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dmin\Downloads\"/>
    </mc:Choice>
  </mc:AlternateContent>
  <bookViews>
    <workbookView xWindow="0" yWindow="0" windowWidth="28800" windowHeight="11400"/>
  </bookViews>
  <sheets>
    <sheet name="SIP_Calculator" sheetId="1" r:id="rId1"/>
    <sheet name="data " sheetId="2" state="veryHidden" r:id="rId2"/>
    <sheet name="XIRR" sheetId="3" state="veryHidden" r:id="rId3"/>
    <sheet name="Intermediate_calc" sheetId="4" state="veryHidden" r:id="rId4"/>
    <sheet name="Sheet2" sheetId="5" state="hidden" r:id="rId5"/>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 i="3" l="1"/>
  <c r="C8" i="5"/>
  <c r="C9" i="5" s="1"/>
  <c r="C10" i="5" s="1"/>
  <c r="C11" i="5" s="1"/>
  <c r="C12" i="5" s="1"/>
  <c r="C13" i="5" s="1"/>
  <c r="C14" i="5" s="1"/>
  <c r="C15" i="5" s="1"/>
  <c r="C16" i="5" s="1"/>
  <c r="C17" i="5" s="1"/>
  <c r="C18" i="5" s="1"/>
  <c r="C19" i="5" s="1"/>
  <c r="C20" i="5" s="1"/>
  <c r="C21" i="5" s="1"/>
  <c r="C22" i="5" s="1"/>
  <c r="C23" i="5" s="1"/>
  <c r="C24" i="5" s="1"/>
  <c r="C7" i="5"/>
  <c r="C6" i="5"/>
  <c r="C5" i="5"/>
  <c r="C3" i="5"/>
  <c r="C4" i="5" s="1"/>
  <c r="C2" i="5"/>
  <c r="F4222" i="2"/>
  <c r="D4222" i="2"/>
  <c r="F4221" i="2"/>
  <c r="D4221" i="2"/>
  <c r="F4220" i="2"/>
  <c r="D4220" i="2"/>
  <c r="F4219" i="2"/>
  <c r="D4219" i="2"/>
  <c r="F4218" i="2"/>
  <c r="D4218" i="2"/>
  <c r="F4217" i="2"/>
  <c r="D4217" i="2"/>
  <c r="F4216" i="2"/>
  <c r="D4216" i="2"/>
  <c r="F4215" i="2"/>
  <c r="D4215" i="2"/>
  <c r="F4214" i="2"/>
  <c r="D4214" i="2"/>
  <c r="F4213" i="2"/>
  <c r="D4213" i="2"/>
  <c r="F4212" i="2"/>
  <c r="D4212" i="2"/>
  <c r="F4211" i="2"/>
  <c r="D4211" i="2"/>
  <c r="F4210" i="2"/>
  <c r="D4210" i="2"/>
  <c r="F4209" i="2"/>
  <c r="D4209" i="2"/>
  <c r="F4208" i="2"/>
  <c r="D4208" i="2"/>
  <c r="F4207" i="2"/>
  <c r="D4207" i="2"/>
  <c r="F4206" i="2"/>
  <c r="D4206" i="2"/>
  <c r="F4205" i="2"/>
  <c r="D4205" i="2"/>
  <c r="F4204" i="2"/>
  <c r="D4204" i="2"/>
  <c r="F4203" i="2"/>
  <c r="D4203" i="2"/>
  <c r="F4202" i="2"/>
  <c r="D4202" i="2"/>
  <c r="F4201" i="2"/>
  <c r="D4201" i="2"/>
  <c r="F4200" i="2"/>
  <c r="D4200" i="2"/>
  <c r="F4199" i="2"/>
  <c r="D4199" i="2"/>
  <c r="F4198" i="2"/>
  <c r="D4198" i="2"/>
  <c r="F4197" i="2"/>
  <c r="D4197" i="2"/>
  <c r="F4196" i="2"/>
  <c r="D4196" i="2"/>
  <c r="F4195" i="2"/>
  <c r="D4195" i="2"/>
  <c r="F4194" i="2"/>
  <c r="D4194" i="2"/>
  <c r="F4193" i="2"/>
  <c r="D4193" i="2"/>
  <c r="F4192" i="2"/>
  <c r="D4192" i="2"/>
  <c r="F4191" i="2"/>
  <c r="D4191" i="2"/>
  <c r="F4190" i="2"/>
  <c r="D4190" i="2"/>
  <c r="F4189" i="2"/>
  <c r="D4189" i="2"/>
  <c r="F4188" i="2"/>
  <c r="D4188" i="2"/>
  <c r="F4187" i="2"/>
  <c r="D4187" i="2"/>
  <c r="F4186" i="2"/>
  <c r="D4186" i="2"/>
  <c r="F4185" i="2"/>
  <c r="D4185" i="2"/>
  <c r="F4184" i="2"/>
  <c r="D4184" i="2"/>
  <c r="F4183" i="2"/>
  <c r="D4183" i="2"/>
  <c r="F4182" i="2"/>
  <c r="D4182" i="2"/>
  <c r="F4181" i="2"/>
  <c r="D4181" i="2"/>
  <c r="F4180" i="2"/>
  <c r="D4180" i="2"/>
  <c r="F4179" i="2"/>
  <c r="D4179" i="2"/>
  <c r="F4178" i="2"/>
  <c r="D4178" i="2"/>
  <c r="F4177" i="2"/>
  <c r="D4177" i="2"/>
  <c r="F4176" i="2"/>
  <c r="D4176" i="2"/>
  <c r="F4175" i="2"/>
  <c r="D4175" i="2"/>
  <c r="F4174" i="2"/>
  <c r="D4174" i="2"/>
  <c r="F4173" i="2"/>
  <c r="D4173" i="2"/>
  <c r="F4172" i="2"/>
  <c r="D4172" i="2"/>
  <c r="F4171" i="2"/>
  <c r="D4171" i="2"/>
  <c r="F4170" i="2"/>
  <c r="D4170" i="2"/>
  <c r="F4169" i="2"/>
  <c r="D4169" i="2"/>
  <c r="F4168" i="2"/>
  <c r="D4168" i="2"/>
  <c r="F4167" i="2"/>
  <c r="D4167" i="2"/>
  <c r="F4166" i="2"/>
  <c r="D4166" i="2"/>
  <c r="F4165" i="2"/>
  <c r="D4165" i="2"/>
  <c r="F4164" i="2"/>
  <c r="D4164" i="2"/>
  <c r="F4163" i="2"/>
  <c r="D4163" i="2"/>
  <c r="F4162" i="2"/>
  <c r="D4162" i="2"/>
  <c r="F4161" i="2"/>
  <c r="D4161" i="2"/>
  <c r="F4160" i="2"/>
  <c r="D4160" i="2"/>
  <c r="F4159" i="2"/>
  <c r="D4159" i="2"/>
  <c r="F4158" i="2"/>
  <c r="D4158" i="2"/>
  <c r="F4157" i="2"/>
  <c r="D4157" i="2"/>
  <c r="F4156" i="2"/>
  <c r="D4156" i="2"/>
  <c r="F4155" i="2"/>
  <c r="D4155" i="2"/>
  <c r="F4154" i="2"/>
  <c r="D4154" i="2"/>
  <c r="F4153" i="2"/>
  <c r="D4153" i="2"/>
  <c r="F4152" i="2"/>
  <c r="D4152" i="2"/>
  <c r="F4151" i="2"/>
  <c r="D4151" i="2"/>
  <c r="F4150" i="2"/>
  <c r="D4150" i="2"/>
  <c r="F4149" i="2"/>
  <c r="D4149" i="2"/>
  <c r="F4148" i="2"/>
  <c r="D4148" i="2"/>
  <c r="F4147" i="2"/>
  <c r="D4147" i="2"/>
  <c r="F4146" i="2"/>
  <c r="D4146" i="2"/>
  <c r="F4145" i="2"/>
  <c r="D4145" i="2"/>
  <c r="F4144" i="2"/>
  <c r="D4144" i="2"/>
  <c r="F4143" i="2"/>
  <c r="D4143" i="2"/>
  <c r="F4142" i="2"/>
  <c r="D4142" i="2"/>
  <c r="F4141" i="2"/>
  <c r="D4141" i="2"/>
  <c r="F4140" i="2"/>
  <c r="D4140" i="2"/>
  <c r="F4139" i="2"/>
  <c r="D4139" i="2"/>
  <c r="F4138" i="2"/>
  <c r="D4138" i="2"/>
  <c r="F4137" i="2"/>
  <c r="D4137" i="2"/>
  <c r="F4136" i="2"/>
  <c r="D4136" i="2"/>
  <c r="F4135" i="2"/>
  <c r="D4135" i="2"/>
  <c r="F4134" i="2"/>
  <c r="D4134" i="2"/>
  <c r="F4133" i="2"/>
  <c r="D4133" i="2"/>
  <c r="F4132" i="2"/>
  <c r="D4132" i="2"/>
  <c r="F4131" i="2"/>
  <c r="D4131" i="2"/>
  <c r="F4130" i="2"/>
  <c r="D4130" i="2"/>
  <c r="F4129" i="2"/>
  <c r="D4129" i="2"/>
  <c r="F4128" i="2"/>
  <c r="D4128" i="2"/>
  <c r="F4127" i="2"/>
  <c r="D4127" i="2"/>
  <c r="F4126" i="2"/>
  <c r="D4126" i="2"/>
  <c r="F4125" i="2"/>
  <c r="D4125" i="2"/>
  <c r="F4124" i="2"/>
  <c r="D4124" i="2"/>
  <c r="F4123" i="2"/>
  <c r="D4123" i="2"/>
  <c r="F4122" i="2"/>
  <c r="D4122" i="2"/>
  <c r="F4121" i="2"/>
  <c r="D4121" i="2"/>
  <c r="F4120" i="2"/>
  <c r="D4120" i="2"/>
  <c r="F4119" i="2"/>
  <c r="D4119" i="2"/>
  <c r="F4118" i="2"/>
  <c r="D4118" i="2"/>
  <c r="F4117" i="2"/>
  <c r="D4117" i="2"/>
  <c r="F4116" i="2"/>
  <c r="D4116" i="2"/>
  <c r="F4115" i="2"/>
  <c r="D4115" i="2"/>
  <c r="F4114" i="2"/>
  <c r="D4114" i="2"/>
  <c r="F4113" i="2"/>
  <c r="D4113" i="2"/>
  <c r="F4112" i="2"/>
  <c r="D4112" i="2"/>
  <c r="F4111" i="2"/>
  <c r="D4111" i="2"/>
  <c r="F4110" i="2"/>
  <c r="D4110" i="2"/>
  <c r="F4109" i="2"/>
  <c r="D4109" i="2"/>
  <c r="F4108" i="2"/>
  <c r="D4108" i="2"/>
  <c r="F4107" i="2"/>
  <c r="D4107" i="2"/>
  <c r="F4106" i="2"/>
  <c r="D4106" i="2"/>
  <c r="F4105" i="2"/>
  <c r="D4105" i="2"/>
  <c r="F4104" i="2"/>
  <c r="D4104" i="2"/>
  <c r="F4103" i="2"/>
  <c r="D4103" i="2"/>
  <c r="F4102" i="2"/>
  <c r="D4102" i="2"/>
  <c r="F4101" i="2"/>
  <c r="D4101" i="2"/>
  <c r="F4100" i="2"/>
  <c r="D4100" i="2"/>
  <c r="F4099" i="2"/>
  <c r="D4099" i="2"/>
  <c r="F4098" i="2"/>
  <c r="D4098" i="2"/>
  <c r="F4097" i="2"/>
  <c r="D4097" i="2"/>
  <c r="F4096" i="2"/>
  <c r="D4096" i="2"/>
  <c r="F4095" i="2"/>
  <c r="D4095" i="2"/>
  <c r="F4094" i="2"/>
  <c r="D4094" i="2"/>
  <c r="F4093" i="2"/>
  <c r="D4093" i="2"/>
  <c r="F4092" i="2"/>
  <c r="D4092" i="2"/>
  <c r="F4091" i="2"/>
  <c r="D4091" i="2"/>
  <c r="F4090" i="2"/>
  <c r="D4090" i="2"/>
  <c r="F4089" i="2"/>
  <c r="D4089" i="2"/>
  <c r="F4088" i="2"/>
  <c r="D4088" i="2"/>
  <c r="F4087" i="2"/>
  <c r="D4087" i="2"/>
  <c r="F4086" i="2"/>
  <c r="D4086" i="2"/>
  <c r="F4085" i="2"/>
  <c r="D4085" i="2"/>
  <c r="F4084" i="2"/>
  <c r="D4084" i="2"/>
  <c r="F4083" i="2"/>
  <c r="D4083" i="2"/>
  <c r="F4082" i="2"/>
  <c r="D4082" i="2"/>
  <c r="F4081" i="2"/>
  <c r="D4081" i="2"/>
  <c r="F4080" i="2"/>
  <c r="D4080" i="2"/>
  <c r="F4079" i="2"/>
  <c r="D4079" i="2"/>
  <c r="F4078" i="2"/>
  <c r="D4078" i="2"/>
  <c r="F4077" i="2"/>
  <c r="D4077" i="2"/>
  <c r="F4076" i="2"/>
  <c r="D4076" i="2"/>
  <c r="F4075" i="2"/>
  <c r="D4075" i="2"/>
  <c r="F4074" i="2"/>
  <c r="D4074" i="2"/>
  <c r="F4073" i="2"/>
  <c r="D4073" i="2"/>
  <c r="F4072" i="2"/>
  <c r="D4072" i="2"/>
  <c r="F4071" i="2"/>
  <c r="D4071" i="2"/>
  <c r="F4070" i="2"/>
  <c r="D4070" i="2"/>
  <c r="F4069" i="2"/>
  <c r="D4069" i="2"/>
  <c r="F4068" i="2"/>
  <c r="D4068" i="2"/>
  <c r="F4067" i="2"/>
  <c r="D4067" i="2"/>
  <c r="F4066" i="2"/>
  <c r="D4066" i="2"/>
  <c r="F4065" i="2"/>
  <c r="D4065" i="2"/>
  <c r="F4064" i="2"/>
  <c r="D4064" i="2"/>
  <c r="F4063" i="2"/>
  <c r="D4063" i="2"/>
  <c r="F4062" i="2"/>
  <c r="D4062" i="2"/>
  <c r="F4061" i="2"/>
  <c r="D4061" i="2"/>
  <c r="F4060" i="2"/>
  <c r="D4060" i="2"/>
  <c r="F4059" i="2"/>
  <c r="D4059" i="2"/>
  <c r="F4058" i="2"/>
  <c r="D4058" i="2"/>
  <c r="F4057" i="2"/>
  <c r="D4057" i="2"/>
  <c r="F4056" i="2"/>
  <c r="D4056" i="2"/>
  <c r="F4055" i="2"/>
  <c r="D4055" i="2"/>
  <c r="F4054" i="2"/>
  <c r="D4054" i="2"/>
  <c r="F4053" i="2"/>
  <c r="D4053" i="2"/>
  <c r="F4052" i="2"/>
  <c r="D4052" i="2"/>
  <c r="F4051" i="2"/>
  <c r="D4051" i="2"/>
  <c r="F4050" i="2"/>
  <c r="D4050" i="2"/>
  <c r="F4049" i="2"/>
  <c r="D4049" i="2"/>
  <c r="F4048" i="2"/>
  <c r="D4048" i="2"/>
  <c r="F4047" i="2"/>
  <c r="D4047" i="2"/>
  <c r="F4046" i="2"/>
  <c r="D4046" i="2"/>
  <c r="F4045" i="2"/>
  <c r="D4045" i="2"/>
  <c r="F4044" i="2"/>
  <c r="D4044" i="2"/>
  <c r="F4043" i="2"/>
  <c r="D4043" i="2"/>
  <c r="F4042" i="2"/>
  <c r="D4042" i="2"/>
  <c r="F4041" i="2"/>
  <c r="D4041" i="2"/>
  <c r="F4040" i="2"/>
  <c r="D4040" i="2"/>
  <c r="F4039" i="2"/>
  <c r="D4039" i="2"/>
  <c r="F4038" i="2"/>
  <c r="D4038" i="2"/>
  <c r="F4037" i="2"/>
  <c r="D4037" i="2"/>
  <c r="F4036" i="2"/>
  <c r="D4036" i="2"/>
  <c r="F4035" i="2"/>
  <c r="D4035" i="2"/>
  <c r="F4034" i="2"/>
  <c r="D4034" i="2"/>
  <c r="F4033" i="2"/>
  <c r="D4033" i="2"/>
  <c r="F4032" i="2"/>
  <c r="D4032" i="2"/>
  <c r="F4031" i="2"/>
  <c r="D4031" i="2"/>
  <c r="F4030" i="2"/>
  <c r="D4030" i="2"/>
  <c r="F4029" i="2"/>
  <c r="D4029" i="2"/>
  <c r="F4028" i="2"/>
  <c r="D4028" i="2"/>
  <c r="F4027" i="2"/>
  <c r="D4027" i="2"/>
  <c r="F4026" i="2"/>
  <c r="D4026" i="2"/>
  <c r="F4025" i="2"/>
  <c r="D4025" i="2"/>
  <c r="F4024" i="2"/>
  <c r="D4024" i="2"/>
  <c r="F4023" i="2"/>
  <c r="D4023" i="2"/>
  <c r="F4022" i="2"/>
  <c r="D4022" i="2"/>
  <c r="F4021" i="2"/>
  <c r="D4021" i="2"/>
  <c r="F4020" i="2"/>
  <c r="D4020" i="2"/>
  <c r="F4019" i="2"/>
  <c r="D4019" i="2"/>
  <c r="F4018" i="2"/>
  <c r="D4018" i="2"/>
  <c r="F4017" i="2"/>
  <c r="D4017" i="2"/>
  <c r="F4016" i="2"/>
  <c r="D4016" i="2"/>
  <c r="F4015" i="2"/>
  <c r="D4015" i="2"/>
  <c r="F4014" i="2"/>
  <c r="D4014" i="2"/>
  <c r="F4013" i="2"/>
  <c r="D4013" i="2"/>
  <c r="F4012" i="2"/>
  <c r="D4012" i="2"/>
  <c r="F4011" i="2"/>
  <c r="D4011" i="2"/>
  <c r="F4010" i="2"/>
  <c r="D4010" i="2"/>
  <c r="F4009" i="2"/>
  <c r="D4009" i="2"/>
  <c r="F4008" i="2"/>
  <c r="D4008" i="2"/>
  <c r="F4007" i="2"/>
  <c r="D4007" i="2"/>
  <c r="F4006" i="2"/>
  <c r="D4006" i="2"/>
  <c r="F4005" i="2"/>
  <c r="D4005" i="2"/>
  <c r="F4004" i="2"/>
  <c r="D4004" i="2"/>
  <c r="F4003" i="2"/>
  <c r="D4003" i="2"/>
  <c r="F4002" i="2"/>
  <c r="D4002" i="2"/>
  <c r="F4001" i="2"/>
  <c r="D4001" i="2"/>
  <c r="F4000" i="2"/>
  <c r="D4000" i="2"/>
  <c r="F3999" i="2"/>
  <c r="D3999" i="2"/>
  <c r="F3998" i="2"/>
  <c r="D3998" i="2"/>
  <c r="F3997" i="2"/>
  <c r="D3997" i="2"/>
  <c r="F3996" i="2"/>
  <c r="D3996" i="2"/>
  <c r="F3995" i="2"/>
  <c r="D3995" i="2"/>
  <c r="F3994" i="2"/>
  <c r="D3994" i="2"/>
  <c r="F3993" i="2"/>
  <c r="D3993" i="2"/>
  <c r="F3992" i="2"/>
  <c r="D3992" i="2"/>
  <c r="F3991" i="2"/>
  <c r="D3991" i="2"/>
  <c r="F3990" i="2"/>
  <c r="D3990" i="2"/>
  <c r="F3989" i="2"/>
  <c r="D3989" i="2"/>
  <c r="F3988" i="2"/>
  <c r="D3988" i="2"/>
  <c r="F3987" i="2"/>
  <c r="D3987" i="2"/>
  <c r="F3986" i="2"/>
  <c r="D3986" i="2"/>
  <c r="F3985" i="2"/>
  <c r="D3985" i="2"/>
  <c r="F3984" i="2"/>
  <c r="D3984" i="2"/>
  <c r="F3983" i="2"/>
  <c r="D3983" i="2"/>
  <c r="F3982" i="2"/>
  <c r="D3982" i="2"/>
  <c r="F3981" i="2"/>
  <c r="D3981" i="2"/>
  <c r="F3980" i="2"/>
  <c r="D3980" i="2"/>
  <c r="F3979" i="2"/>
  <c r="D3979" i="2"/>
  <c r="F3978" i="2"/>
  <c r="D3978" i="2"/>
  <c r="F3977" i="2"/>
  <c r="D3977" i="2"/>
  <c r="F3976" i="2"/>
  <c r="D3976" i="2"/>
  <c r="F3975" i="2"/>
  <c r="D3975" i="2"/>
  <c r="F3974" i="2"/>
  <c r="D3974" i="2"/>
  <c r="F3973" i="2"/>
  <c r="D3973" i="2"/>
  <c r="F3972" i="2"/>
  <c r="D3972" i="2"/>
  <c r="F3971" i="2"/>
  <c r="D3971" i="2"/>
  <c r="F3970" i="2"/>
  <c r="D3970" i="2"/>
  <c r="F3969" i="2"/>
  <c r="D3969" i="2"/>
  <c r="F3968" i="2"/>
  <c r="D3968" i="2"/>
  <c r="F3967" i="2"/>
  <c r="D3967" i="2"/>
  <c r="F3966" i="2"/>
  <c r="D3966" i="2"/>
  <c r="F3965" i="2"/>
  <c r="D3965" i="2"/>
  <c r="F3964" i="2"/>
  <c r="D3964" i="2"/>
  <c r="F3963" i="2"/>
  <c r="D3963" i="2"/>
  <c r="F3962" i="2"/>
  <c r="D3962" i="2"/>
  <c r="F3961" i="2"/>
  <c r="D3961" i="2"/>
  <c r="F3960" i="2"/>
  <c r="D3960" i="2"/>
  <c r="F3959" i="2"/>
  <c r="D3959" i="2"/>
  <c r="F3958" i="2"/>
  <c r="D3958" i="2"/>
  <c r="F3957" i="2"/>
  <c r="D3957" i="2"/>
  <c r="F3956" i="2"/>
  <c r="D3956" i="2"/>
  <c r="F3955" i="2"/>
  <c r="D3955" i="2"/>
  <c r="F3954" i="2"/>
  <c r="D3954" i="2"/>
  <c r="F3953" i="2"/>
  <c r="D3953" i="2"/>
  <c r="F3952" i="2"/>
  <c r="D3952" i="2"/>
  <c r="F3951" i="2"/>
  <c r="D3951" i="2"/>
  <c r="F3950" i="2"/>
  <c r="D3950" i="2"/>
  <c r="F3949" i="2"/>
  <c r="D3949" i="2"/>
  <c r="F3948" i="2"/>
  <c r="D3948" i="2"/>
  <c r="F3947" i="2"/>
  <c r="D3947" i="2"/>
  <c r="F3946" i="2"/>
  <c r="D3946" i="2"/>
  <c r="F3945" i="2"/>
  <c r="D3945" i="2"/>
  <c r="F3944" i="2"/>
  <c r="D3944" i="2"/>
  <c r="F3943" i="2"/>
  <c r="D3943" i="2"/>
  <c r="F3942" i="2"/>
  <c r="D3942" i="2"/>
  <c r="F3941" i="2"/>
  <c r="D3941" i="2"/>
  <c r="F3940" i="2"/>
  <c r="D3940" i="2"/>
  <c r="F3939" i="2"/>
  <c r="D3939" i="2"/>
  <c r="F3938" i="2"/>
  <c r="D3938" i="2"/>
  <c r="F3937" i="2"/>
  <c r="D3937" i="2"/>
  <c r="F3936" i="2"/>
  <c r="D3936" i="2"/>
  <c r="F3935" i="2"/>
  <c r="D3935" i="2"/>
  <c r="F3934" i="2"/>
  <c r="D3934" i="2"/>
  <c r="F3933" i="2"/>
  <c r="D3933" i="2"/>
  <c r="F3932" i="2"/>
  <c r="D3932" i="2"/>
  <c r="F3931" i="2"/>
  <c r="D3931" i="2"/>
  <c r="F3930" i="2"/>
  <c r="D3930" i="2"/>
  <c r="F3929" i="2"/>
  <c r="D3929" i="2"/>
  <c r="F3928" i="2"/>
  <c r="D3928" i="2"/>
  <c r="F3927" i="2"/>
  <c r="D3927" i="2"/>
  <c r="F3926" i="2"/>
  <c r="D3926" i="2"/>
  <c r="F3925" i="2"/>
  <c r="D3925" i="2"/>
  <c r="F3924" i="2"/>
  <c r="D3924" i="2"/>
  <c r="F3923" i="2"/>
  <c r="D3923" i="2"/>
  <c r="F3922" i="2"/>
  <c r="D3922" i="2"/>
  <c r="F3921" i="2"/>
  <c r="D3921" i="2"/>
  <c r="F3920" i="2"/>
  <c r="D3920" i="2"/>
  <c r="F3919" i="2"/>
  <c r="D3919" i="2"/>
  <c r="F3918" i="2"/>
  <c r="D3918" i="2"/>
  <c r="F3917" i="2"/>
  <c r="D3917" i="2"/>
  <c r="F3916" i="2"/>
  <c r="D3916" i="2"/>
  <c r="F3915" i="2"/>
  <c r="D3915" i="2"/>
  <c r="F3914" i="2"/>
  <c r="D3914" i="2"/>
  <c r="F3913" i="2"/>
  <c r="D3913" i="2"/>
  <c r="F3912" i="2"/>
  <c r="D3912" i="2"/>
  <c r="F3911" i="2"/>
  <c r="D3911" i="2"/>
  <c r="F3910" i="2"/>
  <c r="D3910" i="2"/>
  <c r="F3909" i="2"/>
  <c r="D3909" i="2"/>
  <c r="F3908" i="2"/>
  <c r="D3908" i="2"/>
  <c r="F3907" i="2"/>
  <c r="D3907" i="2"/>
  <c r="F3906" i="2"/>
  <c r="D3906" i="2"/>
  <c r="F3905" i="2"/>
  <c r="D3905" i="2"/>
  <c r="F3904" i="2"/>
  <c r="D3904" i="2"/>
  <c r="F3903" i="2"/>
  <c r="D3903" i="2"/>
  <c r="F3902" i="2"/>
  <c r="D3902" i="2"/>
  <c r="F3901" i="2"/>
  <c r="D3901" i="2"/>
  <c r="F3900" i="2"/>
  <c r="D3900" i="2"/>
  <c r="F3899" i="2"/>
  <c r="D3899" i="2"/>
  <c r="F3898" i="2"/>
  <c r="D3898" i="2"/>
  <c r="F3897" i="2"/>
  <c r="D3897" i="2"/>
  <c r="F3896" i="2"/>
  <c r="D3896" i="2"/>
  <c r="F3895" i="2"/>
  <c r="D3895" i="2"/>
  <c r="F3894" i="2"/>
  <c r="D3894" i="2"/>
  <c r="F3893" i="2"/>
  <c r="D3893" i="2"/>
  <c r="F3892" i="2"/>
  <c r="D3892" i="2"/>
  <c r="F3891" i="2"/>
  <c r="D3891" i="2"/>
  <c r="F3890" i="2"/>
  <c r="D3890" i="2"/>
  <c r="F3889" i="2"/>
  <c r="D3889" i="2"/>
  <c r="F3888" i="2"/>
  <c r="D3888" i="2"/>
  <c r="F3887" i="2"/>
  <c r="D3887" i="2"/>
  <c r="F3886" i="2"/>
  <c r="D3886" i="2"/>
  <c r="F3885" i="2"/>
  <c r="D3885" i="2"/>
  <c r="F3884" i="2"/>
  <c r="D3884" i="2"/>
  <c r="F3883" i="2"/>
  <c r="D3883" i="2"/>
  <c r="F3882" i="2"/>
  <c r="D3882" i="2"/>
  <c r="F3881" i="2"/>
  <c r="D3881" i="2"/>
  <c r="F3880" i="2"/>
  <c r="D3880" i="2"/>
  <c r="F3879" i="2"/>
  <c r="D3879" i="2"/>
  <c r="F3878" i="2"/>
  <c r="D3878" i="2"/>
  <c r="F3877" i="2"/>
  <c r="D3877" i="2"/>
  <c r="F3876" i="2"/>
  <c r="D3876" i="2"/>
  <c r="F3875" i="2"/>
  <c r="D3875" i="2"/>
  <c r="F3874" i="2"/>
  <c r="D3874" i="2"/>
  <c r="F3873" i="2"/>
  <c r="D3873" i="2"/>
  <c r="F3872" i="2"/>
  <c r="D3872" i="2"/>
  <c r="F3871" i="2"/>
  <c r="D3871" i="2"/>
  <c r="F3870" i="2"/>
  <c r="D3870" i="2"/>
  <c r="F3869" i="2"/>
  <c r="D3869" i="2"/>
  <c r="F3868" i="2"/>
  <c r="D3868" i="2"/>
  <c r="F3867" i="2"/>
  <c r="D3867" i="2"/>
  <c r="F3866" i="2"/>
  <c r="D3866" i="2"/>
  <c r="F3865" i="2"/>
  <c r="D3865" i="2"/>
  <c r="F3864" i="2"/>
  <c r="D3864" i="2"/>
  <c r="F3863" i="2"/>
  <c r="D3863" i="2"/>
  <c r="F3862" i="2"/>
  <c r="D3862" i="2"/>
  <c r="F3861" i="2"/>
  <c r="D3861" i="2"/>
  <c r="F3860" i="2"/>
  <c r="D3860" i="2"/>
  <c r="F3859" i="2"/>
  <c r="D3859" i="2"/>
  <c r="F3858" i="2"/>
  <c r="D3858" i="2"/>
  <c r="F3857" i="2"/>
  <c r="D3857" i="2"/>
  <c r="F3856" i="2"/>
  <c r="D3856" i="2"/>
  <c r="F3855" i="2"/>
  <c r="D3855" i="2"/>
  <c r="F3854" i="2"/>
  <c r="D3854" i="2"/>
  <c r="F3853" i="2"/>
  <c r="D3853" i="2"/>
  <c r="F3852" i="2"/>
  <c r="D3852" i="2"/>
  <c r="F3851" i="2"/>
  <c r="D3851" i="2"/>
  <c r="F3850" i="2"/>
  <c r="D3850" i="2"/>
  <c r="F3849" i="2"/>
  <c r="D3849" i="2"/>
  <c r="F3848" i="2"/>
  <c r="D3848" i="2"/>
  <c r="F3847" i="2"/>
  <c r="D3847" i="2"/>
  <c r="F3846" i="2"/>
  <c r="D3846" i="2"/>
  <c r="F3845" i="2"/>
  <c r="D3845" i="2"/>
  <c r="F3844" i="2"/>
  <c r="D3844" i="2"/>
  <c r="F3843" i="2"/>
  <c r="D3843" i="2"/>
  <c r="F3842" i="2"/>
  <c r="D3842" i="2"/>
  <c r="F3841" i="2"/>
  <c r="D3841" i="2"/>
  <c r="F3840" i="2"/>
  <c r="D3840" i="2"/>
  <c r="F3839" i="2"/>
  <c r="D3839" i="2"/>
  <c r="F3838" i="2"/>
  <c r="D3838" i="2"/>
  <c r="F3837" i="2"/>
  <c r="D3837" i="2"/>
  <c r="F3836" i="2"/>
  <c r="D3836" i="2"/>
  <c r="F3835" i="2"/>
  <c r="D3835" i="2"/>
  <c r="F3834" i="2"/>
  <c r="D3834" i="2"/>
  <c r="F3833" i="2"/>
  <c r="D3833" i="2"/>
  <c r="F3832" i="2"/>
  <c r="D3832" i="2"/>
  <c r="F3831" i="2"/>
  <c r="D3831" i="2"/>
  <c r="F3830" i="2"/>
  <c r="D3830" i="2"/>
  <c r="F3829" i="2"/>
  <c r="D3829" i="2"/>
  <c r="F3828" i="2"/>
  <c r="D3828" i="2"/>
  <c r="F3827" i="2"/>
  <c r="D3827" i="2"/>
  <c r="F3826" i="2"/>
  <c r="D3826" i="2"/>
  <c r="F3825" i="2"/>
  <c r="D3825" i="2"/>
  <c r="F3824" i="2"/>
  <c r="D3824" i="2"/>
  <c r="F3823" i="2"/>
  <c r="D3823" i="2"/>
  <c r="F3822" i="2"/>
  <c r="D3822" i="2"/>
  <c r="F3821" i="2"/>
  <c r="D3821" i="2"/>
  <c r="F3820" i="2"/>
  <c r="D3820" i="2"/>
  <c r="F3819" i="2"/>
  <c r="D3819" i="2"/>
  <c r="F3818" i="2"/>
  <c r="D3818" i="2"/>
  <c r="F3817" i="2"/>
  <c r="D3817" i="2"/>
  <c r="F3816" i="2"/>
  <c r="D3816" i="2"/>
  <c r="F3815" i="2"/>
  <c r="D3815" i="2"/>
  <c r="F3814" i="2"/>
  <c r="D3814" i="2"/>
  <c r="F3813" i="2"/>
  <c r="D3813" i="2"/>
  <c r="F3812" i="2"/>
  <c r="D3812" i="2"/>
  <c r="F3811" i="2"/>
  <c r="D3811" i="2"/>
  <c r="F3810" i="2"/>
  <c r="D3810" i="2"/>
  <c r="F3809" i="2"/>
  <c r="D3809" i="2"/>
  <c r="F3808" i="2"/>
  <c r="D3808" i="2"/>
  <c r="F3807" i="2"/>
  <c r="D3807" i="2"/>
  <c r="F3806" i="2"/>
  <c r="D3806" i="2"/>
  <c r="F3805" i="2"/>
  <c r="D3805" i="2"/>
  <c r="F3804" i="2"/>
  <c r="D3804" i="2"/>
  <c r="F3803" i="2"/>
  <c r="D3803" i="2"/>
  <c r="F3802" i="2"/>
  <c r="D3802" i="2"/>
  <c r="F3801" i="2"/>
  <c r="D3801" i="2"/>
  <c r="F3800" i="2"/>
  <c r="D3800" i="2"/>
  <c r="F3799" i="2"/>
  <c r="D3799" i="2"/>
  <c r="F3798" i="2"/>
  <c r="D3798" i="2"/>
  <c r="F3797" i="2"/>
  <c r="D3797" i="2"/>
  <c r="F3796" i="2"/>
  <c r="D3796" i="2"/>
  <c r="F3795" i="2"/>
  <c r="D3795" i="2"/>
  <c r="F3794" i="2"/>
  <c r="D3794" i="2"/>
  <c r="F3793" i="2"/>
  <c r="D3793" i="2"/>
  <c r="F3792" i="2"/>
  <c r="D3792" i="2"/>
  <c r="F3791" i="2"/>
  <c r="D3791" i="2"/>
  <c r="F3790" i="2"/>
  <c r="D3790" i="2"/>
  <c r="F3789" i="2"/>
  <c r="D3789" i="2"/>
  <c r="F3788" i="2"/>
  <c r="D3788" i="2"/>
  <c r="F3787" i="2"/>
  <c r="D3787" i="2"/>
  <c r="F3786" i="2"/>
  <c r="D3786" i="2"/>
  <c r="F3785" i="2"/>
  <c r="D3785" i="2"/>
  <c r="F3784" i="2"/>
  <c r="D3784" i="2"/>
  <c r="F3783" i="2"/>
  <c r="D3783" i="2"/>
  <c r="F3782" i="2"/>
  <c r="D3782" i="2"/>
  <c r="F3781" i="2"/>
  <c r="D3781" i="2"/>
  <c r="F3780" i="2"/>
  <c r="D3780" i="2"/>
  <c r="F3779" i="2"/>
  <c r="D3779" i="2"/>
  <c r="F3778" i="2"/>
  <c r="D3778" i="2"/>
  <c r="F3777" i="2"/>
  <c r="D3777" i="2"/>
  <c r="F3776" i="2"/>
  <c r="D3776" i="2"/>
  <c r="F3775" i="2"/>
  <c r="D3775" i="2"/>
  <c r="F3774" i="2"/>
  <c r="D3774" i="2"/>
  <c r="F3773" i="2"/>
  <c r="D3773" i="2"/>
  <c r="F3772" i="2"/>
  <c r="D3772" i="2"/>
  <c r="F3771" i="2"/>
  <c r="D3771" i="2"/>
  <c r="F3770" i="2"/>
  <c r="D3770" i="2"/>
  <c r="F3769" i="2"/>
  <c r="D3769" i="2"/>
  <c r="F3768" i="2"/>
  <c r="D3768" i="2"/>
  <c r="F3767" i="2"/>
  <c r="D3767" i="2"/>
  <c r="F3766" i="2"/>
  <c r="D3766" i="2"/>
  <c r="F3765" i="2"/>
  <c r="D3765" i="2"/>
  <c r="F3764" i="2"/>
  <c r="D3764" i="2"/>
  <c r="F3763" i="2"/>
  <c r="D3763" i="2"/>
  <c r="F3762" i="2"/>
  <c r="D3762" i="2"/>
  <c r="F3761" i="2"/>
  <c r="D3761" i="2"/>
  <c r="F3760" i="2"/>
  <c r="D3760" i="2"/>
  <c r="F3759" i="2"/>
  <c r="D3759" i="2"/>
  <c r="F3758" i="2"/>
  <c r="D3758" i="2"/>
  <c r="F3757" i="2"/>
  <c r="D3757" i="2"/>
  <c r="F3756" i="2"/>
  <c r="D3756" i="2"/>
  <c r="F3755" i="2"/>
  <c r="D3755" i="2"/>
  <c r="F3754" i="2"/>
  <c r="D3754" i="2"/>
  <c r="F3753" i="2"/>
  <c r="D3753" i="2"/>
  <c r="F3752" i="2"/>
  <c r="D3752" i="2"/>
  <c r="F3751" i="2"/>
  <c r="D3751" i="2"/>
  <c r="F3750" i="2"/>
  <c r="D3750" i="2"/>
  <c r="F3749" i="2"/>
  <c r="D3749" i="2"/>
  <c r="F3748" i="2"/>
  <c r="D3748" i="2"/>
  <c r="F3747" i="2"/>
  <c r="D3747" i="2"/>
  <c r="F3746" i="2"/>
  <c r="D3746" i="2"/>
  <c r="F3745" i="2"/>
  <c r="D3745" i="2"/>
  <c r="F3744" i="2"/>
  <c r="D3744" i="2"/>
  <c r="F3743" i="2"/>
  <c r="D3743" i="2"/>
  <c r="F3742" i="2"/>
  <c r="D3742" i="2"/>
  <c r="F3741" i="2"/>
  <c r="D3741" i="2"/>
  <c r="F3740" i="2"/>
  <c r="D3740" i="2"/>
  <c r="F3739" i="2"/>
  <c r="D3739" i="2"/>
  <c r="F3738" i="2"/>
  <c r="D3738" i="2"/>
  <c r="F3737" i="2"/>
  <c r="D3737" i="2"/>
  <c r="F3736" i="2"/>
  <c r="D3736" i="2"/>
  <c r="F3735" i="2"/>
  <c r="D3735" i="2"/>
  <c r="F3734" i="2"/>
  <c r="D3734" i="2"/>
  <c r="F3733" i="2"/>
  <c r="D3733" i="2"/>
  <c r="F3732" i="2"/>
  <c r="D3732" i="2"/>
  <c r="F3731" i="2"/>
  <c r="D3731" i="2"/>
  <c r="F3730" i="2"/>
  <c r="D3730" i="2"/>
  <c r="F3729" i="2"/>
  <c r="D3729" i="2"/>
  <c r="F3728" i="2"/>
  <c r="D3728" i="2"/>
  <c r="F3727" i="2"/>
  <c r="D3727" i="2"/>
  <c r="F3726" i="2"/>
  <c r="D3726" i="2"/>
  <c r="F3725" i="2"/>
  <c r="D3725" i="2"/>
  <c r="F3724" i="2"/>
  <c r="D3724" i="2"/>
  <c r="F3723" i="2"/>
  <c r="D3723" i="2"/>
  <c r="F3722" i="2"/>
  <c r="D3722" i="2"/>
  <c r="F3721" i="2"/>
  <c r="D3721" i="2"/>
  <c r="F3720" i="2"/>
  <c r="D3720" i="2"/>
  <c r="F3719" i="2"/>
  <c r="D3719" i="2"/>
  <c r="F3718" i="2"/>
  <c r="D3718" i="2"/>
  <c r="F3717" i="2"/>
  <c r="D3717" i="2"/>
  <c r="F3716" i="2"/>
  <c r="D3716" i="2"/>
  <c r="F3715" i="2"/>
  <c r="D3715" i="2"/>
  <c r="F3714" i="2"/>
  <c r="D3714" i="2"/>
  <c r="F3713" i="2"/>
  <c r="D3713" i="2"/>
  <c r="F3712" i="2"/>
  <c r="D3712" i="2"/>
  <c r="F3711" i="2"/>
  <c r="D3711" i="2"/>
  <c r="F3710" i="2"/>
  <c r="D3710" i="2"/>
  <c r="F3709" i="2"/>
  <c r="D3709" i="2"/>
  <c r="F3708" i="2"/>
  <c r="D3708" i="2"/>
  <c r="F3707" i="2"/>
  <c r="D3707" i="2"/>
  <c r="F3706" i="2"/>
  <c r="D3706" i="2"/>
  <c r="F3705" i="2"/>
  <c r="D3705" i="2"/>
  <c r="F3704" i="2"/>
  <c r="D3704" i="2"/>
  <c r="F3703" i="2"/>
  <c r="D3703" i="2"/>
  <c r="F3702" i="2"/>
  <c r="D3702" i="2"/>
  <c r="F3701" i="2"/>
  <c r="D3701" i="2"/>
  <c r="F3700" i="2"/>
  <c r="D3700" i="2"/>
  <c r="F3699" i="2"/>
  <c r="D3699" i="2"/>
  <c r="F3698" i="2"/>
  <c r="D3698" i="2"/>
  <c r="F3697" i="2"/>
  <c r="D3697" i="2"/>
  <c r="F3696" i="2"/>
  <c r="D3696" i="2"/>
  <c r="F3695" i="2"/>
  <c r="D3695" i="2"/>
  <c r="F3694" i="2"/>
  <c r="D3694" i="2"/>
  <c r="F3693" i="2"/>
  <c r="D3693" i="2"/>
  <c r="F3692" i="2"/>
  <c r="D3692" i="2"/>
  <c r="F3691" i="2"/>
  <c r="D3691" i="2"/>
  <c r="F3690" i="2"/>
  <c r="D3690" i="2"/>
  <c r="F3689" i="2"/>
  <c r="D3689" i="2"/>
  <c r="F3688" i="2"/>
  <c r="D3688" i="2"/>
  <c r="F3687" i="2"/>
  <c r="D3687" i="2"/>
  <c r="F3686" i="2"/>
  <c r="D3686" i="2"/>
  <c r="F3685" i="2"/>
  <c r="D3685" i="2"/>
  <c r="F3684" i="2"/>
  <c r="D3684" i="2"/>
  <c r="F3683" i="2"/>
  <c r="D3683" i="2"/>
  <c r="F3682" i="2"/>
  <c r="D3682" i="2"/>
  <c r="F3681" i="2"/>
  <c r="D3681" i="2"/>
  <c r="F3680" i="2"/>
  <c r="D3680" i="2"/>
  <c r="F3679" i="2"/>
  <c r="D3679" i="2"/>
  <c r="F3678" i="2"/>
  <c r="D3678" i="2"/>
  <c r="F3677" i="2"/>
  <c r="D3677" i="2"/>
  <c r="F3676" i="2"/>
  <c r="D3676" i="2"/>
  <c r="F3675" i="2"/>
  <c r="D3675" i="2"/>
  <c r="F3674" i="2"/>
  <c r="D3674" i="2"/>
  <c r="F3673" i="2"/>
  <c r="D3673" i="2"/>
  <c r="F3672" i="2"/>
  <c r="D3672" i="2"/>
  <c r="F3671" i="2"/>
  <c r="D3671" i="2"/>
  <c r="F3670" i="2"/>
  <c r="D3670" i="2"/>
  <c r="F3669" i="2"/>
  <c r="D3669" i="2"/>
  <c r="F3668" i="2"/>
  <c r="D3668" i="2"/>
  <c r="F3667" i="2"/>
  <c r="D3667" i="2"/>
  <c r="F3666" i="2"/>
  <c r="D3666" i="2"/>
  <c r="F3665" i="2"/>
  <c r="D3665" i="2"/>
  <c r="F3664" i="2"/>
  <c r="D3664" i="2"/>
  <c r="F3663" i="2"/>
  <c r="D3663" i="2"/>
  <c r="F3662" i="2"/>
  <c r="D3662" i="2"/>
  <c r="F3661" i="2"/>
  <c r="D3661" i="2"/>
  <c r="F3660" i="2"/>
  <c r="D3660" i="2"/>
  <c r="F3659" i="2"/>
  <c r="D3659" i="2"/>
  <c r="F3658" i="2"/>
  <c r="D3658" i="2"/>
  <c r="F3657" i="2"/>
  <c r="D3657" i="2"/>
  <c r="F3656" i="2"/>
  <c r="D3656" i="2"/>
  <c r="F3655" i="2"/>
  <c r="D3655" i="2"/>
  <c r="F3654" i="2"/>
  <c r="D3654" i="2"/>
  <c r="F3653" i="2"/>
  <c r="D3653" i="2"/>
  <c r="F3652" i="2"/>
  <c r="D3652" i="2"/>
  <c r="F3651" i="2"/>
  <c r="D3651" i="2"/>
  <c r="F3650" i="2"/>
  <c r="D3650" i="2"/>
  <c r="F3649" i="2"/>
  <c r="D3649" i="2"/>
  <c r="F3648" i="2"/>
  <c r="D3648" i="2"/>
  <c r="F3647" i="2"/>
  <c r="D3647" i="2"/>
  <c r="F3646" i="2"/>
  <c r="D3646" i="2"/>
  <c r="F3645" i="2"/>
  <c r="D3645" i="2"/>
  <c r="F3644" i="2"/>
  <c r="D3644" i="2"/>
  <c r="F3643" i="2"/>
  <c r="D3643" i="2"/>
  <c r="F3642" i="2"/>
  <c r="D3642" i="2"/>
  <c r="F3641" i="2"/>
  <c r="D3641" i="2"/>
  <c r="F3640" i="2"/>
  <c r="D3640" i="2"/>
  <c r="F3639" i="2"/>
  <c r="D3639" i="2"/>
  <c r="F3638" i="2"/>
  <c r="D3638" i="2"/>
  <c r="F3637" i="2"/>
  <c r="D3637" i="2"/>
  <c r="F3636" i="2"/>
  <c r="D3636" i="2"/>
  <c r="F3635" i="2"/>
  <c r="D3635" i="2"/>
  <c r="F3634" i="2"/>
  <c r="D3634" i="2"/>
  <c r="F3633" i="2"/>
  <c r="D3633" i="2"/>
  <c r="F3632" i="2"/>
  <c r="D3632" i="2"/>
  <c r="F3631" i="2"/>
  <c r="D3631" i="2"/>
  <c r="F3630" i="2"/>
  <c r="D3630" i="2"/>
  <c r="F3629" i="2"/>
  <c r="D3629" i="2"/>
  <c r="F3628" i="2"/>
  <c r="D3628" i="2"/>
  <c r="F3627" i="2"/>
  <c r="D3627" i="2"/>
  <c r="F3626" i="2"/>
  <c r="D3626" i="2"/>
  <c r="F3625" i="2"/>
  <c r="D3625" i="2"/>
  <c r="F3624" i="2"/>
  <c r="D3624" i="2"/>
  <c r="F3623" i="2"/>
  <c r="D3623" i="2"/>
  <c r="F3622" i="2"/>
  <c r="D3622" i="2"/>
  <c r="F3621" i="2"/>
  <c r="D3621" i="2"/>
  <c r="F3620" i="2"/>
  <c r="D3620" i="2"/>
  <c r="F3619" i="2"/>
  <c r="D3619" i="2"/>
  <c r="F3618" i="2"/>
  <c r="D3618" i="2"/>
  <c r="F3617" i="2"/>
  <c r="D3617" i="2"/>
  <c r="F3616" i="2"/>
  <c r="D3616" i="2"/>
  <c r="F3615" i="2"/>
  <c r="D3615" i="2"/>
  <c r="F3614" i="2"/>
  <c r="D3614" i="2"/>
  <c r="F3613" i="2"/>
  <c r="D3613" i="2"/>
  <c r="F3612" i="2"/>
  <c r="D3612" i="2"/>
  <c r="F3611" i="2"/>
  <c r="D3611" i="2"/>
  <c r="F3610" i="2"/>
  <c r="D3610" i="2"/>
  <c r="F3609" i="2"/>
  <c r="D3609" i="2"/>
  <c r="F3608" i="2"/>
  <c r="D3608" i="2"/>
  <c r="F3607" i="2"/>
  <c r="D3607" i="2"/>
  <c r="F3606" i="2"/>
  <c r="D3606" i="2"/>
  <c r="F3605" i="2"/>
  <c r="D3605" i="2"/>
  <c r="F3604" i="2"/>
  <c r="D3604" i="2"/>
  <c r="F3603" i="2"/>
  <c r="D3603" i="2"/>
  <c r="F3602" i="2"/>
  <c r="D3602" i="2"/>
  <c r="F3601" i="2"/>
  <c r="D3601" i="2"/>
  <c r="F3600" i="2"/>
  <c r="D3600" i="2"/>
  <c r="F3599" i="2"/>
  <c r="D3599" i="2"/>
  <c r="F3598" i="2"/>
  <c r="D3598" i="2"/>
  <c r="F3597" i="2"/>
  <c r="D3597" i="2"/>
  <c r="F3596" i="2"/>
  <c r="D3596" i="2"/>
  <c r="F3595" i="2"/>
  <c r="D3595" i="2"/>
  <c r="F3594" i="2"/>
  <c r="D3594" i="2"/>
  <c r="F3593" i="2"/>
  <c r="D3593" i="2"/>
  <c r="F3592" i="2"/>
  <c r="D3592" i="2"/>
  <c r="F3591" i="2"/>
  <c r="D3591" i="2"/>
  <c r="F3590" i="2"/>
  <c r="D3590" i="2"/>
  <c r="F3589" i="2"/>
  <c r="D3589" i="2"/>
  <c r="F3588" i="2"/>
  <c r="D3588" i="2"/>
  <c r="F3587" i="2"/>
  <c r="D3587" i="2"/>
  <c r="F3586" i="2"/>
  <c r="D3586" i="2"/>
  <c r="F3585" i="2"/>
  <c r="D3585" i="2"/>
  <c r="F3584" i="2"/>
  <c r="D3584" i="2"/>
  <c r="F3583" i="2"/>
  <c r="D3583" i="2"/>
  <c r="F3582" i="2"/>
  <c r="D3582" i="2"/>
  <c r="F3581" i="2"/>
  <c r="D3581" i="2"/>
  <c r="F3580" i="2"/>
  <c r="D3580" i="2"/>
  <c r="F3579" i="2"/>
  <c r="D3579" i="2"/>
  <c r="F3578" i="2"/>
  <c r="D3578" i="2"/>
  <c r="F3577" i="2"/>
  <c r="D3577" i="2"/>
  <c r="F3576" i="2"/>
  <c r="D3576" i="2"/>
  <c r="F3575" i="2"/>
  <c r="D3575" i="2"/>
  <c r="F3574" i="2"/>
  <c r="D3574" i="2"/>
  <c r="F3573" i="2"/>
  <c r="D3573" i="2"/>
  <c r="F3572" i="2"/>
  <c r="D3572" i="2"/>
  <c r="F3571" i="2"/>
  <c r="D3571" i="2"/>
  <c r="F3570" i="2"/>
  <c r="D3570" i="2"/>
  <c r="F3569" i="2"/>
  <c r="D3569" i="2"/>
  <c r="F3568" i="2"/>
  <c r="D3568" i="2"/>
  <c r="F3567" i="2"/>
  <c r="D3567" i="2"/>
  <c r="F3566" i="2"/>
  <c r="D3566" i="2"/>
  <c r="F3565" i="2"/>
  <c r="D3565" i="2"/>
  <c r="F3564" i="2"/>
  <c r="D3564" i="2"/>
  <c r="F3563" i="2"/>
  <c r="D3563" i="2"/>
  <c r="F3562" i="2"/>
  <c r="D3562" i="2"/>
  <c r="F3561" i="2"/>
  <c r="D3561" i="2"/>
  <c r="F3560" i="2"/>
  <c r="D3560" i="2"/>
  <c r="F3559" i="2"/>
  <c r="D3559" i="2"/>
  <c r="F3558" i="2"/>
  <c r="D3558" i="2"/>
  <c r="F3557" i="2"/>
  <c r="D3557" i="2"/>
  <c r="F3556" i="2"/>
  <c r="D3556" i="2"/>
  <c r="F3555" i="2"/>
  <c r="D3555" i="2"/>
  <c r="F3554" i="2"/>
  <c r="D3554" i="2"/>
  <c r="F3553" i="2"/>
  <c r="D3553" i="2"/>
  <c r="F3552" i="2"/>
  <c r="D3552" i="2"/>
  <c r="F3551" i="2"/>
  <c r="D3551" i="2"/>
  <c r="F3550" i="2"/>
  <c r="D3550" i="2"/>
  <c r="F3549" i="2"/>
  <c r="D3549" i="2"/>
  <c r="F3548" i="2"/>
  <c r="D3548" i="2"/>
  <c r="F3547" i="2"/>
  <c r="D3547" i="2"/>
  <c r="F3546" i="2"/>
  <c r="D3546" i="2"/>
  <c r="F3545" i="2"/>
  <c r="D3545" i="2"/>
  <c r="F3544" i="2"/>
  <c r="D3544" i="2"/>
  <c r="F3543" i="2"/>
  <c r="D3543" i="2"/>
  <c r="F3542" i="2"/>
  <c r="D3542" i="2"/>
  <c r="F3541" i="2"/>
  <c r="D3541" i="2"/>
  <c r="F3540" i="2"/>
  <c r="D3540" i="2"/>
  <c r="F3539" i="2"/>
  <c r="D3539" i="2"/>
  <c r="F3538" i="2"/>
  <c r="D3538" i="2"/>
  <c r="F3537" i="2"/>
  <c r="D3537" i="2"/>
  <c r="F3536" i="2"/>
  <c r="D3536" i="2"/>
  <c r="F3535" i="2"/>
  <c r="D3535" i="2"/>
  <c r="F3534" i="2"/>
  <c r="D3534" i="2"/>
  <c r="F3533" i="2"/>
  <c r="D3533" i="2"/>
  <c r="F3532" i="2"/>
  <c r="D3532" i="2"/>
  <c r="F3531" i="2"/>
  <c r="D3531" i="2"/>
  <c r="F3530" i="2"/>
  <c r="D3530" i="2"/>
  <c r="F3529" i="2"/>
  <c r="D3529" i="2"/>
  <c r="F3528" i="2"/>
  <c r="D3528" i="2"/>
  <c r="F3527" i="2"/>
  <c r="D3527" i="2"/>
  <c r="F3526" i="2"/>
  <c r="D3526" i="2"/>
  <c r="F3525" i="2"/>
  <c r="D3525" i="2"/>
  <c r="F3524" i="2"/>
  <c r="D3524" i="2"/>
  <c r="F3523" i="2"/>
  <c r="D3523" i="2"/>
  <c r="F3522" i="2"/>
  <c r="D3522" i="2"/>
  <c r="F3521" i="2"/>
  <c r="D3521" i="2"/>
  <c r="F3520" i="2"/>
  <c r="D3520" i="2"/>
  <c r="F3519" i="2"/>
  <c r="D3519" i="2"/>
  <c r="F3518" i="2"/>
  <c r="D3518" i="2"/>
  <c r="F3517" i="2"/>
  <c r="D3517" i="2"/>
  <c r="F3516" i="2"/>
  <c r="D3516" i="2"/>
  <c r="F3515" i="2"/>
  <c r="D3515" i="2"/>
  <c r="F3514" i="2"/>
  <c r="D3514" i="2"/>
  <c r="F3513" i="2"/>
  <c r="D3513" i="2"/>
  <c r="F3512" i="2"/>
  <c r="D3512" i="2"/>
  <c r="F3511" i="2"/>
  <c r="D3511" i="2"/>
  <c r="F3510" i="2"/>
  <c r="D3510" i="2"/>
  <c r="F3509" i="2"/>
  <c r="D3509" i="2"/>
  <c r="F3508" i="2"/>
  <c r="D3508" i="2"/>
  <c r="F3507" i="2"/>
  <c r="D3507" i="2"/>
  <c r="F3506" i="2"/>
  <c r="D3506" i="2"/>
  <c r="F3505" i="2"/>
  <c r="D3505" i="2"/>
  <c r="F3504" i="2"/>
  <c r="D3504" i="2"/>
  <c r="F3503" i="2"/>
  <c r="D3503" i="2"/>
  <c r="F3502" i="2"/>
  <c r="D3502" i="2"/>
  <c r="F3501" i="2"/>
  <c r="D3501" i="2"/>
  <c r="F3500" i="2"/>
  <c r="D3500" i="2"/>
  <c r="F3499" i="2"/>
  <c r="D3499" i="2"/>
  <c r="F3498" i="2"/>
  <c r="D3498" i="2"/>
  <c r="F3497" i="2"/>
  <c r="D3497" i="2"/>
  <c r="F3496" i="2"/>
  <c r="D3496" i="2"/>
  <c r="F3495" i="2"/>
  <c r="D3495" i="2"/>
  <c r="F3494" i="2"/>
  <c r="D3494" i="2"/>
  <c r="F3493" i="2"/>
  <c r="D3493" i="2"/>
  <c r="F3492" i="2"/>
  <c r="D3492" i="2"/>
  <c r="F3491" i="2"/>
  <c r="D3491" i="2"/>
  <c r="F3490" i="2"/>
  <c r="D3490" i="2"/>
  <c r="F3489" i="2"/>
  <c r="D3489" i="2"/>
  <c r="F3488" i="2"/>
  <c r="D3488" i="2"/>
  <c r="F3487" i="2"/>
  <c r="D3487" i="2"/>
  <c r="F3486" i="2"/>
  <c r="D3486" i="2"/>
  <c r="F3485" i="2"/>
  <c r="D3485" i="2"/>
  <c r="F3484" i="2"/>
  <c r="D3484" i="2"/>
  <c r="F3483" i="2"/>
  <c r="D3483" i="2"/>
  <c r="F3482" i="2"/>
  <c r="D3482" i="2"/>
  <c r="F3481" i="2"/>
  <c r="D3481" i="2"/>
  <c r="F3480" i="2"/>
  <c r="D3480" i="2"/>
  <c r="F3479" i="2"/>
  <c r="D3479" i="2"/>
  <c r="F3478" i="2"/>
  <c r="D3478" i="2"/>
  <c r="F3477" i="2"/>
  <c r="D3477" i="2"/>
  <c r="F3476" i="2"/>
  <c r="D3476" i="2"/>
  <c r="F3475" i="2"/>
  <c r="D3475" i="2"/>
  <c r="F3474" i="2"/>
  <c r="D3474" i="2"/>
  <c r="F3473" i="2"/>
  <c r="D3473" i="2"/>
  <c r="F3472" i="2"/>
  <c r="D3472" i="2"/>
  <c r="F3471" i="2"/>
  <c r="D3471" i="2"/>
  <c r="F3470" i="2"/>
  <c r="D3470" i="2"/>
  <c r="F3469" i="2"/>
  <c r="D3469" i="2"/>
  <c r="F3468" i="2"/>
  <c r="D3468" i="2"/>
  <c r="F3467" i="2"/>
  <c r="D3467" i="2"/>
  <c r="F3466" i="2"/>
  <c r="D3466" i="2"/>
  <c r="F3465" i="2"/>
  <c r="D3465" i="2"/>
  <c r="F3464" i="2"/>
  <c r="D3464" i="2"/>
  <c r="F3463" i="2"/>
  <c r="D3463" i="2"/>
  <c r="F3462" i="2"/>
  <c r="D3462" i="2"/>
  <c r="F3461" i="2"/>
  <c r="D3461" i="2"/>
  <c r="F3460" i="2"/>
  <c r="D3460" i="2"/>
  <c r="F3459" i="2"/>
  <c r="D3459" i="2"/>
  <c r="F3458" i="2"/>
  <c r="D3458" i="2"/>
  <c r="F3457" i="2"/>
  <c r="D3457" i="2"/>
  <c r="F3456" i="2"/>
  <c r="D3456" i="2"/>
  <c r="F3455" i="2"/>
  <c r="D3455" i="2"/>
  <c r="F3454" i="2"/>
  <c r="D3454" i="2"/>
  <c r="F3453" i="2"/>
  <c r="D3453" i="2"/>
  <c r="F3452" i="2"/>
  <c r="D3452" i="2"/>
  <c r="F3451" i="2"/>
  <c r="D3451" i="2"/>
  <c r="F3450" i="2"/>
  <c r="D3450" i="2"/>
  <c r="F3449" i="2"/>
  <c r="D3449" i="2"/>
  <c r="F3448" i="2"/>
  <c r="D3448" i="2"/>
  <c r="F3447" i="2"/>
  <c r="D3447" i="2"/>
  <c r="F3446" i="2"/>
  <c r="D3446" i="2"/>
  <c r="F3445" i="2"/>
  <c r="D3445" i="2"/>
  <c r="F3444" i="2"/>
  <c r="D3444" i="2"/>
  <c r="F3443" i="2"/>
  <c r="D3443" i="2"/>
  <c r="F3442" i="2"/>
  <c r="D3442" i="2"/>
  <c r="F3441" i="2"/>
  <c r="D3441" i="2"/>
  <c r="F3440" i="2"/>
  <c r="D3440" i="2"/>
  <c r="F3439" i="2"/>
  <c r="D3439" i="2"/>
  <c r="F3438" i="2"/>
  <c r="D3438" i="2"/>
  <c r="F3437" i="2"/>
  <c r="D3437" i="2"/>
  <c r="F3436" i="2"/>
  <c r="D3436" i="2"/>
  <c r="F3435" i="2"/>
  <c r="D3435" i="2"/>
  <c r="F3434" i="2"/>
  <c r="D3434" i="2"/>
  <c r="F3433" i="2"/>
  <c r="D3433" i="2"/>
  <c r="F3432" i="2"/>
  <c r="D3432" i="2"/>
  <c r="F3431" i="2"/>
  <c r="D3431" i="2"/>
  <c r="F3430" i="2"/>
  <c r="D3430" i="2"/>
  <c r="F3429" i="2"/>
  <c r="D3429" i="2"/>
  <c r="F3428" i="2"/>
  <c r="D3428" i="2"/>
  <c r="F3427" i="2"/>
  <c r="D3427" i="2"/>
  <c r="F3426" i="2"/>
  <c r="D3426" i="2"/>
  <c r="F3425" i="2"/>
  <c r="D3425" i="2"/>
  <c r="F3424" i="2"/>
  <c r="D3424" i="2"/>
  <c r="F3423" i="2"/>
  <c r="D3423" i="2"/>
  <c r="F3422" i="2"/>
  <c r="D3422" i="2"/>
  <c r="F3421" i="2"/>
  <c r="D3421" i="2"/>
  <c r="F3420" i="2"/>
  <c r="D3420" i="2"/>
  <c r="F3419" i="2"/>
  <c r="D3419" i="2"/>
  <c r="F3418" i="2"/>
  <c r="D3418" i="2"/>
  <c r="F3417" i="2"/>
  <c r="D3417" i="2"/>
  <c r="F3416" i="2"/>
  <c r="D3416" i="2"/>
  <c r="F3415" i="2"/>
  <c r="D3415" i="2"/>
  <c r="F3414" i="2"/>
  <c r="D3414" i="2"/>
  <c r="F3413" i="2"/>
  <c r="D3413" i="2"/>
  <c r="F3412" i="2"/>
  <c r="D3412" i="2"/>
  <c r="F3411" i="2"/>
  <c r="D3411" i="2"/>
  <c r="F3410" i="2"/>
  <c r="D3410" i="2"/>
  <c r="F3409" i="2"/>
  <c r="D3409" i="2"/>
  <c r="F3408" i="2"/>
  <c r="D3408" i="2"/>
  <c r="F3407" i="2"/>
  <c r="D3407" i="2"/>
  <c r="F3406" i="2"/>
  <c r="D3406" i="2"/>
  <c r="F3405" i="2"/>
  <c r="D3405" i="2"/>
  <c r="F3404" i="2"/>
  <c r="D3404" i="2"/>
  <c r="F3403" i="2"/>
  <c r="D3403" i="2"/>
  <c r="F3402" i="2"/>
  <c r="D3402" i="2"/>
  <c r="F3401" i="2"/>
  <c r="D3401" i="2"/>
  <c r="F3400" i="2"/>
  <c r="D3400" i="2"/>
  <c r="F3399" i="2"/>
  <c r="D3399" i="2"/>
  <c r="F3398" i="2"/>
  <c r="D3398" i="2"/>
  <c r="F3397" i="2"/>
  <c r="D3397" i="2"/>
  <c r="F3396" i="2"/>
  <c r="D3396" i="2"/>
  <c r="F3395" i="2"/>
  <c r="D3395" i="2"/>
  <c r="F3394" i="2"/>
  <c r="D3394" i="2"/>
  <c r="F3393" i="2"/>
  <c r="D3393" i="2"/>
  <c r="F3392" i="2"/>
  <c r="D3392" i="2"/>
  <c r="F3391" i="2"/>
  <c r="D3391" i="2"/>
  <c r="F3390" i="2"/>
  <c r="D3390" i="2"/>
  <c r="F3389" i="2"/>
  <c r="D3389" i="2"/>
  <c r="F3388" i="2"/>
  <c r="D3388" i="2"/>
  <c r="F3387" i="2"/>
  <c r="D3387" i="2"/>
  <c r="F3386" i="2"/>
  <c r="D3386" i="2"/>
  <c r="F3385" i="2"/>
  <c r="D3385" i="2"/>
  <c r="F3384" i="2"/>
  <c r="D3384" i="2"/>
  <c r="F3383" i="2"/>
  <c r="D3383" i="2"/>
  <c r="F3382" i="2"/>
  <c r="D3382" i="2"/>
  <c r="F3381" i="2"/>
  <c r="D3381" i="2"/>
  <c r="F3380" i="2"/>
  <c r="D3380" i="2"/>
  <c r="F3379" i="2"/>
  <c r="D3379" i="2"/>
  <c r="F3378" i="2"/>
  <c r="D3378" i="2"/>
  <c r="F3377" i="2"/>
  <c r="D3377" i="2"/>
  <c r="F3376" i="2"/>
  <c r="D3376" i="2"/>
  <c r="F3375" i="2"/>
  <c r="D3375" i="2"/>
  <c r="F3374" i="2"/>
  <c r="D3374" i="2"/>
  <c r="F3373" i="2"/>
  <c r="D3373" i="2"/>
  <c r="F3372" i="2"/>
  <c r="D3372" i="2"/>
  <c r="F3371" i="2"/>
  <c r="D3371" i="2"/>
  <c r="F3370" i="2"/>
  <c r="D3370" i="2"/>
  <c r="F3369" i="2"/>
  <c r="D3369" i="2"/>
  <c r="F3368" i="2"/>
  <c r="D3368" i="2"/>
  <c r="F3367" i="2"/>
  <c r="D3367" i="2"/>
  <c r="F3366" i="2"/>
  <c r="D3366" i="2"/>
  <c r="F3365" i="2"/>
  <c r="D3365" i="2"/>
  <c r="F3364" i="2"/>
  <c r="D3364" i="2"/>
  <c r="F3363" i="2"/>
  <c r="D3363" i="2"/>
  <c r="F3362" i="2"/>
  <c r="D3362" i="2"/>
  <c r="F3361" i="2"/>
  <c r="D3361" i="2"/>
  <c r="F3360" i="2"/>
  <c r="D3360" i="2"/>
  <c r="F3359" i="2"/>
  <c r="D3359" i="2"/>
  <c r="F3358" i="2"/>
  <c r="D3358" i="2"/>
  <c r="F3357" i="2"/>
  <c r="D3357" i="2"/>
  <c r="F3356" i="2"/>
  <c r="D3356" i="2"/>
  <c r="F3355" i="2"/>
  <c r="D3355" i="2"/>
  <c r="F3354" i="2"/>
  <c r="D3354" i="2"/>
  <c r="F3353" i="2"/>
  <c r="D3353" i="2"/>
  <c r="F3352" i="2"/>
  <c r="D3352" i="2"/>
  <c r="F3351" i="2"/>
  <c r="D3351" i="2"/>
  <c r="F3350" i="2"/>
  <c r="D3350" i="2"/>
  <c r="F3349" i="2"/>
  <c r="D3349" i="2"/>
  <c r="F3348" i="2"/>
  <c r="D3348" i="2"/>
  <c r="F3347" i="2"/>
  <c r="D3347" i="2"/>
  <c r="F3346" i="2"/>
  <c r="D3346" i="2"/>
  <c r="F3345" i="2"/>
  <c r="D3345" i="2"/>
  <c r="F3344" i="2"/>
  <c r="D3344" i="2"/>
  <c r="F3343" i="2"/>
  <c r="D3343" i="2"/>
  <c r="F3342" i="2"/>
  <c r="D3342" i="2"/>
  <c r="F3341" i="2"/>
  <c r="D3341" i="2"/>
  <c r="F3340" i="2"/>
  <c r="D3340" i="2"/>
  <c r="F3339" i="2"/>
  <c r="D3339" i="2"/>
  <c r="F3338" i="2"/>
  <c r="D3338" i="2"/>
  <c r="F3337" i="2"/>
  <c r="D3337" i="2"/>
  <c r="F3336" i="2"/>
  <c r="D3336" i="2"/>
  <c r="F3335" i="2"/>
  <c r="D3335" i="2"/>
  <c r="F3334" i="2"/>
  <c r="D3334" i="2"/>
  <c r="F3333" i="2"/>
  <c r="D3333" i="2"/>
  <c r="F3332" i="2"/>
  <c r="D3332" i="2"/>
  <c r="F3331" i="2"/>
  <c r="D3331" i="2"/>
  <c r="F3330" i="2"/>
  <c r="D3330" i="2"/>
  <c r="F3329" i="2"/>
  <c r="D3329" i="2"/>
  <c r="F3328" i="2"/>
  <c r="D3328" i="2"/>
  <c r="F3327" i="2"/>
  <c r="D3327" i="2"/>
  <c r="F3326" i="2"/>
  <c r="D3326" i="2"/>
  <c r="F3325" i="2"/>
  <c r="D3325" i="2"/>
  <c r="F3324" i="2"/>
  <c r="D3324" i="2"/>
  <c r="F3323" i="2"/>
  <c r="D3323" i="2"/>
  <c r="F3322" i="2"/>
  <c r="D3322" i="2"/>
  <c r="F3321" i="2"/>
  <c r="D3321" i="2"/>
  <c r="F3320" i="2"/>
  <c r="D3320" i="2"/>
  <c r="F3319" i="2"/>
  <c r="D3319" i="2"/>
  <c r="F3318" i="2"/>
  <c r="D3318" i="2"/>
  <c r="F3317" i="2"/>
  <c r="D3317" i="2"/>
  <c r="F3316" i="2"/>
  <c r="D3316" i="2"/>
  <c r="F3315" i="2"/>
  <c r="D3315" i="2"/>
  <c r="F3314" i="2"/>
  <c r="D3314" i="2"/>
  <c r="F3313" i="2"/>
  <c r="D3313" i="2"/>
  <c r="F3312" i="2"/>
  <c r="D3312" i="2"/>
  <c r="F3311" i="2"/>
  <c r="D3311" i="2"/>
  <c r="F3310" i="2"/>
  <c r="D3310" i="2"/>
  <c r="F3309" i="2"/>
  <c r="D3309" i="2"/>
  <c r="F3308" i="2"/>
  <c r="D3308" i="2"/>
  <c r="F3307" i="2"/>
  <c r="D3307" i="2"/>
  <c r="F3306" i="2"/>
  <c r="D3306" i="2"/>
  <c r="F3305" i="2"/>
  <c r="D3305" i="2"/>
  <c r="F3304" i="2"/>
  <c r="D3304" i="2"/>
  <c r="F3303" i="2"/>
  <c r="D3303" i="2"/>
  <c r="F3302" i="2"/>
  <c r="D3302" i="2"/>
  <c r="F3301" i="2"/>
  <c r="D3301" i="2"/>
  <c r="F3300" i="2"/>
  <c r="D3300" i="2"/>
  <c r="F3299" i="2"/>
  <c r="D3299" i="2"/>
  <c r="F3298" i="2"/>
  <c r="D3298" i="2"/>
  <c r="F3297" i="2"/>
  <c r="D3297" i="2"/>
  <c r="F3296" i="2"/>
  <c r="D3296" i="2"/>
  <c r="F3295" i="2"/>
  <c r="D3295" i="2"/>
  <c r="F3294" i="2"/>
  <c r="D3294" i="2"/>
  <c r="F3293" i="2"/>
  <c r="D3293" i="2"/>
  <c r="F3292" i="2"/>
  <c r="D3292" i="2"/>
  <c r="F3291" i="2"/>
  <c r="D3291" i="2"/>
  <c r="F3290" i="2"/>
  <c r="D3290" i="2"/>
  <c r="F3289" i="2"/>
  <c r="D3289" i="2"/>
  <c r="F3288" i="2"/>
  <c r="D3288" i="2"/>
  <c r="F3287" i="2"/>
  <c r="D3287" i="2"/>
  <c r="F3286" i="2"/>
  <c r="D3286" i="2"/>
  <c r="F3285" i="2"/>
  <c r="D3285" i="2"/>
  <c r="F3284" i="2"/>
  <c r="D3284" i="2"/>
  <c r="F3283" i="2"/>
  <c r="D3283" i="2"/>
  <c r="F3282" i="2"/>
  <c r="D3282" i="2"/>
  <c r="F3281" i="2"/>
  <c r="D3281" i="2"/>
  <c r="F3280" i="2"/>
  <c r="D3280" i="2"/>
  <c r="F3279" i="2"/>
  <c r="D3279" i="2"/>
  <c r="F3278" i="2"/>
  <c r="D3278" i="2"/>
  <c r="F3277" i="2"/>
  <c r="D3277" i="2"/>
  <c r="F3276" i="2"/>
  <c r="D3276" i="2"/>
  <c r="F3275" i="2"/>
  <c r="D3275" i="2"/>
  <c r="F3274" i="2"/>
  <c r="D3274" i="2"/>
  <c r="F3273" i="2"/>
  <c r="D3273" i="2"/>
  <c r="F3272" i="2"/>
  <c r="D3272" i="2"/>
  <c r="F3271" i="2"/>
  <c r="D3271" i="2"/>
  <c r="F3270" i="2"/>
  <c r="D3270" i="2"/>
  <c r="F3269" i="2"/>
  <c r="D3269" i="2"/>
  <c r="F3268" i="2"/>
  <c r="D3268" i="2"/>
  <c r="F3267" i="2"/>
  <c r="D3267" i="2"/>
  <c r="F3266" i="2"/>
  <c r="D3266" i="2"/>
  <c r="F3265" i="2"/>
  <c r="D3265" i="2"/>
  <c r="F3264" i="2"/>
  <c r="D3264" i="2"/>
  <c r="F3263" i="2"/>
  <c r="D3263" i="2"/>
  <c r="F3262" i="2"/>
  <c r="D3262" i="2"/>
  <c r="F3261" i="2"/>
  <c r="D3261" i="2"/>
  <c r="F3260" i="2"/>
  <c r="D3260" i="2"/>
  <c r="F3259" i="2"/>
  <c r="D3259" i="2"/>
  <c r="F3258" i="2"/>
  <c r="D3258" i="2"/>
  <c r="F3257" i="2"/>
  <c r="D3257" i="2"/>
  <c r="F3256" i="2"/>
  <c r="D3256" i="2"/>
  <c r="F3255" i="2"/>
  <c r="D3255" i="2"/>
  <c r="F3254" i="2"/>
  <c r="D3254" i="2"/>
  <c r="F3253" i="2"/>
  <c r="D3253" i="2"/>
  <c r="F3252" i="2"/>
  <c r="D3252" i="2"/>
  <c r="F3251" i="2"/>
  <c r="D3251" i="2"/>
  <c r="F3250" i="2"/>
  <c r="D3250" i="2"/>
  <c r="F3249" i="2"/>
  <c r="D3249" i="2"/>
  <c r="F3248" i="2"/>
  <c r="D3248" i="2"/>
  <c r="F3247" i="2"/>
  <c r="D3247" i="2"/>
  <c r="F3246" i="2"/>
  <c r="D3246" i="2"/>
  <c r="F3245" i="2"/>
  <c r="D3245" i="2"/>
  <c r="F3244" i="2"/>
  <c r="D3244" i="2"/>
  <c r="F3243" i="2"/>
  <c r="D3243" i="2"/>
  <c r="F3242" i="2"/>
  <c r="D3242" i="2"/>
  <c r="F3241" i="2"/>
  <c r="D3241" i="2"/>
  <c r="F3240" i="2"/>
  <c r="D3240" i="2"/>
  <c r="F3239" i="2"/>
  <c r="D3239" i="2"/>
  <c r="F3238" i="2"/>
  <c r="D3238" i="2"/>
  <c r="F3237" i="2"/>
  <c r="D3237" i="2"/>
  <c r="F3236" i="2"/>
  <c r="D3236" i="2"/>
  <c r="F3235" i="2"/>
  <c r="D3235" i="2"/>
  <c r="F3234" i="2"/>
  <c r="D3234" i="2"/>
  <c r="F3233" i="2"/>
  <c r="D3233" i="2"/>
  <c r="F3232" i="2"/>
  <c r="D3232" i="2"/>
  <c r="F3231" i="2"/>
  <c r="D3231" i="2"/>
  <c r="F3230" i="2"/>
  <c r="D3230" i="2"/>
  <c r="F3229" i="2"/>
  <c r="D3229" i="2"/>
  <c r="F3228" i="2"/>
  <c r="D3228" i="2"/>
  <c r="F3227" i="2"/>
  <c r="D3227" i="2"/>
  <c r="F3226" i="2"/>
  <c r="D3226" i="2"/>
  <c r="F3225" i="2"/>
  <c r="D3225" i="2"/>
  <c r="F3224" i="2"/>
  <c r="D3224" i="2"/>
  <c r="F3223" i="2"/>
  <c r="D3223" i="2"/>
  <c r="F3222" i="2"/>
  <c r="D3222" i="2"/>
  <c r="F3221" i="2"/>
  <c r="D3221" i="2"/>
  <c r="F3220" i="2"/>
  <c r="D3220" i="2"/>
  <c r="F3219" i="2"/>
  <c r="D3219" i="2"/>
  <c r="F3218" i="2"/>
  <c r="D3218" i="2"/>
  <c r="F3217" i="2"/>
  <c r="D3217" i="2"/>
  <c r="F3216" i="2"/>
  <c r="D3216" i="2"/>
  <c r="F3215" i="2"/>
  <c r="D3215" i="2"/>
  <c r="F3214" i="2"/>
  <c r="D3214" i="2"/>
  <c r="F3213" i="2"/>
  <c r="D3213" i="2"/>
  <c r="F3212" i="2"/>
  <c r="D3212" i="2"/>
  <c r="F3211" i="2"/>
  <c r="D3211" i="2"/>
  <c r="F3210" i="2"/>
  <c r="D3210" i="2"/>
  <c r="F3209" i="2"/>
  <c r="D3209" i="2"/>
  <c r="F3208" i="2"/>
  <c r="D3208" i="2"/>
  <c r="F3207" i="2"/>
  <c r="D3207" i="2"/>
  <c r="F3206" i="2"/>
  <c r="D3206" i="2"/>
  <c r="F3205" i="2"/>
  <c r="D3205" i="2"/>
  <c r="F3204" i="2"/>
  <c r="D3204" i="2"/>
  <c r="F3203" i="2"/>
  <c r="D3203" i="2"/>
  <c r="F3202" i="2"/>
  <c r="D3202" i="2"/>
  <c r="F3201" i="2"/>
  <c r="D3201" i="2"/>
  <c r="F3200" i="2"/>
  <c r="D3200" i="2"/>
  <c r="F3199" i="2"/>
  <c r="D3199" i="2"/>
  <c r="F3198" i="2"/>
  <c r="D3198" i="2"/>
  <c r="F3197" i="2"/>
  <c r="D3197" i="2"/>
  <c r="F3196" i="2"/>
  <c r="D3196" i="2"/>
  <c r="F3195" i="2"/>
  <c r="D3195" i="2"/>
  <c r="F3194" i="2"/>
  <c r="D3194" i="2"/>
  <c r="F3193" i="2"/>
  <c r="D3193" i="2"/>
  <c r="F3192" i="2"/>
  <c r="D3192" i="2"/>
  <c r="F3191" i="2"/>
  <c r="D3191" i="2"/>
  <c r="F3190" i="2"/>
  <c r="D3190" i="2"/>
  <c r="F3189" i="2"/>
  <c r="D3189" i="2"/>
  <c r="F3188" i="2"/>
  <c r="D3188" i="2"/>
  <c r="F3187" i="2"/>
  <c r="D3187" i="2"/>
  <c r="F3186" i="2"/>
  <c r="D3186" i="2"/>
  <c r="F3185" i="2"/>
  <c r="D3185" i="2"/>
  <c r="F3184" i="2"/>
  <c r="D3184" i="2"/>
  <c r="F3183" i="2"/>
  <c r="D3183" i="2"/>
  <c r="F3182" i="2"/>
  <c r="D3182" i="2"/>
  <c r="F3181" i="2"/>
  <c r="D3181" i="2"/>
  <c r="F3180" i="2"/>
  <c r="D3180" i="2"/>
  <c r="F3179" i="2"/>
  <c r="D3179" i="2"/>
  <c r="F3178" i="2"/>
  <c r="D3178" i="2"/>
  <c r="F3177" i="2"/>
  <c r="D3177" i="2"/>
  <c r="F3176" i="2"/>
  <c r="D3176" i="2"/>
  <c r="F3175" i="2"/>
  <c r="D3175" i="2"/>
  <c r="F3174" i="2"/>
  <c r="D3174" i="2"/>
  <c r="F3173" i="2"/>
  <c r="D3173" i="2"/>
  <c r="F3172" i="2"/>
  <c r="D3172" i="2"/>
  <c r="F3171" i="2"/>
  <c r="D3171" i="2"/>
  <c r="F3170" i="2"/>
  <c r="D3170" i="2"/>
  <c r="F3169" i="2"/>
  <c r="D3169" i="2"/>
  <c r="F3168" i="2"/>
  <c r="D3168" i="2"/>
  <c r="F3167" i="2"/>
  <c r="D3167" i="2"/>
  <c r="F3166" i="2"/>
  <c r="D3166" i="2"/>
  <c r="F3165" i="2"/>
  <c r="D3165" i="2"/>
  <c r="F3164" i="2"/>
  <c r="D3164" i="2"/>
  <c r="F3163" i="2"/>
  <c r="D3163" i="2"/>
  <c r="F3162" i="2"/>
  <c r="D3162" i="2"/>
  <c r="F3161" i="2"/>
  <c r="D3161" i="2"/>
  <c r="F3160" i="2"/>
  <c r="D3160" i="2"/>
  <c r="F3159" i="2"/>
  <c r="D3159" i="2"/>
  <c r="F3158" i="2"/>
  <c r="D3158" i="2"/>
  <c r="F3157" i="2"/>
  <c r="D3157" i="2"/>
  <c r="F3156" i="2"/>
  <c r="D3156" i="2"/>
  <c r="F3155" i="2"/>
  <c r="D3155" i="2"/>
  <c r="F3154" i="2"/>
  <c r="D3154" i="2"/>
  <c r="F3153" i="2"/>
  <c r="D3153" i="2"/>
  <c r="F3152" i="2"/>
  <c r="D3152" i="2"/>
  <c r="F3151" i="2"/>
  <c r="D3151" i="2"/>
  <c r="F3150" i="2"/>
  <c r="D3150" i="2"/>
  <c r="F3149" i="2"/>
  <c r="D3149" i="2"/>
  <c r="F3148" i="2"/>
  <c r="D3148" i="2"/>
  <c r="F3147" i="2"/>
  <c r="D3147" i="2"/>
  <c r="F3146" i="2"/>
  <c r="D3146" i="2"/>
  <c r="F3145" i="2"/>
  <c r="D3145" i="2"/>
  <c r="F3144" i="2"/>
  <c r="D3144" i="2"/>
  <c r="F3143" i="2"/>
  <c r="D3143" i="2"/>
  <c r="F3142" i="2"/>
  <c r="D3142" i="2"/>
  <c r="F3141" i="2"/>
  <c r="D3141" i="2"/>
  <c r="F3140" i="2"/>
  <c r="D3140" i="2"/>
  <c r="F3139" i="2"/>
  <c r="D3139" i="2"/>
  <c r="F3138" i="2"/>
  <c r="D3138" i="2"/>
  <c r="F3137" i="2"/>
  <c r="D3137" i="2"/>
  <c r="F3136" i="2"/>
  <c r="D3136" i="2"/>
  <c r="F3135" i="2"/>
  <c r="D3135" i="2"/>
  <c r="F3134" i="2"/>
  <c r="D3134" i="2"/>
  <c r="F3133" i="2"/>
  <c r="D3133" i="2"/>
  <c r="F3132" i="2"/>
  <c r="D3132" i="2"/>
  <c r="F3131" i="2"/>
  <c r="D3131" i="2"/>
  <c r="F3130" i="2"/>
  <c r="D3130" i="2"/>
  <c r="F3129" i="2"/>
  <c r="D3129" i="2"/>
  <c r="F3128" i="2"/>
  <c r="D3128" i="2"/>
  <c r="F3127" i="2"/>
  <c r="D3127" i="2"/>
  <c r="F3126" i="2"/>
  <c r="D3126" i="2"/>
  <c r="F3125" i="2"/>
  <c r="D3125" i="2"/>
  <c r="F3124" i="2"/>
  <c r="D3124" i="2"/>
  <c r="F3123" i="2"/>
  <c r="D3123" i="2"/>
  <c r="F3122" i="2"/>
  <c r="D3122" i="2"/>
  <c r="F3121" i="2"/>
  <c r="D3121" i="2"/>
  <c r="F3120" i="2"/>
  <c r="D3120" i="2"/>
  <c r="F3119" i="2"/>
  <c r="D3119" i="2"/>
  <c r="F3118" i="2"/>
  <c r="D3118" i="2"/>
  <c r="F3117" i="2"/>
  <c r="D3117" i="2"/>
  <c r="F3116" i="2"/>
  <c r="D3116" i="2"/>
  <c r="F3115" i="2"/>
  <c r="D3115" i="2"/>
  <c r="F3114" i="2"/>
  <c r="D3114" i="2"/>
  <c r="F3113" i="2"/>
  <c r="D3113" i="2"/>
  <c r="F3112" i="2"/>
  <c r="D3112" i="2"/>
  <c r="F3111" i="2"/>
  <c r="D3111" i="2"/>
  <c r="F3110" i="2"/>
  <c r="D3110" i="2"/>
  <c r="F3109" i="2"/>
  <c r="D3109" i="2"/>
  <c r="F3108" i="2"/>
  <c r="D3108" i="2"/>
  <c r="F3107" i="2"/>
  <c r="D3107" i="2"/>
  <c r="F3106" i="2"/>
  <c r="D3106" i="2"/>
  <c r="F3105" i="2"/>
  <c r="D3105" i="2"/>
  <c r="F3104" i="2"/>
  <c r="D3104" i="2"/>
  <c r="F3103" i="2"/>
  <c r="D3103" i="2"/>
  <c r="F3102" i="2"/>
  <c r="D3102" i="2"/>
  <c r="F3101" i="2"/>
  <c r="D3101" i="2"/>
  <c r="F3100" i="2"/>
  <c r="D3100" i="2"/>
  <c r="F3099" i="2"/>
  <c r="D3099" i="2"/>
  <c r="F3098" i="2"/>
  <c r="D3098" i="2"/>
  <c r="F3097" i="2"/>
  <c r="D3097" i="2"/>
  <c r="F3096" i="2"/>
  <c r="D3096" i="2"/>
  <c r="F3095" i="2"/>
  <c r="D3095" i="2"/>
  <c r="F3094" i="2"/>
  <c r="D3094" i="2"/>
  <c r="F3093" i="2"/>
  <c r="D3093" i="2"/>
  <c r="F3092" i="2"/>
  <c r="D3092" i="2"/>
  <c r="F3091" i="2"/>
  <c r="D3091" i="2"/>
  <c r="F3090" i="2"/>
  <c r="D3090" i="2"/>
  <c r="F3089" i="2"/>
  <c r="D3089" i="2"/>
  <c r="F3088" i="2"/>
  <c r="D3088" i="2"/>
  <c r="F3087" i="2"/>
  <c r="D3087" i="2"/>
  <c r="F3086" i="2"/>
  <c r="D3086" i="2"/>
  <c r="F3085" i="2"/>
  <c r="D3085" i="2"/>
  <c r="F3084" i="2"/>
  <c r="D3084" i="2"/>
  <c r="F3083" i="2"/>
  <c r="D3083" i="2"/>
  <c r="F3082" i="2"/>
  <c r="D3082" i="2"/>
  <c r="F3081" i="2"/>
  <c r="D3081" i="2"/>
  <c r="F3080" i="2"/>
  <c r="D3080" i="2"/>
  <c r="F3079" i="2"/>
  <c r="D3079" i="2"/>
  <c r="F3078" i="2"/>
  <c r="D3078" i="2"/>
  <c r="F3077" i="2"/>
  <c r="D3077" i="2"/>
  <c r="F3076" i="2"/>
  <c r="D3076" i="2"/>
  <c r="F3075" i="2"/>
  <c r="D3075" i="2"/>
  <c r="F3074" i="2"/>
  <c r="D3074" i="2"/>
  <c r="F3073" i="2"/>
  <c r="D3073" i="2"/>
  <c r="F3072" i="2"/>
  <c r="D3072" i="2"/>
  <c r="F3071" i="2"/>
  <c r="D3071" i="2"/>
  <c r="F3070" i="2"/>
  <c r="D3070" i="2"/>
  <c r="F3069" i="2"/>
  <c r="D3069" i="2"/>
  <c r="F3068" i="2"/>
  <c r="D3068" i="2"/>
  <c r="F3067" i="2"/>
  <c r="D3067" i="2"/>
  <c r="F3066" i="2"/>
  <c r="D3066" i="2"/>
  <c r="F3065" i="2"/>
  <c r="D3065" i="2"/>
  <c r="F3064" i="2"/>
  <c r="D3064" i="2"/>
  <c r="F3063" i="2"/>
  <c r="D3063" i="2"/>
  <c r="F3062" i="2"/>
  <c r="D3062" i="2"/>
  <c r="F3061" i="2"/>
  <c r="D3061" i="2"/>
  <c r="F3060" i="2"/>
  <c r="D3060" i="2"/>
  <c r="F3059" i="2"/>
  <c r="D3059" i="2"/>
  <c r="F3058" i="2"/>
  <c r="D3058" i="2"/>
  <c r="F3057" i="2"/>
  <c r="D3057" i="2"/>
  <c r="F3056" i="2"/>
  <c r="D3056" i="2"/>
  <c r="F3055" i="2"/>
  <c r="D3055" i="2"/>
  <c r="F3054" i="2"/>
  <c r="D3054" i="2"/>
  <c r="F3053" i="2"/>
  <c r="D3053" i="2"/>
  <c r="F3052" i="2"/>
  <c r="D3052" i="2"/>
  <c r="F3051" i="2"/>
  <c r="D3051" i="2"/>
  <c r="F3050" i="2"/>
  <c r="D3050" i="2"/>
  <c r="F3049" i="2"/>
  <c r="D3049" i="2"/>
  <c r="F3048" i="2"/>
  <c r="D3048" i="2"/>
  <c r="F3047" i="2"/>
  <c r="D3047" i="2"/>
  <c r="F3046" i="2"/>
  <c r="D3046" i="2"/>
  <c r="F3045" i="2"/>
  <c r="D3045" i="2"/>
  <c r="F3044" i="2"/>
  <c r="D3044" i="2"/>
  <c r="F3043" i="2"/>
  <c r="D3043" i="2"/>
  <c r="F3042" i="2"/>
  <c r="D3042" i="2"/>
  <c r="F3041" i="2"/>
  <c r="D3041" i="2"/>
  <c r="F3040" i="2"/>
  <c r="D3040" i="2"/>
  <c r="F3039" i="2"/>
  <c r="D3039" i="2"/>
  <c r="F3038" i="2"/>
  <c r="D3038" i="2"/>
  <c r="F3037" i="2"/>
  <c r="D3037" i="2"/>
  <c r="F3036" i="2"/>
  <c r="D3036" i="2"/>
  <c r="F3035" i="2"/>
  <c r="D3035" i="2"/>
  <c r="F3034" i="2"/>
  <c r="D3034" i="2"/>
  <c r="F3033" i="2"/>
  <c r="D3033" i="2"/>
  <c r="F3032" i="2"/>
  <c r="D3032" i="2"/>
  <c r="F3031" i="2"/>
  <c r="D3031" i="2"/>
  <c r="F3030" i="2"/>
  <c r="D3030" i="2"/>
  <c r="F3029" i="2"/>
  <c r="D3029" i="2"/>
  <c r="F3028" i="2"/>
  <c r="D3028" i="2"/>
  <c r="F3027" i="2"/>
  <c r="D3027" i="2"/>
  <c r="F3026" i="2"/>
  <c r="D3026" i="2"/>
  <c r="F3025" i="2"/>
  <c r="D3025" i="2"/>
  <c r="F3024" i="2"/>
  <c r="D3024" i="2"/>
  <c r="F3023" i="2"/>
  <c r="D3023" i="2"/>
  <c r="F3022" i="2"/>
  <c r="D3022" i="2"/>
  <c r="F3021" i="2"/>
  <c r="D3021" i="2"/>
  <c r="F3020" i="2"/>
  <c r="D3020" i="2"/>
  <c r="F3019" i="2"/>
  <c r="D3019" i="2"/>
  <c r="F3018" i="2"/>
  <c r="D3018" i="2"/>
  <c r="F3017" i="2"/>
  <c r="D3017" i="2"/>
  <c r="F3016" i="2"/>
  <c r="D3016" i="2"/>
  <c r="F3015" i="2"/>
  <c r="D3015" i="2"/>
  <c r="F3014" i="2"/>
  <c r="D3014" i="2"/>
  <c r="F3013" i="2"/>
  <c r="D3013" i="2"/>
  <c r="F3012" i="2"/>
  <c r="D3012" i="2"/>
  <c r="F3011" i="2"/>
  <c r="D3011" i="2"/>
  <c r="F3010" i="2"/>
  <c r="D3010" i="2"/>
  <c r="F3009" i="2"/>
  <c r="D3009" i="2"/>
  <c r="F3008" i="2"/>
  <c r="D3008" i="2"/>
  <c r="F3007" i="2"/>
  <c r="D3007" i="2"/>
  <c r="F3006" i="2"/>
  <c r="D3006" i="2"/>
  <c r="F3005" i="2"/>
  <c r="D3005" i="2"/>
  <c r="F3004" i="2"/>
  <c r="D3004" i="2"/>
  <c r="F3003" i="2"/>
  <c r="D3003" i="2"/>
  <c r="F3002" i="2"/>
  <c r="D3002" i="2"/>
  <c r="F3001" i="2"/>
  <c r="D3001" i="2"/>
  <c r="F3000" i="2"/>
  <c r="D3000" i="2"/>
  <c r="F2999" i="2"/>
  <c r="D2999" i="2"/>
  <c r="F2998" i="2"/>
  <c r="D2998" i="2"/>
  <c r="F2997" i="2"/>
  <c r="D2997" i="2"/>
  <c r="F2996" i="2"/>
  <c r="D2996" i="2"/>
  <c r="F2995" i="2"/>
  <c r="D2995" i="2"/>
  <c r="F2994" i="2"/>
  <c r="D2994" i="2"/>
  <c r="F2993" i="2"/>
  <c r="D2993" i="2"/>
  <c r="F2992" i="2"/>
  <c r="D2992" i="2"/>
  <c r="F2991" i="2"/>
  <c r="D2991" i="2"/>
  <c r="F2990" i="2"/>
  <c r="D2990" i="2"/>
  <c r="F2989" i="2"/>
  <c r="D2989" i="2"/>
  <c r="F2988" i="2"/>
  <c r="D2988" i="2"/>
  <c r="F2987" i="2"/>
  <c r="D2987" i="2"/>
  <c r="F2986" i="2"/>
  <c r="D2986" i="2"/>
  <c r="F2985" i="2"/>
  <c r="D2985" i="2"/>
  <c r="F2984" i="2"/>
  <c r="D2984" i="2"/>
  <c r="F2983" i="2"/>
  <c r="D2983" i="2"/>
  <c r="F2982" i="2"/>
  <c r="D2982" i="2"/>
  <c r="F2981" i="2"/>
  <c r="D2981" i="2"/>
  <c r="F2980" i="2"/>
  <c r="D2980" i="2"/>
  <c r="F2979" i="2"/>
  <c r="D2979" i="2"/>
  <c r="F2978" i="2"/>
  <c r="D2978" i="2"/>
  <c r="F2977" i="2"/>
  <c r="D2977" i="2"/>
  <c r="F2976" i="2"/>
  <c r="D2976" i="2"/>
  <c r="F2975" i="2"/>
  <c r="D2975" i="2"/>
  <c r="F2974" i="2"/>
  <c r="D2974" i="2"/>
  <c r="F2973" i="2"/>
  <c r="D2973" i="2"/>
  <c r="F2972" i="2"/>
  <c r="D2972" i="2"/>
  <c r="F2971" i="2"/>
  <c r="D2971" i="2"/>
  <c r="F2970" i="2"/>
  <c r="D2970" i="2"/>
  <c r="F2969" i="2"/>
  <c r="D2969" i="2"/>
  <c r="F2968" i="2"/>
  <c r="D2968" i="2"/>
  <c r="F2967" i="2"/>
  <c r="D2967" i="2"/>
  <c r="F2966" i="2"/>
  <c r="D2966" i="2"/>
  <c r="F2965" i="2"/>
  <c r="D2965" i="2"/>
  <c r="F2964" i="2"/>
  <c r="D2964" i="2"/>
  <c r="F2963" i="2"/>
  <c r="D2963" i="2"/>
  <c r="F2962" i="2"/>
  <c r="D2962" i="2"/>
  <c r="F2961" i="2"/>
  <c r="D2961" i="2"/>
  <c r="F2960" i="2"/>
  <c r="D2960" i="2"/>
  <c r="F2959" i="2"/>
  <c r="D2959" i="2"/>
  <c r="F2958" i="2"/>
  <c r="D2958" i="2"/>
  <c r="F2957" i="2"/>
  <c r="D2957" i="2"/>
  <c r="F2956" i="2"/>
  <c r="D2956" i="2"/>
  <c r="F2955" i="2"/>
  <c r="D2955" i="2"/>
  <c r="F2954" i="2"/>
  <c r="D2954" i="2"/>
  <c r="F2953" i="2"/>
  <c r="D2953" i="2"/>
  <c r="F2952" i="2"/>
  <c r="D2952" i="2"/>
  <c r="F2951" i="2"/>
  <c r="D2951" i="2"/>
  <c r="F2950" i="2"/>
  <c r="D2950" i="2"/>
  <c r="F2949" i="2"/>
  <c r="D2949" i="2"/>
  <c r="F2948" i="2"/>
  <c r="D2948" i="2"/>
  <c r="F2947" i="2"/>
  <c r="D2947" i="2"/>
  <c r="F2946" i="2"/>
  <c r="D2946" i="2"/>
  <c r="F2945" i="2"/>
  <c r="D2945" i="2"/>
  <c r="F2944" i="2"/>
  <c r="D2944" i="2"/>
  <c r="F2943" i="2"/>
  <c r="D2943" i="2"/>
  <c r="F2942" i="2"/>
  <c r="D2942" i="2"/>
  <c r="F2941" i="2"/>
  <c r="D2941" i="2"/>
  <c r="F2940" i="2"/>
  <c r="D2940" i="2"/>
  <c r="F2939" i="2"/>
  <c r="D2939" i="2"/>
  <c r="F2938" i="2"/>
  <c r="D2938" i="2"/>
  <c r="F2937" i="2"/>
  <c r="D2937" i="2"/>
  <c r="F2936" i="2"/>
  <c r="D2936" i="2"/>
  <c r="F2935" i="2"/>
  <c r="D2935" i="2"/>
  <c r="F2934" i="2"/>
  <c r="D2934" i="2"/>
  <c r="F2933" i="2"/>
  <c r="D2933" i="2"/>
  <c r="F2932" i="2"/>
  <c r="D2932" i="2"/>
  <c r="F2931" i="2"/>
  <c r="D2931" i="2"/>
  <c r="F2930" i="2"/>
  <c r="D2930" i="2"/>
  <c r="F2929" i="2"/>
  <c r="D2929" i="2"/>
  <c r="F2928" i="2"/>
  <c r="D2928" i="2"/>
  <c r="F2927" i="2"/>
  <c r="D2927" i="2"/>
  <c r="F2926" i="2"/>
  <c r="D2926" i="2"/>
  <c r="F2925" i="2"/>
  <c r="D2925" i="2"/>
  <c r="F2924" i="2"/>
  <c r="D2924" i="2"/>
  <c r="F2923" i="2"/>
  <c r="D2923" i="2"/>
  <c r="F2922" i="2"/>
  <c r="D2922" i="2"/>
  <c r="F2921" i="2"/>
  <c r="D2921" i="2"/>
  <c r="F2920" i="2"/>
  <c r="D2920" i="2"/>
  <c r="F2919" i="2"/>
  <c r="D2919" i="2"/>
  <c r="F2918" i="2"/>
  <c r="D2918" i="2"/>
  <c r="F2917" i="2"/>
  <c r="D2917" i="2"/>
  <c r="F2916" i="2"/>
  <c r="D2916" i="2"/>
  <c r="F2915" i="2"/>
  <c r="D2915" i="2"/>
  <c r="F2914" i="2"/>
  <c r="D2914" i="2"/>
  <c r="F2913" i="2"/>
  <c r="D2913" i="2"/>
  <c r="F2912" i="2"/>
  <c r="D2912" i="2"/>
  <c r="F2911" i="2"/>
  <c r="D2911" i="2"/>
  <c r="F2910" i="2"/>
  <c r="D2910" i="2"/>
  <c r="F2909" i="2"/>
  <c r="D2909" i="2"/>
  <c r="F2908" i="2"/>
  <c r="D2908" i="2"/>
  <c r="F2907" i="2"/>
  <c r="D2907" i="2"/>
  <c r="F2906" i="2"/>
  <c r="D2906" i="2"/>
  <c r="F2905" i="2"/>
  <c r="D2905" i="2"/>
  <c r="F2904" i="2"/>
  <c r="D2904" i="2"/>
  <c r="F2903" i="2"/>
  <c r="D2903" i="2"/>
  <c r="F2902" i="2"/>
  <c r="D2902" i="2"/>
  <c r="F2901" i="2"/>
  <c r="D2901" i="2"/>
  <c r="F2900" i="2"/>
  <c r="D2900" i="2"/>
  <c r="F2899" i="2"/>
  <c r="D2899" i="2"/>
  <c r="F2898" i="2"/>
  <c r="D2898" i="2"/>
  <c r="F2897" i="2"/>
  <c r="D2897" i="2"/>
  <c r="F2896" i="2"/>
  <c r="D2896" i="2"/>
  <c r="F2895" i="2"/>
  <c r="D2895" i="2"/>
  <c r="F2894" i="2"/>
  <c r="D2894" i="2"/>
  <c r="F2893" i="2"/>
  <c r="D2893" i="2"/>
  <c r="F2892" i="2"/>
  <c r="D2892" i="2"/>
  <c r="F2891" i="2"/>
  <c r="D2891" i="2"/>
  <c r="F2890" i="2"/>
  <c r="D2890" i="2"/>
  <c r="F2889" i="2"/>
  <c r="D2889" i="2"/>
  <c r="F2888" i="2"/>
  <c r="D2888" i="2"/>
  <c r="F2887" i="2"/>
  <c r="D2887" i="2"/>
  <c r="F2886" i="2"/>
  <c r="D2886" i="2"/>
  <c r="F2885" i="2"/>
  <c r="D2885" i="2"/>
  <c r="F2884" i="2"/>
  <c r="D2884" i="2"/>
  <c r="F2883" i="2"/>
  <c r="D2883" i="2"/>
  <c r="F2882" i="2"/>
  <c r="D2882" i="2"/>
  <c r="F2881" i="2"/>
  <c r="D2881" i="2"/>
  <c r="F2880" i="2"/>
  <c r="D2880" i="2"/>
  <c r="F2879" i="2"/>
  <c r="D2879" i="2"/>
  <c r="F2878" i="2"/>
  <c r="D2878" i="2"/>
  <c r="F2877" i="2"/>
  <c r="D2877" i="2"/>
  <c r="F2876" i="2"/>
  <c r="D2876" i="2"/>
  <c r="F2875" i="2"/>
  <c r="D2875" i="2"/>
  <c r="F2874" i="2"/>
  <c r="D2874" i="2"/>
  <c r="F2873" i="2"/>
  <c r="D2873" i="2"/>
  <c r="F2872" i="2"/>
  <c r="D2872" i="2"/>
  <c r="F2871" i="2"/>
  <c r="D2871" i="2"/>
  <c r="F2870" i="2"/>
  <c r="D2870" i="2"/>
  <c r="F2869" i="2"/>
  <c r="D2869" i="2"/>
  <c r="F2868" i="2"/>
  <c r="D2868" i="2"/>
  <c r="F2867" i="2"/>
  <c r="D2867" i="2"/>
  <c r="F2866" i="2"/>
  <c r="D2866" i="2"/>
  <c r="F2865" i="2"/>
  <c r="D2865" i="2"/>
  <c r="F2864" i="2"/>
  <c r="D2864" i="2"/>
  <c r="F2863" i="2"/>
  <c r="D2863" i="2"/>
  <c r="F2862" i="2"/>
  <c r="D2862" i="2"/>
  <c r="F2861" i="2"/>
  <c r="D2861" i="2"/>
  <c r="F2860" i="2"/>
  <c r="D2860" i="2"/>
  <c r="F2859" i="2"/>
  <c r="D2859" i="2"/>
  <c r="F2858" i="2"/>
  <c r="D2858" i="2"/>
  <c r="F2857" i="2"/>
  <c r="D2857" i="2"/>
  <c r="F2856" i="2"/>
  <c r="D2856" i="2"/>
  <c r="F2855" i="2"/>
  <c r="D2855" i="2"/>
  <c r="F2854" i="2"/>
  <c r="D2854" i="2"/>
  <c r="F2853" i="2"/>
  <c r="D2853" i="2"/>
  <c r="F2852" i="2"/>
  <c r="D2852" i="2"/>
  <c r="F2851" i="2"/>
  <c r="D2851" i="2"/>
  <c r="F2850" i="2"/>
  <c r="D2850" i="2"/>
  <c r="F2849" i="2"/>
  <c r="D2849" i="2"/>
  <c r="F2848" i="2"/>
  <c r="D2848" i="2"/>
  <c r="F2847" i="2"/>
  <c r="D2847" i="2"/>
  <c r="F2846" i="2"/>
  <c r="D2846" i="2"/>
  <c r="F2845" i="2"/>
  <c r="D2845" i="2"/>
  <c r="F2844" i="2"/>
  <c r="D2844" i="2"/>
  <c r="F2843" i="2"/>
  <c r="D2843" i="2"/>
  <c r="F2842" i="2"/>
  <c r="D2842" i="2"/>
  <c r="F2841" i="2"/>
  <c r="D2841" i="2"/>
  <c r="F2840" i="2"/>
  <c r="D2840" i="2"/>
  <c r="F2839" i="2"/>
  <c r="D2839" i="2"/>
  <c r="F2838" i="2"/>
  <c r="D2838" i="2"/>
  <c r="F2837" i="2"/>
  <c r="D2837" i="2"/>
  <c r="F2836" i="2"/>
  <c r="D2836" i="2"/>
  <c r="F2835" i="2"/>
  <c r="D2835" i="2"/>
  <c r="F2834" i="2"/>
  <c r="D2834" i="2"/>
  <c r="F2833" i="2"/>
  <c r="D2833" i="2"/>
  <c r="F2832" i="2"/>
  <c r="D2832" i="2"/>
  <c r="F2831" i="2"/>
  <c r="D2831" i="2"/>
  <c r="F2830" i="2"/>
  <c r="D2830" i="2"/>
  <c r="F2829" i="2"/>
  <c r="D2829" i="2"/>
  <c r="F2828" i="2"/>
  <c r="D2828" i="2"/>
  <c r="F2827" i="2"/>
  <c r="D2827" i="2"/>
  <c r="F2826" i="2"/>
  <c r="D2826" i="2"/>
  <c r="F2825" i="2"/>
  <c r="D2825" i="2"/>
  <c r="F2824" i="2"/>
  <c r="D2824" i="2"/>
  <c r="F2823" i="2"/>
  <c r="D2823" i="2"/>
  <c r="F2822" i="2"/>
  <c r="D2822" i="2"/>
  <c r="F2821" i="2"/>
  <c r="D2821" i="2"/>
  <c r="F2820" i="2"/>
  <c r="D2820" i="2"/>
  <c r="F2819" i="2"/>
  <c r="D2819" i="2"/>
  <c r="F2818" i="2"/>
  <c r="D2818" i="2"/>
  <c r="F2817" i="2"/>
  <c r="D2817" i="2"/>
  <c r="F2816" i="2"/>
  <c r="D2816" i="2"/>
  <c r="F2815" i="2"/>
  <c r="D2815" i="2"/>
  <c r="F2814" i="2"/>
  <c r="D2814" i="2"/>
  <c r="F2813" i="2"/>
  <c r="D2813" i="2"/>
  <c r="F2812" i="2"/>
  <c r="D2812" i="2"/>
  <c r="F2811" i="2"/>
  <c r="D2811" i="2"/>
  <c r="F2810" i="2"/>
  <c r="D2810" i="2"/>
  <c r="F2809" i="2"/>
  <c r="D2809" i="2"/>
  <c r="F2808" i="2"/>
  <c r="D2808" i="2"/>
  <c r="F2807" i="2"/>
  <c r="D2807" i="2"/>
  <c r="F2806" i="2"/>
  <c r="D2806" i="2"/>
  <c r="F2805" i="2"/>
  <c r="D2805" i="2"/>
  <c r="F2804" i="2"/>
  <c r="D2804" i="2"/>
  <c r="F2803" i="2"/>
  <c r="D2803" i="2"/>
  <c r="F2802" i="2"/>
  <c r="D2802" i="2"/>
  <c r="F2801" i="2"/>
  <c r="D2801" i="2"/>
  <c r="F2800" i="2"/>
  <c r="D2800" i="2"/>
  <c r="F2799" i="2"/>
  <c r="D2799" i="2"/>
  <c r="F2798" i="2"/>
  <c r="D2798" i="2"/>
  <c r="F2797" i="2"/>
  <c r="D2797" i="2"/>
  <c r="F2796" i="2"/>
  <c r="D2796" i="2"/>
  <c r="F2795" i="2"/>
  <c r="D2795" i="2"/>
  <c r="F2794" i="2"/>
  <c r="D2794" i="2"/>
  <c r="F2793" i="2"/>
  <c r="D2793" i="2"/>
  <c r="F2792" i="2"/>
  <c r="D2792" i="2"/>
  <c r="F2791" i="2"/>
  <c r="D2791" i="2"/>
  <c r="F2790" i="2"/>
  <c r="D2790" i="2"/>
  <c r="F2789" i="2"/>
  <c r="D2789" i="2"/>
  <c r="F2788" i="2"/>
  <c r="D2788" i="2"/>
  <c r="F2787" i="2"/>
  <c r="D2787" i="2"/>
  <c r="F2786" i="2"/>
  <c r="D2786" i="2"/>
  <c r="F2785" i="2"/>
  <c r="D2785" i="2"/>
  <c r="F2784" i="2"/>
  <c r="D2784" i="2"/>
  <c r="F2783" i="2"/>
  <c r="D2783" i="2"/>
  <c r="F2782" i="2"/>
  <c r="D2782" i="2"/>
  <c r="F2781" i="2"/>
  <c r="D2781" i="2"/>
  <c r="F2780" i="2"/>
  <c r="D2780" i="2"/>
  <c r="F2779" i="2"/>
  <c r="D2779" i="2"/>
  <c r="F2778" i="2"/>
  <c r="D2778" i="2"/>
  <c r="F2777" i="2"/>
  <c r="D2777" i="2"/>
  <c r="F2776" i="2"/>
  <c r="D2776" i="2"/>
  <c r="F2775" i="2"/>
  <c r="D2775" i="2"/>
  <c r="F2774" i="2"/>
  <c r="D2774" i="2"/>
  <c r="F2773" i="2"/>
  <c r="D2773" i="2"/>
  <c r="F2772" i="2"/>
  <c r="D2772" i="2"/>
  <c r="F2771" i="2"/>
  <c r="D2771" i="2"/>
  <c r="F2770" i="2"/>
  <c r="D2770" i="2"/>
  <c r="F2769" i="2"/>
  <c r="D2769" i="2"/>
  <c r="F2768" i="2"/>
  <c r="D2768" i="2"/>
  <c r="F2767" i="2"/>
  <c r="D2767" i="2"/>
  <c r="F2766" i="2"/>
  <c r="D2766" i="2"/>
  <c r="F2765" i="2"/>
  <c r="D2765" i="2"/>
  <c r="F2764" i="2"/>
  <c r="D2764" i="2"/>
  <c r="F2763" i="2"/>
  <c r="D2763" i="2"/>
  <c r="F2762" i="2"/>
  <c r="D2762" i="2"/>
  <c r="F2761" i="2"/>
  <c r="D2761" i="2"/>
  <c r="F2760" i="2"/>
  <c r="D2760" i="2"/>
  <c r="F2759" i="2"/>
  <c r="D2759" i="2"/>
  <c r="F2758" i="2"/>
  <c r="D2758" i="2"/>
  <c r="F2757" i="2"/>
  <c r="D2757" i="2"/>
  <c r="F2756" i="2"/>
  <c r="D2756" i="2"/>
  <c r="F2755" i="2"/>
  <c r="D2755" i="2"/>
  <c r="F2754" i="2"/>
  <c r="D2754" i="2"/>
  <c r="F2753" i="2"/>
  <c r="D2753" i="2"/>
  <c r="F2752" i="2"/>
  <c r="D2752" i="2"/>
  <c r="F2751" i="2"/>
  <c r="D2751" i="2"/>
  <c r="F2750" i="2"/>
  <c r="D2750" i="2"/>
  <c r="F2749" i="2"/>
  <c r="D2749" i="2"/>
  <c r="F2748" i="2"/>
  <c r="D2748" i="2"/>
  <c r="F2747" i="2"/>
  <c r="D2747" i="2"/>
  <c r="F2746" i="2"/>
  <c r="D2746" i="2"/>
  <c r="F2745" i="2"/>
  <c r="D2745" i="2"/>
  <c r="F2744" i="2"/>
  <c r="D2744" i="2"/>
  <c r="F2743" i="2"/>
  <c r="D2743" i="2"/>
  <c r="F2742" i="2"/>
  <c r="D2742" i="2"/>
  <c r="F2741" i="2"/>
  <c r="D2741" i="2"/>
  <c r="F2740" i="2"/>
  <c r="D2740" i="2"/>
  <c r="F2739" i="2"/>
  <c r="D2739" i="2"/>
  <c r="F2738" i="2"/>
  <c r="D2738" i="2"/>
  <c r="F2737" i="2"/>
  <c r="D2737" i="2"/>
  <c r="F2736" i="2"/>
  <c r="D2736" i="2"/>
  <c r="F2735" i="2"/>
  <c r="D2735" i="2"/>
  <c r="F2734" i="2"/>
  <c r="D2734" i="2"/>
  <c r="F2733" i="2"/>
  <c r="D2733" i="2"/>
  <c r="F2732" i="2"/>
  <c r="D2732" i="2"/>
  <c r="F2731" i="2"/>
  <c r="D2731" i="2"/>
  <c r="F2730" i="2"/>
  <c r="D2730" i="2"/>
  <c r="F2729" i="2"/>
  <c r="D2729" i="2"/>
  <c r="F2728" i="2"/>
  <c r="D2728" i="2"/>
  <c r="F2727" i="2"/>
  <c r="D2727" i="2"/>
  <c r="F2726" i="2"/>
  <c r="D2726" i="2"/>
  <c r="F2725" i="2"/>
  <c r="D2725" i="2"/>
  <c r="F2724" i="2"/>
  <c r="D2724" i="2"/>
  <c r="F2723" i="2"/>
  <c r="D2723" i="2"/>
  <c r="F2722" i="2"/>
  <c r="D2722" i="2"/>
  <c r="F2721" i="2"/>
  <c r="D2721" i="2"/>
  <c r="F2720" i="2"/>
  <c r="D2720" i="2"/>
  <c r="F2719" i="2"/>
  <c r="D2719" i="2"/>
  <c r="F2718" i="2"/>
  <c r="D2718" i="2"/>
  <c r="F2717" i="2"/>
  <c r="D2717" i="2"/>
  <c r="F2716" i="2"/>
  <c r="D2716" i="2"/>
  <c r="F2715" i="2"/>
  <c r="D2715" i="2"/>
  <c r="F2714" i="2"/>
  <c r="D2714" i="2"/>
  <c r="F2713" i="2"/>
  <c r="D2713" i="2"/>
  <c r="F2712" i="2"/>
  <c r="D2712" i="2"/>
  <c r="F2711" i="2"/>
  <c r="D2711" i="2"/>
  <c r="F2710" i="2"/>
  <c r="D2710" i="2"/>
  <c r="F2709" i="2"/>
  <c r="D2709" i="2"/>
  <c r="F2708" i="2"/>
  <c r="D2708" i="2"/>
  <c r="F2707" i="2"/>
  <c r="D2707" i="2"/>
  <c r="F2706" i="2"/>
  <c r="D2706" i="2"/>
  <c r="F2705" i="2"/>
  <c r="D2705" i="2"/>
  <c r="F2704" i="2"/>
  <c r="D2704" i="2"/>
  <c r="F2703" i="2"/>
  <c r="D2703" i="2"/>
  <c r="F2702" i="2"/>
  <c r="D2702" i="2"/>
  <c r="F2701" i="2"/>
  <c r="D2701" i="2"/>
  <c r="F2700" i="2"/>
  <c r="D2700" i="2"/>
  <c r="F2699" i="2"/>
  <c r="D2699" i="2"/>
  <c r="F2698" i="2"/>
  <c r="D2698" i="2"/>
  <c r="F2697" i="2"/>
  <c r="D2697" i="2"/>
  <c r="F2696" i="2"/>
  <c r="D2696" i="2"/>
  <c r="F2695" i="2"/>
  <c r="D2695" i="2"/>
  <c r="F2694" i="2"/>
  <c r="D2694" i="2"/>
  <c r="F2693" i="2"/>
  <c r="D2693" i="2"/>
  <c r="F2692" i="2"/>
  <c r="D2692" i="2"/>
  <c r="F2691" i="2"/>
  <c r="D2691" i="2"/>
  <c r="F2690" i="2"/>
  <c r="D2690" i="2"/>
  <c r="F2689" i="2"/>
  <c r="D2689" i="2"/>
  <c r="F2688" i="2"/>
  <c r="D2688" i="2"/>
  <c r="F2687" i="2"/>
  <c r="D2687" i="2"/>
  <c r="F2686" i="2"/>
  <c r="D2686" i="2"/>
  <c r="F2685" i="2"/>
  <c r="D2685" i="2"/>
  <c r="F2684" i="2"/>
  <c r="D2684" i="2"/>
  <c r="F2683" i="2"/>
  <c r="D2683" i="2"/>
  <c r="F2682" i="2"/>
  <c r="D2682" i="2"/>
  <c r="F2681" i="2"/>
  <c r="D2681" i="2"/>
  <c r="F2680" i="2"/>
  <c r="D2680" i="2"/>
  <c r="F2679" i="2"/>
  <c r="D2679" i="2"/>
  <c r="F2678" i="2"/>
  <c r="D2678" i="2"/>
  <c r="F2677" i="2"/>
  <c r="D2677" i="2"/>
  <c r="F2676" i="2"/>
  <c r="D2676" i="2"/>
  <c r="F2675" i="2"/>
  <c r="D2675" i="2"/>
  <c r="F2674" i="2"/>
  <c r="D2674" i="2"/>
  <c r="F2673" i="2"/>
  <c r="D2673" i="2"/>
  <c r="F2672" i="2"/>
  <c r="D2672" i="2"/>
  <c r="F2671" i="2"/>
  <c r="D2671" i="2"/>
  <c r="F2670" i="2"/>
  <c r="D2670" i="2"/>
  <c r="F2669" i="2"/>
  <c r="D2669" i="2"/>
  <c r="F2668" i="2"/>
  <c r="D2668" i="2"/>
  <c r="F2667" i="2"/>
  <c r="D2667" i="2"/>
  <c r="F2666" i="2"/>
  <c r="D2666" i="2"/>
  <c r="F2665" i="2"/>
  <c r="D2665" i="2"/>
  <c r="F2664" i="2"/>
  <c r="D2664" i="2"/>
  <c r="F2663" i="2"/>
  <c r="D2663" i="2"/>
  <c r="F2662" i="2"/>
  <c r="D2662" i="2"/>
  <c r="F2661" i="2"/>
  <c r="D2661" i="2"/>
  <c r="F2660" i="2"/>
  <c r="D2660" i="2"/>
  <c r="F2659" i="2"/>
  <c r="D2659" i="2"/>
  <c r="F2658" i="2"/>
  <c r="D2658" i="2"/>
  <c r="F2657" i="2"/>
  <c r="D2657" i="2"/>
  <c r="F2656" i="2"/>
  <c r="D2656" i="2"/>
  <c r="F2655" i="2"/>
  <c r="D2655" i="2"/>
  <c r="F2654" i="2"/>
  <c r="D2654" i="2"/>
  <c r="F2653" i="2"/>
  <c r="D2653" i="2"/>
  <c r="F2652" i="2"/>
  <c r="D2652" i="2"/>
  <c r="F2651" i="2"/>
  <c r="D2651" i="2"/>
  <c r="F2650" i="2"/>
  <c r="D2650" i="2"/>
  <c r="F2649" i="2"/>
  <c r="D2649" i="2"/>
  <c r="F2648" i="2"/>
  <c r="D2648" i="2"/>
  <c r="F2647" i="2"/>
  <c r="D2647" i="2"/>
  <c r="F2646" i="2"/>
  <c r="D2646" i="2"/>
  <c r="F2645" i="2"/>
  <c r="D2645" i="2"/>
  <c r="F2644" i="2"/>
  <c r="D2644" i="2"/>
  <c r="F2643" i="2"/>
  <c r="D2643" i="2"/>
  <c r="F2642" i="2"/>
  <c r="D2642" i="2"/>
  <c r="F2641" i="2"/>
  <c r="D2641" i="2"/>
  <c r="F2640" i="2"/>
  <c r="D2640" i="2"/>
  <c r="F2639" i="2"/>
  <c r="D2639" i="2"/>
  <c r="F2638" i="2"/>
  <c r="D2638" i="2"/>
  <c r="F2637" i="2"/>
  <c r="D2637" i="2"/>
  <c r="F2636" i="2"/>
  <c r="D2636" i="2"/>
  <c r="F2635" i="2"/>
  <c r="D2635" i="2"/>
  <c r="F2634" i="2"/>
  <c r="D2634" i="2"/>
  <c r="F2633" i="2"/>
  <c r="D2633" i="2"/>
  <c r="F2632" i="2"/>
  <c r="D2632" i="2"/>
  <c r="F2631" i="2"/>
  <c r="D2631" i="2"/>
  <c r="F2630" i="2"/>
  <c r="D2630" i="2"/>
  <c r="F2629" i="2"/>
  <c r="D2629" i="2"/>
  <c r="F2628" i="2"/>
  <c r="D2628" i="2"/>
  <c r="F2627" i="2"/>
  <c r="D2627" i="2"/>
  <c r="F2626" i="2"/>
  <c r="D2626" i="2"/>
  <c r="F2625" i="2"/>
  <c r="D2625" i="2"/>
  <c r="F2624" i="2"/>
  <c r="D2624" i="2"/>
  <c r="F2623" i="2"/>
  <c r="D2623" i="2"/>
  <c r="F2622" i="2"/>
  <c r="D2622" i="2"/>
  <c r="F2621" i="2"/>
  <c r="D2621" i="2"/>
  <c r="F2620" i="2"/>
  <c r="D2620" i="2"/>
  <c r="F2619" i="2"/>
  <c r="D2619" i="2"/>
  <c r="F2618" i="2"/>
  <c r="D2618" i="2"/>
  <c r="F2617" i="2"/>
  <c r="D2617" i="2"/>
  <c r="F2616" i="2"/>
  <c r="D2616" i="2"/>
  <c r="F2615" i="2"/>
  <c r="D2615" i="2"/>
  <c r="F2614" i="2"/>
  <c r="D2614" i="2"/>
  <c r="F2613" i="2"/>
  <c r="D2613" i="2"/>
  <c r="F2612" i="2"/>
  <c r="D2612" i="2"/>
  <c r="F2611" i="2"/>
  <c r="D2611" i="2"/>
  <c r="F2610" i="2"/>
  <c r="D2610" i="2"/>
  <c r="F2609" i="2"/>
  <c r="D2609" i="2"/>
  <c r="F2608" i="2"/>
  <c r="D2608" i="2"/>
  <c r="F2607" i="2"/>
  <c r="D2607" i="2"/>
  <c r="F2606" i="2"/>
  <c r="D2606" i="2"/>
  <c r="F2605" i="2"/>
  <c r="D2605" i="2"/>
  <c r="F2604" i="2"/>
  <c r="D2604" i="2"/>
  <c r="F2603" i="2"/>
  <c r="D2603" i="2"/>
  <c r="F2602" i="2"/>
  <c r="D2602" i="2"/>
  <c r="F2601" i="2"/>
  <c r="D2601" i="2"/>
  <c r="F2600" i="2"/>
  <c r="D2600" i="2"/>
  <c r="F2599" i="2"/>
  <c r="D2599" i="2"/>
  <c r="F2598" i="2"/>
  <c r="D2598" i="2"/>
  <c r="F2597" i="2"/>
  <c r="D2597" i="2"/>
  <c r="F2596" i="2"/>
  <c r="D2596" i="2"/>
  <c r="F2595" i="2"/>
  <c r="D2595" i="2"/>
  <c r="F2594" i="2"/>
  <c r="D2594" i="2"/>
  <c r="F2593" i="2"/>
  <c r="D2593" i="2"/>
  <c r="F2592" i="2"/>
  <c r="D2592" i="2"/>
  <c r="F2591" i="2"/>
  <c r="D2591" i="2"/>
  <c r="F2590" i="2"/>
  <c r="D2590" i="2"/>
  <c r="F2589" i="2"/>
  <c r="D2589" i="2"/>
  <c r="F2588" i="2"/>
  <c r="D2588" i="2"/>
  <c r="F2587" i="2"/>
  <c r="D2587" i="2"/>
  <c r="F2586" i="2"/>
  <c r="D2586" i="2"/>
  <c r="F2585" i="2"/>
  <c r="D2585" i="2"/>
  <c r="F2584" i="2"/>
  <c r="D2584" i="2"/>
  <c r="F2583" i="2"/>
  <c r="D2583" i="2"/>
  <c r="F2582" i="2"/>
  <c r="D2582" i="2"/>
  <c r="F2581" i="2"/>
  <c r="D2581" i="2"/>
  <c r="F2580" i="2"/>
  <c r="D2580" i="2"/>
  <c r="F2579" i="2"/>
  <c r="D2579" i="2"/>
  <c r="F2578" i="2"/>
  <c r="D2578" i="2"/>
  <c r="F2577" i="2"/>
  <c r="D2577" i="2"/>
  <c r="F2576" i="2"/>
  <c r="D2576" i="2"/>
  <c r="F2575" i="2"/>
  <c r="D2575" i="2"/>
  <c r="F2574" i="2"/>
  <c r="D2574" i="2"/>
  <c r="F2573" i="2"/>
  <c r="D2573" i="2"/>
  <c r="F2572" i="2"/>
  <c r="D2572" i="2"/>
  <c r="F2571" i="2"/>
  <c r="D2571" i="2"/>
  <c r="F2570" i="2"/>
  <c r="D2570" i="2"/>
  <c r="F2569" i="2"/>
  <c r="D2569" i="2"/>
  <c r="F2568" i="2"/>
  <c r="D2568" i="2"/>
  <c r="F2567" i="2"/>
  <c r="D2567" i="2"/>
  <c r="F2566" i="2"/>
  <c r="D2566" i="2"/>
  <c r="F2565" i="2"/>
  <c r="D2565" i="2"/>
  <c r="F2564" i="2"/>
  <c r="D2564" i="2"/>
  <c r="F2563" i="2"/>
  <c r="D2563" i="2"/>
  <c r="F2562" i="2"/>
  <c r="D2562" i="2"/>
  <c r="F2561" i="2"/>
  <c r="D2561" i="2"/>
  <c r="F2560" i="2"/>
  <c r="D2560" i="2"/>
  <c r="F2559" i="2"/>
  <c r="D2559" i="2"/>
  <c r="F2558" i="2"/>
  <c r="D2558" i="2"/>
  <c r="F2557" i="2"/>
  <c r="D2557" i="2"/>
  <c r="F2556" i="2"/>
  <c r="D2556" i="2"/>
  <c r="F2555" i="2"/>
  <c r="D2555" i="2"/>
  <c r="F2554" i="2"/>
  <c r="D2554" i="2"/>
  <c r="F2553" i="2"/>
  <c r="D2553" i="2"/>
  <c r="F2552" i="2"/>
  <c r="D2552" i="2"/>
  <c r="F2551" i="2"/>
  <c r="D2551" i="2"/>
  <c r="F2550" i="2"/>
  <c r="D2550" i="2"/>
  <c r="F2549" i="2"/>
  <c r="D2549" i="2"/>
  <c r="F2548" i="2"/>
  <c r="D2548" i="2"/>
  <c r="F2547" i="2"/>
  <c r="D2547" i="2"/>
  <c r="F2546" i="2"/>
  <c r="D2546" i="2"/>
  <c r="F2545" i="2"/>
  <c r="D2545" i="2"/>
  <c r="F2544" i="2"/>
  <c r="D2544" i="2"/>
  <c r="F2543" i="2"/>
  <c r="D2543" i="2"/>
  <c r="F2542" i="2"/>
  <c r="D2542" i="2"/>
  <c r="F2541" i="2"/>
  <c r="D2541" i="2"/>
  <c r="F2540" i="2"/>
  <c r="D2540" i="2"/>
  <c r="F2539" i="2"/>
  <c r="D2539" i="2"/>
  <c r="F2538" i="2"/>
  <c r="D2538" i="2"/>
  <c r="F2537" i="2"/>
  <c r="D2537" i="2"/>
  <c r="F2536" i="2"/>
  <c r="D2536" i="2"/>
  <c r="F2535" i="2"/>
  <c r="D2535" i="2"/>
  <c r="F2534" i="2"/>
  <c r="D2534" i="2"/>
  <c r="F2533" i="2"/>
  <c r="D2533" i="2"/>
  <c r="F2532" i="2"/>
  <c r="D2532" i="2"/>
  <c r="F2531" i="2"/>
  <c r="D2531" i="2"/>
  <c r="F2530" i="2"/>
  <c r="D2530" i="2"/>
  <c r="F2529" i="2"/>
  <c r="D2529" i="2"/>
  <c r="F2528" i="2"/>
  <c r="D2528" i="2"/>
  <c r="F2527" i="2"/>
  <c r="D2527" i="2"/>
  <c r="F2526" i="2"/>
  <c r="D2526" i="2"/>
  <c r="F2525" i="2"/>
  <c r="D2525" i="2"/>
  <c r="F2524" i="2"/>
  <c r="D2524" i="2"/>
  <c r="F2523" i="2"/>
  <c r="D2523" i="2"/>
  <c r="F2522" i="2"/>
  <c r="D2522" i="2"/>
  <c r="F2521" i="2"/>
  <c r="D2521" i="2"/>
  <c r="F2520" i="2"/>
  <c r="D2520" i="2"/>
  <c r="F2519" i="2"/>
  <c r="D2519" i="2"/>
  <c r="F2518" i="2"/>
  <c r="D2518" i="2"/>
  <c r="F2517" i="2"/>
  <c r="D2517" i="2"/>
  <c r="F2516" i="2"/>
  <c r="D2516" i="2"/>
  <c r="F2515" i="2"/>
  <c r="D2515" i="2"/>
  <c r="F2514" i="2"/>
  <c r="D2514" i="2"/>
  <c r="F2513" i="2"/>
  <c r="D2513" i="2"/>
  <c r="F2512" i="2"/>
  <c r="D2512" i="2"/>
  <c r="F2511" i="2"/>
  <c r="D2511" i="2"/>
  <c r="F2510" i="2"/>
  <c r="D2510" i="2"/>
  <c r="F2509" i="2"/>
  <c r="D2509" i="2"/>
  <c r="F2508" i="2"/>
  <c r="D2508" i="2"/>
  <c r="F2507" i="2"/>
  <c r="D2507" i="2"/>
  <c r="F2506" i="2"/>
  <c r="D2506" i="2"/>
  <c r="F2505" i="2"/>
  <c r="D2505" i="2"/>
  <c r="F2504" i="2"/>
  <c r="D2504" i="2"/>
  <c r="F2503" i="2"/>
  <c r="D2503" i="2"/>
  <c r="F2502" i="2"/>
  <c r="D2502" i="2"/>
  <c r="F2501" i="2"/>
  <c r="D2501" i="2"/>
  <c r="F2500" i="2"/>
  <c r="D2500" i="2"/>
  <c r="F2499" i="2"/>
  <c r="D2499" i="2"/>
  <c r="F2498" i="2"/>
  <c r="D2498" i="2"/>
  <c r="F2497" i="2"/>
  <c r="D2497" i="2"/>
  <c r="F2496" i="2"/>
  <c r="D2496" i="2"/>
  <c r="F2495" i="2"/>
  <c r="D2495" i="2"/>
  <c r="F2494" i="2"/>
  <c r="D2494" i="2"/>
  <c r="F2493" i="2"/>
  <c r="D2493" i="2"/>
  <c r="F2492" i="2"/>
  <c r="D2492" i="2"/>
  <c r="F2491" i="2"/>
  <c r="D2491" i="2"/>
  <c r="F2490" i="2"/>
  <c r="D2490" i="2"/>
  <c r="F2489" i="2"/>
  <c r="D2489" i="2"/>
  <c r="F2488" i="2"/>
  <c r="D2488" i="2"/>
  <c r="F2487" i="2"/>
  <c r="D2487" i="2"/>
  <c r="F2486" i="2"/>
  <c r="D2486" i="2"/>
  <c r="F2485" i="2"/>
  <c r="D2485" i="2"/>
  <c r="F2484" i="2"/>
  <c r="D2484" i="2"/>
  <c r="F2483" i="2"/>
  <c r="D2483" i="2"/>
  <c r="F2482" i="2"/>
  <c r="D2482" i="2"/>
  <c r="F2481" i="2"/>
  <c r="D2481" i="2"/>
  <c r="F2480" i="2"/>
  <c r="D2480" i="2"/>
  <c r="F2479" i="2"/>
  <c r="D2479" i="2"/>
  <c r="F2478" i="2"/>
  <c r="D2478" i="2"/>
  <c r="F2477" i="2"/>
  <c r="D2477" i="2"/>
  <c r="F2476" i="2"/>
  <c r="D2476" i="2"/>
  <c r="F2475" i="2"/>
  <c r="D2475" i="2"/>
  <c r="F2474" i="2"/>
  <c r="D2474" i="2"/>
  <c r="F2473" i="2"/>
  <c r="D2473" i="2"/>
  <c r="F2472" i="2"/>
  <c r="D2472" i="2"/>
  <c r="F2471" i="2"/>
  <c r="D2471" i="2"/>
  <c r="F2470" i="2"/>
  <c r="D2470" i="2"/>
  <c r="F2469" i="2"/>
  <c r="D2469" i="2"/>
  <c r="F2468" i="2"/>
  <c r="D2468" i="2"/>
  <c r="F2467" i="2"/>
  <c r="D2467" i="2"/>
  <c r="F2466" i="2"/>
  <c r="D2466" i="2"/>
  <c r="F2465" i="2"/>
  <c r="D2465" i="2"/>
  <c r="F2464" i="2"/>
  <c r="D2464" i="2"/>
  <c r="F2463" i="2"/>
  <c r="D2463" i="2"/>
  <c r="F2462" i="2"/>
  <c r="D2462" i="2"/>
  <c r="F2461" i="2"/>
  <c r="D2461" i="2"/>
  <c r="F2460" i="2"/>
  <c r="D2460" i="2"/>
  <c r="F2459" i="2"/>
  <c r="D2459" i="2"/>
  <c r="F2458" i="2"/>
  <c r="D2458" i="2"/>
  <c r="F2457" i="2"/>
  <c r="D2457" i="2"/>
  <c r="F2456" i="2"/>
  <c r="D2456" i="2"/>
  <c r="F2455" i="2"/>
  <c r="D2455" i="2"/>
  <c r="F2454" i="2"/>
  <c r="D2454" i="2"/>
  <c r="F2453" i="2"/>
  <c r="D2453" i="2"/>
  <c r="F2452" i="2"/>
  <c r="D2452" i="2"/>
  <c r="F2451" i="2"/>
  <c r="D2451" i="2"/>
  <c r="F2450" i="2"/>
  <c r="D2450" i="2"/>
  <c r="F2449" i="2"/>
  <c r="D2449" i="2"/>
  <c r="F2448" i="2"/>
  <c r="D2448" i="2"/>
  <c r="F2447" i="2"/>
  <c r="D2447" i="2"/>
  <c r="F2446" i="2"/>
  <c r="D2446" i="2"/>
  <c r="F2445" i="2"/>
  <c r="D2445" i="2"/>
  <c r="F2444" i="2"/>
  <c r="D2444" i="2"/>
  <c r="F2443" i="2"/>
  <c r="D2443" i="2"/>
  <c r="F2442" i="2"/>
  <c r="D2442" i="2"/>
  <c r="F2441" i="2"/>
  <c r="D2441" i="2"/>
  <c r="F2440" i="2"/>
  <c r="D2440" i="2"/>
  <c r="F2439" i="2"/>
  <c r="D2439" i="2"/>
  <c r="F2438" i="2"/>
  <c r="D2438" i="2"/>
  <c r="F2437" i="2"/>
  <c r="D2437" i="2"/>
  <c r="F2436" i="2"/>
  <c r="D2436" i="2"/>
  <c r="F2435" i="2"/>
  <c r="D2435" i="2"/>
  <c r="F2434" i="2"/>
  <c r="D2434" i="2"/>
  <c r="F2433" i="2"/>
  <c r="D2433" i="2"/>
  <c r="F2432" i="2"/>
  <c r="D2432" i="2"/>
  <c r="F2431" i="2"/>
  <c r="D2431" i="2"/>
  <c r="F2430" i="2"/>
  <c r="D2430" i="2"/>
  <c r="F2429" i="2"/>
  <c r="D2429" i="2"/>
  <c r="F2428" i="2"/>
  <c r="D2428" i="2"/>
  <c r="F2427" i="2"/>
  <c r="D2427" i="2"/>
  <c r="F2426" i="2"/>
  <c r="D2426" i="2"/>
  <c r="F2425" i="2"/>
  <c r="D2425" i="2"/>
  <c r="F2424" i="2"/>
  <c r="D2424" i="2"/>
  <c r="F2423" i="2"/>
  <c r="D2423" i="2"/>
  <c r="F2422" i="2"/>
  <c r="D2422" i="2"/>
  <c r="F2421" i="2"/>
  <c r="D2421" i="2"/>
  <c r="F2420" i="2"/>
  <c r="D2420" i="2"/>
  <c r="F2419" i="2"/>
  <c r="D2419" i="2"/>
  <c r="F2418" i="2"/>
  <c r="D2418" i="2"/>
  <c r="F2417" i="2"/>
  <c r="D2417" i="2"/>
  <c r="F2416" i="2"/>
  <c r="D2416" i="2"/>
  <c r="F2415" i="2"/>
  <c r="D2415" i="2"/>
  <c r="F2414" i="2"/>
  <c r="D2414" i="2"/>
  <c r="F2413" i="2"/>
  <c r="D2413" i="2"/>
  <c r="F2412" i="2"/>
  <c r="D2412" i="2"/>
  <c r="F2411" i="2"/>
  <c r="D2411" i="2"/>
  <c r="F2410" i="2"/>
  <c r="D2410" i="2"/>
  <c r="F2409" i="2"/>
  <c r="D2409" i="2"/>
  <c r="F2408" i="2"/>
  <c r="D2408" i="2"/>
  <c r="F2407" i="2"/>
  <c r="D2407" i="2"/>
  <c r="F2406" i="2"/>
  <c r="D2406" i="2"/>
  <c r="F2405" i="2"/>
  <c r="D2405" i="2"/>
  <c r="F2404" i="2"/>
  <c r="D2404" i="2"/>
  <c r="F2403" i="2"/>
  <c r="D2403" i="2"/>
  <c r="F2402" i="2"/>
  <c r="D2402" i="2"/>
  <c r="F2401" i="2"/>
  <c r="D2401" i="2"/>
  <c r="F2400" i="2"/>
  <c r="D2400" i="2"/>
  <c r="F2399" i="2"/>
  <c r="D2399" i="2"/>
  <c r="F2398" i="2"/>
  <c r="D2398" i="2"/>
  <c r="F2397" i="2"/>
  <c r="D2397" i="2"/>
  <c r="F2396" i="2"/>
  <c r="D2396" i="2"/>
  <c r="F2395" i="2"/>
  <c r="D2395" i="2"/>
  <c r="F2394" i="2"/>
  <c r="D2394" i="2"/>
  <c r="F2393" i="2"/>
  <c r="D2393" i="2"/>
  <c r="F2392" i="2"/>
  <c r="D2392" i="2"/>
  <c r="F2391" i="2"/>
  <c r="D2391" i="2"/>
  <c r="F2390" i="2"/>
  <c r="D2390" i="2"/>
  <c r="F2389" i="2"/>
  <c r="D2389" i="2"/>
  <c r="F2388" i="2"/>
  <c r="D2388" i="2"/>
  <c r="F2387" i="2"/>
  <c r="D2387" i="2"/>
  <c r="F2386" i="2"/>
  <c r="D2386" i="2"/>
  <c r="F2385" i="2"/>
  <c r="D2385" i="2"/>
  <c r="F2384" i="2"/>
  <c r="D2384" i="2"/>
  <c r="F2383" i="2"/>
  <c r="D2383" i="2"/>
  <c r="F2382" i="2"/>
  <c r="D2382" i="2"/>
  <c r="F2381" i="2"/>
  <c r="D2381" i="2"/>
  <c r="F2380" i="2"/>
  <c r="D2380" i="2"/>
  <c r="F2379" i="2"/>
  <c r="D2379" i="2"/>
  <c r="F2378" i="2"/>
  <c r="D2378" i="2"/>
  <c r="F2377" i="2"/>
  <c r="D2377" i="2"/>
  <c r="F2376" i="2"/>
  <c r="D2376" i="2"/>
  <c r="F2375" i="2"/>
  <c r="D2375" i="2"/>
  <c r="F2374" i="2"/>
  <c r="D2374" i="2"/>
  <c r="F2373" i="2"/>
  <c r="D2373" i="2"/>
  <c r="F2372" i="2"/>
  <c r="D2372" i="2"/>
  <c r="F2371" i="2"/>
  <c r="D2371" i="2"/>
  <c r="F2370" i="2"/>
  <c r="D2370" i="2"/>
  <c r="F2369" i="2"/>
  <c r="D2369" i="2"/>
  <c r="F2368" i="2"/>
  <c r="D2368" i="2"/>
  <c r="F2367" i="2"/>
  <c r="D2367" i="2"/>
  <c r="F2366" i="2"/>
  <c r="D2366" i="2"/>
  <c r="F2365" i="2"/>
  <c r="D2365" i="2"/>
  <c r="F2364" i="2"/>
  <c r="D2364" i="2"/>
  <c r="F2363" i="2"/>
  <c r="D2363" i="2"/>
  <c r="F2362" i="2"/>
  <c r="D2362" i="2"/>
  <c r="F2361" i="2"/>
  <c r="D2361" i="2"/>
  <c r="F2360" i="2"/>
  <c r="D2360" i="2"/>
  <c r="F2359" i="2"/>
  <c r="D2359" i="2"/>
  <c r="F2358" i="2"/>
  <c r="D2358" i="2"/>
  <c r="F2357" i="2"/>
  <c r="D2357" i="2"/>
  <c r="F2356" i="2"/>
  <c r="D2356" i="2"/>
  <c r="F2355" i="2"/>
  <c r="D2355" i="2"/>
  <c r="F2354" i="2"/>
  <c r="D2354" i="2"/>
  <c r="F2353" i="2"/>
  <c r="D2353" i="2"/>
  <c r="F2352" i="2"/>
  <c r="D2352" i="2"/>
  <c r="F2351" i="2"/>
  <c r="D2351" i="2"/>
  <c r="F2350" i="2"/>
  <c r="D2350" i="2"/>
  <c r="F2349" i="2"/>
  <c r="D2349" i="2"/>
  <c r="F2348" i="2"/>
  <c r="D2348" i="2"/>
  <c r="F2347" i="2"/>
  <c r="D2347" i="2"/>
  <c r="F2346" i="2"/>
  <c r="D2346" i="2"/>
  <c r="F2345" i="2"/>
  <c r="D2345" i="2"/>
  <c r="F2344" i="2"/>
  <c r="D2344" i="2"/>
  <c r="F2343" i="2"/>
  <c r="D2343" i="2"/>
  <c r="F2342" i="2"/>
  <c r="D2342" i="2"/>
  <c r="F2341" i="2"/>
  <c r="D2341" i="2"/>
  <c r="F2340" i="2"/>
  <c r="D2340" i="2"/>
  <c r="F2339" i="2"/>
  <c r="D2339" i="2"/>
  <c r="F2338" i="2"/>
  <c r="D2338" i="2"/>
  <c r="F2337" i="2"/>
  <c r="D2337" i="2"/>
  <c r="F2336" i="2"/>
  <c r="D2336" i="2"/>
  <c r="F2335" i="2"/>
  <c r="D2335" i="2"/>
  <c r="F2334" i="2"/>
  <c r="D2334" i="2"/>
  <c r="F2333" i="2"/>
  <c r="D2333" i="2"/>
  <c r="F2332" i="2"/>
  <c r="D2332" i="2"/>
  <c r="F2331" i="2"/>
  <c r="D2331" i="2"/>
  <c r="F2330" i="2"/>
  <c r="D2330" i="2"/>
  <c r="F2329" i="2"/>
  <c r="D2329" i="2"/>
  <c r="F2328" i="2"/>
  <c r="D2328" i="2"/>
  <c r="F2327" i="2"/>
  <c r="D2327" i="2"/>
  <c r="F2326" i="2"/>
  <c r="D2326" i="2"/>
  <c r="F2325" i="2"/>
  <c r="D2325" i="2"/>
  <c r="F2324" i="2"/>
  <c r="D2324" i="2"/>
  <c r="F2323" i="2"/>
  <c r="D2323" i="2"/>
  <c r="F2322" i="2"/>
  <c r="D2322" i="2"/>
  <c r="F2321" i="2"/>
  <c r="D2321" i="2"/>
  <c r="F2320" i="2"/>
  <c r="D2320" i="2"/>
  <c r="F2319" i="2"/>
  <c r="D2319" i="2"/>
  <c r="F2318" i="2"/>
  <c r="D2318" i="2"/>
  <c r="F2317" i="2"/>
  <c r="D2317" i="2"/>
  <c r="F2316" i="2"/>
  <c r="D2316" i="2"/>
  <c r="F2315" i="2"/>
  <c r="D2315" i="2"/>
  <c r="F2314" i="2"/>
  <c r="D2314" i="2"/>
  <c r="F2313" i="2"/>
  <c r="D2313" i="2"/>
  <c r="F2312" i="2"/>
  <c r="D2312" i="2"/>
  <c r="F2311" i="2"/>
  <c r="D2311" i="2"/>
  <c r="F2310" i="2"/>
  <c r="D2310" i="2"/>
  <c r="F2309" i="2"/>
  <c r="D2309" i="2"/>
  <c r="F2308" i="2"/>
  <c r="D2308" i="2"/>
  <c r="F2307" i="2"/>
  <c r="D2307" i="2"/>
  <c r="F2306" i="2"/>
  <c r="D2306" i="2"/>
  <c r="F2305" i="2"/>
  <c r="D2305" i="2"/>
  <c r="F2304" i="2"/>
  <c r="D2304" i="2"/>
  <c r="F2303" i="2"/>
  <c r="D2303" i="2"/>
  <c r="F2302" i="2"/>
  <c r="D2302" i="2"/>
  <c r="F2301" i="2"/>
  <c r="D2301" i="2"/>
  <c r="F2300" i="2"/>
  <c r="D2300" i="2"/>
  <c r="F2299" i="2"/>
  <c r="D2299" i="2"/>
  <c r="F2298" i="2"/>
  <c r="D2298" i="2"/>
  <c r="F2297" i="2"/>
  <c r="D2297" i="2"/>
  <c r="F2296" i="2"/>
  <c r="D2296" i="2"/>
  <c r="F2295" i="2"/>
  <c r="D2295" i="2"/>
  <c r="F2294" i="2"/>
  <c r="D2294" i="2"/>
  <c r="F2293" i="2"/>
  <c r="D2293" i="2"/>
  <c r="F2292" i="2"/>
  <c r="D2292" i="2"/>
  <c r="F2291" i="2"/>
  <c r="D2291" i="2"/>
  <c r="F2290" i="2"/>
  <c r="D2290" i="2"/>
  <c r="F2289" i="2"/>
  <c r="D2289" i="2"/>
  <c r="F2288" i="2"/>
  <c r="D2288" i="2"/>
  <c r="F2287" i="2"/>
  <c r="D2287" i="2"/>
  <c r="F2286" i="2"/>
  <c r="D2286" i="2"/>
  <c r="F2285" i="2"/>
  <c r="D2285" i="2"/>
  <c r="F2284" i="2"/>
  <c r="D2284" i="2"/>
  <c r="F2283" i="2"/>
  <c r="D2283" i="2"/>
  <c r="F2282" i="2"/>
  <c r="D2282" i="2"/>
  <c r="F2281" i="2"/>
  <c r="D2281" i="2"/>
  <c r="F2280" i="2"/>
  <c r="D2280" i="2"/>
  <c r="F2279" i="2"/>
  <c r="D2279" i="2"/>
  <c r="F2278" i="2"/>
  <c r="D2278" i="2"/>
  <c r="F2277" i="2"/>
  <c r="D2277" i="2"/>
  <c r="F2276" i="2"/>
  <c r="D2276" i="2"/>
  <c r="F2275" i="2"/>
  <c r="D2275" i="2"/>
  <c r="F2274" i="2"/>
  <c r="D2274" i="2"/>
  <c r="F2273" i="2"/>
  <c r="D2273" i="2"/>
  <c r="F2272" i="2"/>
  <c r="D2272" i="2"/>
  <c r="F2271" i="2"/>
  <c r="D2271" i="2"/>
  <c r="F2270" i="2"/>
  <c r="D2270" i="2"/>
  <c r="F2269" i="2"/>
  <c r="D2269" i="2"/>
  <c r="F2268" i="2"/>
  <c r="D2268" i="2"/>
  <c r="F2267" i="2"/>
  <c r="D2267" i="2"/>
  <c r="F2266" i="2"/>
  <c r="D2266" i="2"/>
  <c r="F2265" i="2"/>
  <c r="D2265" i="2"/>
  <c r="F2264" i="2"/>
  <c r="D2264" i="2"/>
  <c r="F2263" i="2"/>
  <c r="D2263" i="2"/>
  <c r="F2262" i="2"/>
  <c r="D2262" i="2"/>
  <c r="F2261" i="2"/>
  <c r="D2261" i="2"/>
  <c r="F2260" i="2"/>
  <c r="D2260" i="2"/>
  <c r="F2259" i="2"/>
  <c r="D2259" i="2"/>
  <c r="F2258" i="2"/>
  <c r="D2258" i="2"/>
  <c r="F2257" i="2"/>
  <c r="D2257" i="2"/>
  <c r="F2256" i="2"/>
  <c r="D2256" i="2"/>
  <c r="F2255" i="2"/>
  <c r="D2255" i="2"/>
  <c r="F2254" i="2"/>
  <c r="D2254" i="2"/>
  <c r="F2253" i="2"/>
  <c r="D2253" i="2"/>
  <c r="F2252" i="2"/>
  <c r="D2252" i="2"/>
  <c r="F2251" i="2"/>
  <c r="D2251" i="2"/>
  <c r="F2250" i="2"/>
  <c r="D2250" i="2"/>
  <c r="F2249" i="2"/>
  <c r="D2249" i="2"/>
  <c r="F2248" i="2"/>
  <c r="D2248" i="2"/>
  <c r="F2247" i="2"/>
  <c r="D2247" i="2"/>
  <c r="F2246" i="2"/>
  <c r="D2246" i="2"/>
  <c r="F2245" i="2"/>
  <c r="D2245" i="2"/>
  <c r="F2244" i="2"/>
  <c r="D2244" i="2"/>
  <c r="F2243" i="2"/>
  <c r="D2243" i="2"/>
  <c r="F2242" i="2"/>
  <c r="D2242" i="2"/>
  <c r="F2241" i="2"/>
  <c r="D2241" i="2"/>
  <c r="F2240" i="2"/>
  <c r="D2240" i="2"/>
  <c r="F2239" i="2"/>
  <c r="D2239" i="2"/>
  <c r="F2238" i="2"/>
  <c r="D2238" i="2"/>
  <c r="F2237" i="2"/>
  <c r="D2237" i="2"/>
  <c r="F2236" i="2"/>
  <c r="D2236" i="2"/>
  <c r="F2235" i="2"/>
  <c r="D2235" i="2"/>
  <c r="F2234" i="2"/>
  <c r="D2234" i="2"/>
  <c r="F2233" i="2"/>
  <c r="D2233" i="2"/>
  <c r="F2232" i="2"/>
  <c r="D2232" i="2"/>
  <c r="F2231" i="2"/>
  <c r="D2231" i="2"/>
  <c r="F2230" i="2"/>
  <c r="D2230" i="2"/>
  <c r="F2229" i="2"/>
  <c r="D2229" i="2"/>
  <c r="F2228" i="2"/>
  <c r="D2228" i="2"/>
  <c r="F2227" i="2"/>
  <c r="D2227" i="2"/>
  <c r="F2226" i="2"/>
  <c r="D2226" i="2"/>
  <c r="F2225" i="2"/>
  <c r="D2225" i="2"/>
  <c r="F2224" i="2"/>
  <c r="D2224" i="2"/>
  <c r="F2223" i="2"/>
  <c r="D2223" i="2"/>
  <c r="F2222" i="2"/>
  <c r="D2222" i="2"/>
  <c r="F2221" i="2"/>
  <c r="D2221" i="2"/>
  <c r="F2220" i="2"/>
  <c r="D2220" i="2"/>
  <c r="F2219" i="2"/>
  <c r="D2219" i="2"/>
  <c r="F2218" i="2"/>
  <c r="D2218" i="2"/>
  <c r="F2217" i="2"/>
  <c r="D2217" i="2"/>
  <c r="F2216" i="2"/>
  <c r="D2216" i="2"/>
  <c r="F2215" i="2"/>
  <c r="D2215" i="2"/>
  <c r="F2214" i="2"/>
  <c r="D2214" i="2"/>
  <c r="F2213" i="2"/>
  <c r="D2213" i="2"/>
  <c r="F2212" i="2"/>
  <c r="D2212" i="2"/>
  <c r="F2211" i="2"/>
  <c r="D2211" i="2"/>
  <c r="F2210" i="2"/>
  <c r="D2210" i="2"/>
  <c r="F2209" i="2"/>
  <c r="D2209" i="2"/>
  <c r="F2208" i="2"/>
  <c r="D2208" i="2"/>
  <c r="F2207" i="2"/>
  <c r="D2207" i="2"/>
  <c r="F2206" i="2"/>
  <c r="D2206" i="2"/>
  <c r="F2205" i="2"/>
  <c r="D2205" i="2"/>
  <c r="F2204" i="2"/>
  <c r="D2204" i="2"/>
  <c r="F2203" i="2"/>
  <c r="D2203" i="2"/>
  <c r="F2202" i="2"/>
  <c r="D2202" i="2"/>
  <c r="F2201" i="2"/>
  <c r="D2201" i="2"/>
  <c r="F2200" i="2"/>
  <c r="D2200" i="2"/>
  <c r="F2199" i="2"/>
  <c r="D2199" i="2"/>
  <c r="F2198" i="2"/>
  <c r="D2198" i="2"/>
  <c r="F2197" i="2"/>
  <c r="D2197" i="2"/>
  <c r="F2196" i="2"/>
  <c r="D2196" i="2"/>
  <c r="F2195" i="2"/>
  <c r="D2195" i="2"/>
  <c r="F2194" i="2"/>
  <c r="D2194" i="2"/>
  <c r="F2193" i="2"/>
  <c r="D2193" i="2"/>
  <c r="F2192" i="2"/>
  <c r="D2192" i="2"/>
  <c r="F2191" i="2"/>
  <c r="D2191" i="2"/>
  <c r="F2190" i="2"/>
  <c r="D2190" i="2"/>
  <c r="F2189" i="2"/>
  <c r="D2189" i="2"/>
  <c r="F2188" i="2"/>
  <c r="D2188" i="2"/>
  <c r="F2187" i="2"/>
  <c r="D2187" i="2"/>
  <c r="F2186" i="2"/>
  <c r="D2186" i="2"/>
  <c r="F2185" i="2"/>
  <c r="D2185" i="2"/>
  <c r="F2184" i="2"/>
  <c r="D2184" i="2"/>
  <c r="F2183" i="2"/>
  <c r="D2183" i="2"/>
  <c r="F2182" i="2"/>
  <c r="D2182" i="2"/>
  <c r="F2181" i="2"/>
  <c r="D2181" i="2"/>
  <c r="F2180" i="2"/>
  <c r="D2180" i="2"/>
  <c r="F2179" i="2"/>
  <c r="D2179" i="2"/>
  <c r="F2178" i="2"/>
  <c r="D2178" i="2"/>
  <c r="F2177" i="2"/>
  <c r="D2177" i="2"/>
  <c r="F2176" i="2"/>
  <c r="D2176" i="2"/>
  <c r="F2175" i="2"/>
  <c r="D2175" i="2"/>
  <c r="F2174" i="2"/>
  <c r="D2174" i="2"/>
  <c r="F2173" i="2"/>
  <c r="D2173" i="2"/>
  <c r="F2172" i="2"/>
  <c r="D2172" i="2"/>
  <c r="F2171" i="2"/>
  <c r="D2171" i="2"/>
  <c r="F2170" i="2"/>
  <c r="D2170" i="2"/>
  <c r="F2169" i="2"/>
  <c r="D2169" i="2"/>
  <c r="F2168" i="2"/>
  <c r="D2168" i="2"/>
  <c r="F2167" i="2"/>
  <c r="D2167" i="2"/>
  <c r="F2166" i="2"/>
  <c r="D2166" i="2"/>
  <c r="F2165" i="2"/>
  <c r="D2165" i="2"/>
  <c r="F2164" i="2"/>
  <c r="D2164" i="2"/>
  <c r="F2163" i="2"/>
  <c r="D2163" i="2"/>
  <c r="F2162" i="2"/>
  <c r="D2162" i="2"/>
  <c r="F2161" i="2"/>
  <c r="D2161" i="2"/>
  <c r="F2160" i="2"/>
  <c r="D2160" i="2"/>
  <c r="F2159" i="2"/>
  <c r="D2159" i="2"/>
  <c r="F2158" i="2"/>
  <c r="D2158" i="2"/>
  <c r="F2157" i="2"/>
  <c r="D2157" i="2"/>
  <c r="F2156" i="2"/>
  <c r="D2156" i="2"/>
  <c r="F2155" i="2"/>
  <c r="D2155" i="2"/>
  <c r="F2154" i="2"/>
  <c r="D2154" i="2"/>
  <c r="F2153" i="2"/>
  <c r="D2153" i="2"/>
  <c r="F2152" i="2"/>
  <c r="D2152" i="2"/>
  <c r="F2151" i="2"/>
  <c r="D2151" i="2"/>
  <c r="F2150" i="2"/>
  <c r="D2150" i="2"/>
  <c r="F2149" i="2"/>
  <c r="D2149" i="2"/>
  <c r="F2148" i="2"/>
  <c r="D2148" i="2"/>
  <c r="F2147" i="2"/>
  <c r="D2147" i="2"/>
  <c r="F2146" i="2"/>
  <c r="D2146" i="2"/>
  <c r="F2145" i="2"/>
  <c r="D2145" i="2"/>
  <c r="F2144" i="2"/>
  <c r="D2144" i="2"/>
  <c r="F2143" i="2"/>
  <c r="D2143" i="2"/>
  <c r="F2142" i="2"/>
  <c r="D2142" i="2"/>
  <c r="F2141" i="2"/>
  <c r="D2141" i="2"/>
  <c r="F2140" i="2"/>
  <c r="D2140" i="2"/>
  <c r="F2139" i="2"/>
  <c r="D2139" i="2"/>
  <c r="F2138" i="2"/>
  <c r="D2138" i="2"/>
  <c r="F2137" i="2"/>
  <c r="D2137" i="2"/>
  <c r="F2136" i="2"/>
  <c r="D2136" i="2"/>
  <c r="F2135" i="2"/>
  <c r="D2135" i="2"/>
  <c r="F2134" i="2"/>
  <c r="D2134" i="2"/>
  <c r="F2133" i="2"/>
  <c r="D2133" i="2"/>
  <c r="F2132" i="2"/>
  <c r="D2132" i="2"/>
  <c r="F2131" i="2"/>
  <c r="D2131" i="2"/>
  <c r="F2130" i="2"/>
  <c r="D2130" i="2"/>
  <c r="F2129" i="2"/>
  <c r="D2129" i="2"/>
  <c r="F2128" i="2"/>
  <c r="D2128" i="2"/>
  <c r="F2127" i="2"/>
  <c r="D2127" i="2"/>
  <c r="F2126" i="2"/>
  <c r="D2126" i="2"/>
  <c r="F2125" i="2"/>
  <c r="D2125" i="2"/>
  <c r="F2124" i="2"/>
  <c r="D2124" i="2"/>
  <c r="F2123" i="2"/>
  <c r="D2123" i="2"/>
  <c r="F2122" i="2"/>
  <c r="D2122" i="2"/>
  <c r="F2121" i="2"/>
  <c r="D2121" i="2"/>
  <c r="F2120" i="2"/>
  <c r="D2120" i="2"/>
  <c r="F2119" i="2"/>
  <c r="D2119" i="2"/>
  <c r="F2118" i="2"/>
  <c r="D2118" i="2"/>
  <c r="F2117" i="2"/>
  <c r="D2117" i="2"/>
  <c r="F2116" i="2"/>
  <c r="D2116" i="2"/>
  <c r="F2115" i="2"/>
  <c r="D2115" i="2"/>
  <c r="F2114" i="2"/>
  <c r="D2114" i="2"/>
  <c r="F2113" i="2"/>
  <c r="D2113" i="2"/>
  <c r="F2112" i="2"/>
  <c r="D2112" i="2"/>
  <c r="F2111" i="2"/>
  <c r="D2111" i="2"/>
  <c r="F2110" i="2"/>
  <c r="D2110" i="2"/>
  <c r="F2109" i="2"/>
  <c r="D2109" i="2"/>
  <c r="F2108" i="2"/>
  <c r="D2108" i="2"/>
  <c r="F2107" i="2"/>
  <c r="D2107" i="2"/>
  <c r="F2106" i="2"/>
  <c r="D2106" i="2"/>
  <c r="F2105" i="2"/>
  <c r="D2105" i="2"/>
  <c r="F2104" i="2"/>
  <c r="D2104" i="2"/>
  <c r="F2103" i="2"/>
  <c r="D2103" i="2"/>
  <c r="F2102" i="2"/>
  <c r="D2102" i="2"/>
  <c r="F2101" i="2"/>
  <c r="D2101" i="2"/>
  <c r="F2100" i="2"/>
  <c r="D2100" i="2"/>
  <c r="F2099" i="2"/>
  <c r="D2099" i="2"/>
  <c r="F2098" i="2"/>
  <c r="D2098" i="2"/>
  <c r="F2097" i="2"/>
  <c r="D2097" i="2"/>
  <c r="F2096" i="2"/>
  <c r="D2096" i="2"/>
  <c r="F2095" i="2"/>
  <c r="D2095" i="2"/>
  <c r="F2094" i="2"/>
  <c r="D2094" i="2"/>
  <c r="F2093" i="2"/>
  <c r="D2093" i="2"/>
  <c r="F2092" i="2"/>
  <c r="D2092" i="2"/>
  <c r="F2091" i="2"/>
  <c r="D2091" i="2"/>
  <c r="F2090" i="2"/>
  <c r="D2090" i="2"/>
  <c r="F2089" i="2"/>
  <c r="D2089" i="2"/>
  <c r="F2088" i="2"/>
  <c r="D2088" i="2"/>
  <c r="F2087" i="2"/>
  <c r="D2087" i="2"/>
  <c r="F2086" i="2"/>
  <c r="D2086" i="2"/>
  <c r="F2085" i="2"/>
  <c r="D2085" i="2"/>
  <c r="F2084" i="2"/>
  <c r="D2084" i="2"/>
  <c r="F2083" i="2"/>
  <c r="D2083" i="2"/>
  <c r="F2082" i="2"/>
  <c r="D2082" i="2"/>
  <c r="F2081" i="2"/>
  <c r="D2081" i="2"/>
  <c r="F2080" i="2"/>
  <c r="D2080" i="2"/>
  <c r="F2079" i="2"/>
  <c r="D2079" i="2"/>
  <c r="F2078" i="2"/>
  <c r="D2078" i="2"/>
  <c r="F2077" i="2"/>
  <c r="D2077" i="2"/>
  <c r="F2076" i="2"/>
  <c r="D2076" i="2"/>
  <c r="F2075" i="2"/>
  <c r="D2075" i="2"/>
  <c r="F2074" i="2"/>
  <c r="D2074" i="2"/>
  <c r="F2073" i="2"/>
  <c r="D2073" i="2"/>
  <c r="F2072" i="2"/>
  <c r="D2072" i="2"/>
  <c r="F2071" i="2"/>
  <c r="D2071" i="2"/>
  <c r="F2070" i="2"/>
  <c r="D2070" i="2"/>
  <c r="F2069" i="2"/>
  <c r="D2069" i="2"/>
  <c r="F2068" i="2"/>
  <c r="D2068" i="2"/>
  <c r="F2067" i="2"/>
  <c r="D2067" i="2"/>
  <c r="F2066" i="2"/>
  <c r="D2066" i="2"/>
  <c r="F2065" i="2"/>
  <c r="D2065" i="2"/>
  <c r="F2064" i="2"/>
  <c r="D2064" i="2"/>
  <c r="F2063" i="2"/>
  <c r="D2063" i="2"/>
  <c r="F2062" i="2"/>
  <c r="D2062" i="2"/>
  <c r="F2061" i="2"/>
  <c r="D2061" i="2"/>
  <c r="F2060" i="2"/>
  <c r="D2060" i="2"/>
  <c r="F2059" i="2"/>
  <c r="D2059" i="2"/>
  <c r="F2058" i="2"/>
  <c r="D2058" i="2"/>
  <c r="F2057" i="2"/>
  <c r="D2057" i="2"/>
  <c r="F2056" i="2"/>
  <c r="D2056" i="2"/>
  <c r="F2055" i="2"/>
  <c r="D2055" i="2"/>
  <c r="F2054" i="2"/>
  <c r="D2054" i="2"/>
  <c r="F2053" i="2"/>
  <c r="D2053" i="2"/>
  <c r="F2052" i="2"/>
  <c r="D2052" i="2"/>
  <c r="F2051" i="2"/>
  <c r="D2051" i="2"/>
  <c r="F2050" i="2"/>
  <c r="D2050" i="2"/>
  <c r="F2049" i="2"/>
  <c r="D2049" i="2"/>
  <c r="F2048" i="2"/>
  <c r="D2048" i="2"/>
  <c r="F2047" i="2"/>
  <c r="D2047" i="2"/>
  <c r="F2046" i="2"/>
  <c r="D2046" i="2"/>
  <c r="F2045" i="2"/>
  <c r="D2045" i="2"/>
  <c r="F2044" i="2"/>
  <c r="D2044" i="2"/>
  <c r="F2043" i="2"/>
  <c r="D2043" i="2"/>
  <c r="F2042" i="2"/>
  <c r="D2042" i="2"/>
  <c r="F2041" i="2"/>
  <c r="D2041" i="2"/>
  <c r="F2040" i="2"/>
  <c r="D2040" i="2"/>
  <c r="F2039" i="2"/>
  <c r="D2039" i="2"/>
  <c r="F2038" i="2"/>
  <c r="D2038" i="2"/>
  <c r="F2037" i="2"/>
  <c r="D2037" i="2"/>
  <c r="F2036" i="2"/>
  <c r="D2036" i="2"/>
  <c r="F2035" i="2"/>
  <c r="D2035" i="2"/>
  <c r="F2034" i="2"/>
  <c r="D2034" i="2"/>
  <c r="F2033" i="2"/>
  <c r="D2033" i="2"/>
  <c r="F2032" i="2"/>
  <c r="D2032" i="2"/>
  <c r="F2031" i="2"/>
  <c r="D2031" i="2"/>
  <c r="F2030" i="2"/>
  <c r="D2030" i="2"/>
  <c r="F2029" i="2"/>
  <c r="D2029" i="2"/>
  <c r="F2028" i="2"/>
  <c r="D2028" i="2"/>
  <c r="F2027" i="2"/>
  <c r="D2027" i="2"/>
  <c r="F2026" i="2"/>
  <c r="D2026" i="2"/>
  <c r="F2025" i="2"/>
  <c r="D2025" i="2"/>
  <c r="F2024" i="2"/>
  <c r="D2024" i="2"/>
  <c r="F2023" i="2"/>
  <c r="D2023" i="2"/>
  <c r="F2022" i="2"/>
  <c r="D2022" i="2"/>
  <c r="F2021" i="2"/>
  <c r="D2021" i="2"/>
  <c r="F2020" i="2"/>
  <c r="D2020" i="2"/>
  <c r="F2019" i="2"/>
  <c r="D2019" i="2"/>
  <c r="F2018" i="2"/>
  <c r="D2018" i="2"/>
  <c r="F2017" i="2"/>
  <c r="D2017" i="2"/>
  <c r="F2016" i="2"/>
  <c r="D2016" i="2"/>
  <c r="F2015" i="2"/>
  <c r="D2015" i="2"/>
  <c r="F2014" i="2"/>
  <c r="D2014" i="2"/>
  <c r="F2013" i="2"/>
  <c r="D2013" i="2"/>
  <c r="F2012" i="2"/>
  <c r="D2012" i="2"/>
  <c r="F2011" i="2"/>
  <c r="D2011" i="2"/>
  <c r="F2010" i="2"/>
  <c r="D2010" i="2"/>
  <c r="F2009" i="2"/>
  <c r="D2009" i="2"/>
  <c r="F2008" i="2"/>
  <c r="D2008" i="2"/>
  <c r="F2007" i="2"/>
  <c r="D2007" i="2"/>
  <c r="F2006" i="2"/>
  <c r="D2006" i="2"/>
  <c r="F2005" i="2"/>
  <c r="D2005" i="2"/>
  <c r="F2004" i="2"/>
  <c r="D2004" i="2"/>
  <c r="F2003" i="2"/>
  <c r="D2003" i="2"/>
  <c r="F2002" i="2"/>
  <c r="D2002" i="2"/>
  <c r="F2001" i="2"/>
  <c r="D2001" i="2"/>
  <c r="F2000" i="2"/>
  <c r="D2000" i="2"/>
  <c r="F1999" i="2"/>
  <c r="D1999" i="2"/>
  <c r="F1998" i="2"/>
  <c r="D1998" i="2"/>
  <c r="F1997" i="2"/>
  <c r="D1997" i="2"/>
  <c r="F1996" i="2"/>
  <c r="D1996" i="2"/>
  <c r="F1995" i="2"/>
  <c r="D1995" i="2"/>
  <c r="F1994" i="2"/>
  <c r="D1994" i="2"/>
  <c r="F1993" i="2"/>
  <c r="D1993" i="2"/>
  <c r="F1992" i="2"/>
  <c r="D1992" i="2"/>
  <c r="F1991" i="2"/>
  <c r="D1991" i="2"/>
  <c r="F1990" i="2"/>
  <c r="D1990" i="2"/>
  <c r="F1989" i="2"/>
  <c r="D1989" i="2"/>
  <c r="F1988" i="2"/>
  <c r="D1988" i="2"/>
  <c r="F1987" i="2"/>
  <c r="D1987" i="2"/>
  <c r="F1986" i="2"/>
  <c r="D1986" i="2"/>
  <c r="F1985" i="2"/>
  <c r="D1985" i="2"/>
  <c r="F1984" i="2"/>
  <c r="D1984" i="2"/>
  <c r="F1983" i="2"/>
  <c r="D1983" i="2"/>
  <c r="F1982" i="2"/>
  <c r="D1982" i="2"/>
  <c r="F1981" i="2"/>
  <c r="D1981" i="2"/>
  <c r="F1980" i="2"/>
  <c r="D1980" i="2"/>
  <c r="F1979" i="2"/>
  <c r="D1979" i="2"/>
  <c r="F1978" i="2"/>
  <c r="D1978" i="2"/>
  <c r="F1977" i="2"/>
  <c r="D1977" i="2"/>
  <c r="F1976" i="2"/>
  <c r="D1976" i="2"/>
  <c r="F1975" i="2"/>
  <c r="D1975" i="2"/>
  <c r="F1974" i="2"/>
  <c r="D1974" i="2"/>
  <c r="F1973" i="2"/>
  <c r="D1973" i="2"/>
  <c r="F1972" i="2"/>
  <c r="D1972" i="2"/>
  <c r="F1971" i="2"/>
  <c r="D1971" i="2"/>
  <c r="F1970" i="2"/>
  <c r="D1970" i="2"/>
  <c r="F1969" i="2"/>
  <c r="D1969" i="2"/>
  <c r="F1968" i="2"/>
  <c r="D1968" i="2"/>
  <c r="F1967" i="2"/>
  <c r="D1967" i="2"/>
  <c r="F1966" i="2"/>
  <c r="D1966" i="2"/>
  <c r="F1965" i="2"/>
  <c r="D1965" i="2"/>
  <c r="F1964" i="2"/>
  <c r="D1964" i="2"/>
  <c r="F1963" i="2"/>
  <c r="D1963" i="2"/>
  <c r="F1962" i="2"/>
  <c r="D1962" i="2"/>
  <c r="F1961" i="2"/>
  <c r="D1961" i="2"/>
  <c r="F1960" i="2"/>
  <c r="D1960" i="2"/>
  <c r="F1959" i="2"/>
  <c r="D1959" i="2"/>
  <c r="F1958" i="2"/>
  <c r="D1958" i="2"/>
  <c r="F1957" i="2"/>
  <c r="D1957" i="2"/>
  <c r="F1956" i="2"/>
  <c r="D1956" i="2"/>
  <c r="F1955" i="2"/>
  <c r="D1955" i="2"/>
  <c r="F1954" i="2"/>
  <c r="D1954" i="2"/>
  <c r="F1953" i="2"/>
  <c r="D1953" i="2"/>
  <c r="F1952" i="2"/>
  <c r="D1952" i="2"/>
  <c r="F1951" i="2"/>
  <c r="D1951" i="2"/>
  <c r="F1950" i="2"/>
  <c r="D1950" i="2"/>
  <c r="F1949" i="2"/>
  <c r="D1949" i="2"/>
  <c r="F1948" i="2"/>
  <c r="D1948" i="2"/>
  <c r="F1947" i="2"/>
  <c r="D1947" i="2"/>
  <c r="F1946" i="2"/>
  <c r="D1946" i="2"/>
  <c r="F1945" i="2"/>
  <c r="D1945" i="2"/>
  <c r="F1944" i="2"/>
  <c r="D1944" i="2"/>
  <c r="F1943" i="2"/>
  <c r="D1943" i="2"/>
  <c r="F1942" i="2"/>
  <c r="D1942" i="2"/>
  <c r="F1941" i="2"/>
  <c r="D1941" i="2"/>
  <c r="F1940" i="2"/>
  <c r="D1940" i="2"/>
  <c r="F1939" i="2"/>
  <c r="D1939" i="2"/>
  <c r="F1938" i="2"/>
  <c r="D1938" i="2"/>
  <c r="F1937" i="2"/>
  <c r="D1937" i="2"/>
  <c r="F1936" i="2"/>
  <c r="D1936" i="2"/>
  <c r="F1935" i="2"/>
  <c r="D1935" i="2"/>
  <c r="F1934" i="2"/>
  <c r="D1934" i="2"/>
  <c r="F1933" i="2"/>
  <c r="D1933" i="2"/>
  <c r="F1932" i="2"/>
  <c r="D1932" i="2"/>
  <c r="F1931" i="2"/>
  <c r="D1931" i="2"/>
  <c r="F1930" i="2"/>
  <c r="D1930" i="2"/>
  <c r="F1929" i="2"/>
  <c r="D1929" i="2"/>
  <c r="F1928" i="2"/>
  <c r="D1928" i="2"/>
  <c r="F1927" i="2"/>
  <c r="D1927" i="2"/>
  <c r="F1926" i="2"/>
  <c r="D1926" i="2"/>
  <c r="F1925" i="2"/>
  <c r="D1925" i="2"/>
  <c r="F1924" i="2"/>
  <c r="D1924" i="2"/>
  <c r="F1923" i="2"/>
  <c r="D1923" i="2"/>
  <c r="F1922" i="2"/>
  <c r="D1922" i="2"/>
  <c r="F1921" i="2"/>
  <c r="D1921" i="2"/>
  <c r="F1920" i="2"/>
  <c r="D1920" i="2"/>
  <c r="F1919" i="2"/>
  <c r="D1919" i="2"/>
  <c r="F1918" i="2"/>
  <c r="D1918" i="2"/>
  <c r="F1917" i="2"/>
  <c r="D1917" i="2"/>
  <c r="F1916" i="2"/>
  <c r="D1916" i="2"/>
  <c r="F1915" i="2"/>
  <c r="D1915" i="2"/>
  <c r="F1914" i="2"/>
  <c r="D1914" i="2"/>
  <c r="F1913" i="2"/>
  <c r="D1913" i="2"/>
  <c r="F1912" i="2"/>
  <c r="D1912" i="2"/>
  <c r="F1911" i="2"/>
  <c r="D1911" i="2"/>
  <c r="F1910" i="2"/>
  <c r="D1910" i="2"/>
  <c r="F1909" i="2"/>
  <c r="D1909" i="2"/>
  <c r="F1908" i="2"/>
  <c r="D1908" i="2"/>
  <c r="F1907" i="2"/>
  <c r="D1907" i="2"/>
  <c r="F1906" i="2"/>
  <c r="D1906" i="2"/>
  <c r="F1905" i="2"/>
  <c r="D1905" i="2"/>
  <c r="F1904" i="2"/>
  <c r="D1904" i="2"/>
  <c r="F1903" i="2"/>
  <c r="D1903" i="2"/>
  <c r="F1902" i="2"/>
  <c r="D1902" i="2"/>
  <c r="F1901" i="2"/>
  <c r="D1901" i="2"/>
  <c r="F1900" i="2"/>
  <c r="D1900" i="2"/>
  <c r="F1899" i="2"/>
  <c r="D1899" i="2"/>
  <c r="F1898" i="2"/>
  <c r="D1898" i="2"/>
  <c r="F1897" i="2"/>
  <c r="D1897" i="2"/>
  <c r="F1896" i="2"/>
  <c r="D1896" i="2"/>
  <c r="F1895" i="2"/>
  <c r="D1895" i="2"/>
  <c r="F1894" i="2"/>
  <c r="D1894" i="2"/>
  <c r="F1893" i="2"/>
  <c r="D1893" i="2"/>
  <c r="F1892" i="2"/>
  <c r="D1892" i="2"/>
  <c r="F1891" i="2"/>
  <c r="D1891" i="2"/>
  <c r="F1890" i="2"/>
  <c r="D1890" i="2"/>
  <c r="F1889" i="2"/>
  <c r="D1889" i="2"/>
  <c r="F1888" i="2"/>
  <c r="D1888" i="2"/>
  <c r="F1887" i="2"/>
  <c r="D1887" i="2"/>
  <c r="F1886" i="2"/>
  <c r="D1886" i="2"/>
  <c r="F1885" i="2"/>
  <c r="D1885" i="2"/>
  <c r="F1884" i="2"/>
  <c r="D1884" i="2"/>
  <c r="F1883" i="2"/>
  <c r="D1883" i="2"/>
  <c r="F1882" i="2"/>
  <c r="D1882" i="2"/>
  <c r="F1881" i="2"/>
  <c r="D1881" i="2"/>
  <c r="F1880" i="2"/>
  <c r="D1880" i="2"/>
  <c r="F1879" i="2"/>
  <c r="D1879" i="2"/>
  <c r="F1878" i="2"/>
  <c r="D1878" i="2"/>
  <c r="F1877" i="2"/>
  <c r="D1877" i="2"/>
  <c r="F1876" i="2"/>
  <c r="D1876" i="2"/>
  <c r="F1875" i="2"/>
  <c r="D1875" i="2"/>
  <c r="F1874" i="2"/>
  <c r="D1874" i="2"/>
  <c r="F1873" i="2"/>
  <c r="D1873" i="2"/>
  <c r="F1872" i="2"/>
  <c r="D1872" i="2"/>
  <c r="F1871" i="2"/>
  <c r="D1871" i="2"/>
  <c r="F1870" i="2"/>
  <c r="D1870" i="2"/>
  <c r="F1869" i="2"/>
  <c r="D1869" i="2"/>
  <c r="F1868" i="2"/>
  <c r="D1868" i="2"/>
  <c r="F1867" i="2"/>
  <c r="D1867" i="2"/>
  <c r="F1866" i="2"/>
  <c r="D1866" i="2"/>
  <c r="F1865" i="2"/>
  <c r="D1865" i="2"/>
  <c r="F1864" i="2"/>
  <c r="D1864" i="2"/>
  <c r="F1863" i="2"/>
  <c r="D1863" i="2"/>
  <c r="F1862" i="2"/>
  <c r="D1862" i="2"/>
  <c r="F1861" i="2"/>
  <c r="D1861" i="2"/>
  <c r="F1860" i="2"/>
  <c r="D1860" i="2"/>
  <c r="F1859" i="2"/>
  <c r="D1859" i="2"/>
  <c r="F1858" i="2"/>
  <c r="D1858" i="2"/>
  <c r="F1857" i="2"/>
  <c r="D1857" i="2"/>
  <c r="F1856" i="2"/>
  <c r="D1856" i="2"/>
  <c r="F1855" i="2"/>
  <c r="D1855" i="2"/>
  <c r="F1854" i="2"/>
  <c r="D1854" i="2"/>
  <c r="F1853" i="2"/>
  <c r="D1853" i="2"/>
  <c r="F1852" i="2"/>
  <c r="D1852" i="2"/>
  <c r="F1851" i="2"/>
  <c r="D1851" i="2"/>
  <c r="F1850" i="2"/>
  <c r="D1850" i="2"/>
  <c r="F1849" i="2"/>
  <c r="D1849" i="2"/>
  <c r="F1848" i="2"/>
  <c r="D1848" i="2"/>
  <c r="F1847" i="2"/>
  <c r="D1847" i="2"/>
  <c r="F1846" i="2"/>
  <c r="D1846" i="2"/>
  <c r="F1845" i="2"/>
  <c r="D1845" i="2"/>
  <c r="F1844" i="2"/>
  <c r="D1844" i="2"/>
  <c r="F1843" i="2"/>
  <c r="D1843" i="2"/>
  <c r="F1842" i="2"/>
  <c r="D1842" i="2"/>
  <c r="F1841" i="2"/>
  <c r="D1841" i="2"/>
  <c r="F1840" i="2"/>
  <c r="D1840" i="2"/>
  <c r="F1839" i="2"/>
  <c r="D1839" i="2"/>
  <c r="F1838" i="2"/>
  <c r="D1838" i="2"/>
  <c r="F1837" i="2"/>
  <c r="D1837" i="2"/>
  <c r="F1836" i="2"/>
  <c r="D1836" i="2"/>
  <c r="F1835" i="2"/>
  <c r="D1835" i="2"/>
  <c r="F1834" i="2"/>
  <c r="D1834" i="2"/>
  <c r="F1833" i="2"/>
  <c r="D1833" i="2"/>
  <c r="F1832" i="2"/>
  <c r="D1832" i="2"/>
  <c r="F1831" i="2"/>
  <c r="D1831" i="2"/>
  <c r="F1830" i="2"/>
  <c r="D1830" i="2"/>
  <c r="F1829" i="2"/>
  <c r="D1829" i="2"/>
  <c r="F1828" i="2"/>
  <c r="D1828" i="2"/>
  <c r="F1827" i="2"/>
  <c r="D1827" i="2"/>
  <c r="F1826" i="2"/>
  <c r="D1826" i="2"/>
  <c r="F1825" i="2"/>
  <c r="D1825" i="2"/>
  <c r="F1824" i="2"/>
  <c r="D1824" i="2"/>
  <c r="F1823" i="2"/>
  <c r="D1823" i="2"/>
  <c r="F1822" i="2"/>
  <c r="D1822" i="2"/>
  <c r="F1821" i="2"/>
  <c r="D1821" i="2"/>
  <c r="F1820" i="2"/>
  <c r="D1820" i="2"/>
  <c r="F1819" i="2"/>
  <c r="D1819" i="2"/>
  <c r="F1818" i="2"/>
  <c r="D1818" i="2"/>
  <c r="F1817" i="2"/>
  <c r="D1817" i="2"/>
  <c r="F1816" i="2"/>
  <c r="D1816" i="2"/>
  <c r="F1815" i="2"/>
  <c r="D1815" i="2"/>
  <c r="F1814" i="2"/>
  <c r="D1814" i="2"/>
  <c r="F1813" i="2"/>
  <c r="D1813" i="2"/>
  <c r="F1812" i="2"/>
  <c r="D1812" i="2"/>
  <c r="F1811" i="2"/>
  <c r="D1811" i="2"/>
  <c r="F1810" i="2"/>
  <c r="D1810" i="2"/>
  <c r="F1809" i="2"/>
  <c r="D1809" i="2"/>
  <c r="F1808" i="2"/>
  <c r="D1808" i="2"/>
  <c r="F1807" i="2"/>
  <c r="D1807" i="2"/>
  <c r="F1806" i="2"/>
  <c r="D1806" i="2"/>
  <c r="F1805" i="2"/>
  <c r="D1805" i="2"/>
  <c r="F1804" i="2"/>
  <c r="D1804" i="2"/>
  <c r="F1803" i="2"/>
  <c r="D1803" i="2"/>
  <c r="F1802" i="2"/>
  <c r="D1802" i="2"/>
  <c r="F1801" i="2"/>
  <c r="D1801" i="2"/>
  <c r="F1800" i="2"/>
  <c r="D1800" i="2"/>
  <c r="F1799" i="2"/>
  <c r="D1799" i="2"/>
  <c r="F1798" i="2"/>
  <c r="D1798" i="2"/>
  <c r="F1797" i="2"/>
  <c r="D1797" i="2"/>
  <c r="F1796" i="2"/>
  <c r="D1796" i="2"/>
  <c r="F1795" i="2"/>
  <c r="D1795" i="2"/>
  <c r="F1794" i="2"/>
  <c r="D1794" i="2"/>
  <c r="F1793" i="2"/>
  <c r="D1793" i="2"/>
  <c r="F1792" i="2"/>
  <c r="D1792" i="2"/>
  <c r="F1791" i="2"/>
  <c r="D1791" i="2"/>
  <c r="F1790" i="2"/>
  <c r="D1790" i="2"/>
  <c r="F1789" i="2"/>
  <c r="D1789" i="2"/>
  <c r="F1788" i="2"/>
  <c r="D1788" i="2"/>
  <c r="F1787" i="2"/>
  <c r="D1787" i="2"/>
  <c r="F1786" i="2"/>
  <c r="D1786" i="2"/>
  <c r="F1785" i="2"/>
  <c r="D1785" i="2"/>
  <c r="F1784" i="2"/>
  <c r="D1784" i="2"/>
  <c r="F1783" i="2"/>
  <c r="D1783" i="2"/>
  <c r="F1782" i="2"/>
  <c r="D1782" i="2"/>
  <c r="F1781" i="2"/>
  <c r="D1781" i="2"/>
  <c r="F1780" i="2"/>
  <c r="D1780" i="2"/>
  <c r="F1779" i="2"/>
  <c r="D1779" i="2"/>
  <c r="F1778" i="2"/>
  <c r="D1778" i="2"/>
  <c r="F1777" i="2"/>
  <c r="D1777" i="2"/>
  <c r="F1776" i="2"/>
  <c r="D1776" i="2"/>
  <c r="F1775" i="2"/>
  <c r="D1775" i="2"/>
  <c r="F1774" i="2"/>
  <c r="D1774" i="2"/>
  <c r="F1773" i="2"/>
  <c r="D1773" i="2"/>
  <c r="F1772" i="2"/>
  <c r="D1772" i="2"/>
  <c r="F1771" i="2"/>
  <c r="D1771" i="2"/>
  <c r="F1770" i="2"/>
  <c r="D1770" i="2"/>
  <c r="F1769" i="2"/>
  <c r="D1769" i="2"/>
  <c r="F1768" i="2"/>
  <c r="D1768" i="2"/>
  <c r="F1767" i="2"/>
  <c r="D1767" i="2"/>
  <c r="F1766" i="2"/>
  <c r="D1766" i="2"/>
  <c r="F1765" i="2"/>
  <c r="D1765" i="2"/>
  <c r="F1764" i="2"/>
  <c r="D1764" i="2"/>
  <c r="F1763" i="2"/>
  <c r="D1763" i="2"/>
  <c r="F1762" i="2"/>
  <c r="D1762" i="2"/>
  <c r="F1761" i="2"/>
  <c r="D1761" i="2"/>
  <c r="F1760" i="2"/>
  <c r="D1760" i="2"/>
  <c r="F1759" i="2"/>
  <c r="D1759" i="2"/>
  <c r="F1758" i="2"/>
  <c r="D1758" i="2"/>
  <c r="F1757" i="2"/>
  <c r="D1757" i="2"/>
  <c r="F1756" i="2"/>
  <c r="D1756" i="2"/>
  <c r="F1755" i="2"/>
  <c r="D1755" i="2"/>
  <c r="F1754" i="2"/>
  <c r="D1754" i="2"/>
  <c r="F1753" i="2"/>
  <c r="D1753" i="2"/>
  <c r="F1752" i="2"/>
  <c r="D1752" i="2"/>
  <c r="F1751" i="2"/>
  <c r="D1751" i="2"/>
  <c r="F1750" i="2"/>
  <c r="D1750" i="2"/>
  <c r="F1749" i="2"/>
  <c r="D1749" i="2"/>
  <c r="F1748" i="2"/>
  <c r="D1748" i="2"/>
  <c r="F1747" i="2"/>
  <c r="D1747" i="2"/>
  <c r="F1746" i="2"/>
  <c r="D1746" i="2"/>
  <c r="F1745" i="2"/>
  <c r="D1745" i="2"/>
  <c r="F1744" i="2"/>
  <c r="D1744" i="2"/>
  <c r="F1743" i="2"/>
  <c r="D1743" i="2"/>
  <c r="F1742" i="2"/>
  <c r="D1742" i="2"/>
  <c r="F1741" i="2"/>
  <c r="D1741" i="2"/>
  <c r="F1740" i="2"/>
  <c r="D1740" i="2"/>
  <c r="F1739" i="2"/>
  <c r="D1739" i="2"/>
  <c r="F1738" i="2"/>
  <c r="D1738" i="2"/>
  <c r="F1737" i="2"/>
  <c r="D1737" i="2"/>
  <c r="F1736" i="2"/>
  <c r="D1736" i="2"/>
  <c r="F1735" i="2"/>
  <c r="D1735" i="2"/>
  <c r="F1734" i="2"/>
  <c r="D1734" i="2"/>
  <c r="F1733" i="2"/>
  <c r="D1733" i="2"/>
  <c r="F1732" i="2"/>
  <c r="D1732" i="2"/>
  <c r="F1731" i="2"/>
  <c r="D1731" i="2"/>
  <c r="F1730" i="2"/>
  <c r="D1730" i="2"/>
  <c r="F1729" i="2"/>
  <c r="D1729" i="2"/>
  <c r="F1728" i="2"/>
  <c r="D1728" i="2"/>
  <c r="F1727" i="2"/>
  <c r="D1727" i="2"/>
  <c r="F1726" i="2"/>
  <c r="D1726" i="2"/>
  <c r="F1725" i="2"/>
  <c r="D1725" i="2"/>
  <c r="F1724" i="2"/>
  <c r="D1724" i="2"/>
  <c r="F1723" i="2"/>
  <c r="D1723" i="2"/>
  <c r="F1722" i="2"/>
  <c r="D1722" i="2"/>
  <c r="F1721" i="2"/>
  <c r="D1721" i="2"/>
  <c r="F1720" i="2"/>
  <c r="D1720" i="2"/>
  <c r="F1719" i="2"/>
  <c r="D1719" i="2"/>
  <c r="F1718" i="2"/>
  <c r="D1718" i="2"/>
  <c r="F1717" i="2"/>
  <c r="D1717" i="2"/>
  <c r="F1716" i="2"/>
  <c r="D1716" i="2"/>
  <c r="F1715" i="2"/>
  <c r="D1715" i="2"/>
  <c r="F1714" i="2"/>
  <c r="D1714" i="2"/>
  <c r="F1713" i="2"/>
  <c r="D1713" i="2"/>
  <c r="F1712" i="2"/>
  <c r="D1712" i="2"/>
  <c r="F1711" i="2"/>
  <c r="D1711" i="2"/>
  <c r="F1710" i="2"/>
  <c r="D1710" i="2"/>
  <c r="F1709" i="2"/>
  <c r="D1709" i="2"/>
  <c r="F1708" i="2"/>
  <c r="D1708" i="2"/>
  <c r="F1707" i="2"/>
  <c r="D1707" i="2"/>
  <c r="F1706" i="2"/>
  <c r="D1706" i="2"/>
  <c r="F1705" i="2"/>
  <c r="D1705" i="2"/>
  <c r="F1704" i="2"/>
  <c r="D1704" i="2"/>
  <c r="F1703" i="2"/>
  <c r="D1703" i="2"/>
  <c r="F1702" i="2"/>
  <c r="D1702" i="2"/>
  <c r="F1701" i="2"/>
  <c r="D1701" i="2"/>
  <c r="F1700" i="2"/>
  <c r="D1700" i="2"/>
  <c r="F1699" i="2"/>
  <c r="D1699" i="2"/>
  <c r="F1698" i="2"/>
  <c r="D1698" i="2"/>
  <c r="F1697" i="2"/>
  <c r="D1697" i="2"/>
  <c r="F1696" i="2"/>
  <c r="D1696" i="2"/>
  <c r="F1695" i="2"/>
  <c r="D1695" i="2"/>
  <c r="F1694" i="2"/>
  <c r="D1694" i="2"/>
  <c r="F1693" i="2"/>
  <c r="D1693" i="2"/>
  <c r="F1692" i="2"/>
  <c r="D1692" i="2"/>
  <c r="F1691" i="2"/>
  <c r="D1691" i="2"/>
  <c r="F1690" i="2"/>
  <c r="D1690" i="2"/>
  <c r="F1689" i="2"/>
  <c r="D1689" i="2"/>
  <c r="F1688" i="2"/>
  <c r="D1688" i="2"/>
  <c r="F1687" i="2"/>
  <c r="D1687" i="2"/>
  <c r="F1686" i="2"/>
  <c r="D1686" i="2"/>
  <c r="F1685" i="2"/>
  <c r="D1685" i="2"/>
  <c r="F1684" i="2"/>
  <c r="D1684" i="2"/>
  <c r="F1683" i="2"/>
  <c r="D1683" i="2"/>
  <c r="F1682" i="2"/>
  <c r="D1682" i="2"/>
  <c r="F1681" i="2"/>
  <c r="D1681" i="2"/>
  <c r="F1680" i="2"/>
  <c r="D1680" i="2"/>
  <c r="F1679" i="2"/>
  <c r="D1679" i="2"/>
  <c r="F1678" i="2"/>
  <c r="D1678" i="2"/>
  <c r="F1677" i="2"/>
  <c r="D1677" i="2"/>
  <c r="F1676" i="2"/>
  <c r="D1676" i="2"/>
  <c r="F1675" i="2"/>
  <c r="D1675" i="2"/>
  <c r="F1674" i="2"/>
  <c r="D1674" i="2"/>
  <c r="F1673" i="2"/>
  <c r="D1673" i="2"/>
  <c r="F1672" i="2"/>
  <c r="D1672" i="2"/>
  <c r="F1671" i="2"/>
  <c r="D1671" i="2"/>
  <c r="F1670" i="2"/>
  <c r="D1670" i="2"/>
  <c r="F1669" i="2"/>
  <c r="D1669" i="2"/>
  <c r="F1668" i="2"/>
  <c r="D1668" i="2"/>
  <c r="F1667" i="2"/>
  <c r="D1667" i="2"/>
  <c r="F1666" i="2"/>
  <c r="D1666" i="2"/>
  <c r="F1665" i="2"/>
  <c r="D1665" i="2"/>
  <c r="F1664" i="2"/>
  <c r="D1664" i="2"/>
  <c r="F1663" i="2"/>
  <c r="D1663" i="2"/>
  <c r="F1662" i="2"/>
  <c r="D1662" i="2"/>
  <c r="F1661" i="2"/>
  <c r="D1661" i="2"/>
  <c r="F1660" i="2"/>
  <c r="D1660" i="2"/>
  <c r="F1659" i="2"/>
  <c r="D1659" i="2"/>
  <c r="F1658" i="2"/>
  <c r="D1658" i="2"/>
  <c r="F1657" i="2"/>
  <c r="D1657" i="2"/>
  <c r="F1656" i="2"/>
  <c r="D1656" i="2"/>
  <c r="F1655" i="2"/>
  <c r="D1655" i="2"/>
  <c r="F1654" i="2"/>
  <c r="D1654" i="2"/>
  <c r="F1653" i="2"/>
  <c r="D1653" i="2"/>
  <c r="F1652" i="2"/>
  <c r="D1652" i="2"/>
  <c r="F1651" i="2"/>
  <c r="D1651" i="2"/>
  <c r="F1650" i="2"/>
  <c r="D1650" i="2"/>
  <c r="F1649" i="2"/>
  <c r="D1649" i="2"/>
  <c r="F1648" i="2"/>
  <c r="D1648" i="2"/>
  <c r="F1647" i="2"/>
  <c r="D1647" i="2"/>
  <c r="F1646" i="2"/>
  <c r="D1646" i="2"/>
  <c r="F1645" i="2"/>
  <c r="D1645" i="2"/>
  <c r="F1644" i="2"/>
  <c r="D1644" i="2"/>
  <c r="F1643" i="2"/>
  <c r="D1643" i="2"/>
  <c r="F1642" i="2"/>
  <c r="D1642" i="2"/>
  <c r="F1641" i="2"/>
  <c r="D1641" i="2"/>
  <c r="F1640" i="2"/>
  <c r="D1640" i="2"/>
  <c r="F1639" i="2"/>
  <c r="D1639" i="2"/>
  <c r="F1638" i="2"/>
  <c r="D1638" i="2"/>
  <c r="F1637" i="2"/>
  <c r="D1637" i="2"/>
  <c r="F1636" i="2"/>
  <c r="D1636" i="2"/>
  <c r="F1635" i="2"/>
  <c r="D1635" i="2"/>
  <c r="F1634" i="2"/>
  <c r="D1634" i="2"/>
  <c r="F1633" i="2"/>
  <c r="D1633" i="2"/>
  <c r="F1632" i="2"/>
  <c r="D1632" i="2"/>
  <c r="F1631" i="2"/>
  <c r="D1631" i="2"/>
  <c r="F1630" i="2"/>
  <c r="D1630" i="2"/>
  <c r="F1629" i="2"/>
  <c r="D1629" i="2"/>
  <c r="F1628" i="2"/>
  <c r="D1628" i="2"/>
  <c r="F1627" i="2"/>
  <c r="D1627" i="2"/>
  <c r="F1626" i="2"/>
  <c r="D1626" i="2"/>
  <c r="F1625" i="2"/>
  <c r="D1625" i="2"/>
  <c r="F1624" i="2"/>
  <c r="D1624" i="2"/>
  <c r="F1623" i="2"/>
  <c r="D1623" i="2"/>
  <c r="F1622" i="2"/>
  <c r="D1622" i="2"/>
  <c r="F1621" i="2"/>
  <c r="D1621" i="2"/>
  <c r="F1620" i="2"/>
  <c r="D1620" i="2"/>
  <c r="F1619" i="2"/>
  <c r="D1619" i="2"/>
  <c r="F1618" i="2"/>
  <c r="D1618" i="2"/>
  <c r="F1617" i="2"/>
  <c r="D1617" i="2"/>
  <c r="F1616" i="2"/>
  <c r="D1616" i="2"/>
  <c r="F1615" i="2"/>
  <c r="D1615" i="2"/>
  <c r="F1614" i="2"/>
  <c r="D1614" i="2"/>
  <c r="F1613" i="2"/>
  <c r="D1613" i="2"/>
  <c r="F1612" i="2"/>
  <c r="D1612" i="2"/>
  <c r="F1611" i="2"/>
  <c r="D1611" i="2"/>
  <c r="F1610" i="2"/>
  <c r="D1610" i="2"/>
  <c r="F1609" i="2"/>
  <c r="D1609" i="2"/>
  <c r="F1608" i="2"/>
  <c r="D1608" i="2"/>
  <c r="F1607" i="2"/>
  <c r="D1607" i="2"/>
  <c r="F1606" i="2"/>
  <c r="D1606" i="2"/>
  <c r="F1605" i="2"/>
  <c r="D1605" i="2"/>
  <c r="F1604" i="2"/>
  <c r="D1604" i="2"/>
  <c r="F1603" i="2"/>
  <c r="D1603" i="2"/>
  <c r="F1602" i="2"/>
  <c r="D1602" i="2"/>
  <c r="F1601" i="2"/>
  <c r="D1601" i="2"/>
  <c r="F1600" i="2"/>
  <c r="D1600" i="2"/>
  <c r="F1599" i="2"/>
  <c r="D1599" i="2"/>
  <c r="F1598" i="2"/>
  <c r="D1598" i="2"/>
  <c r="F1597" i="2"/>
  <c r="D1597" i="2"/>
  <c r="F1596" i="2"/>
  <c r="D1596" i="2"/>
  <c r="F1595" i="2"/>
  <c r="D1595" i="2"/>
  <c r="F1594" i="2"/>
  <c r="D1594" i="2"/>
  <c r="F1593" i="2"/>
  <c r="D1593" i="2"/>
  <c r="F1592" i="2"/>
  <c r="D1592" i="2"/>
  <c r="F1591" i="2"/>
  <c r="D1591" i="2"/>
  <c r="F1590" i="2"/>
  <c r="D1590" i="2"/>
  <c r="F1589" i="2"/>
  <c r="D1589" i="2"/>
  <c r="F1588" i="2"/>
  <c r="D1588" i="2"/>
  <c r="F1587" i="2"/>
  <c r="D1587" i="2"/>
  <c r="F1586" i="2"/>
  <c r="D1586" i="2"/>
  <c r="F1585" i="2"/>
  <c r="D1585" i="2"/>
  <c r="F1584" i="2"/>
  <c r="D1584" i="2"/>
  <c r="F1583" i="2"/>
  <c r="D1583" i="2"/>
  <c r="F1582" i="2"/>
  <c r="D1582" i="2"/>
  <c r="F1581" i="2"/>
  <c r="D1581" i="2"/>
  <c r="F1580" i="2"/>
  <c r="D1580" i="2"/>
  <c r="F1579" i="2"/>
  <c r="D1579" i="2"/>
  <c r="F1578" i="2"/>
  <c r="D1578" i="2"/>
  <c r="F1577" i="2"/>
  <c r="D1577" i="2"/>
  <c r="F1576" i="2"/>
  <c r="D1576" i="2"/>
  <c r="F1575" i="2"/>
  <c r="D1575" i="2"/>
  <c r="F1574" i="2"/>
  <c r="D1574" i="2"/>
  <c r="F1573" i="2"/>
  <c r="D1573" i="2"/>
  <c r="F1572" i="2"/>
  <c r="D1572" i="2"/>
  <c r="F1571" i="2"/>
  <c r="D1571" i="2"/>
  <c r="F1570" i="2"/>
  <c r="D1570" i="2"/>
  <c r="F1569" i="2"/>
  <c r="D1569" i="2"/>
  <c r="F1568" i="2"/>
  <c r="D1568" i="2"/>
  <c r="F1567" i="2"/>
  <c r="D1567" i="2"/>
  <c r="F1566" i="2"/>
  <c r="D1566" i="2"/>
  <c r="F1565" i="2"/>
  <c r="D1565" i="2"/>
  <c r="F1564" i="2"/>
  <c r="D1564" i="2"/>
  <c r="F1563" i="2"/>
  <c r="D1563" i="2"/>
  <c r="F1562" i="2"/>
  <c r="D1562" i="2"/>
  <c r="F1561" i="2"/>
  <c r="D1561" i="2"/>
  <c r="F1560" i="2"/>
  <c r="D1560" i="2"/>
  <c r="F1559" i="2"/>
  <c r="D1559" i="2"/>
  <c r="F1558" i="2"/>
  <c r="D1558" i="2"/>
  <c r="F1557" i="2"/>
  <c r="D1557" i="2"/>
  <c r="F1556" i="2"/>
  <c r="D1556" i="2"/>
  <c r="F1555" i="2"/>
  <c r="D1555" i="2"/>
  <c r="F1554" i="2"/>
  <c r="D1554" i="2"/>
  <c r="F1553" i="2"/>
  <c r="D1553" i="2"/>
  <c r="F1552" i="2"/>
  <c r="D1552" i="2"/>
  <c r="F1551" i="2"/>
  <c r="D1551" i="2"/>
  <c r="F1550" i="2"/>
  <c r="D1550" i="2"/>
  <c r="F1549" i="2"/>
  <c r="D1549" i="2"/>
  <c r="F1548" i="2"/>
  <c r="D1548" i="2"/>
  <c r="F1547" i="2"/>
  <c r="D1547" i="2"/>
  <c r="F1546" i="2"/>
  <c r="D1546" i="2"/>
  <c r="F1545" i="2"/>
  <c r="D1545" i="2"/>
  <c r="F1544" i="2"/>
  <c r="D1544" i="2"/>
  <c r="F1543" i="2"/>
  <c r="D1543" i="2"/>
  <c r="F1542" i="2"/>
  <c r="D1542" i="2"/>
  <c r="F1541" i="2"/>
  <c r="D1541" i="2"/>
  <c r="F1540" i="2"/>
  <c r="D1540" i="2"/>
  <c r="F1539" i="2"/>
  <c r="D1539" i="2"/>
  <c r="F1538" i="2"/>
  <c r="D1538" i="2"/>
  <c r="F1537" i="2"/>
  <c r="D1537" i="2"/>
  <c r="F1536" i="2"/>
  <c r="D1536" i="2"/>
  <c r="F1535" i="2"/>
  <c r="D1535" i="2"/>
  <c r="F1534" i="2"/>
  <c r="D1534" i="2"/>
  <c r="F1533" i="2"/>
  <c r="D1533" i="2"/>
  <c r="F1532" i="2"/>
  <c r="D1532" i="2"/>
  <c r="F1531" i="2"/>
  <c r="D1531" i="2"/>
  <c r="F1530" i="2"/>
  <c r="D1530" i="2"/>
  <c r="F1529" i="2"/>
  <c r="D1529" i="2"/>
  <c r="F1528" i="2"/>
  <c r="D1528" i="2"/>
  <c r="F1527" i="2"/>
  <c r="D1527" i="2"/>
  <c r="F1526" i="2"/>
  <c r="D1526" i="2"/>
  <c r="F1525" i="2"/>
  <c r="D1525" i="2"/>
  <c r="F1524" i="2"/>
  <c r="D1524" i="2"/>
  <c r="F1523" i="2"/>
  <c r="D1523" i="2"/>
  <c r="F1522" i="2"/>
  <c r="D1522" i="2"/>
  <c r="F1521" i="2"/>
  <c r="D1521" i="2"/>
  <c r="F1520" i="2"/>
  <c r="D1520" i="2"/>
  <c r="F1519" i="2"/>
  <c r="D1519" i="2"/>
  <c r="F1518" i="2"/>
  <c r="D1518" i="2"/>
  <c r="F1517" i="2"/>
  <c r="D1517" i="2"/>
  <c r="F1516" i="2"/>
  <c r="D1516" i="2"/>
  <c r="F1515" i="2"/>
  <c r="D1515" i="2"/>
  <c r="F1514" i="2"/>
  <c r="D1514" i="2"/>
  <c r="F1513" i="2"/>
  <c r="D1513" i="2"/>
  <c r="F1512" i="2"/>
  <c r="D1512" i="2"/>
  <c r="F1511" i="2"/>
  <c r="D1511" i="2"/>
  <c r="F1510" i="2"/>
  <c r="D1510" i="2"/>
  <c r="F1509" i="2"/>
  <c r="D1509" i="2"/>
  <c r="F1508" i="2"/>
  <c r="D1508" i="2"/>
  <c r="F1507" i="2"/>
  <c r="D1507" i="2"/>
  <c r="F1506" i="2"/>
  <c r="D1506" i="2"/>
  <c r="F1505" i="2"/>
  <c r="D1505" i="2"/>
  <c r="F1504" i="2"/>
  <c r="D1504" i="2"/>
  <c r="F1503" i="2"/>
  <c r="D1503" i="2"/>
  <c r="F1502" i="2"/>
  <c r="D1502" i="2"/>
  <c r="F1501" i="2"/>
  <c r="D1501" i="2"/>
  <c r="F1500" i="2"/>
  <c r="D1500" i="2"/>
  <c r="F1499" i="2"/>
  <c r="D1499" i="2"/>
  <c r="F1498" i="2"/>
  <c r="D1498" i="2"/>
  <c r="F1497" i="2"/>
  <c r="D1497" i="2"/>
  <c r="F1496" i="2"/>
  <c r="D1496" i="2"/>
  <c r="F1495" i="2"/>
  <c r="D1495" i="2"/>
  <c r="F1494" i="2"/>
  <c r="D1494" i="2"/>
  <c r="F1493" i="2"/>
  <c r="D1493" i="2"/>
  <c r="F1492" i="2"/>
  <c r="D1492" i="2"/>
  <c r="F1491" i="2"/>
  <c r="D1491" i="2"/>
  <c r="F1490" i="2"/>
  <c r="D1490" i="2"/>
  <c r="F1489" i="2"/>
  <c r="D1489" i="2"/>
  <c r="F1488" i="2"/>
  <c r="D1488" i="2"/>
  <c r="F1487" i="2"/>
  <c r="D1487" i="2"/>
  <c r="F1486" i="2"/>
  <c r="D1486" i="2"/>
  <c r="F1485" i="2"/>
  <c r="D1485" i="2"/>
  <c r="F1484" i="2"/>
  <c r="D1484" i="2"/>
  <c r="F1483" i="2"/>
  <c r="D1483" i="2"/>
  <c r="F1482" i="2"/>
  <c r="D1482" i="2"/>
  <c r="F1481" i="2"/>
  <c r="D1481" i="2"/>
  <c r="F1480" i="2"/>
  <c r="D1480" i="2"/>
  <c r="F1479" i="2"/>
  <c r="D1479" i="2"/>
  <c r="F1478" i="2"/>
  <c r="D1478" i="2"/>
  <c r="F1477" i="2"/>
  <c r="D1477" i="2"/>
  <c r="F1476" i="2"/>
  <c r="D1476" i="2"/>
  <c r="F1475" i="2"/>
  <c r="D1475" i="2"/>
  <c r="F1474" i="2"/>
  <c r="D1474" i="2"/>
  <c r="F1473" i="2"/>
  <c r="D1473" i="2"/>
  <c r="F1472" i="2"/>
  <c r="D1472" i="2"/>
  <c r="F1471" i="2"/>
  <c r="D1471" i="2"/>
  <c r="F1470" i="2"/>
  <c r="D1470" i="2"/>
  <c r="F1469" i="2"/>
  <c r="D1469" i="2"/>
  <c r="F1468" i="2"/>
  <c r="D1468" i="2"/>
  <c r="F1467" i="2"/>
  <c r="D1467" i="2"/>
  <c r="F1466" i="2"/>
  <c r="D1466" i="2"/>
  <c r="F1465" i="2"/>
  <c r="D1465" i="2"/>
  <c r="F1464" i="2"/>
  <c r="D1464" i="2"/>
  <c r="F1463" i="2"/>
  <c r="D1463" i="2"/>
  <c r="F1462" i="2"/>
  <c r="D1462" i="2"/>
  <c r="F1461" i="2"/>
  <c r="D1461" i="2"/>
  <c r="F1460" i="2"/>
  <c r="D1460" i="2"/>
  <c r="F1459" i="2"/>
  <c r="D1459" i="2"/>
  <c r="F1458" i="2"/>
  <c r="D1458" i="2"/>
  <c r="F1457" i="2"/>
  <c r="D1457" i="2"/>
  <c r="F1456" i="2"/>
  <c r="D1456" i="2"/>
  <c r="F1455" i="2"/>
  <c r="D1455" i="2"/>
  <c r="F1454" i="2"/>
  <c r="D1454" i="2"/>
  <c r="F1453" i="2"/>
  <c r="D1453" i="2"/>
  <c r="F1452" i="2"/>
  <c r="D1452" i="2"/>
  <c r="F1451" i="2"/>
  <c r="D1451" i="2"/>
  <c r="F1450" i="2"/>
  <c r="D1450" i="2"/>
  <c r="F1449" i="2"/>
  <c r="D1449" i="2"/>
  <c r="F1448" i="2"/>
  <c r="D1448" i="2"/>
  <c r="F1447" i="2"/>
  <c r="D1447" i="2"/>
  <c r="F1446" i="2"/>
  <c r="D1446" i="2"/>
  <c r="F1445" i="2"/>
  <c r="D1445" i="2"/>
  <c r="F1444" i="2"/>
  <c r="D1444" i="2"/>
  <c r="F1443" i="2"/>
  <c r="D1443" i="2"/>
  <c r="F1442" i="2"/>
  <c r="D1442" i="2"/>
  <c r="F1441" i="2"/>
  <c r="D1441" i="2"/>
  <c r="F1440" i="2"/>
  <c r="D1440" i="2"/>
  <c r="F1439" i="2"/>
  <c r="D1439" i="2"/>
  <c r="F1438" i="2"/>
  <c r="D1438" i="2"/>
  <c r="F1437" i="2"/>
  <c r="D1437" i="2"/>
  <c r="F1436" i="2"/>
  <c r="D1436" i="2"/>
  <c r="F1435" i="2"/>
  <c r="D1435" i="2"/>
  <c r="F1434" i="2"/>
  <c r="D1434" i="2"/>
  <c r="F1433" i="2"/>
  <c r="D1433" i="2"/>
  <c r="F1432" i="2"/>
  <c r="D1432" i="2"/>
  <c r="F1431" i="2"/>
  <c r="D1431" i="2"/>
  <c r="F1430" i="2"/>
  <c r="D1430" i="2"/>
  <c r="F1429" i="2"/>
  <c r="D1429" i="2"/>
  <c r="F1428" i="2"/>
  <c r="D1428" i="2"/>
  <c r="F1427" i="2"/>
  <c r="D1427" i="2"/>
  <c r="F1426" i="2"/>
  <c r="D1426" i="2"/>
  <c r="F1425" i="2"/>
  <c r="D1425" i="2"/>
  <c r="F1424" i="2"/>
  <c r="D1424" i="2"/>
  <c r="F1423" i="2"/>
  <c r="D1423" i="2"/>
  <c r="F1422" i="2"/>
  <c r="D1422" i="2"/>
  <c r="F1421" i="2"/>
  <c r="D1421" i="2"/>
  <c r="F1420" i="2"/>
  <c r="D1420" i="2"/>
  <c r="F1419" i="2"/>
  <c r="D1419" i="2"/>
  <c r="F1418" i="2"/>
  <c r="D1418" i="2"/>
  <c r="F1417" i="2"/>
  <c r="D1417" i="2"/>
  <c r="F1416" i="2"/>
  <c r="D1416" i="2"/>
  <c r="F1415" i="2"/>
  <c r="D1415" i="2"/>
  <c r="F1414" i="2"/>
  <c r="D1414" i="2"/>
  <c r="F1413" i="2"/>
  <c r="D1413" i="2"/>
  <c r="F1412" i="2"/>
  <c r="D1412" i="2"/>
  <c r="F1411" i="2"/>
  <c r="D1411" i="2"/>
  <c r="F1410" i="2"/>
  <c r="D1410" i="2"/>
  <c r="F1409" i="2"/>
  <c r="D1409" i="2"/>
  <c r="F1408" i="2"/>
  <c r="D1408" i="2"/>
  <c r="F1407" i="2"/>
  <c r="D1407" i="2"/>
  <c r="F1406" i="2"/>
  <c r="D1406" i="2"/>
  <c r="F1405" i="2"/>
  <c r="D1405" i="2"/>
  <c r="F1404" i="2"/>
  <c r="D1404" i="2"/>
  <c r="F1403" i="2"/>
  <c r="D1403" i="2"/>
  <c r="F1402" i="2"/>
  <c r="D1402" i="2"/>
  <c r="F1401" i="2"/>
  <c r="D1401" i="2"/>
  <c r="F1400" i="2"/>
  <c r="D1400" i="2"/>
  <c r="F1399" i="2"/>
  <c r="D1399" i="2"/>
  <c r="F1398" i="2"/>
  <c r="D1398" i="2"/>
  <c r="F1397" i="2"/>
  <c r="D1397" i="2"/>
  <c r="F1396" i="2"/>
  <c r="D1396" i="2"/>
  <c r="F1395" i="2"/>
  <c r="D1395" i="2"/>
  <c r="F1394" i="2"/>
  <c r="D1394" i="2"/>
  <c r="F1393" i="2"/>
  <c r="D1393" i="2"/>
  <c r="F1392" i="2"/>
  <c r="D1392" i="2"/>
  <c r="F1391" i="2"/>
  <c r="D1391" i="2"/>
  <c r="F1390" i="2"/>
  <c r="D1390" i="2"/>
  <c r="F1389" i="2"/>
  <c r="D1389" i="2"/>
  <c r="F1388" i="2"/>
  <c r="D1388" i="2"/>
  <c r="F1387" i="2"/>
  <c r="D1387" i="2"/>
  <c r="F1386" i="2"/>
  <c r="D1386" i="2"/>
  <c r="F1385" i="2"/>
  <c r="D1385" i="2"/>
  <c r="F1384" i="2"/>
  <c r="D1384" i="2"/>
  <c r="F1383" i="2"/>
  <c r="D1383" i="2"/>
  <c r="F1382" i="2"/>
  <c r="D1382" i="2"/>
  <c r="F1381" i="2"/>
  <c r="D1381" i="2"/>
  <c r="F1380" i="2"/>
  <c r="D1380" i="2"/>
  <c r="F1379" i="2"/>
  <c r="D1379" i="2"/>
  <c r="F1378" i="2"/>
  <c r="D1378" i="2"/>
  <c r="F1377" i="2"/>
  <c r="D1377" i="2"/>
  <c r="F1376" i="2"/>
  <c r="D1376" i="2"/>
  <c r="F1375" i="2"/>
  <c r="D1375" i="2"/>
  <c r="F1374" i="2"/>
  <c r="D1374" i="2"/>
  <c r="F1373" i="2"/>
  <c r="D1373" i="2"/>
  <c r="F1372" i="2"/>
  <c r="D1372" i="2"/>
  <c r="F1371" i="2"/>
  <c r="D1371" i="2"/>
  <c r="F1370" i="2"/>
  <c r="D1370" i="2"/>
  <c r="F1369" i="2"/>
  <c r="D1369" i="2"/>
  <c r="F1368" i="2"/>
  <c r="D1368" i="2"/>
  <c r="F1367" i="2"/>
  <c r="D1367" i="2"/>
  <c r="F1366" i="2"/>
  <c r="D1366" i="2"/>
  <c r="F1365" i="2"/>
  <c r="D1365" i="2"/>
  <c r="F1364" i="2"/>
  <c r="D1364" i="2"/>
  <c r="F1363" i="2"/>
  <c r="D1363" i="2"/>
  <c r="F1362" i="2"/>
  <c r="D1362" i="2"/>
  <c r="F1361" i="2"/>
  <c r="D1361" i="2"/>
  <c r="F1360" i="2"/>
  <c r="D1360" i="2"/>
  <c r="F1359" i="2"/>
  <c r="D1359" i="2"/>
  <c r="F1358" i="2"/>
  <c r="D1358" i="2"/>
  <c r="F1357" i="2"/>
  <c r="D1357" i="2"/>
  <c r="F1356" i="2"/>
  <c r="D1356" i="2"/>
  <c r="F1355" i="2"/>
  <c r="D1355" i="2"/>
  <c r="F1354" i="2"/>
  <c r="D1354" i="2"/>
  <c r="F1353" i="2"/>
  <c r="D1353" i="2"/>
  <c r="F1352" i="2"/>
  <c r="D1352" i="2"/>
  <c r="F1351" i="2"/>
  <c r="D1351" i="2"/>
  <c r="F1350" i="2"/>
  <c r="D1350" i="2"/>
  <c r="F1349" i="2"/>
  <c r="D1349" i="2"/>
  <c r="F1348" i="2"/>
  <c r="D1348" i="2"/>
  <c r="F1347" i="2"/>
  <c r="D1347" i="2"/>
  <c r="F1346" i="2"/>
  <c r="D1346" i="2"/>
  <c r="F1345" i="2"/>
  <c r="D1345" i="2"/>
  <c r="F1344" i="2"/>
  <c r="D1344" i="2"/>
  <c r="F1343" i="2"/>
  <c r="D1343" i="2"/>
  <c r="F1342" i="2"/>
  <c r="D1342" i="2"/>
  <c r="F1341" i="2"/>
  <c r="D1341" i="2"/>
  <c r="F1340" i="2"/>
  <c r="D1340" i="2"/>
  <c r="F1339" i="2"/>
  <c r="D1339" i="2"/>
  <c r="F1338" i="2"/>
  <c r="D1338" i="2"/>
  <c r="F1337" i="2"/>
  <c r="D1337" i="2"/>
  <c r="F1336" i="2"/>
  <c r="D1336" i="2"/>
  <c r="F1335" i="2"/>
  <c r="D1335" i="2"/>
  <c r="F1334" i="2"/>
  <c r="D1334" i="2"/>
  <c r="F1333" i="2"/>
  <c r="D1333" i="2"/>
  <c r="F1332" i="2"/>
  <c r="D1332" i="2"/>
  <c r="F1331" i="2"/>
  <c r="D1331" i="2"/>
  <c r="F1330" i="2"/>
  <c r="D1330" i="2"/>
  <c r="F1329" i="2"/>
  <c r="D1329" i="2"/>
  <c r="F1328" i="2"/>
  <c r="D1328" i="2"/>
  <c r="F1327" i="2"/>
  <c r="D1327" i="2"/>
  <c r="F1326" i="2"/>
  <c r="D1326" i="2"/>
  <c r="F1325" i="2"/>
  <c r="D1325" i="2"/>
  <c r="F1324" i="2"/>
  <c r="D1324" i="2"/>
  <c r="F1323" i="2"/>
  <c r="D1323" i="2"/>
  <c r="F1322" i="2"/>
  <c r="D1322" i="2"/>
  <c r="F1321" i="2"/>
  <c r="D1321" i="2"/>
  <c r="F1320" i="2"/>
  <c r="D1320" i="2"/>
  <c r="F1319" i="2"/>
  <c r="D1319" i="2"/>
  <c r="F1318" i="2"/>
  <c r="D1318" i="2"/>
  <c r="F1317" i="2"/>
  <c r="D1317" i="2"/>
  <c r="F1316" i="2"/>
  <c r="D1316" i="2"/>
  <c r="F1315" i="2"/>
  <c r="D1315" i="2"/>
  <c r="F1314" i="2"/>
  <c r="D1314" i="2"/>
  <c r="F1313" i="2"/>
  <c r="D1313" i="2"/>
  <c r="F1312" i="2"/>
  <c r="D1312" i="2"/>
  <c r="F1311" i="2"/>
  <c r="D1311" i="2"/>
  <c r="F1310" i="2"/>
  <c r="D1310" i="2"/>
  <c r="F1309" i="2"/>
  <c r="D1309" i="2"/>
  <c r="F1308" i="2"/>
  <c r="D1308" i="2"/>
  <c r="F1307" i="2"/>
  <c r="D1307" i="2"/>
  <c r="F1306" i="2"/>
  <c r="D1306" i="2"/>
  <c r="F1305" i="2"/>
  <c r="D1305" i="2"/>
  <c r="F1304" i="2"/>
  <c r="D1304" i="2"/>
  <c r="F1303" i="2"/>
  <c r="D1303" i="2"/>
  <c r="F1302" i="2"/>
  <c r="D1302" i="2"/>
  <c r="F1301" i="2"/>
  <c r="D1301" i="2"/>
  <c r="F1300" i="2"/>
  <c r="D1300" i="2"/>
  <c r="F1299" i="2"/>
  <c r="D1299" i="2"/>
  <c r="F1298" i="2"/>
  <c r="D1298" i="2"/>
  <c r="F1297" i="2"/>
  <c r="D1297" i="2"/>
  <c r="F1296" i="2"/>
  <c r="D1296" i="2"/>
  <c r="F1295" i="2"/>
  <c r="D1295" i="2"/>
  <c r="F1294" i="2"/>
  <c r="D1294" i="2"/>
  <c r="F1293" i="2"/>
  <c r="D1293" i="2"/>
  <c r="F1292" i="2"/>
  <c r="D1292" i="2"/>
  <c r="F1291" i="2"/>
  <c r="D1291" i="2"/>
  <c r="F1290" i="2"/>
  <c r="D1290" i="2"/>
  <c r="F1289" i="2"/>
  <c r="D1289" i="2"/>
  <c r="F1288" i="2"/>
  <c r="D1288" i="2"/>
  <c r="F1287" i="2"/>
  <c r="D1287" i="2"/>
  <c r="F1286" i="2"/>
  <c r="D1286" i="2"/>
  <c r="F1285" i="2"/>
  <c r="D1285" i="2"/>
  <c r="F1284" i="2"/>
  <c r="D1284" i="2"/>
  <c r="F1283" i="2"/>
  <c r="D1283" i="2"/>
  <c r="F1282" i="2"/>
  <c r="D1282" i="2"/>
  <c r="F1281" i="2"/>
  <c r="D1281" i="2"/>
  <c r="F1280" i="2"/>
  <c r="D1280" i="2"/>
  <c r="F1279" i="2"/>
  <c r="D1279" i="2"/>
  <c r="F1278" i="2"/>
  <c r="D1278" i="2"/>
  <c r="F1277" i="2"/>
  <c r="D1277" i="2"/>
  <c r="F1276" i="2"/>
  <c r="D1276" i="2"/>
  <c r="F1275" i="2"/>
  <c r="D1275" i="2"/>
  <c r="F1274" i="2"/>
  <c r="D1274" i="2"/>
  <c r="F1273" i="2"/>
  <c r="D1273" i="2"/>
  <c r="F1272" i="2"/>
  <c r="D1272" i="2"/>
  <c r="F1271" i="2"/>
  <c r="D1271" i="2"/>
  <c r="F1270" i="2"/>
  <c r="D1270" i="2"/>
  <c r="F1269" i="2"/>
  <c r="D1269" i="2"/>
  <c r="F1268" i="2"/>
  <c r="D1268" i="2"/>
  <c r="F1267" i="2"/>
  <c r="D1267" i="2"/>
  <c r="F1266" i="2"/>
  <c r="D1266" i="2"/>
  <c r="F1265" i="2"/>
  <c r="D1265" i="2"/>
  <c r="F1264" i="2"/>
  <c r="D1264" i="2"/>
  <c r="F1263" i="2"/>
  <c r="D1263" i="2"/>
  <c r="F1262" i="2"/>
  <c r="D1262" i="2"/>
  <c r="F1261" i="2"/>
  <c r="D1261" i="2"/>
  <c r="F1260" i="2"/>
  <c r="D1260" i="2"/>
  <c r="F1259" i="2"/>
  <c r="D1259" i="2"/>
  <c r="F1258" i="2"/>
  <c r="D1258" i="2"/>
  <c r="F1257" i="2"/>
  <c r="D1257" i="2"/>
  <c r="F1256" i="2"/>
  <c r="D1256" i="2"/>
  <c r="F1255" i="2"/>
  <c r="D1255" i="2"/>
  <c r="F1254" i="2"/>
  <c r="D1254" i="2"/>
  <c r="F1253" i="2"/>
  <c r="D1253" i="2"/>
  <c r="F1252" i="2"/>
  <c r="D1252" i="2"/>
  <c r="F1251" i="2"/>
  <c r="D1251" i="2"/>
  <c r="F1250" i="2"/>
  <c r="D1250" i="2"/>
  <c r="F1249" i="2"/>
  <c r="D1249" i="2"/>
  <c r="F1248" i="2"/>
  <c r="D1248" i="2"/>
  <c r="F1247" i="2"/>
  <c r="D1247" i="2"/>
  <c r="F1246" i="2"/>
  <c r="D1246" i="2"/>
  <c r="F1245" i="2"/>
  <c r="D1245" i="2"/>
  <c r="F1244" i="2"/>
  <c r="D1244" i="2"/>
  <c r="F1243" i="2"/>
  <c r="D1243" i="2"/>
  <c r="F1242" i="2"/>
  <c r="D1242" i="2"/>
  <c r="F1241" i="2"/>
  <c r="D1241" i="2"/>
  <c r="F1240" i="2"/>
  <c r="D1240" i="2"/>
  <c r="F1239" i="2"/>
  <c r="D1239" i="2"/>
  <c r="F1238" i="2"/>
  <c r="D1238" i="2"/>
  <c r="F1237" i="2"/>
  <c r="D1237" i="2"/>
  <c r="F1236" i="2"/>
  <c r="D1236" i="2"/>
  <c r="F1235" i="2"/>
  <c r="D1235" i="2"/>
  <c r="F1234" i="2"/>
  <c r="D1234" i="2"/>
  <c r="F1233" i="2"/>
  <c r="D1233" i="2"/>
  <c r="F1232" i="2"/>
  <c r="D1232" i="2"/>
  <c r="F1231" i="2"/>
  <c r="D1231" i="2"/>
  <c r="F1230" i="2"/>
  <c r="D1230" i="2"/>
  <c r="F1229" i="2"/>
  <c r="D1229" i="2"/>
  <c r="F1228" i="2"/>
  <c r="D1228" i="2"/>
  <c r="F1227" i="2"/>
  <c r="D1227" i="2"/>
  <c r="F1226" i="2"/>
  <c r="D1226" i="2"/>
  <c r="F1225" i="2"/>
  <c r="D1225" i="2"/>
  <c r="F1224" i="2"/>
  <c r="D1224" i="2"/>
  <c r="F1223" i="2"/>
  <c r="D1223" i="2"/>
  <c r="F1222" i="2"/>
  <c r="D1222" i="2"/>
  <c r="F1221" i="2"/>
  <c r="D1221" i="2"/>
  <c r="F1220" i="2"/>
  <c r="D1220" i="2"/>
  <c r="F1219" i="2"/>
  <c r="D1219" i="2"/>
  <c r="F1218" i="2"/>
  <c r="D1218" i="2"/>
  <c r="F1217" i="2"/>
  <c r="D1217" i="2"/>
  <c r="F1216" i="2"/>
  <c r="D1216" i="2"/>
  <c r="F1215" i="2"/>
  <c r="D1215" i="2"/>
  <c r="F1214" i="2"/>
  <c r="D1214" i="2"/>
  <c r="F1213" i="2"/>
  <c r="D1213" i="2"/>
  <c r="F1212" i="2"/>
  <c r="D1212" i="2"/>
  <c r="F1211" i="2"/>
  <c r="D1211" i="2"/>
  <c r="F1210" i="2"/>
  <c r="D1210" i="2"/>
  <c r="F1209" i="2"/>
  <c r="D1209" i="2"/>
  <c r="F1208" i="2"/>
  <c r="D1208" i="2"/>
  <c r="F1207" i="2"/>
  <c r="D1207" i="2"/>
  <c r="F1206" i="2"/>
  <c r="D1206" i="2"/>
  <c r="F1205" i="2"/>
  <c r="D1205" i="2"/>
  <c r="F1204" i="2"/>
  <c r="D1204" i="2"/>
  <c r="F1203" i="2"/>
  <c r="D1203" i="2"/>
  <c r="F1202" i="2"/>
  <c r="D1202" i="2"/>
  <c r="F1201" i="2"/>
  <c r="D1201" i="2"/>
  <c r="F1200" i="2"/>
  <c r="D1200" i="2"/>
  <c r="F1199" i="2"/>
  <c r="D1199" i="2"/>
  <c r="F1198" i="2"/>
  <c r="D1198" i="2"/>
  <c r="F1197" i="2"/>
  <c r="D1197" i="2"/>
  <c r="F1196" i="2"/>
  <c r="D1196" i="2"/>
  <c r="F1195" i="2"/>
  <c r="D1195" i="2"/>
  <c r="F1194" i="2"/>
  <c r="D1194" i="2"/>
  <c r="F1193" i="2"/>
  <c r="D1193" i="2"/>
  <c r="F1192" i="2"/>
  <c r="D1192" i="2"/>
  <c r="F1191" i="2"/>
  <c r="D1191" i="2"/>
  <c r="F1190" i="2"/>
  <c r="D1190" i="2"/>
  <c r="F1189" i="2"/>
  <c r="D1189" i="2"/>
  <c r="F1188" i="2"/>
  <c r="D1188" i="2"/>
  <c r="F1187" i="2"/>
  <c r="D1187" i="2"/>
  <c r="F1186" i="2"/>
  <c r="D1186" i="2"/>
  <c r="F1185" i="2"/>
  <c r="D1185" i="2"/>
  <c r="F1184" i="2"/>
  <c r="D1184" i="2"/>
  <c r="F1183" i="2"/>
  <c r="D1183" i="2"/>
  <c r="F1182" i="2"/>
  <c r="D1182" i="2"/>
  <c r="F1181" i="2"/>
  <c r="D1181" i="2"/>
  <c r="F1180" i="2"/>
  <c r="D1180" i="2"/>
  <c r="F1179" i="2"/>
  <c r="D1179" i="2"/>
  <c r="F1178" i="2"/>
  <c r="D1178" i="2"/>
  <c r="F1177" i="2"/>
  <c r="D1177" i="2"/>
  <c r="F1176" i="2"/>
  <c r="D1176" i="2"/>
  <c r="F1175" i="2"/>
  <c r="D1175" i="2"/>
  <c r="F1174" i="2"/>
  <c r="D1174" i="2"/>
  <c r="F1173" i="2"/>
  <c r="D1173" i="2"/>
  <c r="F1172" i="2"/>
  <c r="D1172" i="2"/>
  <c r="F1171" i="2"/>
  <c r="D1171" i="2"/>
  <c r="F1170" i="2"/>
  <c r="D1170" i="2"/>
  <c r="F1169" i="2"/>
  <c r="D1169" i="2"/>
  <c r="F1168" i="2"/>
  <c r="D1168" i="2"/>
  <c r="F1167" i="2"/>
  <c r="D1167" i="2"/>
  <c r="F1166" i="2"/>
  <c r="D1166" i="2"/>
  <c r="F1165" i="2"/>
  <c r="D1165" i="2"/>
  <c r="F1164" i="2"/>
  <c r="D1164" i="2"/>
  <c r="F1163" i="2"/>
  <c r="D1163" i="2"/>
  <c r="F1162" i="2"/>
  <c r="D1162" i="2"/>
  <c r="F1161" i="2"/>
  <c r="D1161" i="2"/>
  <c r="F1160" i="2"/>
  <c r="D1160" i="2"/>
  <c r="F1159" i="2"/>
  <c r="D1159" i="2"/>
  <c r="F1158" i="2"/>
  <c r="D1158" i="2"/>
  <c r="F1157" i="2"/>
  <c r="D1157" i="2"/>
  <c r="F1156" i="2"/>
  <c r="D1156" i="2"/>
  <c r="F1155" i="2"/>
  <c r="D1155" i="2"/>
  <c r="F1154" i="2"/>
  <c r="D1154" i="2"/>
  <c r="F1153" i="2"/>
  <c r="D1153" i="2"/>
  <c r="F1152" i="2"/>
  <c r="D1152" i="2"/>
  <c r="F1151" i="2"/>
  <c r="D1151" i="2"/>
  <c r="F1150" i="2"/>
  <c r="D1150" i="2"/>
  <c r="F1149" i="2"/>
  <c r="D1149" i="2"/>
  <c r="F1148" i="2"/>
  <c r="D1148" i="2"/>
  <c r="F1147" i="2"/>
  <c r="D1147" i="2"/>
  <c r="F1146" i="2"/>
  <c r="D1146" i="2"/>
  <c r="F1145" i="2"/>
  <c r="D1145" i="2"/>
  <c r="F1144" i="2"/>
  <c r="D1144" i="2"/>
  <c r="F1143" i="2"/>
  <c r="D1143" i="2"/>
  <c r="F1142" i="2"/>
  <c r="D1142" i="2"/>
  <c r="F1141" i="2"/>
  <c r="D1141" i="2"/>
  <c r="F1140" i="2"/>
  <c r="D1140" i="2"/>
  <c r="F1139" i="2"/>
  <c r="D1139" i="2"/>
  <c r="F1138" i="2"/>
  <c r="D1138" i="2"/>
  <c r="F1137" i="2"/>
  <c r="D1137" i="2"/>
  <c r="F1136" i="2"/>
  <c r="D1136" i="2"/>
  <c r="F1135" i="2"/>
  <c r="D1135" i="2"/>
  <c r="F1134" i="2"/>
  <c r="D1134" i="2"/>
  <c r="F1133" i="2"/>
  <c r="D1133" i="2"/>
  <c r="F1132" i="2"/>
  <c r="D1132" i="2"/>
  <c r="F1131" i="2"/>
  <c r="D1131" i="2"/>
  <c r="F1130" i="2"/>
  <c r="D1130" i="2"/>
  <c r="F1129" i="2"/>
  <c r="D1129" i="2"/>
  <c r="F1128" i="2"/>
  <c r="D1128" i="2"/>
  <c r="F1127" i="2"/>
  <c r="D1127" i="2"/>
  <c r="F1126" i="2"/>
  <c r="D1126" i="2"/>
  <c r="F1125" i="2"/>
  <c r="D1125" i="2"/>
  <c r="F1124" i="2"/>
  <c r="D1124" i="2"/>
  <c r="F1123" i="2"/>
  <c r="D1123" i="2"/>
  <c r="F1122" i="2"/>
  <c r="D1122" i="2"/>
  <c r="F1121" i="2"/>
  <c r="D1121" i="2"/>
  <c r="F1120" i="2"/>
  <c r="D1120" i="2"/>
  <c r="F1119" i="2"/>
  <c r="D1119" i="2"/>
  <c r="F1118" i="2"/>
  <c r="D1118" i="2"/>
  <c r="F1117" i="2"/>
  <c r="D1117" i="2"/>
  <c r="F1116" i="2"/>
  <c r="D1116" i="2"/>
  <c r="F1115" i="2"/>
  <c r="D1115" i="2"/>
  <c r="F1114" i="2"/>
  <c r="D1114" i="2"/>
  <c r="F1113" i="2"/>
  <c r="D1113" i="2"/>
  <c r="F1112" i="2"/>
  <c r="D1112" i="2"/>
  <c r="F1111" i="2"/>
  <c r="D1111" i="2"/>
  <c r="F1110" i="2"/>
  <c r="D1110" i="2"/>
  <c r="F1109" i="2"/>
  <c r="D1109" i="2"/>
  <c r="F1108" i="2"/>
  <c r="D1108" i="2"/>
  <c r="F1107" i="2"/>
  <c r="D1107" i="2"/>
  <c r="F1106" i="2"/>
  <c r="D1106" i="2"/>
  <c r="F1105" i="2"/>
  <c r="D1105" i="2"/>
  <c r="F1104" i="2"/>
  <c r="D1104" i="2"/>
  <c r="F1103" i="2"/>
  <c r="D1103" i="2"/>
  <c r="F1102" i="2"/>
  <c r="D1102" i="2"/>
  <c r="F1101" i="2"/>
  <c r="D1101" i="2"/>
  <c r="F1100" i="2"/>
  <c r="D1100" i="2"/>
  <c r="F1099" i="2"/>
  <c r="D1099" i="2"/>
  <c r="F1098" i="2"/>
  <c r="D1098" i="2"/>
  <c r="F1097" i="2"/>
  <c r="D1097" i="2"/>
  <c r="F1096" i="2"/>
  <c r="D1096" i="2"/>
  <c r="F1095" i="2"/>
  <c r="D1095" i="2"/>
  <c r="F1094" i="2"/>
  <c r="D1094" i="2"/>
  <c r="F1093" i="2"/>
  <c r="D1093" i="2"/>
  <c r="F1092" i="2"/>
  <c r="D1092" i="2"/>
  <c r="F1091" i="2"/>
  <c r="D1091" i="2"/>
  <c r="F1090" i="2"/>
  <c r="D1090" i="2"/>
  <c r="F1089" i="2"/>
  <c r="D1089" i="2"/>
  <c r="F1088" i="2"/>
  <c r="D1088" i="2"/>
  <c r="F1087" i="2"/>
  <c r="D1087" i="2"/>
  <c r="F1086" i="2"/>
  <c r="D1086" i="2"/>
  <c r="F1085" i="2"/>
  <c r="D1085" i="2"/>
  <c r="F1084" i="2"/>
  <c r="D1084" i="2"/>
  <c r="F1083" i="2"/>
  <c r="D1083" i="2"/>
  <c r="F1082" i="2"/>
  <c r="D1082" i="2"/>
  <c r="F1081" i="2"/>
  <c r="D1081" i="2"/>
  <c r="F1080" i="2"/>
  <c r="D1080" i="2"/>
  <c r="F1079" i="2"/>
  <c r="D1079" i="2"/>
  <c r="F1078" i="2"/>
  <c r="D1078" i="2"/>
  <c r="F1077" i="2"/>
  <c r="D1077" i="2"/>
  <c r="F1076" i="2"/>
  <c r="D1076" i="2"/>
  <c r="F1075" i="2"/>
  <c r="D1075" i="2"/>
  <c r="F1074" i="2"/>
  <c r="D1074" i="2"/>
  <c r="F1073" i="2"/>
  <c r="D1073" i="2"/>
  <c r="F1072" i="2"/>
  <c r="D1072" i="2"/>
  <c r="F1071" i="2"/>
  <c r="D1071" i="2"/>
  <c r="F1070" i="2"/>
  <c r="D1070" i="2"/>
  <c r="F1069" i="2"/>
  <c r="D1069" i="2"/>
  <c r="F1068" i="2"/>
  <c r="D1068" i="2"/>
  <c r="F1067" i="2"/>
  <c r="D1067" i="2"/>
  <c r="F1066" i="2"/>
  <c r="D1066" i="2"/>
  <c r="F1065" i="2"/>
  <c r="D1065" i="2"/>
  <c r="F1064" i="2"/>
  <c r="D1064" i="2"/>
  <c r="F1063" i="2"/>
  <c r="D1063" i="2"/>
  <c r="F1062" i="2"/>
  <c r="D1062" i="2"/>
  <c r="F1061" i="2"/>
  <c r="D1061" i="2"/>
  <c r="F1060" i="2"/>
  <c r="D1060" i="2"/>
  <c r="F1059" i="2"/>
  <c r="D1059" i="2"/>
  <c r="F1058" i="2"/>
  <c r="D1058" i="2"/>
  <c r="F1057" i="2"/>
  <c r="D1057" i="2"/>
  <c r="F1056" i="2"/>
  <c r="D1056" i="2"/>
  <c r="F1055" i="2"/>
  <c r="D1055" i="2"/>
  <c r="F1054" i="2"/>
  <c r="D1054" i="2"/>
  <c r="F1053" i="2"/>
  <c r="D1053" i="2"/>
  <c r="F1052" i="2"/>
  <c r="D1052" i="2"/>
  <c r="F1051" i="2"/>
  <c r="D1051" i="2"/>
  <c r="F1050" i="2"/>
  <c r="D1050" i="2"/>
  <c r="F1049" i="2"/>
  <c r="D1049" i="2"/>
  <c r="F1048" i="2"/>
  <c r="D1048" i="2"/>
  <c r="F1047" i="2"/>
  <c r="D1047" i="2"/>
  <c r="F1046" i="2"/>
  <c r="D1046" i="2"/>
  <c r="F1045" i="2"/>
  <c r="D1045" i="2"/>
  <c r="F1044" i="2"/>
  <c r="D1044" i="2"/>
  <c r="F1043" i="2"/>
  <c r="D1043" i="2"/>
  <c r="F1042" i="2"/>
  <c r="D1042" i="2"/>
  <c r="F1041" i="2"/>
  <c r="D1041" i="2"/>
  <c r="F1040" i="2"/>
  <c r="D1040" i="2"/>
  <c r="F1039" i="2"/>
  <c r="D1039" i="2"/>
  <c r="F1038" i="2"/>
  <c r="D1038" i="2"/>
  <c r="F1037" i="2"/>
  <c r="D1037" i="2"/>
  <c r="F1036" i="2"/>
  <c r="D1036" i="2"/>
  <c r="F1035" i="2"/>
  <c r="D1035" i="2"/>
  <c r="F1034" i="2"/>
  <c r="D1034" i="2"/>
  <c r="F1033" i="2"/>
  <c r="D1033" i="2"/>
  <c r="F1032" i="2"/>
  <c r="D1032" i="2"/>
  <c r="F1031" i="2"/>
  <c r="D1031" i="2"/>
  <c r="F1030" i="2"/>
  <c r="D1030" i="2"/>
  <c r="F1029" i="2"/>
  <c r="D1029" i="2"/>
  <c r="F1028" i="2"/>
  <c r="D1028" i="2"/>
  <c r="F1027" i="2"/>
  <c r="D1027" i="2"/>
  <c r="F1026" i="2"/>
  <c r="D1026" i="2"/>
  <c r="F1025" i="2"/>
  <c r="D1025" i="2"/>
  <c r="F1024" i="2"/>
  <c r="D1024" i="2"/>
  <c r="F1023" i="2"/>
  <c r="D1023" i="2"/>
  <c r="F1022" i="2"/>
  <c r="D1022" i="2"/>
  <c r="F1021" i="2"/>
  <c r="D1021" i="2"/>
  <c r="F1020" i="2"/>
  <c r="D1020" i="2"/>
  <c r="F1019" i="2"/>
  <c r="D1019" i="2"/>
  <c r="F1018" i="2"/>
  <c r="D1018" i="2"/>
  <c r="F1017" i="2"/>
  <c r="D1017" i="2"/>
  <c r="F1016" i="2"/>
  <c r="D1016" i="2"/>
  <c r="F1015" i="2"/>
  <c r="D1015" i="2"/>
  <c r="F1014" i="2"/>
  <c r="D1014" i="2"/>
  <c r="F1013" i="2"/>
  <c r="D1013" i="2"/>
  <c r="F1012" i="2"/>
  <c r="D1012" i="2"/>
  <c r="F1011" i="2"/>
  <c r="D1011" i="2"/>
  <c r="F1010" i="2"/>
  <c r="D1010" i="2"/>
  <c r="F1009" i="2"/>
  <c r="D1009" i="2"/>
  <c r="F1008" i="2"/>
  <c r="D1008" i="2"/>
  <c r="F1007" i="2"/>
  <c r="D1007" i="2"/>
  <c r="F1006" i="2"/>
  <c r="D1006" i="2"/>
  <c r="F1005" i="2"/>
  <c r="D1005" i="2"/>
  <c r="F1004" i="2"/>
  <c r="D1004" i="2"/>
  <c r="F1003" i="2"/>
  <c r="D1003" i="2"/>
  <c r="F1002" i="2"/>
  <c r="D1002" i="2"/>
  <c r="F1001" i="2"/>
  <c r="D1001" i="2"/>
  <c r="F1000" i="2"/>
  <c r="D1000" i="2"/>
  <c r="F999" i="2"/>
  <c r="D999" i="2"/>
  <c r="F998" i="2"/>
  <c r="D998" i="2"/>
  <c r="F997" i="2"/>
  <c r="D997" i="2"/>
  <c r="F996" i="2"/>
  <c r="D996" i="2"/>
  <c r="F995" i="2"/>
  <c r="D995" i="2"/>
  <c r="F994" i="2"/>
  <c r="D994" i="2"/>
  <c r="F993" i="2"/>
  <c r="D993" i="2"/>
  <c r="F992" i="2"/>
  <c r="D992" i="2"/>
  <c r="F991" i="2"/>
  <c r="D991" i="2"/>
  <c r="F990" i="2"/>
  <c r="D990" i="2"/>
  <c r="F989" i="2"/>
  <c r="D989" i="2"/>
  <c r="F988" i="2"/>
  <c r="D988" i="2"/>
  <c r="F987" i="2"/>
  <c r="D987" i="2"/>
  <c r="F986" i="2"/>
  <c r="D986" i="2"/>
  <c r="F985" i="2"/>
  <c r="D985" i="2"/>
  <c r="F984" i="2"/>
  <c r="D984" i="2"/>
  <c r="F983" i="2"/>
  <c r="D983" i="2"/>
  <c r="F982" i="2"/>
  <c r="D982" i="2"/>
  <c r="F981" i="2"/>
  <c r="D981" i="2"/>
  <c r="F980" i="2"/>
  <c r="D980" i="2"/>
  <c r="F979" i="2"/>
  <c r="D979" i="2"/>
  <c r="F978" i="2"/>
  <c r="D978" i="2"/>
  <c r="F977" i="2"/>
  <c r="D977" i="2"/>
  <c r="F976" i="2"/>
  <c r="D976" i="2"/>
  <c r="F975" i="2"/>
  <c r="D975" i="2"/>
  <c r="F974" i="2"/>
  <c r="D974" i="2"/>
  <c r="F973" i="2"/>
  <c r="D973" i="2"/>
  <c r="F972" i="2"/>
  <c r="D972" i="2"/>
  <c r="F971" i="2"/>
  <c r="D971" i="2"/>
  <c r="F970" i="2"/>
  <c r="D970" i="2"/>
  <c r="F969" i="2"/>
  <c r="D969" i="2"/>
  <c r="F968" i="2"/>
  <c r="D968" i="2"/>
  <c r="F967" i="2"/>
  <c r="D967" i="2"/>
  <c r="F966" i="2"/>
  <c r="D966" i="2"/>
  <c r="F965" i="2"/>
  <c r="D965" i="2"/>
  <c r="F964" i="2"/>
  <c r="D964" i="2"/>
  <c r="F963" i="2"/>
  <c r="D963" i="2"/>
  <c r="F962" i="2"/>
  <c r="D962" i="2"/>
  <c r="F961" i="2"/>
  <c r="D961" i="2"/>
  <c r="F960" i="2"/>
  <c r="D960" i="2"/>
  <c r="F959" i="2"/>
  <c r="D959" i="2"/>
  <c r="F958" i="2"/>
  <c r="D958" i="2"/>
  <c r="F957" i="2"/>
  <c r="D957" i="2"/>
  <c r="F956" i="2"/>
  <c r="D956" i="2"/>
  <c r="F955" i="2"/>
  <c r="D955" i="2"/>
  <c r="F954" i="2"/>
  <c r="D954" i="2"/>
  <c r="F953" i="2"/>
  <c r="D953" i="2"/>
  <c r="F952" i="2"/>
  <c r="D952" i="2"/>
  <c r="F951" i="2"/>
  <c r="D951" i="2"/>
  <c r="F950" i="2"/>
  <c r="D950" i="2"/>
  <c r="F949" i="2"/>
  <c r="D949" i="2"/>
  <c r="F948" i="2"/>
  <c r="D948" i="2"/>
  <c r="F947" i="2"/>
  <c r="D947" i="2"/>
  <c r="F946" i="2"/>
  <c r="D946" i="2"/>
  <c r="F945" i="2"/>
  <c r="D945" i="2"/>
  <c r="F944" i="2"/>
  <c r="D944" i="2"/>
  <c r="F943" i="2"/>
  <c r="D943" i="2"/>
  <c r="F942" i="2"/>
  <c r="D942" i="2"/>
  <c r="F941" i="2"/>
  <c r="D941" i="2"/>
  <c r="F940" i="2"/>
  <c r="D940" i="2"/>
  <c r="F939" i="2"/>
  <c r="D939" i="2"/>
  <c r="F938" i="2"/>
  <c r="D938" i="2"/>
  <c r="F937" i="2"/>
  <c r="D937" i="2"/>
  <c r="F936" i="2"/>
  <c r="D936" i="2"/>
  <c r="F935" i="2"/>
  <c r="D935" i="2"/>
  <c r="F934" i="2"/>
  <c r="D934" i="2"/>
  <c r="F933" i="2"/>
  <c r="D933" i="2"/>
  <c r="F932" i="2"/>
  <c r="D932" i="2"/>
  <c r="F931" i="2"/>
  <c r="D931" i="2"/>
  <c r="F930" i="2"/>
  <c r="D930" i="2"/>
  <c r="F929" i="2"/>
  <c r="D929" i="2"/>
  <c r="F928" i="2"/>
  <c r="D928" i="2"/>
  <c r="F927" i="2"/>
  <c r="D927" i="2"/>
  <c r="F926" i="2"/>
  <c r="D926" i="2"/>
  <c r="F925" i="2"/>
  <c r="D925" i="2"/>
  <c r="F924" i="2"/>
  <c r="D924" i="2"/>
  <c r="F923" i="2"/>
  <c r="D923" i="2"/>
  <c r="F922" i="2"/>
  <c r="D922" i="2"/>
  <c r="F921" i="2"/>
  <c r="D921" i="2"/>
  <c r="F920" i="2"/>
  <c r="D920" i="2"/>
  <c r="F919" i="2"/>
  <c r="D919" i="2"/>
  <c r="F918" i="2"/>
  <c r="D918" i="2"/>
  <c r="F917" i="2"/>
  <c r="D917" i="2"/>
  <c r="F916" i="2"/>
  <c r="D916" i="2"/>
  <c r="F915" i="2"/>
  <c r="D915" i="2"/>
  <c r="F914" i="2"/>
  <c r="D914" i="2"/>
  <c r="F913" i="2"/>
  <c r="D913" i="2"/>
  <c r="F912" i="2"/>
  <c r="D912" i="2"/>
  <c r="F911" i="2"/>
  <c r="D911" i="2"/>
  <c r="F910" i="2"/>
  <c r="D910" i="2"/>
  <c r="F909" i="2"/>
  <c r="D909" i="2"/>
  <c r="F908" i="2"/>
  <c r="D908" i="2"/>
  <c r="F907" i="2"/>
  <c r="D907" i="2"/>
  <c r="F906" i="2"/>
  <c r="D906" i="2"/>
  <c r="F905" i="2"/>
  <c r="D905" i="2"/>
  <c r="F904" i="2"/>
  <c r="D904" i="2"/>
  <c r="F903" i="2"/>
  <c r="D903" i="2"/>
  <c r="F902" i="2"/>
  <c r="D902" i="2"/>
  <c r="F901" i="2"/>
  <c r="D901" i="2"/>
  <c r="F900" i="2"/>
  <c r="D900" i="2"/>
  <c r="F899" i="2"/>
  <c r="D899" i="2"/>
  <c r="F898" i="2"/>
  <c r="D898" i="2"/>
  <c r="F897" i="2"/>
  <c r="D897" i="2"/>
  <c r="F896" i="2"/>
  <c r="D896" i="2"/>
  <c r="F895" i="2"/>
  <c r="D895" i="2"/>
  <c r="F894" i="2"/>
  <c r="D894" i="2"/>
  <c r="F893" i="2"/>
  <c r="D893" i="2"/>
  <c r="F892" i="2"/>
  <c r="D892" i="2"/>
  <c r="F891" i="2"/>
  <c r="D891" i="2"/>
  <c r="F890" i="2"/>
  <c r="D890" i="2"/>
  <c r="F889" i="2"/>
  <c r="D889" i="2"/>
  <c r="F888" i="2"/>
  <c r="D888" i="2"/>
  <c r="F887" i="2"/>
  <c r="D887" i="2"/>
  <c r="F886" i="2"/>
  <c r="D886" i="2"/>
  <c r="F885" i="2"/>
  <c r="D885" i="2"/>
  <c r="F884" i="2"/>
  <c r="D884" i="2"/>
  <c r="F883" i="2"/>
  <c r="D883" i="2"/>
  <c r="F882" i="2"/>
  <c r="D882" i="2"/>
  <c r="F881" i="2"/>
  <c r="D881" i="2"/>
  <c r="F880" i="2"/>
  <c r="D880" i="2"/>
  <c r="F879" i="2"/>
  <c r="D879" i="2"/>
  <c r="F878" i="2"/>
  <c r="D878" i="2"/>
  <c r="F877" i="2"/>
  <c r="D877" i="2"/>
  <c r="F876" i="2"/>
  <c r="D876" i="2"/>
  <c r="F875" i="2"/>
  <c r="D875" i="2"/>
  <c r="F874" i="2"/>
  <c r="D874" i="2"/>
  <c r="F873" i="2"/>
  <c r="D873" i="2"/>
  <c r="F872" i="2"/>
  <c r="D872" i="2"/>
  <c r="F871" i="2"/>
  <c r="D871" i="2"/>
  <c r="F870" i="2"/>
  <c r="D870" i="2"/>
  <c r="F869" i="2"/>
  <c r="D869" i="2"/>
  <c r="F868" i="2"/>
  <c r="D868" i="2"/>
  <c r="F867" i="2"/>
  <c r="D867" i="2"/>
  <c r="F866" i="2"/>
  <c r="D866" i="2"/>
  <c r="F865" i="2"/>
  <c r="D865" i="2"/>
  <c r="F864" i="2"/>
  <c r="D864" i="2"/>
  <c r="F863" i="2"/>
  <c r="D863" i="2"/>
  <c r="F862" i="2"/>
  <c r="D862" i="2"/>
  <c r="F861" i="2"/>
  <c r="D861" i="2"/>
  <c r="F860" i="2"/>
  <c r="D860" i="2"/>
  <c r="F859" i="2"/>
  <c r="D859" i="2"/>
  <c r="F858" i="2"/>
  <c r="D858" i="2"/>
  <c r="F857" i="2"/>
  <c r="D857" i="2"/>
  <c r="F856" i="2"/>
  <c r="D856" i="2"/>
  <c r="F855" i="2"/>
  <c r="D855" i="2"/>
  <c r="F854" i="2"/>
  <c r="D854" i="2"/>
  <c r="F853" i="2"/>
  <c r="D853" i="2"/>
  <c r="F852" i="2"/>
  <c r="D852" i="2"/>
  <c r="F851" i="2"/>
  <c r="D851" i="2"/>
  <c r="F850" i="2"/>
  <c r="D850" i="2"/>
  <c r="F849" i="2"/>
  <c r="D849" i="2"/>
  <c r="F848" i="2"/>
  <c r="D848" i="2"/>
  <c r="F847" i="2"/>
  <c r="D847" i="2"/>
  <c r="F846" i="2"/>
  <c r="D846" i="2"/>
  <c r="F845" i="2"/>
  <c r="D845" i="2"/>
  <c r="F844" i="2"/>
  <c r="D844" i="2"/>
  <c r="F843" i="2"/>
  <c r="D843" i="2"/>
  <c r="F842" i="2"/>
  <c r="D842" i="2"/>
  <c r="F841" i="2"/>
  <c r="D841" i="2"/>
  <c r="F840" i="2"/>
  <c r="D840" i="2"/>
  <c r="F839" i="2"/>
  <c r="D839" i="2"/>
  <c r="F838" i="2"/>
  <c r="D838" i="2"/>
  <c r="F837" i="2"/>
  <c r="D837" i="2"/>
  <c r="F836" i="2"/>
  <c r="D836" i="2"/>
  <c r="F835" i="2"/>
  <c r="D835" i="2"/>
  <c r="F834" i="2"/>
  <c r="D834" i="2"/>
  <c r="F833" i="2"/>
  <c r="D833" i="2"/>
  <c r="F832" i="2"/>
  <c r="D832" i="2"/>
  <c r="F831" i="2"/>
  <c r="D831" i="2"/>
  <c r="F830" i="2"/>
  <c r="D830" i="2"/>
  <c r="F829" i="2"/>
  <c r="D829" i="2"/>
  <c r="F828" i="2"/>
  <c r="D828" i="2"/>
  <c r="F827" i="2"/>
  <c r="D827" i="2"/>
  <c r="F826" i="2"/>
  <c r="D826" i="2"/>
  <c r="F825" i="2"/>
  <c r="D825" i="2"/>
  <c r="F824" i="2"/>
  <c r="D824" i="2"/>
  <c r="F823" i="2"/>
  <c r="D823" i="2"/>
  <c r="F822" i="2"/>
  <c r="D822" i="2"/>
  <c r="F821" i="2"/>
  <c r="D821" i="2"/>
  <c r="F820" i="2"/>
  <c r="D820" i="2"/>
  <c r="F819" i="2"/>
  <c r="D819" i="2"/>
  <c r="F818" i="2"/>
  <c r="D818" i="2"/>
  <c r="F817" i="2"/>
  <c r="D817" i="2"/>
  <c r="F816" i="2"/>
  <c r="D816" i="2"/>
  <c r="F815" i="2"/>
  <c r="D815" i="2"/>
  <c r="F814" i="2"/>
  <c r="D814" i="2"/>
  <c r="F813" i="2"/>
  <c r="D813" i="2"/>
  <c r="F812" i="2"/>
  <c r="D812" i="2"/>
  <c r="F811" i="2"/>
  <c r="D811" i="2"/>
  <c r="F810" i="2"/>
  <c r="D810" i="2"/>
  <c r="F809" i="2"/>
  <c r="D809" i="2"/>
  <c r="F808" i="2"/>
  <c r="D808" i="2"/>
  <c r="F807" i="2"/>
  <c r="D807" i="2"/>
  <c r="F806" i="2"/>
  <c r="D806" i="2"/>
  <c r="F805" i="2"/>
  <c r="D805" i="2"/>
  <c r="F804" i="2"/>
  <c r="D804" i="2"/>
  <c r="F803" i="2"/>
  <c r="D803" i="2"/>
  <c r="F802" i="2"/>
  <c r="D802" i="2"/>
  <c r="F801" i="2"/>
  <c r="D801" i="2"/>
  <c r="F800" i="2"/>
  <c r="D800" i="2"/>
  <c r="F799" i="2"/>
  <c r="D799" i="2"/>
  <c r="F798" i="2"/>
  <c r="D798" i="2"/>
  <c r="F797" i="2"/>
  <c r="D797" i="2"/>
  <c r="F796" i="2"/>
  <c r="D796" i="2"/>
  <c r="F795" i="2"/>
  <c r="D795" i="2"/>
  <c r="F794" i="2"/>
  <c r="D794" i="2"/>
  <c r="F793" i="2"/>
  <c r="D793" i="2"/>
  <c r="F792" i="2"/>
  <c r="D792" i="2"/>
  <c r="F791" i="2"/>
  <c r="D791" i="2"/>
  <c r="F790" i="2"/>
  <c r="D790" i="2"/>
  <c r="F789" i="2"/>
  <c r="D789" i="2"/>
  <c r="F788" i="2"/>
  <c r="D788" i="2"/>
  <c r="F787" i="2"/>
  <c r="D787" i="2"/>
  <c r="F786" i="2"/>
  <c r="D786" i="2"/>
  <c r="F785" i="2"/>
  <c r="D785" i="2"/>
  <c r="F784" i="2"/>
  <c r="D784" i="2"/>
  <c r="F783" i="2"/>
  <c r="D783" i="2"/>
  <c r="F782" i="2"/>
  <c r="D782" i="2"/>
  <c r="F781" i="2"/>
  <c r="D781" i="2"/>
  <c r="F780" i="2"/>
  <c r="D780" i="2"/>
  <c r="F779" i="2"/>
  <c r="D779" i="2"/>
  <c r="F778" i="2"/>
  <c r="D778" i="2"/>
  <c r="F777" i="2"/>
  <c r="D777" i="2"/>
  <c r="F776" i="2"/>
  <c r="D776" i="2"/>
  <c r="F775" i="2"/>
  <c r="D775" i="2"/>
  <c r="F774" i="2"/>
  <c r="D774" i="2"/>
  <c r="F773" i="2"/>
  <c r="D773" i="2"/>
  <c r="F772" i="2"/>
  <c r="D772" i="2"/>
  <c r="F771" i="2"/>
  <c r="D771" i="2"/>
  <c r="F770" i="2"/>
  <c r="D770" i="2"/>
  <c r="F769" i="2"/>
  <c r="D769" i="2"/>
  <c r="F768" i="2"/>
  <c r="D768" i="2"/>
  <c r="F767" i="2"/>
  <c r="D767" i="2"/>
  <c r="F766" i="2"/>
  <c r="D766" i="2"/>
  <c r="F765" i="2"/>
  <c r="D765" i="2"/>
  <c r="F764" i="2"/>
  <c r="D764" i="2"/>
  <c r="F763" i="2"/>
  <c r="D763" i="2"/>
  <c r="F762" i="2"/>
  <c r="D762" i="2"/>
  <c r="F761" i="2"/>
  <c r="D761" i="2"/>
  <c r="F760" i="2"/>
  <c r="D760" i="2"/>
  <c r="F759" i="2"/>
  <c r="D759" i="2"/>
  <c r="F758" i="2"/>
  <c r="D758" i="2"/>
  <c r="F757" i="2"/>
  <c r="D757" i="2"/>
  <c r="F756" i="2"/>
  <c r="D756" i="2"/>
  <c r="F755" i="2"/>
  <c r="D755" i="2"/>
  <c r="F754" i="2"/>
  <c r="D754" i="2"/>
  <c r="F753" i="2"/>
  <c r="D753" i="2"/>
  <c r="F752" i="2"/>
  <c r="D752" i="2"/>
  <c r="F751" i="2"/>
  <c r="D751" i="2"/>
  <c r="F750" i="2"/>
  <c r="D750" i="2"/>
  <c r="F749" i="2"/>
  <c r="D749" i="2"/>
  <c r="F748" i="2"/>
  <c r="D748" i="2"/>
  <c r="F747" i="2"/>
  <c r="D747" i="2"/>
  <c r="F746" i="2"/>
  <c r="D746" i="2"/>
  <c r="F745" i="2"/>
  <c r="D745" i="2"/>
  <c r="F744" i="2"/>
  <c r="D744" i="2"/>
  <c r="F743" i="2"/>
  <c r="D743" i="2"/>
  <c r="F742" i="2"/>
  <c r="D742" i="2"/>
  <c r="F741" i="2"/>
  <c r="D741" i="2"/>
  <c r="F740" i="2"/>
  <c r="D740" i="2"/>
  <c r="F739" i="2"/>
  <c r="D739" i="2"/>
  <c r="F738" i="2"/>
  <c r="D738" i="2"/>
  <c r="F737" i="2"/>
  <c r="D737" i="2"/>
  <c r="F736" i="2"/>
  <c r="D736" i="2"/>
  <c r="F735" i="2"/>
  <c r="D735" i="2"/>
  <c r="F734" i="2"/>
  <c r="D734" i="2"/>
  <c r="F733" i="2"/>
  <c r="D733" i="2"/>
  <c r="F732" i="2"/>
  <c r="D732" i="2"/>
  <c r="F731" i="2"/>
  <c r="D731" i="2"/>
  <c r="F730" i="2"/>
  <c r="D730" i="2"/>
  <c r="F729" i="2"/>
  <c r="D729" i="2"/>
  <c r="F728" i="2"/>
  <c r="D728" i="2"/>
  <c r="F727" i="2"/>
  <c r="D727" i="2"/>
  <c r="F726" i="2"/>
  <c r="D726" i="2"/>
  <c r="F725" i="2"/>
  <c r="D725" i="2"/>
  <c r="F724" i="2"/>
  <c r="D724" i="2"/>
  <c r="F723" i="2"/>
  <c r="D723" i="2"/>
  <c r="F722" i="2"/>
  <c r="D722" i="2"/>
  <c r="F721" i="2"/>
  <c r="D721" i="2"/>
  <c r="F720" i="2"/>
  <c r="D720" i="2"/>
  <c r="F719" i="2"/>
  <c r="D719" i="2"/>
  <c r="F718" i="2"/>
  <c r="D718" i="2"/>
  <c r="F717" i="2"/>
  <c r="D717" i="2"/>
  <c r="F716" i="2"/>
  <c r="D716" i="2"/>
  <c r="F715" i="2"/>
  <c r="D715" i="2"/>
  <c r="F714" i="2"/>
  <c r="D714" i="2"/>
  <c r="F713" i="2"/>
  <c r="D713" i="2"/>
  <c r="F712" i="2"/>
  <c r="D712" i="2"/>
  <c r="F711" i="2"/>
  <c r="D711" i="2"/>
  <c r="F710" i="2"/>
  <c r="D710" i="2"/>
  <c r="F709" i="2"/>
  <c r="D709" i="2"/>
  <c r="F708" i="2"/>
  <c r="D708" i="2"/>
  <c r="F707" i="2"/>
  <c r="D707" i="2"/>
  <c r="F706" i="2"/>
  <c r="D706" i="2"/>
  <c r="F705" i="2"/>
  <c r="D705" i="2"/>
  <c r="F704" i="2"/>
  <c r="D704" i="2"/>
  <c r="F703" i="2"/>
  <c r="D703" i="2"/>
  <c r="F702" i="2"/>
  <c r="D702" i="2"/>
  <c r="F701" i="2"/>
  <c r="D701" i="2"/>
  <c r="F700" i="2"/>
  <c r="D700" i="2"/>
  <c r="F699" i="2"/>
  <c r="D699" i="2"/>
  <c r="F698" i="2"/>
  <c r="D698" i="2"/>
  <c r="F697" i="2"/>
  <c r="D697" i="2"/>
  <c r="F696" i="2"/>
  <c r="D696" i="2"/>
  <c r="F695" i="2"/>
  <c r="D695" i="2"/>
  <c r="F694" i="2"/>
  <c r="D694" i="2"/>
  <c r="F693" i="2"/>
  <c r="D693" i="2"/>
  <c r="F692" i="2"/>
  <c r="D692" i="2"/>
  <c r="F691" i="2"/>
  <c r="D691" i="2"/>
  <c r="F690" i="2"/>
  <c r="D690" i="2"/>
  <c r="F689" i="2"/>
  <c r="D689" i="2"/>
  <c r="F688" i="2"/>
  <c r="D688" i="2"/>
  <c r="F687" i="2"/>
  <c r="D687" i="2"/>
  <c r="F686" i="2"/>
  <c r="D686" i="2"/>
  <c r="F685" i="2"/>
  <c r="D685" i="2"/>
  <c r="F684" i="2"/>
  <c r="D684" i="2"/>
  <c r="F683" i="2"/>
  <c r="D683" i="2"/>
  <c r="F682" i="2"/>
  <c r="D682" i="2"/>
  <c r="F681" i="2"/>
  <c r="D681" i="2"/>
  <c r="F680" i="2"/>
  <c r="D680" i="2"/>
  <c r="F679" i="2"/>
  <c r="D679" i="2"/>
  <c r="F678" i="2"/>
  <c r="D678" i="2"/>
  <c r="F677" i="2"/>
  <c r="D677" i="2"/>
  <c r="F676" i="2"/>
  <c r="D676" i="2"/>
  <c r="F675" i="2"/>
  <c r="D675" i="2"/>
  <c r="F674" i="2"/>
  <c r="D674" i="2"/>
  <c r="F673" i="2"/>
  <c r="D673" i="2"/>
  <c r="F672" i="2"/>
  <c r="D672" i="2"/>
  <c r="F671" i="2"/>
  <c r="D671" i="2"/>
  <c r="F670" i="2"/>
  <c r="D670" i="2"/>
  <c r="F669" i="2"/>
  <c r="D669" i="2"/>
  <c r="F668" i="2"/>
  <c r="D668" i="2"/>
  <c r="F667" i="2"/>
  <c r="D667" i="2"/>
  <c r="F666" i="2"/>
  <c r="D666" i="2"/>
  <c r="F665" i="2"/>
  <c r="D665" i="2"/>
  <c r="F664" i="2"/>
  <c r="D664" i="2"/>
  <c r="F663" i="2"/>
  <c r="D663" i="2"/>
  <c r="F662" i="2"/>
  <c r="D662" i="2"/>
  <c r="F661" i="2"/>
  <c r="D661" i="2"/>
  <c r="F660" i="2"/>
  <c r="D660" i="2"/>
  <c r="F659" i="2"/>
  <c r="D659" i="2"/>
  <c r="F658" i="2"/>
  <c r="D658" i="2"/>
  <c r="F657" i="2"/>
  <c r="D657" i="2"/>
  <c r="F656" i="2"/>
  <c r="D656" i="2"/>
  <c r="F655" i="2"/>
  <c r="D655" i="2"/>
  <c r="F654" i="2"/>
  <c r="D654" i="2"/>
  <c r="F653" i="2"/>
  <c r="D653" i="2"/>
  <c r="F652" i="2"/>
  <c r="D652" i="2"/>
  <c r="F651" i="2"/>
  <c r="D651" i="2"/>
  <c r="F650" i="2"/>
  <c r="D650" i="2"/>
  <c r="F649" i="2"/>
  <c r="D649" i="2"/>
  <c r="F648" i="2"/>
  <c r="D648" i="2"/>
  <c r="F647" i="2"/>
  <c r="D647" i="2"/>
  <c r="F646" i="2"/>
  <c r="D646" i="2"/>
  <c r="F645" i="2"/>
  <c r="D645" i="2"/>
  <c r="F644" i="2"/>
  <c r="D644" i="2"/>
  <c r="F643" i="2"/>
  <c r="D643" i="2"/>
  <c r="F642" i="2"/>
  <c r="D642" i="2"/>
  <c r="F641" i="2"/>
  <c r="D641" i="2"/>
  <c r="F640" i="2"/>
  <c r="D640" i="2"/>
  <c r="F639" i="2"/>
  <c r="D639" i="2"/>
  <c r="F638" i="2"/>
  <c r="D638" i="2"/>
  <c r="F637" i="2"/>
  <c r="D637" i="2"/>
  <c r="F636" i="2"/>
  <c r="D636" i="2"/>
  <c r="F635" i="2"/>
  <c r="D635" i="2"/>
  <c r="F634" i="2"/>
  <c r="D634" i="2"/>
  <c r="F633" i="2"/>
  <c r="D633" i="2"/>
  <c r="F632" i="2"/>
  <c r="D632" i="2"/>
  <c r="F631" i="2"/>
  <c r="D631" i="2"/>
  <c r="F630" i="2"/>
  <c r="D630" i="2"/>
  <c r="F629" i="2"/>
  <c r="D629" i="2"/>
  <c r="F628" i="2"/>
  <c r="D628" i="2"/>
  <c r="F627" i="2"/>
  <c r="D627" i="2"/>
  <c r="F626" i="2"/>
  <c r="D626" i="2"/>
  <c r="F625" i="2"/>
  <c r="D625" i="2"/>
  <c r="F624" i="2"/>
  <c r="D624" i="2"/>
  <c r="F623" i="2"/>
  <c r="D623" i="2"/>
  <c r="F622" i="2"/>
  <c r="D622" i="2"/>
  <c r="F621" i="2"/>
  <c r="D621" i="2"/>
  <c r="F620" i="2"/>
  <c r="D620" i="2"/>
  <c r="F619" i="2"/>
  <c r="D619" i="2"/>
  <c r="F618" i="2"/>
  <c r="D618" i="2"/>
  <c r="F617" i="2"/>
  <c r="D617" i="2"/>
  <c r="F616" i="2"/>
  <c r="D616" i="2"/>
  <c r="F615" i="2"/>
  <c r="D615" i="2"/>
  <c r="F614" i="2"/>
  <c r="D614" i="2"/>
  <c r="F613" i="2"/>
  <c r="D613" i="2"/>
  <c r="F612" i="2"/>
  <c r="D612" i="2"/>
  <c r="F611" i="2"/>
  <c r="D611" i="2"/>
  <c r="F610" i="2"/>
  <c r="D610" i="2"/>
  <c r="F609" i="2"/>
  <c r="D609" i="2"/>
  <c r="F608" i="2"/>
  <c r="D608" i="2"/>
  <c r="F607" i="2"/>
  <c r="D607" i="2"/>
  <c r="F606" i="2"/>
  <c r="D606" i="2"/>
  <c r="F605" i="2"/>
  <c r="D605" i="2"/>
  <c r="F604" i="2"/>
  <c r="D604" i="2"/>
  <c r="F603" i="2"/>
  <c r="D603" i="2"/>
  <c r="F602" i="2"/>
  <c r="D602" i="2"/>
  <c r="F601" i="2"/>
  <c r="D601" i="2"/>
  <c r="F600" i="2"/>
  <c r="D600" i="2"/>
  <c r="F599" i="2"/>
  <c r="D599" i="2"/>
  <c r="F598" i="2"/>
  <c r="D598" i="2"/>
  <c r="F597" i="2"/>
  <c r="D597" i="2"/>
  <c r="F596" i="2"/>
  <c r="D596" i="2"/>
  <c r="F595" i="2"/>
  <c r="D595" i="2"/>
  <c r="F594" i="2"/>
  <c r="D594" i="2"/>
  <c r="F593" i="2"/>
  <c r="D593" i="2"/>
  <c r="F592" i="2"/>
  <c r="D592" i="2"/>
  <c r="F591" i="2"/>
  <c r="D591" i="2"/>
  <c r="F590" i="2"/>
  <c r="D590" i="2"/>
  <c r="F589" i="2"/>
  <c r="D589" i="2"/>
  <c r="F588" i="2"/>
  <c r="D588" i="2"/>
  <c r="F587" i="2"/>
  <c r="D587" i="2"/>
  <c r="F586" i="2"/>
  <c r="D586" i="2"/>
  <c r="F585" i="2"/>
  <c r="D585" i="2"/>
  <c r="F584" i="2"/>
  <c r="D584" i="2"/>
  <c r="F583" i="2"/>
  <c r="D583" i="2"/>
  <c r="F582" i="2"/>
  <c r="D582" i="2"/>
  <c r="F581" i="2"/>
  <c r="D581" i="2"/>
  <c r="F580" i="2"/>
  <c r="D580" i="2"/>
  <c r="F579" i="2"/>
  <c r="D579" i="2"/>
  <c r="F578" i="2"/>
  <c r="D578" i="2"/>
  <c r="F577" i="2"/>
  <c r="D577" i="2"/>
  <c r="F576" i="2"/>
  <c r="D576" i="2"/>
  <c r="F575" i="2"/>
  <c r="D575" i="2"/>
  <c r="F574" i="2"/>
  <c r="D574" i="2"/>
  <c r="F573" i="2"/>
  <c r="D573" i="2"/>
  <c r="F572" i="2"/>
  <c r="D572" i="2"/>
  <c r="F571" i="2"/>
  <c r="D571" i="2"/>
  <c r="F570" i="2"/>
  <c r="D570" i="2"/>
  <c r="F569" i="2"/>
  <c r="D569" i="2"/>
  <c r="F568" i="2"/>
  <c r="D568" i="2"/>
  <c r="F567" i="2"/>
  <c r="D567" i="2"/>
  <c r="F566" i="2"/>
  <c r="D566" i="2"/>
  <c r="F565" i="2"/>
  <c r="D565" i="2"/>
  <c r="F564" i="2"/>
  <c r="D564" i="2"/>
  <c r="F563" i="2"/>
  <c r="D563" i="2"/>
  <c r="F562" i="2"/>
  <c r="D562" i="2"/>
  <c r="F561" i="2"/>
  <c r="D561" i="2"/>
  <c r="F560" i="2"/>
  <c r="D560" i="2"/>
  <c r="F559" i="2"/>
  <c r="D559" i="2"/>
  <c r="F558" i="2"/>
  <c r="D558" i="2"/>
  <c r="F557" i="2"/>
  <c r="D557" i="2"/>
  <c r="F556" i="2"/>
  <c r="D556" i="2"/>
  <c r="F555" i="2"/>
  <c r="D555" i="2"/>
  <c r="F554" i="2"/>
  <c r="D554" i="2"/>
  <c r="F553" i="2"/>
  <c r="D553" i="2"/>
  <c r="F552" i="2"/>
  <c r="D552" i="2"/>
  <c r="F551" i="2"/>
  <c r="D551" i="2"/>
  <c r="F550" i="2"/>
  <c r="D550" i="2"/>
  <c r="F549" i="2"/>
  <c r="D549" i="2"/>
  <c r="F548" i="2"/>
  <c r="D548" i="2"/>
  <c r="F547" i="2"/>
  <c r="D547" i="2"/>
  <c r="F546" i="2"/>
  <c r="D546" i="2"/>
  <c r="F545" i="2"/>
  <c r="D545" i="2"/>
  <c r="F544" i="2"/>
  <c r="D544" i="2"/>
  <c r="F543" i="2"/>
  <c r="D543" i="2"/>
  <c r="F542" i="2"/>
  <c r="D542" i="2"/>
  <c r="F541" i="2"/>
  <c r="D541" i="2"/>
  <c r="F540" i="2"/>
  <c r="D540" i="2"/>
  <c r="F539" i="2"/>
  <c r="D539" i="2"/>
  <c r="F538" i="2"/>
  <c r="D538" i="2"/>
  <c r="F537" i="2"/>
  <c r="D537" i="2"/>
  <c r="F536" i="2"/>
  <c r="D536" i="2"/>
  <c r="F535" i="2"/>
  <c r="D535" i="2"/>
  <c r="F534" i="2"/>
  <c r="D534" i="2"/>
  <c r="F533" i="2"/>
  <c r="D533" i="2"/>
  <c r="F532" i="2"/>
  <c r="D532" i="2"/>
  <c r="F531" i="2"/>
  <c r="D531" i="2"/>
  <c r="F530" i="2"/>
  <c r="D530" i="2"/>
  <c r="F529" i="2"/>
  <c r="D529" i="2"/>
  <c r="F528" i="2"/>
  <c r="D528" i="2"/>
  <c r="F527" i="2"/>
  <c r="D527" i="2"/>
  <c r="F526" i="2"/>
  <c r="D526" i="2"/>
  <c r="F525" i="2"/>
  <c r="D525" i="2"/>
  <c r="F524" i="2"/>
  <c r="D524" i="2"/>
  <c r="F523" i="2"/>
  <c r="D523" i="2"/>
  <c r="F522" i="2"/>
  <c r="D522" i="2"/>
  <c r="F521" i="2"/>
  <c r="D521" i="2"/>
  <c r="F520" i="2"/>
  <c r="D520" i="2"/>
  <c r="F519" i="2"/>
  <c r="D519" i="2"/>
  <c r="F518" i="2"/>
  <c r="D518" i="2"/>
  <c r="F517" i="2"/>
  <c r="D517" i="2"/>
  <c r="F516" i="2"/>
  <c r="D516" i="2"/>
  <c r="F515" i="2"/>
  <c r="D515" i="2"/>
  <c r="F514" i="2"/>
  <c r="D514" i="2"/>
  <c r="F513" i="2"/>
  <c r="D513" i="2"/>
  <c r="F512" i="2"/>
  <c r="D512" i="2"/>
  <c r="F511" i="2"/>
  <c r="D511" i="2"/>
  <c r="F510" i="2"/>
  <c r="D510" i="2"/>
  <c r="F509" i="2"/>
  <c r="D509" i="2"/>
  <c r="F508" i="2"/>
  <c r="D508" i="2"/>
  <c r="F507" i="2"/>
  <c r="D507" i="2"/>
  <c r="F506" i="2"/>
  <c r="D506" i="2"/>
  <c r="F505" i="2"/>
  <c r="D505" i="2"/>
  <c r="F504" i="2"/>
  <c r="D504" i="2"/>
  <c r="F503" i="2"/>
  <c r="D503" i="2"/>
  <c r="F502" i="2"/>
  <c r="D502" i="2"/>
  <c r="F501" i="2"/>
  <c r="D501" i="2"/>
  <c r="F500" i="2"/>
  <c r="D500" i="2"/>
  <c r="F499" i="2"/>
  <c r="D499" i="2"/>
  <c r="F498" i="2"/>
  <c r="D498" i="2"/>
  <c r="F497" i="2"/>
  <c r="D497" i="2"/>
  <c r="F496" i="2"/>
  <c r="D496" i="2"/>
  <c r="F495" i="2"/>
  <c r="D495" i="2"/>
  <c r="F494" i="2"/>
  <c r="D494" i="2"/>
  <c r="F493" i="2"/>
  <c r="D493" i="2"/>
  <c r="F492" i="2"/>
  <c r="D492" i="2"/>
  <c r="F491" i="2"/>
  <c r="D491" i="2"/>
  <c r="F490" i="2"/>
  <c r="D490" i="2"/>
  <c r="F489" i="2"/>
  <c r="D489" i="2"/>
  <c r="F488" i="2"/>
  <c r="D488" i="2"/>
  <c r="F487" i="2"/>
  <c r="D487" i="2"/>
  <c r="F486" i="2"/>
  <c r="D486" i="2"/>
  <c r="F485" i="2"/>
  <c r="D485" i="2"/>
  <c r="F484" i="2"/>
  <c r="D484" i="2"/>
  <c r="F483" i="2"/>
  <c r="D483" i="2"/>
  <c r="F482" i="2"/>
  <c r="D482" i="2"/>
  <c r="F481" i="2"/>
  <c r="D481" i="2"/>
  <c r="F480" i="2"/>
  <c r="D480" i="2"/>
  <c r="F479" i="2"/>
  <c r="D479" i="2"/>
  <c r="F478" i="2"/>
  <c r="D478" i="2"/>
  <c r="F477" i="2"/>
  <c r="D477" i="2"/>
  <c r="F476" i="2"/>
  <c r="D476" i="2"/>
  <c r="F475" i="2"/>
  <c r="D475" i="2"/>
  <c r="F474" i="2"/>
  <c r="D474" i="2"/>
  <c r="F473" i="2"/>
  <c r="D473" i="2"/>
  <c r="F472" i="2"/>
  <c r="D472" i="2"/>
  <c r="F471" i="2"/>
  <c r="D471" i="2"/>
  <c r="F470" i="2"/>
  <c r="D470" i="2"/>
  <c r="F469" i="2"/>
  <c r="D469" i="2"/>
  <c r="F468" i="2"/>
  <c r="D468" i="2"/>
  <c r="F467" i="2"/>
  <c r="D467" i="2"/>
  <c r="F466" i="2"/>
  <c r="D466" i="2"/>
  <c r="F465" i="2"/>
  <c r="D465" i="2"/>
  <c r="F464" i="2"/>
  <c r="D464" i="2"/>
  <c r="F463" i="2"/>
  <c r="D463" i="2"/>
  <c r="F462" i="2"/>
  <c r="D462" i="2"/>
  <c r="F461" i="2"/>
  <c r="D461" i="2"/>
  <c r="F460" i="2"/>
  <c r="D460" i="2"/>
  <c r="F459" i="2"/>
  <c r="D459" i="2"/>
  <c r="F458" i="2"/>
  <c r="D458" i="2"/>
  <c r="F457" i="2"/>
  <c r="D457" i="2"/>
  <c r="F456" i="2"/>
  <c r="D456" i="2"/>
  <c r="F455" i="2"/>
  <c r="D455" i="2"/>
  <c r="F454" i="2"/>
  <c r="D454" i="2"/>
  <c r="F453" i="2"/>
  <c r="D453" i="2"/>
  <c r="F452" i="2"/>
  <c r="D452" i="2"/>
  <c r="F451" i="2"/>
  <c r="D451" i="2"/>
  <c r="F450" i="2"/>
  <c r="D450" i="2"/>
  <c r="F449" i="2"/>
  <c r="D449" i="2"/>
  <c r="F448" i="2"/>
  <c r="D448" i="2"/>
  <c r="F447" i="2"/>
  <c r="D447" i="2"/>
  <c r="F446" i="2"/>
  <c r="D446" i="2"/>
  <c r="F445" i="2"/>
  <c r="D445" i="2"/>
  <c r="F444" i="2"/>
  <c r="D444" i="2"/>
  <c r="F443" i="2"/>
  <c r="D443" i="2"/>
  <c r="F442" i="2"/>
  <c r="D442" i="2"/>
  <c r="F441" i="2"/>
  <c r="D441" i="2"/>
  <c r="F440" i="2"/>
  <c r="D440" i="2"/>
  <c r="F439" i="2"/>
  <c r="D439" i="2"/>
  <c r="F438" i="2"/>
  <c r="D438" i="2"/>
  <c r="F437" i="2"/>
  <c r="D437" i="2"/>
  <c r="F436" i="2"/>
  <c r="D436" i="2"/>
  <c r="F435" i="2"/>
  <c r="D435" i="2"/>
  <c r="F434" i="2"/>
  <c r="D434" i="2"/>
  <c r="F433" i="2"/>
  <c r="D433" i="2"/>
  <c r="F432" i="2"/>
  <c r="D432" i="2"/>
  <c r="F431" i="2"/>
  <c r="D431" i="2"/>
  <c r="F430" i="2"/>
  <c r="D430" i="2"/>
  <c r="F429" i="2"/>
  <c r="D429" i="2"/>
  <c r="F428" i="2"/>
  <c r="D428" i="2"/>
  <c r="F427" i="2"/>
  <c r="D427" i="2"/>
  <c r="F426" i="2"/>
  <c r="D426" i="2"/>
  <c r="F425" i="2"/>
  <c r="D425" i="2"/>
  <c r="F424" i="2"/>
  <c r="D424" i="2"/>
  <c r="F423" i="2"/>
  <c r="D423" i="2"/>
  <c r="F422" i="2"/>
  <c r="D422" i="2"/>
  <c r="F421" i="2"/>
  <c r="D421" i="2"/>
  <c r="F420" i="2"/>
  <c r="D420" i="2"/>
  <c r="F419" i="2"/>
  <c r="D419" i="2"/>
  <c r="F418" i="2"/>
  <c r="D418" i="2"/>
  <c r="F417" i="2"/>
  <c r="D417" i="2"/>
  <c r="F416" i="2"/>
  <c r="D416" i="2"/>
  <c r="F415" i="2"/>
  <c r="D415" i="2"/>
  <c r="F414" i="2"/>
  <c r="D414" i="2"/>
  <c r="F413" i="2"/>
  <c r="D413" i="2"/>
  <c r="F412" i="2"/>
  <c r="D412" i="2"/>
  <c r="F411" i="2"/>
  <c r="D411" i="2"/>
  <c r="F410" i="2"/>
  <c r="D410" i="2"/>
  <c r="F409" i="2"/>
  <c r="D409" i="2"/>
  <c r="F408" i="2"/>
  <c r="D408" i="2"/>
  <c r="F407" i="2"/>
  <c r="D407" i="2"/>
  <c r="F406" i="2"/>
  <c r="D406" i="2"/>
  <c r="F405" i="2"/>
  <c r="D405" i="2"/>
  <c r="F404" i="2"/>
  <c r="D404" i="2"/>
  <c r="F403" i="2"/>
  <c r="D403" i="2"/>
  <c r="F402" i="2"/>
  <c r="D402" i="2"/>
  <c r="F401" i="2"/>
  <c r="D401" i="2"/>
  <c r="F400" i="2"/>
  <c r="D400" i="2"/>
  <c r="F399" i="2"/>
  <c r="D399" i="2"/>
  <c r="F398" i="2"/>
  <c r="D398" i="2"/>
  <c r="F397" i="2"/>
  <c r="D397" i="2"/>
  <c r="F396" i="2"/>
  <c r="D396" i="2"/>
  <c r="F395" i="2"/>
  <c r="D395" i="2"/>
  <c r="F394" i="2"/>
  <c r="D394" i="2"/>
  <c r="F393" i="2"/>
  <c r="D393" i="2"/>
  <c r="F392" i="2"/>
  <c r="D392" i="2"/>
  <c r="F391" i="2"/>
  <c r="D391" i="2"/>
  <c r="F390" i="2"/>
  <c r="D390" i="2"/>
  <c r="F389" i="2"/>
  <c r="D389" i="2"/>
  <c r="F388" i="2"/>
  <c r="D388" i="2"/>
  <c r="F387" i="2"/>
  <c r="D387" i="2"/>
  <c r="F386" i="2"/>
  <c r="D386" i="2"/>
  <c r="F385" i="2"/>
  <c r="D385" i="2"/>
  <c r="F384" i="2"/>
  <c r="D384" i="2"/>
  <c r="F383" i="2"/>
  <c r="D383" i="2"/>
  <c r="F382" i="2"/>
  <c r="D382" i="2"/>
  <c r="F381" i="2"/>
  <c r="D381" i="2"/>
  <c r="F380" i="2"/>
  <c r="D380" i="2"/>
  <c r="F379" i="2"/>
  <c r="D379" i="2"/>
  <c r="F378" i="2"/>
  <c r="D378" i="2"/>
  <c r="F377" i="2"/>
  <c r="D377" i="2"/>
  <c r="F376" i="2"/>
  <c r="D376" i="2"/>
  <c r="F375" i="2"/>
  <c r="D375" i="2"/>
  <c r="F374" i="2"/>
  <c r="D374" i="2"/>
  <c r="F373" i="2"/>
  <c r="D373" i="2"/>
  <c r="F372" i="2"/>
  <c r="D372" i="2"/>
  <c r="F371" i="2"/>
  <c r="D371" i="2"/>
  <c r="F370" i="2"/>
  <c r="D370" i="2"/>
  <c r="F369" i="2"/>
  <c r="D369" i="2"/>
  <c r="F368" i="2"/>
  <c r="D368" i="2"/>
  <c r="F367" i="2"/>
  <c r="D367" i="2"/>
  <c r="F366" i="2"/>
  <c r="D366" i="2"/>
  <c r="F365" i="2"/>
  <c r="D365" i="2"/>
  <c r="F364" i="2"/>
  <c r="D364" i="2"/>
  <c r="F363" i="2"/>
  <c r="D363" i="2"/>
  <c r="F362" i="2"/>
  <c r="D362" i="2"/>
  <c r="F361" i="2"/>
  <c r="D361" i="2"/>
  <c r="F360" i="2"/>
  <c r="D360" i="2"/>
  <c r="F359" i="2"/>
  <c r="D359" i="2"/>
  <c r="F358" i="2"/>
  <c r="D358" i="2"/>
  <c r="F357" i="2"/>
  <c r="D357" i="2"/>
  <c r="F356" i="2"/>
  <c r="D356" i="2"/>
  <c r="F355" i="2"/>
  <c r="D355" i="2"/>
  <c r="F354" i="2"/>
  <c r="D354" i="2"/>
  <c r="F353" i="2"/>
  <c r="D353" i="2"/>
  <c r="F352" i="2"/>
  <c r="D352" i="2"/>
  <c r="F351" i="2"/>
  <c r="D351" i="2"/>
  <c r="F350" i="2"/>
  <c r="D350" i="2"/>
  <c r="F349" i="2"/>
  <c r="D349" i="2"/>
  <c r="F348" i="2"/>
  <c r="D348" i="2"/>
  <c r="F347" i="2"/>
  <c r="D347" i="2"/>
  <c r="F346" i="2"/>
  <c r="D346" i="2"/>
  <c r="F345" i="2"/>
  <c r="D345" i="2"/>
  <c r="F344" i="2"/>
  <c r="D344" i="2"/>
  <c r="F343" i="2"/>
  <c r="D343" i="2"/>
  <c r="F342" i="2"/>
  <c r="D342" i="2"/>
  <c r="F341" i="2"/>
  <c r="D341" i="2"/>
  <c r="F340" i="2"/>
  <c r="D340" i="2"/>
  <c r="F339" i="2"/>
  <c r="D339" i="2"/>
  <c r="F338" i="2"/>
  <c r="D338" i="2"/>
  <c r="F337" i="2"/>
  <c r="D337" i="2"/>
  <c r="F336" i="2"/>
  <c r="D336" i="2"/>
  <c r="F335" i="2"/>
  <c r="D335" i="2"/>
  <c r="F334" i="2"/>
  <c r="D334" i="2"/>
  <c r="F333" i="2"/>
  <c r="D333" i="2"/>
  <c r="F332" i="2"/>
  <c r="D332" i="2"/>
  <c r="F331" i="2"/>
  <c r="D331" i="2"/>
  <c r="F330" i="2"/>
  <c r="D330" i="2"/>
  <c r="F329" i="2"/>
  <c r="D329" i="2"/>
  <c r="F328" i="2"/>
  <c r="D328" i="2"/>
  <c r="F327" i="2"/>
  <c r="D327" i="2"/>
  <c r="F326" i="2"/>
  <c r="D326" i="2"/>
  <c r="F325" i="2"/>
  <c r="D325" i="2"/>
  <c r="F324" i="2"/>
  <c r="D324" i="2"/>
  <c r="F323" i="2"/>
  <c r="D323" i="2"/>
  <c r="F322" i="2"/>
  <c r="D322" i="2"/>
  <c r="F321" i="2"/>
  <c r="D321" i="2"/>
  <c r="F320" i="2"/>
  <c r="D320" i="2"/>
  <c r="F319" i="2"/>
  <c r="D319" i="2"/>
  <c r="F318" i="2"/>
  <c r="D318" i="2"/>
  <c r="F317" i="2"/>
  <c r="D317" i="2"/>
  <c r="F316" i="2"/>
  <c r="D316" i="2"/>
  <c r="F315" i="2"/>
  <c r="D315" i="2"/>
  <c r="F314" i="2"/>
  <c r="D314" i="2"/>
  <c r="F313" i="2"/>
  <c r="D313" i="2"/>
  <c r="F312" i="2"/>
  <c r="D312" i="2"/>
  <c r="F311" i="2"/>
  <c r="D311" i="2"/>
  <c r="F310" i="2"/>
  <c r="D310" i="2"/>
  <c r="F309" i="2"/>
  <c r="D309" i="2"/>
  <c r="F308" i="2"/>
  <c r="D308" i="2"/>
  <c r="F307" i="2"/>
  <c r="D307" i="2"/>
  <c r="F306" i="2"/>
  <c r="D306" i="2"/>
  <c r="F305" i="2"/>
  <c r="D305" i="2"/>
  <c r="F304" i="2"/>
  <c r="D304" i="2"/>
  <c r="F303" i="2"/>
  <c r="D303" i="2"/>
  <c r="F302" i="2"/>
  <c r="D302" i="2"/>
  <c r="F301" i="2"/>
  <c r="D301" i="2"/>
  <c r="F300" i="2"/>
  <c r="D300" i="2"/>
  <c r="F299" i="2"/>
  <c r="D299" i="2"/>
  <c r="F298" i="2"/>
  <c r="D298" i="2"/>
  <c r="F297" i="2"/>
  <c r="D297" i="2"/>
  <c r="F296" i="2"/>
  <c r="D296" i="2"/>
  <c r="F295" i="2"/>
  <c r="D295" i="2"/>
  <c r="F294" i="2"/>
  <c r="D294" i="2"/>
  <c r="F293" i="2"/>
  <c r="D293" i="2"/>
  <c r="F292" i="2"/>
  <c r="D292" i="2"/>
  <c r="F291" i="2"/>
  <c r="D291" i="2"/>
  <c r="F290" i="2"/>
  <c r="D290" i="2"/>
  <c r="F289" i="2"/>
  <c r="D289" i="2"/>
  <c r="F288" i="2"/>
  <c r="D288" i="2"/>
  <c r="F287" i="2"/>
  <c r="D287" i="2"/>
  <c r="F286" i="2"/>
  <c r="D286" i="2"/>
  <c r="F285" i="2"/>
  <c r="D285" i="2"/>
  <c r="F284" i="2"/>
  <c r="D284" i="2"/>
  <c r="F283" i="2"/>
  <c r="D283" i="2"/>
  <c r="F282" i="2"/>
  <c r="D282" i="2"/>
  <c r="F281" i="2"/>
  <c r="D281" i="2"/>
  <c r="F280" i="2"/>
  <c r="D280" i="2"/>
  <c r="F279" i="2"/>
  <c r="D279" i="2"/>
  <c r="F278" i="2"/>
  <c r="D278" i="2"/>
  <c r="F277" i="2"/>
  <c r="D277" i="2"/>
  <c r="F276" i="2"/>
  <c r="D276" i="2"/>
  <c r="F275" i="2"/>
  <c r="D275" i="2"/>
  <c r="F274" i="2"/>
  <c r="D274" i="2"/>
  <c r="F273" i="2"/>
  <c r="D273" i="2"/>
  <c r="F272" i="2"/>
  <c r="D272" i="2"/>
  <c r="F271" i="2"/>
  <c r="D271" i="2"/>
  <c r="F270" i="2"/>
  <c r="D270" i="2"/>
  <c r="F269" i="2"/>
  <c r="D269" i="2"/>
  <c r="F268" i="2"/>
  <c r="D268" i="2"/>
  <c r="F267" i="2"/>
  <c r="D267" i="2"/>
  <c r="F266" i="2"/>
  <c r="D266" i="2"/>
  <c r="F265" i="2"/>
  <c r="D265" i="2"/>
  <c r="F264" i="2"/>
  <c r="D264" i="2"/>
  <c r="F263" i="2"/>
  <c r="D263" i="2"/>
  <c r="F262" i="2"/>
  <c r="D262" i="2"/>
  <c r="F261" i="2"/>
  <c r="D261" i="2"/>
  <c r="F260" i="2"/>
  <c r="D260" i="2"/>
  <c r="F259" i="2"/>
  <c r="D259" i="2"/>
  <c r="F258" i="2"/>
  <c r="D258" i="2"/>
  <c r="F257" i="2"/>
  <c r="D257" i="2"/>
  <c r="F256" i="2"/>
  <c r="D256" i="2"/>
  <c r="F255" i="2"/>
  <c r="D255" i="2"/>
  <c r="F254" i="2"/>
  <c r="D254" i="2"/>
  <c r="F253" i="2"/>
  <c r="D253" i="2"/>
  <c r="F252" i="2"/>
  <c r="D252" i="2"/>
  <c r="F251" i="2"/>
  <c r="D251" i="2"/>
  <c r="F250" i="2"/>
  <c r="D250" i="2"/>
  <c r="F249" i="2"/>
  <c r="D249" i="2"/>
  <c r="F248" i="2"/>
  <c r="D248" i="2"/>
  <c r="F247" i="2"/>
  <c r="D247" i="2"/>
  <c r="F246" i="2"/>
  <c r="D246" i="2"/>
  <c r="F245" i="2"/>
  <c r="D245" i="2"/>
  <c r="F244" i="2"/>
  <c r="D244" i="2"/>
  <c r="F243" i="2"/>
  <c r="D243" i="2"/>
  <c r="F242" i="2"/>
  <c r="D242" i="2"/>
  <c r="F241" i="2"/>
  <c r="D241" i="2"/>
  <c r="F240" i="2"/>
  <c r="D240" i="2"/>
  <c r="F239" i="2"/>
  <c r="D239" i="2"/>
  <c r="F238" i="2"/>
  <c r="D238" i="2"/>
  <c r="F237" i="2"/>
  <c r="D237" i="2"/>
  <c r="F236" i="2"/>
  <c r="D236" i="2"/>
  <c r="F235" i="2"/>
  <c r="D235" i="2"/>
  <c r="F234" i="2"/>
  <c r="D234" i="2"/>
  <c r="F233" i="2"/>
  <c r="D233" i="2"/>
  <c r="F232" i="2"/>
  <c r="D232" i="2"/>
  <c r="F231" i="2"/>
  <c r="D231" i="2"/>
  <c r="F230" i="2"/>
  <c r="D230" i="2"/>
  <c r="F229" i="2"/>
  <c r="D229" i="2"/>
  <c r="F228" i="2"/>
  <c r="D228" i="2"/>
  <c r="F227" i="2"/>
  <c r="D227" i="2"/>
  <c r="F226" i="2"/>
  <c r="D226" i="2"/>
  <c r="F225" i="2"/>
  <c r="D225" i="2"/>
  <c r="F224" i="2"/>
  <c r="D224" i="2"/>
  <c r="F223" i="2"/>
  <c r="D223" i="2"/>
  <c r="F222" i="2"/>
  <c r="D222" i="2"/>
  <c r="F221" i="2"/>
  <c r="D221" i="2"/>
  <c r="F220" i="2"/>
  <c r="D220" i="2"/>
  <c r="F219" i="2"/>
  <c r="D219" i="2"/>
  <c r="F218" i="2"/>
  <c r="D218" i="2"/>
  <c r="F217" i="2"/>
  <c r="D217" i="2"/>
  <c r="F216" i="2"/>
  <c r="D216" i="2"/>
  <c r="F215" i="2"/>
  <c r="D215" i="2"/>
  <c r="F214" i="2"/>
  <c r="D214" i="2"/>
  <c r="F213" i="2"/>
  <c r="D213" i="2"/>
  <c r="F212" i="2"/>
  <c r="D212" i="2"/>
  <c r="F211" i="2"/>
  <c r="D211" i="2"/>
  <c r="F210" i="2"/>
  <c r="D210" i="2"/>
  <c r="F209" i="2"/>
  <c r="D209" i="2"/>
  <c r="F208" i="2"/>
  <c r="D208" i="2"/>
  <c r="F207" i="2"/>
  <c r="D207" i="2"/>
  <c r="F206" i="2"/>
  <c r="D206" i="2"/>
  <c r="F205" i="2"/>
  <c r="D205" i="2"/>
  <c r="F204" i="2"/>
  <c r="D204" i="2"/>
  <c r="F203" i="2"/>
  <c r="D203" i="2"/>
  <c r="F202" i="2"/>
  <c r="D202" i="2"/>
  <c r="F201" i="2"/>
  <c r="D201" i="2"/>
  <c r="F200" i="2"/>
  <c r="D200" i="2"/>
  <c r="F199" i="2"/>
  <c r="D199" i="2"/>
  <c r="F198" i="2"/>
  <c r="D198" i="2"/>
  <c r="F197" i="2"/>
  <c r="D197" i="2"/>
  <c r="F196" i="2"/>
  <c r="D196" i="2"/>
  <c r="F195" i="2"/>
  <c r="D195" i="2"/>
  <c r="F194" i="2"/>
  <c r="D194" i="2"/>
  <c r="F193" i="2"/>
  <c r="D193" i="2"/>
  <c r="F192" i="2"/>
  <c r="D192" i="2"/>
  <c r="F191" i="2"/>
  <c r="D191" i="2"/>
  <c r="F190" i="2"/>
  <c r="D190" i="2"/>
  <c r="F189" i="2"/>
  <c r="D189" i="2"/>
  <c r="F188" i="2"/>
  <c r="D188" i="2"/>
  <c r="F187" i="2"/>
  <c r="D187" i="2"/>
  <c r="F186" i="2"/>
  <c r="D186" i="2"/>
  <c r="F185" i="2"/>
  <c r="D185" i="2"/>
  <c r="F184" i="2"/>
  <c r="D184" i="2"/>
  <c r="F183" i="2"/>
  <c r="D183" i="2"/>
  <c r="F182" i="2"/>
  <c r="D182" i="2"/>
  <c r="F181" i="2"/>
  <c r="D181" i="2"/>
  <c r="F180" i="2"/>
  <c r="D180" i="2"/>
  <c r="F179" i="2"/>
  <c r="D179" i="2"/>
  <c r="F178" i="2"/>
  <c r="D178" i="2"/>
  <c r="F177" i="2"/>
  <c r="D177" i="2"/>
  <c r="F176" i="2"/>
  <c r="D176" i="2"/>
  <c r="F175" i="2"/>
  <c r="D175" i="2"/>
  <c r="F174" i="2"/>
  <c r="D174" i="2"/>
  <c r="F173" i="2"/>
  <c r="D173" i="2"/>
  <c r="F172" i="2"/>
  <c r="D172" i="2"/>
  <c r="F171" i="2"/>
  <c r="D171" i="2"/>
  <c r="F170" i="2"/>
  <c r="D170" i="2"/>
  <c r="F169" i="2"/>
  <c r="D169" i="2"/>
  <c r="F168" i="2"/>
  <c r="D168" i="2"/>
  <c r="F167" i="2"/>
  <c r="D167" i="2"/>
  <c r="F166" i="2"/>
  <c r="D166" i="2"/>
  <c r="F165" i="2"/>
  <c r="D165" i="2"/>
  <c r="F164" i="2"/>
  <c r="D164" i="2"/>
  <c r="F163" i="2"/>
  <c r="D163" i="2"/>
  <c r="F162" i="2"/>
  <c r="D162" i="2"/>
  <c r="F161" i="2"/>
  <c r="D161" i="2"/>
  <c r="F160" i="2"/>
  <c r="D160" i="2"/>
  <c r="F159" i="2"/>
  <c r="D159" i="2"/>
  <c r="F158" i="2"/>
  <c r="D158" i="2"/>
  <c r="F157" i="2"/>
  <c r="D157" i="2"/>
  <c r="F156" i="2"/>
  <c r="D156" i="2"/>
  <c r="F155" i="2"/>
  <c r="D155" i="2"/>
  <c r="F154" i="2"/>
  <c r="D154" i="2"/>
  <c r="F153" i="2"/>
  <c r="D153" i="2"/>
  <c r="F152" i="2"/>
  <c r="D152" i="2"/>
  <c r="F151" i="2"/>
  <c r="D151" i="2"/>
  <c r="F150" i="2"/>
  <c r="D150" i="2"/>
  <c r="F149" i="2"/>
  <c r="D149" i="2"/>
  <c r="F148" i="2"/>
  <c r="D148" i="2"/>
  <c r="F147" i="2"/>
  <c r="D147" i="2"/>
  <c r="F146" i="2"/>
  <c r="D146" i="2"/>
  <c r="F145" i="2"/>
  <c r="D145" i="2"/>
  <c r="F144" i="2"/>
  <c r="D144" i="2"/>
  <c r="F143" i="2"/>
  <c r="D143" i="2"/>
  <c r="F142" i="2"/>
  <c r="D142" i="2"/>
  <c r="F141" i="2"/>
  <c r="D141" i="2"/>
  <c r="F140" i="2"/>
  <c r="D140" i="2"/>
  <c r="F139" i="2"/>
  <c r="D139" i="2"/>
  <c r="F138" i="2"/>
  <c r="D138" i="2"/>
  <c r="F137" i="2"/>
  <c r="D137" i="2"/>
  <c r="F136" i="2"/>
  <c r="D136" i="2"/>
  <c r="F135" i="2"/>
  <c r="D135" i="2"/>
  <c r="F134" i="2"/>
  <c r="D134" i="2"/>
  <c r="F133" i="2"/>
  <c r="D133" i="2"/>
  <c r="F132" i="2"/>
  <c r="D132" i="2"/>
  <c r="F131" i="2"/>
  <c r="D131" i="2"/>
  <c r="F130" i="2"/>
  <c r="D130" i="2"/>
  <c r="F129" i="2"/>
  <c r="D129" i="2"/>
  <c r="F128" i="2"/>
  <c r="D128" i="2"/>
  <c r="F127" i="2"/>
  <c r="D127" i="2"/>
  <c r="F126" i="2"/>
  <c r="D126" i="2"/>
  <c r="F125" i="2"/>
  <c r="D125" i="2"/>
  <c r="F124" i="2"/>
  <c r="D124" i="2"/>
  <c r="F123" i="2"/>
  <c r="D123" i="2"/>
  <c r="F122" i="2"/>
  <c r="D122" i="2"/>
  <c r="F121" i="2"/>
  <c r="D121" i="2"/>
  <c r="F120" i="2"/>
  <c r="D120" i="2"/>
  <c r="F119" i="2"/>
  <c r="D119" i="2"/>
  <c r="F118" i="2"/>
  <c r="D118" i="2"/>
  <c r="F117" i="2"/>
  <c r="D117" i="2"/>
  <c r="F116" i="2"/>
  <c r="D116" i="2"/>
  <c r="F115" i="2"/>
  <c r="D115" i="2"/>
  <c r="F114" i="2"/>
  <c r="D114" i="2"/>
  <c r="F113" i="2"/>
  <c r="D113" i="2"/>
  <c r="F112" i="2"/>
  <c r="D112" i="2"/>
  <c r="F111" i="2"/>
  <c r="D111" i="2"/>
  <c r="F110" i="2"/>
  <c r="D110" i="2"/>
  <c r="F109" i="2"/>
  <c r="D109" i="2"/>
  <c r="F108" i="2"/>
  <c r="D108" i="2"/>
  <c r="F107" i="2"/>
  <c r="D107" i="2"/>
  <c r="F106" i="2"/>
  <c r="D106" i="2"/>
  <c r="F105" i="2"/>
  <c r="D105" i="2"/>
  <c r="F104" i="2"/>
  <c r="D104" i="2"/>
  <c r="F103" i="2"/>
  <c r="D103" i="2"/>
  <c r="F102" i="2"/>
  <c r="D102" i="2"/>
  <c r="F101" i="2"/>
  <c r="D101" i="2"/>
  <c r="F100" i="2"/>
  <c r="D100" i="2"/>
  <c r="F99" i="2"/>
  <c r="D99" i="2"/>
  <c r="F98" i="2"/>
  <c r="D98" i="2"/>
  <c r="F97" i="2"/>
  <c r="D97" i="2"/>
  <c r="F96" i="2"/>
  <c r="D96" i="2"/>
  <c r="F95" i="2"/>
  <c r="D95" i="2"/>
  <c r="F94" i="2"/>
  <c r="D94" i="2"/>
  <c r="F93" i="2"/>
  <c r="D93" i="2"/>
  <c r="F92" i="2"/>
  <c r="D92" i="2"/>
  <c r="F91" i="2"/>
  <c r="D91" i="2"/>
  <c r="F90" i="2"/>
  <c r="D90" i="2"/>
  <c r="F89" i="2"/>
  <c r="D89" i="2"/>
  <c r="F88" i="2"/>
  <c r="D88" i="2"/>
  <c r="F87" i="2"/>
  <c r="D87" i="2"/>
  <c r="F86" i="2"/>
  <c r="D86" i="2"/>
  <c r="F85" i="2"/>
  <c r="D85" i="2"/>
  <c r="F84" i="2"/>
  <c r="D84" i="2"/>
  <c r="F83" i="2"/>
  <c r="D83" i="2"/>
  <c r="F82" i="2"/>
  <c r="D82" i="2"/>
  <c r="F81" i="2"/>
  <c r="D81" i="2"/>
  <c r="F80" i="2"/>
  <c r="D80" i="2"/>
  <c r="F79" i="2"/>
  <c r="D79" i="2"/>
  <c r="F78" i="2"/>
  <c r="D78" i="2"/>
  <c r="F77" i="2"/>
  <c r="D77" i="2"/>
  <c r="F76" i="2"/>
  <c r="D76" i="2"/>
  <c r="F75" i="2"/>
  <c r="D75" i="2"/>
  <c r="F74" i="2"/>
  <c r="D74" i="2"/>
  <c r="F73" i="2"/>
  <c r="D73" i="2"/>
  <c r="F72" i="2"/>
  <c r="D72" i="2"/>
  <c r="F71" i="2"/>
  <c r="D71" i="2"/>
  <c r="F70" i="2"/>
  <c r="D70" i="2"/>
  <c r="F69" i="2"/>
  <c r="D69" i="2"/>
  <c r="F68" i="2"/>
  <c r="D68" i="2"/>
  <c r="F67" i="2"/>
  <c r="D67" i="2"/>
  <c r="F66" i="2"/>
  <c r="D66" i="2"/>
  <c r="F65" i="2"/>
  <c r="D65" i="2"/>
  <c r="F64" i="2"/>
  <c r="D64" i="2"/>
  <c r="F63" i="2"/>
  <c r="D63" i="2"/>
  <c r="F62" i="2"/>
  <c r="D62" i="2"/>
  <c r="F61" i="2"/>
  <c r="D61" i="2"/>
  <c r="F60" i="2"/>
  <c r="D60" i="2"/>
  <c r="F59" i="2"/>
  <c r="D59" i="2"/>
  <c r="F58" i="2"/>
  <c r="D58" i="2"/>
  <c r="F57" i="2"/>
  <c r="D57" i="2"/>
  <c r="F56" i="2"/>
  <c r="D56" i="2"/>
  <c r="F55" i="2"/>
  <c r="D55" i="2"/>
  <c r="F54" i="2"/>
  <c r="D54" i="2"/>
  <c r="F53" i="2"/>
  <c r="D53" i="2"/>
  <c r="F52" i="2"/>
  <c r="D52" i="2"/>
  <c r="F51" i="2"/>
  <c r="D51" i="2"/>
  <c r="F50" i="2"/>
  <c r="D50" i="2"/>
  <c r="F49" i="2"/>
  <c r="D49" i="2"/>
  <c r="F48" i="2"/>
  <c r="D48" i="2"/>
  <c r="F47" i="2"/>
  <c r="D47" i="2"/>
  <c r="F46" i="2"/>
  <c r="D46" i="2"/>
  <c r="F45" i="2"/>
  <c r="D45" i="2"/>
  <c r="F44" i="2"/>
  <c r="D44" i="2"/>
  <c r="F43" i="2"/>
  <c r="D43" i="2"/>
  <c r="F42" i="2"/>
  <c r="D42" i="2"/>
  <c r="F41" i="2"/>
  <c r="D41" i="2"/>
  <c r="F40" i="2"/>
  <c r="D40" i="2"/>
  <c r="F39" i="2"/>
  <c r="D39" i="2"/>
  <c r="F38" i="2"/>
  <c r="D38" i="2"/>
  <c r="F37" i="2"/>
  <c r="D37" i="2"/>
  <c r="F36" i="2"/>
  <c r="D36" i="2"/>
  <c r="F35" i="2"/>
  <c r="D35" i="2"/>
  <c r="F34" i="2"/>
  <c r="D34" i="2"/>
  <c r="F33" i="2"/>
  <c r="D33" i="2"/>
  <c r="F32" i="2"/>
  <c r="D32" i="2"/>
  <c r="F31" i="2"/>
  <c r="D31" i="2"/>
  <c r="F30" i="2"/>
  <c r="D30" i="2"/>
  <c r="F29" i="2"/>
  <c r="D29" i="2"/>
  <c r="F28" i="2"/>
  <c r="D28" i="2"/>
  <c r="F27" i="2"/>
  <c r="D27" i="2"/>
  <c r="F26" i="2"/>
  <c r="D26" i="2"/>
  <c r="F25" i="2"/>
  <c r="D25" i="2"/>
  <c r="F24" i="2"/>
  <c r="D24" i="2"/>
  <c r="F23" i="2"/>
  <c r="D23" i="2"/>
  <c r="F22" i="2"/>
  <c r="D22" i="2"/>
  <c r="F21" i="2"/>
  <c r="D21" i="2"/>
  <c r="F20" i="2"/>
  <c r="D20" i="2"/>
  <c r="F19" i="2"/>
  <c r="D19" i="2"/>
  <c r="F18" i="2"/>
  <c r="D18" i="2"/>
  <c r="F17" i="2"/>
  <c r="D17" i="2"/>
  <c r="F16" i="2"/>
  <c r="D16" i="2"/>
  <c r="F15" i="2"/>
  <c r="D15" i="2"/>
  <c r="F14" i="2"/>
  <c r="D14" i="2"/>
  <c r="F13" i="2"/>
  <c r="D13" i="2"/>
  <c r="F12" i="2"/>
  <c r="D12" i="2"/>
  <c r="F11" i="2"/>
  <c r="D11" i="2"/>
  <c r="F10" i="2"/>
  <c r="D10" i="2"/>
  <c r="F9" i="2"/>
  <c r="D9" i="2"/>
  <c r="E9" i="2" s="1"/>
  <c r="F8" i="2"/>
  <c r="E8" i="2"/>
  <c r="F7" i="2"/>
  <c r="E7" i="2"/>
  <c r="F6" i="2"/>
  <c r="E6" i="2"/>
  <c r="F5" i="2"/>
  <c r="E5" i="2"/>
  <c r="F4" i="2"/>
  <c r="E4" i="2"/>
  <c r="F3" i="2"/>
  <c r="E7" i="1"/>
  <c r="B7" i="1"/>
  <c r="H4222" i="2" l="1"/>
  <c r="H4221" i="2"/>
  <c r="H4220" i="2"/>
  <c r="H4219" i="2"/>
  <c r="H4218" i="2"/>
  <c r="H4217" i="2"/>
  <c r="H4216" i="2"/>
  <c r="H4215" i="2"/>
  <c r="H4214" i="2"/>
  <c r="H4213" i="2"/>
  <c r="H4212" i="2"/>
  <c r="H4211" i="2"/>
  <c r="H4210" i="2"/>
  <c r="H4209" i="2"/>
  <c r="H4208" i="2"/>
  <c r="H4207" i="2"/>
  <c r="H4206" i="2"/>
  <c r="H4205" i="2"/>
  <c r="H4204" i="2"/>
  <c r="H4203" i="2"/>
  <c r="H4202" i="2"/>
  <c r="H4201" i="2"/>
  <c r="H4200" i="2"/>
  <c r="H4199" i="2"/>
  <c r="H4198" i="2"/>
  <c r="H4197" i="2"/>
  <c r="H4196" i="2"/>
  <c r="H4195" i="2"/>
  <c r="H4194" i="2"/>
  <c r="H4193" i="2"/>
  <c r="H4192" i="2"/>
  <c r="H4191" i="2"/>
  <c r="H4190" i="2"/>
  <c r="H4189" i="2"/>
  <c r="H4188" i="2"/>
  <c r="H4187" i="2"/>
  <c r="H4186" i="2"/>
  <c r="H4185" i="2"/>
  <c r="H4184" i="2"/>
  <c r="H4183" i="2"/>
  <c r="H4182" i="2"/>
  <c r="H4181" i="2"/>
  <c r="H4180" i="2"/>
  <c r="H4179" i="2"/>
  <c r="H4178" i="2"/>
  <c r="H4177" i="2"/>
  <c r="H4176" i="2"/>
  <c r="H4175" i="2"/>
  <c r="H4174" i="2"/>
  <c r="H4173" i="2"/>
  <c r="H4172" i="2"/>
  <c r="H4171" i="2"/>
  <c r="H4170" i="2"/>
  <c r="H4169" i="2"/>
  <c r="H4168" i="2"/>
  <c r="H4167" i="2"/>
  <c r="H4166" i="2"/>
  <c r="H4165" i="2"/>
  <c r="H4164" i="2"/>
  <c r="H4163" i="2"/>
  <c r="H4162" i="2"/>
  <c r="H4161" i="2"/>
  <c r="H4160" i="2"/>
  <c r="H4159" i="2"/>
  <c r="H4158" i="2"/>
  <c r="H4157" i="2"/>
  <c r="H4156" i="2"/>
  <c r="H4155" i="2"/>
  <c r="H4154" i="2"/>
  <c r="H4153" i="2"/>
  <c r="H4152" i="2"/>
  <c r="H4151" i="2"/>
  <c r="H4150" i="2"/>
  <c r="H4149" i="2"/>
  <c r="H4148" i="2"/>
  <c r="H4147" i="2"/>
  <c r="H4146" i="2"/>
  <c r="H4145" i="2"/>
  <c r="H4144" i="2"/>
  <c r="H4143" i="2"/>
  <c r="H4142" i="2"/>
  <c r="H4141" i="2"/>
  <c r="H4140" i="2"/>
  <c r="H4139" i="2"/>
  <c r="H4138" i="2"/>
  <c r="H4137" i="2"/>
  <c r="H4136" i="2"/>
  <c r="H4135" i="2"/>
  <c r="H4134" i="2"/>
  <c r="H4133" i="2"/>
  <c r="H4132" i="2"/>
  <c r="H4131" i="2"/>
  <c r="H4130" i="2"/>
  <c r="H4129" i="2"/>
  <c r="H4128" i="2"/>
  <c r="H4127" i="2"/>
  <c r="H4126" i="2"/>
  <c r="H4125" i="2"/>
  <c r="H4124" i="2"/>
  <c r="H4123" i="2"/>
  <c r="H4122" i="2"/>
  <c r="H4121" i="2"/>
  <c r="H4120" i="2"/>
  <c r="H4119" i="2"/>
  <c r="H4118" i="2"/>
  <c r="H4117" i="2"/>
  <c r="H4116" i="2"/>
  <c r="H4115" i="2"/>
  <c r="H4114" i="2"/>
  <c r="H4113" i="2"/>
  <c r="H4112" i="2"/>
  <c r="H4111" i="2"/>
  <c r="H4110" i="2"/>
  <c r="H4109" i="2"/>
  <c r="H4108" i="2"/>
  <c r="H4107" i="2"/>
  <c r="H4106" i="2"/>
  <c r="H4105" i="2"/>
  <c r="H4104" i="2"/>
  <c r="H4103" i="2"/>
  <c r="H4102" i="2"/>
  <c r="H4101" i="2"/>
  <c r="H4100" i="2"/>
  <c r="H4099" i="2"/>
  <c r="H4098" i="2"/>
  <c r="H4097" i="2"/>
  <c r="H4096" i="2"/>
  <c r="H4095" i="2"/>
  <c r="H4094" i="2"/>
  <c r="H4093" i="2"/>
  <c r="H4092" i="2"/>
  <c r="H4091" i="2"/>
  <c r="H4090" i="2"/>
  <c r="H4089" i="2"/>
  <c r="H4088" i="2"/>
  <c r="H4087" i="2"/>
  <c r="H4086" i="2"/>
  <c r="H4085" i="2"/>
  <c r="H4084" i="2"/>
  <c r="H4083" i="2"/>
  <c r="H4082" i="2"/>
  <c r="H4081" i="2"/>
  <c r="H4080" i="2"/>
  <c r="H4079" i="2"/>
  <c r="H4078" i="2"/>
  <c r="H4077" i="2"/>
  <c r="H4076" i="2"/>
  <c r="H4075" i="2"/>
  <c r="H4074" i="2"/>
  <c r="H4073" i="2"/>
  <c r="H4072" i="2"/>
  <c r="H4071" i="2"/>
  <c r="H4070" i="2"/>
  <c r="H4069" i="2"/>
  <c r="H4068" i="2"/>
  <c r="H4067" i="2"/>
  <c r="H4066" i="2"/>
  <c r="H4065" i="2"/>
  <c r="H4064" i="2"/>
  <c r="H4063" i="2"/>
  <c r="H4062" i="2"/>
  <c r="H4061" i="2"/>
  <c r="H4060" i="2"/>
  <c r="H4059" i="2"/>
  <c r="H4058" i="2"/>
  <c r="H4057" i="2"/>
  <c r="H4056" i="2"/>
  <c r="H4055" i="2"/>
  <c r="H4054" i="2"/>
  <c r="H4053" i="2"/>
  <c r="H4052" i="2"/>
  <c r="H4051" i="2"/>
  <c r="H4050" i="2"/>
  <c r="H4049" i="2"/>
  <c r="H4048" i="2"/>
  <c r="H4047" i="2"/>
  <c r="H4046" i="2"/>
  <c r="H4045" i="2"/>
  <c r="H4044" i="2"/>
  <c r="H4043" i="2"/>
  <c r="H4042" i="2"/>
  <c r="H4041" i="2"/>
  <c r="H4040" i="2"/>
  <c r="H4039" i="2"/>
  <c r="H4038" i="2"/>
  <c r="H4037" i="2"/>
  <c r="H4036" i="2"/>
  <c r="H4035" i="2"/>
  <c r="H4034" i="2"/>
  <c r="H4033" i="2"/>
  <c r="H4032" i="2"/>
  <c r="H4031" i="2"/>
  <c r="H4030" i="2"/>
  <c r="H4029" i="2"/>
  <c r="H4028" i="2"/>
  <c r="H4027" i="2"/>
  <c r="H4026" i="2"/>
  <c r="H4025" i="2"/>
  <c r="H4024" i="2"/>
  <c r="H4023" i="2"/>
  <c r="H4022" i="2"/>
  <c r="H4021" i="2"/>
  <c r="H4020" i="2"/>
  <c r="H4019" i="2"/>
  <c r="H4018" i="2"/>
  <c r="H4017" i="2"/>
  <c r="H4016" i="2"/>
  <c r="H4015" i="2"/>
  <c r="H4014" i="2"/>
  <c r="H4013" i="2"/>
  <c r="H4012" i="2"/>
  <c r="H4011" i="2"/>
  <c r="H4010" i="2"/>
  <c r="H4009" i="2"/>
  <c r="H4008" i="2"/>
  <c r="H4007" i="2"/>
  <c r="H4006" i="2"/>
  <c r="H4005" i="2"/>
  <c r="H4004" i="2"/>
  <c r="H4003" i="2"/>
  <c r="H4002" i="2"/>
  <c r="H4001" i="2"/>
  <c r="H4000" i="2"/>
  <c r="H3999" i="2"/>
  <c r="H3998" i="2"/>
  <c r="H3997" i="2"/>
  <c r="H3996" i="2"/>
  <c r="H3995" i="2"/>
  <c r="H3994" i="2"/>
  <c r="H3993" i="2"/>
  <c r="H3992" i="2"/>
  <c r="H3991" i="2"/>
  <c r="H3990" i="2"/>
  <c r="H3989" i="2"/>
  <c r="H3988" i="2"/>
  <c r="H3987" i="2"/>
  <c r="H3986" i="2"/>
  <c r="H3985" i="2"/>
  <c r="H3984" i="2"/>
  <c r="H3983" i="2"/>
  <c r="H3982" i="2"/>
  <c r="H3981" i="2"/>
  <c r="H3980" i="2"/>
  <c r="H3979" i="2"/>
  <c r="H3978" i="2"/>
  <c r="H3977" i="2"/>
  <c r="H3976" i="2"/>
  <c r="H3975" i="2"/>
  <c r="H3974" i="2"/>
  <c r="H3973" i="2"/>
  <c r="H3972" i="2"/>
  <c r="H3971" i="2"/>
  <c r="H3970" i="2"/>
  <c r="H3969" i="2"/>
  <c r="H3968" i="2"/>
  <c r="H3967" i="2"/>
  <c r="H3966" i="2"/>
  <c r="H3965" i="2"/>
  <c r="H3964" i="2"/>
  <c r="H3963" i="2"/>
  <c r="H3962" i="2"/>
  <c r="H3961" i="2"/>
  <c r="H3960" i="2"/>
  <c r="H3959" i="2"/>
  <c r="H3958" i="2"/>
  <c r="H3957" i="2"/>
  <c r="H3956" i="2"/>
  <c r="H3955" i="2"/>
  <c r="H3954" i="2"/>
  <c r="H3953" i="2"/>
  <c r="H3952" i="2"/>
  <c r="H3951" i="2"/>
  <c r="H3950" i="2"/>
  <c r="H3949" i="2"/>
  <c r="H3948" i="2"/>
  <c r="H3947" i="2"/>
  <c r="H3946" i="2"/>
  <c r="H3945" i="2"/>
  <c r="H3944" i="2"/>
  <c r="H3943" i="2"/>
  <c r="H3942" i="2"/>
  <c r="H3941" i="2"/>
  <c r="H3940" i="2"/>
  <c r="H3939" i="2"/>
  <c r="H3938" i="2"/>
  <c r="H3937" i="2"/>
  <c r="H3936" i="2"/>
  <c r="H3935" i="2"/>
  <c r="H3934" i="2"/>
  <c r="H3933" i="2"/>
  <c r="H3932" i="2"/>
  <c r="H3931" i="2"/>
  <c r="H3930" i="2"/>
  <c r="H3929" i="2"/>
  <c r="H3928" i="2"/>
  <c r="H3927" i="2"/>
  <c r="H3926" i="2"/>
  <c r="H3925" i="2"/>
  <c r="H3924" i="2"/>
  <c r="H3923" i="2"/>
  <c r="H3922" i="2"/>
  <c r="H3921" i="2"/>
  <c r="H3920" i="2"/>
  <c r="H3919" i="2"/>
  <c r="H3918" i="2"/>
  <c r="H3917" i="2"/>
  <c r="H3916" i="2"/>
  <c r="H3915" i="2"/>
  <c r="H3914" i="2"/>
  <c r="H3913" i="2"/>
  <c r="H3912" i="2"/>
  <c r="H3911" i="2"/>
  <c r="H3910" i="2"/>
  <c r="H3909" i="2"/>
  <c r="H3908" i="2"/>
  <c r="H3907" i="2"/>
  <c r="H3906" i="2"/>
  <c r="H3905" i="2"/>
  <c r="H3904" i="2"/>
  <c r="H3903" i="2"/>
  <c r="H3902" i="2"/>
  <c r="H3901" i="2"/>
  <c r="H3900" i="2"/>
  <c r="H3899" i="2"/>
  <c r="H3898" i="2"/>
  <c r="H3897" i="2"/>
  <c r="H3896" i="2"/>
  <c r="H3895" i="2"/>
  <c r="H3894" i="2"/>
  <c r="H3893" i="2"/>
  <c r="H3892" i="2"/>
  <c r="H3891" i="2"/>
  <c r="H3890" i="2"/>
  <c r="H3889" i="2"/>
  <c r="H3888" i="2"/>
  <c r="H3887" i="2"/>
  <c r="H3886" i="2"/>
  <c r="H3885" i="2"/>
  <c r="H3884" i="2"/>
  <c r="H3883" i="2"/>
  <c r="H3882" i="2"/>
  <c r="H3881" i="2"/>
  <c r="H3880" i="2"/>
  <c r="H3879" i="2"/>
  <c r="H3878" i="2"/>
  <c r="H3877" i="2"/>
  <c r="H3876" i="2"/>
  <c r="H3875" i="2"/>
  <c r="H3874" i="2"/>
  <c r="H3873" i="2"/>
  <c r="H3872" i="2"/>
  <c r="H3871" i="2"/>
  <c r="H3870" i="2"/>
  <c r="H3869" i="2"/>
  <c r="H3868" i="2"/>
  <c r="H3867" i="2"/>
  <c r="H3866" i="2"/>
  <c r="H3865" i="2"/>
  <c r="H3864" i="2"/>
  <c r="H3863" i="2"/>
  <c r="H3862" i="2"/>
  <c r="H3861" i="2"/>
  <c r="H3860" i="2"/>
  <c r="H3859" i="2"/>
  <c r="H3858" i="2"/>
  <c r="H3857" i="2"/>
  <c r="H3856" i="2"/>
  <c r="H3855" i="2"/>
  <c r="H3854" i="2"/>
  <c r="H3853" i="2"/>
  <c r="H3852" i="2"/>
  <c r="H3851" i="2"/>
  <c r="H3850" i="2"/>
  <c r="H3849" i="2"/>
  <c r="H3848" i="2"/>
  <c r="H3847" i="2"/>
  <c r="H3846" i="2"/>
  <c r="H3845" i="2"/>
  <c r="H3844" i="2"/>
  <c r="H3843" i="2"/>
  <c r="H3842" i="2"/>
  <c r="H3841" i="2"/>
  <c r="H3840" i="2"/>
  <c r="H3839" i="2"/>
  <c r="H3838" i="2"/>
  <c r="H3837" i="2"/>
  <c r="H3836" i="2"/>
  <c r="H3835" i="2"/>
  <c r="H3834" i="2"/>
  <c r="H3833" i="2"/>
  <c r="H3832" i="2"/>
  <c r="H3831" i="2"/>
  <c r="H3830" i="2"/>
  <c r="H3829" i="2"/>
  <c r="H3828" i="2"/>
  <c r="H3827" i="2"/>
  <c r="H3826" i="2"/>
  <c r="H3825" i="2"/>
  <c r="H3824" i="2"/>
  <c r="H3823" i="2"/>
  <c r="H3822" i="2"/>
  <c r="H3821" i="2"/>
  <c r="H3820" i="2"/>
  <c r="H3819" i="2"/>
  <c r="H3818" i="2"/>
  <c r="H3817" i="2"/>
  <c r="H3816" i="2"/>
  <c r="H3815" i="2"/>
  <c r="H3814" i="2"/>
  <c r="H3813" i="2"/>
  <c r="H3812" i="2"/>
  <c r="H3811" i="2"/>
  <c r="H3810" i="2"/>
  <c r="H3809" i="2"/>
  <c r="H3808" i="2"/>
  <c r="H3807" i="2"/>
  <c r="H3806" i="2"/>
  <c r="H3805" i="2"/>
  <c r="H3804" i="2"/>
  <c r="H3803" i="2"/>
  <c r="H3802" i="2"/>
  <c r="H3801" i="2"/>
  <c r="H3800" i="2"/>
  <c r="H3799" i="2"/>
  <c r="H3798" i="2"/>
  <c r="H3797" i="2"/>
  <c r="H3796" i="2"/>
  <c r="H3795" i="2"/>
  <c r="H3794" i="2"/>
  <c r="H3793" i="2"/>
  <c r="H3792" i="2"/>
  <c r="H3791" i="2"/>
  <c r="H3790" i="2"/>
  <c r="H3789" i="2"/>
  <c r="H3788" i="2"/>
  <c r="H3787" i="2"/>
  <c r="H3786" i="2"/>
  <c r="H3785" i="2"/>
  <c r="H3784" i="2"/>
  <c r="H3783" i="2"/>
  <c r="H3782" i="2"/>
  <c r="H3781" i="2"/>
  <c r="H3780" i="2"/>
  <c r="H3779" i="2"/>
  <c r="H3778" i="2"/>
  <c r="H3777" i="2"/>
  <c r="H3776" i="2"/>
  <c r="H3775" i="2"/>
  <c r="H3774" i="2"/>
  <c r="H3773" i="2"/>
  <c r="H3772" i="2"/>
  <c r="H3771" i="2"/>
  <c r="H3770" i="2"/>
  <c r="H3769" i="2"/>
  <c r="H3768" i="2"/>
  <c r="H3767" i="2"/>
  <c r="H3766" i="2"/>
  <c r="H3765" i="2"/>
  <c r="H3764" i="2"/>
  <c r="H3763" i="2"/>
  <c r="H3762" i="2"/>
  <c r="H3761" i="2"/>
  <c r="H3760" i="2"/>
  <c r="H3759" i="2"/>
  <c r="H3758" i="2"/>
  <c r="H3757" i="2"/>
  <c r="H3756" i="2"/>
  <c r="H3755" i="2"/>
  <c r="H3754" i="2"/>
  <c r="H3753" i="2"/>
  <c r="H3752" i="2"/>
  <c r="H3751" i="2"/>
  <c r="H3750" i="2"/>
  <c r="H3749" i="2"/>
  <c r="H3748" i="2"/>
  <c r="H3747" i="2"/>
  <c r="H3746" i="2"/>
  <c r="H3745" i="2"/>
  <c r="H3744" i="2"/>
  <c r="H3743" i="2"/>
  <c r="H3742" i="2"/>
  <c r="H3741" i="2"/>
  <c r="H3740" i="2"/>
  <c r="H3739" i="2"/>
  <c r="H3738" i="2"/>
  <c r="H3737" i="2"/>
  <c r="H3736" i="2"/>
  <c r="H3735" i="2"/>
  <c r="H3734" i="2"/>
  <c r="H3733" i="2"/>
  <c r="H3732" i="2"/>
  <c r="H3731" i="2"/>
  <c r="H3730" i="2"/>
  <c r="H3729" i="2"/>
  <c r="H3728" i="2"/>
  <c r="H3727" i="2"/>
  <c r="H3726" i="2"/>
  <c r="H3725" i="2"/>
  <c r="H3724" i="2"/>
  <c r="H3723" i="2"/>
  <c r="H3722" i="2"/>
  <c r="H3721" i="2"/>
  <c r="H3720" i="2"/>
  <c r="H3719" i="2"/>
  <c r="H3718" i="2"/>
  <c r="H3717" i="2"/>
  <c r="H3716" i="2"/>
  <c r="H3715" i="2"/>
  <c r="H3714" i="2"/>
  <c r="H3713" i="2"/>
  <c r="H3712" i="2"/>
  <c r="H3711" i="2"/>
  <c r="H3710" i="2"/>
  <c r="H3709" i="2"/>
  <c r="H3708" i="2"/>
  <c r="H3707" i="2"/>
  <c r="H3706" i="2"/>
  <c r="H3705" i="2"/>
  <c r="H3704" i="2"/>
  <c r="H3703" i="2"/>
  <c r="H3702" i="2"/>
  <c r="H3701" i="2"/>
  <c r="H3700" i="2"/>
  <c r="H3699" i="2"/>
  <c r="H3698" i="2"/>
  <c r="H3697" i="2"/>
  <c r="H3696" i="2"/>
  <c r="H3695" i="2"/>
  <c r="H3694" i="2"/>
  <c r="H3693" i="2"/>
  <c r="H3692" i="2"/>
  <c r="H3691" i="2"/>
  <c r="H3690" i="2"/>
  <c r="H3689" i="2"/>
  <c r="H3688" i="2"/>
  <c r="H3687" i="2"/>
  <c r="H3686" i="2"/>
  <c r="H3685" i="2"/>
  <c r="H3684" i="2"/>
  <c r="H3683" i="2"/>
  <c r="H3682" i="2"/>
  <c r="H3681" i="2"/>
  <c r="H3680" i="2"/>
  <c r="H3679" i="2"/>
  <c r="H3678" i="2"/>
  <c r="H3677" i="2"/>
  <c r="H3676" i="2"/>
  <c r="H3675" i="2"/>
  <c r="H3674" i="2"/>
  <c r="H3673" i="2"/>
  <c r="H3672" i="2"/>
  <c r="H3671" i="2"/>
  <c r="H3670" i="2"/>
  <c r="H3669" i="2"/>
  <c r="H3668" i="2"/>
  <c r="H3667" i="2"/>
  <c r="H3666" i="2"/>
  <c r="H3665" i="2"/>
  <c r="H3664" i="2"/>
  <c r="H3663" i="2"/>
  <c r="H3662" i="2"/>
  <c r="H3661" i="2"/>
  <c r="H3660" i="2"/>
  <c r="H3659" i="2"/>
  <c r="H3658" i="2"/>
  <c r="H3657" i="2"/>
  <c r="H3656" i="2"/>
  <c r="H3655" i="2"/>
  <c r="H3654" i="2"/>
  <c r="H3653" i="2"/>
  <c r="H3652" i="2"/>
  <c r="H3651" i="2"/>
  <c r="H3650" i="2"/>
  <c r="H3649" i="2"/>
  <c r="H3648" i="2"/>
  <c r="H3647" i="2"/>
  <c r="H3646" i="2"/>
  <c r="H3645" i="2"/>
  <c r="H3644" i="2"/>
  <c r="H3643" i="2"/>
  <c r="H3642" i="2"/>
  <c r="H3641" i="2"/>
  <c r="H3640" i="2"/>
  <c r="H3639" i="2"/>
  <c r="H3638" i="2"/>
  <c r="H3637" i="2"/>
  <c r="H3636" i="2"/>
  <c r="H3635" i="2"/>
  <c r="H3634" i="2"/>
  <c r="H3633" i="2"/>
  <c r="H3632" i="2"/>
  <c r="H3631" i="2"/>
  <c r="H3630" i="2"/>
  <c r="H3629" i="2"/>
  <c r="H3628" i="2"/>
  <c r="H3627" i="2"/>
  <c r="H3626" i="2"/>
  <c r="H3625" i="2"/>
  <c r="H3624" i="2"/>
  <c r="H3623" i="2"/>
  <c r="H3622" i="2"/>
  <c r="H3621" i="2"/>
  <c r="H3620" i="2"/>
  <c r="H3619" i="2"/>
  <c r="H3618" i="2"/>
  <c r="H3617" i="2"/>
  <c r="H3616" i="2"/>
  <c r="H3615" i="2"/>
  <c r="H3614" i="2"/>
  <c r="H3613" i="2"/>
  <c r="H3612" i="2"/>
  <c r="H3611" i="2"/>
  <c r="H3610" i="2"/>
  <c r="H3609" i="2"/>
  <c r="H3608" i="2"/>
  <c r="H3607" i="2"/>
  <c r="H3606" i="2"/>
  <c r="H3605" i="2"/>
  <c r="H3604" i="2"/>
  <c r="H3603" i="2"/>
  <c r="H3602" i="2"/>
  <c r="H3601" i="2"/>
  <c r="H3600" i="2"/>
  <c r="H3599" i="2"/>
  <c r="H3598" i="2"/>
  <c r="H3597" i="2"/>
  <c r="H3596" i="2"/>
  <c r="H3595" i="2"/>
  <c r="H3594" i="2"/>
  <c r="H3593" i="2"/>
  <c r="H3592" i="2"/>
  <c r="H3591" i="2"/>
  <c r="H3590" i="2"/>
  <c r="H3589" i="2"/>
  <c r="H3588" i="2"/>
  <c r="H3587" i="2"/>
  <c r="H3586" i="2"/>
  <c r="H3585" i="2"/>
  <c r="H3584" i="2"/>
  <c r="H3583" i="2"/>
  <c r="H3582" i="2"/>
  <c r="H3581" i="2"/>
  <c r="H3580" i="2"/>
  <c r="H3579" i="2"/>
  <c r="H3578" i="2"/>
  <c r="H3577" i="2"/>
  <c r="H3576" i="2"/>
  <c r="H3575" i="2"/>
  <c r="H3574" i="2"/>
  <c r="H3573" i="2"/>
  <c r="H3572" i="2"/>
  <c r="H3571" i="2"/>
  <c r="H3570" i="2"/>
  <c r="H3569" i="2"/>
  <c r="H3568" i="2"/>
  <c r="H3567" i="2"/>
  <c r="H3566" i="2"/>
  <c r="H3565" i="2"/>
  <c r="H3564" i="2"/>
  <c r="H3563" i="2"/>
  <c r="H3562" i="2"/>
  <c r="H3561" i="2"/>
  <c r="H3560" i="2"/>
  <c r="H3559" i="2"/>
  <c r="H3558" i="2"/>
  <c r="H3557" i="2"/>
  <c r="H3556" i="2"/>
  <c r="H3555" i="2"/>
  <c r="H3554" i="2"/>
  <c r="H3553" i="2"/>
  <c r="H3552" i="2"/>
  <c r="H3551" i="2"/>
  <c r="H3550" i="2"/>
  <c r="H3549" i="2"/>
  <c r="H3548" i="2"/>
  <c r="H3547" i="2"/>
  <c r="H3546" i="2"/>
  <c r="H3545" i="2"/>
  <c r="H3544" i="2"/>
  <c r="H3543" i="2"/>
  <c r="H3542" i="2"/>
  <c r="H3541" i="2"/>
  <c r="H3540" i="2"/>
  <c r="H3539" i="2"/>
  <c r="H3538" i="2"/>
  <c r="H3537" i="2"/>
  <c r="H3536" i="2"/>
  <c r="H3535" i="2"/>
  <c r="H3534" i="2"/>
  <c r="H3533" i="2"/>
  <c r="H3532" i="2"/>
  <c r="H3531" i="2"/>
  <c r="H3530" i="2"/>
  <c r="H3529" i="2"/>
  <c r="H3528" i="2"/>
  <c r="H3527" i="2"/>
  <c r="H3526" i="2"/>
  <c r="H3525" i="2"/>
  <c r="H3524" i="2"/>
  <c r="H3523" i="2"/>
  <c r="H3522" i="2"/>
  <c r="H3521" i="2"/>
  <c r="H3520" i="2"/>
  <c r="H3519" i="2"/>
  <c r="H3518" i="2"/>
  <c r="H3517" i="2"/>
  <c r="H3516" i="2"/>
  <c r="H3515" i="2"/>
  <c r="H3514" i="2"/>
  <c r="H3513" i="2"/>
  <c r="H3512" i="2"/>
  <c r="H3511" i="2"/>
  <c r="H3510" i="2"/>
  <c r="H3509" i="2"/>
  <c r="H3508" i="2"/>
  <c r="H3507" i="2"/>
  <c r="H3506" i="2"/>
  <c r="H3505" i="2"/>
  <c r="H3504" i="2"/>
  <c r="H3503" i="2"/>
  <c r="H3502" i="2"/>
  <c r="H3501" i="2"/>
  <c r="H3500" i="2"/>
  <c r="H3499" i="2"/>
  <c r="H3498" i="2"/>
  <c r="H3497" i="2"/>
  <c r="H3496" i="2"/>
  <c r="H3495" i="2"/>
  <c r="H3494" i="2"/>
  <c r="H3493" i="2"/>
  <c r="H3492" i="2"/>
  <c r="H3491" i="2"/>
  <c r="H3490" i="2"/>
  <c r="H3489" i="2"/>
  <c r="H3488" i="2"/>
  <c r="H3487" i="2"/>
  <c r="H3486" i="2"/>
  <c r="H3485" i="2"/>
  <c r="H3484" i="2"/>
  <c r="H3483" i="2"/>
  <c r="H3482" i="2"/>
  <c r="H3481" i="2"/>
  <c r="H3480" i="2"/>
  <c r="H3479" i="2"/>
  <c r="H3478" i="2"/>
  <c r="H3477" i="2"/>
  <c r="H3476" i="2"/>
  <c r="H3475" i="2"/>
  <c r="H3474" i="2"/>
  <c r="H3473" i="2"/>
  <c r="H3472" i="2"/>
  <c r="H3471" i="2"/>
  <c r="H3470" i="2"/>
  <c r="H3469" i="2"/>
  <c r="H3468" i="2"/>
  <c r="H3467" i="2"/>
  <c r="H3466" i="2"/>
  <c r="H3465" i="2"/>
  <c r="H3464" i="2"/>
  <c r="H3463" i="2"/>
  <c r="H3462" i="2"/>
  <c r="H3461" i="2"/>
  <c r="H3460" i="2"/>
  <c r="H3459" i="2"/>
  <c r="H3458" i="2"/>
  <c r="H3457" i="2"/>
  <c r="H3456" i="2"/>
  <c r="H3455" i="2"/>
  <c r="H3454" i="2"/>
  <c r="H3453" i="2"/>
  <c r="H3452" i="2"/>
  <c r="H3451" i="2"/>
  <c r="H3450" i="2"/>
  <c r="H3449" i="2"/>
  <c r="H3448" i="2"/>
  <c r="H3447" i="2"/>
  <c r="H3446" i="2"/>
  <c r="H3445" i="2"/>
  <c r="H3444" i="2"/>
  <c r="H3443" i="2"/>
  <c r="H3442" i="2"/>
  <c r="H3441" i="2"/>
  <c r="H3440" i="2"/>
  <c r="H3439" i="2"/>
  <c r="H3438" i="2"/>
  <c r="H3437" i="2"/>
  <c r="H3436" i="2"/>
  <c r="H3435" i="2"/>
  <c r="H3434" i="2"/>
  <c r="H3433" i="2"/>
  <c r="H3432" i="2"/>
  <c r="H3431" i="2"/>
  <c r="H3430" i="2"/>
  <c r="H3429" i="2"/>
  <c r="H3428" i="2"/>
  <c r="H3427" i="2"/>
  <c r="H3426" i="2"/>
  <c r="H3425" i="2"/>
  <c r="H3424" i="2"/>
  <c r="H3423" i="2"/>
  <c r="H3422" i="2"/>
  <c r="H3421" i="2"/>
  <c r="H3420" i="2"/>
  <c r="H3419" i="2"/>
  <c r="H3418" i="2"/>
  <c r="H3417" i="2"/>
  <c r="H3416" i="2"/>
  <c r="H3415" i="2"/>
  <c r="H3414" i="2"/>
  <c r="H3413" i="2"/>
  <c r="H3412" i="2"/>
  <c r="H3411" i="2"/>
  <c r="H3410" i="2"/>
  <c r="H3409" i="2"/>
  <c r="H3408" i="2"/>
  <c r="H3407" i="2"/>
  <c r="H3406" i="2"/>
  <c r="H3405" i="2"/>
  <c r="H3404" i="2"/>
  <c r="H3403" i="2"/>
  <c r="H3402" i="2"/>
  <c r="H3401" i="2"/>
  <c r="H3400" i="2"/>
  <c r="H3399" i="2"/>
  <c r="H3398" i="2"/>
  <c r="H3397" i="2"/>
  <c r="H3396" i="2"/>
  <c r="H3395" i="2"/>
  <c r="H3394" i="2"/>
  <c r="H3393" i="2"/>
  <c r="H3392" i="2"/>
  <c r="H3391" i="2"/>
  <c r="H3390" i="2"/>
  <c r="H3389" i="2"/>
  <c r="H3388" i="2"/>
  <c r="H3387" i="2"/>
  <c r="H3386" i="2"/>
  <c r="H3385" i="2"/>
  <c r="H3384" i="2"/>
  <c r="H3383" i="2"/>
  <c r="H3382" i="2"/>
  <c r="H3381" i="2"/>
  <c r="H3380" i="2"/>
  <c r="H3379" i="2"/>
  <c r="H3378" i="2"/>
  <c r="H3377" i="2"/>
  <c r="H3376" i="2"/>
  <c r="H3375" i="2"/>
  <c r="H3374" i="2"/>
  <c r="H3373" i="2"/>
  <c r="H3372" i="2"/>
  <c r="H3371" i="2"/>
  <c r="H3370" i="2"/>
  <c r="H3369" i="2"/>
  <c r="H3368" i="2"/>
  <c r="H3367" i="2"/>
  <c r="H3366" i="2"/>
  <c r="H3365" i="2"/>
  <c r="H3364" i="2"/>
  <c r="H3363" i="2"/>
  <c r="H3362" i="2"/>
  <c r="H3361" i="2"/>
  <c r="H3360" i="2"/>
  <c r="H3359" i="2"/>
  <c r="H3358" i="2"/>
  <c r="H3357" i="2"/>
  <c r="H3356" i="2"/>
  <c r="H3355" i="2"/>
  <c r="H3354" i="2"/>
  <c r="H3353" i="2"/>
  <c r="H3352" i="2"/>
  <c r="H3351" i="2"/>
  <c r="H3350" i="2"/>
  <c r="H3349" i="2"/>
  <c r="H3348" i="2"/>
  <c r="H3347" i="2"/>
  <c r="H3346" i="2"/>
  <c r="H3345" i="2"/>
  <c r="H3344" i="2"/>
  <c r="H3343" i="2"/>
  <c r="H3342" i="2"/>
  <c r="H3341" i="2"/>
  <c r="H3340" i="2"/>
  <c r="H3339" i="2"/>
  <c r="H3338" i="2"/>
  <c r="H3337" i="2"/>
  <c r="H3336" i="2"/>
  <c r="H3335" i="2"/>
  <c r="H3334" i="2"/>
  <c r="H3333" i="2"/>
  <c r="H3332" i="2"/>
  <c r="H3331" i="2"/>
  <c r="H3330" i="2"/>
  <c r="H3329" i="2"/>
  <c r="H3328" i="2"/>
  <c r="H3327" i="2"/>
  <c r="H3326" i="2"/>
  <c r="H3325" i="2"/>
  <c r="H3324" i="2"/>
  <c r="H3323" i="2"/>
  <c r="H3322" i="2"/>
  <c r="H3321" i="2"/>
  <c r="H3320" i="2"/>
  <c r="H3319" i="2"/>
  <c r="H3318" i="2"/>
  <c r="H3317" i="2"/>
  <c r="H3316" i="2"/>
  <c r="H3315" i="2"/>
  <c r="H3314" i="2"/>
  <c r="H3313" i="2"/>
  <c r="H3312" i="2"/>
  <c r="H3311" i="2"/>
  <c r="H3310" i="2"/>
  <c r="H3309" i="2"/>
  <c r="H3308" i="2"/>
  <c r="H3307" i="2"/>
  <c r="H3306" i="2"/>
  <c r="H3305" i="2"/>
  <c r="H3304" i="2"/>
  <c r="H3303" i="2"/>
  <c r="H3302" i="2"/>
  <c r="H3301" i="2"/>
  <c r="H3300" i="2"/>
  <c r="H3299" i="2"/>
  <c r="H3298" i="2"/>
  <c r="H3297" i="2"/>
  <c r="H3296" i="2"/>
  <c r="H3295" i="2"/>
  <c r="H3294" i="2"/>
  <c r="H3293" i="2"/>
  <c r="H3292" i="2"/>
  <c r="H3291" i="2"/>
  <c r="H3290" i="2"/>
  <c r="H3289" i="2"/>
  <c r="H3288" i="2"/>
  <c r="H3287" i="2"/>
  <c r="H3286" i="2"/>
  <c r="H3285" i="2"/>
  <c r="H3284" i="2"/>
  <c r="H3283" i="2"/>
  <c r="H3282" i="2"/>
  <c r="H3281" i="2"/>
  <c r="H3280" i="2"/>
  <c r="H3279" i="2"/>
  <c r="H3278" i="2"/>
  <c r="H3277" i="2"/>
  <c r="H3276" i="2"/>
  <c r="H3275" i="2"/>
  <c r="H3274" i="2"/>
  <c r="H3273" i="2"/>
  <c r="H3272" i="2"/>
  <c r="H3271" i="2"/>
  <c r="H3270" i="2"/>
  <c r="H3269" i="2"/>
  <c r="H3268" i="2"/>
  <c r="H3267" i="2"/>
  <c r="H3266" i="2"/>
  <c r="H3265" i="2"/>
  <c r="H3264" i="2"/>
  <c r="H3263" i="2"/>
  <c r="H3262" i="2"/>
  <c r="H3261" i="2"/>
  <c r="H3260" i="2"/>
  <c r="H3259" i="2"/>
  <c r="H3258" i="2"/>
  <c r="H3257" i="2"/>
  <c r="H3256" i="2"/>
  <c r="H3255" i="2"/>
  <c r="H3254" i="2"/>
  <c r="H3253" i="2"/>
  <c r="H3252" i="2"/>
  <c r="H3251" i="2"/>
  <c r="H3250" i="2"/>
  <c r="H3249" i="2"/>
  <c r="H3248" i="2"/>
  <c r="H3247" i="2"/>
  <c r="H3246" i="2"/>
  <c r="H3245" i="2"/>
  <c r="H3244" i="2"/>
  <c r="H3243" i="2"/>
  <c r="H3242" i="2"/>
  <c r="H3241" i="2"/>
  <c r="H3240" i="2"/>
  <c r="H3239" i="2"/>
  <c r="H3238" i="2"/>
  <c r="H3237" i="2"/>
  <c r="H3236" i="2"/>
  <c r="H3235" i="2"/>
  <c r="H3234" i="2"/>
  <c r="H3233" i="2"/>
  <c r="H3232" i="2"/>
  <c r="H3231" i="2"/>
  <c r="H3230" i="2"/>
  <c r="H3229" i="2"/>
  <c r="H3228" i="2"/>
  <c r="H3227" i="2"/>
  <c r="H3226" i="2"/>
  <c r="H3225" i="2"/>
  <c r="H3224" i="2"/>
  <c r="H3223" i="2"/>
  <c r="H3222" i="2"/>
  <c r="H3221" i="2"/>
  <c r="H3220" i="2"/>
  <c r="H3219" i="2"/>
  <c r="H3218" i="2"/>
  <c r="H3217" i="2"/>
  <c r="H3216" i="2"/>
  <c r="H3215" i="2"/>
  <c r="H3214" i="2"/>
  <c r="H3213" i="2"/>
  <c r="H3212" i="2"/>
  <c r="H3211" i="2"/>
  <c r="H3210" i="2"/>
  <c r="H3209" i="2"/>
  <c r="H3208" i="2"/>
  <c r="H3207" i="2"/>
  <c r="H3206" i="2"/>
  <c r="H3205" i="2"/>
  <c r="H3204" i="2"/>
  <c r="H3203" i="2"/>
  <c r="H3202" i="2"/>
  <c r="H3201" i="2"/>
  <c r="H3200" i="2"/>
  <c r="H3199" i="2"/>
  <c r="H3198" i="2"/>
  <c r="H3197" i="2"/>
  <c r="H3196" i="2"/>
  <c r="H3195" i="2"/>
  <c r="H3194" i="2"/>
  <c r="H3193" i="2"/>
  <c r="H3192" i="2"/>
  <c r="H3191" i="2"/>
  <c r="H3190" i="2"/>
  <c r="H3189" i="2"/>
  <c r="H3188" i="2"/>
  <c r="H3187" i="2"/>
  <c r="H3186" i="2"/>
  <c r="H3185" i="2"/>
  <c r="H3184" i="2"/>
  <c r="H3183" i="2"/>
  <c r="H3182" i="2"/>
  <c r="H3181" i="2"/>
  <c r="H3180" i="2"/>
  <c r="H3179" i="2"/>
  <c r="H3178" i="2"/>
  <c r="H3177" i="2"/>
  <c r="H3176" i="2"/>
  <c r="H3175" i="2"/>
  <c r="H3174" i="2"/>
  <c r="H3173" i="2"/>
  <c r="H3172" i="2"/>
  <c r="H3171" i="2"/>
  <c r="H3170" i="2"/>
  <c r="H3169" i="2"/>
  <c r="H3168" i="2"/>
  <c r="H3167" i="2"/>
  <c r="H3166" i="2"/>
  <c r="H3165" i="2"/>
  <c r="H3164" i="2"/>
  <c r="H3163" i="2"/>
  <c r="H3162" i="2"/>
  <c r="H3161" i="2"/>
  <c r="H3160" i="2"/>
  <c r="H3159" i="2"/>
  <c r="H3158" i="2"/>
  <c r="H3157" i="2"/>
  <c r="H3156" i="2"/>
  <c r="H3155" i="2"/>
  <c r="H3154" i="2"/>
  <c r="H3153" i="2"/>
  <c r="H3152" i="2"/>
  <c r="H3151" i="2"/>
  <c r="H3150" i="2"/>
  <c r="H3149" i="2"/>
  <c r="H3148" i="2"/>
  <c r="H3147" i="2"/>
  <c r="H3146" i="2"/>
  <c r="H3145" i="2"/>
  <c r="H3144" i="2"/>
  <c r="H3143" i="2"/>
  <c r="H3142" i="2"/>
  <c r="H3141" i="2"/>
  <c r="H3140" i="2"/>
  <c r="H3139" i="2"/>
  <c r="H3138" i="2"/>
  <c r="H3137" i="2"/>
  <c r="H3136" i="2"/>
  <c r="H3135" i="2"/>
  <c r="H3134" i="2"/>
  <c r="H3133" i="2"/>
  <c r="H3132" i="2"/>
  <c r="H3131" i="2"/>
  <c r="H3130" i="2"/>
  <c r="H3129" i="2"/>
  <c r="H3128" i="2"/>
  <c r="H3127" i="2"/>
  <c r="H3126" i="2"/>
  <c r="H3125" i="2"/>
  <c r="H3124" i="2"/>
  <c r="H3123" i="2"/>
  <c r="H3122" i="2"/>
  <c r="H3121" i="2"/>
  <c r="H3120" i="2"/>
  <c r="H3119" i="2"/>
  <c r="H3118" i="2"/>
  <c r="H3117" i="2"/>
  <c r="H3116" i="2"/>
  <c r="H3115" i="2"/>
  <c r="H3114" i="2"/>
  <c r="H3113" i="2"/>
  <c r="H3112" i="2"/>
  <c r="H3111" i="2"/>
  <c r="H3110" i="2"/>
  <c r="H3109" i="2"/>
  <c r="H3108" i="2"/>
  <c r="H3107" i="2"/>
  <c r="H3106" i="2"/>
  <c r="H3105" i="2"/>
  <c r="H3104" i="2"/>
  <c r="H3103" i="2"/>
  <c r="H3102" i="2"/>
  <c r="H3101" i="2"/>
  <c r="H3100" i="2"/>
  <c r="H3099" i="2"/>
  <c r="H3098" i="2"/>
  <c r="H3097" i="2"/>
  <c r="H3096" i="2"/>
  <c r="H3095" i="2"/>
  <c r="H3094" i="2"/>
  <c r="H3093" i="2"/>
  <c r="H3092" i="2"/>
  <c r="H3091" i="2"/>
  <c r="H3090" i="2"/>
  <c r="H3089" i="2"/>
  <c r="H3088" i="2"/>
  <c r="H3087" i="2"/>
  <c r="H3086" i="2"/>
  <c r="H3085" i="2"/>
  <c r="H3084" i="2"/>
  <c r="H3083" i="2"/>
  <c r="H3082" i="2"/>
  <c r="H3081" i="2"/>
  <c r="H3080" i="2"/>
  <c r="H3079" i="2"/>
  <c r="H3078" i="2"/>
  <c r="H3077" i="2"/>
  <c r="H3076" i="2"/>
  <c r="H3075" i="2"/>
  <c r="H3074" i="2"/>
  <c r="H3073" i="2"/>
  <c r="H3072" i="2"/>
  <c r="H3071" i="2"/>
  <c r="H3070" i="2"/>
  <c r="H3069" i="2"/>
  <c r="H3068" i="2"/>
  <c r="H3067" i="2"/>
  <c r="H3066" i="2"/>
  <c r="H3065" i="2"/>
  <c r="H3064" i="2"/>
  <c r="H3063" i="2"/>
  <c r="H3062" i="2"/>
  <c r="H3061" i="2"/>
  <c r="H3060" i="2"/>
  <c r="H3059" i="2"/>
  <c r="H3058" i="2"/>
  <c r="H3057" i="2"/>
  <c r="H3056" i="2"/>
  <c r="H3055" i="2"/>
  <c r="H3054" i="2"/>
  <c r="H3053" i="2"/>
  <c r="H3052" i="2"/>
  <c r="H3051" i="2"/>
  <c r="H3050" i="2"/>
  <c r="H3049" i="2"/>
  <c r="H3048" i="2"/>
  <c r="H3047" i="2"/>
  <c r="H3046" i="2"/>
  <c r="H3045" i="2"/>
  <c r="H3044" i="2"/>
  <c r="H3043" i="2"/>
  <c r="H3042" i="2"/>
  <c r="H3041" i="2"/>
  <c r="H3040" i="2"/>
  <c r="H3039" i="2"/>
  <c r="H3038" i="2"/>
  <c r="H3037" i="2"/>
  <c r="H3036" i="2"/>
  <c r="H3035" i="2"/>
  <c r="H3034" i="2"/>
  <c r="H3033" i="2"/>
  <c r="H3032" i="2"/>
  <c r="H3031" i="2"/>
  <c r="H3030" i="2"/>
  <c r="H3029" i="2"/>
  <c r="H3028" i="2"/>
  <c r="H3027" i="2"/>
  <c r="H3026" i="2"/>
  <c r="H3025" i="2"/>
  <c r="H3024" i="2"/>
  <c r="H3023" i="2"/>
  <c r="H3022" i="2"/>
  <c r="H3021" i="2"/>
  <c r="H3020" i="2"/>
  <c r="H3019" i="2"/>
  <c r="H3018" i="2"/>
  <c r="H3017" i="2"/>
  <c r="H3016" i="2"/>
  <c r="H3015" i="2"/>
  <c r="H3014" i="2"/>
  <c r="H3013" i="2"/>
  <c r="H3012" i="2"/>
  <c r="H3011" i="2"/>
  <c r="H3010" i="2"/>
  <c r="H3009" i="2"/>
  <c r="H3008" i="2"/>
  <c r="H3007" i="2"/>
  <c r="H3006" i="2"/>
  <c r="H3005" i="2"/>
  <c r="H3004" i="2"/>
  <c r="H3003" i="2"/>
  <c r="H3002" i="2"/>
  <c r="H3001" i="2"/>
  <c r="H3000" i="2"/>
  <c r="H2999" i="2"/>
  <c r="H2998" i="2"/>
  <c r="H2997" i="2"/>
  <c r="H2996" i="2"/>
  <c r="H2995" i="2"/>
  <c r="H2994" i="2"/>
  <c r="H2993" i="2"/>
  <c r="H2992" i="2"/>
  <c r="H2991" i="2"/>
  <c r="H2990" i="2"/>
  <c r="H2989" i="2"/>
  <c r="H2988" i="2"/>
  <c r="H2987" i="2"/>
  <c r="H2986" i="2"/>
  <c r="H2985" i="2"/>
  <c r="H2984" i="2"/>
  <c r="H2983" i="2"/>
  <c r="H2982" i="2"/>
  <c r="H2981" i="2"/>
  <c r="H2980" i="2"/>
  <c r="H2979" i="2"/>
  <c r="H2978" i="2"/>
  <c r="H2977" i="2"/>
  <c r="H2976" i="2"/>
  <c r="H2975" i="2"/>
  <c r="H2974" i="2"/>
  <c r="H2973" i="2"/>
  <c r="H2972" i="2"/>
  <c r="H2971" i="2"/>
  <c r="H2970" i="2"/>
  <c r="H2969" i="2"/>
  <c r="H2968" i="2"/>
  <c r="H2967" i="2"/>
  <c r="H2966" i="2"/>
  <c r="H2965" i="2"/>
  <c r="H2964" i="2"/>
  <c r="H2963" i="2"/>
  <c r="H2962" i="2"/>
  <c r="H2961" i="2"/>
  <c r="H2960" i="2"/>
  <c r="H2959" i="2"/>
  <c r="H2958" i="2"/>
  <c r="H2957" i="2"/>
  <c r="H2956" i="2"/>
  <c r="H2955" i="2"/>
  <c r="H2954" i="2"/>
  <c r="H2953" i="2"/>
  <c r="H2952" i="2"/>
  <c r="H2951" i="2"/>
  <c r="H2950" i="2"/>
  <c r="H2949" i="2"/>
  <c r="H2948" i="2"/>
  <c r="H2947" i="2"/>
  <c r="H2946" i="2"/>
  <c r="H2945" i="2"/>
  <c r="H2944" i="2"/>
  <c r="H2943" i="2"/>
  <c r="H2942" i="2"/>
  <c r="H2941" i="2"/>
  <c r="H2940" i="2"/>
  <c r="H2939" i="2"/>
  <c r="H2938" i="2"/>
  <c r="H2937" i="2"/>
  <c r="H2936" i="2"/>
  <c r="H2935" i="2"/>
  <c r="H2934" i="2"/>
  <c r="H2933" i="2"/>
  <c r="H2932" i="2"/>
  <c r="H2931" i="2"/>
  <c r="H2930" i="2"/>
  <c r="H2929" i="2"/>
  <c r="H2928" i="2"/>
  <c r="H2927" i="2"/>
  <c r="H2926" i="2"/>
  <c r="H2925" i="2"/>
  <c r="H2924" i="2"/>
  <c r="H2923" i="2"/>
  <c r="H2922" i="2"/>
  <c r="H2921" i="2"/>
  <c r="H2920" i="2"/>
  <c r="H2919" i="2"/>
  <c r="H2918" i="2"/>
  <c r="H2917" i="2"/>
  <c r="H2916" i="2"/>
  <c r="H2915" i="2"/>
  <c r="H2914" i="2"/>
  <c r="H2913" i="2"/>
  <c r="H2912" i="2"/>
  <c r="H2911" i="2"/>
  <c r="H2910" i="2"/>
  <c r="H2909" i="2"/>
  <c r="H2908" i="2"/>
  <c r="H2907" i="2"/>
  <c r="H2906" i="2"/>
  <c r="H2905" i="2"/>
  <c r="H2904" i="2"/>
  <c r="H2903" i="2"/>
  <c r="H2902" i="2"/>
  <c r="H2901" i="2"/>
  <c r="H2900" i="2"/>
  <c r="H2899" i="2"/>
  <c r="H2898" i="2"/>
  <c r="H2897" i="2"/>
  <c r="H2896" i="2"/>
  <c r="H2895" i="2"/>
  <c r="H2894" i="2"/>
  <c r="H2893" i="2"/>
  <c r="H2892" i="2"/>
  <c r="H2891" i="2"/>
  <c r="H2890" i="2"/>
  <c r="H2889" i="2"/>
  <c r="H2888" i="2"/>
  <c r="H2887" i="2"/>
  <c r="H2886" i="2"/>
  <c r="H2885" i="2"/>
  <c r="H2884" i="2"/>
  <c r="H2883" i="2"/>
  <c r="H2882" i="2"/>
  <c r="H2881" i="2"/>
  <c r="H2880" i="2"/>
  <c r="H2879" i="2"/>
  <c r="H2878" i="2"/>
  <c r="H2877" i="2"/>
  <c r="H2876" i="2"/>
  <c r="H2875" i="2"/>
  <c r="H2874" i="2"/>
  <c r="H2873" i="2"/>
  <c r="H2872" i="2"/>
  <c r="H2871" i="2"/>
  <c r="H2870" i="2"/>
  <c r="H2869" i="2"/>
  <c r="H2868" i="2"/>
  <c r="H2867" i="2"/>
  <c r="H2866" i="2"/>
  <c r="H2865" i="2"/>
  <c r="H2864" i="2"/>
  <c r="H2863" i="2"/>
  <c r="H2862" i="2"/>
  <c r="H2861" i="2"/>
  <c r="H2860" i="2"/>
  <c r="H2859" i="2"/>
  <c r="H2858" i="2"/>
  <c r="H2857" i="2"/>
  <c r="H2856" i="2"/>
  <c r="H2855" i="2"/>
  <c r="H2854" i="2"/>
  <c r="H2853" i="2"/>
  <c r="H2852" i="2"/>
  <c r="H2851" i="2"/>
  <c r="H2850" i="2"/>
  <c r="H2849" i="2"/>
  <c r="H2848" i="2"/>
  <c r="H2847" i="2"/>
  <c r="H2846" i="2"/>
  <c r="H2845" i="2"/>
  <c r="H2844" i="2"/>
  <c r="H2843" i="2"/>
  <c r="H2842" i="2"/>
  <c r="H2841" i="2"/>
  <c r="H2840" i="2"/>
  <c r="H2839" i="2"/>
  <c r="H2838" i="2"/>
  <c r="H2837" i="2"/>
  <c r="H2836" i="2"/>
  <c r="H2835" i="2"/>
  <c r="H2834" i="2"/>
  <c r="H2833" i="2"/>
  <c r="H2832" i="2"/>
  <c r="H2831" i="2"/>
  <c r="H2830" i="2"/>
  <c r="H2829" i="2"/>
  <c r="H2828" i="2"/>
  <c r="H2827" i="2"/>
  <c r="H2826" i="2"/>
  <c r="H2825" i="2"/>
  <c r="H2824" i="2"/>
  <c r="H2823" i="2"/>
  <c r="H2822" i="2"/>
  <c r="H2821" i="2"/>
  <c r="H2820" i="2"/>
  <c r="H2819" i="2"/>
  <c r="H2818" i="2"/>
  <c r="H2817" i="2"/>
  <c r="H2816" i="2"/>
  <c r="H2815" i="2"/>
  <c r="H2814" i="2"/>
  <c r="H2813" i="2"/>
  <c r="H2812" i="2"/>
  <c r="H2811" i="2"/>
  <c r="H2810" i="2"/>
  <c r="H2809" i="2"/>
  <c r="H2808" i="2"/>
  <c r="H2807" i="2"/>
  <c r="H2806" i="2"/>
  <c r="H2805" i="2"/>
  <c r="H2804" i="2"/>
  <c r="H2803" i="2"/>
  <c r="H2802" i="2"/>
  <c r="H2801" i="2"/>
  <c r="H2800" i="2"/>
  <c r="H2799" i="2"/>
  <c r="H2798" i="2"/>
  <c r="H2797" i="2"/>
  <c r="H2796" i="2"/>
  <c r="H2795" i="2"/>
  <c r="H2794" i="2"/>
  <c r="H2793" i="2"/>
  <c r="H2792" i="2"/>
  <c r="H2791" i="2"/>
  <c r="H2790" i="2"/>
  <c r="H2789" i="2"/>
  <c r="H2788" i="2"/>
  <c r="H2787" i="2"/>
  <c r="H2786" i="2"/>
  <c r="H2785" i="2"/>
  <c r="H2784" i="2"/>
  <c r="H2783" i="2"/>
  <c r="H2782" i="2"/>
  <c r="H2781" i="2"/>
  <c r="H2780" i="2"/>
  <c r="H2779" i="2"/>
  <c r="H2778" i="2"/>
  <c r="H2777" i="2"/>
  <c r="H2776" i="2"/>
  <c r="H2775" i="2"/>
  <c r="H2774" i="2"/>
  <c r="H2773" i="2"/>
  <c r="H2772" i="2"/>
  <c r="H2771" i="2"/>
  <c r="H2770" i="2"/>
  <c r="H2769" i="2"/>
  <c r="H2768" i="2"/>
  <c r="H2767" i="2"/>
  <c r="H2766" i="2"/>
  <c r="H2765" i="2"/>
  <c r="H2764" i="2"/>
  <c r="H2763" i="2"/>
  <c r="H2762" i="2"/>
  <c r="H2761" i="2"/>
  <c r="H2760" i="2"/>
  <c r="H2759" i="2"/>
  <c r="H2758" i="2"/>
  <c r="H2757" i="2"/>
  <c r="H2756" i="2"/>
  <c r="H2755" i="2"/>
  <c r="H2754" i="2"/>
  <c r="H2753" i="2"/>
  <c r="H2752" i="2"/>
  <c r="H2751" i="2"/>
  <c r="H2750" i="2"/>
  <c r="H2749" i="2"/>
  <c r="H2748" i="2"/>
  <c r="H2747" i="2"/>
  <c r="H2746" i="2"/>
  <c r="H2745" i="2"/>
  <c r="H2744" i="2"/>
  <c r="H2743" i="2"/>
  <c r="H2742" i="2"/>
  <c r="H2741" i="2"/>
  <c r="H2740" i="2"/>
  <c r="H2739" i="2"/>
  <c r="H2738" i="2"/>
  <c r="H2737" i="2"/>
  <c r="H2736" i="2"/>
  <c r="H2735" i="2"/>
  <c r="H2734" i="2"/>
  <c r="H2733" i="2"/>
  <c r="H2732" i="2"/>
  <c r="H2731" i="2"/>
  <c r="H2730" i="2"/>
  <c r="H2729" i="2"/>
  <c r="H2728" i="2"/>
  <c r="H2727" i="2"/>
  <c r="H2726" i="2"/>
  <c r="H2725" i="2"/>
  <c r="H2724" i="2"/>
  <c r="H2723" i="2"/>
  <c r="H2722" i="2"/>
  <c r="H2721" i="2"/>
  <c r="H2720" i="2"/>
  <c r="H2719" i="2"/>
  <c r="H2718" i="2"/>
  <c r="H2717" i="2"/>
  <c r="H2716" i="2"/>
  <c r="H2715" i="2"/>
  <c r="H2714" i="2"/>
  <c r="H2713" i="2"/>
  <c r="H2712" i="2"/>
  <c r="H2711" i="2"/>
  <c r="H2710" i="2"/>
  <c r="H2709" i="2"/>
  <c r="H2708" i="2"/>
  <c r="H2707" i="2"/>
  <c r="H2706" i="2"/>
  <c r="H2705" i="2"/>
  <c r="H2704" i="2"/>
  <c r="H2703" i="2"/>
  <c r="H2702" i="2"/>
  <c r="H2701" i="2"/>
  <c r="H2700" i="2"/>
  <c r="H2699" i="2"/>
  <c r="H2698" i="2"/>
  <c r="H2697" i="2"/>
  <c r="H2696" i="2"/>
  <c r="H2695" i="2"/>
  <c r="H2694" i="2"/>
  <c r="H2693" i="2"/>
  <c r="H2692" i="2"/>
  <c r="H2691" i="2"/>
  <c r="H2690" i="2"/>
  <c r="H2689" i="2"/>
  <c r="H2688" i="2"/>
  <c r="H2687" i="2"/>
  <c r="H2686" i="2"/>
  <c r="H2685" i="2"/>
  <c r="H2684" i="2"/>
  <c r="H2683" i="2"/>
  <c r="H2682" i="2"/>
  <c r="H2681" i="2"/>
  <c r="H2680" i="2"/>
  <c r="H2679" i="2"/>
  <c r="H2678" i="2"/>
  <c r="H2677" i="2"/>
  <c r="H2676" i="2"/>
  <c r="H2675" i="2"/>
  <c r="H2674" i="2"/>
  <c r="H2673" i="2"/>
  <c r="H2672" i="2"/>
  <c r="H2671" i="2"/>
  <c r="H2670" i="2"/>
  <c r="H2669" i="2"/>
  <c r="H2668" i="2"/>
  <c r="H2667" i="2"/>
  <c r="H2666" i="2"/>
  <c r="H2665" i="2"/>
  <c r="H2664" i="2"/>
  <c r="H2663" i="2"/>
  <c r="H2662" i="2"/>
  <c r="H2661" i="2"/>
  <c r="H2660" i="2"/>
  <c r="H2659" i="2"/>
  <c r="H2658" i="2"/>
  <c r="H2657" i="2"/>
  <c r="H2656" i="2"/>
  <c r="H2655" i="2"/>
  <c r="H2654" i="2"/>
  <c r="H2653" i="2"/>
  <c r="H2652" i="2"/>
  <c r="H2651" i="2"/>
  <c r="H2650" i="2"/>
  <c r="H2649" i="2"/>
  <c r="H2648" i="2"/>
  <c r="H2647" i="2"/>
  <c r="H2646" i="2"/>
  <c r="H2645" i="2"/>
  <c r="H2644" i="2"/>
  <c r="H2643" i="2"/>
  <c r="H2642" i="2"/>
  <c r="H2641" i="2"/>
  <c r="H2640" i="2"/>
  <c r="H2639" i="2"/>
  <c r="H2638" i="2"/>
  <c r="H2637" i="2"/>
  <c r="H2636" i="2"/>
  <c r="H2635" i="2"/>
  <c r="H2634" i="2"/>
  <c r="H2633" i="2"/>
  <c r="H2632" i="2"/>
  <c r="H2631" i="2"/>
  <c r="H2630" i="2"/>
  <c r="H2629" i="2"/>
  <c r="H2628" i="2"/>
  <c r="H2627" i="2"/>
  <c r="H2626" i="2"/>
  <c r="H2625" i="2"/>
  <c r="H2624" i="2"/>
  <c r="H2623" i="2"/>
  <c r="H2622" i="2"/>
  <c r="H2621" i="2"/>
  <c r="H2620" i="2"/>
  <c r="H2619" i="2"/>
  <c r="H2618" i="2"/>
  <c r="H2617" i="2"/>
  <c r="H2616" i="2"/>
  <c r="H2615" i="2"/>
  <c r="H2614" i="2"/>
  <c r="H2613" i="2"/>
  <c r="H2612" i="2"/>
  <c r="H2611" i="2"/>
  <c r="H2610" i="2"/>
  <c r="H2609" i="2"/>
  <c r="H2608" i="2"/>
  <c r="H2607" i="2"/>
  <c r="H2606" i="2"/>
  <c r="H2605" i="2"/>
  <c r="H2604" i="2"/>
  <c r="H2603" i="2"/>
  <c r="H2602" i="2"/>
  <c r="H2601" i="2"/>
  <c r="H2600" i="2"/>
  <c r="H2599" i="2"/>
  <c r="H2598" i="2"/>
  <c r="H2597" i="2"/>
  <c r="H2596" i="2"/>
  <c r="H2595" i="2"/>
  <c r="H2594" i="2"/>
  <c r="H2593" i="2"/>
  <c r="H2592" i="2"/>
  <c r="H2591" i="2"/>
  <c r="H2590" i="2"/>
  <c r="H2589" i="2"/>
  <c r="H2588" i="2"/>
  <c r="H2587" i="2"/>
  <c r="H2586" i="2"/>
  <c r="H2585" i="2"/>
  <c r="H2584" i="2"/>
  <c r="H2583" i="2"/>
  <c r="H2582" i="2"/>
  <c r="H2581" i="2"/>
  <c r="H2580" i="2"/>
  <c r="H2579" i="2"/>
  <c r="H2578" i="2"/>
  <c r="H2577" i="2"/>
  <c r="H2576" i="2"/>
  <c r="H2575" i="2"/>
  <c r="H2574" i="2"/>
  <c r="H2573" i="2"/>
  <c r="H2572" i="2"/>
  <c r="H2571" i="2"/>
  <c r="H2570" i="2"/>
  <c r="H2569" i="2"/>
  <c r="H2568" i="2"/>
  <c r="H2567" i="2"/>
  <c r="H2566" i="2"/>
  <c r="H2565" i="2"/>
  <c r="H2564" i="2"/>
  <c r="H2563" i="2"/>
  <c r="H2562" i="2"/>
  <c r="H2561" i="2"/>
  <c r="H2560" i="2"/>
  <c r="H2559" i="2"/>
  <c r="H2558" i="2"/>
  <c r="H2557" i="2"/>
  <c r="H2556" i="2"/>
  <c r="H2555" i="2"/>
  <c r="H2554" i="2"/>
  <c r="H2553" i="2"/>
  <c r="H2552" i="2"/>
  <c r="H2551" i="2"/>
  <c r="H2550" i="2"/>
  <c r="H2549" i="2"/>
  <c r="H2548" i="2"/>
  <c r="H2547" i="2"/>
  <c r="H2546" i="2"/>
  <c r="H2545" i="2"/>
  <c r="H2544" i="2"/>
  <c r="H2543" i="2"/>
  <c r="H2542" i="2"/>
  <c r="H2541" i="2"/>
  <c r="H2540" i="2"/>
  <c r="H2539" i="2"/>
  <c r="H2538" i="2"/>
  <c r="H2537" i="2"/>
  <c r="H2536" i="2"/>
  <c r="H2535" i="2"/>
  <c r="H2534" i="2"/>
  <c r="H2533" i="2"/>
  <c r="H2532" i="2"/>
  <c r="H2531" i="2"/>
  <c r="H2530" i="2"/>
  <c r="H2529" i="2"/>
  <c r="H2528" i="2"/>
  <c r="H2527" i="2"/>
  <c r="H2526" i="2"/>
  <c r="H2525" i="2"/>
  <c r="H2524" i="2"/>
  <c r="H2523" i="2"/>
  <c r="H2522" i="2"/>
  <c r="H2521" i="2"/>
  <c r="H2520" i="2"/>
  <c r="H2519" i="2"/>
  <c r="H2518" i="2"/>
  <c r="H2517" i="2"/>
  <c r="H2516" i="2"/>
  <c r="H2515" i="2"/>
  <c r="H2514" i="2"/>
  <c r="H2513" i="2"/>
  <c r="H2512" i="2"/>
  <c r="H2511" i="2"/>
  <c r="H2510" i="2"/>
  <c r="H2509" i="2"/>
  <c r="H2508" i="2"/>
  <c r="H2507" i="2"/>
  <c r="H2506" i="2"/>
  <c r="H2505" i="2"/>
  <c r="H2504" i="2"/>
  <c r="H2503" i="2"/>
  <c r="H2502" i="2"/>
  <c r="H2501" i="2"/>
  <c r="H2500" i="2"/>
  <c r="H2499" i="2"/>
  <c r="H2498" i="2"/>
  <c r="H2497" i="2"/>
  <c r="H2496" i="2"/>
  <c r="H2495" i="2"/>
  <c r="H2494" i="2"/>
  <c r="H2493" i="2"/>
  <c r="H2492" i="2"/>
  <c r="H2491" i="2"/>
  <c r="H2490" i="2"/>
  <c r="H2489" i="2"/>
  <c r="H2488" i="2"/>
  <c r="H2487" i="2"/>
  <c r="H2486" i="2"/>
  <c r="H2485" i="2"/>
  <c r="H2484" i="2"/>
  <c r="H2483" i="2"/>
  <c r="H2482" i="2"/>
  <c r="H2481" i="2"/>
  <c r="H2480" i="2"/>
  <c r="H2479" i="2"/>
  <c r="H2478" i="2"/>
  <c r="H2477" i="2"/>
  <c r="H2476" i="2"/>
  <c r="H2475" i="2"/>
  <c r="H2474" i="2"/>
  <c r="H2473" i="2"/>
  <c r="H2472" i="2"/>
  <c r="H2471" i="2"/>
  <c r="H2470" i="2"/>
  <c r="H2469" i="2"/>
  <c r="H2468" i="2"/>
  <c r="H2467" i="2"/>
  <c r="H2466" i="2"/>
  <c r="H2465" i="2"/>
  <c r="H2464" i="2"/>
  <c r="H2463" i="2"/>
  <c r="H2462" i="2"/>
  <c r="H2461" i="2"/>
  <c r="H2460" i="2"/>
  <c r="H2459" i="2"/>
  <c r="H2458" i="2"/>
  <c r="H2457" i="2"/>
  <c r="H2456" i="2"/>
  <c r="H2455" i="2"/>
  <c r="H2454" i="2"/>
  <c r="H2453" i="2"/>
  <c r="H2452" i="2"/>
  <c r="H2451" i="2"/>
  <c r="H2450" i="2"/>
  <c r="H2449" i="2"/>
  <c r="H2448" i="2"/>
  <c r="H2447" i="2"/>
  <c r="H2446" i="2"/>
  <c r="H2445" i="2"/>
  <c r="H2444" i="2"/>
  <c r="H2443" i="2"/>
  <c r="H2442" i="2"/>
  <c r="H2441" i="2"/>
  <c r="H2440" i="2"/>
  <c r="H2439" i="2"/>
  <c r="H2438" i="2"/>
  <c r="H2437" i="2"/>
  <c r="H2436" i="2"/>
  <c r="H2435" i="2"/>
  <c r="H2434" i="2"/>
  <c r="H2433" i="2"/>
  <c r="H2432" i="2"/>
  <c r="H2431" i="2"/>
  <c r="H2430" i="2"/>
  <c r="H2429" i="2"/>
  <c r="H2428" i="2"/>
  <c r="H2427" i="2"/>
  <c r="H2426" i="2"/>
  <c r="H2425" i="2"/>
  <c r="H2424" i="2"/>
  <c r="H2423" i="2"/>
  <c r="H2422" i="2"/>
  <c r="H2421" i="2"/>
  <c r="H2420" i="2"/>
  <c r="H2419" i="2"/>
  <c r="H2418" i="2"/>
  <c r="H2417" i="2"/>
  <c r="H2416" i="2"/>
  <c r="H2415" i="2"/>
  <c r="H2414" i="2"/>
  <c r="H2413" i="2"/>
  <c r="H2412" i="2"/>
  <c r="H2411" i="2"/>
  <c r="H2410" i="2"/>
  <c r="H2409" i="2"/>
  <c r="H2408" i="2"/>
  <c r="H2407" i="2"/>
  <c r="H2406" i="2"/>
  <c r="H2405" i="2"/>
  <c r="H2404" i="2"/>
  <c r="H2403" i="2"/>
  <c r="H2402" i="2"/>
  <c r="H2401" i="2"/>
  <c r="H2400" i="2"/>
  <c r="H2399" i="2"/>
  <c r="H2398" i="2"/>
  <c r="H2397" i="2"/>
  <c r="H2396" i="2"/>
  <c r="H2395" i="2"/>
  <c r="H2394" i="2"/>
  <c r="H2393" i="2"/>
  <c r="H2392" i="2"/>
  <c r="H2391" i="2"/>
  <c r="H2390" i="2"/>
  <c r="H2389" i="2"/>
  <c r="H2388" i="2"/>
  <c r="H2387" i="2"/>
  <c r="H2386" i="2"/>
  <c r="H2385" i="2"/>
  <c r="H2384" i="2"/>
  <c r="H2383" i="2"/>
  <c r="H2382" i="2"/>
  <c r="H2381" i="2"/>
  <c r="H2380" i="2"/>
  <c r="H2379" i="2"/>
  <c r="H2378" i="2"/>
  <c r="H2377" i="2"/>
  <c r="H2376" i="2"/>
  <c r="H2375" i="2"/>
  <c r="H2374" i="2"/>
  <c r="H2373" i="2"/>
  <c r="H2372" i="2"/>
  <c r="H2371" i="2"/>
  <c r="H2370" i="2"/>
  <c r="H2369" i="2"/>
  <c r="H2368" i="2"/>
  <c r="H2367" i="2"/>
  <c r="H2366" i="2"/>
  <c r="H2365" i="2"/>
  <c r="H2364" i="2"/>
  <c r="H2363" i="2"/>
  <c r="H2362" i="2"/>
  <c r="H2361" i="2"/>
  <c r="H2360" i="2"/>
  <c r="H2359" i="2"/>
  <c r="H2358" i="2"/>
  <c r="H2357" i="2"/>
  <c r="H2356" i="2"/>
  <c r="H2355" i="2"/>
  <c r="H2354" i="2"/>
  <c r="H2353" i="2"/>
  <c r="H2352" i="2"/>
  <c r="H2351" i="2"/>
  <c r="H2350" i="2"/>
  <c r="H2349" i="2"/>
  <c r="H2348" i="2"/>
  <c r="H2347" i="2"/>
  <c r="H2346" i="2"/>
  <c r="H2345" i="2"/>
  <c r="H2344" i="2"/>
  <c r="H2343" i="2"/>
  <c r="H2342" i="2"/>
  <c r="H2341" i="2"/>
  <c r="H2340" i="2"/>
  <c r="H2339" i="2"/>
  <c r="H2338" i="2"/>
  <c r="H2337" i="2"/>
  <c r="H2336" i="2"/>
  <c r="H2335" i="2"/>
  <c r="H2334" i="2"/>
  <c r="H2333" i="2"/>
  <c r="H2332" i="2"/>
  <c r="H2331" i="2"/>
  <c r="H2330" i="2"/>
  <c r="H2329" i="2"/>
  <c r="H2328" i="2"/>
  <c r="H2327" i="2"/>
  <c r="H2326" i="2"/>
  <c r="H2325" i="2"/>
  <c r="H2324" i="2"/>
  <c r="H2323" i="2"/>
  <c r="H2322" i="2"/>
  <c r="H2321" i="2"/>
  <c r="H2320" i="2"/>
  <c r="H2319" i="2"/>
  <c r="H2318" i="2"/>
  <c r="H2317" i="2"/>
  <c r="H2316" i="2"/>
  <c r="H2315" i="2"/>
  <c r="H2314" i="2"/>
  <c r="H2313" i="2"/>
  <c r="H2312" i="2"/>
  <c r="H2311" i="2"/>
  <c r="H2310" i="2"/>
  <c r="H2309" i="2"/>
  <c r="H2308" i="2"/>
  <c r="H2307" i="2"/>
  <c r="H2306" i="2"/>
  <c r="H2305" i="2"/>
  <c r="H2304" i="2"/>
  <c r="H2303" i="2"/>
  <c r="H2302" i="2"/>
  <c r="H2301" i="2"/>
  <c r="H2300" i="2"/>
  <c r="H2299" i="2"/>
  <c r="H2298" i="2"/>
  <c r="H2297" i="2"/>
  <c r="H2296" i="2"/>
  <c r="H2295" i="2"/>
  <c r="H2294" i="2"/>
  <c r="H2293" i="2"/>
  <c r="H2292" i="2"/>
  <c r="H2291" i="2"/>
  <c r="H2290" i="2"/>
  <c r="H2289" i="2"/>
  <c r="H2288" i="2"/>
  <c r="H2287" i="2"/>
  <c r="H2286" i="2"/>
  <c r="H2285" i="2"/>
  <c r="H2284" i="2"/>
  <c r="H2283" i="2"/>
  <c r="H2282" i="2"/>
  <c r="H2281" i="2"/>
  <c r="H2280" i="2"/>
  <c r="H2279" i="2"/>
  <c r="H2278" i="2"/>
  <c r="H2277" i="2"/>
  <c r="H2276" i="2"/>
  <c r="H2275" i="2"/>
  <c r="H2274" i="2"/>
  <c r="H2273" i="2"/>
  <c r="H2272" i="2"/>
  <c r="H2271" i="2"/>
  <c r="H2270" i="2"/>
  <c r="H2269" i="2"/>
  <c r="H2268" i="2"/>
  <c r="H2267" i="2"/>
  <c r="H2266" i="2"/>
  <c r="H2265" i="2"/>
  <c r="H2264" i="2"/>
  <c r="H2263" i="2"/>
  <c r="H2262" i="2"/>
  <c r="H2261" i="2"/>
  <c r="H2260" i="2"/>
  <c r="H2259" i="2"/>
  <c r="H2258" i="2"/>
  <c r="H2257" i="2"/>
  <c r="H2256" i="2"/>
  <c r="H2255" i="2"/>
  <c r="H2254" i="2"/>
  <c r="H2253" i="2"/>
  <c r="H2252" i="2"/>
  <c r="H2251" i="2"/>
  <c r="H2250" i="2"/>
  <c r="H2249" i="2"/>
  <c r="H2248" i="2"/>
  <c r="H2247" i="2"/>
  <c r="H2246" i="2"/>
  <c r="H2245" i="2"/>
  <c r="H2244" i="2"/>
  <c r="H2243" i="2"/>
  <c r="H2242" i="2"/>
  <c r="H2241" i="2"/>
  <c r="H2240" i="2"/>
  <c r="H2239" i="2"/>
  <c r="H2238" i="2"/>
  <c r="H2237" i="2"/>
  <c r="H2236" i="2"/>
  <c r="H2235" i="2"/>
  <c r="H2234" i="2"/>
  <c r="H2233" i="2"/>
  <c r="H2232" i="2"/>
  <c r="H2231" i="2"/>
  <c r="H2230" i="2"/>
  <c r="H2229" i="2"/>
  <c r="H2228" i="2"/>
  <c r="H2227" i="2"/>
  <c r="H2226" i="2"/>
  <c r="H2225" i="2"/>
  <c r="H2224" i="2"/>
  <c r="H2223" i="2"/>
  <c r="H2222" i="2"/>
  <c r="H2221" i="2"/>
  <c r="H2220" i="2"/>
  <c r="H2219" i="2"/>
  <c r="H2218" i="2"/>
  <c r="H2217" i="2"/>
  <c r="H2216" i="2"/>
  <c r="H2215" i="2"/>
  <c r="H2214" i="2"/>
  <c r="H2213" i="2"/>
  <c r="H2212" i="2"/>
  <c r="H2211" i="2"/>
  <c r="H2210" i="2"/>
  <c r="H2209" i="2"/>
  <c r="H2208" i="2"/>
  <c r="H2207" i="2"/>
  <c r="H2206" i="2"/>
  <c r="H2205" i="2"/>
  <c r="H2204" i="2"/>
  <c r="H2203" i="2"/>
  <c r="H2202" i="2"/>
  <c r="H2201" i="2"/>
  <c r="H2200" i="2"/>
  <c r="H2199" i="2"/>
  <c r="H2198" i="2"/>
  <c r="H2197" i="2"/>
  <c r="H2196" i="2"/>
  <c r="H2195" i="2"/>
  <c r="H2194" i="2"/>
  <c r="H2193" i="2"/>
  <c r="H2192" i="2"/>
  <c r="H2191" i="2"/>
  <c r="H2190" i="2"/>
  <c r="H2189" i="2"/>
  <c r="H2188" i="2"/>
  <c r="H2187" i="2"/>
  <c r="H2186" i="2"/>
  <c r="H2185" i="2"/>
  <c r="H2184" i="2"/>
  <c r="H2183" i="2"/>
  <c r="H2182" i="2"/>
  <c r="H2181" i="2"/>
  <c r="H2180" i="2"/>
  <c r="H2179" i="2"/>
  <c r="H2178" i="2"/>
  <c r="H2177" i="2"/>
  <c r="H2176" i="2"/>
  <c r="H2175" i="2"/>
  <c r="H2174" i="2"/>
  <c r="H2173" i="2"/>
  <c r="H2172" i="2"/>
  <c r="H2171" i="2"/>
  <c r="H2170" i="2"/>
  <c r="H2169" i="2"/>
  <c r="H2168" i="2"/>
  <c r="H2167" i="2"/>
  <c r="H2166" i="2"/>
  <c r="H2165" i="2"/>
  <c r="H2164" i="2"/>
  <c r="H2163" i="2"/>
  <c r="H2162" i="2"/>
  <c r="H2161" i="2"/>
  <c r="H2160" i="2"/>
  <c r="H2159" i="2"/>
  <c r="H2158" i="2"/>
  <c r="H2157" i="2"/>
  <c r="H2156" i="2"/>
  <c r="H2155" i="2"/>
  <c r="H2154" i="2"/>
  <c r="H2153" i="2"/>
  <c r="H2152" i="2"/>
  <c r="H2151" i="2"/>
  <c r="H2150" i="2"/>
  <c r="H2149" i="2"/>
  <c r="H2148" i="2"/>
  <c r="H2147" i="2"/>
  <c r="H2146" i="2"/>
  <c r="H2145" i="2"/>
  <c r="H2144" i="2"/>
  <c r="H2143" i="2"/>
  <c r="H2142" i="2"/>
  <c r="H2141" i="2"/>
  <c r="H2140" i="2"/>
  <c r="H2139" i="2"/>
  <c r="H2138" i="2"/>
  <c r="H2137" i="2"/>
  <c r="H2136" i="2"/>
  <c r="H2135" i="2"/>
  <c r="H2134" i="2"/>
  <c r="H2133" i="2"/>
  <c r="H2132" i="2"/>
  <c r="H2131" i="2"/>
  <c r="H2130" i="2"/>
  <c r="H2129" i="2"/>
  <c r="H2128" i="2"/>
  <c r="H2127" i="2"/>
  <c r="H2126" i="2"/>
  <c r="H2125" i="2"/>
  <c r="H2124" i="2"/>
  <c r="H2123" i="2"/>
  <c r="H2122" i="2"/>
  <c r="H2121" i="2"/>
  <c r="H2120" i="2"/>
  <c r="H2119" i="2"/>
  <c r="H2118" i="2"/>
  <c r="H2117" i="2"/>
  <c r="H2116" i="2"/>
  <c r="H2115" i="2"/>
  <c r="H2114" i="2"/>
  <c r="H2113" i="2"/>
  <c r="H2112" i="2"/>
  <c r="H2111" i="2"/>
  <c r="H2110" i="2"/>
  <c r="H2109" i="2"/>
  <c r="H2108" i="2"/>
  <c r="H2107" i="2"/>
  <c r="H2106" i="2"/>
  <c r="H2105" i="2"/>
  <c r="H2104" i="2"/>
  <c r="H2103" i="2"/>
  <c r="H2102" i="2"/>
  <c r="H2101" i="2"/>
  <c r="H2100" i="2"/>
  <c r="H2099" i="2"/>
  <c r="H2098" i="2"/>
  <c r="H2097" i="2"/>
  <c r="H2096" i="2"/>
  <c r="H2095" i="2"/>
  <c r="H2094" i="2"/>
  <c r="H2093" i="2"/>
  <c r="H2092" i="2"/>
  <c r="H2091" i="2"/>
  <c r="H2090" i="2"/>
  <c r="H2089" i="2"/>
  <c r="H2088" i="2"/>
  <c r="H2087" i="2"/>
  <c r="H2086" i="2"/>
  <c r="H2085" i="2"/>
  <c r="H2084" i="2"/>
  <c r="H2083" i="2"/>
  <c r="H2082" i="2"/>
  <c r="H2081" i="2"/>
  <c r="H2080" i="2"/>
  <c r="H2079" i="2"/>
  <c r="H2078" i="2"/>
  <c r="H2077" i="2"/>
  <c r="H2076" i="2"/>
  <c r="H2075" i="2"/>
  <c r="H2074" i="2"/>
  <c r="H2073" i="2"/>
  <c r="H2072" i="2"/>
  <c r="H2071" i="2"/>
  <c r="H2070" i="2"/>
  <c r="H2069" i="2"/>
  <c r="H2068" i="2"/>
  <c r="H2067" i="2"/>
  <c r="H2066" i="2"/>
  <c r="H2065" i="2"/>
  <c r="H2064" i="2"/>
  <c r="H2063" i="2"/>
  <c r="H2062" i="2"/>
  <c r="H2061" i="2"/>
  <c r="H2060" i="2"/>
  <c r="H2059" i="2"/>
  <c r="H2058" i="2"/>
  <c r="H2057" i="2"/>
  <c r="H2056" i="2"/>
  <c r="H2055" i="2"/>
  <c r="H2054" i="2"/>
  <c r="H2053" i="2"/>
  <c r="H2052" i="2"/>
  <c r="H2051" i="2"/>
  <c r="H2050" i="2"/>
  <c r="H2049" i="2"/>
  <c r="H2048" i="2"/>
  <c r="H2047" i="2"/>
  <c r="H2046" i="2"/>
  <c r="H2045" i="2"/>
  <c r="H2044" i="2"/>
  <c r="H2043" i="2"/>
  <c r="H2042" i="2"/>
  <c r="H2041" i="2"/>
  <c r="H2040" i="2"/>
  <c r="H2039" i="2"/>
  <c r="H2038" i="2"/>
  <c r="H2037" i="2"/>
  <c r="H2036" i="2"/>
  <c r="H2035" i="2"/>
  <c r="H2034" i="2"/>
  <c r="H2033" i="2"/>
  <c r="H2032" i="2"/>
  <c r="H2031" i="2"/>
  <c r="H2030" i="2"/>
  <c r="H2029" i="2"/>
  <c r="H2028" i="2"/>
  <c r="H2027" i="2"/>
  <c r="H2026" i="2"/>
  <c r="H2025" i="2"/>
  <c r="H2024" i="2"/>
  <c r="H2023" i="2"/>
  <c r="H2022" i="2"/>
  <c r="H2021" i="2"/>
  <c r="H2020" i="2"/>
  <c r="H2019" i="2"/>
  <c r="H2018" i="2"/>
  <c r="H2017" i="2"/>
  <c r="H2016" i="2"/>
  <c r="H2015" i="2"/>
  <c r="H2014" i="2"/>
  <c r="H2013" i="2"/>
  <c r="H2012" i="2"/>
  <c r="H2011" i="2"/>
  <c r="H2010" i="2"/>
  <c r="H2009" i="2"/>
  <c r="H2008" i="2"/>
  <c r="H2007" i="2"/>
  <c r="H2006" i="2"/>
  <c r="H2005" i="2"/>
  <c r="H2004" i="2"/>
  <c r="H2003" i="2"/>
  <c r="H2002" i="2"/>
  <c r="H2001" i="2"/>
  <c r="H2000" i="2"/>
  <c r="H1999" i="2"/>
  <c r="H1998" i="2"/>
  <c r="H1997" i="2"/>
  <c r="H1996" i="2"/>
  <c r="H1995" i="2"/>
  <c r="H1994" i="2"/>
  <c r="H1993" i="2"/>
  <c r="H1992" i="2"/>
  <c r="H1991" i="2"/>
  <c r="H1990" i="2"/>
  <c r="H1989" i="2"/>
  <c r="H1988" i="2"/>
  <c r="H1987" i="2"/>
  <c r="H1986" i="2"/>
  <c r="H1985" i="2"/>
  <c r="H1984" i="2"/>
  <c r="H1983" i="2"/>
  <c r="H1982" i="2"/>
  <c r="H1981" i="2"/>
  <c r="H1980" i="2"/>
  <c r="H1979" i="2"/>
  <c r="H1978" i="2"/>
  <c r="H1977" i="2"/>
  <c r="H1976" i="2"/>
  <c r="H1975" i="2"/>
  <c r="H1974" i="2"/>
  <c r="H1973" i="2"/>
  <c r="H1972" i="2"/>
  <c r="H1971" i="2"/>
  <c r="H1970" i="2"/>
  <c r="H1969" i="2"/>
  <c r="H1968" i="2"/>
  <c r="H1967" i="2"/>
  <c r="H1966" i="2"/>
  <c r="H1965" i="2"/>
  <c r="H1964" i="2"/>
  <c r="H1963" i="2"/>
  <c r="H1962" i="2"/>
  <c r="H1961" i="2"/>
  <c r="H1960" i="2"/>
  <c r="H1959" i="2"/>
  <c r="H1958" i="2"/>
  <c r="H1957" i="2"/>
  <c r="H1956" i="2"/>
  <c r="H1955" i="2"/>
  <c r="H1954" i="2"/>
  <c r="H1953" i="2"/>
  <c r="H1952" i="2"/>
  <c r="H1951" i="2"/>
  <c r="H1950" i="2"/>
  <c r="H1949" i="2"/>
  <c r="H1948" i="2"/>
  <c r="H1947" i="2"/>
  <c r="H1946" i="2"/>
  <c r="H1945" i="2"/>
  <c r="H1944" i="2"/>
  <c r="H1943" i="2"/>
  <c r="H1942" i="2"/>
  <c r="H1941" i="2"/>
  <c r="H1940" i="2"/>
  <c r="H1939" i="2"/>
  <c r="H1938" i="2"/>
  <c r="H1937" i="2"/>
  <c r="H1936" i="2"/>
  <c r="H1935" i="2"/>
  <c r="H1934" i="2"/>
  <c r="H1933" i="2"/>
  <c r="H1932" i="2"/>
  <c r="H1931" i="2"/>
  <c r="H1930" i="2"/>
  <c r="H1929" i="2"/>
  <c r="H1928" i="2"/>
  <c r="H1927" i="2"/>
  <c r="H1926" i="2"/>
  <c r="H1925" i="2"/>
  <c r="H1924" i="2"/>
  <c r="H1923" i="2"/>
  <c r="H1922" i="2"/>
  <c r="H1921" i="2"/>
  <c r="H1920" i="2"/>
  <c r="H1919" i="2"/>
  <c r="H1918" i="2"/>
  <c r="H1917" i="2"/>
  <c r="H1916" i="2"/>
  <c r="H1915" i="2"/>
  <c r="H1914" i="2"/>
  <c r="H1913" i="2"/>
  <c r="H1912" i="2"/>
  <c r="H1911" i="2"/>
  <c r="H1910" i="2"/>
  <c r="H1909" i="2"/>
  <c r="H1908" i="2"/>
  <c r="H1907" i="2"/>
  <c r="H1906" i="2"/>
  <c r="H1905" i="2"/>
  <c r="H1904" i="2"/>
  <c r="H1903" i="2"/>
  <c r="H1902" i="2"/>
  <c r="H1901" i="2"/>
  <c r="H1900" i="2"/>
  <c r="H1899" i="2"/>
  <c r="H1898" i="2"/>
  <c r="H1897" i="2"/>
  <c r="H1896" i="2"/>
  <c r="H1895" i="2"/>
  <c r="H1894" i="2"/>
  <c r="H1893" i="2"/>
  <c r="H1892" i="2"/>
  <c r="H1891" i="2"/>
  <c r="H1890" i="2"/>
  <c r="H1889" i="2"/>
  <c r="H1888" i="2"/>
  <c r="H1887" i="2"/>
  <c r="H1886" i="2"/>
  <c r="H1885" i="2"/>
  <c r="H1884" i="2"/>
  <c r="H1883" i="2"/>
  <c r="H1882" i="2"/>
  <c r="H1881" i="2"/>
  <c r="H1880" i="2"/>
  <c r="H1879" i="2"/>
  <c r="H1878" i="2"/>
  <c r="H1877" i="2"/>
  <c r="H1876" i="2"/>
  <c r="H1875" i="2"/>
  <c r="H1874" i="2"/>
  <c r="H1873" i="2"/>
  <c r="H1872" i="2"/>
  <c r="H1871" i="2"/>
  <c r="H1870" i="2"/>
  <c r="H1869" i="2"/>
  <c r="H1868" i="2"/>
  <c r="H1867" i="2"/>
  <c r="H1866" i="2"/>
  <c r="H1865" i="2"/>
  <c r="H1864" i="2"/>
  <c r="H1863" i="2"/>
  <c r="H1862" i="2"/>
  <c r="H1861" i="2"/>
  <c r="H1860" i="2"/>
  <c r="H1859" i="2"/>
  <c r="H1858" i="2"/>
  <c r="H1857" i="2"/>
  <c r="H1856" i="2"/>
  <c r="H1855" i="2"/>
  <c r="H1854" i="2"/>
  <c r="H1853" i="2"/>
  <c r="H1852" i="2"/>
  <c r="H1851" i="2"/>
  <c r="H1850" i="2"/>
  <c r="H1849" i="2"/>
  <c r="H1848" i="2"/>
  <c r="H1847" i="2"/>
  <c r="H1846" i="2"/>
  <c r="H1845" i="2"/>
  <c r="H1844" i="2"/>
  <c r="H1843" i="2"/>
  <c r="H1842" i="2"/>
  <c r="H1841" i="2"/>
  <c r="H1840" i="2"/>
  <c r="H1839" i="2"/>
  <c r="H1838" i="2"/>
  <c r="H1837" i="2"/>
  <c r="H1836" i="2"/>
  <c r="H1835" i="2"/>
  <c r="H1834" i="2"/>
  <c r="H1833" i="2"/>
  <c r="H1832" i="2"/>
  <c r="H1831" i="2"/>
  <c r="H1830" i="2"/>
  <c r="H1829" i="2"/>
  <c r="H1828" i="2"/>
  <c r="H1827" i="2"/>
  <c r="H1826" i="2"/>
  <c r="H1825" i="2"/>
  <c r="H1824" i="2"/>
  <c r="H1823" i="2"/>
  <c r="H1822" i="2"/>
  <c r="H1821" i="2"/>
  <c r="H1820" i="2"/>
  <c r="H1819" i="2"/>
  <c r="H1818" i="2"/>
  <c r="H1817" i="2"/>
  <c r="H1816" i="2"/>
  <c r="H1815" i="2"/>
  <c r="H1814" i="2"/>
  <c r="H1813" i="2"/>
  <c r="H1812" i="2"/>
  <c r="H1811" i="2"/>
  <c r="H1810" i="2"/>
  <c r="H1809" i="2"/>
  <c r="H1808" i="2"/>
  <c r="H1807" i="2"/>
  <c r="H1806" i="2"/>
  <c r="H1805" i="2"/>
  <c r="H1804" i="2"/>
  <c r="H1803" i="2"/>
  <c r="H1802" i="2"/>
  <c r="H1801" i="2"/>
  <c r="H1800" i="2"/>
  <c r="H1799" i="2"/>
  <c r="H1798" i="2"/>
  <c r="H1797" i="2"/>
  <c r="H1796" i="2"/>
  <c r="H1795" i="2"/>
  <c r="H1794" i="2"/>
  <c r="H1793" i="2"/>
  <c r="H1792" i="2"/>
  <c r="H1791" i="2"/>
  <c r="H1790" i="2"/>
  <c r="H1789" i="2"/>
  <c r="H1788" i="2"/>
  <c r="H1787" i="2"/>
  <c r="H1786" i="2"/>
  <c r="H1785" i="2"/>
  <c r="H1784" i="2"/>
  <c r="H1783" i="2"/>
  <c r="H1782" i="2"/>
  <c r="H1781" i="2"/>
  <c r="H1780" i="2"/>
  <c r="H1779" i="2"/>
  <c r="H1778" i="2"/>
  <c r="H1777" i="2"/>
  <c r="H1776" i="2"/>
  <c r="H1775" i="2"/>
  <c r="H1774" i="2"/>
  <c r="H1773" i="2"/>
  <c r="H1772" i="2"/>
  <c r="H1771" i="2"/>
  <c r="H1770" i="2"/>
  <c r="H1769" i="2"/>
  <c r="H1768" i="2"/>
  <c r="H1767" i="2"/>
  <c r="H1766" i="2"/>
  <c r="H1765" i="2"/>
  <c r="H1764" i="2"/>
  <c r="H1763" i="2"/>
  <c r="H1762" i="2"/>
  <c r="H1761" i="2"/>
  <c r="H1760" i="2"/>
  <c r="H1759" i="2"/>
  <c r="H1758" i="2"/>
  <c r="H1757" i="2"/>
  <c r="H1756" i="2"/>
  <c r="H1755" i="2"/>
  <c r="H1754" i="2"/>
  <c r="H1753" i="2"/>
  <c r="H1752" i="2"/>
  <c r="H1751" i="2"/>
  <c r="H1750" i="2"/>
  <c r="H1749" i="2"/>
  <c r="H1748" i="2"/>
  <c r="H1747" i="2"/>
  <c r="H1746" i="2"/>
  <c r="H1745" i="2"/>
  <c r="H1744" i="2"/>
  <c r="H1743" i="2"/>
  <c r="H1742" i="2"/>
  <c r="H1741" i="2"/>
  <c r="H1740" i="2"/>
  <c r="H1739" i="2"/>
  <c r="H1738" i="2"/>
  <c r="H1737" i="2"/>
  <c r="H1736" i="2"/>
  <c r="H1735" i="2"/>
  <c r="H1734" i="2"/>
  <c r="H1733" i="2"/>
  <c r="H1732" i="2"/>
  <c r="H1731" i="2"/>
  <c r="H1730" i="2"/>
  <c r="H1729" i="2"/>
  <c r="H1728" i="2"/>
  <c r="H1727" i="2"/>
  <c r="H1726" i="2"/>
  <c r="H1725" i="2"/>
  <c r="H1724" i="2"/>
  <c r="H1723" i="2"/>
  <c r="H1722" i="2"/>
  <c r="H1721" i="2"/>
  <c r="H1720" i="2"/>
  <c r="H1719" i="2"/>
  <c r="H1718" i="2"/>
  <c r="H1717" i="2"/>
  <c r="H1716" i="2"/>
  <c r="H1715" i="2"/>
  <c r="H1714" i="2"/>
  <c r="H1713" i="2"/>
  <c r="H1712" i="2"/>
  <c r="H1711" i="2"/>
  <c r="H1710" i="2"/>
  <c r="H1709" i="2"/>
  <c r="H1708" i="2"/>
  <c r="H1707" i="2"/>
  <c r="H1706" i="2"/>
  <c r="H1705" i="2"/>
  <c r="H1704" i="2"/>
  <c r="H1703" i="2"/>
  <c r="H1702" i="2"/>
  <c r="H1701" i="2"/>
  <c r="H1700" i="2"/>
  <c r="H1699" i="2"/>
  <c r="H1698" i="2"/>
  <c r="H1697" i="2"/>
  <c r="H1696" i="2"/>
  <c r="H1695" i="2"/>
  <c r="H1694" i="2"/>
  <c r="H1693" i="2"/>
  <c r="H1692" i="2"/>
  <c r="H1691" i="2"/>
  <c r="H1690" i="2"/>
  <c r="H1689" i="2"/>
  <c r="H1688" i="2"/>
  <c r="H1687" i="2"/>
  <c r="H1686" i="2"/>
  <c r="H1685" i="2"/>
  <c r="H1684" i="2"/>
  <c r="H1683" i="2"/>
  <c r="H1682" i="2"/>
  <c r="H1681" i="2"/>
  <c r="H1680" i="2"/>
  <c r="H1679" i="2"/>
  <c r="H1678" i="2"/>
  <c r="H1677" i="2"/>
  <c r="H1676" i="2"/>
  <c r="H1675" i="2"/>
  <c r="H1674" i="2"/>
  <c r="H1673" i="2"/>
  <c r="H1672" i="2"/>
  <c r="H1671" i="2"/>
  <c r="H1670" i="2"/>
  <c r="H1669" i="2"/>
  <c r="H1668" i="2"/>
  <c r="H1667" i="2"/>
  <c r="H1666" i="2"/>
  <c r="H1665" i="2"/>
  <c r="H1664" i="2"/>
  <c r="H1663" i="2"/>
  <c r="H1662" i="2"/>
  <c r="H1661" i="2"/>
  <c r="H1660" i="2"/>
  <c r="H1659" i="2"/>
  <c r="H1658" i="2"/>
  <c r="H1657" i="2"/>
  <c r="H1656" i="2"/>
  <c r="H1655" i="2"/>
  <c r="H1654" i="2"/>
  <c r="H1653" i="2"/>
  <c r="H1652" i="2"/>
  <c r="H1651" i="2"/>
  <c r="H1650" i="2"/>
  <c r="H1649" i="2"/>
  <c r="H1648" i="2"/>
  <c r="H1647" i="2"/>
  <c r="H1646" i="2"/>
  <c r="H1645" i="2"/>
  <c r="H1644" i="2"/>
  <c r="H1643" i="2"/>
  <c r="H1642" i="2"/>
  <c r="H1641" i="2"/>
  <c r="H1640" i="2"/>
  <c r="H1639" i="2"/>
  <c r="H1638" i="2"/>
  <c r="H1637" i="2"/>
  <c r="H1636" i="2"/>
  <c r="H1635" i="2"/>
  <c r="H1634" i="2"/>
  <c r="H1633" i="2"/>
  <c r="H1632" i="2"/>
  <c r="H1631" i="2"/>
  <c r="H1630" i="2"/>
  <c r="H1629" i="2"/>
  <c r="H1628" i="2"/>
  <c r="H1627" i="2"/>
  <c r="H1626" i="2"/>
  <c r="H1625" i="2"/>
  <c r="H1624" i="2"/>
  <c r="H1623" i="2"/>
  <c r="H1622" i="2"/>
  <c r="H1621" i="2"/>
  <c r="H1620" i="2"/>
  <c r="H1619" i="2"/>
  <c r="H1618" i="2"/>
  <c r="H1617" i="2"/>
  <c r="H1616" i="2"/>
  <c r="H1615" i="2"/>
  <c r="H1614" i="2"/>
  <c r="H1613" i="2"/>
  <c r="H1612" i="2"/>
  <c r="H1611" i="2"/>
  <c r="H1610" i="2"/>
  <c r="H1609" i="2"/>
  <c r="H1608" i="2"/>
  <c r="H1607" i="2"/>
  <c r="H1606" i="2"/>
  <c r="H1605" i="2"/>
  <c r="H1604" i="2"/>
  <c r="H1603" i="2"/>
  <c r="H1602" i="2"/>
  <c r="H1601" i="2"/>
  <c r="H1600" i="2"/>
  <c r="H1599" i="2"/>
  <c r="H1598" i="2"/>
  <c r="H1597" i="2"/>
  <c r="H1596" i="2"/>
  <c r="H1595" i="2"/>
  <c r="H1594" i="2"/>
  <c r="H1593" i="2"/>
  <c r="H1592" i="2"/>
  <c r="H1591" i="2"/>
  <c r="H1590" i="2"/>
  <c r="H1589" i="2"/>
  <c r="H1588" i="2"/>
  <c r="H1587" i="2"/>
  <c r="H1586" i="2"/>
  <c r="H1585" i="2"/>
  <c r="H1584" i="2"/>
  <c r="H1583" i="2"/>
  <c r="H1582" i="2"/>
  <c r="H1581" i="2"/>
  <c r="H1580" i="2"/>
  <c r="H1579" i="2"/>
  <c r="H1578" i="2"/>
  <c r="H1577" i="2"/>
  <c r="H1576" i="2"/>
  <c r="H1575" i="2"/>
  <c r="H1574" i="2"/>
  <c r="H1573" i="2"/>
  <c r="H1572" i="2"/>
  <c r="H1571" i="2"/>
  <c r="H1570" i="2"/>
  <c r="H1569" i="2"/>
  <c r="H1568" i="2"/>
  <c r="H1567" i="2"/>
  <c r="H1566" i="2"/>
  <c r="H1565" i="2"/>
  <c r="H1564" i="2"/>
  <c r="H1563" i="2"/>
  <c r="H1562" i="2"/>
  <c r="H1561" i="2"/>
  <c r="H1560" i="2"/>
  <c r="H1559" i="2"/>
  <c r="H1558" i="2"/>
  <c r="H1557" i="2"/>
  <c r="H1556" i="2"/>
  <c r="H1555" i="2"/>
  <c r="H1554" i="2"/>
  <c r="H1553" i="2"/>
  <c r="H1552" i="2"/>
  <c r="H1551" i="2"/>
  <c r="H1550" i="2"/>
  <c r="H1549" i="2"/>
  <c r="H1548" i="2"/>
  <c r="H1547" i="2"/>
  <c r="H1546" i="2"/>
  <c r="H1545" i="2"/>
  <c r="H1544" i="2"/>
  <c r="H1543" i="2"/>
  <c r="H1542" i="2"/>
  <c r="H1541" i="2"/>
  <c r="H1540" i="2"/>
  <c r="H1539" i="2"/>
  <c r="H1538" i="2"/>
  <c r="H1537" i="2"/>
  <c r="H1536" i="2"/>
  <c r="H1535" i="2"/>
  <c r="H1534" i="2"/>
  <c r="H1533" i="2"/>
  <c r="H1532" i="2"/>
  <c r="H1531" i="2"/>
  <c r="H1530" i="2"/>
  <c r="H1529" i="2"/>
  <c r="H1528" i="2"/>
  <c r="H1527" i="2"/>
  <c r="H1526" i="2"/>
  <c r="H1525" i="2"/>
  <c r="H1524" i="2"/>
  <c r="H1523" i="2"/>
  <c r="H1522" i="2"/>
  <c r="H1521" i="2"/>
  <c r="H1520" i="2"/>
  <c r="H1519" i="2"/>
  <c r="H1518" i="2"/>
  <c r="H1517" i="2"/>
  <c r="H1516" i="2"/>
  <c r="H1515" i="2"/>
  <c r="H1514" i="2"/>
  <c r="H1513" i="2"/>
  <c r="H1512" i="2"/>
  <c r="H1511" i="2"/>
  <c r="H1510" i="2"/>
  <c r="H1509" i="2"/>
  <c r="H1508" i="2"/>
  <c r="H1507" i="2"/>
  <c r="H1506" i="2"/>
  <c r="H1505" i="2"/>
  <c r="H1504" i="2"/>
  <c r="H1503" i="2"/>
  <c r="H1502" i="2"/>
  <c r="H1501" i="2"/>
  <c r="H1500" i="2"/>
  <c r="H1499" i="2"/>
  <c r="H1498" i="2"/>
  <c r="H1497" i="2"/>
  <c r="H1496" i="2"/>
  <c r="H1495" i="2"/>
  <c r="H1494" i="2"/>
  <c r="H1493" i="2"/>
  <c r="H1492" i="2"/>
  <c r="H1491" i="2"/>
  <c r="H1490" i="2"/>
  <c r="H1489" i="2"/>
  <c r="H1488" i="2"/>
  <c r="H1487" i="2"/>
  <c r="H1486" i="2"/>
  <c r="H1485" i="2"/>
  <c r="H1484" i="2"/>
  <c r="H1483" i="2"/>
  <c r="H1482" i="2"/>
  <c r="H1481" i="2"/>
  <c r="H1480" i="2"/>
  <c r="H1479" i="2"/>
  <c r="H1478" i="2"/>
  <c r="H1477" i="2"/>
  <c r="H1476" i="2"/>
  <c r="H1475" i="2"/>
  <c r="H1474" i="2"/>
  <c r="H1473" i="2"/>
  <c r="H1472" i="2"/>
  <c r="H1471" i="2"/>
  <c r="H1470" i="2"/>
  <c r="H1469" i="2"/>
  <c r="H1468" i="2"/>
  <c r="H1467" i="2"/>
  <c r="H1466" i="2"/>
  <c r="H1465" i="2"/>
  <c r="H1464" i="2"/>
  <c r="H1463" i="2"/>
  <c r="H1462" i="2"/>
  <c r="H1461" i="2"/>
  <c r="H1460" i="2"/>
  <c r="H1459" i="2"/>
  <c r="H1458" i="2"/>
  <c r="H1457" i="2"/>
  <c r="H1456" i="2"/>
  <c r="H1455" i="2"/>
  <c r="H1454" i="2"/>
  <c r="H1453" i="2"/>
  <c r="H1452" i="2"/>
  <c r="H1451" i="2"/>
  <c r="H1450" i="2"/>
  <c r="H1449" i="2"/>
  <c r="H1448" i="2"/>
  <c r="H1447" i="2"/>
  <c r="H1446" i="2"/>
  <c r="H1445" i="2"/>
  <c r="H1444" i="2"/>
  <c r="H1443" i="2"/>
  <c r="H1442" i="2"/>
  <c r="H1441" i="2"/>
  <c r="H1440" i="2"/>
  <c r="H1439" i="2"/>
  <c r="H1438" i="2"/>
  <c r="H1437" i="2"/>
  <c r="H1436" i="2"/>
  <c r="H1435" i="2"/>
  <c r="H1434" i="2"/>
  <c r="H1433" i="2"/>
  <c r="H1432" i="2"/>
  <c r="H1431" i="2"/>
  <c r="H1430" i="2"/>
  <c r="H1429" i="2"/>
  <c r="H1428" i="2"/>
  <c r="H1427" i="2"/>
  <c r="H1426" i="2"/>
  <c r="H1425" i="2"/>
  <c r="H1424" i="2"/>
  <c r="H1423" i="2"/>
  <c r="H1422" i="2"/>
  <c r="H1421" i="2"/>
  <c r="H1420" i="2"/>
  <c r="H1419" i="2"/>
  <c r="H1418" i="2"/>
  <c r="H1417" i="2"/>
  <c r="H1416" i="2"/>
  <c r="H1415" i="2"/>
  <c r="H1414" i="2"/>
  <c r="H1413" i="2"/>
  <c r="H1412" i="2"/>
  <c r="H1411" i="2"/>
  <c r="H1410" i="2"/>
  <c r="H1409" i="2"/>
  <c r="H1408" i="2"/>
  <c r="H1407" i="2"/>
  <c r="H1406" i="2"/>
  <c r="H1405" i="2"/>
  <c r="H1404" i="2"/>
  <c r="H1403" i="2"/>
  <c r="H1402" i="2"/>
  <c r="H1401" i="2"/>
  <c r="H1400" i="2"/>
  <c r="H1399" i="2"/>
  <c r="H1398" i="2"/>
  <c r="H1397" i="2"/>
  <c r="H1396" i="2"/>
  <c r="H1395" i="2"/>
  <c r="H1394" i="2"/>
  <c r="H1393" i="2"/>
  <c r="H1392" i="2"/>
  <c r="H1391" i="2"/>
  <c r="H1390" i="2"/>
  <c r="H1389" i="2"/>
  <c r="H1388" i="2"/>
  <c r="H1387" i="2"/>
  <c r="H1386" i="2"/>
  <c r="H1385" i="2"/>
  <c r="H1384" i="2"/>
  <c r="H1383" i="2"/>
  <c r="H1382" i="2"/>
  <c r="H1381" i="2"/>
  <c r="H1380" i="2"/>
  <c r="H1379" i="2"/>
  <c r="H1378" i="2"/>
  <c r="H1377" i="2"/>
  <c r="H1376" i="2"/>
  <c r="H1375" i="2"/>
  <c r="H1374" i="2"/>
  <c r="H1373" i="2"/>
  <c r="H1372" i="2"/>
  <c r="H1371" i="2"/>
  <c r="H1370" i="2"/>
  <c r="H1369" i="2"/>
  <c r="H1368" i="2"/>
  <c r="H1367" i="2"/>
  <c r="H1366" i="2"/>
  <c r="H1365" i="2"/>
  <c r="H1364" i="2"/>
  <c r="H1363" i="2"/>
  <c r="H1362" i="2"/>
  <c r="H1361" i="2"/>
  <c r="H1360" i="2"/>
  <c r="H1359" i="2"/>
  <c r="H1358" i="2"/>
  <c r="H1357" i="2"/>
  <c r="H1356" i="2"/>
  <c r="H1355" i="2"/>
  <c r="H1354" i="2"/>
  <c r="H1353" i="2"/>
  <c r="H1352" i="2"/>
  <c r="H1351" i="2"/>
  <c r="H1350" i="2"/>
  <c r="H1349" i="2"/>
  <c r="H1348" i="2"/>
  <c r="H1347" i="2"/>
  <c r="H1346" i="2"/>
  <c r="H1345" i="2"/>
  <c r="H1344" i="2"/>
  <c r="H1343" i="2"/>
  <c r="H1342" i="2"/>
  <c r="H1341" i="2"/>
  <c r="H1340" i="2"/>
  <c r="H1339" i="2"/>
  <c r="H1338" i="2"/>
  <c r="H1337" i="2"/>
  <c r="H1336" i="2"/>
  <c r="H1335" i="2"/>
  <c r="H1334" i="2"/>
  <c r="H1333" i="2"/>
  <c r="H1332" i="2"/>
  <c r="H1331" i="2"/>
  <c r="H1330" i="2"/>
  <c r="H1329" i="2"/>
  <c r="H1328" i="2"/>
  <c r="H1327" i="2"/>
  <c r="H1326" i="2"/>
  <c r="H1325" i="2"/>
  <c r="H1324" i="2"/>
  <c r="H1323" i="2"/>
  <c r="H1322" i="2"/>
  <c r="H1321" i="2"/>
  <c r="H1320" i="2"/>
  <c r="H1319" i="2"/>
  <c r="H1318" i="2"/>
  <c r="H1317" i="2"/>
  <c r="H1316" i="2"/>
  <c r="H1315" i="2"/>
  <c r="H1314" i="2"/>
  <c r="H1313" i="2"/>
  <c r="H1312" i="2"/>
  <c r="H1311" i="2"/>
  <c r="H1310" i="2"/>
  <c r="H1309" i="2"/>
  <c r="H1308" i="2"/>
  <c r="H1307" i="2"/>
  <c r="H1306" i="2"/>
  <c r="H1305" i="2"/>
  <c r="H1304" i="2"/>
  <c r="H1303" i="2"/>
  <c r="H1302" i="2"/>
  <c r="H1301" i="2"/>
  <c r="H1300" i="2"/>
  <c r="H1299" i="2"/>
  <c r="H1298" i="2"/>
  <c r="H1297" i="2"/>
  <c r="H1296" i="2"/>
  <c r="H1295" i="2"/>
  <c r="H1294" i="2"/>
  <c r="H1293" i="2"/>
  <c r="H1292" i="2"/>
  <c r="H1291" i="2"/>
  <c r="H1290" i="2"/>
  <c r="H1289" i="2"/>
  <c r="H1288" i="2"/>
  <c r="H1287" i="2"/>
  <c r="H1286" i="2"/>
  <c r="H1285" i="2"/>
  <c r="H1284" i="2"/>
  <c r="H1283" i="2"/>
  <c r="H1282" i="2"/>
  <c r="H1281" i="2"/>
  <c r="H1280" i="2"/>
  <c r="H1279" i="2"/>
  <c r="H1278" i="2"/>
  <c r="H1277" i="2"/>
  <c r="H1276" i="2"/>
  <c r="H1275" i="2"/>
  <c r="H1274" i="2"/>
  <c r="H1273" i="2"/>
  <c r="H1272" i="2"/>
  <c r="H1271" i="2"/>
  <c r="H1270" i="2"/>
  <c r="H1269" i="2"/>
  <c r="H1268" i="2"/>
  <c r="H1267" i="2"/>
  <c r="H1266" i="2"/>
  <c r="H1265" i="2"/>
  <c r="H1264" i="2"/>
  <c r="H1263" i="2"/>
  <c r="H1262" i="2"/>
  <c r="H1261" i="2"/>
  <c r="H1260" i="2"/>
  <c r="H1259" i="2"/>
  <c r="H1258" i="2"/>
  <c r="H1257" i="2"/>
  <c r="H1256" i="2"/>
  <c r="H1255" i="2"/>
  <c r="H1254" i="2"/>
  <c r="H1253" i="2"/>
  <c r="H1252" i="2"/>
  <c r="H1251" i="2"/>
  <c r="H1250" i="2"/>
  <c r="H1249" i="2"/>
  <c r="H1248" i="2"/>
  <c r="H1247" i="2"/>
  <c r="H1246" i="2"/>
  <c r="H1245" i="2"/>
  <c r="H1244" i="2"/>
  <c r="H1243" i="2"/>
  <c r="H1242" i="2"/>
  <c r="H1241" i="2"/>
  <c r="H1240" i="2"/>
  <c r="H1239" i="2"/>
  <c r="H1238" i="2"/>
  <c r="H1237" i="2"/>
  <c r="H1236" i="2"/>
  <c r="H1235" i="2"/>
  <c r="H1234" i="2"/>
  <c r="H1233" i="2"/>
  <c r="H1232" i="2"/>
  <c r="H1231" i="2"/>
  <c r="H1230" i="2"/>
  <c r="H1229" i="2"/>
  <c r="H1228" i="2"/>
  <c r="H1227" i="2"/>
  <c r="H1226" i="2"/>
  <c r="H1225" i="2"/>
  <c r="H1224" i="2"/>
  <c r="H1223" i="2"/>
  <c r="H1222" i="2"/>
  <c r="H1221" i="2"/>
  <c r="H1220" i="2"/>
  <c r="H1219" i="2"/>
  <c r="H1218" i="2"/>
  <c r="H1217" i="2"/>
  <c r="H1216" i="2"/>
  <c r="H1215" i="2"/>
  <c r="H1214" i="2"/>
  <c r="H1213" i="2"/>
  <c r="H1212" i="2"/>
  <c r="H1211" i="2"/>
  <c r="H1210" i="2"/>
  <c r="H1209" i="2"/>
  <c r="H1208" i="2"/>
  <c r="H1207" i="2"/>
  <c r="H1206" i="2"/>
  <c r="H1205" i="2"/>
  <c r="H1204" i="2"/>
  <c r="H1203" i="2"/>
  <c r="H1202" i="2"/>
  <c r="H1201" i="2"/>
  <c r="H1200" i="2"/>
  <c r="H1199" i="2"/>
  <c r="H1198" i="2"/>
  <c r="H1197" i="2"/>
  <c r="H1196" i="2"/>
  <c r="H1195" i="2"/>
  <c r="H1194" i="2"/>
  <c r="H1193" i="2"/>
  <c r="H1192" i="2"/>
  <c r="H1191" i="2"/>
  <c r="H1190" i="2"/>
  <c r="H1189" i="2"/>
  <c r="H1188" i="2"/>
  <c r="H1187" i="2"/>
  <c r="H1186" i="2"/>
  <c r="H1185" i="2"/>
  <c r="H1184" i="2"/>
  <c r="H1183" i="2"/>
  <c r="H1182" i="2"/>
  <c r="H1181" i="2"/>
  <c r="H1180" i="2"/>
  <c r="H1179" i="2"/>
  <c r="H1178" i="2"/>
  <c r="H1177" i="2"/>
  <c r="H1176" i="2"/>
  <c r="H1175" i="2"/>
  <c r="H1174" i="2"/>
  <c r="H1173" i="2"/>
  <c r="H1172" i="2"/>
  <c r="H1171" i="2"/>
  <c r="H1170" i="2"/>
  <c r="H1169" i="2"/>
  <c r="H1168" i="2"/>
  <c r="H1167" i="2"/>
  <c r="H1166" i="2"/>
  <c r="H1165" i="2"/>
  <c r="H1164" i="2"/>
  <c r="H1163" i="2"/>
  <c r="H1162" i="2"/>
  <c r="H1161" i="2"/>
  <c r="H1160" i="2"/>
  <c r="H1159" i="2"/>
  <c r="H1158" i="2"/>
  <c r="H1157" i="2"/>
  <c r="H1156" i="2"/>
  <c r="H1155" i="2"/>
  <c r="H1154" i="2"/>
  <c r="H1153" i="2"/>
  <c r="H1152" i="2"/>
  <c r="H1151" i="2"/>
  <c r="H1150" i="2"/>
  <c r="H1149" i="2"/>
  <c r="H1148" i="2"/>
  <c r="H1147" i="2"/>
  <c r="H1146" i="2"/>
  <c r="H1145" i="2"/>
  <c r="H1144" i="2"/>
  <c r="H1143" i="2"/>
  <c r="H1142" i="2"/>
  <c r="H1141" i="2"/>
  <c r="H1140" i="2"/>
  <c r="H1139" i="2"/>
  <c r="H1138" i="2"/>
  <c r="H1137" i="2"/>
  <c r="H1136" i="2"/>
  <c r="H1135" i="2"/>
  <c r="H1134" i="2"/>
  <c r="H1133" i="2"/>
  <c r="H1132" i="2"/>
  <c r="H1131" i="2"/>
  <c r="H1130" i="2"/>
  <c r="H1129" i="2"/>
  <c r="H1128" i="2"/>
  <c r="H1127" i="2"/>
  <c r="H1126" i="2"/>
  <c r="H1125" i="2"/>
  <c r="H1124" i="2"/>
  <c r="H1123" i="2"/>
  <c r="H1122" i="2"/>
  <c r="H1121" i="2"/>
  <c r="H1120" i="2"/>
  <c r="H1119" i="2"/>
  <c r="H1118" i="2"/>
  <c r="H1117" i="2"/>
  <c r="H1116" i="2"/>
  <c r="H1115" i="2"/>
  <c r="H1114" i="2"/>
  <c r="H1113" i="2"/>
  <c r="H1112" i="2"/>
  <c r="H1111" i="2"/>
  <c r="H1110" i="2"/>
  <c r="H1109" i="2"/>
  <c r="H1108" i="2"/>
  <c r="H1107" i="2"/>
  <c r="H1106" i="2"/>
  <c r="H1105" i="2"/>
  <c r="H1104" i="2"/>
  <c r="H1103" i="2"/>
  <c r="H1102" i="2"/>
  <c r="H1101" i="2"/>
  <c r="H1100" i="2"/>
  <c r="H1099" i="2"/>
  <c r="H1098" i="2"/>
  <c r="H1097" i="2"/>
  <c r="H1096" i="2"/>
  <c r="H1095" i="2"/>
  <c r="H1094" i="2"/>
  <c r="H1093" i="2"/>
  <c r="H1092" i="2"/>
  <c r="H1091" i="2"/>
  <c r="H1090" i="2"/>
  <c r="H1089" i="2"/>
  <c r="H1088" i="2"/>
  <c r="H1087" i="2"/>
  <c r="H1086" i="2"/>
  <c r="H1085" i="2"/>
  <c r="H1084" i="2"/>
  <c r="H1083" i="2"/>
  <c r="H1082" i="2"/>
  <c r="H1081" i="2"/>
  <c r="H1080" i="2"/>
  <c r="H1079" i="2"/>
  <c r="H1078" i="2"/>
  <c r="H1077" i="2"/>
  <c r="H1076" i="2"/>
  <c r="H1075" i="2"/>
  <c r="H1074" i="2"/>
  <c r="H1073" i="2"/>
  <c r="H1072" i="2"/>
  <c r="H1071" i="2"/>
  <c r="H1070" i="2"/>
  <c r="H1069" i="2"/>
  <c r="H1068" i="2"/>
  <c r="H1067" i="2"/>
  <c r="H1066" i="2"/>
  <c r="H1065" i="2"/>
  <c r="H1064" i="2"/>
  <c r="H1063" i="2"/>
  <c r="H1062" i="2"/>
  <c r="H1061" i="2"/>
  <c r="H1060" i="2"/>
  <c r="H1059" i="2"/>
  <c r="H1058" i="2"/>
  <c r="H1057" i="2"/>
  <c r="H1056" i="2"/>
  <c r="H1055" i="2"/>
  <c r="H1054" i="2"/>
  <c r="H1053" i="2"/>
  <c r="H1052" i="2"/>
  <c r="H1051" i="2"/>
  <c r="H1050" i="2"/>
  <c r="H1049" i="2"/>
  <c r="H1048" i="2"/>
  <c r="H1047" i="2"/>
  <c r="H1046" i="2"/>
  <c r="H1045" i="2"/>
  <c r="H1044" i="2"/>
  <c r="H1043" i="2"/>
  <c r="H1042" i="2"/>
  <c r="H1041" i="2"/>
  <c r="H1040" i="2"/>
  <c r="H1039" i="2"/>
  <c r="H1038" i="2"/>
  <c r="H1037" i="2"/>
  <c r="H1036" i="2"/>
  <c r="H1035" i="2"/>
  <c r="H1034" i="2"/>
  <c r="H1033" i="2"/>
  <c r="H1032" i="2"/>
  <c r="H1031" i="2"/>
  <c r="H1030" i="2"/>
  <c r="H1029" i="2"/>
  <c r="H1028" i="2"/>
  <c r="H1027" i="2"/>
  <c r="H1026" i="2"/>
  <c r="H1025" i="2"/>
  <c r="H1024" i="2"/>
  <c r="H1023" i="2"/>
  <c r="H1022" i="2"/>
  <c r="H1021" i="2"/>
  <c r="H1020" i="2"/>
  <c r="H1019" i="2"/>
  <c r="H1018" i="2"/>
  <c r="H1017" i="2"/>
  <c r="H1016" i="2"/>
  <c r="H1015" i="2"/>
  <c r="H1014" i="2"/>
  <c r="H1013" i="2"/>
  <c r="H1012" i="2"/>
  <c r="H1011" i="2"/>
  <c r="H1010" i="2"/>
  <c r="H1009" i="2"/>
  <c r="H1008" i="2"/>
  <c r="H1007" i="2"/>
  <c r="H1006" i="2"/>
  <c r="H1005" i="2"/>
  <c r="H1004" i="2"/>
  <c r="H1003" i="2"/>
  <c r="H1002" i="2"/>
  <c r="H1001" i="2"/>
  <c r="H1000" i="2"/>
  <c r="H999" i="2"/>
  <c r="H998" i="2"/>
  <c r="H997" i="2"/>
  <c r="H996" i="2"/>
  <c r="H995" i="2"/>
  <c r="H994" i="2"/>
  <c r="H993" i="2"/>
  <c r="H992" i="2"/>
  <c r="H991" i="2"/>
  <c r="H990" i="2"/>
  <c r="H989" i="2"/>
  <c r="H988" i="2"/>
  <c r="H987" i="2"/>
  <c r="H986" i="2"/>
  <c r="H985" i="2"/>
  <c r="H984" i="2"/>
  <c r="H983" i="2"/>
  <c r="H982" i="2"/>
  <c r="H981" i="2"/>
  <c r="H980" i="2"/>
  <c r="H979" i="2"/>
  <c r="H978" i="2"/>
  <c r="H977" i="2"/>
  <c r="H976" i="2"/>
  <c r="H975" i="2"/>
  <c r="H974" i="2"/>
  <c r="H973" i="2"/>
  <c r="H972" i="2"/>
  <c r="H971" i="2"/>
  <c r="H970" i="2"/>
  <c r="H969" i="2"/>
  <c r="H968" i="2"/>
  <c r="H967" i="2"/>
  <c r="H966" i="2"/>
  <c r="H965" i="2"/>
  <c r="H964" i="2"/>
  <c r="H963" i="2"/>
  <c r="H962" i="2"/>
  <c r="H961" i="2"/>
  <c r="H960" i="2"/>
  <c r="H959" i="2"/>
  <c r="H958" i="2"/>
  <c r="H957" i="2"/>
  <c r="H956" i="2"/>
  <c r="H955" i="2"/>
  <c r="H954" i="2"/>
  <c r="H953" i="2"/>
  <c r="H952" i="2"/>
  <c r="H951" i="2"/>
  <c r="H950" i="2"/>
  <c r="H949" i="2"/>
  <c r="H948" i="2"/>
  <c r="H947" i="2"/>
  <c r="H946" i="2"/>
  <c r="H945" i="2"/>
  <c r="H944" i="2"/>
  <c r="H943" i="2"/>
  <c r="H942" i="2"/>
  <c r="H941" i="2"/>
  <c r="H940" i="2"/>
  <c r="H939" i="2"/>
  <c r="H938" i="2"/>
  <c r="H937" i="2"/>
  <c r="H936" i="2"/>
  <c r="H935" i="2"/>
  <c r="H934" i="2"/>
  <c r="H933" i="2"/>
  <c r="H932" i="2"/>
  <c r="H931" i="2"/>
  <c r="H930" i="2"/>
  <c r="H929" i="2"/>
  <c r="H928" i="2"/>
  <c r="H927" i="2"/>
  <c r="H926" i="2"/>
  <c r="H925" i="2"/>
  <c r="H924" i="2"/>
  <c r="H923" i="2"/>
  <c r="H922" i="2"/>
  <c r="H921" i="2"/>
  <c r="H920" i="2"/>
  <c r="H919" i="2"/>
  <c r="H918" i="2"/>
  <c r="H917" i="2"/>
  <c r="H916" i="2"/>
  <c r="H915" i="2"/>
  <c r="H914" i="2"/>
  <c r="H913" i="2"/>
  <c r="H912" i="2"/>
  <c r="H911" i="2"/>
  <c r="H910" i="2"/>
  <c r="H909" i="2"/>
  <c r="H908" i="2"/>
  <c r="H907" i="2"/>
  <c r="H906" i="2"/>
  <c r="H905" i="2"/>
  <c r="H904" i="2"/>
  <c r="H903" i="2"/>
  <c r="H902" i="2"/>
  <c r="H901" i="2"/>
  <c r="H900" i="2"/>
  <c r="H899" i="2"/>
  <c r="H898" i="2"/>
  <c r="H897" i="2"/>
  <c r="H896" i="2"/>
  <c r="H895" i="2"/>
  <c r="H894" i="2"/>
  <c r="H893" i="2"/>
  <c r="H892" i="2"/>
  <c r="H891" i="2"/>
  <c r="H890" i="2"/>
  <c r="H889" i="2"/>
  <c r="H888" i="2"/>
  <c r="H887" i="2"/>
  <c r="H886" i="2"/>
  <c r="H885" i="2"/>
  <c r="H884" i="2"/>
  <c r="H883" i="2"/>
  <c r="H882" i="2"/>
  <c r="H881" i="2"/>
  <c r="H880" i="2"/>
  <c r="H879" i="2"/>
  <c r="H878" i="2"/>
  <c r="H877" i="2"/>
  <c r="H876" i="2"/>
  <c r="H875" i="2"/>
  <c r="H874" i="2"/>
  <c r="H873" i="2"/>
  <c r="H872" i="2"/>
  <c r="H871" i="2"/>
  <c r="H870" i="2"/>
  <c r="H869" i="2"/>
  <c r="H868" i="2"/>
  <c r="H867" i="2"/>
  <c r="H866" i="2"/>
  <c r="H865" i="2"/>
  <c r="H864" i="2"/>
  <c r="H863" i="2"/>
  <c r="H862" i="2"/>
  <c r="H861" i="2"/>
  <c r="H860" i="2"/>
  <c r="H859" i="2"/>
  <c r="H858" i="2"/>
  <c r="H857" i="2"/>
  <c r="H856" i="2"/>
  <c r="H855" i="2"/>
  <c r="H854" i="2"/>
  <c r="H853" i="2"/>
  <c r="H852" i="2"/>
  <c r="H851" i="2"/>
  <c r="H850" i="2"/>
  <c r="H849" i="2"/>
  <c r="H848" i="2"/>
  <c r="H847" i="2"/>
  <c r="H846" i="2"/>
  <c r="H845" i="2"/>
  <c r="H844" i="2"/>
  <c r="H843" i="2"/>
  <c r="H842" i="2"/>
  <c r="H841" i="2"/>
  <c r="H840" i="2"/>
  <c r="H839" i="2"/>
  <c r="H838" i="2"/>
  <c r="H837" i="2"/>
  <c r="H836" i="2"/>
  <c r="H835" i="2"/>
  <c r="H834" i="2"/>
  <c r="H833" i="2"/>
  <c r="H832" i="2"/>
  <c r="H831" i="2"/>
  <c r="H830" i="2"/>
  <c r="H829" i="2"/>
  <c r="H828" i="2"/>
  <c r="H827" i="2"/>
  <c r="H826" i="2"/>
  <c r="H825" i="2"/>
  <c r="H824" i="2"/>
  <c r="H823" i="2"/>
  <c r="H822" i="2"/>
  <c r="H821" i="2"/>
  <c r="H820" i="2"/>
  <c r="H819" i="2"/>
  <c r="H818" i="2"/>
  <c r="H817" i="2"/>
  <c r="H816" i="2"/>
  <c r="H815" i="2"/>
  <c r="H814" i="2"/>
  <c r="H813" i="2"/>
  <c r="H812" i="2"/>
  <c r="H811" i="2"/>
  <c r="H810" i="2"/>
  <c r="H809" i="2"/>
  <c r="H808" i="2"/>
  <c r="H807" i="2"/>
  <c r="H806" i="2"/>
  <c r="H805" i="2"/>
  <c r="H804" i="2"/>
  <c r="H803" i="2"/>
  <c r="H802" i="2"/>
  <c r="H801" i="2"/>
  <c r="H800" i="2"/>
  <c r="H799" i="2"/>
  <c r="H798" i="2"/>
  <c r="H797" i="2"/>
  <c r="H796" i="2"/>
  <c r="H795" i="2"/>
  <c r="H794" i="2"/>
  <c r="H793" i="2"/>
  <c r="H792" i="2"/>
  <c r="H791" i="2"/>
  <c r="H790" i="2"/>
  <c r="H789" i="2"/>
  <c r="H788" i="2"/>
  <c r="H787" i="2"/>
  <c r="H786"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H756" i="2"/>
  <c r="H755" i="2"/>
  <c r="H754" i="2"/>
  <c r="H753" i="2"/>
  <c r="H752" i="2"/>
  <c r="H751" i="2"/>
  <c r="H750" i="2"/>
  <c r="H749" i="2"/>
  <c r="H748" i="2"/>
  <c r="H747" i="2"/>
  <c r="H746" i="2"/>
  <c r="H745" i="2"/>
  <c r="H744" i="2"/>
  <c r="H743" i="2"/>
  <c r="H742" i="2"/>
  <c r="H741" i="2"/>
  <c r="H740" i="2"/>
  <c r="H739" i="2"/>
  <c r="H738" i="2"/>
  <c r="H737" i="2"/>
  <c r="H736" i="2"/>
  <c r="H735" i="2"/>
  <c r="H734" i="2"/>
  <c r="H733" i="2"/>
  <c r="H732" i="2"/>
  <c r="H731" i="2"/>
  <c r="H730" i="2"/>
  <c r="H729" i="2"/>
  <c r="H728" i="2"/>
  <c r="H727" i="2"/>
  <c r="H726" i="2"/>
  <c r="H725" i="2"/>
  <c r="H724" i="2"/>
  <c r="H723" i="2"/>
  <c r="H722" i="2"/>
  <c r="H721" i="2"/>
  <c r="H720" i="2"/>
  <c r="H719" i="2"/>
  <c r="H718" i="2"/>
  <c r="H717" i="2"/>
  <c r="H716" i="2"/>
  <c r="H715" i="2"/>
  <c r="H714" i="2"/>
  <c r="H713" i="2"/>
  <c r="H712" i="2"/>
  <c r="H711" i="2"/>
  <c r="H710" i="2"/>
  <c r="H709" i="2"/>
  <c r="H708" i="2"/>
  <c r="H707" i="2"/>
  <c r="H706" i="2"/>
  <c r="H705" i="2"/>
  <c r="H704" i="2"/>
  <c r="H703" i="2"/>
  <c r="H702" i="2"/>
  <c r="H701" i="2"/>
  <c r="H700" i="2"/>
  <c r="H699" i="2"/>
  <c r="H698" i="2"/>
  <c r="H697" i="2"/>
  <c r="H696" i="2"/>
  <c r="H695" i="2"/>
  <c r="H694" i="2"/>
  <c r="H693" i="2"/>
  <c r="H692" i="2"/>
  <c r="H691" i="2"/>
  <c r="H690" i="2"/>
  <c r="H689" i="2"/>
  <c r="H688" i="2"/>
  <c r="H687" i="2"/>
  <c r="H686" i="2"/>
  <c r="H685" i="2"/>
  <c r="H684" i="2"/>
  <c r="H683" i="2"/>
  <c r="H682" i="2"/>
  <c r="H681" i="2"/>
  <c r="H680" i="2"/>
  <c r="H679" i="2"/>
  <c r="H678" i="2"/>
  <c r="H677" i="2"/>
  <c r="H676" i="2"/>
  <c r="H675" i="2"/>
  <c r="H674" i="2"/>
  <c r="H673" i="2"/>
  <c r="H672" i="2"/>
  <c r="H671" i="2"/>
  <c r="H670" i="2"/>
  <c r="H669" i="2"/>
  <c r="H668" i="2"/>
  <c r="H667" i="2"/>
  <c r="H666" i="2"/>
  <c r="H665" i="2"/>
  <c r="H664" i="2"/>
  <c r="H663" i="2"/>
  <c r="H662" i="2"/>
  <c r="H661" i="2"/>
  <c r="H660" i="2"/>
  <c r="H659" i="2"/>
  <c r="H658" i="2"/>
  <c r="H657" i="2"/>
  <c r="H656" i="2"/>
  <c r="H655" i="2"/>
  <c r="H654" i="2"/>
  <c r="H653" i="2"/>
  <c r="H652" i="2"/>
  <c r="H651" i="2"/>
  <c r="H650" i="2"/>
  <c r="H649" i="2"/>
  <c r="H648" i="2"/>
  <c r="H647" i="2"/>
  <c r="H646" i="2"/>
  <c r="H645" i="2"/>
  <c r="H644" i="2"/>
  <c r="H643" i="2"/>
  <c r="H642" i="2"/>
  <c r="H641" i="2"/>
  <c r="H640" i="2"/>
  <c r="H639" i="2"/>
  <c r="H638" i="2"/>
  <c r="H637" i="2"/>
  <c r="H636" i="2"/>
  <c r="H635" i="2"/>
  <c r="H634" i="2"/>
  <c r="H633" i="2"/>
  <c r="H632" i="2"/>
  <c r="H631" i="2"/>
  <c r="H630" i="2"/>
  <c r="H629" i="2"/>
  <c r="H628" i="2"/>
  <c r="H627" i="2"/>
  <c r="H626" i="2"/>
  <c r="H625" i="2"/>
  <c r="H624" i="2"/>
  <c r="H623" i="2"/>
  <c r="H622" i="2"/>
  <c r="H621" i="2"/>
  <c r="H620" i="2"/>
  <c r="H619" i="2"/>
  <c r="H618" i="2"/>
  <c r="H617" i="2"/>
  <c r="H616" i="2"/>
  <c r="H615" i="2"/>
  <c r="H614" i="2"/>
  <c r="H613" i="2"/>
  <c r="H612" i="2"/>
  <c r="H611" i="2"/>
  <c r="H610" i="2"/>
  <c r="H609" i="2"/>
  <c r="H608" i="2"/>
  <c r="H607" i="2"/>
  <c r="H606" i="2"/>
  <c r="H605" i="2"/>
  <c r="H604" i="2"/>
  <c r="H603" i="2"/>
  <c r="H602" i="2"/>
  <c r="H601" i="2"/>
  <c r="H600" i="2"/>
  <c r="H599" i="2"/>
  <c r="H598" i="2"/>
  <c r="H597" i="2"/>
  <c r="H596" i="2"/>
  <c r="H595" i="2"/>
  <c r="H594" i="2"/>
  <c r="H593" i="2"/>
  <c r="H592" i="2"/>
  <c r="H591" i="2"/>
  <c r="H590" i="2"/>
  <c r="H589" i="2"/>
  <c r="H588" i="2"/>
  <c r="H587" i="2"/>
  <c r="H586" i="2"/>
  <c r="H585" i="2"/>
  <c r="H584" i="2"/>
  <c r="H583" i="2"/>
  <c r="H582" i="2"/>
  <c r="H581" i="2"/>
  <c r="H580" i="2"/>
  <c r="H579" i="2"/>
  <c r="H578" i="2"/>
  <c r="H577" i="2"/>
  <c r="H576" i="2"/>
  <c r="H575" i="2"/>
  <c r="H574" i="2"/>
  <c r="H573" i="2"/>
  <c r="H572" i="2"/>
  <c r="H571" i="2"/>
  <c r="H570" i="2"/>
  <c r="H569" i="2"/>
  <c r="H568" i="2"/>
  <c r="H567" i="2"/>
  <c r="H566" i="2"/>
  <c r="H565" i="2"/>
  <c r="H564" i="2"/>
  <c r="H563" i="2"/>
  <c r="H562" i="2"/>
  <c r="H561" i="2"/>
  <c r="H560" i="2"/>
  <c r="H559" i="2"/>
  <c r="H558" i="2"/>
  <c r="H557" i="2"/>
  <c r="H556" i="2"/>
  <c r="H555" i="2"/>
  <c r="H554" i="2"/>
  <c r="H553" i="2"/>
  <c r="H552" i="2"/>
  <c r="H551" i="2"/>
  <c r="H550" i="2"/>
  <c r="H549" i="2"/>
  <c r="H548" i="2"/>
  <c r="H547" i="2"/>
  <c r="H546" i="2"/>
  <c r="H545" i="2"/>
  <c r="H544" i="2"/>
  <c r="H543" i="2"/>
  <c r="H542" i="2"/>
  <c r="H541" i="2"/>
  <c r="H540" i="2"/>
  <c r="H539" i="2"/>
  <c r="H538" i="2"/>
  <c r="H537" i="2"/>
  <c r="H536" i="2"/>
  <c r="H535" i="2"/>
  <c r="H534" i="2"/>
  <c r="H533" i="2"/>
  <c r="H532" i="2"/>
  <c r="H531" i="2"/>
  <c r="H530" i="2"/>
  <c r="H529" i="2"/>
  <c r="H528" i="2"/>
  <c r="H527" i="2"/>
  <c r="H526" i="2"/>
  <c r="H525" i="2"/>
  <c r="H524" i="2"/>
  <c r="H523" i="2"/>
  <c r="H522" i="2"/>
  <c r="H521" i="2"/>
  <c r="H520" i="2"/>
  <c r="H519" i="2"/>
  <c r="H518" i="2"/>
  <c r="H517" i="2"/>
  <c r="H516" i="2"/>
  <c r="H515" i="2"/>
  <c r="H514" i="2"/>
  <c r="H513" i="2"/>
  <c r="H512" i="2"/>
  <c r="H511" i="2"/>
  <c r="H510" i="2"/>
  <c r="H509" i="2"/>
  <c r="H508" i="2"/>
  <c r="H507" i="2"/>
  <c r="H506" i="2"/>
  <c r="H505" i="2"/>
  <c r="H504" i="2"/>
  <c r="H503" i="2"/>
  <c r="H502" i="2"/>
  <c r="H501" i="2"/>
  <c r="H500" i="2"/>
  <c r="H499" i="2"/>
  <c r="H498" i="2"/>
  <c r="H497" i="2"/>
  <c r="H496" i="2"/>
  <c r="H495" i="2"/>
  <c r="H494" i="2"/>
  <c r="H493" i="2"/>
  <c r="H492" i="2"/>
  <c r="H491" i="2"/>
  <c r="H490" i="2"/>
  <c r="H489" i="2"/>
  <c r="H488" i="2"/>
  <c r="H487" i="2"/>
  <c r="H486" i="2"/>
  <c r="H485" i="2"/>
  <c r="H484" i="2"/>
  <c r="H483" i="2"/>
  <c r="H482" i="2"/>
  <c r="H481" i="2"/>
  <c r="H480" i="2"/>
  <c r="H479" i="2"/>
  <c r="H478" i="2"/>
  <c r="H477" i="2"/>
  <c r="H476" i="2"/>
  <c r="H475" i="2"/>
  <c r="H474" i="2"/>
  <c r="H473" i="2"/>
  <c r="H472" i="2"/>
  <c r="H471" i="2"/>
  <c r="H470" i="2"/>
  <c r="H469" i="2"/>
  <c r="H468" i="2"/>
  <c r="H467" i="2"/>
  <c r="H466" i="2"/>
  <c r="H465" i="2"/>
  <c r="H464" i="2"/>
  <c r="H463" i="2"/>
  <c r="H462" i="2"/>
  <c r="H461" i="2"/>
  <c r="H460" i="2"/>
  <c r="H459" i="2"/>
  <c r="H458" i="2"/>
  <c r="H457" i="2"/>
  <c r="H456" i="2"/>
  <c r="H455" i="2"/>
  <c r="H454" i="2"/>
  <c r="H453" i="2"/>
  <c r="H452" i="2"/>
  <c r="H451" i="2"/>
  <c r="H450" i="2"/>
  <c r="H449" i="2"/>
  <c r="H448" i="2"/>
  <c r="H447" i="2"/>
  <c r="H446" i="2"/>
  <c r="H445" i="2"/>
  <c r="H444" i="2"/>
  <c r="H443" i="2"/>
  <c r="H442" i="2"/>
  <c r="H441" i="2"/>
  <c r="H440" i="2"/>
  <c r="H439" i="2"/>
  <c r="H438" i="2"/>
  <c r="H437" i="2"/>
  <c r="H436" i="2"/>
  <c r="H435" i="2"/>
  <c r="H434" i="2"/>
  <c r="H433" i="2"/>
  <c r="H432" i="2"/>
  <c r="H431" i="2"/>
  <c r="H430" i="2"/>
  <c r="H429" i="2"/>
  <c r="H428" i="2"/>
  <c r="H427" i="2"/>
  <c r="H426" i="2"/>
  <c r="H425" i="2"/>
  <c r="H424" i="2"/>
  <c r="H423" i="2"/>
  <c r="H422" i="2"/>
  <c r="H421" i="2"/>
  <c r="H420" i="2"/>
  <c r="H419" i="2"/>
  <c r="H418" i="2"/>
  <c r="H417" i="2"/>
  <c r="H416" i="2"/>
  <c r="H415" i="2"/>
  <c r="H414" i="2"/>
  <c r="H413" i="2"/>
  <c r="H412" i="2"/>
  <c r="H411" i="2"/>
  <c r="H410" i="2"/>
  <c r="H409" i="2"/>
  <c r="H408" i="2"/>
  <c r="H407" i="2"/>
  <c r="H406" i="2"/>
  <c r="H405" i="2"/>
  <c r="H404" i="2"/>
  <c r="H403" i="2"/>
  <c r="H402" i="2"/>
  <c r="H401" i="2"/>
  <c r="H400" i="2"/>
  <c r="H399" i="2"/>
  <c r="H398" i="2"/>
  <c r="H397" i="2"/>
  <c r="H396" i="2"/>
  <c r="H395" i="2"/>
  <c r="H394" i="2"/>
  <c r="H393" i="2"/>
  <c r="H392" i="2"/>
  <c r="H391" i="2"/>
  <c r="H390" i="2"/>
  <c r="H389" i="2"/>
  <c r="H388" i="2"/>
  <c r="H387" i="2"/>
  <c r="H386" i="2"/>
  <c r="H385" i="2"/>
  <c r="H384" i="2"/>
  <c r="H383" i="2"/>
  <c r="H382" i="2"/>
  <c r="H381" i="2"/>
  <c r="H380" i="2"/>
  <c r="H379" i="2"/>
  <c r="H378" i="2"/>
  <c r="H377" i="2"/>
  <c r="H376" i="2"/>
  <c r="H375" i="2"/>
  <c r="H374" i="2"/>
  <c r="H373" i="2"/>
  <c r="H372" i="2"/>
  <c r="H371" i="2"/>
  <c r="H370" i="2"/>
  <c r="H369" i="2"/>
  <c r="H368" i="2"/>
  <c r="H367" i="2"/>
  <c r="H366" i="2"/>
  <c r="H365" i="2"/>
  <c r="H364" i="2"/>
  <c r="H363" i="2"/>
  <c r="H362" i="2"/>
  <c r="H361" i="2"/>
  <c r="H360" i="2"/>
  <c r="H359" i="2"/>
  <c r="H358" i="2"/>
  <c r="H357" i="2"/>
  <c r="H356" i="2"/>
  <c r="H355" i="2"/>
  <c r="H354" i="2"/>
  <c r="H353" i="2"/>
  <c r="H352" i="2"/>
  <c r="H351" i="2"/>
  <c r="H350" i="2"/>
  <c r="H349" i="2"/>
  <c r="H348" i="2"/>
  <c r="H347" i="2"/>
  <c r="H346" i="2"/>
  <c r="H345" i="2"/>
  <c r="H344" i="2"/>
  <c r="H343" i="2"/>
  <c r="H342" i="2"/>
  <c r="H341" i="2"/>
  <c r="H340" i="2"/>
  <c r="H339" i="2"/>
  <c r="H338" i="2"/>
  <c r="H337" i="2"/>
  <c r="H336" i="2"/>
  <c r="H335" i="2"/>
  <c r="H334" i="2"/>
  <c r="H333" i="2"/>
  <c r="H332" i="2"/>
  <c r="H331" i="2"/>
  <c r="H330" i="2"/>
  <c r="H329" i="2"/>
  <c r="H328" i="2"/>
  <c r="H327" i="2"/>
  <c r="H326" i="2"/>
  <c r="H325" i="2"/>
  <c r="H324" i="2"/>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277" i="2"/>
  <c r="H276" i="2"/>
  <c r="H275" i="2"/>
  <c r="H274" i="2"/>
  <c r="H273" i="2"/>
  <c r="H272" i="2"/>
  <c r="H271" i="2"/>
  <c r="H270" i="2"/>
  <c r="H269" i="2"/>
  <c r="H268" i="2"/>
  <c r="H267" i="2"/>
  <c r="H266" i="2"/>
  <c r="H265" i="2"/>
  <c r="H264" i="2"/>
  <c r="H263" i="2"/>
  <c r="H262" i="2"/>
  <c r="H261" i="2"/>
  <c r="H260" i="2"/>
  <c r="H259" i="2"/>
  <c r="H258" i="2"/>
  <c r="H257" i="2"/>
  <c r="H256" i="2"/>
  <c r="H255" i="2"/>
  <c r="H254" i="2"/>
  <c r="H253" i="2"/>
  <c r="H252" i="2"/>
  <c r="H251" i="2"/>
  <c r="H250" i="2"/>
  <c r="H249" i="2"/>
  <c r="H248" i="2"/>
  <c r="H247" i="2"/>
  <c r="H246" i="2"/>
  <c r="H245" i="2"/>
  <c r="H244" i="2"/>
  <c r="H243" i="2"/>
  <c r="H242" i="2"/>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H215" i="2"/>
  <c r="H214" i="2"/>
  <c r="H213" i="2"/>
  <c r="H212" i="2"/>
  <c r="H211" i="2"/>
  <c r="H210" i="2"/>
  <c r="H209" i="2"/>
  <c r="H208" i="2"/>
  <c r="H207" i="2"/>
  <c r="H206" i="2"/>
  <c r="H205" i="2"/>
  <c r="H204" i="2"/>
  <c r="H203" i="2"/>
  <c r="H202" i="2"/>
  <c r="H201" i="2"/>
  <c r="H200" i="2"/>
  <c r="H199" i="2"/>
  <c r="H198" i="2"/>
  <c r="H197" i="2"/>
  <c r="H196" i="2"/>
  <c r="H195" i="2"/>
  <c r="H194" i="2"/>
  <c r="H193" i="2"/>
  <c r="H192" i="2"/>
  <c r="H191" i="2"/>
  <c r="H190" i="2"/>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H12" i="2"/>
  <c r="H11" i="2"/>
  <c r="H10" i="2"/>
  <c r="H9" i="2"/>
  <c r="H8" i="2"/>
  <c r="H7" i="2"/>
  <c r="H6" i="2"/>
  <c r="H5" i="2"/>
  <c r="H4" i="2"/>
  <c r="H3" i="2"/>
  <c r="C7" i="4"/>
  <c r="B7" i="4"/>
  <c r="A4222" i="3"/>
  <c r="G4" i="2"/>
  <c r="G5" i="2"/>
  <c r="G6" i="2"/>
  <c r="G7" i="2"/>
  <c r="G8" i="2"/>
  <c r="G9" i="2"/>
  <c r="E10" i="2"/>
  <c r="G10" i="2"/>
  <c r="E11" i="2"/>
  <c r="G11" i="2"/>
  <c r="E12" i="2"/>
  <c r="G12" i="2"/>
  <c r="E13" i="2"/>
  <c r="G13" i="2"/>
  <c r="E14" i="2"/>
  <c r="G14" i="2"/>
  <c r="E15" i="2"/>
  <c r="G15" i="2"/>
  <c r="E16" i="2"/>
  <c r="G16" i="2"/>
  <c r="E17" i="2"/>
  <c r="G17" i="2"/>
  <c r="E18" i="2"/>
  <c r="G18" i="2"/>
  <c r="E19" i="2"/>
  <c r="G19" i="2"/>
  <c r="E20" i="2"/>
  <c r="G20" i="2"/>
  <c r="E21" i="2"/>
  <c r="G21" i="2"/>
  <c r="E22" i="2"/>
  <c r="G22" i="2"/>
  <c r="E23" i="2"/>
  <c r="G23" i="2"/>
  <c r="E24" i="2"/>
  <c r="G24" i="2"/>
  <c r="E25" i="2"/>
  <c r="G25" i="2"/>
  <c r="E26" i="2"/>
  <c r="G26" i="2"/>
  <c r="E27" i="2"/>
  <c r="G27" i="2"/>
  <c r="E28" i="2"/>
  <c r="G28" i="2"/>
  <c r="E29" i="2"/>
  <c r="G29" i="2"/>
  <c r="E30" i="2"/>
  <c r="G30" i="2"/>
  <c r="E31" i="2"/>
  <c r="G31" i="2"/>
  <c r="E32" i="2"/>
  <c r="G32" i="2"/>
  <c r="E33" i="2"/>
  <c r="G33" i="2"/>
  <c r="E34" i="2"/>
  <c r="G34" i="2"/>
  <c r="E35" i="2"/>
  <c r="G35" i="2"/>
  <c r="E36" i="2"/>
  <c r="G36" i="2"/>
  <c r="E37" i="2"/>
  <c r="G37" i="2"/>
  <c r="E38" i="2"/>
  <c r="G38" i="2"/>
  <c r="E39" i="2"/>
  <c r="G39" i="2"/>
  <c r="E40" i="2"/>
  <c r="G40" i="2"/>
  <c r="E41" i="2"/>
  <c r="G41" i="2"/>
  <c r="E42" i="2"/>
  <c r="G42" i="2"/>
  <c r="E43" i="2"/>
  <c r="G43" i="2"/>
  <c r="E44" i="2"/>
  <c r="G44" i="2"/>
  <c r="E45" i="2"/>
  <c r="G45" i="2"/>
  <c r="E46" i="2"/>
  <c r="G46" i="2"/>
  <c r="E47" i="2"/>
  <c r="G47" i="2"/>
  <c r="E48" i="2"/>
  <c r="G48" i="2"/>
  <c r="E49" i="2"/>
  <c r="G49" i="2"/>
  <c r="E50" i="2"/>
  <c r="G50" i="2"/>
  <c r="E51" i="2"/>
  <c r="G51" i="2"/>
  <c r="E52" i="2"/>
  <c r="G52" i="2"/>
  <c r="E53" i="2"/>
  <c r="G53" i="2"/>
  <c r="E54" i="2"/>
  <c r="G54" i="2"/>
  <c r="E55" i="2"/>
  <c r="G55" i="2"/>
  <c r="E56" i="2"/>
  <c r="G56" i="2"/>
  <c r="E57" i="2"/>
  <c r="G57" i="2"/>
  <c r="E58" i="2"/>
  <c r="G58" i="2"/>
  <c r="E59" i="2"/>
  <c r="G59" i="2"/>
  <c r="E60" i="2"/>
  <c r="G60" i="2"/>
  <c r="E61" i="2"/>
  <c r="G61" i="2"/>
  <c r="E62" i="2"/>
  <c r="G62" i="2"/>
  <c r="E63" i="2"/>
  <c r="G63" i="2"/>
  <c r="E64" i="2"/>
  <c r="G64" i="2"/>
  <c r="E65" i="2"/>
  <c r="G65" i="2"/>
  <c r="E66" i="2"/>
  <c r="G66" i="2"/>
  <c r="E67" i="2"/>
  <c r="G67" i="2"/>
  <c r="E68" i="2"/>
  <c r="G68" i="2"/>
  <c r="E69" i="2"/>
  <c r="G69" i="2"/>
  <c r="E70" i="2"/>
  <c r="G70" i="2"/>
  <c r="E71" i="2"/>
  <c r="G71" i="2"/>
  <c r="E72" i="2"/>
  <c r="G72" i="2"/>
  <c r="E73" i="2"/>
  <c r="G73" i="2"/>
  <c r="E74" i="2"/>
  <c r="G74" i="2"/>
  <c r="E75" i="2"/>
  <c r="G75" i="2"/>
  <c r="E76" i="2"/>
  <c r="G76" i="2"/>
  <c r="E77" i="2"/>
  <c r="G77" i="2"/>
  <c r="E78" i="2"/>
  <c r="G78" i="2"/>
  <c r="E79" i="2"/>
  <c r="G79" i="2"/>
  <c r="E80" i="2"/>
  <c r="G80" i="2"/>
  <c r="E81" i="2"/>
  <c r="G81" i="2"/>
  <c r="E82" i="2"/>
  <c r="G82" i="2"/>
  <c r="E83" i="2"/>
  <c r="G83" i="2"/>
  <c r="E84" i="2"/>
  <c r="G84" i="2"/>
  <c r="E85" i="2"/>
  <c r="G85" i="2"/>
  <c r="E86" i="2"/>
  <c r="G86" i="2"/>
  <c r="E87" i="2"/>
  <c r="G87" i="2"/>
  <c r="E88" i="2"/>
  <c r="G88" i="2"/>
  <c r="E89" i="2"/>
  <c r="G89" i="2"/>
  <c r="E90" i="2"/>
  <c r="G90" i="2"/>
  <c r="E91" i="2"/>
  <c r="G91" i="2"/>
  <c r="E92" i="2"/>
  <c r="G92" i="2"/>
  <c r="E93" i="2"/>
  <c r="G93" i="2"/>
  <c r="E94" i="2"/>
  <c r="G94" i="2"/>
  <c r="E95" i="2"/>
  <c r="G95" i="2"/>
  <c r="E96" i="2"/>
  <c r="G96" i="2"/>
  <c r="E97" i="2"/>
  <c r="G97" i="2"/>
  <c r="E98" i="2"/>
  <c r="G98" i="2"/>
  <c r="E99" i="2"/>
  <c r="G99" i="2"/>
  <c r="E100" i="2"/>
  <c r="G100" i="2"/>
  <c r="E101" i="2"/>
  <c r="G101" i="2"/>
  <c r="E102" i="2"/>
  <c r="G102" i="2"/>
  <c r="E103" i="2"/>
  <c r="G103" i="2"/>
  <c r="E104" i="2"/>
  <c r="G104" i="2"/>
  <c r="E105" i="2"/>
  <c r="G105" i="2"/>
  <c r="E106" i="2"/>
  <c r="G106" i="2"/>
  <c r="E107" i="2"/>
  <c r="G107" i="2"/>
  <c r="E108" i="2"/>
  <c r="G108" i="2"/>
  <c r="E109" i="2"/>
  <c r="G109" i="2"/>
  <c r="E110" i="2"/>
  <c r="G110" i="2"/>
  <c r="E111" i="2"/>
  <c r="G111" i="2"/>
  <c r="E112" i="2"/>
  <c r="G112" i="2"/>
  <c r="E113" i="2"/>
  <c r="G113" i="2"/>
  <c r="E114" i="2"/>
  <c r="G114" i="2"/>
  <c r="E115" i="2"/>
  <c r="G115" i="2"/>
  <c r="E116" i="2"/>
  <c r="G116" i="2"/>
  <c r="E117" i="2"/>
  <c r="G117" i="2"/>
  <c r="E118" i="2"/>
  <c r="G118" i="2"/>
  <c r="E119" i="2"/>
  <c r="G119" i="2"/>
  <c r="E120" i="2"/>
  <c r="G120" i="2"/>
  <c r="E121" i="2"/>
  <c r="G121" i="2"/>
  <c r="E122" i="2"/>
  <c r="G122" i="2"/>
  <c r="E123" i="2"/>
  <c r="G123" i="2"/>
  <c r="E124" i="2"/>
  <c r="G124" i="2"/>
  <c r="E125" i="2"/>
  <c r="G125" i="2"/>
  <c r="E126" i="2"/>
  <c r="G126" i="2"/>
  <c r="E127" i="2"/>
  <c r="G127" i="2"/>
  <c r="E128" i="2"/>
  <c r="G128" i="2"/>
  <c r="E129" i="2"/>
  <c r="G129" i="2"/>
  <c r="E130" i="2"/>
  <c r="G130" i="2"/>
  <c r="E131" i="2"/>
  <c r="G131" i="2"/>
  <c r="E132" i="2"/>
  <c r="G132" i="2"/>
  <c r="E133" i="2"/>
  <c r="G133" i="2"/>
  <c r="E134" i="2"/>
  <c r="G134" i="2"/>
  <c r="E135" i="2"/>
  <c r="G135" i="2"/>
  <c r="E136" i="2"/>
  <c r="G136" i="2"/>
  <c r="E137" i="2"/>
  <c r="G137" i="2"/>
  <c r="E138" i="2"/>
  <c r="G138" i="2"/>
  <c r="E139" i="2"/>
  <c r="G139" i="2"/>
  <c r="E140" i="2"/>
  <c r="G140" i="2"/>
  <c r="E141" i="2"/>
  <c r="G141" i="2"/>
  <c r="E142" i="2"/>
  <c r="G142" i="2"/>
  <c r="E143" i="2"/>
  <c r="G143" i="2"/>
  <c r="E144" i="2"/>
  <c r="G144" i="2"/>
  <c r="E145" i="2"/>
  <c r="G145" i="2"/>
  <c r="E146" i="2"/>
  <c r="G146" i="2"/>
  <c r="E147" i="2"/>
  <c r="G147" i="2"/>
  <c r="E148" i="2"/>
  <c r="G148" i="2"/>
  <c r="E149" i="2"/>
  <c r="G149" i="2"/>
  <c r="E150" i="2"/>
  <c r="G150" i="2"/>
  <c r="E151" i="2"/>
  <c r="G151" i="2"/>
  <c r="E152" i="2"/>
  <c r="G152" i="2"/>
  <c r="E153" i="2"/>
  <c r="G153" i="2"/>
  <c r="E154" i="2"/>
  <c r="G154" i="2"/>
  <c r="E155" i="2"/>
  <c r="G155" i="2"/>
  <c r="E156" i="2"/>
  <c r="G156" i="2"/>
  <c r="E157" i="2"/>
  <c r="G157" i="2"/>
  <c r="E158" i="2"/>
  <c r="G158" i="2"/>
  <c r="E159" i="2"/>
  <c r="G159" i="2"/>
  <c r="E160" i="2"/>
  <c r="G160" i="2"/>
  <c r="E161" i="2"/>
  <c r="G161" i="2"/>
  <c r="E162" i="2"/>
  <c r="G162" i="2"/>
  <c r="E163" i="2"/>
  <c r="G163" i="2"/>
  <c r="E164" i="2"/>
  <c r="G164" i="2"/>
  <c r="E165" i="2"/>
  <c r="G165" i="2"/>
  <c r="E166" i="2"/>
  <c r="G166" i="2"/>
  <c r="E167" i="2"/>
  <c r="G167" i="2"/>
  <c r="E168" i="2"/>
  <c r="G168" i="2"/>
  <c r="E169" i="2"/>
  <c r="G169" i="2"/>
  <c r="E170" i="2"/>
  <c r="G170" i="2"/>
  <c r="E171" i="2"/>
  <c r="G171" i="2"/>
  <c r="E172" i="2"/>
  <c r="G172" i="2"/>
  <c r="E173" i="2"/>
  <c r="G173" i="2"/>
  <c r="E174" i="2"/>
  <c r="G174" i="2"/>
  <c r="E175" i="2"/>
  <c r="G175" i="2"/>
  <c r="E176" i="2"/>
  <c r="G176" i="2"/>
  <c r="E177" i="2"/>
  <c r="G177" i="2"/>
  <c r="E178" i="2"/>
  <c r="G178" i="2"/>
  <c r="E179" i="2"/>
  <c r="G179" i="2"/>
  <c r="E180" i="2"/>
  <c r="G180" i="2"/>
  <c r="E181" i="2"/>
  <c r="G181" i="2"/>
  <c r="E182" i="2"/>
  <c r="G182" i="2"/>
  <c r="E183" i="2"/>
  <c r="G183" i="2"/>
  <c r="E184" i="2"/>
  <c r="G184" i="2"/>
  <c r="E185" i="2"/>
  <c r="G185" i="2"/>
  <c r="E186" i="2"/>
  <c r="G186" i="2"/>
  <c r="E187" i="2"/>
  <c r="G187" i="2"/>
  <c r="E188" i="2"/>
  <c r="G188" i="2"/>
  <c r="E189" i="2"/>
  <c r="G189" i="2"/>
  <c r="E190" i="2"/>
  <c r="G190" i="2"/>
  <c r="E191" i="2"/>
  <c r="G191" i="2"/>
  <c r="E192" i="2"/>
  <c r="G192" i="2"/>
  <c r="E193" i="2"/>
  <c r="G193" i="2"/>
  <c r="E194" i="2"/>
  <c r="G194" i="2"/>
  <c r="E195" i="2"/>
  <c r="G195" i="2"/>
  <c r="E196" i="2"/>
  <c r="G196" i="2"/>
  <c r="E197" i="2"/>
  <c r="G197" i="2"/>
  <c r="E198" i="2"/>
  <c r="G198" i="2"/>
  <c r="E199" i="2"/>
  <c r="G199" i="2"/>
  <c r="E200" i="2"/>
  <c r="G200" i="2"/>
  <c r="E201" i="2"/>
  <c r="G201" i="2"/>
  <c r="E202" i="2"/>
  <c r="G202" i="2"/>
  <c r="E203" i="2"/>
  <c r="G203" i="2"/>
  <c r="E204" i="2"/>
  <c r="G204" i="2"/>
  <c r="E205" i="2"/>
  <c r="G205" i="2"/>
  <c r="E206" i="2"/>
  <c r="G206" i="2"/>
  <c r="E207" i="2"/>
  <c r="G207" i="2"/>
  <c r="E208" i="2"/>
  <c r="G208" i="2"/>
  <c r="E209" i="2"/>
  <c r="G209" i="2"/>
  <c r="E210" i="2"/>
  <c r="G210" i="2"/>
  <c r="E211" i="2"/>
  <c r="G211" i="2"/>
  <c r="E212" i="2"/>
  <c r="G212" i="2"/>
  <c r="E213" i="2"/>
  <c r="G213" i="2"/>
  <c r="E214" i="2"/>
  <c r="G214" i="2"/>
  <c r="E215" i="2"/>
  <c r="G215" i="2"/>
  <c r="E216" i="2"/>
  <c r="G216" i="2"/>
  <c r="E217" i="2"/>
  <c r="G217" i="2"/>
  <c r="E218" i="2"/>
  <c r="G218" i="2"/>
  <c r="E219" i="2"/>
  <c r="G219" i="2"/>
  <c r="E220" i="2"/>
  <c r="G220" i="2"/>
  <c r="E221" i="2"/>
  <c r="G221" i="2"/>
  <c r="E222" i="2"/>
  <c r="G222" i="2"/>
  <c r="E223" i="2"/>
  <c r="G223" i="2"/>
  <c r="E224" i="2"/>
  <c r="G224" i="2"/>
  <c r="E225" i="2"/>
  <c r="G225" i="2"/>
  <c r="E226" i="2"/>
  <c r="G226" i="2"/>
  <c r="E227" i="2"/>
  <c r="G227" i="2"/>
  <c r="E228" i="2"/>
  <c r="G228" i="2"/>
  <c r="E229" i="2"/>
  <c r="G229" i="2"/>
  <c r="E230" i="2"/>
  <c r="G230" i="2"/>
  <c r="E231" i="2"/>
  <c r="G231" i="2"/>
  <c r="E232" i="2"/>
  <c r="G232" i="2"/>
  <c r="E233" i="2"/>
  <c r="G233" i="2"/>
  <c r="E234" i="2"/>
  <c r="G234" i="2"/>
  <c r="E235" i="2"/>
  <c r="G235" i="2"/>
  <c r="E236" i="2"/>
  <c r="G236" i="2"/>
  <c r="E237" i="2"/>
  <c r="G237" i="2"/>
  <c r="E238" i="2"/>
  <c r="G238" i="2"/>
  <c r="E239" i="2"/>
  <c r="G239" i="2"/>
  <c r="E240" i="2"/>
  <c r="G240" i="2"/>
  <c r="E241" i="2"/>
  <c r="G241" i="2"/>
  <c r="E242" i="2"/>
  <c r="G242" i="2"/>
  <c r="E243" i="2"/>
  <c r="G243" i="2"/>
  <c r="E244" i="2"/>
  <c r="G244" i="2"/>
  <c r="E245" i="2"/>
  <c r="G245" i="2"/>
  <c r="E246" i="2"/>
  <c r="G246" i="2"/>
  <c r="E247" i="2"/>
  <c r="G247" i="2"/>
  <c r="E248" i="2"/>
  <c r="G248" i="2"/>
  <c r="E249" i="2"/>
  <c r="G249" i="2"/>
  <c r="E250" i="2"/>
  <c r="G250" i="2"/>
  <c r="E251" i="2"/>
  <c r="G251" i="2"/>
  <c r="E252" i="2"/>
  <c r="G252" i="2"/>
  <c r="E253" i="2"/>
  <c r="G253" i="2"/>
  <c r="E254" i="2"/>
  <c r="G254" i="2"/>
  <c r="E255" i="2"/>
  <c r="G255" i="2"/>
  <c r="E256" i="2"/>
  <c r="G256" i="2"/>
  <c r="E257" i="2"/>
  <c r="G257" i="2"/>
  <c r="E258" i="2"/>
  <c r="G258" i="2"/>
  <c r="E259" i="2"/>
  <c r="G259" i="2"/>
  <c r="E260" i="2"/>
  <c r="G260" i="2"/>
  <c r="E261" i="2"/>
  <c r="G261" i="2"/>
  <c r="E262" i="2"/>
  <c r="G262" i="2"/>
  <c r="E263" i="2"/>
  <c r="G263" i="2"/>
  <c r="E264" i="2"/>
  <c r="G264" i="2"/>
  <c r="E265" i="2"/>
  <c r="G265" i="2"/>
  <c r="E266" i="2"/>
  <c r="G266" i="2"/>
  <c r="E267" i="2"/>
  <c r="G267" i="2"/>
  <c r="E268" i="2"/>
  <c r="G268" i="2"/>
  <c r="E269" i="2"/>
  <c r="G269" i="2"/>
  <c r="E270" i="2"/>
  <c r="G270" i="2"/>
  <c r="E271" i="2"/>
  <c r="G271" i="2"/>
  <c r="E272" i="2"/>
  <c r="G272" i="2"/>
  <c r="E273" i="2"/>
  <c r="G273" i="2"/>
  <c r="E274" i="2"/>
  <c r="G274" i="2"/>
  <c r="E275" i="2"/>
  <c r="G275" i="2"/>
  <c r="E276" i="2"/>
  <c r="G276" i="2"/>
  <c r="E277" i="2"/>
  <c r="G277" i="2"/>
  <c r="E278" i="2"/>
  <c r="G278" i="2"/>
  <c r="E279" i="2"/>
  <c r="G279" i="2"/>
  <c r="E280" i="2"/>
  <c r="G280" i="2"/>
  <c r="E281" i="2"/>
  <c r="G281" i="2"/>
  <c r="E282" i="2"/>
  <c r="G282" i="2"/>
  <c r="E283" i="2"/>
  <c r="G283" i="2"/>
  <c r="E284" i="2"/>
  <c r="G284" i="2"/>
  <c r="E285" i="2"/>
  <c r="G285" i="2"/>
  <c r="E286" i="2"/>
  <c r="G286" i="2"/>
  <c r="E287" i="2"/>
  <c r="G287" i="2"/>
  <c r="E288" i="2"/>
  <c r="G288" i="2"/>
  <c r="E289" i="2"/>
  <c r="G289" i="2"/>
  <c r="E290" i="2"/>
  <c r="G290" i="2"/>
  <c r="E291" i="2"/>
  <c r="G291" i="2"/>
  <c r="E292" i="2"/>
  <c r="G292" i="2"/>
  <c r="E293" i="2"/>
  <c r="G293" i="2"/>
  <c r="E294" i="2"/>
  <c r="G294" i="2"/>
  <c r="E295" i="2"/>
  <c r="G295" i="2"/>
  <c r="E296" i="2"/>
  <c r="G296" i="2"/>
  <c r="E297" i="2"/>
  <c r="G297" i="2"/>
  <c r="E298" i="2"/>
  <c r="G298" i="2"/>
  <c r="E299" i="2"/>
  <c r="G299" i="2"/>
  <c r="E300" i="2"/>
  <c r="G300" i="2"/>
  <c r="E301" i="2"/>
  <c r="G301" i="2"/>
  <c r="E302" i="2"/>
  <c r="G302" i="2"/>
  <c r="E303" i="2"/>
  <c r="G303" i="2"/>
  <c r="E304" i="2"/>
  <c r="G304" i="2"/>
  <c r="E305" i="2"/>
  <c r="G305" i="2"/>
  <c r="E306" i="2"/>
  <c r="G306" i="2"/>
  <c r="E307" i="2"/>
  <c r="G307" i="2"/>
  <c r="E308" i="2"/>
  <c r="G308" i="2"/>
  <c r="E309" i="2"/>
  <c r="G309" i="2"/>
  <c r="E310" i="2"/>
  <c r="G310" i="2"/>
  <c r="E311" i="2"/>
  <c r="G311" i="2"/>
  <c r="E312" i="2"/>
  <c r="G312" i="2"/>
  <c r="E313" i="2"/>
  <c r="G313" i="2"/>
  <c r="E314" i="2"/>
  <c r="G314" i="2"/>
  <c r="E315" i="2"/>
  <c r="G315" i="2"/>
  <c r="E316" i="2"/>
  <c r="G316" i="2"/>
  <c r="E317" i="2"/>
  <c r="G317" i="2"/>
  <c r="E318" i="2"/>
  <c r="G318" i="2"/>
  <c r="E319" i="2"/>
  <c r="G319" i="2"/>
  <c r="E320" i="2"/>
  <c r="G320" i="2"/>
  <c r="E321" i="2"/>
  <c r="G321" i="2"/>
  <c r="E322" i="2"/>
  <c r="G322" i="2"/>
  <c r="E323" i="2"/>
  <c r="G323" i="2"/>
  <c r="E324" i="2"/>
  <c r="G324" i="2"/>
  <c r="E325" i="2"/>
  <c r="G325" i="2"/>
  <c r="E326" i="2"/>
  <c r="G326" i="2"/>
  <c r="E327" i="2"/>
  <c r="G327" i="2"/>
  <c r="E328" i="2"/>
  <c r="G328" i="2"/>
  <c r="E329" i="2"/>
  <c r="G329" i="2"/>
  <c r="E330" i="2"/>
  <c r="G330" i="2"/>
  <c r="E331" i="2"/>
  <c r="G331" i="2"/>
  <c r="E332" i="2"/>
  <c r="G332" i="2"/>
  <c r="E333" i="2"/>
  <c r="G333" i="2"/>
  <c r="E334" i="2"/>
  <c r="G334" i="2"/>
  <c r="E335" i="2"/>
  <c r="G335" i="2"/>
  <c r="E336" i="2"/>
  <c r="G336" i="2"/>
  <c r="E337" i="2"/>
  <c r="G337" i="2"/>
  <c r="E338" i="2"/>
  <c r="G338" i="2"/>
  <c r="E339" i="2"/>
  <c r="G339" i="2"/>
  <c r="E340" i="2"/>
  <c r="G340" i="2"/>
  <c r="E341" i="2"/>
  <c r="G341" i="2"/>
  <c r="E342" i="2"/>
  <c r="G342" i="2"/>
  <c r="E343" i="2"/>
  <c r="G343" i="2"/>
  <c r="E344" i="2"/>
  <c r="G344" i="2"/>
  <c r="E345" i="2"/>
  <c r="G345" i="2"/>
  <c r="E346" i="2"/>
  <c r="G346" i="2"/>
  <c r="E347" i="2"/>
  <c r="G347" i="2"/>
  <c r="E348" i="2"/>
  <c r="G348" i="2"/>
  <c r="E349" i="2"/>
  <c r="G349" i="2"/>
  <c r="E350" i="2"/>
  <c r="G350" i="2"/>
  <c r="E351" i="2"/>
  <c r="G351" i="2"/>
  <c r="E352" i="2"/>
  <c r="G352" i="2"/>
  <c r="E353" i="2"/>
  <c r="G353" i="2"/>
  <c r="E354" i="2"/>
  <c r="G354" i="2"/>
  <c r="E355" i="2"/>
  <c r="G355" i="2"/>
  <c r="E356" i="2"/>
  <c r="G356" i="2"/>
  <c r="E357" i="2"/>
  <c r="G357" i="2"/>
  <c r="E358" i="2"/>
  <c r="G358" i="2"/>
  <c r="E359" i="2"/>
  <c r="G359" i="2"/>
  <c r="E360" i="2"/>
  <c r="G360" i="2"/>
  <c r="E361" i="2"/>
  <c r="G361" i="2"/>
  <c r="E362" i="2"/>
  <c r="G362" i="2"/>
  <c r="E363" i="2"/>
  <c r="G363" i="2"/>
  <c r="E364" i="2"/>
  <c r="G364" i="2"/>
  <c r="E365" i="2"/>
  <c r="G365" i="2"/>
  <c r="E366" i="2"/>
  <c r="G366" i="2"/>
  <c r="E367" i="2"/>
  <c r="G367" i="2"/>
  <c r="E368" i="2"/>
  <c r="G368" i="2"/>
  <c r="E369" i="2"/>
  <c r="G369" i="2"/>
  <c r="E370" i="2"/>
  <c r="G370" i="2"/>
  <c r="E371" i="2"/>
  <c r="G371" i="2"/>
  <c r="E372" i="2"/>
  <c r="G372" i="2"/>
  <c r="E373" i="2"/>
  <c r="G373" i="2"/>
  <c r="E374" i="2"/>
  <c r="G374" i="2"/>
  <c r="E375" i="2"/>
  <c r="G375" i="2"/>
  <c r="E376" i="2"/>
  <c r="G376" i="2"/>
  <c r="E377" i="2"/>
  <c r="G377" i="2"/>
  <c r="E378" i="2"/>
  <c r="G378" i="2"/>
  <c r="E379" i="2"/>
  <c r="G379" i="2"/>
  <c r="E380" i="2"/>
  <c r="G380" i="2"/>
  <c r="E381" i="2"/>
  <c r="G381" i="2"/>
  <c r="E382" i="2"/>
  <c r="G382" i="2"/>
  <c r="E383" i="2"/>
  <c r="G383" i="2"/>
  <c r="E384" i="2"/>
  <c r="G384" i="2"/>
  <c r="E385" i="2"/>
  <c r="G385" i="2"/>
  <c r="E386" i="2"/>
  <c r="G386" i="2"/>
  <c r="E387" i="2"/>
  <c r="G387" i="2"/>
  <c r="E388" i="2"/>
  <c r="G388" i="2"/>
  <c r="E389" i="2"/>
  <c r="G389" i="2"/>
  <c r="E390" i="2"/>
  <c r="G390" i="2"/>
  <c r="E391" i="2"/>
  <c r="G391" i="2"/>
  <c r="E392" i="2"/>
  <c r="G392" i="2"/>
  <c r="E393" i="2"/>
  <c r="G393" i="2"/>
  <c r="E394" i="2"/>
  <c r="G394" i="2"/>
  <c r="E395" i="2"/>
  <c r="G395" i="2"/>
  <c r="E396" i="2"/>
  <c r="G396" i="2"/>
  <c r="E397" i="2"/>
  <c r="G397" i="2"/>
  <c r="E398" i="2"/>
  <c r="G398" i="2"/>
  <c r="E399" i="2"/>
  <c r="G399" i="2"/>
  <c r="E400" i="2"/>
  <c r="G400" i="2"/>
  <c r="E401" i="2"/>
  <c r="G401" i="2"/>
  <c r="E402" i="2"/>
  <c r="G402" i="2"/>
  <c r="E403" i="2"/>
  <c r="G403" i="2"/>
  <c r="E404" i="2"/>
  <c r="G404" i="2"/>
  <c r="E405" i="2"/>
  <c r="G405" i="2"/>
  <c r="E406" i="2"/>
  <c r="G406" i="2"/>
  <c r="E407" i="2"/>
  <c r="G407" i="2"/>
  <c r="E408" i="2"/>
  <c r="G408" i="2"/>
  <c r="E409" i="2"/>
  <c r="G409" i="2"/>
  <c r="E410" i="2"/>
  <c r="G410" i="2"/>
  <c r="E411" i="2"/>
  <c r="G411" i="2"/>
  <c r="E412" i="2"/>
  <c r="G412" i="2"/>
  <c r="E413" i="2"/>
  <c r="G413" i="2"/>
  <c r="E414" i="2"/>
  <c r="G414" i="2"/>
  <c r="E415" i="2"/>
  <c r="G415" i="2"/>
  <c r="E416" i="2"/>
  <c r="G416" i="2"/>
  <c r="E417" i="2"/>
  <c r="G417" i="2"/>
  <c r="E418" i="2"/>
  <c r="G418" i="2"/>
  <c r="E419" i="2"/>
  <c r="G419" i="2"/>
  <c r="E420" i="2"/>
  <c r="G420" i="2"/>
  <c r="E421" i="2"/>
  <c r="G421" i="2"/>
  <c r="E422" i="2"/>
  <c r="G422" i="2"/>
  <c r="E423" i="2"/>
  <c r="G423" i="2"/>
  <c r="E424" i="2"/>
  <c r="G424" i="2"/>
  <c r="E425" i="2"/>
  <c r="G425" i="2"/>
  <c r="E426" i="2"/>
  <c r="G426" i="2"/>
  <c r="E427" i="2"/>
  <c r="G427" i="2"/>
  <c r="E428" i="2"/>
  <c r="G428" i="2"/>
  <c r="E429" i="2"/>
  <c r="G429" i="2"/>
  <c r="E430" i="2"/>
  <c r="G430" i="2"/>
  <c r="E431" i="2"/>
  <c r="G431" i="2"/>
  <c r="E432" i="2"/>
  <c r="G432" i="2"/>
  <c r="E433" i="2"/>
  <c r="G433" i="2"/>
  <c r="E434" i="2"/>
  <c r="G434" i="2"/>
  <c r="E435" i="2"/>
  <c r="G435" i="2"/>
  <c r="E436" i="2"/>
  <c r="G436" i="2"/>
  <c r="E437" i="2"/>
  <c r="G437" i="2"/>
  <c r="E438" i="2"/>
  <c r="G438" i="2"/>
  <c r="E439" i="2"/>
  <c r="G439" i="2"/>
  <c r="E440" i="2"/>
  <c r="G440" i="2"/>
  <c r="E441" i="2"/>
  <c r="G441" i="2"/>
  <c r="E442" i="2"/>
  <c r="G442" i="2"/>
  <c r="E443" i="2"/>
  <c r="G443" i="2"/>
  <c r="E444" i="2"/>
  <c r="G444" i="2"/>
  <c r="E445" i="2"/>
  <c r="G445" i="2"/>
  <c r="E446" i="2"/>
  <c r="G446" i="2"/>
  <c r="E447" i="2"/>
  <c r="G447" i="2"/>
  <c r="E448" i="2"/>
  <c r="G448" i="2"/>
  <c r="E449" i="2"/>
  <c r="G449" i="2"/>
  <c r="E450" i="2"/>
  <c r="G450" i="2"/>
  <c r="E451" i="2"/>
  <c r="G451" i="2"/>
  <c r="E452" i="2"/>
  <c r="G452" i="2"/>
  <c r="E453" i="2"/>
  <c r="G453" i="2"/>
  <c r="E454" i="2"/>
  <c r="G454" i="2"/>
  <c r="E455" i="2"/>
  <c r="G455" i="2"/>
  <c r="E456" i="2"/>
  <c r="G456" i="2"/>
  <c r="E457" i="2"/>
  <c r="G457" i="2"/>
  <c r="E458" i="2"/>
  <c r="G458" i="2"/>
  <c r="E459" i="2"/>
  <c r="G459" i="2"/>
  <c r="E460" i="2"/>
  <c r="G460" i="2"/>
  <c r="E461" i="2"/>
  <c r="G461" i="2"/>
  <c r="E462" i="2"/>
  <c r="G462" i="2"/>
  <c r="E463" i="2"/>
  <c r="G463" i="2"/>
  <c r="E464" i="2"/>
  <c r="G464" i="2"/>
  <c r="E465" i="2"/>
  <c r="G465" i="2"/>
  <c r="E466" i="2"/>
  <c r="G466" i="2"/>
  <c r="E467" i="2"/>
  <c r="G467" i="2"/>
  <c r="E468" i="2"/>
  <c r="G468" i="2"/>
  <c r="E469" i="2"/>
  <c r="G469" i="2"/>
  <c r="E470" i="2"/>
  <c r="G470" i="2"/>
  <c r="E471" i="2"/>
  <c r="G471" i="2"/>
  <c r="E472" i="2"/>
  <c r="G472" i="2"/>
  <c r="E473" i="2"/>
  <c r="G473" i="2"/>
  <c r="E474" i="2"/>
  <c r="G474" i="2"/>
  <c r="E475" i="2"/>
  <c r="G475" i="2"/>
  <c r="E476" i="2"/>
  <c r="G476" i="2"/>
  <c r="E477" i="2"/>
  <c r="G477" i="2"/>
  <c r="E478" i="2"/>
  <c r="G478" i="2"/>
  <c r="E479" i="2"/>
  <c r="G479" i="2"/>
  <c r="E480" i="2"/>
  <c r="G480" i="2"/>
  <c r="E481" i="2"/>
  <c r="G481" i="2"/>
  <c r="E482" i="2"/>
  <c r="G482" i="2"/>
  <c r="E483" i="2"/>
  <c r="G483" i="2"/>
  <c r="E484" i="2"/>
  <c r="G484" i="2"/>
  <c r="E485" i="2"/>
  <c r="G485" i="2"/>
  <c r="E486" i="2"/>
  <c r="G486" i="2"/>
  <c r="E487" i="2"/>
  <c r="G487" i="2"/>
  <c r="E488" i="2"/>
  <c r="G488" i="2"/>
  <c r="E489" i="2"/>
  <c r="G489" i="2"/>
  <c r="E490" i="2"/>
  <c r="G490" i="2"/>
  <c r="E491" i="2"/>
  <c r="G491" i="2"/>
  <c r="E492" i="2"/>
  <c r="G492" i="2"/>
  <c r="E493" i="2"/>
  <c r="G493" i="2"/>
  <c r="E494" i="2"/>
  <c r="G494" i="2"/>
  <c r="E495" i="2"/>
  <c r="G495" i="2"/>
  <c r="E496" i="2"/>
  <c r="G496" i="2"/>
  <c r="E497" i="2"/>
  <c r="G497" i="2"/>
  <c r="E498" i="2"/>
  <c r="G498" i="2"/>
  <c r="E499" i="2"/>
  <c r="G499" i="2"/>
  <c r="E500" i="2"/>
  <c r="G500" i="2"/>
  <c r="E501" i="2"/>
  <c r="G501" i="2"/>
  <c r="E502" i="2"/>
  <c r="G502" i="2"/>
  <c r="E503" i="2"/>
  <c r="G503" i="2"/>
  <c r="E504" i="2"/>
  <c r="G504" i="2"/>
  <c r="E505" i="2"/>
  <c r="G505" i="2"/>
  <c r="E506" i="2"/>
  <c r="G506" i="2"/>
  <c r="E507" i="2"/>
  <c r="G507" i="2"/>
  <c r="E508" i="2"/>
  <c r="G508" i="2"/>
  <c r="E509" i="2"/>
  <c r="G509" i="2"/>
  <c r="E510" i="2"/>
  <c r="G510" i="2"/>
  <c r="E511" i="2"/>
  <c r="G511" i="2"/>
  <c r="E512" i="2"/>
  <c r="G512" i="2"/>
  <c r="E513" i="2"/>
  <c r="G513" i="2"/>
  <c r="E514" i="2"/>
  <c r="G514" i="2"/>
  <c r="E515" i="2"/>
  <c r="G515" i="2"/>
  <c r="E516" i="2"/>
  <c r="G516" i="2"/>
  <c r="E517" i="2"/>
  <c r="G517" i="2"/>
  <c r="E518" i="2"/>
  <c r="G518" i="2"/>
  <c r="E519" i="2"/>
  <c r="G519" i="2"/>
  <c r="E520" i="2"/>
  <c r="G520" i="2"/>
  <c r="E521" i="2"/>
  <c r="G521" i="2"/>
  <c r="E522" i="2"/>
  <c r="G522" i="2"/>
  <c r="E523" i="2"/>
  <c r="G523" i="2"/>
  <c r="E524" i="2"/>
  <c r="G524" i="2"/>
  <c r="E525" i="2"/>
  <c r="G525" i="2"/>
  <c r="E526" i="2"/>
  <c r="G526" i="2"/>
  <c r="E527" i="2"/>
  <c r="G527" i="2"/>
  <c r="E528" i="2"/>
  <c r="G528" i="2"/>
  <c r="E529" i="2"/>
  <c r="G529" i="2"/>
  <c r="E530" i="2"/>
  <c r="G530" i="2"/>
  <c r="E531" i="2"/>
  <c r="G531" i="2"/>
  <c r="E532" i="2"/>
  <c r="G532" i="2"/>
  <c r="E533" i="2"/>
  <c r="G533" i="2"/>
  <c r="E534" i="2"/>
  <c r="G534" i="2"/>
  <c r="E535" i="2"/>
  <c r="G535" i="2"/>
  <c r="E536" i="2"/>
  <c r="G536" i="2"/>
  <c r="E537" i="2"/>
  <c r="G537" i="2"/>
  <c r="E538" i="2"/>
  <c r="G538" i="2"/>
  <c r="E539" i="2"/>
  <c r="G539" i="2"/>
  <c r="E540" i="2"/>
  <c r="G540" i="2"/>
  <c r="E541" i="2"/>
  <c r="G541" i="2"/>
  <c r="E542" i="2"/>
  <c r="G542" i="2"/>
  <c r="E543" i="2"/>
  <c r="G543" i="2"/>
  <c r="E544" i="2"/>
  <c r="G544" i="2"/>
  <c r="E545" i="2"/>
  <c r="G545" i="2"/>
  <c r="E546" i="2"/>
  <c r="G546" i="2"/>
  <c r="E547" i="2"/>
  <c r="G547" i="2"/>
  <c r="E548" i="2"/>
  <c r="G548" i="2"/>
  <c r="E549" i="2"/>
  <c r="G549" i="2"/>
  <c r="E550" i="2"/>
  <c r="G550" i="2"/>
  <c r="E551" i="2"/>
  <c r="G551" i="2"/>
  <c r="E552" i="2"/>
  <c r="G552" i="2"/>
  <c r="E553" i="2"/>
  <c r="G553" i="2"/>
  <c r="E554" i="2"/>
  <c r="G554" i="2"/>
  <c r="E555" i="2"/>
  <c r="G555" i="2"/>
  <c r="E556" i="2"/>
  <c r="G556" i="2"/>
  <c r="E557" i="2"/>
  <c r="G557" i="2"/>
  <c r="E558" i="2"/>
  <c r="G558" i="2"/>
  <c r="E559" i="2"/>
  <c r="G559" i="2"/>
  <c r="E560" i="2"/>
  <c r="G560" i="2"/>
  <c r="E561" i="2"/>
  <c r="G561" i="2"/>
  <c r="E562" i="2"/>
  <c r="G562" i="2"/>
  <c r="E563" i="2"/>
  <c r="G563" i="2"/>
  <c r="E564" i="2"/>
  <c r="G564" i="2"/>
  <c r="E565" i="2"/>
  <c r="G565" i="2"/>
  <c r="E566" i="2"/>
  <c r="G566" i="2"/>
  <c r="E567" i="2"/>
  <c r="G567" i="2"/>
  <c r="E568" i="2"/>
  <c r="G568" i="2"/>
  <c r="E569" i="2"/>
  <c r="G569" i="2"/>
  <c r="E570" i="2"/>
  <c r="G570" i="2"/>
  <c r="E571" i="2"/>
  <c r="G571" i="2"/>
  <c r="E572" i="2"/>
  <c r="G572" i="2"/>
  <c r="E573" i="2"/>
  <c r="G573" i="2"/>
  <c r="E574" i="2"/>
  <c r="G574" i="2"/>
  <c r="E575" i="2"/>
  <c r="G575" i="2"/>
  <c r="E576" i="2"/>
  <c r="G576" i="2"/>
  <c r="E577" i="2"/>
  <c r="G577" i="2"/>
  <c r="E578" i="2"/>
  <c r="G578" i="2"/>
  <c r="E579" i="2"/>
  <c r="G579" i="2"/>
  <c r="E580" i="2"/>
  <c r="G580" i="2"/>
  <c r="E581" i="2"/>
  <c r="G581" i="2"/>
  <c r="E582" i="2"/>
  <c r="G582" i="2"/>
  <c r="E583" i="2"/>
  <c r="G583" i="2"/>
  <c r="E584" i="2"/>
  <c r="G584" i="2"/>
  <c r="E585" i="2"/>
  <c r="G585" i="2"/>
  <c r="E586" i="2"/>
  <c r="G586" i="2"/>
  <c r="E587" i="2"/>
  <c r="G587" i="2"/>
  <c r="E588" i="2"/>
  <c r="G588" i="2"/>
  <c r="E589" i="2"/>
  <c r="G589" i="2"/>
  <c r="E590" i="2"/>
  <c r="G590" i="2"/>
  <c r="E591" i="2"/>
  <c r="G591" i="2"/>
  <c r="E592" i="2"/>
  <c r="G592" i="2"/>
  <c r="E593" i="2"/>
  <c r="G593" i="2"/>
  <c r="E594" i="2"/>
  <c r="G594" i="2"/>
  <c r="E595" i="2"/>
  <c r="G595" i="2"/>
  <c r="E596" i="2"/>
  <c r="G596" i="2"/>
  <c r="E597" i="2"/>
  <c r="G597" i="2"/>
  <c r="E598" i="2"/>
  <c r="G598" i="2"/>
  <c r="E599" i="2"/>
  <c r="G599" i="2"/>
  <c r="E600" i="2"/>
  <c r="G600" i="2"/>
  <c r="E601" i="2"/>
  <c r="G601" i="2"/>
  <c r="E602" i="2"/>
  <c r="G602" i="2"/>
  <c r="E603" i="2"/>
  <c r="G603" i="2"/>
  <c r="E604" i="2"/>
  <c r="G604" i="2"/>
  <c r="E605" i="2"/>
  <c r="G605" i="2"/>
  <c r="E606" i="2"/>
  <c r="G606" i="2"/>
  <c r="E607" i="2"/>
  <c r="G607" i="2"/>
  <c r="E608" i="2"/>
  <c r="G608" i="2"/>
  <c r="E609" i="2"/>
  <c r="G609" i="2"/>
  <c r="E610" i="2"/>
  <c r="G610" i="2"/>
  <c r="E611" i="2"/>
  <c r="G611" i="2"/>
  <c r="E612" i="2"/>
  <c r="G612" i="2"/>
  <c r="E613" i="2"/>
  <c r="G613" i="2"/>
  <c r="E614" i="2"/>
  <c r="G614" i="2"/>
  <c r="E615" i="2"/>
  <c r="G615" i="2"/>
  <c r="E616" i="2"/>
  <c r="G616" i="2"/>
  <c r="E617" i="2"/>
  <c r="G617" i="2"/>
  <c r="E618" i="2"/>
  <c r="G618" i="2"/>
  <c r="E619" i="2"/>
  <c r="G619" i="2"/>
  <c r="E620" i="2"/>
  <c r="G620" i="2"/>
  <c r="E621" i="2"/>
  <c r="G621" i="2"/>
  <c r="E622" i="2"/>
  <c r="G622" i="2"/>
  <c r="E623" i="2"/>
  <c r="G623" i="2"/>
  <c r="E624" i="2"/>
  <c r="G624" i="2"/>
  <c r="E625" i="2"/>
  <c r="G625" i="2"/>
  <c r="E626" i="2"/>
  <c r="G626" i="2"/>
  <c r="E627" i="2"/>
  <c r="G627" i="2"/>
  <c r="E628" i="2"/>
  <c r="G628" i="2"/>
  <c r="E629" i="2"/>
  <c r="G629" i="2"/>
  <c r="E630" i="2"/>
  <c r="G630" i="2"/>
  <c r="E631" i="2"/>
  <c r="G631" i="2"/>
  <c r="E632" i="2"/>
  <c r="G632" i="2"/>
  <c r="E633" i="2"/>
  <c r="G633" i="2"/>
  <c r="E634" i="2"/>
  <c r="G634" i="2"/>
  <c r="E635" i="2"/>
  <c r="G635" i="2"/>
  <c r="E636" i="2"/>
  <c r="G636" i="2"/>
  <c r="E637" i="2"/>
  <c r="G637" i="2"/>
  <c r="E638" i="2"/>
  <c r="G638" i="2"/>
  <c r="E639" i="2"/>
  <c r="G639" i="2"/>
  <c r="E640" i="2"/>
  <c r="G640" i="2"/>
  <c r="E641" i="2"/>
  <c r="G641" i="2"/>
  <c r="E642" i="2"/>
  <c r="G642" i="2"/>
  <c r="E643" i="2"/>
  <c r="G643" i="2"/>
  <c r="E644" i="2"/>
  <c r="G644" i="2"/>
  <c r="E645" i="2"/>
  <c r="G645" i="2"/>
  <c r="E646" i="2"/>
  <c r="G646" i="2"/>
  <c r="E647" i="2"/>
  <c r="G647" i="2"/>
  <c r="E648" i="2"/>
  <c r="G648" i="2"/>
  <c r="E649" i="2"/>
  <c r="G649" i="2"/>
  <c r="E650" i="2"/>
  <c r="G650" i="2"/>
  <c r="E651" i="2"/>
  <c r="G651" i="2"/>
  <c r="E652" i="2"/>
  <c r="G652" i="2"/>
  <c r="E653" i="2"/>
  <c r="G653" i="2"/>
  <c r="E654" i="2"/>
  <c r="G654" i="2"/>
  <c r="E655" i="2"/>
  <c r="G655" i="2"/>
  <c r="E656" i="2"/>
  <c r="G656" i="2"/>
  <c r="E657" i="2"/>
  <c r="G657" i="2"/>
  <c r="E658" i="2"/>
  <c r="G658" i="2"/>
  <c r="E659" i="2"/>
  <c r="G659" i="2"/>
  <c r="E660" i="2"/>
  <c r="G660" i="2"/>
  <c r="E661" i="2"/>
  <c r="G661" i="2"/>
  <c r="E662" i="2"/>
  <c r="G662" i="2"/>
  <c r="E663" i="2"/>
  <c r="G663" i="2"/>
  <c r="E664" i="2"/>
  <c r="G664" i="2"/>
  <c r="E665" i="2"/>
  <c r="G665" i="2"/>
  <c r="E666" i="2"/>
  <c r="G666" i="2"/>
  <c r="E667" i="2"/>
  <c r="G667" i="2"/>
  <c r="E668" i="2"/>
  <c r="G668" i="2"/>
  <c r="E669" i="2"/>
  <c r="G669" i="2"/>
  <c r="E670" i="2"/>
  <c r="G670" i="2"/>
  <c r="E671" i="2"/>
  <c r="G671" i="2"/>
  <c r="E672" i="2"/>
  <c r="G672" i="2"/>
  <c r="E673" i="2"/>
  <c r="G673" i="2"/>
  <c r="E674" i="2"/>
  <c r="G674" i="2"/>
  <c r="E675" i="2"/>
  <c r="G675" i="2"/>
  <c r="E676" i="2"/>
  <c r="G676" i="2"/>
  <c r="E677" i="2"/>
  <c r="G677" i="2"/>
  <c r="E678" i="2"/>
  <c r="G678" i="2"/>
  <c r="E679" i="2"/>
  <c r="G679" i="2"/>
  <c r="E680" i="2"/>
  <c r="G680" i="2"/>
  <c r="E681" i="2"/>
  <c r="G681" i="2"/>
  <c r="E682" i="2"/>
  <c r="G682" i="2"/>
  <c r="E683" i="2"/>
  <c r="G683" i="2"/>
  <c r="E684" i="2"/>
  <c r="G684" i="2"/>
  <c r="E685" i="2"/>
  <c r="G685" i="2"/>
  <c r="E686" i="2"/>
  <c r="G686" i="2"/>
  <c r="E687" i="2"/>
  <c r="G687" i="2"/>
  <c r="E688" i="2"/>
  <c r="G688" i="2"/>
  <c r="E689" i="2"/>
  <c r="G689" i="2"/>
  <c r="E690" i="2"/>
  <c r="G690" i="2"/>
  <c r="E691" i="2"/>
  <c r="G691" i="2"/>
  <c r="E692" i="2"/>
  <c r="G692" i="2"/>
  <c r="E693" i="2"/>
  <c r="G693" i="2"/>
  <c r="E694" i="2"/>
  <c r="G694" i="2"/>
  <c r="E695" i="2"/>
  <c r="G695" i="2"/>
  <c r="E696" i="2"/>
  <c r="G696" i="2"/>
  <c r="E697" i="2"/>
  <c r="G697" i="2"/>
  <c r="E698" i="2"/>
  <c r="G698" i="2"/>
  <c r="E699" i="2"/>
  <c r="G699" i="2"/>
  <c r="E700" i="2"/>
  <c r="G700" i="2"/>
  <c r="E701" i="2"/>
  <c r="G701" i="2"/>
  <c r="E702" i="2"/>
  <c r="G702" i="2"/>
  <c r="E703" i="2"/>
  <c r="G703" i="2"/>
  <c r="E704" i="2"/>
  <c r="G704" i="2"/>
  <c r="E705" i="2"/>
  <c r="G705" i="2"/>
  <c r="E706" i="2"/>
  <c r="G706" i="2"/>
  <c r="E707" i="2"/>
  <c r="G707" i="2"/>
  <c r="E708" i="2"/>
  <c r="G708" i="2"/>
  <c r="E709" i="2"/>
  <c r="G709" i="2"/>
  <c r="E710" i="2"/>
  <c r="G710" i="2"/>
  <c r="E711" i="2"/>
  <c r="G711" i="2"/>
  <c r="E712" i="2"/>
  <c r="G712" i="2"/>
  <c r="E713" i="2"/>
  <c r="G713" i="2"/>
  <c r="E714" i="2"/>
  <c r="G714" i="2"/>
  <c r="E715" i="2"/>
  <c r="G715" i="2"/>
  <c r="E716" i="2"/>
  <c r="G716" i="2"/>
  <c r="E717" i="2"/>
  <c r="G717" i="2"/>
  <c r="E718" i="2"/>
  <c r="G718" i="2"/>
  <c r="E719" i="2"/>
  <c r="G719" i="2"/>
  <c r="E720" i="2"/>
  <c r="G720" i="2"/>
  <c r="E721" i="2"/>
  <c r="G721" i="2"/>
  <c r="E722" i="2"/>
  <c r="G722" i="2"/>
  <c r="E723" i="2"/>
  <c r="G723" i="2"/>
  <c r="E724" i="2"/>
  <c r="G724" i="2"/>
  <c r="E725" i="2"/>
  <c r="G725" i="2"/>
  <c r="E726" i="2"/>
  <c r="G726" i="2"/>
  <c r="E727" i="2"/>
  <c r="G727" i="2"/>
  <c r="E728" i="2"/>
  <c r="G728" i="2"/>
  <c r="E729" i="2"/>
  <c r="G729" i="2"/>
  <c r="E730" i="2"/>
  <c r="G730" i="2"/>
  <c r="E731" i="2"/>
  <c r="G731" i="2"/>
  <c r="E732" i="2"/>
  <c r="G732" i="2"/>
  <c r="E733" i="2"/>
  <c r="G733" i="2"/>
  <c r="E734" i="2"/>
  <c r="G734" i="2"/>
  <c r="E735" i="2"/>
  <c r="G735" i="2"/>
  <c r="E736" i="2"/>
  <c r="G736" i="2"/>
  <c r="E737" i="2"/>
  <c r="G737" i="2"/>
  <c r="E738" i="2"/>
  <c r="G738" i="2"/>
  <c r="E739" i="2"/>
  <c r="G739" i="2"/>
  <c r="E740" i="2"/>
  <c r="G740" i="2"/>
  <c r="E741" i="2"/>
  <c r="G741" i="2"/>
  <c r="E742" i="2"/>
  <c r="G742" i="2"/>
  <c r="E743" i="2"/>
  <c r="G743" i="2"/>
  <c r="E744" i="2"/>
  <c r="G744" i="2"/>
  <c r="E745" i="2"/>
  <c r="G745" i="2"/>
  <c r="E746" i="2"/>
  <c r="G746" i="2"/>
  <c r="E747" i="2"/>
  <c r="G747" i="2"/>
  <c r="E748" i="2"/>
  <c r="G748" i="2"/>
  <c r="E749" i="2"/>
  <c r="G749" i="2"/>
  <c r="E750" i="2"/>
  <c r="G750" i="2"/>
  <c r="E751" i="2"/>
  <c r="G751" i="2"/>
  <c r="E752" i="2"/>
  <c r="G752" i="2"/>
  <c r="E753" i="2"/>
  <c r="G753" i="2"/>
  <c r="E754" i="2"/>
  <c r="G754" i="2"/>
  <c r="E755" i="2"/>
  <c r="G755" i="2"/>
  <c r="E756" i="2"/>
  <c r="G756" i="2"/>
  <c r="E757" i="2"/>
  <c r="G757" i="2"/>
  <c r="E758" i="2"/>
  <c r="G758" i="2"/>
  <c r="E759" i="2"/>
  <c r="G759" i="2"/>
  <c r="E760" i="2"/>
  <c r="G760" i="2"/>
  <c r="E761" i="2"/>
  <c r="G761" i="2"/>
  <c r="E762" i="2"/>
  <c r="G762" i="2"/>
  <c r="E763" i="2"/>
  <c r="G763" i="2"/>
  <c r="E764" i="2"/>
  <c r="G764" i="2"/>
  <c r="E765" i="2"/>
  <c r="G765" i="2"/>
  <c r="E766" i="2"/>
  <c r="G766" i="2"/>
  <c r="E767" i="2"/>
  <c r="G767" i="2"/>
  <c r="E768" i="2"/>
  <c r="G768" i="2"/>
  <c r="E769" i="2"/>
  <c r="G769" i="2"/>
  <c r="E770" i="2"/>
  <c r="G770" i="2"/>
  <c r="E771" i="2"/>
  <c r="G771" i="2"/>
  <c r="E772" i="2"/>
  <c r="G772" i="2"/>
  <c r="E773" i="2"/>
  <c r="G773" i="2"/>
  <c r="E774" i="2"/>
  <c r="G774" i="2"/>
  <c r="E775" i="2"/>
  <c r="G775" i="2"/>
  <c r="E776" i="2"/>
  <c r="G776" i="2"/>
  <c r="E777" i="2"/>
  <c r="G777" i="2"/>
  <c r="E778" i="2"/>
  <c r="G778" i="2"/>
  <c r="E779" i="2"/>
  <c r="G779" i="2"/>
  <c r="E780" i="2"/>
  <c r="G780" i="2"/>
  <c r="E781" i="2"/>
  <c r="G781" i="2"/>
  <c r="E782" i="2"/>
  <c r="G782" i="2"/>
  <c r="E783" i="2"/>
  <c r="G783" i="2"/>
  <c r="E784" i="2"/>
  <c r="G784" i="2"/>
  <c r="E785" i="2"/>
  <c r="G785" i="2"/>
  <c r="E786" i="2"/>
  <c r="G786" i="2"/>
  <c r="E787" i="2"/>
  <c r="G787" i="2"/>
  <c r="E788" i="2"/>
  <c r="G788" i="2"/>
  <c r="E789" i="2"/>
  <c r="G789" i="2"/>
  <c r="E790" i="2"/>
  <c r="G790" i="2"/>
  <c r="E791" i="2"/>
  <c r="G791" i="2"/>
  <c r="E792" i="2"/>
  <c r="G792" i="2"/>
  <c r="E793" i="2"/>
  <c r="G793" i="2"/>
  <c r="E794" i="2"/>
  <c r="G794" i="2"/>
  <c r="E795" i="2"/>
  <c r="G795" i="2"/>
  <c r="E796" i="2"/>
  <c r="G796" i="2"/>
  <c r="E797" i="2"/>
  <c r="G797" i="2"/>
  <c r="E798" i="2"/>
  <c r="G798" i="2"/>
  <c r="E799" i="2"/>
  <c r="G799" i="2"/>
  <c r="E800" i="2"/>
  <c r="G800" i="2"/>
  <c r="E801" i="2"/>
  <c r="G801" i="2"/>
  <c r="E802" i="2"/>
  <c r="G802" i="2"/>
  <c r="E803" i="2"/>
  <c r="G803" i="2"/>
  <c r="E804" i="2"/>
  <c r="G804" i="2"/>
  <c r="E805" i="2"/>
  <c r="G805" i="2"/>
  <c r="E806" i="2"/>
  <c r="G806" i="2"/>
  <c r="E807" i="2"/>
  <c r="G807" i="2"/>
  <c r="E808" i="2"/>
  <c r="G808" i="2"/>
  <c r="E809" i="2"/>
  <c r="G809" i="2"/>
  <c r="E810" i="2"/>
  <c r="G810" i="2"/>
  <c r="E811" i="2"/>
  <c r="G811" i="2"/>
  <c r="E812" i="2"/>
  <c r="G812" i="2"/>
  <c r="E813" i="2"/>
  <c r="G813" i="2"/>
  <c r="E814" i="2"/>
  <c r="G814" i="2"/>
  <c r="E815" i="2"/>
  <c r="G815" i="2"/>
  <c r="E816" i="2"/>
  <c r="G816" i="2"/>
  <c r="E817" i="2"/>
  <c r="G817" i="2"/>
  <c r="E818" i="2"/>
  <c r="G818" i="2"/>
  <c r="E819" i="2"/>
  <c r="G819" i="2"/>
  <c r="E820" i="2"/>
  <c r="G820" i="2"/>
  <c r="E821" i="2"/>
  <c r="G821" i="2"/>
  <c r="E822" i="2"/>
  <c r="G822" i="2"/>
  <c r="E823" i="2"/>
  <c r="G823" i="2"/>
  <c r="E824" i="2"/>
  <c r="G824" i="2"/>
  <c r="E825" i="2"/>
  <c r="G825" i="2"/>
  <c r="E826" i="2"/>
  <c r="G826" i="2"/>
  <c r="E827" i="2"/>
  <c r="G827" i="2"/>
  <c r="E828" i="2"/>
  <c r="G828" i="2"/>
  <c r="E829" i="2"/>
  <c r="G829" i="2"/>
  <c r="E830" i="2"/>
  <c r="G830" i="2"/>
  <c r="E831" i="2"/>
  <c r="G831" i="2"/>
  <c r="E832" i="2"/>
  <c r="G832" i="2"/>
  <c r="E833" i="2"/>
  <c r="G833" i="2"/>
  <c r="E834" i="2"/>
  <c r="G834" i="2"/>
  <c r="E835" i="2"/>
  <c r="G835" i="2"/>
  <c r="E836" i="2"/>
  <c r="G836" i="2"/>
  <c r="E837" i="2"/>
  <c r="G837" i="2"/>
  <c r="E838" i="2"/>
  <c r="G838" i="2"/>
  <c r="E839" i="2"/>
  <c r="G839" i="2"/>
  <c r="E840" i="2"/>
  <c r="G840" i="2"/>
  <c r="E841" i="2"/>
  <c r="G841" i="2"/>
  <c r="E842" i="2"/>
  <c r="G842" i="2"/>
  <c r="E843" i="2"/>
  <c r="G843" i="2"/>
  <c r="E844" i="2"/>
  <c r="G844" i="2"/>
  <c r="E845" i="2"/>
  <c r="G845" i="2"/>
  <c r="E846" i="2"/>
  <c r="G846" i="2"/>
  <c r="E847" i="2"/>
  <c r="G847" i="2"/>
  <c r="E848" i="2"/>
  <c r="G848" i="2"/>
  <c r="E849" i="2"/>
  <c r="G849" i="2"/>
  <c r="E850" i="2"/>
  <c r="G850" i="2"/>
  <c r="E851" i="2"/>
  <c r="G851" i="2"/>
  <c r="E852" i="2"/>
  <c r="G852" i="2"/>
  <c r="E853" i="2"/>
  <c r="G853" i="2"/>
  <c r="E854" i="2"/>
  <c r="G854" i="2"/>
  <c r="E855" i="2"/>
  <c r="G855" i="2"/>
  <c r="E856" i="2"/>
  <c r="G856" i="2"/>
  <c r="E857" i="2"/>
  <c r="G857" i="2"/>
  <c r="E858" i="2"/>
  <c r="G858" i="2"/>
  <c r="E859" i="2"/>
  <c r="G859" i="2"/>
  <c r="E860" i="2"/>
  <c r="G860" i="2"/>
  <c r="E861" i="2"/>
  <c r="G861" i="2"/>
  <c r="E862" i="2"/>
  <c r="G862" i="2"/>
  <c r="E863" i="2"/>
  <c r="G863" i="2"/>
  <c r="E864" i="2"/>
  <c r="G864" i="2"/>
  <c r="E865" i="2"/>
  <c r="G865" i="2"/>
  <c r="E866" i="2"/>
  <c r="G866" i="2"/>
  <c r="E867" i="2"/>
  <c r="G867" i="2"/>
  <c r="E868" i="2"/>
  <c r="G868" i="2"/>
  <c r="E869" i="2"/>
  <c r="G869" i="2"/>
  <c r="E870" i="2"/>
  <c r="G870" i="2"/>
  <c r="E871" i="2"/>
  <c r="G871" i="2"/>
  <c r="E872" i="2"/>
  <c r="G872" i="2"/>
  <c r="E873" i="2"/>
  <c r="G873" i="2"/>
  <c r="E874" i="2"/>
  <c r="G874" i="2"/>
  <c r="E875" i="2"/>
  <c r="G875" i="2"/>
  <c r="E876" i="2"/>
  <c r="G876" i="2"/>
  <c r="E877" i="2"/>
  <c r="G877" i="2"/>
  <c r="E878" i="2"/>
  <c r="G878" i="2"/>
  <c r="E879" i="2"/>
  <c r="G879" i="2"/>
  <c r="E880" i="2"/>
  <c r="G880" i="2"/>
  <c r="E881" i="2"/>
  <c r="G881" i="2"/>
  <c r="E882" i="2"/>
  <c r="G882" i="2"/>
  <c r="E883" i="2"/>
  <c r="G883" i="2"/>
  <c r="E884" i="2"/>
  <c r="G884" i="2"/>
  <c r="E885" i="2"/>
  <c r="G885" i="2"/>
  <c r="E886" i="2"/>
  <c r="G886" i="2"/>
  <c r="E887" i="2"/>
  <c r="G887" i="2"/>
  <c r="E888" i="2"/>
  <c r="G888" i="2"/>
  <c r="E889" i="2"/>
  <c r="G889" i="2"/>
  <c r="E890" i="2"/>
  <c r="G890" i="2"/>
  <c r="E891" i="2"/>
  <c r="G891" i="2"/>
  <c r="E892" i="2"/>
  <c r="G892" i="2"/>
  <c r="E893" i="2"/>
  <c r="G893" i="2"/>
  <c r="E894" i="2"/>
  <c r="G894" i="2"/>
  <c r="E895" i="2"/>
  <c r="G895" i="2"/>
  <c r="E896" i="2"/>
  <c r="G896" i="2"/>
  <c r="E897" i="2"/>
  <c r="G897" i="2"/>
  <c r="E898" i="2"/>
  <c r="G898" i="2"/>
  <c r="E899" i="2"/>
  <c r="G899" i="2"/>
  <c r="E900" i="2"/>
  <c r="G900" i="2"/>
  <c r="E901" i="2"/>
  <c r="G901" i="2"/>
  <c r="E902" i="2"/>
  <c r="G902" i="2"/>
  <c r="E903" i="2"/>
  <c r="G903" i="2"/>
  <c r="E904" i="2"/>
  <c r="G904" i="2"/>
  <c r="E905" i="2"/>
  <c r="G905" i="2"/>
  <c r="E906" i="2"/>
  <c r="G906" i="2"/>
  <c r="E907" i="2"/>
  <c r="G907" i="2"/>
  <c r="E908" i="2"/>
  <c r="G908" i="2"/>
  <c r="E909" i="2"/>
  <c r="G909" i="2"/>
  <c r="E910" i="2"/>
  <c r="G910" i="2"/>
  <c r="E911" i="2"/>
  <c r="G911" i="2"/>
  <c r="E912" i="2"/>
  <c r="G912" i="2"/>
  <c r="E913" i="2"/>
  <c r="G913" i="2"/>
  <c r="E914" i="2"/>
  <c r="G914" i="2"/>
  <c r="E915" i="2"/>
  <c r="G915" i="2"/>
  <c r="E916" i="2"/>
  <c r="G916" i="2"/>
  <c r="E917" i="2"/>
  <c r="G917" i="2"/>
  <c r="E918" i="2"/>
  <c r="G918" i="2"/>
  <c r="E919" i="2"/>
  <c r="G919" i="2"/>
  <c r="E920" i="2"/>
  <c r="G920" i="2"/>
  <c r="E921" i="2"/>
  <c r="G921" i="2"/>
  <c r="E922" i="2"/>
  <c r="G922" i="2"/>
  <c r="E923" i="2"/>
  <c r="G923" i="2"/>
  <c r="E924" i="2"/>
  <c r="G924" i="2"/>
  <c r="E925" i="2"/>
  <c r="G925" i="2"/>
  <c r="E926" i="2"/>
  <c r="G926" i="2"/>
  <c r="E927" i="2"/>
  <c r="G927" i="2"/>
  <c r="E928" i="2"/>
  <c r="G928" i="2"/>
  <c r="E929" i="2"/>
  <c r="G929" i="2"/>
  <c r="E930" i="2"/>
  <c r="G930" i="2"/>
  <c r="E931" i="2"/>
  <c r="G931" i="2"/>
  <c r="E932" i="2"/>
  <c r="G932" i="2"/>
  <c r="E933" i="2"/>
  <c r="G933" i="2"/>
  <c r="E934" i="2"/>
  <c r="G934" i="2"/>
  <c r="E935" i="2"/>
  <c r="G935" i="2"/>
  <c r="E936" i="2"/>
  <c r="G936" i="2"/>
  <c r="E937" i="2"/>
  <c r="G937" i="2"/>
  <c r="E938" i="2"/>
  <c r="G938" i="2"/>
  <c r="E939" i="2"/>
  <c r="G939" i="2"/>
  <c r="E940" i="2"/>
  <c r="G940" i="2"/>
  <c r="E941" i="2"/>
  <c r="G941" i="2"/>
  <c r="E942" i="2"/>
  <c r="G942" i="2"/>
  <c r="E943" i="2"/>
  <c r="G943" i="2"/>
  <c r="E944" i="2"/>
  <c r="G944" i="2"/>
  <c r="E945" i="2"/>
  <c r="G945" i="2"/>
  <c r="E946" i="2"/>
  <c r="G946" i="2"/>
  <c r="E947" i="2"/>
  <c r="G947" i="2"/>
  <c r="E948" i="2"/>
  <c r="G948" i="2"/>
  <c r="E949" i="2"/>
  <c r="G949" i="2"/>
  <c r="E950" i="2"/>
  <c r="G950" i="2"/>
  <c r="E951" i="2"/>
  <c r="G951" i="2"/>
  <c r="E952" i="2"/>
  <c r="G952" i="2"/>
  <c r="E953" i="2"/>
  <c r="G953" i="2"/>
  <c r="E954" i="2"/>
  <c r="G954" i="2"/>
  <c r="E955" i="2"/>
  <c r="G955" i="2"/>
  <c r="E956" i="2"/>
  <c r="G956" i="2"/>
  <c r="E957" i="2"/>
  <c r="G957" i="2"/>
  <c r="E958" i="2"/>
  <c r="G958" i="2"/>
  <c r="E959" i="2"/>
  <c r="G959" i="2"/>
  <c r="E960" i="2"/>
  <c r="G960" i="2"/>
  <c r="E961" i="2"/>
  <c r="G961" i="2"/>
  <c r="E962" i="2"/>
  <c r="G962" i="2"/>
  <c r="E963" i="2"/>
  <c r="G963" i="2"/>
  <c r="E964" i="2"/>
  <c r="G964" i="2"/>
  <c r="E965" i="2"/>
  <c r="G965" i="2"/>
  <c r="E966" i="2"/>
  <c r="G966" i="2"/>
  <c r="E967" i="2"/>
  <c r="G967" i="2"/>
  <c r="E968" i="2"/>
  <c r="G968" i="2"/>
  <c r="E969" i="2"/>
  <c r="G969" i="2"/>
  <c r="E970" i="2"/>
  <c r="G970" i="2"/>
  <c r="E971" i="2"/>
  <c r="G971" i="2"/>
  <c r="E972" i="2"/>
  <c r="G972" i="2"/>
  <c r="E973" i="2"/>
  <c r="G973" i="2"/>
  <c r="E974" i="2"/>
  <c r="G974" i="2"/>
  <c r="E975" i="2"/>
  <c r="G975" i="2"/>
  <c r="E976" i="2"/>
  <c r="G976" i="2"/>
  <c r="E977" i="2"/>
  <c r="G977" i="2"/>
  <c r="E978" i="2"/>
  <c r="G978" i="2"/>
  <c r="E979" i="2"/>
  <c r="G979" i="2"/>
  <c r="E980" i="2"/>
  <c r="G980" i="2"/>
  <c r="E981" i="2"/>
  <c r="G981" i="2"/>
  <c r="E982" i="2"/>
  <c r="G982" i="2"/>
  <c r="E983" i="2"/>
  <c r="G983" i="2"/>
  <c r="E984" i="2"/>
  <c r="G984" i="2"/>
  <c r="E985" i="2"/>
  <c r="G985" i="2"/>
  <c r="E986" i="2"/>
  <c r="G986" i="2"/>
  <c r="E987" i="2"/>
  <c r="G987" i="2"/>
  <c r="E988" i="2"/>
  <c r="G988" i="2"/>
  <c r="E989" i="2"/>
  <c r="G989" i="2"/>
  <c r="E990" i="2"/>
  <c r="G990" i="2"/>
  <c r="E991" i="2"/>
  <c r="G991" i="2"/>
  <c r="E992" i="2"/>
  <c r="G992" i="2"/>
  <c r="E993" i="2"/>
  <c r="G993" i="2"/>
  <c r="E994" i="2"/>
  <c r="G994" i="2"/>
  <c r="E995" i="2"/>
  <c r="G995" i="2"/>
  <c r="E996" i="2"/>
  <c r="G996" i="2"/>
  <c r="E997" i="2"/>
  <c r="G997" i="2"/>
  <c r="E998" i="2"/>
  <c r="G998" i="2"/>
  <c r="E999" i="2"/>
  <c r="G999" i="2"/>
  <c r="E1000" i="2"/>
  <c r="G1000" i="2"/>
  <c r="E1001" i="2"/>
  <c r="G1001" i="2"/>
  <c r="E1002" i="2"/>
  <c r="G1002" i="2"/>
  <c r="E1003" i="2"/>
  <c r="G1003" i="2"/>
  <c r="E1004" i="2"/>
  <c r="G1004" i="2"/>
  <c r="E1005" i="2"/>
  <c r="G1005" i="2"/>
  <c r="E1006" i="2"/>
  <c r="G1006" i="2"/>
  <c r="E1007" i="2"/>
  <c r="G1007" i="2"/>
  <c r="E1008" i="2"/>
  <c r="G1008" i="2"/>
  <c r="E1009" i="2"/>
  <c r="G1009" i="2"/>
  <c r="E1010" i="2"/>
  <c r="G1010" i="2"/>
  <c r="E1011" i="2"/>
  <c r="G1011" i="2"/>
  <c r="E1012" i="2"/>
  <c r="G1012" i="2"/>
  <c r="E1013" i="2"/>
  <c r="G1013" i="2"/>
  <c r="E1014" i="2"/>
  <c r="G1014" i="2"/>
  <c r="E1015" i="2"/>
  <c r="G1015" i="2"/>
  <c r="E1016" i="2"/>
  <c r="G1016" i="2"/>
  <c r="E1017" i="2"/>
  <c r="G1017" i="2"/>
  <c r="E1018" i="2"/>
  <c r="G1018" i="2"/>
  <c r="E1019" i="2"/>
  <c r="G1019" i="2"/>
  <c r="E1020" i="2"/>
  <c r="G1020" i="2"/>
  <c r="E1021" i="2"/>
  <c r="G1021" i="2"/>
  <c r="E1022" i="2"/>
  <c r="G1022" i="2"/>
  <c r="E1023" i="2"/>
  <c r="G1023" i="2"/>
  <c r="E1024" i="2"/>
  <c r="G1024" i="2"/>
  <c r="E1025" i="2"/>
  <c r="G1025" i="2"/>
  <c r="E1026" i="2"/>
  <c r="G1026" i="2"/>
  <c r="E1027" i="2"/>
  <c r="G1027" i="2"/>
  <c r="E1028" i="2"/>
  <c r="G1028" i="2"/>
  <c r="E1029" i="2"/>
  <c r="G1029" i="2"/>
  <c r="E1030" i="2"/>
  <c r="G1030" i="2"/>
  <c r="E1031" i="2"/>
  <c r="G1031" i="2"/>
  <c r="E1032" i="2"/>
  <c r="G1032" i="2"/>
  <c r="E1033" i="2"/>
  <c r="G1033" i="2"/>
  <c r="E1034" i="2"/>
  <c r="G1034" i="2"/>
  <c r="E1035" i="2"/>
  <c r="G1035" i="2"/>
  <c r="E1036" i="2"/>
  <c r="G1036" i="2"/>
  <c r="E1037" i="2"/>
  <c r="G1037" i="2"/>
  <c r="E1038" i="2"/>
  <c r="G1038" i="2"/>
  <c r="E1039" i="2"/>
  <c r="G1039" i="2"/>
  <c r="E1040" i="2"/>
  <c r="G1040" i="2"/>
  <c r="E1041" i="2"/>
  <c r="G1041" i="2"/>
  <c r="E1042" i="2"/>
  <c r="G1042" i="2"/>
  <c r="E1043" i="2"/>
  <c r="G1043" i="2"/>
  <c r="E1044" i="2"/>
  <c r="G1044" i="2"/>
  <c r="E1045" i="2"/>
  <c r="G1045" i="2"/>
  <c r="E1046" i="2"/>
  <c r="G1046" i="2"/>
  <c r="E1047" i="2"/>
  <c r="G1047" i="2"/>
  <c r="E1048" i="2"/>
  <c r="G1048" i="2"/>
  <c r="E1049" i="2"/>
  <c r="G1049" i="2"/>
  <c r="E1050" i="2"/>
  <c r="G1050" i="2"/>
  <c r="E1051" i="2"/>
  <c r="G1051" i="2"/>
  <c r="E1052" i="2"/>
  <c r="G1052" i="2"/>
  <c r="E1053" i="2"/>
  <c r="G1053" i="2"/>
  <c r="E1054" i="2"/>
  <c r="G1054" i="2"/>
  <c r="E1055" i="2"/>
  <c r="G1055" i="2"/>
  <c r="E1056" i="2"/>
  <c r="G1056" i="2"/>
  <c r="E1057" i="2"/>
  <c r="G1057" i="2"/>
  <c r="E1058" i="2"/>
  <c r="G1058" i="2"/>
  <c r="E1059" i="2"/>
  <c r="G1059" i="2"/>
  <c r="E1060" i="2"/>
  <c r="G1060" i="2"/>
  <c r="E1061" i="2"/>
  <c r="G1061" i="2"/>
  <c r="E1062" i="2"/>
  <c r="G1062" i="2"/>
  <c r="E1063" i="2"/>
  <c r="G1063" i="2"/>
  <c r="E1064" i="2"/>
  <c r="G1064" i="2"/>
  <c r="E1065" i="2"/>
  <c r="G1065" i="2"/>
  <c r="E1066" i="2"/>
  <c r="G1066" i="2"/>
  <c r="E1067" i="2"/>
  <c r="G1067" i="2"/>
  <c r="E1068" i="2"/>
  <c r="G1068" i="2"/>
  <c r="E1069" i="2"/>
  <c r="G1069" i="2"/>
  <c r="E1070" i="2"/>
  <c r="G1070" i="2"/>
  <c r="E1071" i="2"/>
  <c r="G1071" i="2"/>
  <c r="E1072" i="2"/>
  <c r="G1072" i="2"/>
  <c r="E1073" i="2"/>
  <c r="G1073" i="2"/>
  <c r="E1074" i="2"/>
  <c r="G1074" i="2"/>
  <c r="E1075" i="2"/>
  <c r="G1075" i="2"/>
  <c r="E1076" i="2"/>
  <c r="G1076" i="2"/>
  <c r="E1077" i="2"/>
  <c r="G1077" i="2"/>
  <c r="E1078" i="2"/>
  <c r="G1078" i="2"/>
  <c r="E1079" i="2"/>
  <c r="G1079" i="2"/>
  <c r="E1080" i="2"/>
  <c r="G1080" i="2"/>
  <c r="E1081" i="2"/>
  <c r="G1081" i="2"/>
  <c r="E1082" i="2"/>
  <c r="G1082" i="2"/>
  <c r="E1083" i="2"/>
  <c r="G1083" i="2"/>
  <c r="E1084" i="2"/>
  <c r="G1084" i="2"/>
  <c r="E1085" i="2"/>
  <c r="G1085" i="2"/>
  <c r="E1086" i="2"/>
  <c r="G1086" i="2"/>
  <c r="E1087" i="2"/>
  <c r="G1087" i="2"/>
  <c r="E1088" i="2"/>
  <c r="G1088" i="2"/>
  <c r="E1089" i="2"/>
  <c r="G1089" i="2"/>
  <c r="E1090" i="2"/>
  <c r="G1090" i="2"/>
  <c r="E1091" i="2"/>
  <c r="G1091" i="2"/>
  <c r="E1092" i="2"/>
  <c r="G1092" i="2"/>
  <c r="E1093" i="2"/>
  <c r="G1093" i="2"/>
  <c r="E1094" i="2"/>
  <c r="G1094" i="2"/>
  <c r="E1095" i="2"/>
  <c r="G1095" i="2"/>
  <c r="E1096" i="2"/>
  <c r="G1096" i="2"/>
  <c r="E1097" i="2"/>
  <c r="G1097" i="2"/>
  <c r="E1098" i="2"/>
  <c r="G1098" i="2"/>
  <c r="E1099" i="2"/>
  <c r="G1099" i="2"/>
  <c r="E1100" i="2"/>
  <c r="G1100" i="2"/>
  <c r="E1101" i="2"/>
  <c r="G1101" i="2"/>
  <c r="E1102" i="2"/>
  <c r="G1102" i="2"/>
  <c r="E1103" i="2"/>
  <c r="G1103" i="2"/>
  <c r="E1104" i="2"/>
  <c r="G1104" i="2"/>
  <c r="E1105" i="2"/>
  <c r="G1105" i="2"/>
  <c r="E1106" i="2"/>
  <c r="G1106" i="2"/>
  <c r="E1107" i="2"/>
  <c r="G1107" i="2"/>
  <c r="E1108" i="2"/>
  <c r="G1108" i="2"/>
  <c r="E1109" i="2"/>
  <c r="G1109" i="2"/>
  <c r="E1110" i="2"/>
  <c r="G1110" i="2"/>
  <c r="E1111" i="2"/>
  <c r="G1111" i="2"/>
  <c r="E1112" i="2"/>
  <c r="G1112" i="2"/>
  <c r="E1113" i="2"/>
  <c r="G1113" i="2"/>
  <c r="E1114" i="2"/>
  <c r="G1114" i="2"/>
  <c r="E1115" i="2"/>
  <c r="G1115" i="2"/>
  <c r="E1116" i="2"/>
  <c r="G1116" i="2"/>
  <c r="E1117" i="2"/>
  <c r="G1117" i="2"/>
  <c r="E1118" i="2"/>
  <c r="G1118" i="2"/>
  <c r="E1119" i="2"/>
  <c r="G1119" i="2"/>
  <c r="E1120" i="2"/>
  <c r="G1120" i="2"/>
  <c r="E1121" i="2"/>
  <c r="G1121" i="2"/>
  <c r="E1122" i="2"/>
  <c r="G1122" i="2"/>
  <c r="E1123" i="2"/>
  <c r="G1123" i="2"/>
  <c r="E1124" i="2"/>
  <c r="G1124" i="2"/>
  <c r="E1125" i="2"/>
  <c r="G1125" i="2"/>
  <c r="E1126" i="2"/>
  <c r="G1126" i="2"/>
  <c r="E1127" i="2"/>
  <c r="G1127" i="2"/>
  <c r="E1128" i="2"/>
  <c r="G1128" i="2"/>
  <c r="E1129" i="2"/>
  <c r="G1129" i="2"/>
  <c r="E1130" i="2"/>
  <c r="G1130" i="2"/>
  <c r="E1131" i="2"/>
  <c r="G1131" i="2"/>
  <c r="E1132" i="2"/>
  <c r="G1132" i="2"/>
  <c r="E1133" i="2"/>
  <c r="G1133" i="2"/>
  <c r="E1134" i="2"/>
  <c r="G1134" i="2"/>
  <c r="E1135" i="2"/>
  <c r="G1135" i="2"/>
  <c r="E1136" i="2"/>
  <c r="G1136" i="2"/>
  <c r="E1137" i="2"/>
  <c r="G1137" i="2"/>
  <c r="E1138" i="2"/>
  <c r="G1138" i="2"/>
  <c r="E1139" i="2"/>
  <c r="G1139" i="2"/>
  <c r="E1140" i="2"/>
  <c r="G1140" i="2"/>
  <c r="E1141" i="2"/>
  <c r="G1141" i="2"/>
  <c r="E1142" i="2"/>
  <c r="G1142" i="2"/>
  <c r="E1143" i="2"/>
  <c r="G1143" i="2"/>
  <c r="E1144" i="2"/>
  <c r="G1144" i="2"/>
  <c r="E1145" i="2"/>
  <c r="G1145" i="2"/>
  <c r="E1146" i="2"/>
  <c r="G1146" i="2"/>
  <c r="E1147" i="2"/>
  <c r="G1147" i="2"/>
  <c r="E1148" i="2"/>
  <c r="G1148" i="2"/>
  <c r="E1149" i="2"/>
  <c r="G1149" i="2"/>
  <c r="E1150" i="2"/>
  <c r="G1150" i="2"/>
  <c r="E1151" i="2"/>
  <c r="G1151" i="2"/>
  <c r="E1152" i="2"/>
  <c r="G1152" i="2"/>
  <c r="E1153" i="2"/>
  <c r="G1153" i="2"/>
  <c r="E1154" i="2"/>
  <c r="G1154" i="2"/>
  <c r="E1155" i="2"/>
  <c r="G1155" i="2"/>
  <c r="E1156" i="2"/>
  <c r="G1156" i="2"/>
  <c r="E1157" i="2"/>
  <c r="G1157" i="2"/>
  <c r="E1158" i="2"/>
  <c r="G1158" i="2"/>
  <c r="E1159" i="2"/>
  <c r="G1159" i="2"/>
  <c r="E1160" i="2"/>
  <c r="G1160" i="2"/>
  <c r="E1161" i="2"/>
  <c r="G1161" i="2"/>
  <c r="E1162" i="2"/>
  <c r="G1162" i="2"/>
  <c r="E1163" i="2"/>
  <c r="G1163" i="2"/>
  <c r="E1164" i="2"/>
  <c r="G1164" i="2"/>
  <c r="E1165" i="2"/>
  <c r="G1165" i="2"/>
  <c r="E1166" i="2"/>
  <c r="G1166" i="2"/>
  <c r="E1167" i="2"/>
  <c r="G1167" i="2"/>
  <c r="E1168" i="2"/>
  <c r="G1168" i="2"/>
  <c r="E1169" i="2"/>
  <c r="G1169" i="2"/>
  <c r="E1170" i="2"/>
  <c r="G1170" i="2"/>
  <c r="E1171" i="2"/>
  <c r="G1171" i="2"/>
  <c r="E1172" i="2"/>
  <c r="G1172" i="2"/>
  <c r="E1173" i="2"/>
  <c r="G1173" i="2"/>
  <c r="E1174" i="2"/>
  <c r="G1174" i="2"/>
  <c r="E1175" i="2"/>
  <c r="G1175" i="2"/>
  <c r="E1176" i="2"/>
  <c r="G1176" i="2"/>
  <c r="E1177" i="2"/>
  <c r="G1177" i="2"/>
  <c r="E1178" i="2"/>
  <c r="G1178" i="2"/>
  <c r="E1179" i="2"/>
  <c r="G1179" i="2"/>
  <c r="E1180" i="2"/>
  <c r="G1180" i="2"/>
  <c r="E1181" i="2"/>
  <c r="G1181" i="2"/>
  <c r="E1182" i="2"/>
  <c r="G1182" i="2"/>
  <c r="E1183" i="2"/>
  <c r="G1183" i="2"/>
  <c r="E1184" i="2"/>
  <c r="G1184" i="2"/>
  <c r="E1185" i="2"/>
  <c r="G1185" i="2"/>
  <c r="E1186" i="2"/>
  <c r="G1186" i="2"/>
  <c r="E1187" i="2"/>
  <c r="G1187" i="2"/>
  <c r="E1188" i="2"/>
  <c r="G1188" i="2"/>
  <c r="E1189" i="2"/>
  <c r="G1189" i="2"/>
  <c r="E1190" i="2"/>
  <c r="G1190" i="2"/>
  <c r="E1191" i="2"/>
  <c r="G1191" i="2"/>
  <c r="E1192" i="2"/>
  <c r="G1192" i="2"/>
  <c r="E1193" i="2"/>
  <c r="G1193" i="2"/>
  <c r="E1194" i="2"/>
  <c r="G1194" i="2"/>
  <c r="E1195" i="2"/>
  <c r="G1195" i="2"/>
  <c r="E1196" i="2"/>
  <c r="G1196" i="2"/>
  <c r="E1197" i="2"/>
  <c r="G1197" i="2"/>
  <c r="E1198" i="2"/>
  <c r="G1198" i="2"/>
  <c r="E1199" i="2"/>
  <c r="G1199" i="2"/>
  <c r="E1200" i="2"/>
  <c r="G1200" i="2"/>
  <c r="E1201" i="2"/>
  <c r="G1201" i="2"/>
  <c r="E1202" i="2"/>
  <c r="G1202" i="2"/>
  <c r="E1203" i="2"/>
  <c r="G1203" i="2"/>
  <c r="E1204" i="2"/>
  <c r="G1204" i="2"/>
  <c r="E1205" i="2"/>
  <c r="G1205" i="2"/>
  <c r="E1206" i="2"/>
  <c r="G1206" i="2"/>
  <c r="E1207" i="2"/>
  <c r="G1207" i="2"/>
  <c r="E1208" i="2"/>
  <c r="G1208" i="2"/>
  <c r="E1209" i="2"/>
  <c r="G1209" i="2"/>
  <c r="E1210" i="2"/>
  <c r="G1210" i="2"/>
  <c r="E1211" i="2"/>
  <c r="G1211" i="2"/>
  <c r="E1212" i="2"/>
  <c r="G1212" i="2"/>
  <c r="E1213" i="2"/>
  <c r="G1213" i="2"/>
  <c r="E1214" i="2"/>
  <c r="G1214" i="2"/>
  <c r="E1215" i="2"/>
  <c r="G1215" i="2"/>
  <c r="E1216" i="2"/>
  <c r="G1216" i="2"/>
  <c r="E1217" i="2"/>
  <c r="G1217" i="2"/>
  <c r="E1218" i="2"/>
  <c r="G1218" i="2"/>
  <c r="E1219" i="2"/>
  <c r="G1219" i="2"/>
  <c r="E1220" i="2"/>
  <c r="G1220" i="2"/>
  <c r="E1221" i="2"/>
  <c r="G1221" i="2"/>
  <c r="E1222" i="2"/>
  <c r="G1222" i="2"/>
  <c r="E1223" i="2"/>
  <c r="G1223" i="2"/>
  <c r="E1224" i="2"/>
  <c r="G1224" i="2"/>
  <c r="E1225" i="2"/>
  <c r="G1225" i="2"/>
  <c r="E1226" i="2"/>
  <c r="G1226" i="2"/>
  <c r="E1227" i="2"/>
  <c r="G1227" i="2"/>
  <c r="E1228" i="2"/>
  <c r="G1228" i="2"/>
  <c r="E1229" i="2"/>
  <c r="G1229" i="2"/>
  <c r="E1230" i="2"/>
  <c r="G1230" i="2"/>
  <c r="E1231" i="2"/>
  <c r="G1231" i="2"/>
  <c r="E1232" i="2"/>
  <c r="G1232" i="2"/>
  <c r="E1233" i="2"/>
  <c r="G1233" i="2"/>
  <c r="E1234" i="2"/>
  <c r="G1234" i="2"/>
  <c r="E1235" i="2"/>
  <c r="G1235" i="2"/>
  <c r="E1236" i="2"/>
  <c r="G1236" i="2"/>
  <c r="E1237" i="2"/>
  <c r="G1237" i="2"/>
  <c r="E1238" i="2"/>
  <c r="G1238" i="2"/>
  <c r="E1239" i="2"/>
  <c r="G1239" i="2"/>
  <c r="E1240" i="2"/>
  <c r="G1240" i="2"/>
  <c r="E1241" i="2"/>
  <c r="G1241" i="2"/>
  <c r="E1242" i="2"/>
  <c r="G1242" i="2"/>
  <c r="E1243" i="2"/>
  <c r="G1243" i="2"/>
  <c r="E1244" i="2"/>
  <c r="G1244" i="2"/>
  <c r="E1245" i="2"/>
  <c r="G1245" i="2"/>
  <c r="E1246" i="2"/>
  <c r="G1246" i="2"/>
  <c r="E1247" i="2"/>
  <c r="G1247" i="2"/>
  <c r="E1248" i="2"/>
  <c r="G1248" i="2"/>
  <c r="E1249" i="2"/>
  <c r="G1249" i="2"/>
  <c r="E1250" i="2"/>
  <c r="G1250" i="2"/>
  <c r="E1251" i="2"/>
  <c r="G1251" i="2"/>
  <c r="E1252" i="2"/>
  <c r="G1252" i="2"/>
  <c r="E1253" i="2"/>
  <c r="G1253" i="2"/>
  <c r="E1254" i="2"/>
  <c r="G1254" i="2"/>
  <c r="E1255" i="2"/>
  <c r="G1255" i="2"/>
  <c r="E1256" i="2"/>
  <c r="G1256" i="2"/>
  <c r="E1257" i="2"/>
  <c r="G1257" i="2"/>
  <c r="E1258" i="2"/>
  <c r="G1258" i="2"/>
  <c r="E1259" i="2"/>
  <c r="G1259" i="2"/>
  <c r="E1260" i="2"/>
  <c r="G1260" i="2"/>
  <c r="E1261" i="2"/>
  <c r="G1261" i="2"/>
  <c r="E1262" i="2"/>
  <c r="G1262" i="2"/>
  <c r="E1263" i="2"/>
  <c r="G1263" i="2"/>
  <c r="E1264" i="2"/>
  <c r="G1264" i="2"/>
  <c r="E1265" i="2"/>
  <c r="G1265" i="2"/>
  <c r="E1266" i="2"/>
  <c r="G1266" i="2"/>
  <c r="E1267" i="2"/>
  <c r="G1267" i="2"/>
  <c r="E1268" i="2"/>
  <c r="G1268" i="2"/>
  <c r="E1269" i="2"/>
  <c r="G1269" i="2"/>
  <c r="E1270" i="2"/>
  <c r="G1270" i="2"/>
  <c r="E1271" i="2"/>
  <c r="G1271" i="2"/>
  <c r="E1272" i="2"/>
  <c r="G1272" i="2"/>
  <c r="E1273" i="2"/>
  <c r="G1273" i="2"/>
  <c r="E1274" i="2"/>
  <c r="G1274" i="2"/>
  <c r="E1275" i="2"/>
  <c r="G1275" i="2"/>
  <c r="E1276" i="2"/>
  <c r="G1276" i="2"/>
  <c r="E1277" i="2"/>
  <c r="G1277" i="2"/>
  <c r="E1278" i="2"/>
  <c r="G1278" i="2"/>
  <c r="E1279" i="2"/>
  <c r="G1279" i="2"/>
  <c r="E1280" i="2"/>
  <c r="G1280" i="2"/>
  <c r="E1281" i="2"/>
  <c r="G1281" i="2"/>
  <c r="E1282" i="2"/>
  <c r="G1282" i="2"/>
  <c r="E1283" i="2"/>
  <c r="G1283" i="2"/>
  <c r="E1284" i="2"/>
  <c r="G1284" i="2"/>
  <c r="E1285" i="2"/>
  <c r="G1285" i="2"/>
  <c r="E1286" i="2"/>
  <c r="G1286" i="2"/>
  <c r="E1287" i="2"/>
  <c r="G1287" i="2"/>
  <c r="E1288" i="2"/>
  <c r="G1288" i="2"/>
  <c r="E1289" i="2"/>
  <c r="G1289" i="2"/>
  <c r="E1290" i="2"/>
  <c r="G1290" i="2"/>
  <c r="E1291" i="2"/>
  <c r="G1291" i="2"/>
  <c r="E1292" i="2"/>
  <c r="G1292" i="2"/>
  <c r="E1293" i="2"/>
  <c r="G1293" i="2"/>
  <c r="E1294" i="2"/>
  <c r="G1294" i="2"/>
  <c r="E1295" i="2"/>
  <c r="G1295" i="2"/>
  <c r="E1296" i="2"/>
  <c r="G1296" i="2"/>
  <c r="E1297" i="2"/>
  <c r="G1297" i="2"/>
  <c r="E1298" i="2"/>
  <c r="G1298" i="2"/>
  <c r="E1299" i="2"/>
  <c r="G1299" i="2"/>
  <c r="E1300" i="2"/>
  <c r="G1300" i="2"/>
  <c r="E1301" i="2"/>
  <c r="G1301" i="2"/>
  <c r="E1302" i="2"/>
  <c r="G1302" i="2"/>
  <c r="E1303" i="2"/>
  <c r="G1303" i="2"/>
  <c r="E1304" i="2"/>
  <c r="G1304" i="2"/>
  <c r="E1305" i="2"/>
  <c r="G1305" i="2"/>
  <c r="E1306" i="2"/>
  <c r="G1306" i="2"/>
  <c r="E1307" i="2"/>
  <c r="G1307" i="2"/>
  <c r="E1308" i="2"/>
  <c r="G1308" i="2"/>
  <c r="E1309" i="2"/>
  <c r="G1309" i="2"/>
  <c r="E1310" i="2"/>
  <c r="G1310" i="2"/>
  <c r="E1311" i="2"/>
  <c r="G1311" i="2"/>
  <c r="E1312" i="2"/>
  <c r="G1312" i="2"/>
  <c r="E1313" i="2"/>
  <c r="G1313" i="2"/>
  <c r="E1314" i="2"/>
  <c r="G1314" i="2"/>
  <c r="E1315" i="2"/>
  <c r="G1315" i="2"/>
  <c r="E1316" i="2"/>
  <c r="G1316" i="2"/>
  <c r="E1317" i="2"/>
  <c r="G1317" i="2"/>
  <c r="E1318" i="2"/>
  <c r="G1318" i="2"/>
  <c r="E1319" i="2"/>
  <c r="G1319" i="2"/>
  <c r="E1320" i="2"/>
  <c r="G1320" i="2"/>
  <c r="E1321" i="2"/>
  <c r="G1321" i="2"/>
  <c r="E1322" i="2"/>
  <c r="G1322" i="2"/>
  <c r="E1323" i="2"/>
  <c r="G1323" i="2"/>
  <c r="E1324" i="2"/>
  <c r="G1324" i="2"/>
  <c r="E1325" i="2"/>
  <c r="G1325" i="2"/>
  <c r="E1326" i="2"/>
  <c r="G1326" i="2"/>
  <c r="E1327" i="2"/>
  <c r="G1327" i="2"/>
  <c r="E1328" i="2"/>
  <c r="G1328" i="2"/>
  <c r="E1329" i="2"/>
  <c r="G1329" i="2"/>
  <c r="E1330" i="2"/>
  <c r="G1330" i="2"/>
  <c r="E1331" i="2"/>
  <c r="G1331" i="2"/>
  <c r="E1332" i="2"/>
  <c r="G1332" i="2"/>
  <c r="E1333" i="2"/>
  <c r="G1333" i="2"/>
  <c r="E1334" i="2"/>
  <c r="G1334" i="2"/>
  <c r="E1335" i="2"/>
  <c r="G1335" i="2"/>
  <c r="E1336" i="2"/>
  <c r="G1336" i="2"/>
  <c r="E1337" i="2"/>
  <c r="G1337" i="2"/>
  <c r="E1338" i="2"/>
  <c r="G1338" i="2"/>
  <c r="E1339" i="2"/>
  <c r="G1339" i="2"/>
  <c r="E1340" i="2"/>
  <c r="G1340" i="2"/>
  <c r="E1341" i="2"/>
  <c r="G1341" i="2"/>
  <c r="E1342" i="2"/>
  <c r="G1342" i="2"/>
  <c r="E1343" i="2"/>
  <c r="G1343" i="2"/>
  <c r="E1344" i="2"/>
  <c r="G1344" i="2"/>
  <c r="E1345" i="2"/>
  <c r="G1345" i="2"/>
  <c r="E1346" i="2"/>
  <c r="G1346" i="2"/>
  <c r="E1347" i="2"/>
  <c r="G1347" i="2"/>
  <c r="E1348" i="2"/>
  <c r="G1348" i="2"/>
  <c r="E1349" i="2"/>
  <c r="G1349" i="2"/>
  <c r="E1350" i="2"/>
  <c r="G1350" i="2"/>
  <c r="E1351" i="2"/>
  <c r="G1351" i="2"/>
  <c r="E1352" i="2"/>
  <c r="G1352" i="2"/>
  <c r="E1353" i="2"/>
  <c r="G1353" i="2"/>
  <c r="E1354" i="2"/>
  <c r="G1354" i="2"/>
  <c r="E1355" i="2"/>
  <c r="G1355" i="2"/>
  <c r="E1356" i="2"/>
  <c r="G1356" i="2"/>
  <c r="E1357" i="2"/>
  <c r="G1357" i="2"/>
  <c r="E1358" i="2"/>
  <c r="G1358" i="2"/>
  <c r="E1359" i="2"/>
  <c r="G1359" i="2"/>
  <c r="E1360" i="2"/>
  <c r="G1360" i="2"/>
  <c r="E1361" i="2"/>
  <c r="G1361" i="2"/>
  <c r="E1362" i="2"/>
  <c r="G1362" i="2"/>
  <c r="E1363" i="2"/>
  <c r="G1363" i="2"/>
  <c r="E1364" i="2"/>
  <c r="G1364" i="2"/>
  <c r="E1365" i="2"/>
  <c r="G1365" i="2"/>
  <c r="E1366" i="2"/>
  <c r="G1366" i="2"/>
  <c r="E1367" i="2"/>
  <c r="G1367" i="2"/>
  <c r="E1368" i="2"/>
  <c r="G1368" i="2"/>
  <c r="E1369" i="2"/>
  <c r="G1369" i="2"/>
  <c r="E1370" i="2"/>
  <c r="G1370" i="2"/>
  <c r="E1371" i="2"/>
  <c r="G1371" i="2"/>
  <c r="E1372" i="2"/>
  <c r="G1372" i="2"/>
  <c r="E1373" i="2"/>
  <c r="G1373" i="2"/>
  <c r="E1374" i="2"/>
  <c r="G1374" i="2"/>
  <c r="E1375" i="2"/>
  <c r="G1375" i="2"/>
  <c r="E1376" i="2"/>
  <c r="G1376" i="2"/>
  <c r="E1377" i="2"/>
  <c r="G1377" i="2"/>
  <c r="E1378" i="2"/>
  <c r="G1378" i="2"/>
  <c r="E1379" i="2"/>
  <c r="G1379" i="2"/>
  <c r="E1380" i="2"/>
  <c r="G1380" i="2"/>
  <c r="E1381" i="2"/>
  <c r="G1381" i="2"/>
  <c r="E1382" i="2"/>
  <c r="G1382" i="2"/>
  <c r="E1383" i="2"/>
  <c r="G1383" i="2"/>
  <c r="E1384" i="2"/>
  <c r="G1384" i="2"/>
  <c r="E1385" i="2"/>
  <c r="G1385" i="2"/>
  <c r="E1386" i="2"/>
  <c r="G1386" i="2"/>
  <c r="E1387" i="2"/>
  <c r="G1387" i="2"/>
  <c r="E1388" i="2"/>
  <c r="G1388" i="2"/>
  <c r="E1389" i="2"/>
  <c r="G1389" i="2"/>
  <c r="E1390" i="2"/>
  <c r="G1390" i="2"/>
  <c r="E1391" i="2"/>
  <c r="G1391" i="2"/>
  <c r="E1392" i="2"/>
  <c r="G1392" i="2"/>
  <c r="E1393" i="2"/>
  <c r="G1393" i="2"/>
  <c r="E1394" i="2"/>
  <c r="G1394" i="2"/>
  <c r="E1395" i="2"/>
  <c r="G1395" i="2"/>
  <c r="E1396" i="2"/>
  <c r="G1396" i="2"/>
  <c r="E1397" i="2"/>
  <c r="G1397" i="2"/>
  <c r="E1398" i="2"/>
  <c r="G1398" i="2"/>
  <c r="E1399" i="2"/>
  <c r="G1399" i="2"/>
  <c r="E1400" i="2"/>
  <c r="G1400" i="2"/>
  <c r="E1401" i="2"/>
  <c r="G1401" i="2"/>
  <c r="E1402" i="2"/>
  <c r="G1402" i="2"/>
  <c r="E1403" i="2"/>
  <c r="G1403" i="2"/>
  <c r="E1404" i="2"/>
  <c r="G1404" i="2"/>
  <c r="E1405" i="2"/>
  <c r="G1405" i="2"/>
  <c r="E1406" i="2"/>
  <c r="G1406" i="2"/>
  <c r="E1407" i="2"/>
  <c r="G1407" i="2"/>
  <c r="E1408" i="2"/>
  <c r="G1408" i="2"/>
  <c r="E1409" i="2"/>
  <c r="G1409" i="2"/>
  <c r="E1410" i="2"/>
  <c r="G1410" i="2"/>
  <c r="E1411" i="2"/>
  <c r="G1411" i="2"/>
  <c r="E1412" i="2"/>
  <c r="G1412" i="2"/>
  <c r="E1413" i="2"/>
  <c r="G1413" i="2"/>
  <c r="E1414" i="2"/>
  <c r="G1414" i="2"/>
  <c r="E1415" i="2"/>
  <c r="G1415" i="2"/>
  <c r="E1416" i="2"/>
  <c r="G1416" i="2"/>
  <c r="E1417" i="2"/>
  <c r="G1417" i="2"/>
  <c r="E1418" i="2"/>
  <c r="G1418" i="2"/>
  <c r="E1419" i="2"/>
  <c r="G1419" i="2"/>
  <c r="E1420" i="2"/>
  <c r="G1420" i="2"/>
  <c r="E1421" i="2"/>
  <c r="G1421" i="2"/>
  <c r="E1422" i="2"/>
  <c r="G1422" i="2"/>
  <c r="E1423" i="2"/>
  <c r="G1423" i="2"/>
  <c r="E1424" i="2"/>
  <c r="G1424" i="2"/>
  <c r="E1425" i="2"/>
  <c r="G1425" i="2"/>
  <c r="E1426" i="2"/>
  <c r="G1426" i="2"/>
  <c r="E1427" i="2"/>
  <c r="G1427" i="2"/>
  <c r="E1428" i="2"/>
  <c r="G1428" i="2"/>
  <c r="E1429" i="2"/>
  <c r="G1429" i="2"/>
  <c r="E1430" i="2"/>
  <c r="G1430" i="2"/>
  <c r="E1431" i="2"/>
  <c r="G1431" i="2"/>
  <c r="E1432" i="2"/>
  <c r="G1432" i="2"/>
  <c r="E1433" i="2"/>
  <c r="G1433" i="2"/>
  <c r="E1434" i="2"/>
  <c r="G1434" i="2"/>
  <c r="E1435" i="2"/>
  <c r="G1435" i="2"/>
  <c r="E1436" i="2"/>
  <c r="G1436" i="2"/>
  <c r="E1437" i="2"/>
  <c r="G1437" i="2"/>
  <c r="E1438" i="2"/>
  <c r="G1438" i="2"/>
  <c r="E1439" i="2"/>
  <c r="G1439" i="2"/>
  <c r="E1440" i="2"/>
  <c r="G1440" i="2"/>
  <c r="E1441" i="2"/>
  <c r="G1441" i="2"/>
  <c r="E1442" i="2"/>
  <c r="G1442" i="2"/>
  <c r="E1443" i="2"/>
  <c r="G1443" i="2"/>
  <c r="E1444" i="2"/>
  <c r="G1444" i="2"/>
  <c r="E1445" i="2"/>
  <c r="G1445" i="2"/>
  <c r="E1446" i="2"/>
  <c r="G1446" i="2"/>
  <c r="E1447" i="2"/>
  <c r="G1447" i="2"/>
  <c r="E1448" i="2"/>
  <c r="G1448" i="2"/>
  <c r="E1449" i="2"/>
  <c r="G1449" i="2"/>
  <c r="E1450" i="2"/>
  <c r="G1450" i="2"/>
  <c r="E1451" i="2"/>
  <c r="G1451" i="2"/>
  <c r="E1452" i="2"/>
  <c r="G1452" i="2"/>
  <c r="E1453" i="2"/>
  <c r="G1453" i="2"/>
  <c r="E1454" i="2"/>
  <c r="G1454" i="2"/>
  <c r="E1455" i="2"/>
  <c r="G1455" i="2"/>
  <c r="E1456" i="2"/>
  <c r="G1456" i="2"/>
  <c r="E1457" i="2"/>
  <c r="G1457" i="2"/>
  <c r="E1458" i="2"/>
  <c r="G1458" i="2"/>
  <c r="E1459" i="2"/>
  <c r="G1459" i="2"/>
  <c r="E1460" i="2"/>
  <c r="G1460" i="2"/>
  <c r="E1461" i="2"/>
  <c r="G1461" i="2"/>
  <c r="E1462" i="2"/>
  <c r="G1462" i="2"/>
  <c r="E1463" i="2"/>
  <c r="G1463" i="2"/>
  <c r="E1464" i="2"/>
  <c r="G1464" i="2"/>
  <c r="E1465" i="2"/>
  <c r="G1465" i="2"/>
  <c r="E1466" i="2"/>
  <c r="G1466" i="2"/>
  <c r="E1467" i="2"/>
  <c r="G1467" i="2"/>
  <c r="E1468" i="2"/>
  <c r="G1468" i="2"/>
  <c r="E1469" i="2"/>
  <c r="G1469" i="2"/>
  <c r="E1470" i="2"/>
  <c r="G1470" i="2"/>
  <c r="E1471" i="2"/>
  <c r="G1471" i="2"/>
  <c r="E1472" i="2"/>
  <c r="G1472" i="2"/>
  <c r="E1473" i="2"/>
  <c r="G1473" i="2"/>
  <c r="E1474" i="2"/>
  <c r="G1474" i="2"/>
  <c r="E1475" i="2"/>
  <c r="G1475" i="2"/>
  <c r="E1476" i="2"/>
  <c r="G1476" i="2"/>
  <c r="E1477" i="2"/>
  <c r="G1477" i="2"/>
  <c r="E1478" i="2"/>
  <c r="G1478" i="2"/>
  <c r="E1479" i="2"/>
  <c r="G1479" i="2"/>
  <c r="E1480" i="2"/>
  <c r="G1480" i="2"/>
  <c r="E1481" i="2"/>
  <c r="G1481" i="2"/>
  <c r="E1482" i="2"/>
  <c r="G1482" i="2"/>
  <c r="E1483" i="2"/>
  <c r="G1483" i="2"/>
  <c r="E1484" i="2"/>
  <c r="G1484" i="2"/>
  <c r="E1485" i="2"/>
  <c r="G1485" i="2"/>
  <c r="E1486" i="2"/>
  <c r="G1486" i="2"/>
  <c r="E1487" i="2"/>
  <c r="G1487" i="2"/>
  <c r="E1488" i="2"/>
  <c r="G1488" i="2"/>
  <c r="E1489" i="2"/>
  <c r="G1489" i="2"/>
  <c r="E1490" i="2"/>
  <c r="G1490" i="2"/>
  <c r="E1491" i="2"/>
  <c r="G1491" i="2"/>
  <c r="E1492" i="2"/>
  <c r="G1492" i="2"/>
  <c r="E1493" i="2"/>
  <c r="G1493" i="2"/>
  <c r="E1494" i="2"/>
  <c r="G1494" i="2"/>
  <c r="E1495" i="2"/>
  <c r="G1495" i="2"/>
  <c r="E1496" i="2"/>
  <c r="G1496" i="2"/>
  <c r="E1497" i="2"/>
  <c r="G1497" i="2"/>
  <c r="E1498" i="2"/>
  <c r="G1498" i="2"/>
  <c r="E1499" i="2"/>
  <c r="G1499" i="2"/>
  <c r="E1500" i="2"/>
  <c r="G1500" i="2"/>
  <c r="E1501" i="2"/>
  <c r="G1501" i="2"/>
  <c r="E1502" i="2"/>
  <c r="G1502" i="2"/>
  <c r="E1503" i="2"/>
  <c r="G1503" i="2"/>
  <c r="E1504" i="2"/>
  <c r="G1504" i="2"/>
  <c r="E1505" i="2"/>
  <c r="G1505" i="2"/>
  <c r="E1506" i="2"/>
  <c r="G1506" i="2"/>
  <c r="E1507" i="2"/>
  <c r="G1507" i="2"/>
  <c r="E1508" i="2"/>
  <c r="G1508" i="2"/>
  <c r="E1509" i="2"/>
  <c r="G1509" i="2"/>
  <c r="E1510" i="2"/>
  <c r="G1510" i="2"/>
  <c r="E1511" i="2"/>
  <c r="G1511" i="2"/>
  <c r="E1512" i="2"/>
  <c r="G1512" i="2"/>
  <c r="E1513" i="2"/>
  <c r="G1513" i="2"/>
  <c r="E1514" i="2"/>
  <c r="G1514" i="2"/>
  <c r="E1515" i="2"/>
  <c r="G1515" i="2"/>
  <c r="E1516" i="2"/>
  <c r="G1516" i="2"/>
  <c r="E1517" i="2"/>
  <c r="G1517" i="2"/>
  <c r="E1518" i="2"/>
  <c r="G1518" i="2"/>
  <c r="E1519" i="2"/>
  <c r="G1519" i="2"/>
  <c r="E1520" i="2"/>
  <c r="G1520" i="2"/>
  <c r="E1521" i="2"/>
  <c r="G1521" i="2"/>
  <c r="E1522" i="2"/>
  <c r="G1522" i="2"/>
  <c r="E1523" i="2"/>
  <c r="G1523" i="2"/>
  <c r="E1524" i="2"/>
  <c r="G1524" i="2"/>
  <c r="E1525" i="2"/>
  <c r="G1525" i="2"/>
  <c r="E1526" i="2"/>
  <c r="G1526" i="2"/>
  <c r="E1527" i="2"/>
  <c r="G1527" i="2"/>
  <c r="E1528" i="2"/>
  <c r="G1528" i="2"/>
  <c r="E1529" i="2"/>
  <c r="G1529" i="2"/>
  <c r="E1530" i="2"/>
  <c r="G1530" i="2"/>
  <c r="E1531" i="2"/>
  <c r="G1531" i="2"/>
  <c r="E1532" i="2"/>
  <c r="G1532" i="2"/>
  <c r="E1533" i="2"/>
  <c r="G1533" i="2"/>
  <c r="E1534" i="2"/>
  <c r="G1534" i="2"/>
  <c r="E1535" i="2"/>
  <c r="G1535" i="2"/>
  <c r="E1536" i="2"/>
  <c r="G1536" i="2"/>
  <c r="E1537" i="2"/>
  <c r="G1537" i="2"/>
  <c r="E1538" i="2"/>
  <c r="G1538" i="2"/>
  <c r="E1539" i="2"/>
  <c r="G1539" i="2"/>
  <c r="E1540" i="2"/>
  <c r="G1540" i="2"/>
  <c r="E1541" i="2"/>
  <c r="G1541" i="2"/>
  <c r="E1542" i="2"/>
  <c r="G1542" i="2"/>
  <c r="E1543" i="2"/>
  <c r="G1543" i="2"/>
  <c r="E1544" i="2"/>
  <c r="G1544" i="2"/>
  <c r="E1545" i="2"/>
  <c r="G1545" i="2"/>
  <c r="E1546" i="2"/>
  <c r="G1546" i="2"/>
  <c r="E1547" i="2"/>
  <c r="G1547" i="2"/>
  <c r="E1548" i="2"/>
  <c r="G1548" i="2"/>
  <c r="E1549" i="2"/>
  <c r="G1549" i="2"/>
  <c r="E1550" i="2"/>
  <c r="G1550" i="2"/>
  <c r="E1551" i="2"/>
  <c r="G1551" i="2"/>
  <c r="E1552" i="2"/>
  <c r="G1552" i="2"/>
  <c r="E1553" i="2"/>
  <c r="G1553" i="2"/>
  <c r="E1554" i="2"/>
  <c r="G1554" i="2"/>
  <c r="E1555" i="2"/>
  <c r="G1555" i="2"/>
  <c r="E1556" i="2"/>
  <c r="G1556" i="2"/>
  <c r="E1557" i="2"/>
  <c r="G1557" i="2"/>
  <c r="E1558" i="2"/>
  <c r="G1558" i="2"/>
  <c r="E1559" i="2"/>
  <c r="G1559" i="2"/>
  <c r="E1560" i="2"/>
  <c r="G1560" i="2"/>
  <c r="E1561" i="2"/>
  <c r="G1561" i="2"/>
  <c r="E1562" i="2"/>
  <c r="G1562" i="2"/>
  <c r="E1563" i="2"/>
  <c r="G1563" i="2"/>
  <c r="E1564" i="2"/>
  <c r="G1564" i="2"/>
  <c r="E1565" i="2"/>
  <c r="G1565" i="2"/>
  <c r="E1566" i="2"/>
  <c r="G1566" i="2"/>
  <c r="E1567" i="2"/>
  <c r="G1567" i="2"/>
  <c r="E1568" i="2"/>
  <c r="G1568" i="2"/>
  <c r="E1569" i="2"/>
  <c r="G1569" i="2"/>
  <c r="E1570" i="2"/>
  <c r="G1570" i="2"/>
  <c r="E1571" i="2"/>
  <c r="G1571" i="2"/>
  <c r="E1572" i="2"/>
  <c r="G1572" i="2"/>
  <c r="E1573" i="2"/>
  <c r="G1573" i="2"/>
  <c r="E1574" i="2"/>
  <c r="G1574" i="2"/>
  <c r="E1575" i="2"/>
  <c r="G1575" i="2"/>
  <c r="E1576" i="2"/>
  <c r="G1576" i="2"/>
  <c r="E1577" i="2"/>
  <c r="G1577" i="2"/>
  <c r="E1578" i="2"/>
  <c r="G1578" i="2"/>
  <c r="E1579" i="2"/>
  <c r="G1579" i="2"/>
  <c r="E1580" i="2"/>
  <c r="G1580" i="2"/>
  <c r="E1581" i="2"/>
  <c r="G1581" i="2"/>
  <c r="E1582" i="2"/>
  <c r="G1582" i="2"/>
  <c r="E1583" i="2"/>
  <c r="G1583" i="2"/>
  <c r="E1584" i="2"/>
  <c r="G1584" i="2"/>
  <c r="E1585" i="2"/>
  <c r="G1585" i="2"/>
  <c r="E1586" i="2"/>
  <c r="G1586" i="2"/>
  <c r="E1587" i="2"/>
  <c r="G1587" i="2"/>
  <c r="E1588" i="2"/>
  <c r="G1588" i="2"/>
  <c r="E1589" i="2"/>
  <c r="G1589" i="2"/>
  <c r="E1590" i="2"/>
  <c r="G1590" i="2"/>
  <c r="E1591" i="2"/>
  <c r="G1591" i="2"/>
  <c r="E1592" i="2"/>
  <c r="G1592" i="2"/>
  <c r="E1593" i="2"/>
  <c r="G1593" i="2"/>
  <c r="E1594" i="2"/>
  <c r="G1594" i="2"/>
  <c r="E1595" i="2"/>
  <c r="G1595" i="2"/>
  <c r="E1596" i="2"/>
  <c r="G1596" i="2"/>
  <c r="E1597" i="2"/>
  <c r="G1597" i="2"/>
  <c r="E1598" i="2"/>
  <c r="G1598" i="2"/>
  <c r="E1599" i="2"/>
  <c r="G1599" i="2"/>
  <c r="E1600" i="2"/>
  <c r="G1600" i="2"/>
  <c r="E1601" i="2"/>
  <c r="G1601" i="2"/>
  <c r="E1602" i="2"/>
  <c r="G1602" i="2"/>
  <c r="E1603" i="2"/>
  <c r="G1603" i="2"/>
  <c r="E1604" i="2"/>
  <c r="G1604" i="2"/>
  <c r="E1605" i="2"/>
  <c r="G1605" i="2"/>
  <c r="E1606" i="2"/>
  <c r="G1606" i="2"/>
  <c r="E1607" i="2"/>
  <c r="G1607" i="2"/>
  <c r="E1608" i="2"/>
  <c r="G1608" i="2"/>
  <c r="E1609" i="2"/>
  <c r="G1609" i="2"/>
  <c r="E1610" i="2"/>
  <c r="G1610" i="2"/>
  <c r="E1611" i="2"/>
  <c r="G1611" i="2"/>
  <c r="E1612" i="2"/>
  <c r="G1612" i="2"/>
  <c r="E1613" i="2"/>
  <c r="G1613" i="2"/>
  <c r="E1614" i="2"/>
  <c r="G1614" i="2"/>
  <c r="E1615" i="2"/>
  <c r="G1615" i="2"/>
  <c r="E1616" i="2"/>
  <c r="G1616" i="2"/>
  <c r="E1617" i="2"/>
  <c r="G1617" i="2"/>
  <c r="E1618" i="2"/>
  <c r="G1618" i="2"/>
  <c r="E1619" i="2"/>
  <c r="G1619" i="2"/>
  <c r="E1620" i="2"/>
  <c r="G1620" i="2"/>
  <c r="E1621" i="2"/>
  <c r="G1621" i="2"/>
  <c r="E1622" i="2"/>
  <c r="G1622" i="2"/>
  <c r="E1623" i="2"/>
  <c r="G1623" i="2"/>
  <c r="E1624" i="2"/>
  <c r="G1624" i="2"/>
  <c r="E1625" i="2"/>
  <c r="G1625" i="2"/>
  <c r="E1626" i="2"/>
  <c r="G1626" i="2"/>
  <c r="E1627" i="2"/>
  <c r="G1627" i="2"/>
  <c r="E1628" i="2"/>
  <c r="G1628" i="2"/>
  <c r="E1629" i="2"/>
  <c r="G1629" i="2"/>
  <c r="E1630" i="2"/>
  <c r="G1630" i="2"/>
  <c r="E1631" i="2"/>
  <c r="G1631" i="2"/>
  <c r="E1632" i="2"/>
  <c r="G1632" i="2"/>
  <c r="E1633" i="2"/>
  <c r="G1633" i="2"/>
  <c r="E1634" i="2"/>
  <c r="G1634" i="2"/>
  <c r="E1635" i="2"/>
  <c r="G1635" i="2"/>
  <c r="E1636" i="2"/>
  <c r="G1636" i="2"/>
  <c r="E1637" i="2"/>
  <c r="G1637" i="2"/>
  <c r="E1638" i="2"/>
  <c r="G1638" i="2"/>
  <c r="E1639" i="2"/>
  <c r="G1639" i="2"/>
  <c r="E1640" i="2"/>
  <c r="G1640" i="2"/>
  <c r="E1641" i="2"/>
  <c r="G1641" i="2"/>
  <c r="E1642" i="2"/>
  <c r="G1642" i="2"/>
  <c r="E1643" i="2"/>
  <c r="G1643" i="2"/>
  <c r="E1644" i="2"/>
  <c r="G1644" i="2"/>
  <c r="E1645" i="2"/>
  <c r="G1645" i="2"/>
  <c r="E1646" i="2"/>
  <c r="G1646" i="2"/>
  <c r="E1647" i="2"/>
  <c r="G1647" i="2"/>
  <c r="E1648" i="2"/>
  <c r="G1648" i="2"/>
  <c r="E1649" i="2"/>
  <c r="G1649" i="2"/>
  <c r="E1650" i="2"/>
  <c r="G1650" i="2"/>
  <c r="E1651" i="2"/>
  <c r="G1651" i="2"/>
  <c r="E1652" i="2"/>
  <c r="G1652" i="2"/>
  <c r="E1653" i="2"/>
  <c r="G1653" i="2"/>
  <c r="E1654" i="2"/>
  <c r="G1654" i="2"/>
  <c r="E1655" i="2"/>
  <c r="G1655" i="2"/>
  <c r="E1656" i="2"/>
  <c r="G1656" i="2"/>
  <c r="E1657" i="2"/>
  <c r="G1657" i="2"/>
  <c r="E1658" i="2"/>
  <c r="G1658" i="2"/>
  <c r="E1659" i="2"/>
  <c r="G1659" i="2"/>
  <c r="E1660" i="2"/>
  <c r="G1660" i="2"/>
  <c r="E1661" i="2"/>
  <c r="G1661" i="2"/>
  <c r="E1662" i="2"/>
  <c r="G1662" i="2"/>
  <c r="E1663" i="2"/>
  <c r="G1663" i="2"/>
  <c r="E1664" i="2"/>
  <c r="G1664" i="2"/>
  <c r="E1665" i="2"/>
  <c r="G1665" i="2"/>
  <c r="E1666" i="2"/>
  <c r="G1666" i="2"/>
  <c r="E1667" i="2"/>
  <c r="G1667" i="2"/>
  <c r="E1668" i="2"/>
  <c r="G1668" i="2"/>
  <c r="E1669" i="2"/>
  <c r="G1669" i="2"/>
  <c r="E1670" i="2"/>
  <c r="G1670" i="2"/>
  <c r="E1671" i="2"/>
  <c r="G1671" i="2"/>
  <c r="E1672" i="2"/>
  <c r="G1672" i="2"/>
  <c r="E1673" i="2"/>
  <c r="G1673" i="2"/>
  <c r="E1674" i="2"/>
  <c r="G1674" i="2"/>
  <c r="E1675" i="2"/>
  <c r="G1675" i="2"/>
  <c r="E1676" i="2"/>
  <c r="G1676" i="2"/>
  <c r="E1677" i="2"/>
  <c r="G1677" i="2"/>
  <c r="E1678" i="2"/>
  <c r="G1678" i="2"/>
  <c r="E1679" i="2"/>
  <c r="G1679" i="2"/>
  <c r="E1680" i="2"/>
  <c r="G1680" i="2"/>
  <c r="E1681" i="2"/>
  <c r="G1681" i="2"/>
  <c r="E1682" i="2"/>
  <c r="G1682" i="2"/>
  <c r="E1683" i="2"/>
  <c r="G1683" i="2"/>
  <c r="E1684" i="2"/>
  <c r="G1684" i="2"/>
  <c r="E1685" i="2"/>
  <c r="G1685" i="2"/>
  <c r="E1686" i="2"/>
  <c r="G1686" i="2"/>
  <c r="E1687" i="2"/>
  <c r="G1687" i="2"/>
  <c r="E1688" i="2"/>
  <c r="G1688" i="2"/>
  <c r="E1689" i="2"/>
  <c r="G1689" i="2"/>
  <c r="E1690" i="2"/>
  <c r="G1690" i="2"/>
  <c r="E1691" i="2"/>
  <c r="G1691" i="2"/>
  <c r="E1692" i="2"/>
  <c r="G1692" i="2"/>
  <c r="E1693" i="2"/>
  <c r="G1693" i="2"/>
  <c r="E1694" i="2"/>
  <c r="G1694" i="2"/>
  <c r="E1695" i="2"/>
  <c r="G1695" i="2"/>
  <c r="E1696" i="2"/>
  <c r="G1696" i="2"/>
  <c r="E1697" i="2"/>
  <c r="G1697" i="2"/>
  <c r="E1698" i="2"/>
  <c r="G1698" i="2"/>
  <c r="E1699" i="2"/>
  <c r="G1699" i="2"/>
  <c r="E1700" i="2"/>
  <c r="G1700" i="2"/>
  <c r="E1701" i="2"/>
  <c r="G1701" i="2"/>
  <c r="E1702" i="2"/>
  <c r="G1702" i="2"/>
  <c r="E1703" i="2"/>
  <c r="G1703" i="2"/>
  <c r="E1704" i="2"/>
  <c r="G1704" i="2"/>
  <c r="E1705" i="2"/>
  <c r="G1705" i="2"/>
  <c r="E1706" i="2"/>
  <c r="G1706" i="2"/>
  <c r="E1707" i="2"/>
  <c r="G1707" i="2"/>
  <c r="E1708" i="2"/>
  <c r="G1708" i="2"/>
  <c r="E1709" i="2"/>
  <c r="G1709" i="2"/>
  <c r="E1710" i="2"/>
  <c r="G1710" i="2"/>
  <c r="E1711" i="2"/>
  <c r="G1711" i="2"/>
  <c r="E1712" i="2"/>
  <c r="G1712" i="2"/>
  <c r="E1713" i="2"/>
  <c r="G1713" i="2"/>
  <c r="E1714" i="2"/>
  <c r="G1714" i="2"/>
  <c r="E1715" i="2"/>
  <c r="G1715" i="2"/>
  <c r="E1716" i="2"/>
  <c r="G1716" i="2"/>
  <c r="E1717" i="2"/>
  <c r="G1717" i="2"/>
  <c r="E1718" i="2"/>
  <c r="G1718" i="2"/>
  <c r="E1719" i="2"/>
  <c r="G1719" i="2"/>
  <c r="E1720" i="2"/>
  <c r="G1720" i="2"/>
  <c r="E1721" i="2"/>
  <c r="G1721" i="2"/>
  <c r="E1722" i="2"/>
  <c r="G1722" i="2"/>
  <c r="E1723" i="2"/>
  <c r="G1723" i="2"/>
  <c r="E1724" i="2"/>
  <c r="G1724" i="2"/>
  <c r="E1725" i="2"/>
  <c r="G1725" i="2"/>
  <c r="E1726" i="2"/>
  <c r="G1726" i="2"/>
  <c r="E1727" i="2"/>
  <c r="G1727" i="2"/>
  <c r="E1728" i="2"/>
  <c r="G1728" i="2"/>
  <c r="E1729" i="2"/>
  <c r="G1729" i="2"/>
  <c r="E1730" i="2"/>
  <c r="G1730" i="2"/>
  <c r="E1731" i="2"/>
  <c r="G1731" i="2"/>
  <c r="E1732" i="2"/>
  <c r="G1732" i="2"/>
  <c r="E1733" i="2"/>
  <c r="G1733" i="2"/>
  <c r="E1734" i="2"/>
  <c r="G1734" i="2"/>
  <c r="E1735" i="2"/>
  <c r="G1735" i="2"/>
  <c r="E1736" i="2"/>
  <c r="G1736" i="2"/>
  <c r="E1737" i="2"/>
  <c r="G1737" i="2"/>
  <c r="E1738" i="2"/>
  <c r="G1738" i="2"/>
  <c r="E1739" i="2"/>
  <c r="G1739" i="2"/>
  <c r="E1740" i="2"/>
  <c r="G1740" i="2"/>
  <c r="E1741" i="2"/>
  <c r="G1741" i="2"/>
  <c r="E1742" i="2"/>
  <c r="G1742" i="2"/>
  <c r="E1743" i="2"/>
  <c r="G1743" i="2"/>
  <c r="E1744" i="2"/>
  <c r="G1744" i="2"/>
  <c r="E1745" i="2"/>
  <c r="G1745" i="2"/>
  <c r="E1746" i="2"/>
  <c r="G1746" i="2"/>
  <c r="E1747" i="2"/>
  <c r="G1747" i="2"/>
  <c r="E1748" i="2"/>
  <c r="G1748" i="2"/>
  <c r="E1749" i="2"/>
  <c r="G1749" i="2"/>
  <c r="E1750" i="2"/>
  <c r="G1750" i="2"/>
  <c r="E1751" i="2"/>
  <c r="G1751" i="2"/>
  <c r="E1752" i="2"/>
  <c r="G1752" i="2"/>
  <c r="E1753" i="2"/>
  <c r="G1753" i="2"/>
  <c r="E1754" i="2"/>
  <c r="G1754" i="2"/>
  <c r="E1755" i="2"/>
  <c r="G1755" i="2"/>
  <c r="E1756" i="2"/>
  <c r="G1756" i="2"/>
  <c r="E1757" i="2"/>
  <c r="G1757" i="2"/>
  <c r="E1758" i="2"/>
  <c r="G1758" i="2"/>
  <c r="E1759" i="2"/>
  <c r="G1759" i="2"/>
  <c r="E1760" i="2"/>
  <c r="G1760" i="2"/>
  <c r="E1761" i="2"/>
  <c r="G1761" i="2"/>
  <c r="E1762" i="2"/>
  <c r="G1762" i="2"/>
  <c r="E1763" i="2"/>
  <c r="G1763" i="2"/>
  <c r="E1764" i="2"/>
  <c r="G1764" i="2"/>
  <c r="E1765" i="2"/>
  <c r="G1765" i="2"/>
  <c r="E1766" i="2"/>
  <c r="G1766" i="2"/>
  <c r="E1767" i="2"/>
  <c r="G1767" i="2"/>
  <c r="E1768" i="2"/>
  <c r="G1768" i="2"/>
  <c r="E1769" i="2"/>
  <c r="G1769" i="2"/>
  <c r="E1770" i="2"/>
  <c r="G1770" i="2"/>
  <c r="E1771" i="2"/>
  <c r="G1771" i="2"/>
  <c r="E1772" i="2"/>
  <c r="G1772" i="2"/>
  <c r="E1773" i="2"/>
  <c r="G1773" i="2"/>
  <c r="E1774" i="2"/>
  <c r="G1774" i="2"/>
  <c r="E1775" i="2"/>
  <c r="G1775" i="2"/>
  <c r="E1776" i="2"/>
  <c r="G1776" i="2"/>
  <c r="E1777" i="2"/>
  <c r="G1777" i="2"/>
  <c r="E1778" i="2"/>
  <c r="G1778" i="2"/>
  <c r="E1779" i="2"/>
  <c r="G1779" i="2"/>
  <c r="E1780" i="2"/>
  <c r="G1780" i="2"/>
  <c r="E1781" i="2"/>
  <c r="G1781" i="2"/>
  <c r="E1782" i="2"/>
  <c r="G1782" i="2"/>
  <c r="E1783" i="2"/>
  <c r="G1783" i="2"/>
  <c r="E1784" i="2"/>
  <c r="G1784" i="2"/>
  <c r="E1785" i="2"/>
  <c r="G1785" i="2"/>
  <c r="E1786" i="2"/>
  <c r="G1786" i="2"/>
  <c r="E1787" i="2"/>
  <c r="G1787" i="2"/>
  <c r="E1788" i="2"/>
  <c r="G1788" i="2"/>
  <c r="E1789" i="2"/>
  <c r="G1789" i="2"/>
  <c r="E1790" i="2"/>
  <c r="G1790" i="2"/>
  <c r="E1791" i="2"/>
  <c r="G1791" i="2"/>
  <c r="E1792" i="2"/>
  <c r="G1792" i="2"/>
  <c r="E1793" i="2"/>
  <c r="G1793" i="2"/>
  <c r="E1794" i="2"/>
  <c r="G1794" i="2"/>
  <c r="E1795" i="2"/>
  <c r="G1795" i="2"/>
  <c r="E1796" i="2"/>
  <c r="G1796" i="2"/>
  <c r="E1797" i="2"/>
  <c r="G1797" i="2"/>
  <c r="E1798" i="2"/>
  <c r="G1798" i="2"/>
  <c r="E1799" i="2"/>
  <c r="G1799" i="2"/>
  <c r="E1800" i="2"/>
  <c r="G1800" i="2"/>
  <c r="E1801" i="2"/>
  <c r="G1801" i="2"/>
  <c r="E1802" i="2"/>
  <c r="G1802" i="2"/>
  <c r="E1803" i="2"/>
  <c r="G1803" i="2"/>
  <c r="E1804" i="2"/>
  <c r="G1804" i="2"/>
  <c r="E1805" i="2"/>
  <c r="G1805" i="2"/>
  <c r="E1806" i="2"/>
  <c r="G1806" i="2"/>
  <c r="E1807" i="2"/>
  <c r="G1807" i="2"/>
  <c r="E1808" i="2"/>
  <c r="G1808" i="2"/>
  <c r="E1809" i="2"/>
  <c r="G1809" i="2"/>
  <c r="E1810" i="2"/>
  <c r="G1810" i="2"/>
  <c r="E1811" i="2"/>
  <c r="G1811" i="2"/>
  <c r="E1812" i="2"/>
  <c r="G1812" i="2"/>
  <c r="E1813" i="2"/>
  <c r="G1813" i="2"/>
  <c r="E1814" i="2"/>
  <c r="G1814" i="2"/>
  <c r="E1815" i="2"/>
  <c r="G1815" i="2"/>
  <c r="E1816" i="2"/>
  <c r="G1816" i="2"/>
  <c r="E1817" i="2"/>
  <c r="G1817" i="2"/>
  <c r="E1818" i="2"/>
  <c r="G1818" i="2"/>
  <c r="E1819" i="2"/>
  <c r="G1819" i="2"/>
  <c r="E1820" i="2"/>
  <c r="G1820" i="2"/>
  <c r="E1821" i="2"/>
  <c r="G1821" i="2"/>
  <c r="E1822" i="2"/>
  <c r="G1822" i="2"/>
  <c r="E1823" i="2"/>
  <c r="G1823" i="2"/>
  <c r="E1824" i="2"/>
  <c r="G1824" i="2"/>
  <c r="E1825" i="2"/>
  <c r="G1825" i="2"/>
  <c r="E1826" i="2"/>
  <c r="G1826" i="2"/>
  <c r="E1827" i="2"/>
  <c r="G1827" i="2"/>
  <c r="E1828" i="2"/>
  <c r="G1828" i="2"/>
  <c r="E1829" i="2"/>
  <c r="G1829" i="2"/>
  <c r="E1830" i="2"/>
  <c r="G1830" i="2"/>
  <c r="E1831" i="2"/>
  <c r="G1831" i="2"/>
  <c r="E1832" i="2"/>
  <c r="G1832" i="2"/>
  <c r="E1833" i="2"/>
  <c r="G1833" i="2"/>
  <c r="E1834" i="2"/>
  <c r="G1834" i="2"/>
  <c r="E1835" i="2"/>
  <c r="G1835" i="2"/>
  <c r="E1836" i="2"/>
  <c r="G1836" i="2"/>
  <c r="E1837" i="2"/>
  <c r="G1837" i="2"/>
  <c r="E1838" i="2"/>
  <c r="G1838" i="2"/>
  <c r="E1839" i="2"/>
  <c r="G1839" i="2"/>
  <c r="E1840" i="2"/>
  <c r="G1840" i="2"/>
  <c r="E1841" i="2"/>
  <c r="G1841" i="2"/>
  <c r="E1842" i="2"/>
  <c r="G1842" i="2"/>
  <c r="E1843" i="2"/>
  <c r="G1843" i="2"/>
  <c r="E1844" i="2"/>
  <c r="G1844" i="2"/>
  <c r="E1845" i="2"/>
  <c r="G1845" i="2"/>
  <c r="E1846" i="2"/>
  <c r="G1846" i="2"/>
  <c r="E1847" i="2"/>
  <c r="G1847" i="2"/>
  <c r="E1848" i="2"/>
  <c r="G1848" i="2"/>
  <c r="E1849" i="2"/>
  <c r="G1849" i="2"/>
  <c r="E1850" i="2"/>
  <c r="G1850" i="2"/>
  <c r="E1851" i="2"/>
  <c r="G1851" i="2"/>
  <c r="E1852" i="2"/>
  <c r="G1852" i="2"/>
  <c r="E1853" i="2"/>
  <c r="G1853" i="2"/>
  <c r="E1854" i="2"/>
  <c r="G1854" i="2"/>
  <c r="E1855" i="2"/>
  <c r="G1855" i="2"/>
  <c r="E1856" i="2"/>
  <c r="G1856" i="2"/>
  <c r="E1857" i="2"/>
  <c r="G1857" i="2"/>
  <c r="E1858" i="2"/>
  <c r="G1858" i="2"/>
  <c r="E1859" i="2"/>
  <c r="G1859" i="2"/>
  <c r="E1860" i="2"/>
  <c r="G1860" i="2"/>
  <c r="E1861" i="2"/>
  <c r="G1861" i="2"/>
  <c r="E1862" i="2"/>
  <c r="G1862" i="2"/>
  <c r="E1863" i="2"/>
  <c r="G1863" i="2"/>
  <c r="E1864" i="2"/>
  <c r="G1864" i="2"/>
  <c r="E1865" i="2"/>
  <c r="G1865" i="2"/>
  <c r="E1866" i="2"/>
  <c r="G1866" i="2"/>
  <c r="E1867" i="2"/>
  <c r="G1867" i="2"/>
  <c r="E1868" i="2"/>
  <c r="G1868" i="2"/>
  <c r="E1869" i="2"/>
  <c r="G1869" i="2"/>
  <c r="E1870" i="2"/>
  <c r="G1870" i="2"/>
  <c r="E1871" i="2"/>
  <c r="G1871" i="2"/>
  <c r="E1872" i="2"/>
  <c r="G1872" i="2"/>
  <c r="E1873" i="2"/>
  <c r="G1873" i="2"/>
  <c r="E1874" i="2"/>
  <c r="G1874" i="2"/>
  <c r="E1875" i="2"/>
  <c r="G1875" i="2"/>
  <c r="E1876" i="2"/>
  <c r="G1876" i="2"/>
  <c r="E1877" i="2"/>
  <c r="G1877" i="2"/>
  <c r="E1878" i="2"/>
  <c r="G1878" i="2"/>
  <c r="E1879" i="2"/>
  <c r="G1879" i="2"/>
  <c r="E1880" i="2"/>
  <c r="G1880" i="2"/>
  <c r="E1881" i="2"/>
  <c r="G1881" i="2"/>
  <c r="E1882" i="2"/>
  <c r="G1882" i="2"/>
  <c r="E1883" i="2"/>
  <c r="G1883" i="2"/>
  <c r="E1884" i="2"/>
  <c r="G1884" i="2"/>
  <c r="E1885" i="2"/>
  <c r="G1885" i="2"/>
  <c r="E1886" i="2"/>
  <c r="G1886" i="2"/>
  <c r="E1887" i="2"/>
  <c r="G1887" i="2"/>
  <c r="E1888" i="2"/>
  <c r="G1888" i="2"/>
  <c r="E1889" i="2"/>
  <c r="G1889" i="2"/>
  <c r="E1890" i="2"/>
  <c r="G1890" i="2"/>
  <c r="E1891" i="2"/>
  <c r="G1891" i="2"/>
  <c r="E1892" i="2"/>
  <c r="G1892" i="2"/>
  <c r="E1893" i="2"/>
  <c r="G1893" i="2"/>
  <c r="E1894" i="2"/>
  <c r="G1894" i="2"/>
  <c r="E1895" i="2"/>
  <c r="G1895" i="2"/>
  <c r="E1896" i="2"/>
  <c r="G1896" i="2"/>
  <c r="E1897" i="2"/>
  <c r="G1897" i="2"/>
  <c r="E1898" i="2"/>
  <c r="G1898" i="2"/>
  <c r="E1899" i="2"/>
  <c r="G1899" i="2"/>
  <c r="E1900" i="2"/>
  <c r="G1900" i="2"/>
  <c r="E1901" i="2"/>
  <c r="G1901" i="2"/>
  <c r="E1902" i="2"/>
  <c r="G1902" i="2"/>
  <c r="E1903" i="2"/>
  <c r="G1903" i="2"/>
  <c r="E1904" i="2"/>
  <c r="G1904" i="2"/>
  <c r="E1905" i="2"/>
  <c r="G1905" i="2"/>
  <c r="E1906" i="2"/>
  <c r="G1906" i="2"/>
  <c r="E1907" i="2"/>
  <c r="G1907" i="2"/>
  <c r="E1908" i="2"/>
  <c r="G1908" i="2"/>
  <c r="E1909" i="2"/>
  <c r="G1909" i="2"/>
  <c r="E1910" i="2"/>
  <c r="G1910" i="2"/>
  <c r="E1911" i="2"/>
  <c r="G1911" i="2"/>
  <c r="E1912" i="2"/>
  <c r="G1912" i="2"/>
  <c r="E1913" i="2"/>
  <c r="G1913" i="2"/>
  <c r="E1914" i="2"/>
  <c r="G1914" i="2"/>
  <c r="E1915" i="2"/>
  <c r="G1915" i="2"/>
  <c r="E1916" i="2"/>
  <c r="G1916" i="2"/>
  <c r="E1917" i="2"/>
  <c r="G1917" i="2"/>
  <c r="E1918" i="2"/>
  <c r="G1918" i="2"/>
  <c r="E1919" i="2"/>
  <c r="G1919" i="2"/>
  <c r="E1920" i="2"/>
  <c r="G1920" i="2"/>
  <c r="E1921" i="2"/>
  <c r="G1921" i="2"/>
  <c r="E1922" i="2"/>
  <c r="G1922" i="2"/>
  <c r="E1923" i="2"/>
  <c r="G1923" i="2"/>
  <c r="E1924" i="2"/>
  <c r="G1924" i="2"/>
  <c r="E1925" i="2"/>
  <c r="G1925" i="2"/>
  <c r="E1926" i="2"/>
  <c r="G1926" i="2"/>
  <c r="E1927" i="2"/>
  <c r="G1927" i="2"/>
  <c r="E1928" i="2"/>
  <c r="G1928" i="2"/>
  <c r="E1929" i="2"/>
  <c r="G1929" i="2"/>
  <c r="E1930" i="2"/>
  <c r="G1930" i="2"/>
  <c r="E1931" i="2"/>
  <c r="G1931" i="2"/>
  <c r="E1932" i="2"/>
  <c r="G1932" i="2"/>
  <c r="E1933" i="2"/>
  <c r="G1933" i="2"/>
  <c r="E1934" i="2"/>
  <c r="G1934" i="2"/>
  <c r="E1935" i="2"/>
  <c r="G1935" i="2"/>
  <c r="E1936" i="2"/>
  <c r="G1936" i="2"/>
  <c r="E1937" i="2"/>
  <c r="G1937" i="2"/>
  <c r="E1938" i="2"/>
  <c r="G1938" i="2"/>
  <c r="E1939" i="2"/>
  <c r="G1939" i="2"/>
  <c r="E1940" i="2"/>
  <c r="G1940" i="2"/>
  <c r="E1941" i="2"/>
  <c r="G1941" i="2"/>
  <c r="E1942" i="2"/>
  <c r="G1942" i="2"/>
  <c r="E1943" i="2"/>
  <c r="G1943" i="2"/>
  <c r="E1944" i="2"/>
  <c r="G1944" i="2"/>
  <c r="E1945" i="2"/>
  <c r="G1945" i="2"/>
  <c r="E1946" i="2"/>
  <c r="G1946" i="2"/>
  <c r="E1947" i="2"/>
  <c r="G1947" i="2"/>
  <c r="E1948" i="2"/>
  <c r="G1948" i="2"/>
  <c r="E1949" i="2"/>
  <c r="G1949" i="2"/>
  <c r="E1950" i="2"/>
  <c r="G1950" i="2"/>
  <c r="E1951" i="2"/>
  <c r="G1951" i="2"/>
  <c r="E1952" i="2"/>
  <c r="G1952" i="2"/>
  <c r="E1953" i="2"/>
  <c r="G1953" i="2"/>
  <c r="E1954" i="2"/>
  <c r="G1954" i="2"/>
  <c r="E1955" i="2"/>
  <c r="G1955" i="2"/>
  <c r="E1956" i="2"/>
  <c r="G1956" i="2"/>
  <c r="E1957" i="2"/>
  <c r="G1957" i="2"/>
  <c r="E1958" i="2"/>
  <c r="G1958" i="2"/>
  <c r="E1959" i="2"/>
  <c r="G1959" i="2"/>
  <c r="E1960" i="2"/>
  <c r="G1960" i="2"/>
  <c r="E1961" i="2"/>
  <c r="G1961" i="2"/>
  <c r="E1962" i="2"/>
  <c r="G1962" i="2"/>
  <c r="E1963" i="2"/>
  <c r="G1963" i="2"/>
  <c r="E1964" i="2"/>
  <c r="G1964" i="2"/>
  <c r="E1965" i="2"/>
  <c r="G1965" i="2"/>
  <c r="E1966" i="2"/>
  <c r="G1966" i="2"/>
  <c r="E1967" i="2"/>
  <c r="G1967" i="2"/>
  <c r="E1968" i="2"/>
  <c r="G1968" i="2"/>
  <c r="E1969" i="2"/>
  <c r="G1969" i="2"/>
  <c r="E1970" i="2"/>
  <c r="G1970" i="2"/>
  <c r="E1971" i="2"/>
  <c r="G1971" i="2"/>
  <c r="E1972" i="2"/>
  <c r="G1972" i="2"/>
  <c r="E1973" i="2"/>
  <c r="G1973" i="2"/>
  <c r="E1974" i="2"/>
  <c r="G1974" i="2"/>
  <c r="E1975" i="2"/>
  <c r="G1975" i="2"/>
  <c r="E1976" i="2"/>
  <c r="G1976" i="2"/>
  <c r="E1977" i="2"/>
  <c r="G1977" i="2"/>
  <c r="E1978" i="2"/>
  <c r="G1978" i="2"/>
  <c r="E1979" i="2"/>
  <c r="G1979" i="2"/>
  <c r="E1980" i="2"/>
  <c r="G1980" i="2"/>
  <c r="E1981" i="2"/>
  <c r="G1981" i="2"/>
  <c r="E1982" i="2"/>
  <c r="G1982" i="2"/>
  <c r="E1983" i="2"/>
  <c r="G1983" i="2"/>
  <c r="E1984" i="2"/>
  <c r="G1984" i="2"/>
  <c r="E1985" i="2"/>
  <c r="G1985" i="2"/>
  <c r="E1986" i="2"/>
  <c r="G1986" i="2"/>
  <c r="E1987" i="2"/>
  <c r="G1987" i="2"/>
  <c r="E1988" i="2"/>
  <c r="G1988" i="2"/>
  <c r="E1989" i="2"/>
  <c r="G1989" i="2"/>
  <c r="E1990" i="2"/>
  <c r="G1990" i="2"/>
  <c r="E1991" i="2"/>
  <c r="G1991" i="2"/>
  <c r="E1992" i="2"/>
  <c r="G1992" i="2"/>
  <c r="E1993" i="2"/>
  <c r="G1993" i="2"/>
  <c r="E1994" i="2"/>
  <c r="G1994" i="2"/>
  <c r="E1995" i="2"/>
  <c r="G1995" i="2"/>
  <c r="E1996" i="2"/>
  <c r="G1996" i="2"/>
  <c r="E1997" i="2"/>
  <c r="G1997" i="2"/>
  <c r="E1998" i="2"/>
  <c r="G1998" i="2"/>
  <c r="E1999" i="2"/>
  <c r="G1999" i="2"/>
  <c r="E2000" i="2"/>
  <c r="G2000" i="2"/>
  <c r="E2001" i="2"/>
  <c r="G2001" i="2"/>
  <c r="E2002" i="2"/>
  <c r="G2002" i="2"/>
  <c r="E2003" i="2"/>
  <c r="G2003" i="2"/>
  <c r="E2004" i="2"/>
  <c r="G2004" i="2"/>
  <c r="E2005" i="2"/>
  <c r="G2005" i="2"/>
  <c r="E2006" i="2"/>
  <c r="G2006" i="2"/>
  <c r="E2007" i="2"/>
  <c r="G2007" i="2"/>
  <c r="E2008" i="2"/>
  <c r="G2008" i="2"/>
  <c r="E2009" i="2"/>
  <c r="G2009" i="2"/>
  <c r="E2010" i="2"/>
  <c r="G2010" i="2"/>
  <c r="E2011" i="2"/>
  <c r="G2011" i="2"/>
  <c r="E2012" i="2"/>
  <c r="G2012" i="2"/>
  <c r="E2013" i="2"/>
  <c r="G2013" i="2"/>
  <c r="E2014" i="2"/>
  <c r="G2014" i="2"/>
  <c r="E2015" i="2"/>
  <c r="G2015" i="2"/>
  <c r="E2016" i="2"/>
  <c r="G2016" i="2"/>
  <c r="E2017" i="2"/>
  <c r="G2017" i="2"/>
  <c r="E2018" i="2"/>
  <c r="G2018" i="2"/>
  <c r="E2019" i="2"/>
  <c r="G2019" i="2"/>
  <c r="E2020" i="2"/>
  <c r="G2020" i="2"/>
  <c r="E2021" i="2"/>
  <c r="G2021" i="2"/>
  <c r="E2022" i="2"/>
  <c r="G2022" i="2"/>
  <c r="E2023" i="2"/>
  <c r="G2023" i="2"/>
  <c r="E2024" i="2"/>
  <c r="G2024" i="2"/>
  <c r="E2025" i="2"/>
  <c r="G2025" i="2"/>
  <c r="E2026" i="2"/>
  <c r="G2026" i="2"/>
  <c r="E2027" i="2"/>
  <c r="G2027" i="2"/>
  <c r="E2028" i="2"/>
  <c r="G2028" i="2"/>
  <c r="E2029" i="2"/>
  <c r="G2029" i="2"/>
  <c r="E2030" i="2"/>
  <c r="G2030" i="2"/>
  <c r="E2031" i="2"/>
  <c r="G2031" i="2"/>
  <c r="E2032" i="2"/>
  <c r="G2032" i="2"/>
  <c r="E2033" i="2"/>
  <c r="G2033" i="2"/>
  <c r="E2034" i="2"/>
  <c r="G2034" i="2"/>
  <c r="E2035" i="2"/>
  <c r="G2035" i="2"/>
  <c r="E2036" i="2"/>
  <c r="G2036" i="2"/>
  <c r="E2037" i="2"/>
  <c r="G2037" i="2"/>
  <c r="E2038" i="2"/>
  <c r="G2038" i="2"/>
  <c r="E2039" i="2"/>
  <c r="G2039" i="2"/>
  <c r="E2040" i="2"/>
  <c r="G2040" i="2"/>
  <c r="E2041" i="2"/>
  <c r="G2041" i="2"/>
  <c r="E2042" i="2"/>
  <c r="G2042" i="2"/>
  <c r="E2043" i="2"/>
  <c r="G2043" i="2"/>
  <c r="E2044" i="2"/>
  <c r="G2044" i="2"/>
  <c r="E2045" i="2"/>
  <c r="G2045" i="2"/>
  <c r="E2046" i="2"/>
  <c r="G2046" i="2"/>
  <c r="E2047" i="2"/>
  <c r="G2047" i="2"/>
  <c r="E2048" i="2"/>
  <c r="G2048" i="2"/>
  <c r="E2049" i="2"/>
  <c r="G2049" i="2"/>
  <c r="E2050" i="2"/>
  <c r="G2050" i="2"/>
  <c r="E2051" i="2"/>
  <c r="G2051" i="2"/>
  <c r="E2052" i="2"/>
  <c r="G2052" i="2"/>
  <c r="E2053" i="2"/>
  <c r="G2053" i="2"/>
  <c r="E2054" i="2"/>
  <c r="G2054" i="2"/>
  <c r="E2055" i="2"/>
  <c r="G2055" i="2"/>
  <c r="E2056" i="2"/>
  <c r="G2056" i="2"/>
  <c r="E2057" i="2"/>
  <c r="G2057" i="2"/>
  <c r="E2058" i="2"/>
  <c r="G2058" i="2"/>
  <c r="E2059" i="2"/>
  <c r="G2059" i="2"/>
  <c r="E2060" i="2"/>
  <c r="G2060" i="2"/>
  <c r="E2061" i="2"/>
  <c r="G2061" i="2"/>
  <c r="E2062" i="2"/>
  <c r="G2062" i="2"/>
  <c r="E2063" i="2"/>
  <c r="G2063" i="2"/>
  <c r="E2064" i="2"/>
  <c r="G2064" i="2"/>
  <c r="E2065" i="2"/>
  <c r="G2065" i="2"/>
  <c r="E2066" i="2"/>
  <c r="G2066" i="2"/>
  <c r="E2067" i="2"/>
  <c r="G2067" i="2"/>
  <c r="E2068" i="2"/>
  <c r="G2068" i="2"/>
  <c r="E2069" i="2"/>
  <c r="G2069" i="2"/>
  <c r="E2070" i="2"/>
  <c r="G2070" i="2"/>
  <c r="E2071" i="2"/>
  <c r="G2071" i="2"/>
  <c r="E2072" i="2"/>
  <c r="G2072" i="2"/>
  <c r="E2073" i="2"/>
  <c r="G2073" i="2"/>
  <c r="E2074" i="2"/>
  <c r="G2074" i="2"/>
  <c r="E2075" i="2"/>
  <c r="G2075" i="2"/>
  <c r="E2076" i="2"/>
  <c r="G2076" i="2"/>
  <c r="E2077" i="2"/>
  <c r="G2077" i="2"/>
  <c r="E2078" i="2"/>
  <c r="G2078" i="2"/>
  <c r="E2079" i="2"/>
  <c r="G2079" i="2"/>
  <c r="E2080" i="2"/>
  <c r="G2080" i="2"/>
  <c r="E2081" i="2"/>
  <c r="G2081" i="2"/>
  <c r="E2082" i="2"/>
  <c r="G2082" i="2"/>
  <c r="E2083" i="2"/>
  <c r="G2083" i="2"/>
  <c r="E2084" i="2"/>
  <c r="G2084" i="2"/>
  <c r="E2085" i="2"/>
  <c r="G2085" i="2"/>
  <c r="E2086" i="2"/>
  <c r="G2086" i="2"/>
  <c r="E2087" i="2"/>
  <c r="G2087" i="2"/>
  <c r="E2088" i="2"/>
  <c r="G2088" i="2"/>
  <c r="E2089" i="2"/>
  <c r="G2089" i="2"/>
  <c r="E2090" i="2"/>
  <c r="G2090" i="2"/>
  <c r="E2091" i="2"/>
  <c r="G2091" i="2"/>
  <c r="E2092" i="2"/>
  <c r="G2092" i="2"/>
  <c r="E2093" i="2"/>
  <c r="G2093" i="2"/>
  <c r="E2094" i="2"/>
  <c r="G2094" i="2"/>
  <c r="E2095" i="2"/>
  <c r="G2095" i="2"/>
  <c r="E2096" i="2"/>
  <c r="G2096" i="2"/>
  <c r="E2097" i="2"/>
  <c r="G2097" i="2"/>
  <c r="E2098" i="2"/>
  <c r="G2098" i="2"/>
  <c r="E2099" i="2"/>
  <c r="G2099" i="2"/>
  <c r="E2100" i="2"/>
  <c r="G2100" i="2"/>
  <c r="E2101" i="2"/>
  <c r="G2101" i="2"/>
  <c r="E2102" i="2"/>
  <c r="G2102" i="2"/>
  <c r="E2103" i="2"/>
  <c r="G2103" i="2"/>
  <c r="E2104" i="2"/>
  <c r="G2104" i="2"/>
  <c r="E2105" i="2"/>
  <c r="G2105" i="2"/>
  <c r="E2106" i="2"/>
  <c r="G2106" i="2"/>
  <c r="E2107" i="2"/>
  <c r="G2107" i="2"/>
  <c r="E2108" i="2"/>
  <c r="G2108" i="2"/>
  <c r="E2109" i="2"/>
  <c r="G2109" i="2"/>
  <c r="E2110" i="2"/>
  <c r="G2110" i="2"/>
  <c r="E2111" i="2"/>
  <c r="G2111" i="2"/>
  <c r="E2112" i="2"/>
  <c r="G2112" i="2"/>
  <c r="E2113" i="2"/>
  <c r="G2113" i="2"/>
  <c r="E2114" i="2"/>
  <c r="G2114" i="2"/>
  <c r="E2115" i="2"/>
  <c r="G2115" i="2"/>
  <c r="E2116" i="2"/>
  <c r="G2116" i="2"/>
  <c r="E2117" i="2"/>
  <c r="G2117" i="2"/>
  <c r="E2118" i="2"/>
  <c r="G2118" i="2"/>
  <c r="E2119" i="2"/>
  <c r="G2119" i="2"/>
  <c r="E2120" i="2"/>
  <c r="G2120" i="2"/>
  <c r="E2121" i="2"/>
  <c r="G2121" i="2"/>
  <c r="E2122" i="2"/>
  <c r="G2122" i="2"/>
  <c r="E2123" i="2"/>
  <c r="G2123" i="2"/>
  <c r="E2124" i="2"/>
  <c r="G2124" i="2"/>
  <c r="E2125" i="2"/>
  <c r="G2125" i="2"/>
  <c r="E2126" i="2"/>
  <c r="G2126" i="2"/>
  <c r="E2127" i="2"/>
  <c r="G2127" i="2"/>
  <c r="E2128" i="2"/>
  <c r="G2128" i="2"/>
  <c r="E2129" i="2"/>
  <c r="G2129" i="2"/>
  <c r="E2130" i="2"/>
  <c r="G2130" i="2"/>
  <c r="E2131" i="2"/>
  <c r="G2131" i="2"/>
  <c r="E2132" i="2"/>
  <c r="G2132" i="2"/>
  <c r="E2133" i="2"/>
  <c r="G2133" i="2"/>
  <c r="E2134" i="2"/>
  <c r="G2134" i="2"/>
  <c r="E2135" i="2"/>
  <c r="G2135" i="2"/>
  <c r="E2136" i="2"/>
  <c r="G2136" i="2"/>
  <c r="E2137" i="2"/>
  <c r="G2137" i="2"/>
  <c r="E2138" i="2"/>
  <c r="G2138" i="2"/>
  <c r="E2139" i="2"/>
  <c r="G2139" i="2"/>
  <c r="E2140" i="2"/>
  <c r="G2140" i="2"/>
  <c r="E2141" i="2"/>
  <c r="G2141" i="2"/>
  <c r="E2142" i="2"/>
  <c r="G2142" i="2"/>
  <c r="E2143" i="2"/>
  <c r="G2143" i="2"/>
  <c r="E2144" i="2"/>
  <c r="G2144" i="2"/>
  <c r="E2145" i="2"/>
  <c r="G2145" i="2"/>
  <c r="E2146" i="2"/>
  <c r="G2146" i="2"/>
  <c r="E2147" i="2"/>
  <c r="G2147" i="2"/>
  <c r="E2148" i="2"/>
  <c r="G2148" i="2"/>
  <c r="E2149" i="2"/>
  <c r="G2149" i="2"/>
  <c r="E2150" i="2"/>
  <c r="G2150" i="2"/>
  <c r="E2151" i="2"/>
  <c r="G2151" i="2"/>
  <c r="E2152" i="2"/>
  <c r="G2152" i="2"/>
  <c r="E2153" i="2"/>
  <c r="G2153" i="2"/>
  <c r="E2154" i="2"/>
  <c r="G2154" i="2"/>
  <c r="E2155" i="2"/>
  <c r="G2155" i="2"/>
  <c r="E2156" i="2"/>
  <c r="G2156" i="2"/>
  <c r="E2157" i="2"/>
  <c r="G2157" i="2"/>
  <c r="E2158" i="2"/>
  <c r="G2158" i="2"/>
  <c r="E2159" i="2"/>
  <c r="G2159" i="2"/>
  <c r="E2160" i="2"/>
  <c r="G2160" i="2"/>
  <c r="E2161" i="2"/>
  <c r="G2161" i="2"/>
  <c r="E2162" i="2"/>
  <c r="G2162" i="2"/>
  <c r="E2163" i="2"/>
  <c r="G2163" i="2"/>
  <c r="E2164" i="2"/>
  <c r="G2164" i="2"/>
  <c r="E2165" i="2"/>
  <c r="G2165" i="2"/>
  <c r="E2166" i="2"/>
  <c r="G2166" i="2"/>
  <c r="E2167" i="2"/>
  <c r="G2167" i="2"/>
  <c r="E2168" i="2"/>
  <c r="G2168" i="2"/>
  <c r="E2169" i="2"/>
  <c r="G2169" i="2"/>
  <c r="E2170" i="2"/>
  <c r="G2170" i="2"/>
  <c r="E2171" i="2"/>
  <c r="G2171" i="2"/>
  <c r="E2172" i="2"/>
  <c r="G2172" i="2"/>
  <c r="E2173" i="2"/>
  <c r="G2173" i="2"/>
  <c r="E2174" i="2"/>
  <c r="G2174" i="2"/>
  <c r="E2175" i="2"/>
  <c r="G2175" i="2"/>
  <c r="E2176" i="2"/>
  <c r="G2176" i="2"/>
  <c r="E2177" i="2"/>
  <c r="G2177" i="2"/>
  <c r="E2178" i="2"/>
  <c r="G2178" i="2"/>
  <c r="E2179" i="2"/>
  <c r="G2179" i="2"/>
  <c r="E2180" i="2"/>
  <c r="G2180" i="2"/>
  <c r="E2181" i="2"/>
  <c r="G2181" i="2"/>
  <c r="E2182" i="2"/>
  <c r="G2182" i="2"/>
  <c r="E2183" i="2"/>
  <c r="G2183" i="2"/>
  <c r="E2184" i="2"/>
  <c r="G2184" i="2"/>
  <c r="E2185" i="2"/>
  <c r="G2185" i="2"/>
  <c r="E2186" i="2"/>
  <c r="G2186" i="2"/>
  <c r="E2187" i="2"/>
  <c r="G2187" i="2"/>
  <c r="E2188" i="2"/>
  <c r="G2188" i="2"/>
  <c r="E2189" i="2"/>
  <c r="G2189" i="2"/>
  <c r="E2190" i="2"/>
  <c r="G2190" i="2"/>
  <c r="E2191" i="2"/>
  <c r="G2191" i="2"/>
  <c r="E2192" i="2"/>
  <c r="G2192" i="2"/>
  <c r="E2193" i="2"/>
  <c r="G2193" i="2"/>
  <c r="E2194" i="2"/>
  <c r="G2194" i="2"/>
  <c r="E2195" i="2"/>
  <c r="G2195" i="2"/>
  <c r="E2196" i="2"/>
  <c r="G2196" i="2"/>
  <c r="E2197" i="2"/>
  <c r="G2197" i="2"/>
  <c r="E2198" i="2"/>
  <c r="G2198" i="2"/>
  <c r="E2199" i="2"/>
  <c r="G2199" i="2"/>
  <c r="E2200" i="2"/>
  <c r="G2200" i="2"/>
  <c r="E2201" i="2"/>
  <c r="G2201" i="2"/>
  <c r="E2202" i="2"/>
  <c r="G2202" i="2"/>
  <c r="E2203" i="2"/>
  <c r="G2203" i="2"/>
  <c r="E2204" i="2"/>
  <c r="G2204" i="2"/>
  <c r="E2205" i="2"/>
  <c r="G2205" i="2"/>
  <c r="E2206" i="2"/>
  <c r="G2206" i="2"/>
  <c r="E2207" i="2"/>
  <c r="G2207" i="2"/>
  <c r="E2208" i="2"/>
  <c r="G2208" i="2"/>
  <c r="E2209" i="2"/>
  <c r="G2209" i="2"/>
  <c r="E2210" i="2"/>
  <c r="G2210" i="2"/>
  <c r="E2211" i="2"/>
  <c r="G2211" i="2"/>
  <c r="E2212" i="2"/>
  <c r="G2212" i="2"/>
  <c r="E2213" i="2"/>
  <c r="G2213" i="2"/>
  <c r="E2214" i="2"/>
  <c r="G2214" i="2"/>
  <c r="E2215" i="2"/>
  <c r="G2215" i="2"/>
  <c r="E2216" i="2"/>
  <c r="G2216" i="2"/>
  <c r="E2217" i="2"/>
  <c r="G2217" i="2"/>
  <c r="E2218" i="2"/>
  <c r="G2218" i="2"/>
  <c r="E2219" i="2"/>
  <c r="G2219" i="2"/>
  <c r="E2220" i="2"/>
  <c r="G2220" i="2"/>
  <c r="E2221" i="2"/>
  <c r="G2221" i="2"/>
  <c r="E2222" i="2"/>
  <c r="G2222" i="2"/>
  <c r="E2223" i="2"/>
  <c r="G2223" i="2"/>
  <c r="E2224" i="2"/>
  <c r="G2224" i="2"/>
  <c r="E2225" i="2"/>
  <c r="G2225" i="2"/>
  <c r="E2226" i="2"/>
  <c r="G2226" i="2"/>
  <c r="E2227" i="2"/>
  <c r="G2227" i="2"/>
  <c r="E2228" i="2"/>
  <c r="G2228" i="2"/>
  <c r="E2229" i="2"/>
  <c r="G2229" i="2"/>
  <c r="E2230" i="2"/>
  <c r="G2230" i="2"/>
  <c r="E2231" i="2"/>
  <c r="G2231" i="2"/>
  <c r="E2232" i="2"/>
  <c r="G2232" i="2"/>
  <c r="E2233" i="2"/>
  <c r="G2233" i="2"/>
  <c r="E2234" i="2"/>
  <c r="G2234" i="2"/>
  <c r="E2235" i="2"/>
  <c r="G2235" i="2"/>
  <c r="E2236" i="2"/>
  <c r="G2236" i="2"/>
  <c r="E2237" i="2"/>
  <c r="G2237" i="2"/>
  <c r="E2238" i="2"/>
  <c r="G2238" i="2"/>
  <c r="E2239" i="2"/>
  <c r="G2239" i="2"/>
  <c r="E2240" i="2"/>
  <c r="G2240" i="2"/>
  <c r="E2241" i="2"/>
  <c r="G2241" i="2"/>
  <c r="E2242" i="2"/>
  <c r="G2242" i="2"/>
  <c r="E2243" i="2"/>
  <c r="G2243" i="2"/>
  <c r="E2244" i="2"/>
  <c r="G2244" i="2"/>
  <c r="E2245" i="2"/>
  <c r="G2245" i="2"/>
  <c r="E2246" i="2"/>
  <c r="G2246" i="2"/>
  <c r="E2247" i="2"/>
  <c r="G2247" i="2"/>
  <c r="E2248" i="2"/>
  <c r="G2248" i="2"/>
  <c r="E2249" i="2"/>
  <c r="G2249" i="2"/>
  <c r="E2250" i="2"/>
  <c r="G2250" i="2"/>
  <c r="E2251" i="2"/>
  <c r="G2251" i="2"/>
  <c r="E2252" i="2"/>
  <c r="G2252" i="2"/>
  <c r="E2253" i="2"/>
  <c r="G2253" i="2"/>
  <c r="E2254" i="2"/>
  <c r="G2254" i="2"/>
  <c r="E2255" i="2"/>
  <c r="G2255" i="2"/>
  <c r="E2256" i="2"/>
  <c r="G2256" i="2"/>
  <c r="E2257" i="2"/>
  <c r="G2257" i="2"/>
  <c r="E2258" i="2"/>
  <c r="G2258" i="2"/>
  <c r="E2259" i="2"/>
  <c r="G2259" i="2"/>
  <c r="E2260" i="2"/>
  <c r="G2260" i="2"/>
  <c r="E2261" i="2"/>
  <c r="G2261" i="2"/>
  <c r="E2262" i="2"/>
  <c r="G2262" i="2"/>
  <c r="E2263" i="2"/>
  <c r="G2263" i="2"/>
  <c r="E2264" i="2"/>
  <c r="G2264" i="2"/>
  <c r="E2265" i="2"/>
  <c r="G2265" i="2"/>
  <c r="E2266" i="2"/>
  <c r="G2266" i="2"/>
  <c r="E2267" i="2"/>
  <c r="G2267" i="2"/>
  <c r="E2268" i="2"/>
  <c r="G2268" i="2"/>
  <c r="E2269" i="2"/>
  <c r="G2269" i="2"/>
  <c r="E2270" i="2"/>
  <c r="G2270" i="2"/>
  <c r="E2271" i="2"/>
  <c r="G2271" i="2"/>
  <c r="E2272" i="2"/>
  <c r="G2272" i="2"/>
  <c r="E2273" i="2"/>
  <c r="G2273" i="2"/>
  <c r="E2274" i="2"/>
  <c r="G2274" i="2"/>
  <c r="E2275" i="2"/>
  <c r="G2275" i="2"/>
  <c r="E2276" i="2"/>
  <c r="G2276" i="2"/>
  <c r="E2277" i="2"/>
  <c r="G2277" i="2"/>
  <c r="E2278" i="2"/>
  <c r="G2278" i="2"/>
  <c r="E2279" i="2"/>
  <c r="G2279" i="2"/>
  <c r="E2280" i="2"/>
  <c r="G2280" i="2"/>
  <c r="E2281" i="2"/>
  <c r="G2281" i="2"/>
  <c r="E2282" i="2"/>
  <c r="G2282" i="2"/>
  <c r="E2283" i="2"/>
  <c r="G2283" i="2"/>
  <c r="E2284" i="2"/>
  <c r="G2284" i="2"/>
  <c r="E2285" i="2"/>
  <c r="G2285" i="2"/>
  <c r="E2286" i="2"/>
  <c r="G2286" i="2"/>
  <c r="E2287" i="2"/>
  <c r="G2287" i="2"/>
  <c r="E2288" i="2"/>
  <c r="G2288" i="2"/>
  <c r="E2289" i="2"/>
  <c r="G2289" i="2"/>
  <c r="E2290" i="2"/>
  <c r="G2290" i="2"/>
  <c r="E2291" i="2"/>
  <c r="G2291" i="2"/>
  <c r="E2292" i="2"/>
  <c r="G2292" i="2"/>
  <c r="E2293" i="2"/>
  <c r="G2293" i="2"/>
  <c r="E2294" i="2"/>
  <c r="G2294" i="2"/>
  <c r="E2295" i="2"/>
  <c r="G2295" i="2"/>
  <c r="E2296" i="2"/>
  <c r="G2296" i="2"/>
  <c r="E2297" i="2"/>
  <c r="G2297" i="2"/>
  <c r="E2298" i="2"/>
  <c r="G2298" i="2"/>
  <c r="E2299" i="2"/>
  <c r="G2299" i="2"/>
  <c r="E2300" i="2"/>
  <c r="G2300" i="2"/>
  <c r="E2301" i="2"/>
  <c r="G2301" i="2"/>
  <c r="E2302" i="2"/>
  <c r="G2302" i="2"/>
  <c r="E2303" i="2"/>
  <c r="G2303" i="2"/>
  <c r="E2304" i="2"/>
  <c r="G2304" i="2"/>
  <c r="E2305" i="2"/>
  <c r="G2305" i="2"/>
  <c r="E2306" i="2"/>
  <c r="G2306" i="2"/>
  <c r="E2307" i="2"/>
  <c r="G2307" i="2"/>
  <c r="E2308" i="2"/>
  <c r="G2308" i="2"/>
  <c r="E2309" i="2"/>
  <c r="G2309" i="2"/>
  <c r="E2310" i="2"/>
  <c r="G2310" i="2"/>
  <c r="E2311" i="2"/>
  <c r="G2311" i="2"/>
  <c r="E2312" i="2"/>
  <c r="G2312" i="2"/>
  <c r="E2313" i="2"/>
  <c r="G2313" i="2"/>
  <c r="E2314" i="2"/>
  <c r="G2314" i="2"/>
  <c r="E2315" i="2"/>
  <c r="G2315" i="2"/>
  <c r="E2316" i="2"/>
  <c r="G2316" i="2"/>
  <c r="E2317" i="2"/>
  <c r="G2317" i="2"/>
  <c r="E2318" i="2"/>
  <c r="G2318" i="2"/>
  <c r="E2319" i="2"/>
  <c r="G2319" i="2"/>
  <c r="E2320" i="2"/>
  <c r="G2320" i="2"/>
  <c r="E2321" i="2"/>
  <c r="G2321" i="2"/>
  <c r="E2322" i="2"/>
  <c r="G2322" i="2"/>
  <c r="E2323" i="2"/>
  <c r="G2323" i="2"/>
  <c r="E2324" i="2"/>
  <c r="G2324" i="2"/>
  <c r="E2325" i="2"/>
  <c r="G2325" i="2"/>
  <c r="E2326" i="2"/>
  <c r="G2326" i="2"/>
  <c r="E2327" i="2"/>
  <c r="G2327" i="2"/>
  <c r="E2328" i="2"/>
  <c r="G2328" i="2"/>
  <c r="E2329" i="2"/>
  <c r="G2329" i="2"/>
  <c r="E2330" i="2"/>
  <c r="G2330" i="2"/>
  <c r="E2331" i="2"/>
  <c r="G2331" i="2"/>
  <c r="E2332" i="2"/>
  <c r="G2332" i="2"/>
  <c r="E2333" i="2"/>
  <c r="G2333" i="2"/>
  <c r="E2334" i="2"/>
  <c r="G2334" i="2"/>
  <c r="E2335" i="2"/>
  <c r="G2335" i="2"/>
  <c r="E2336" i="2"/>
  <c r="G2336" i="2"/>
  <c r="E2337" i="2"/>
  <c r="G2337" i="2"/>
  <c r="E2338" i="2"/>
  <c r="G2338" i="2"/>
  <c r="E2339" i="2"/>
  <c r="G2339" i="2"/>
  <c r="E2340" i="2"/>
  <c r="G2340" i="2"/>
  <c r="E2341" i="2"/>
  <c r="G2341" i="2"/>
  <c r="E2342" i="2"/>
  <c r="G2342" i="2"/>
  <c r="E2343" i="2"/>
  <c r="G2343" i="2"/>
  <c r="E2344" i="2"/>
  <c r="G2344" i="2"/>
  <c r="E2345" i="2"/>
  <c r="G2345" i="2"/>
  <c r="E2346" i="2"/>
  <c r="G2346" i="2"/>
  <c r="E2347" i="2"/>
  <c r="G2347" i="2"/>
  <c r="E2348" i="2"/>
  <c r="G2348" i="2"/>
  <c r="E2349" i="2"/>
  <c r="G2349" i="2"/>
  <c r="E2350" i="2"/>
  <c r="G2350" i="2"/>
  <c r="E2351" i="2"/>
  <c r="G2351" i="2"/>
  <c r="E2352" i="2"/>
  <c r="G2352" i="2"/>
  <c r="E2353" i="2"/>
  <c r="G2353" i="2"/>
  <c r="E2354" i="2"/>
  <c r="G2354" i="2"/>
  <c r="E2355" i="2"/>
  <c r="G2355" i="2"/>
  <c r="E2356" i="2"/>
  <c r="G2356" i="2"/>
  <c r="E2357" i="2"/>
  <c r="G2357" i="2"/>
  <c r="E2358" i="2"/>
  <c r="G2358" i="2"/>
  <c r="E2359" i="2"/>
  <c r="G2359" i="2"/>
  <c r="E2360" i="2"/>
  <c r="G2360" i="2"/>
  <c r="E2361" i="2"/>
  <c r="G2361" i="2"/>
  <c r="E2362" i="2"/>
  <c r="G2362" i="2"/>
  <c r="E2363" i="2"/>
  <c r="G2363" i="2"/>
  <c r="E2364" i="2"/>
  <c r="G2364" i="2"/>
  <c r="E2365" i="2"/>
  <c r="G2365" i="2"/>
  <c r="E2366" i="2"/>
  <c r="G2366" i="2"/>
  <c r="E2367" i="2"/>
  <c r="G2367" i="2"/>
  <c r="E2368" i="2"/>
  <c r="G2368" i="2"/>
  <c r="E2369" i="2"/>
  <c r="G2369" i="2"/>
  <c r="E2370" i="2"/>
  <c r="G2370" i="2"/>
  <c r="E2371" i="2"/>
  <c r="G2371" i="2"/>
  <c r="E2372" i="2"/>
  <c r="G2372" i="2"/>
  <c r="E2373" i="2"/>
  <c r="G2373" i="2"/>
  <c r="E2374" i="2"/>
  <c r="G2374" i="2"/>
  <c r="E2375" i="2"/>
  <c r="G2375" i="2"/>
  <c r="E2376" i="2"/>
  <c r="G2376" i="2"/>
  <c r="E2377" i="2"/>
  <c r="G2377" i="2"/>
  <c r="E2378" i="2"/>
  <c r="G2378" i="2"/>
  <c r="E2379" i="2"/>
  <c r="G2379" i="2"/>
  <c r="E2380" i="2"/>
  <c r="G2380" i="2"/>
  <c r="E2381" i="2"/>
  <c r="G2381" i="2"/>
  <c r="E2382" i="2"/>
  <c r="G2382" i="2"/>
  <c r="E2383" i="2"/>
  <c r="G2383" i="2"/>
  <c r="E2384" i="2"/>
  <c r="G2384" i="2"/>
  <c r="E2385" i="2"/>
  <c r="G2385" i="2"/>
  <c r="E2386" i="2"/>
  <c r="G2386" i="2"/>
  <c r="E2387" i="2"/>
  <c r="G2387" i="2"/>
  <c r="E2388" i="2"/>
  <c r="G2388" i="2"/>
  <c r="E2389" i="2"/>
  <c r="G2389" i="2"/>
  <c r="E2390" i="2"/>
  <c r="G2390" i="2"/>
  <c r="E2391" i="2"/>
  <c r="G2391" i="2"/>
  <c r="E2392" i="2"/>
  <c r="G2392" i="2"/>
  <c r="E2393" i="2"/>
  <c r="G2393" i="2"/>
  <c r="E2394" i="2"/>
  <c r="G2394" i="2"/>
  <c r="E2395" i="2"/>
  <c r="G2395" i="2"/>
  <c r="E2396" i="2"/>
  <c r="G2396" i="2"/>
  <c r="E2397" i="2"/>
  <c r="G2397" i="2"/>
  <c r="E2398" i="2"/>
  <c r="G2398" i="2"/>
  <c r="E2399" i="2"/>
  <c r="G2399" i="2"/>
  <c r="E2400" i="2"/>
  <c r="G2400" i="2"/>
  <c r="E2401" i="2"/>
  <c r="G2401" i="2"/>
  <c r="E2402" i="2"/>
  <c r="G2402" i="2"/>
  <c r="E2403" i="2"/>
  <c r="G2403" i="2"/>
  <c r="E2404" i="2"/>
  <c r="G2404" i="2"/>
  <c r="E2405" i="2"/>
  <c r="G2405" i="2"/>
  <c r="E2406" i="2"/>
  <c r="G2406" i="2"/>
  <c r="E2407" i="2"/>
  <c r="G2407" i="2"/>
  <c r="E2408" i="2"/>
  <c r="G2408" i="2"/>
  <c r="E2409" i="2"/>
  <c r="G2409" i="2"/>
  <c r="E2410" i="2"/>
  <c r="G2410" i="2"/>
  <c r="E2411" i="2"/>
  <c r="G2411" i="2"/>
  <c r="E2412" i="2"/>
  <c r="G2412" i="2"/>
  <c r="E2413" i="2"/>
  <c r="G2413" i="2"/>
  <c r="E2414" i="2"/>
  <c r="G2414" i="2"/>
  <c r="E2415" i="2"/>
  <c r="G2415" i="2"/>
  <c r="E2416" i="2"/>
  <c r="G2416" i="2"/>
  <c r="E2417" i="2"/>
  <c r="G2417" i="2"/>
  <c r="E2418" i="2"/>
  <c r="G2418" i="2"/>
  <c r="E2419" i="2"/>
  <c r="G2419" i="2"/>
  <c r="E2420" i="2"/>
  <c r="G2420" i="2"/>
  <c r="E2421" i="2"/>
  <c r="G2421" i="2"/>
  <c r="E2422" i="2"/>
  <c r="G2422" i="2"/>
  <c r="E2423" i="2"/>
  <c r="G2423" i="2"/>
  <c r="E2424" i="2"/>
  <c r="G2424" i="2"/>
  <c r="E2425" i="2"/>
  <c r="G2425" i="2"/>
  <c r="E2426" i="2"/>
  <c r="G2426" i="2"/>
  <c r="E2427" i="2"/>
  <c r="G2427" i="2"/>
  <c r="E2428" i="2"/>
  <c r="G2428" i="2"/>
  <c r="E2429" i="2"/>
  <c r="G2429" i="2"/>
  <c r="E2430" i="2"/>
  <c r="G2430" i="2"/>
  <c r="E2431" i="2"/>
  <c r="G2431" i="2"/>
  <c r="E2432" i="2"/>
  <c r="G2432" i="2"/>
  <c r="E2433" i="2"/>
  <c r="G2433" i="2"/>
  <c r="E2434" i="2"/>
  <c r="G2434" i="2"/>
  <c r="E2435" i="2"/>
  <c r="G2435" i="2"/>
  <c r="E2436" i="2"/>
  <c r="G2436" i="2"/>
  <c r="E2437" i="2"/>
  <c r="G2437" i="2"/>
  <c r="E2438" i="2"/>
  <c r="G2438" i="2"/>
  <c r="E2439" i="2"/>
  <c r="G2439" i="2"/>
  <c r="E2440" i="2"/>
  <c r="G2440" i="2"/>
  <c r="E2441" i="2"/>
  <c r="G2441" i="2"/>
  <c r="E2442" i="2"/>
  <c r="G2442" i="2"/>
  <c r="E2443" i="2"/>
  <c r="G2443" i="2"/>
  <c r="E2444" i="2"/>
  <c r="G2444" i="2"/>
  <c r="E2445" i="2"/>
  <c r="G2445" i="2"/>
  <c r="E2446" i="2"/>
  <c r="G2446" i="2"/>
  <c r="E2447" i="2"/>
  <c r="G2447" i="2"/>
  <c r="E2448" i="2"/>
  <c r="G2448" i="2"/>
  <c r="E2449" i="2"/>
  <c r="G2449" i="2"/>
  <c r="E2450" i="2"/>
  <c r="G2450" i="2"/>
  <c r="E2451" i="2"/>
  <c r="G2451" i="2"/>
  <c r="E2452" i="2"/>
  <c r="G2452" i="2"/>
  <c r="E2453" i="2"/>
  <c r="G2453" i="2"/>
  <c r="E2454" i="2"/>
  <c r="G2454" i="2"/>
  <c r="E2455" i="2"/>
  <c r="G2455" i="2"/>
  <c r="E2456" i="2"/>
  <c r="G2456" i="2"/>
  <c r="E2457" i="2"/>
  <c r="G2457" i="2"/>
  <c r="E2458" i="2"/>
  <c r="G2458" i="2"/>
  <c r="E2459" i="2"/>
  <c r="G2459" i="2"/>
  <c r="E2460" i="2"/>
  <c r="G2460" i="2"/>
  <c r="E2461" i="2"/>
  <c r="G2461" i="2"/>
  <c r="E2462" i="2"/>
  <c r="G2462" i="2"/>
  <c r="E2463" i="2"/>
  <c r="G2463" i="2"/>
  <c r="E2464" i="2"/>
  <c r="G2464" i="2"/>
  <c r="E2465" i="2"/>
  <c r="G2465" i="2"/>
  <c r="E2466" i="2"/>
  <c r="G2466" i="2"/>
  <c r="E2467" i="2"/>
  <c r="G2467" i="2"/>
  <c r="E2468" i="2"/>
  <c r="G2468" i="2"/>
  <c r="E2469" i="2"/>
  <c r="G2469" i="2"/>
  <c r="E2470" i="2"/>
  <c r="G2470" i="2"/>
  <c r="E2471" i="2"/>
  <c r="G2471" i="2"/>
  <c r="E2472" i="2"/>
  <c r="G2472" i="2"/>
  <c r="E2473" i="2"/>
  <c r="G2473" i="2"/>
  <c r="E2474" i="2"/>
  <c r="G2474" i="2"/>
  <c r="E2475" i="2"/>
  <c r="G2475" i="2"/>
  <c r="E2476" i="2"/>
  <c r="G2476" i="2"/>
  <c r="E2477" i="2"/>
  <c r="G2477" i="2"/>
  <c r="E2478" i="2"/>
  <c r="G2478" i="2"/>
  <c r="E2479" i="2"/>
  <c r="G2479" i="2"/>
  <c r="E2480" i="2"/>
  <c r="G2480" i="2"/>
  <c r="E2481" i="2"/>
  <c r="G2481" i="2"/>
  <c r="E2482" i="2"/>
  <c r="G2482" i="2"/>
  <c r="E2483" i="2"/>
  <c r="G2483" i="2"/>
  <c r="E2484" i="2"/>
  <c r="G2484" i="2"/>
  <c r="E2485" i="2"/>
  <c r="G2485" i="2"/>
  <c r="E2486" i="2"/>
  <c r="G2486" i="2"/>
  <c r="E2487" i="2"/>
  <c r="G2487" i="2"/>
  <c r="E2488" i="2"/>
  <c r="G2488" i="2"/>
  <c r="E2489" i="2"/>
  <c r="G2489" i="2"/>
  <c r="E2490" i="2"/>
  <c r="G2490" i="2"/>
  <c r="E2491" i="2"/>
  <c r="G2491" i="2"/>
  <c r="E2492" i="2"/>
  <c r="G2492" i="2"/>
  <c r="E2493" i="2"/>
  <c r="G2493" i="2"/>
  <c r="E2494" i="2"/>
  <c r="G2494" i="2"/>
  <c r="E2495" i="2"/>
  <c r="G2495" i="2"/>
  <c r="E2496" i="2"/>
  <c r="G2496" i="2"/>
  <c r="E2497" i="2"/>
  <c r="G2497" i="2"/>
  <c r="E2498" i="2"/>
  <c r="G2498" i="2"/>
  <c r="E2499" i="2"/>
  <c r="G2499" i="2"/>
  <c r="E2500" i="2"/>
  <c r="G2500" i="2"/>
  <c r="E2501" i="2"/>
  <c r="G2501" i="2"/>
  <c r="E2502" i="2"/>
  <c r="G2502" i="2"/>
  <c r="E2503" i="2"/>
  <c r="G2503" i="2"/>
  <c r="E2504" i="2"/>
  <c r="G2504" i="2"/>
  <c r="E2505" i="2"/>
  <c r="G2505" i="2"/>
  <c r="E2506" i="2"/>
  <c r="G2506" i="2"/>
  <c r="E2507" i="2"/>
  <c r="G2507" i="2"/>
  <c r="E2508" i="2"/>
  <c r="G2508" i="2"/>
  <c r="E2509" i="2"/>
  <c r="G2509" i="2"/>
  <c r="E2510" i="2"/>
  <c r="G2510" i="2"/>
  <c r="E2511" i="2"/>
  <c r="G2511" i="2"/>
  <c r="E2512" i="2"/>
  <c r="G2512" i="2"/>
  <c r="E2513" i="2"/>
  <c r="G2513" i="2"/>
  <c r="E2514" i="2"/>
  <c r="G2514" i="2"/>
  <c r="E2515" i="2"/>
  <c r="G2515" i="2"/>
  <c r="E2516" i="2"/>
  <c r="G2516" i="2"/>
  <c r="E2517" i="2"/>
  <c r="G2517" i="2"/>
  <c r="E2518" i="2"/>
  <c r="G2518" i="2"/>
  <c r="E2519" i="2"/>
  <c r="G2519" i="2"/>
  <c r="E2520" i="2"/>
  <c r="G2520" i="2"/>
  <c r="E2521" i="2"/>
  <c r="G2521" i="2"/>
  <c r="E2522" i="2"/>
  <c r="G2522" i="2"/>
  <c r="E2523" i="2"/>
  <c r="G2523" i="2"/>
  <c r="E2524" i="2"/>
  <c r="G2524" i="2"/>
  <c r="E2525" i="2"/>
  <c r="G2525" i="2"/>
  <c r="E2526" i="2"/>
  <c r="G2526" i="2"/>
  <c r="E2527" i="2"/>
  <c r="G2527" i="2"/>
  <c r="E2528" i="2"/>
  <c r="G2528" i="2"/>
  <c r="E2529" i="2"/>
  <c r="G2529" i="2"/>
  <c r="E2530" i="2"/>
  <c r="G2530" i="2"/>
  <c r="E2531" i="2"/>
  <c r="G2531" i="2"/>
  <c r="E2532" i="2"/>
  <c r="G2532" i="2"/>
  <c r="E2533" i="2"/>
  <c r="G2533" i="2"/>
  <c r="E2534" i="2"/>
  <c r="G2534" i="2"/>
  <c r="E2535" i="2"/>
  <c r="G2535" i="2"/>
  <c r="E2536" i="2"/>
  <c r="G2536" i="2"/>
  <c r="E2537" i="2"/>
  <c r="G2537" i="2"/>
  <c r="E2538" i="2"/>
  <c r="G2538" i="2"/>
  <c r="E2539" i="2"/>
  <c r="G2539" i="2"/>
  <c r="E2540" i="2"/>
  <c r="G2540" i="2"/>
  <c r="E2541" i="2"/>
  <c r="G2541" i="2"/>
  <c r="E2542" i="2"/>
  <c r="G2542" i="2"/>
  <c r="E2543" i="2"/>
  <c r="G2543" i="2"/>
  <c r="E2544" i="2"/>
  <c r="G2544" i="2"/>
  <c r="E2545" i="2"/>
  <c r="G2545" i="2"/>
  <c r="E2546" i="2"/>
  <c r="G2546" i="2"/>
  <c r="E2547" i="2"/>
  <c r="G2547" i="2"/>
  <c r="E2548" i="2"/>
  <c r="G2548" i="2"/>
  <c r="E2549" i="2"/>
  <c r="G2549" i="2"/>
  <c r="E2550" i="2"/>
  <c r="G2550" i="2"/>
  <c r="E2551" i="2"/>
  <c r="G2551" i="2"/>
  <c r="E2552" i="2"/>
  <c r="G2552" i="2"/>
  <c r="E2553" i="2"/>
  <c r="G2553" i="2"/>
  <c r="E2554" i="2"/>
  <c r="G2554" i="2"/>
  <c r="E2555" i="2"/>
  <c r="G2555" i="2"/>
  <c r="E2556" i="2"/>
  <c r="G2556" i="2"/>
  <c r="E2557" i="2"/>
  <c r="G2557" i="2"/>
  <c r="E2558" i="2"/>
  <c r="G2558" i="2"/>
  <c r="E2559" i="2"/>
  <c r="G2559" i="2"/>
  <c r="E2560" i="2"/>
  <c r="G2560" i="2"/>
  <c r="E2561" i="2"/>
  <c r="G2561" i="2"/>
  <c r="E2562" i="2"/>
  <c r="G2562" i="2"/>
  <c r="E2563" i="2"/>
  <c r="G2563" i="2"/>
  <c r="E2564" i="2"/>
  <c r="G2564" i="2"/>
  <c r="E2565" i="2"/>
  <c r="G2565" i="2"/>
  <c r="E2566" i="2"/>
  <c r="G2566" i="2"/>
  <c r="E2567" i="2"/>
  <c r="G2567" i="2"/>
  <c r="E2568" i="2"/>
  <c r="G2568" i="2"/>
  <c r="E2569" i="2"/>
  <c r="G2569" i="2"/>
  <c r="E2570" i="2"/>
  <c r="G2570" i="2"/>
  <c r="E2571" i="2"/>
  <c r="G2571" i="2"/>
  <c r="E2572" i="2"/>
  <c r="G2572" i="2"/>
  <c r="E2573" i="2"/>
  <c r="G2573" i="2"/>
  <c r="E2574" i="2"/>
  <c r="G2574" i="2"/>
  <c r="E2575" i="2"/>
  <c r="G2575" i="2"/>
  <c r="E2576" i="2"/>
  <c r="G2576" i="2"/>
  <c r="E2577" i="2"/>
  <c r="G2577" i="2"/>
  <c r="E2578" i="2"/>
  <c r="G2578" i="2"/>
  <c r="E2579" i="2"/>
  <c r="G2579" i="2"/>
  <c r="E2580" i="2"/>
  <c r="G2580" i="2"/>
  <c r="E2581" i="2"/>
  <c r="G2581" i="2"/>
  <c r="E2582" i="2"/>
  <c r="G2582" i="2"/>
  <c r="E2583" i="2"/>
  <c r="G2583" i="2"/>
  <c r="E2584" i="2"/>
  <c r="G2584" i="2"/>
  <c r="E2585" i="2"/>
  <c r="G2585" i="2"/>
  <c r="E2586" i="2"/>
  <c r="G2586" i="2"/>
  <c r="E2587" i="2"/>
  <c r="G2587" i="2"/>
  <c r="E2588" i="2"/>
  <c r="G2588" i="2"/>
  <c r="E2589" i="2"/>
  <c r="G2589" i="2"/>
  <c r="E2590" i="2"/>
  <c r="G2590" i="2"/>
  <c r="E2591" i="2"/>
  <c r="G2591" i="2"/>
  <c r="E2592" i="2"/>
  <c r="G2592" i="2"/>
  <c r="E2593" i="2"/>
  <c r="G2593" i="2"/>
  <c r="E2594" i="2"/>
  <c r="G2594" i="2"/>
  <c r="E2595" i="2"/>
  <c r="G2595" i="2"/>
  <c r="E2596" i="2"/>
  <c r="G2596" i="2"/>
  <c r="E2597" i="2"/>
  <c r="G2597" i="2"/>
  <c r="E2598" i="2"/>
  <c r="G2598" i="2"/>
  <c r="E2599" i="2"/>
  <c r="G2599" i="2"/>
  <c r="E2600" i="2"/>
  <c r="G2600" i="2"/>
  <c r="E2601" i="2"/>
  <c r="G2601" i="2"/>
  <c r="E2602" i="2"/>
  <c r="G2602" i="2"/>
  <c r="E2603" i="2"/>
  <c r="G2603" i="2"/>
  <c r="E2604" i="2"/>
  <c r="G2604" i="2"/>
  <c r="E2605" i="2"/>
  <c r="G2605" i="2"/>
  <c r="E2606" i="2"/>
  <c r="G2606" i="2"/>
  <c r="E2607" i="2"/>
  <c r="G2607" i="2"/>
  <c r="E2608" i="2"/>
  <c r="G2608" i="2"/>
  <c r="E2609" i="2"/>
  <c r="G2609" i="2"/>
  <c r="E2610" i="2"/>
  <c r="G2610" i="2"/>
  <c r="E2611" i="2"/>
  <c r="G2611" i="2"/>
  <c r="E2612" i="2"/>
  <c r="G2612" i="2"/>
  <c r="E2613" i="2"/>
  <c r="G2613" i="2"/>
  <c r="E2614" i="2"/>
  <c r="G2614" i="2"/>
  <c r="E2615" i="2"/>
  <c r="G2615" i="2"/>
  <c r="E2616" i="2"/>
  <c r="G2616" i="2"/>
  <c r="E2617" i="2"/>
  <c r="G2617" i="2"/>
  <c r="E2618" i="2"/>
  <c r="G2618" i="2"/>
  <c r="E2619" i="2"/>
  <c r="G2619" i="2"/>
  <c r="E2620" i="2"/>
  <c r="G2620" i="2"/>
  <c r="E2621" i="2"/>
  <c r="G2621" i="2"/>
  <c r="E2622" i="2"/>
  <c r="G2622" i="2"/>
  <c r="E2623" i="2"/>
  <c r="G2623" i="2"/>
  <c r="E2624" i="2"/>
  <c r="G2624" i="2"/>
  <c r="E2625" i="2"/>
  <c r="G2625" i="2"/>
  <c r="E2626" i="2"/>
  <c r="G2626" i="2"/>
  <c r="E2627" i="2"/>
  <c r="G2627" i="2"/>
  <c r="E2628" i="2"/>
  <c r="G2628" i="2"/>
  <c r="E2629" i="2"/>
  <c r="G2629" i="2"/>
  <c r="E2630" i="2"/>
  <c r="G2630" i="2"/>
  <c r="E2631" i="2"/>
  <c r="G2631" i="2"/>
  <c r="E2632" i="2"/>
  <c r="G2632" i="2"/>
  <c r="E2633" i="2"/>
  <c r="G2633" i="2"/>
  <c r="E2634" i="2"/>
  <c r="G2634" i="2"/>
  <c r="E2635" i="2"/>
  <c r="G2635" i="2"/>
  <c r="E2636" i="2"/>
  <c r="G2636" i="2"/>
  <c r="E2637" i="2"/>
  <c r="G2637" i="2"/>
  <c r="E2638" i="2"/>
  <c r="G2638" i="2"/>
  <c r="E2639" i="2"/>
  <c r="G2639" i="2"/>
  <c r="E2640" i="2"/>
  <c r="G2640" i="2"/>
  <c r="E2641" i="2"/>
  <c r="G2641" i="2"/>
  <c r="E2642" i="2"/>
  <c r="G2642" i="2"/>
  <c r="E2643" i="2"/>
  <c r="G2643" i="2"/>
  <c r="E2644" i="2"/>
  <c r="G2644" i="2"/>
  <c r="E2645" i="2"/>
  <c r="G2645" i="2"/>
  <c r="E2646" i="2"/>
  <c r="G2646" i="2"/>
  <c r="E2647" i="2"/>
  <c r="G2647" i="2"/>
  <c r="E2648" i="2"/>
  <c r="G2648" i="2"/>
  <c r="E2649" i="2"/>
  <c r="G2649" i="2"/>
  <c r="E2650" i="2"/>
  <c r="G2650" i="2"/>
  <c r="E2651" i="2"/>
  <c r="G2651" i="2"/>
  <c r="E2652" i="2"/>
  <c r="G2652" i="2"/>
  <c r="E2653" i="2"/>
  <c r="G2653" i="2"/>
  <c r="E2654" i="2"/>
  <c r="G2654" i="2"/>
  <c r="E2655" i="2"/>
  <c r="G2655" i="2"/>
  <c r="E2656" i="2"/>
  <c r="G2656" i="2"/>
  <c r="E2657" i="2"/>
  <c r="G2657" i="2"/>
  <c r="E2658" i="2"/>
  <c r="G2658" i="2"/>
  <c r="E2659" i="2"/>
  <c r="G2659" i="2"/>
  <c r="E2660" i="2"/>
  <c r="G2660" i="2"/>
  <c r="E2661" i="2"/>
  <c r="G2661" i="2"/>
  <c r="E2662" i="2"/>
  <c r="G2662" i="2"/>
  <c r="E2663" i="2"/>
  <c r="G2663" i="2"/>
  <c r="E2664" i="2"/>
  <c r="G2664" i="2"/>
  <c r="E2665" i="2"/>
  <c r="G2665" i="2"/>
  <c r="E2666" i="2"/>
  <c r="G2666" i="2"/>
  <c r="E2667" i="2"/>
  <c r="G2667" i="2"/>
  <c r="E2668" i="2"/>
  <c r="G2668" i="2"/>
  <c r="E2669" i="2"/>
  <c r="G2669" i="2"/>
  <c r="E2670" i="2"/>
  <c r="G2670" i="2"/>
  <c r="E2671" i="2"/>
  <c r="G2671" i="2"/>
  <c r="E2672" i="2"/>
  <c r="G2672" i="2"/>
  <c r="E2673" i="2"/>
  <c r="G2673" i="2"/>
  <c r="E2674" i="2"/>
  <c r="G2674" i="2"/>
  <c r="E2675" i="2"/>
  <c r="G2675" i="2"/>
  <c r="E2676" i="2"/>
  <c r="G2676" i="2"/>
  <c r="E2677" i="2"/>
  <c r="G2677" i="2"/>
  <c r="E2678" i="2"/>
  <c r="G2678" i="2"/>
  <c r="E2679" i="2"/>
  <c r="G2679" i="2"/>
  <c r="E2680" i="2"/>
  <c r="G2680" i="2"/>
  <c r="E2681" i="2"/>
  <c r="G2681" i="2"/>
  <c r="E2682" i="2"/>
  <c r="G2682" i="2"/>
  <c r="E2683" i="2"/>
  <c r="G2683" i="2"/>
  <c r="E2684" i="2"/>
  <c r="G2684" i="2"/>
  <c r="E2685" i="2"/>
  <c r="G2685" i="2"/>
  <c r="E2686" i="2"/>
  <c r="G2686" i="2"/>
  <c r="E2687" i="2"/>
  <c r="G2687" i="2"/>
  <c r="E2688" i="2"/>
  <c r="G2688" i="2"/>
  <c r="E2689" i="2"/>
  <c r="G2689" i="2"/>
  <c r="E2690" i="2"/>
  <c r="G2690" i="2"/>
  <c r="E2691" i="2"/>
  <c r="G2691" i="2"/>
  <c r="E2692" i="2"/>
  <c r="G2692" i="2"/>
  <c r="E2693" i="2"/>
  <c r="G2693" i="2"/>
  <c r="E2694" i="2"/>
  <c r="G2694" i="2"/>
  <c r="E2695" i="2"/>
  <c r="G2695" i="2"/>
  <c r="E2696" i="2"/>
  <c r="G2696" i="2"/>
  <c r="E2697" i="2"/>
  <c r="G2697" i="2"/>
  <c r="E2698" i="2"/>
  <c r="G2698" i="2"/>
  <c r="E2699" i="2"/>
  <c r="G2699" i="2"/>
  <c r="E2700" i="2"/>
  <c r="G2700" i="2"/>
  <c r="E2701" i="2"/>
  <c r="G2701" i="2"/>
  <c r="E2702" i="2"/>
  <c r="G2702" i="2"/>
  <c r="E2703" i="2"/>
  <c r="G2703" i="2"/>
  <c r="E2704" i="2"/>
  <c r="G2704" i="2"/>
  <c r="E2705" i="2"/>
  <c r="G2705" i="2"/>
  <c r="E2706" i="2"/>
  <c r="G2706" i="2"/>
  <c r="E2707" i="2"/>
  <c r="G2707" i="2"/>
  <c r="E2708" i="2"/>
  <c r="G2708" i="2"/>
  <c r="E2709" i="2"/>
  <c r="G2709" i="2"/>
  <c r="E2710" i="2"/>
  <c r="G2710" i="2"/>
  <c r="E2711" i="2"/>
  <c r="G2711" i="2"/>
  <c r="E2712" i="2"/>
  <c r="G2712" i="2"/>
  <c r="E2713" i="2"/>
  <c r="G2713" i="2"/>
  <c r="E2714" i="2"/>
  <c r="G2714" i="2"/>
  <c r="E2715" i="2"/>
  <c r="G2715" i="2"/>
  <c r="E2716" i="2"/>
  <c r="G2716" i="2"/>
  <c r="E2717" i="2"/>
  <c r="G2717" i="2"/>
  <c r="E2718" i="2"/>
  <c r="G2718" i="2"/>
  <c r="E2719" i="2"/>
  <c r="G2719" i="2"/>
  <c r="E2720" i="2"/>
  <c r="G2720" i="2"/>
  <c r="E2721" i="2"/>
  <c r="G2721" i="2"/>
  <c r="E2722" i="2"/>
  <c r="G2722" i="2"/>
  <c r="E2723" i="2"/>
  <c r="G2723" i="2"/>
  <c r="E2724" i="2"/>
  <c r="G2724" i="2"/>
  <c r="E2725" i="2"/>
  <c r="G2725" i="2"/>
  <c r="E2726" i="2"/>
  <c r="G2726" i="2"/>
  <c r="E2727" i="2"/>
  <c r="G2727" i="2"/>
  <c r="E2728" i="2"/>
  <c r="G2728" i="2"/>
  <c r="E2729" i="2"/>
  <c r="G2729" i="2"/>
  <c r="E2730" i="2"/>
  <c r="G2730" i="2"/>
  <c r="E2731" i="2"/>
  <c r="G2731" i="2"/>
  <c r="E2732" i="2"/>
  <c r="G2732" i="2"/>
  <c r="E2733" i="2"/>
  <c r="G2733" i="2"/>
  <c r="E2734" i="2"/>
  <c r="G2734" i="2"/>
  <c r="E2735" i="2"/>
  <c r="G2735" i="2"/>
  <c r="E2736" i="2"/>
  <c r="G2736" i="2"/>
  <c r="E2737" i="2"/>
  <c r="G2737" i="2"/>
  <c r="E2738" i="2"/>
  <c r="G2738" i="2"/>
  <c r="E2739" i="2"/>
  <c r="G2739" i="2"/>
  <c r="E2740" i="2"/>
  <c r="G2740" i="2"/>
  <c r="E2741" i="2"/>
  <c r="G2741" i="2"/>
  <c r="E2742" i="2"/>
  <c r="G2742" i="2"/>
  <c r="E2743" i="2"/>
  <c r="G2743" i="2"/>
  <c r="E2744" i="2"/>
  <c r="G2744" i="2"/>
  <c r="E2745" i="2"/>
  <c r="G2745" i="2"/>
  <c r="E2746" i="2"/>
  <c r="G2746" i="2"/>
  <c r="E2747" i="2"/>
  <c r="G2747" i="2"/>
  <c r="E2748" i="2"/>
  <c r="G2748" i="2"/>
  <c r="E2749" i="2"/>
  <c r="G2749" i="2"/>
  <c r="E2750" i="2"/>
  <c r="G2750" i="2"/>
  <c r="E2751" i="2"/>
  <c r="G2751" i="2"/>
  <c r="E2752" i="2"/>
  <c r="G2752" i="2"/>
  <c r="E2753" i="2"/>
  <c r="G2753" i="2"/>
  <c r="E2754" i="2"/>
  <c r="G2754" i="2"/>
  <c r="E2755" i="2"/>
  <c r="G2755" i="2"/>
  <c r="E2756" i="2"/>
  <c r="G2756" i="2"/>
  <c r="E2757" i="2"/>
  <c r="G2757" i="2"/>
  <c r="E2758" i="2"/>
  <c r="G2758" i="2"/>
  <c r="E2759" i="2"/>
  <c r="G2759" i="2"/>
  <c r="E2760" i="2"/>
  <c r="G2760" i="2"/>
  <c r="E2761" i="2"/>
  <c r="G2761" i="2"/>
  <c r="E2762" i="2"/>
  <c r="G2762" i="2"/>
  <c r="E2763" i="2"/>
  <c r="G2763" i="2"/>
  <c r="E2764" i="2"/>
  <c r="G2764" i="2"/>
  <c r="E2765" i="2"/>
  <c r="G2765" i="2"/>
  <c r="E2766" i="2"/>
  <c r="G2766" i="2"/>
  <c r="E2767" i="2"/>
  <c r="G2767" i="2"/>
  <c r="E2768" i="2"/>
  <c r="G2768" i="2"/>
  <c r="E2769" i="2"/>
  <c r="G2769" i="2"/>
  <c r="E2770" i="2"/>
  <c r="G2770" i="2"/>
  <c r="E2771" i="2"/>
  <c r="G2771" i="2"/>
  <c r="E2772" i="2"/>
  <c r="G2772" i="2"/>
  <c r="E2773" i="2"/>
  <c r="G2773" i="2"/>
  <c r="E2774" i="2"/>
  <c r="G2774" i="2"/>
  <c r="E2775" i="2"/>
  <c r="G2775" i="2"/>
  <c r="E2776" i="2"/>
  <c r="G2776" i="2"/>
  <c r="E2777" i="2"/>
  <c r="G2777" i="2"/>
  <c r="E2778" i="2"/>
  <c r="G2778" i="2"/>
  <c r="E2779" i="2"/>
  <c r="G2779" i="2"/>
  <c r="E2780" i="2"/>
  <c r="G2780" i="2"/>
  <c r="E2781" i="2"/>
  <c r="G2781" i="2"/>
  <c r="E2782" i="2"/>
  <c r="G2782" i="2"/>
  <c r="E2783" i="2"/>
  <c r="G2783" i="2"/>
  <c r="E2784" i="2"/>
  <c r="G2784" i="2"/>
  <c r="E2785" i="2"/>
  <c r="G2785" i="2"/>
  <c r="E2786" i="2"/>
  <c r="G2786" i="2"/>
  <c r="E2787" i="2"/>
  <c r="G2787" i="2"/>
  <c r="E2788" i="2"/>
  <c r="G2788" i="2"/>
  <c r="E2789" i="2"/>
  <c r="G2789" i="2"/>
  <c r="E2790" i="2"/>
  <c r="G2790" i="2"/>
  <c r="E2791" i="2"/>
  <c r="G2791" i="2"/>
  <c r="E2792" i="2"/>
  <c r="G2792" i="2"/>
  <c r="E2793" i="2"/>
  <c r="G2793" i="2"/>
  <c r="E2794" i="2"/>
  <c r="G2794" i="2"/>
  <c r="E2795" i="2"/>
  <c r="G2795" i="2"/>
  <c r="E2796" i="2"/>
  <c r="G2796" i="2"/>
  <c r="E2797" i="2"/>
  <c r="G2797" i="2"/>
  <c r="E2798" i="2"/>
  <c r="G2798" i="2"/>
  <c r="E2799" i="2"/>
  <c r="G2799" i="2"/>
  <c r="E2800" i="2"/>
  <c r="G2800" i="2"/>
  <c r="E2801" i="2"/>
  <c r="G2801" i="2"/>
  <c r="E2802" i="2"/>
  <c r="G2802" i="2"/>
  <c r="E2803" i="2"/>
  <c r="G2803" i="2"/>
  <c r="E2804" i="2"/>
  <c r="G2804" i="2"/>
  <c r="E2805" i="2"/>
  <c r="G2805" i="2"/>
  <c r="E2806" i="2"/>
  <c r="G2806" i="2"/>
  <c r="E2807" i="2"/>
  <c r="G2807" i="2"/>
  <c r="E2808" i="2"/>
  <c r="G2808" i="2"/>
  <c r="E2809" i="2"/>
  <c r="G2809" i="2"/>
  <c r="E2810" i="2"/>
  <c r="G2810" i="2"/>
  <c r="E2811" i="2"/>
  <c r="G2811" i="2"/>
  <c r="E2812" i="2"/>
  <c r="G2812" i="2"/>
  <c r="E2813" i="2"/>
  <c r="G2813" i="2"/>
  <c r="E2814" i="2"/>
  <c r="G2814" i="2"/>
  <c r="E2815" i="2"/>
  <c r="G2815" i="2"/>
  <c r="E2816" i="2"/>
  <c r="G2816" i="2"/>
  <c r="E2817" i="2"/>
  <c r="G2817" i="2"/>
  <c r="E2818" i="2"/>
  <c r="G2818" i="2"/>
  <c r="E2819" i="2"/>
  <c r="G2819" i="2"/>
  <c r="E2820" i="2"/>
  <c r="G2820" i="2"/>
  <c r="E2821" i="2"/>
  <c r="G2821" i="2"/>
  <c r="E2822" i="2"/>
  <c r="G2822" i="2"/>
  <c r="E2823" i="2"/>
  <c r="G2823" i="2"/>
  <c r="E2824" i="2"/>
  <c r="G2824" i="2"/>
  <c r="E2825" i="2"/>
  <c r="G2825" i="2"/>
  <c r="E2826" i="2"/>
  <c r="G2826" i="2"/>
  <c r="E2827" i="2"/>
  <c r="G2827" i="2"/>
  <c r="E2828" i="2"/>
  <c r="G2828" i="2"/>
  <c r="E2829" i="2"/>
  <c r="G2829" i="2"/>
  <c r="E2830" i="2"/>
  <c r="G2830" i="2"/>
  <c r="E2831" i="2"/>
  <c r="G2831" i="2"/>
  <c r="E2832" i="2"/>
  <c r="G2832" i="2"/>
  <c r="E2833" i="2"/>
  <c r="G2833" i="2"/>
  <c r="E2834" i="2"/>
  <c r="G2834" i="2"/>
  <c r="E2835" i="2"/>
  <c r="G2835" i="2"/>
  <c r="E2836" i="2"/>
  <c r="G2836" i="2"/>
  <c r="E2837" i="2"/>
  <c r="G2837" i="2"/>
  <c r="E2838" i="2"/>
  <c r="G2838" i="2"/>
  <c r="E2839" i="2"/>
  <c r="G2839" i="2"/>
  <c r="E2840" i="2"/>
  <c r="G2840" i="2"/>
  <c r="E2841" i="2"/>
  <c r="G2841" i="2"/>
  <c r="E2842" i="2"/>
  <c r="G2842" i="2"/>
  <c r="E2843" i="2"/>
  <c r="G2843" i="2"/>
  <c r="E2844" i="2"/>
  <c r="G2844" i="2"/>
  <c r="E2845" i="2"/>
  <c r="G2845" i="2"/>
  <c r="E2846" i="2"/>
  <c r="G2846" i="2"/>
  <c r="E2847" i="2"/>
  <c r="G2847" i="2"/>
  <c r="E2848" i="2"/>
  <c r="G2848" i="2"/>
  <c r="E2849" i="2"/>
  <c r="G2849" i="2"/>
  <c r="E2850" i="2"/>
  <c r="G2850" i="2"/>
  <c r="E2851" i="2"/>
  <c r="G2851" i="2"/>
  <c r="E2852" i="2"/>
  <c r="G2852" i="2"/>
  <c r="E2853" i="2"/>
  <c r="G2853" i="2"/>
  <c r="E2854" i="2"/>
  <c r="G2854" i="2"/>
  <c r="E2855" i="2"/>
  <c r="G2855" i="2"/>
  <c r="E2856" i="2"/>
  <c r="G2856" i="2"/>
  <c r="E2857" i="2"/>
  <c r="G2857" i="2"/>
  <c r="E2858" i="2"/>
  <c r="G2858" i="2"/>
  <c r="E2859" i="2"/>
  <c r="G2859" i="2"/>
  <c r="E2860" i="2"/>
  <c r="G2860" i="2"/>
  <c r="E2861" i="2"/>
  <c r="G2861" i="2"/>
  <c r="E2862" i="2"/>
  <c r="G2862" i="2"/>
  <c r="E2863" i="2"/>
  <c r="G2863" i="2"/>
  <c r="E2864" i="2"/>
  <c r="G2864" i="2"/>
  <c r="E2865" i="2"/>
  <c r="G2865" i="2"/>
  <c r="E2866" i="2"/>
  <c r="G2866" i="2"/>
  <c r="E2867" i="2"/>
  <c r="G2867" i="2"/>
  <c r="E2868" i="2"/>
  <c r="G2868" i="2"/>
  <c r="E2869" i="2"/>
  <c r="G2869" i="2"/>
  <c r="E2870" i="2"/>
  <c r="G2870" i="2"/>
  <c r="E2871" i="2"/>
  <c r="G2871" i="2"/>
  <c r="E2872" i="2"/>
  <c r="G2872" i="2"/>
  <c r="E2873" i="2"/>
  <c r="G2873" i="2"/>
  <c r="E2874" i="2"/>
  <c r="G2874" i="2"/>
  <c r="E2875" i="2"/>
  <c r="G2875" i="2"/>
  <c r="E2876" i="2"/>
  <c r="G2876" i="2"/>
  <c r="E2877" i="2"/>
  <c r="G2877" i="2"/>
  <c r="E2878" i="2"/>
  <c r="G2878" i="2"/>
  <c r="E2879" i="2"/>
  <c r="G2879" i="2"/>
  <c r="E2880" i="2"/>
  <c r="G2880" i="2"/>
  <c r="E2881" i="2"/>
  <c r="G2881" i="2"/>
  <c r="E2882" i="2"/>
  <c r="G2882" i="2"/>
  <c r="E2883" i="2"/>
  <c r="G2883" i="2"/>
  <c r="E2884" i="2"/>
  <c r="G2884" i="2"/>
  <c r="E2885" i="2"/>
  <c r="G2885" i="2"/>
  <c r="E2886" i="2"/>
  <c r="G2886" i="2"/>
  <c r="E2887" i="2"/>
  <c r="G2887" i="2"/>
  <c r="E2888" i="2"/>
  <c r="G2888" i="2"/>
  <c r="E2889" i="2"/>
  <c r="G2889" i="2"/>
  <c r="E2890" i="2"/>
  <c r="G2890" i="2"/>
  <c r="E2891" i="2"/>
  <c r="G2891" i="2"/>
  <c r="E2892" i="2"/>
  <c r="G2892" i="2"/>
  <c r="E2893" i="2"/>
  <c r="G2893" i="2"/>
  <c r="E2894" i="2"/>
  <c r="G2894" i="2"/>
  <c r="E2895" i="2"/>
  <c r="G2895" i="2"/>
  <c r="E2896" i="2"/>
  <c r="G2896" i="2"/>
  <c r="E2897" i="2"/>
  <c r="G2897" i="2"/>
  <c r="E2898" i="2"/>
  <c r="G2898" i="2"/>
  <c r="E2899" i="2"/>
  <c r="G2899" i="2"/>
  <c r="E2900" i="2"/>
  <c r="G2900" i="2"/>
  <c r="E2901" i="2"/>
  <c r="G2901" i="2"/>
  <c r="E2902" i="2"/>
  <c r="G2902" i="2"/>
  <c r="E2903" i="2"/>
  <c r="G2903" i="2"/>
  <c r="E2904" i="2"/>
  <c r="G2904" i="2"/>
  <c r="E2905" i="2"/>
  <c r="G2905" i="2"/>
  <c r="E2906" i="2"/>
  <c r="G2906" i="2"/>
  <c r="E2907" i="2"/>
  <c r="G2907" i="2"/>
  <c r="E2908" i="2"/>
  <c r="G2908" i="2"/>
  <c r="E2909" i="2"/>
  <c r="G2909" i="2"/>
  <c r="E2910" i="2"/>
  <c r="G2910" i="2"/>
  <c r="E2911" i="2"/>
  <c r="G2911" i="2"/>
  <c r="E2912" i="2"/>
  <c r="G2912" i="2"/>
  <c r="E2913" i="2"/>
  <c r="G2913" i="2"/>
  <c r="E2914" i="2"/>
  <c r="G2914" i="2"/>
  <c r="E2915" i="2"/>
  <c r="G2915" i="2"/>
  <c r="E2916" i="2"/>
  <c r="G2916" i="2"/>
  <c r="E2917" i="2"/>
  <c r="G2917" i="2"/>
  <c r="E2918" i="2"/>
  <c r="G2918" i="2"/>
  <c r="E2919" i="2"/>
  <c r="G2919" i="2"/>
  <c r="E2920" i="2"/>
  <c r="G2920" i="2"/>
  <c r="E2921" i="2"/>
  <c r="G2921" i="2"/>
  <c r="E2922" i="2"/>
  <c r="G2922" i="2"/>
  <c r="E2923" i="2"/>
  <c r="G2923" i="2"/>
  <c r="E2924" i="2"/>
  <c r="G2924" i="2"/>
  <c r="E2925" i="2"/>
  <c r="G2925" i="2"/>
  <c r="E2926" i="2"/>
  <c r="G2926" i="2"/>
  <c r="E2927" i="2"/>
  <c r="G2927" i="2"/>
  <c r="E2928" i="2"/>
  <c r="G2928" i="2"/>
  <c r="E2929" i="2"/>
  <c r="G2929" i="2"/>
  <c r="E2930" i="2"/>
  <c r="G2930" i="2"/>
  <c r="E2931" i="2"/>
  <c r="G2931" i="2"/>
  <c r="E2932" i="2"/>
  <c r="G2932" i="2"/>
  <c r="E2933" i="2"/>
  <c r="G2933" i="2"/>
  <c r="E2934" i="2"/>
  <c r="G2934" i="2"/>
  <c r="E2935" i="2"/>
  <c r="G2935" i="2"/>
  <c r="E2936" i="2"/>
  <c r="G2936" i="2"/>
  <c r="E2937" i="2"/>
  <c r="G2937" i="2"/>
  <c r="E2938" i="2"/>
  <c r="G2938" i="2"/>
  <c r="E2939" i="2"/>
  <c r="G2939" i="2"/>
  <c r="E2940" i="2"/>
  <c r="G2940" i="2"/>
  <c r="E2941" i="2"/>
  <c r="G2941" i="2"/>
  <c r="E2942" i="2"/>
  <c r="G2942" i="2"/>
  <c r="E2943" i="2"/>
  <c r="G2943" i="2"/>
  <c r="E2944" i="2"/>
  <c r="G2944" i="2"/>
  <c r="E2945" i="2"/>
  <c r="G2945" i="2"/>
  <c r="E2946" i="2"/>
  <c r="G2946" i="2"/>
  <c r="E2947" i="2"/>
  <c r="G2947" i="2"/>
  <c r="E2948" i="2"/>
  <c r="G2948" i="2"/>
  <c r="E2949" i="2"/>
  <c r="G2949" i="2"/>
  <c r="E2950" i="2"/>
  <c r="G2950" i="2"/>
  <c r="E2951" i="2"/>
  <c r="G2951" i="2"/>
  <c r="E2952" i="2"/>
  <c r="G2952" i="2"/>
  <c r="E2953" i="2"/>
  <c r="G2953" i="2"/>
  <c r="E2954" i="2"/>
  <c r="G2954" i="2"/>
  <c r="E2955" i="2"/>
  <c r="G2955" i="2"/>
  <c r="E2956" i="2"/>
  <c r="G2956" i="2"/>
  <c r="E2957" i="2"/>
  <c r="G2957" i="2"/>
  <c r="E2958" i="2"/>
  <c r="G2958" i="2"/>
  <c r="E2959" i="2"/>
  <c r="G2959" i="2"/>
  <c r="E2960" i="2"/>
  <c r="G2960" i="2"/>
  <c r="E2961" i="2"/>
  <c r="G2961" i="2"/>
  <c r="E2962" i="2"/>
  <c r="G2962" i="2"/>
  <c r="E2963" i="2"/>
  <c r="G2963" i="2"/>
  <c r="E2964" i="2"/>
  <c r="G2964" i="2"/>
  <c r="E2965" i="2"/>
  <c r="G2965" i="2"/>
  <c r="E2966" i="2"/>
  <c r="G2966" i="2"/>
  <c r="E2967" i="2"/>
  <c r="G2967" i="2"/>
  <c r="E2968" i="2"/>
  <c r="G2968" i="2"/>
  <c r="E2969" i="2"/>
  <c r="G2969" i="2"/>
  <c r="E2970" i="2"/>
  <c r="G2970" i="2"/>
  <c r="E2971" i="2"/>
  <c r="G2971" i="2"/>
  <c r="E2972" i="2"/>
  <c r="G2972" i="2"/>
  <c r="E2973" i="2"/>
  <c r="G2973" i="2"/>
  <c r="E2974" i="2"/>
  <c r="G2974" i="2"/>
  <c r="E2975" i="2"/>
  <c r="G2975" i="2"/>
  <c r="E2976" i="2"/>
  <c r="G2976" i="2"/>
  <c r="E2977" i="2"/>
  <c r="G2977" i="2"/>
  <c r="E2978" i="2"/>
  <c r="G2978" i="2"/>
  <c r="E2979" i="2"/>
  <c r="G2979" i="2"/>
  <c r="E2980" i="2"/>
  <c r="G2980" i="2"/>
  <c r="E2981" i="2"/>
  <c r="G2981" i="2"/>
  <c r="E2982" i="2"/>
  <c r="G2982" i="2"/>
  <c r="E2983" i="2"/>
  <c r="G2983" i="2"/>
  <c r="E2984" i="2"/>
  <c r="G2984" i="2"/>
  <c r="E2985" i="2"/>
  <c r="G2985" i="2"/>
  <c r="E2986" i="2"/>
  <c r="G2986" i="2"/>
  <c r="E2987" i="2"/>
  <c r="G2987" i="2"/>
  <c r="E2988" i="2"/>
  <c r="G2988" i="2"/>
  <c r="E2989" i="2"/>
  <c r="G2989" i="2"/>
  <c r="E2990" i="2"/>
  <c r="G2990" i="2"/>
  <c r="E2991" i="2"/>
  <c r="G2991" i="2"/>
  <c r="E2992" i="2"/>
  <c r="G2992" i="2"/>
  <c r="E2993" i="2"/>
  <c r="G2993" i="2"/>
  <c r="E2994" i="2"/>
  <c r="G2994" i="2"/>
  <c r="E2995" i="2"/>
  <c r="G2995" i="2"/>
  <c r="E2996" i="2"/>
  <c r="G2996" i="2"/>
  <c r="E2997" i="2"/>
  <c r="G2997" i="2"/>
  <c r="E2998" i="2"/>
  <c r="G2998" i="2"/>
  <c r="E2999" i="2"/>
  <c r="G2999" i="2"/>
  <c r="E3000" i="2"/>
  <c r="G3000" i="2"/>
  <c r="E3001" i="2"/>
  <c r="G3001" i="2"/>
  <c r="E3002" i="2"/>
  <c r="G3002" i="2"/>
  <c r="E3003" i="2"/>
  <c r="G3003" i="2"/>
  <c r="E3004" i="2"/>
  <c r="G3004" i="2"/>
  <c r="E3005" i="2"/>
  <c r="G3005" i="2"/>
  <c r="E3006" i="2"/>
  <c r="G3006" i="2"/>
  <c r="E3007" i="2"/>
  <c r="G3007" i="2"/>
  <c r="E3008" i="2"/>
  <c r="G3008" i="2"/>
  <c r="E3009" i="2"/>
  <c r="G3009" i="2"/>
  <c r="E3010" i="2"/>
  <c r="G3010" i="2"/>
  <c r="E3011" i="2"/>
  <c r="G3011" i="2"/>
  <c r="E3012" i="2"/>
  <c r="G3012" i="2"/>
  <c r="E3013" i="2"/>
  <c r="G3013" i="2"/>
  <c r="E3014" i="2"/>
  <c r="G3014" i="2"/>
  <c r="E3015" i="2"/>
  <c r="G3015" i="2"/>
  <c r="E3016" i="2"/>
  <c r="G3016" i="2"/>
  <c r="E3017" i="2"/>
  <c r="G3017" i="2"/>
  <c r="E3018" i="2"/>
  <c r="G3018" i="2"/>
  <c r="E3019" i="2"/>
  <c r="G3019" i="2"/>
  <c r="E3020" i="2"/>
  <c r="G3020" i="2"/>
  <c r="E3021" i="2"/>
  <c r="G3021" i="2"/>
  <c r="E3022" i="2"/>
  <c r="G3022" i="2"/>
  <c r="E3023" i="2"/>
  <c r="G3023" i="2"/>
  <c r="E3024" i="2"/>
  <c r="G3024" i="2"/>
  <c r="E3025" i="2"/>
  <c r="G3025" i="2"/>
  <c r="E3026" i="2"/>
  <c r="G3026" i="2"/>
  <c r="E3027" i="2"/>
  <c r="G3027" i="2"/>
  <c r="E3028" i="2"/>
  <c r="G3028" i="2"/>
  <c r="E3029" i="2"/>
  <c r="G3029" i="2"/>
  <c r="E3030" i="2"/>
  <c r="G3030" i="2"/>
  <c r="E3031" i="2"/>
  <c r="G3031" i="2"/>
  <c r="E3032" i="2"/>
  <c r="G3032" i="2"/>
  <c r="E3033" i="2"/>
  <c r="G3033" i="2"/>
  <c r="E3034" i="2"/>
  <c r="G3034" i="2"/>
  <c r="E3035" i="2"/>
  <c r="G3035" i="2"/>
  <c r="E3036" i="2"/>
  <c r="G3036" i="2"/>
  <c r="E3037" i="2"/>
  <c r="G3037" i="2"/>
  <c r="E3038" i="2"/>
  <c r="G3038" i="2"/>
  <c r="E3039" i="2"/>
  <c r="G3039" i="2"/>
  <c r="E3040" i="2"/>
  <c r="G3040" i="2"/>
  <c r="E3041" i="2"/>
  <c r="G3041" i="2"/>
  <c r="E3042" i="2"/>
  <c r="G3042" i="2"/>
  <c r="E3043" i="2"/>
  <c r="G3043" i="2"/>
  <c r="E3044" i="2"/>
  <c r="G3044" i="2"/>
  <c r="E3045" i="2"/>
  <c r="G3045" i="2"/>
  <c r="E3046" i="2"/>
  <c r="G3046" i="2"/>
  <c r="E3047" i="2"/>
  <c r="G3047" i="2"/>
  <c r="E3048" i="2"/>
  <c r="G3048" i="2"/>
  <c r="E3049" i="2"/>
  <c r="G3049" i="2"/>
  <c r="E3050" i="2"/>
  <c r="G3050" i="2"/>
  <c r="E3051" i="2"/>
  <c r="G3051" i="2"/>
  <c r="E3052" i="2"/>
  <c r="G3052" i="2"/>
  <c r="E3053" i="2"/>
  <c r="G3053" i="2"/>
  <c r="E3054" i="2"/>
  <c r="G3054" i="2"/>
  <c r="E3055" i="2"/>
  <c r="G3055" i="2"/>
  <c r="E3056" i="2"/>
  <c r="G3056" i="2"/>
  <c r="E3057" i="2"/>
  <c r="G3057" i="2"/>
  <c r="E3058" i="2"/>
  <c r="G3058" i="2"/>
  <c r="E3059" i="2"/>
  <c r="G3059" i="2"/>
  <c r="E3060" i="2"/>
  <c r="G3060" i="2"/>
  <c r="E3061" i="2"/>
  <c r="G3061" i="2"/>
  <c r="E3062" i="2"/>
  <c r="G3062" i="2"/>
  <c r="E3063" i="2"/>
  <c r="G3063" i="2"/>
  <c r="E3064" i="2"/>
  <c r="G3064" i="2"/>
  <c r="E3065" i="2"/>
  <c r="G3065" i="2"/>
  <c r="E3066" i="2"/>
  <c r="G3066" i="2"/>
  <c r="E3067" i="2"/>
  <c r="G3067" i="2"/>
  <c r="E3068" i="2"/>
  <c r="G3068" i="2"/>
  <c r="E3069" i="2"/>
  <c r="G3069" i="2"/>
  <c r="E3070" i="2"/>
  <c r="G3070" i="2"/>
  <c r="E3071" i="2"/>
  <c r="G3071" i="2"/>
  <c r="E3072" i="2"/>
  <c r="G3072" i="2"/>
  <c r="E3073" i="2"/>
  <c r="G3073" i="2"/>
  <c r="E3074" i="2"/>
  <c r="G3074" i="2"/>
  <c r="E3075" i="2"/>
  <c r="G3075" i="2"/>
  <c r="E3076" i="2"/>
  <c r="G3076" i="2"/>
  <c r="E3077" i="2"/>
  <c r="G3077" i="2"/>
  <c r="E3078" i="2"/>
  <c r="G3078" i="2"/>
  <c r="E3079" i="2"/>
  <c r="G3079" i="2"/>
  <c r="E3080" i="2"/>
  <c r="G3080" i="2"/>
  <c r="E3081" i="2"/>
  <c r="G3081" i="2"/>
  <c r="E3082" i="2"/>
  <c r="G3082" i="2"/>
  <c r="E3083" i="2"/>
  <c r="G3083" i="2"/>
  <c r="E3084" i="2"/>
  <c r="G3084" i="2"/>
  <c r="E3085" i="2"/>
  <c r="G3085" i="2"/>
  <c r="E3086" i="2"/>
  <c r="G3086" i="2"/>
  <c r="E3087" i="2"/>
  <c r="G3087" i="2"/>
  <c r="E3088" i="2"/>
  <c r="G3088" i="2"/>
  <c r="E3089" i="2"/>
  <c r="G3089" i="2"/>
  <c r="E3090" i="2"/>
  <c r="G3090" i="2"/>
  <c r="E3091" i="2"/>
  <c r="G3091" i="2"/>
  <c r="E3092" i="2"/>
  <c r="G3092" i="2"/>
  <c r="E3093" i="2"/>
  <c r="G3093" i="2"/>
  <c r="E3094" i="2"/>
  <c r="G3094" i="2"/>
  <c r="E3095" i="2"/>
  <c r="G3095" i="2"/>
  <c r="E3096" i="2"/>
  <c r="G3096" i="2"/>
  <c r="E3097" i="2"/>
  <c r="G3097" i="2"/>
  <c r="E3098" i="2"/>
  <c r="G3098" i="2"/>
  <c r="E3099" i="2"/>
  <c r="G3099" i="2"/>
  <c r="E3100" i="2"/>
  <c r="G3100" i="2"/>
  <c r="E3101" i="2"/>
  <c r="G3101" i="2"/>
  <c r="E3102" i="2"/>
  <c r="G3102" i="2"/>
  <c r="E3103" i="2"/>
  <c r="G3103" i="2"/>
  <c r="E3104" i="2"/>
  <c r="G3104" i="2"/>
  <c r="E3105" i="2"/>
  <c r="G3105" i="2"/>
  <c r="E3106" i="2"/>
  <c r="G3106" i="2"/>
  <c r="E3107" i="2"/>
  <c r="G3107" i="2"/>
  <c r="E3108" i="2"/>
  <c r="G3108" i="2"/>
  <c r="E3109" i="2"/>
  <c r="G3109" i="2"/>
  <c r="E3110" i="2"/>
  <c r="G3110" i="2"/>
  <c r="E3111" i="2"/>
  <c r="G3111" i="2"/>
  <c r="E3112" i="2"/>
  <c r="G3112" i="2"/>
  <c r="E3113" i="2"/>
  <c r="G3113" i="2"/>
  <c r="E3114" i="2"/>
  <c r="G3114" i="2"/>
  <c r="E3115" i="2"/>
  <c r="G3115" i="2"/>
  <c r="E3116" i="2"/>
  <c r="G3116" i="2"/>
  <c r="E3117" i="2"/>
  <c r="G3117" i="2"/>
  <c r="E3118" i="2"/>
  <c r="G3118" i="2"/>
  <c r="E3119" i="2"/>
  <c r="G3119" i="2"/>
  <c r="E3120" i="2"/>
  <c r="G3120" i="2"/>
  <c r="E3121" i="2"/>
  <c r="G3121" i="2"/>
  <c r="E3122" i="2"/>
  <c r="G3122" i="2"/>
  <c r="E3123" i="2"/>
  <c r="G3123" i="2"/>
  <c r="E3124" i="2"/>
  <c r="G3124" i="2"/>
  <c r="E3125" i="2"/>
  <c r="G3125" i="2"/>
  <c r="E3126" i="2"/>
  <c r="G3126" i="2"/>
  <c r="E3127" i="2"/>
  <c r="G3127" i="2"/>
  <c r="E3128" i="2"/>
  <c r="G3128" i="2"/>
  <c r="E3129" i="2"/>
  <c r="G3129" i="2"/>
  <c r="E3130" i="2"/>
  <c r="G3130" i="2"/>
  <c r="E3131" i="2"/>
  <c r="G3131" i="2"/>
  <c r="E3132" i="2"/>
  <c r="G3132" i="2"/>
  <c r="E3133" i="2"/>
  <c r="G3133" i="2"/>
  <c r="E3134" i="2"/>
  <c r="G3134" i="2"/>
  <c r="E3135" i="2"/>
  <c r="G3135" i="2"/>
  <c r="E3136" i="2"/>
  <c r="G3136" i="2"/>
  <c r="E3137" i="2"/>
  <c r="G3137" i="2"/>
  <c r="E3138" i="2"/>
  <c r="G3138" i="2"/>
  <c r="E3139" i="2"/>
  <c r="G3139" i="2"/>
  <c r="E3140" i="2"/>
  <c r="G3140" i="2"/>
  <c r="E3141" i="2"/>
  <c r="G3141" i="2"/>
  <c r="E3142" i="2"/>
  <c r="G3142" i="2"/>
  <c r="E3143" i="2"/>
  <c r="G3143" i="2"/>
  <c r="E3144" i="2"/>
  <c r="G3144" i="2"/>
  <c r="E3145" i="2"/>
  <c r="G3145" i="2"/>
  <c r="E3146" i="2"/>
  <c r="G3146" i="2"/>
  <c r="E3147" i="2"/>
  <c r="G3147" i="2"/>
  <c r="E3148" i="2"/>
  <c r="G3148" i="2"/>
  <c r="E3149" i="2"/>
  <c r="G3149" i="2"/>
  <c r="E3150" i="2"/>
  <c r="G3150" i="2"/>
  <c r="E3151" i="2"/>
  <c r="G3151" i="2"/>
  <c r="E3152" i="2"/>
  <c r="G3152" i="2"/>
  <c r="E3153" i="2"/>
  <c r="G3153" i="2"/>
  <c r="E3154" i="2"/>
  <c r="G3154" i="2"/>
  <c r="E3155" i="2"/>
  <c r="G3155" i="2"/>
  <c r="E3156" i="2"/>
  <c r="G3156" i="2"/>
  <c r="E3157" i="2"/>
  <c r="G3157" i="2"/>
  <c r="E3158" i="2"/>
  <c r="G3158" i="2"/>
  <c r="E3159" i="2"/>
  <c r="G3159" i="2"/>
  <c r="E3160" i="2"/>
  <c r="G3160" i="2"/>
  <c r="E3161" i="2"/>
  <c r="G3161" i="2"/>
  <c r="E3162" i="2"/>
  <c r="G3162" i="2"/>
  <c r="E3163" i="2"/>
  <c r="G3163" i="2"/>
  <c r="E3164" i="2"/>
  <c r="G3164" i="2"/>
  <c r="E3165" i="2"/>
  <c r="G3165" i="2"/>
  <c r="E3166" i="2"/>
  <c r="G3166" i="2"/>
  <c r="E3167" i="2"/>
  <c r="G3167" i="2"/>
  <c r="E3168" i="2"/>
  <c r="G3168" i="2"/>
  <c r="E3169" i="2"/>
  <c r="G3169" i="2"/>
  <c r="E3170" i="2"/>
  <c r="G3170" i="2"/>
  <c r="E3171" i="2"/>
  <c r="G3171" i="2"/>
  <c r="E3172" i="2"/>
  <c r="G3172" i="2"/>
  <c r="E3173" i="2"/>
  <c r="G3173" i="2"/>
  <c r="E3174" i="2"/>
  <c r="G3174" i="2"/>
  <c r="E3175" i="2"/>
  <c r="G3175" i="2"/>
  <c r="E3176" i="2"/>
  <c r="G3176" i="2"/>
  <c r="E3177" i="2"/>
  <c r="G3177" i="2"/>
  <c r="E3178" i="2"/>
  <c r="G3178" i="2"/>
  <c r="E3179" i="2"/>
  <c r="G3179" i="2"/>
  <c r="E3180" i="2"/>
  <c r="G3180" i="2"/>
  <c r="E3181" i="2"/>
  <c r="G3181" i="2"/>
  <c r="E3182" i="2"/>
  <c r="G3182" i="2"/>
  <c r="E3183" i="2"/>
  <c r="G3183" i="2"/>
  <c r="E3184" i="2"/>
  <c r="G3184" i="2"/>
  <c r="E3185" i="2"/>
  <c r="G3185" i="2"/>
  <c r="E3186" i="2"/>
  <c r="G3186" i="2"/>
  <c r="E3187" i="2"/>
  <c r="G3187" i="2"/>
  <c r="E3188" i="2"/>
  <c r="G3188" i="2"/>
  <c r="E3189" i="2"/>
  <c r="G3189" i="2"/>
  <c r="E3190" i="2"/>
  <c r="G3190" i="2"/>
  <c r="E3191" i="2"/>
  <c r="G3191" i="2"/>
  <c r="E3192" i="2"/>
  <c r="G3192" i="2"/>
  <c r="E3193" i="2"/>
  <c r="G3193" i="2"/>
  <c r="E3194" i="2"/>
  <c r="G3194" i="2"/>
  <c r="E3195" i="2"/>
  <c r="G3195" i="2"/>
  <c r="E3196" i="2"/>
  <c r="G3196" i="2"/>
  <c r="E3197" i="2"/>
  <c r="G3197" i="2"/>
  <c r="E3198" i="2"/>
  <c r="G3198" i="2"/>
  <c r="E3199" i="2"/>
  <c r="G3199" i="2"/>
  <c r="E3200" i="2"/>
  <c r="G3200" i="2"/>
  <c r="E3201" i="2"/>
  <c r="G3201" i="2"/>
  <c r="E3202" i="2"/>
  <c r="G3202" i="2"/>
  <c r="E3203" i="2"/>
  <c r="G3203" i="2"/>
  <c r="E3204" i="2"/>
  <c r="G3204" i="2"/>
  <c r="E3205" i="2"/>
  <c r="G3205" i="2"/>
  <c r="E3206" i="2"/>
  <c r="G3206" i="2"/>
  <c r="E3207" i="2"/>
  <c r="G3207" i="2"/>
  <c r="E3208" i="2"/>
  <c r="G3208" i="2"/>
  <c r="E3209" i="2"/>
  <c r="G3209" i="2"/>
  <c r="E3210" i="2"/>
  <c r="G3210" i="2"/>
  <c r="E3211" i="2"/>
  <c r="G3211" i="2"/>
  <c r="E3212" i="2"/>
  <c r="G3212" i="2"/>
  <c r="E3213" i="2"/>
  <c r="G3213" i="2"/>
  <c r="E3214" i="2"/>
  <c r="G3214" i="2"/>
  <c r="E3215" i="2"/>
  <c r="G3215" i="2"/>
  <c r="E3216" i="2"/>
  <c r="G3216" i="2"/>
  <c r="E3217" i="2"/>
  <c r="G3217" i="2"/>
  <c r="E3218" i="2"/>
  <c r="G3218" i="2"/>
  <c r="E3219" i="2"/>
  <c r="G3219" i="2"/>
  <c r="E3220" i="2"/>
  <c r="G3220" i="2"/>
  <c r="E3221" i="2"/>
  <c r="G3221" i="2"/>
  <c r="E3222" i="2"/>
  <c r="G3222" i="2"/>
  <c r="E3223" i="2"/>
  <c r="G3223" i="2"/>
  <c r="E3224" i="2"/>
  <c r="G3224" i="2"/>
  <c r="E3225" i="2"/>
  <c r="G3225" i="2"/>
  <c r="E3226" i="2"/>
  <c r="G3226" i="2"/>
  <c r="E3227" i="2"/>
  <c r="G3227" i="2"/>
  <c r="E3228" i="2"/>
  <c r="G3228" i="2"/>
  <c r="E3229" i="2"/>
  <c r="G3229" i="2"/>
  <c r="E3230" i="2"/>
  <c r="G3230" i="2"/>
  <c r="E3231" i="2"/>
  <c r="G3231" i="2"/>
  <c r="E3232" i="2"/>
  <c r="G3232" i="2"/>
  <c r="E3233" i="2"/>
  <c r="G3233" i="2"/>
  <c r="E3234" i="2"/>
  <c r="G3234" i="2"/>
  <c r="E3235" i="2"/>
  <c r="G3235" i="2"/>
  <c r="E3236" i="2"/>
  <c r="G3236" i="2"/>
  <c r="E3237" i="2"/>
  <c r="G3237" i="2"/>
  <c r="E3238" i="2"/>
  <c r="G3238" i="2"/>
  <c r="E3239" i="2"/>
  <c r="G3239" i="2"/>
  <c r="E3240" i="2"/>
  <c r="G3240" i="2"/>
  <c r="E3241" i="2"/>
  <c r="G3241" i="2"/>
  <c r="E3242" i="2"/>
  <c r="G3242" i="2"/>
  <c r="E3243" i="2"/>
  <c r="G3243" i="2"/>
  <c r="E3244" i="2"/>
  <c r="G3244" i="2"/>
  <c r="E3245" i="2"/>
  <c r="G3245" i="2"/>
  <c r="E3246" i="2"/>
  <c r="G3246" i="2"/>
  <c r="E3247" i="2"/>
  <c r="G3247" i="2"/>
  <c r="E3248" i="2"/>
  <c r="G3248" i="2"/>
  <c r="E3249" i="2"/>
  <c r="G3249" i="2"/>
  <c r="E3250" i="2"/>
  <c r="G3250" i="2"/>
  <c r="E3251" i="2"/>
  <c r="G3251" i="2"/>
  <c r="E3252" i="2"/>
  <c r="G3252" i="2"/>
  <c r="E3253" i="2"/>
  <c r="G3253" i="2"/>
  <c r="E3254" i="2"/>
  <c r="G3254" i="2"/>
  <c r="E3255" i="2"/>
  <c r="G3255" i="2"/>
  <c r="E3256" i="2"/>
  <c r="G3256" i="2"/>
  <c r="E3257" i="2"/>
  <c r="G3257" i="2"/>
  <c r="E3258" i="2"/>
  <c r="G3258" i="2"/>
  <c r="E3259" i="2"/>
  <c r="G3259" i="2"/>
  <c r="E3260" i="2"/>
  <c r="G3260" i="2"/>
  <c r="E3261" i="2"/>
  <c r="G3261" i="2"/>
  <c r="E3262" i="2"/>
  <c r="G3262" i="2"/>
  <c r="E3263" i="2"/>
  <c r="G3263" i="2"/>
  <c r="E3264" i="2"/>
  <c r="G3264" i="2"/>
  <c r="E3265" i="2"/>
  <c r="G3265" i="2"/>
  <c r="E3266" i="2"/>
  <c r="G3266" i="2"/>
  <c r="E3267" i="2"/>
  <c r="G3267" i="2"/>
  <c r="E3268" i="2"/>
  <c r="G3268" i="2"/>
  <c r="E3269" i="2"/>
  <c r="G3269" i="2"/>
  <c r="E3270" i="2"/>
  <c r="G3270" i="2"/>
  <c r="E3271" i="2"/>
  <c r="G3271" i="2"/>
  <c r="E3272" i="2"/>
  <c r="G3272" i="2"/>
  <c r="E3273" i="2"/>
  <c r="G3273" i="2"/>
  <c r="E3274" i="2"/>
  <c r="G3274" i="2"/>
  <c r="E3275" i="2"/>
  <c r="G3275" i="2"/>
  <c r="E3276" i="2"/>
  <c r="G3276" i="2"/>
  <c r="E3277" i="2"/>
  <c r="G3277" i="2"/>
  <c r="E3278" i="2"/>
  <c r="G3278" i="2"/>
  <c r="E3279" i="2"/>
  <c r="G3279" i="2"/>
  <c r="E3280" i="2"/>
  <c r="G3280" i="2"/>
  <c r="E3281" i="2"/>
  <c r="G3281" i="2"/>
  <c r="E3282" i="2"/>
  <c r="G3282" i="2"/>
  <c r="E3283" i="2"/>
  <c r="G3283" i="2"/>
  <c r="E3284" i="2"/>
  <c r="G3284" i="2"/>
  <c r="E3285" i="2"/>
  <c r="G3285" i="2"/>
  <c r="E3286" i="2"/>
  <c r="G3286" i="2"/>
  <c r="E3287" i="2"/>
  <c r="G3287" i="2"/>
  <c r="E3288" i="2"/>
  <c r="G3288" i="2"/>
  <c r="E3289" i="2"/>
  <c r="G3289" i="2"/>
  <c r="E3290" i="2"/>
  <c r="G3290" i="2"/>
  <c r="E3291" i="2"/>
  <c r="G3291" i="2"/>
  <c r="E3292" i="2"/>
  <c r="G3292" i="2"/>
  <c r="E3293" i="2"/>
  <c r="G3293" i="2"/>
  <c r="E3294" i="2"/>
  <c r="G3294" i="2"/>
  <c r="E3295" i="2"/>
  <c r="G3295" i="2"/>
  <c r="E3296" i="2"/>
  <c r="G3296" i="2"/>
  <c r="E3297" i="2"/>
  <c r="G3297" i="2"/>
  <c r="E3298" i="2"/>
  <c r="G3298" i="2"/>
  <c r="E3299" i="2"/>
  <c r="G3299" i="2"/>
  <c r="E3300" i="2"/>
  <c r="G3300" i="2"/>
  <c r="E3301" i="2"/>
  <c r="G3301" i="2"/>
  <c r="E3302" i="2"/>
  <c r="G3302" i="2"/>
  <c r="E3303" i="2"/>
  <c r="G3303" i="2"/>
  <c r="E3304" i="2"/>
  <c r="G3304" i="2"/>
  <c r="E3305" i="2"/>
  <c r="G3305" i="2"/>
  <c r="E3306" i="2"/>
  <c r="G3306" i="2"/>
  <c r="E3307" i="2"/>
  <c r="G3307" i="2"/>
  <c r="E3308" i="2"/>
  <c r="G3308" i="2"/>
  <c r="E3309" i="2"/>
  <c r="G3309" i="2"/>
  <c r="E3310" i="2"/>
  <c r="G3310" i="2"/>
  <c r="E3311" i="2"/>
  <c r="G3311" i="2"/>
  <c r="E3312" i="2"/>
  <c r="G3312" i="2"/>
  <c r="E3313" i="2"/>
  <c r="G3313" i="2"/>
  <c r="E3314" i="2"/>
  <c r="G3314" i="2"/>
  <c r="E3315" i="2"/>
  <c r="G3315" i="2"/>
  <c r="E3316" i="2"/>
  <c r="G3316" i="2"/>
  <c r="E3317" i="2"/>
  <c r="G3317" i="2"/>
  <c r="E3318" i="2"/>
  <c r="G3318" i="2"/>
  <c r="E3319" i="2"/>
  <c r="G3319" i="2"/>
  <c r="E3320" i="2"/>
  <c r="G3320" i="2"/>
  <c r="E3321" i="2"/>
  <c r="G3321" i="2"/>
  <c r="E3322" i="2"/>
  <c r="G3322" i="2"/>
  <c r="E3323" i="2"/>
  <c r="G3323" i="2"/>
  <c r="E3324" i="2"/>
  <c r="G3324" i="2"/>
  <c r="E3325" i="2"/>
  <c r="G3325" i="2"/>
  <c r="E3326" i="2"/>
  <c r="G3326" i="2"/>
  <c r="E3327" i="2"/>
  <c r="G3327" i="2"/>
  <c r="E3328" i="2"/>
  <c r="G3328" i="2"/>
  <c r="E3329" i="2"/>
  <c r="G3329" i="2"/>
  <c r="E3330" i="2"/>
  <c r="G3330" i="2"/>
  <c r="E3331" i="2"/>
  <c r="G3331" i="2"/>
  <c r="E3332" i="2"/>
  <c r="G3332" i="2"/>
  <c r="E3333" i="2"/>
  <c r="G3333" i="2"/>
  <c r="E3334" i="2"/>
  <c r="G3334" i="2"/>
  <c r="E3335" i="2"/>
  <c r="G3335" i="2"/>
  <c r="E3336" i="2"/>
  <c r="G3336" i="2"/>
  <c r="E3337" i="2"/>
  <c r="G3337" i="2"/>
  <c r="E3338" i="2"/>
  <c r="G3338" i="2"/>
  <c r="E3339" i="2"/>
  <c r="G3339" i="2"/>
  <c r="E3340" i="2"/>
  <c r="G3340" i="2"/>
  <c r="E3341" i="2"/>
  <c r="G3341" i="2"/>
  <c r="E3342" i="2"/>
  <c r="G3342" i="2"/>
  <c r="E3343" i="2"/>
  <c r="G3343" i="2"/>
  <c r="E3344" i="2"/>
  <c r="G3344" i="2"/>
  <c r="E3345" i="2"/>
  <c r="G3345" i="2"/>
  <c r="E3346" i="2"/>
  <c r="G3346" i="2"/>
  <c r="E3347" i="2"/>
  <c r="G3347" i="2"/>
  <c r="E3348" i="2"/>
  <c r="G3348" i="2"/>
  <c r="E3349" i="2"/>
  <c r="G3349" i="2"/>
  <c r="E3350" i="2"/>
  <c r="G3350" i="2"/>
  <c r="E3351" i="2"/>
  <c r="G3351" i="2"/>
  <c r="E3352" i="2"/>
  <c r="G3352" i="2"/>
  <c r="E3353" i="2"/>
  <c r="G3353" i="2"/>
  <c r="E3354" i="2"/>
  <c r="G3354" i="2"/>
  <c r="E3355" i="2"/>
  <c r="G3355" i="2"/>
  <c r="E3356" i="2"/>
  <c r="G3356" i="2"/>
  <c r="E3357" i="2"/>
  <c r="G3357" i="2"/>
  <c r="E3358" i="2"/>
  <c r="G3358" i="2"/>
  <c r="E3359" i="2"/>
  <c r="G3359" i="2"/>
  <c r="E3360" i="2"/>
  <c r="G3360" i="2"/>
  <c r="E3361" i="2"/>
  <c r="G3361" i="2"/>
  <c r="E3362" i="2"/>
  <c r="G3362" i="2"/>
  <c r="E3363" i="2"/>
  <c r="G3363" i="2"/>
  <c r="E3364" i="2"/>
  <c r="G3364" i="2"/>
  <c r="E3365" i="2"/>
  <c r="G3365" i="2"/>
  <c r="E3366" i="2"/>
  <c r="G3366" i="2"/>
  <c r="E3367" i="2"/>
  <c r="G3367" i="2"/>
  <c r="E3368" i="2"/>
  <c r="G3368" i="2"/>
  <c r="E3369" i="2"/>
  <c r="G3369" i="2"/>
  <c r="E3370" i="2"/>
  <c r="G3370" i="2"/>
  <c r="E3371" i="2"/>
  <c r="G3371" i="2"/>
  <c r="E3372" i="2"/>
  <c r="G3372" i="2"/>
  <c r="E3373" i="2"/>
  <c r="G3373" i="2"/>
  <c r="E3374" i="2"/>
  <c r="G3374" i="2"/>
  <c r="E3375" i="2"/>
  <c r="G3375" i="2"/>
  <c r="E3376" i="2"/>
  <c r="G3376" i="2"/>
  <c r="E3377" i="2"/>
  <c r="G3377" i="2"/>
  <c r="E3378" i="2"/>
  <c r="G3378" i="2"/>
  <c r="E3379" i="2"/>
  <c r="G3379" i="2"/>
  <c r="E3380" i="2"/>
  <c r="G3380" i="2"/>
  <c r="E3381" i="2"/>
  <c r="G3381" i="2"/>
  <c r="E3382" i="2"/>
  <c r="G3382" i="2"/>
  <c r="E3383" i="2"/>
  <c r="G3383" i="2"/>
  <c r="E3384" i="2"/>
  <c r="G3384" i="2"/>
  <c r="E3385" i="2"/>
  <c r="G3385" i="2"/>
  <c r="E3386" i="2"/>
  <c r="G3386" i="2"/>
  <c r="E3387" i="2"/>
  <c r="G3387" i="2"/>
  <c r="E3388" i="2"/>
  <c r="G3388" i="2"/>
  <c r="E3389" i="2"/>
  <c r="G3389" i="2"/>
  <c r="E3390" i="2"/>
  <c r="G3390" i="2"/>
  <c r="E3391" i="2"/>
  <c r="G3391" i="2"/>
  <c r="E3392" i="2"/>
  <c r="G3392" i="2"/>
  <c r="E3393" i="2"/>
  <c r="G3393" i="2"/>
  <c r="E3394" i="2"/>
  <c r="G3394" i="2"/>
  <c r="E3395" i="2"/>
  <c r="G3395" i="2"/>
  <c r="E3396" i="2"/>
  <c r="G3396" i="2"/>
  <c r="E3397" i="2"/>
  <c r="G3397" i="2"/>
  <c r="E3398" i="2"/>
  <c r="G3398" i="2"/>
  <c r="E3399" i="2"/>
  <c r="G3399" i="2"/>
  <c r="E3400" i="2"/>
  <c r="G3400" i="2"/>
  <c r="E3401" i="2"/>
  <c r="G3401" i="2"/>
  <c r="E3402" i="2"/>
  <c r="G3402" i="2"/>
  <c r="E3403" i="2"/>
  <c r="G3403" i="2"/>
  <c r="E3404" i="2"/>
  <c r="G3404" i="2"/>
  <c r="E3405" i="2"/>
  <c r="G3405" i="2"/>
  <c r="E3406" i="2"/>
  <c r="G3406" i="2"/>
  <c r="E3407" i="2"/>
  <c r="G3407" i="2"/>
  <c r="E3408" i="2"/>
  <c r="G3408" i="2"/>
  <c r="E3409" i="2"/>
  <c r="G3409" i="2"/>
  <c r="E3410" i="2"/>
  <c r="G3410" i="2"/>
  <c r="E3411" i="2"/>
  <c r="G3411" i="2"/>
  <c r="E3412" i="2"/>
  <c r="G3412" i="2"/>
  <c r="E3413" i="2"/>
  <c r="G3413" i="2"/>
  <c r="E3414" i="2"/>
  <c r="G3414" i="2"/>
  <c r="E3415" i="2"/>
  <c r="G3415" i="2"/>
  <c r="E3416" i="2"/>
  <c r="G3416" i="2"/>
  <c r="E3417" i="2"/>
  <c r="G3417" i="2"/>
  <c r="E3418" i="2"/>
  <c r="G3418" i="2"/>
  <c r="E3419" i="2"/>
  <c r="G3419" i="2"/>
  <c r="E3420" i="2"/>
  <c r="G3420" i="2"/>
  <c r="E3421" i="2"/>
  <c r="G3421" i="2"/>
  <c r="E3422" i="2"/>
  <c r="G3422" i="2"/>
  <c r="E3423" i="2"/>
  <c r="G3423" i="2"/>
  <c r="E3424" i="2"/>
  <c r="G3424" i="2"/>
  <c r="E3425" i="2"/>
  <c r="G3425" i="2"/>
  <c r="E3426" i="2"/>
  <c r="G3426" i="2"/>
  <c r="E3427" i="2"/>
  <c r="G3427" i="2"/>
  <c r="E3428" i="2"/>
  <c r="G3428" i="2"/>
  <c r="E3429" i="2"/>
  <c r="G3429" i="2"/>
  <c r="E3430" i="2"/>
  <c r="G3430" i="2"/>
  <c r="E3431" i="2"/>
  <c r="G3431" i="2"/>
  <c r="E3432" i="2"/>
  <c r="G3432" i="2"/>
  <c r="E3433" i="2"/>
  <c r="G3433" i="2"/>
  <c r="E3434" i="2"/>
  <c r="G3434" i="2"/>
  <c r="E3435" i="2"/>
  <c r="G3435" i="2"/>
  <c r="E3436" i="2"/>
  <c r="G3436" i="2"/>
  <c r="E3437" i="2"/>
  <c r="G3437" i="2"/>
  <c r="E3438" i="2"/>
  <c r="G3438" i="2"/>
  <c r="E3439" i="2"/>
  <c r="G3439" i="2"/>
  <c r="E3440" i="2"/>
  <c r="G3440" i="2"/>
  <c r="E3441" i="2"/>
  <c r="G3441" i="2"/>
  <c r="E3442" i="2"/>
  <c r="G3442" i="2"/>
  <c r="E3443" i="2"/>
  <c r="G3443" i="2"/>
  <c r="E3444" i="2"/>
  <c r="G3444" i="2"/>
  <c r="E3445" i="2"/>
  <c r="G3445" i="2"/>
  <c r="E3446" i="2"/>
  <c r="G3446" i="2"/>
  <c r="E3447" i="2"/>
  <c r="G3447" i="2"/>
  <c r="E3448" i="2"/>
  <c r="G3448" i="2"/>
  <c r="E3449" i="2"/>
  <c r="G3449" i="2"/>
  <c r="E3450" i="2"/>
  <c r="G3450" i="2"/>
  <c r="E3451" i="2"/>
  <c r="G3451" i="2"/>
  <c r="E3452" i="2"/>
  <c r="G3452" i="2"/>
  <c r="E3453" i="2"/>
  <c r="G3453" i="2"/>
  <c r="E3454" i="2"/>
  <c r="G3454" i="2"/>
  <c r="E3455" i="2"/>
  <c r="G3455" i="2"/>
  <c r="E3456" i="2"/>
  <c r="G3456" i="2"/>
  <c r="E3457" i="2"/>
  <c r="G3457" i="2"/>
  <c r="E3458" i="2"/>
  <c r="G3458" i="2"/>
  <c r="E3459" i="2"/>
  <c r="G3459" i="2"/>
  <c r="E3460" i="2"/>
  <c r="G3460" i="2"/>
  <c r="E3461" i="2"/>
  <c r="G3461" i="2"/>
  <c r="E3462" i="2"/>
  <c r="G3462" i="2"/>
  <c r="E3463" i="2"/>
  <c r="G3463" i="2"/>
  <c r="E3464" i="2"/>
  <c r="G3464" i="2"/>
  <c r="E3465" i="2"/>
  <c r="G3465" i="2"/>
  <c r="E3466" i="2"/>
  <c r="G3466" i="2"/>
  <c r="E3467" i="2"/>
  <c r="G3467" i="2"/>
  <c r="E3468" i="2"/>
  <c r="G3468" i="2"/>
  <c r="E3469" i="2"/>
  <c r="G3469" i="2"/>
  <c r="E3470" i="2"/>
  <c r="G3470" i="2"/>
  <c r="E3471" i="2"/>
  <c r="G3471" i="2"/>
  <c r="E3472" i="2"/>
  <c r="G3472" i="2"/>
  <c r="E3473" i="2"/>
  <c r="G3473" i="2"/>
  <c r="E3474" i="2"/>
  <c r="G3474" i="2"/>
  <c r="E3475" i="2"/>
  <c r="G3475" i="2"/>
  <c r="E3476" i="2"/>
  <c r="G3476" i="2"/>
  <c r="E3477" i="2"/>
  <c r="G3477" i="2"/>
  <c r="E3478" i="2"/>
  <c r="G3478" i="2"/>
  <c r="E3479" i="2"/>
  <c r="G3479" i="2"/>
  <c r="E3480" i="2"/>
  <c r="G3480" i="2"/>
  <c r="E3481" i="2"/>
  <c r="G3481" i="2"/>
  <c r="E3482" i="2"/>
  <c r="G3482" i="2"/>
  <c r="E3483" i="2"/>
  <c r="G3483" i="2"/>
  <c r="E3484" i="2"/>
  <c r="G3484" i="2"/>
  <c r="E3485" i="2"/>
  <c r="G3485" i="2"/>
  <c r="E3486" i="2"/>
  <c r="G3486" i="2"/>
  <c r="E3487" i="2"/>
  <c r="G3487" i="2"/>
  <c r="E3488" i="2"/>
  <c r="G3488" i="2"/>
  <c r="E3489" i="2"/>
  <c r="G3489" i="2"/>
  <c r="E3490" i="2"/>
  <c r="G3490" i="2"/>
  <c r="E3491" i="2"/>
  <c r="G3491" i="2"/>
  <c r="E3492" i="2"/>
  <c r="G3492" i="2"/>
  <c r="E3493" i="2"/>
  <c r="G3493" i="2"/>
  <c r="E3494" i="2"/>
  <c r="G3494" i="2"/>
  <c r="E3495" i="2"/>
  <c r="G3495" i="2"/>
  <c r="E3496" i="2"/>
  <c r="G3496" i="2"/>
  <c r="E3497" i="2"/>
  <c r="G3497" i="2"/>
  <c r="E3498" i="2"/>
  <c r="G3498" i="2"/>
  <c r="E3499" i="2"/>
  <c r="G3499" i="2"/>
  <c r="E3500" i="2"/>
  <c r="G3500" i="2"/>
  <c r="E3501" i="2"/>
  <c r="G3501" i="2"/>
  <c r="E3502" i="2"/>
  <c r="G3502" i="2"/>
  <c r="E3503" i="2"/>
  <c r="G3503" i="2"/>
  <c r="E3504" i="2"/>
  <c r="G3504" i="2"/>
  <c r="E3505" i="2"/>
  <c r="G3505" i="2"/>
  <c r="E3506" i="2"/>
  <c r="G3506" i="2"/>
  <c r="E3507" i="2"/>
  <c r="G3507" i="2"/>
  <c r="E3508" i="2"/>
  <c r="G3508" i="2"/>
  <c r="E3509" i="2"/>
  <c r="G3509" i="2"/>
  <c r="E3510" i="2"/>
  <c r="G3510" i="2"/>
  <c r="E3511" i="2"/>
  <c r="G3511" i="2"/>
  <c r="E3512" i="2"/>
  <c r="G3512" i="2"/>
  <c r="E3513" i="2"/>
  <c r="G3513" i="2"/>
  <c r="E3514" i="2"/>
  <c r="G3514" i="2"/>
  <c r="E3515" i="2"/>
  <c r="G3515" i="2"/>
  <c r="E3516" i="2"/>
  <c r="G3516" i="2"/>
  <c r="E3517" i="2"/>
  <c r="G3517" i="2"/>
  <c r="E3518" i="2"/>
  <c r="G3518" i="2"/>
  <c r="E3519" i="2"/>
  <c r="G3519" i="2"/>
  <c r="E3520" i="2"/>
  <c r="G3520" i="2"/>
  <c r="E3521" i="2"/>
  <c r="G3521" i="2"/>
  <c r="E3522" i="2"/>
  <c r="G3522" i="2"/>
  <c r="E3523" i="2"/>
  <c r="G3523" i="2"/>
  <c r="E3524" i="2"/>
  <c r="G3524" i="2"/>
  <c r="E3525" i="2"/>
  <c r="G3525" i="2"/>
  <c r="E3526" i="2"/>
  <c r="G3526" i="2"/>
  <c r="E3527" i="2"/>
  <c r="G3527" i="2"/>
  <c r="E3528" i="2"/>
  <c r="G3528" i="2"/>
  <c r="E3529" i="2"/>
  <c r="G3529" i="2"/>
  <c r="E3530" i="2"/>
  <c r="G3530" i="2"/>
  <c r="E3531" i="2"/>
  <c r="G3531" i="2"/>
  <c r="E3532" i="2"/>
  <c r="G3532" i="2"/>
  <c r="E3533" i="2"/>
  <c r="G3533" i="2"/>
  <c r="E3534" i="2"/>
  <c r="G3534" i="2"/>
  <c r="E3535" i="2"/>
  <c r="G3535" i="2"/>
  <c r="E3536" i="2"/>
  <c r="G3536" i="2"/>
  <c r="E3537" i="2"/>
  <c r="G3537" i="2"/>
  <c r="E3538" i="2"/>
  <c r="G3538" i="2"/>
  <c r="E3539" i="2"/>
  <c r="G3539" i="2"/>
  <c r="E3540" i="2"/>
  <c r="G3540" i="2"/>
  <c r="E3541" i="2"/>
  <c r="G3541" i="2"/>
  <c r="E3542" i="2"/>
  <c r="G3542" i="2"/>
  <c r="E3543" i="2"/>
  <c r="G3543" i="2"/>
  <c r="E3544" i="2"/>
  <c r="G3544" i="2"/>
  <c r="E3545" i="2"/>
  <c r="G3545" i="2"/>
  <c r="E3546" i="2"/>
  <c r="G3546" i="2"/>
  <c r="E3547" i="2"/>
  <c r="G3547" i="2"/>
  <c r="E3548" i="2"/>
  <c r="G3548" i="2"/>
  <c r="E3549" i="2"/>
  <c r="G3549" i="2"/>
  <c r="E3550" i="2"/>
  <c r="G3550" i="2"/>
  <c r="E3551" i="2"/>
  <c r="G3551" i="2"/>
  <c r="E3552" i="2"/>
  <c r="G3552" i="2"/>
  <c r="E3553" i="2"/>
  <c r="G3553" i="2"/>
  <c r="E3554" i="2"/>
  <c r="G3554" i="2"/>
  <c r="E3555" i="2"/>
  <c r="G3555" i="2"/>
  <c r="E3556" i="2"/>
  <c r="G3556" i="2"/>
  <c r="E3557" i="2"/>
  <c r="G3557" i="2"/>
  <c r="E3558" i="2"/>
  <c r="G3558" i="2"/>
  <c r="E3559" i="2"/>
  <c r="G3559" i="2"/>
  <c r="E3560" i="2"/>
  <c r="G3560" i="2"/>
  <c r="E3561" i="2"/>
  <c r="G3561" i="2"/>
  <c r="E3562" i="2"/>
  <c r="G3562" i="2"/>
  <c r="E3563" i="2"/>
  <c r="G3563" i="2"/>
  <c r="E3564" i="2"/>
  <c r="G3564" i="2"/>
  <c r="E3565" i="2"/>
  <c r="G3565" i="2"/>
  <c r="E3566" i="2"/>
  <c r="G3566" i="2"/>
  <c r="E3567" i="2"/>
  <c r="G3567" i="2"/>
  <c r="E3568" i="2"/>
  <c r="G3568" i="2"/>
  <c r="E3569" i="2"/>
  <c r="G3569" i="2"/>
  <c r="E3570" i="2"/>
  <c r="G3570" i="2"/>
  <c r="E3571" i="2"/>
  <c r="G3571" i="2"/>
  <c r="E3572" i="2"/>
  <c r="G3572" i="2"/>
  <c r="E3573" i="2"/>
  <c r="G3573" i="2"/>
  <c r="E3574" i="2"/>
  <c r="G3574" i="2"/>
  <c r="E3575" i="2"/>
  <c r="G3575" i="2"/>
  <c r="E3576" i="2"/>
  <c r="G3576" i="2"/>
  <c r="E3577" i="2"/>
  <c r="G3577" i="2"/>
  <c r="E3578" i="2"/>
  <c r="G3578" i="2"/>
  <c r="E3579" i="2"/>
  <c r="G3579" i="2"/>
  <c r="E3580" i="2"/>
  <c r="G3580" i="2"/>
  <c r="E3581" i="2"/>
  <c r="G3581" i="2"/>
  <c r="E3582" i="2"/>
  <c r="G3582" i="2"/>
  <c r="E3583" i="2"/>
  <c r="G3583" i="2"/>
  <c r="E3584" i="2"/>
  <c r="G3584" i="2"/>
  <c r="E3585" i="2"/>
  <c r="G3585" i="2"/>
  <c r="E3586" i="2"/>
  <c r="G3586" i="2"/>
  <c r="E3587" i="2"/>
  <c r="G3587" i="2"/>
  <c r="E3588" i="2"/>
  <c r="G3588" i="2"/>
  <c r="E3589" i="2"/>
  <c r="G3589" i="2"/>
  <c r="E3590" i="2"/>
  <c r="G3590" i="2"/>
  <c r="E3591" i="2"/>
  <c r="G3591" i="2"/>
  <c r="E3592" i="2"/>
  <c r="G3592" i="2"/>
  <c r="E3593" i="2"/>
  <c r="G3593" i="2"/>
  <c r="E3594" i="2"/>
  <c r="G3594" i="2"/>
  <c r="E3595" i="2"/>
  <c r="G3595" i="2"/>
  <c r="E3596" i="2"/>
  <c r="G3596" i="2"/>
  <c r="E3597" i="2"/>
  <c r="G3597" i="2"/>
  <c r="E3598" i="2"/>
  <c r="G3598" i="2"/>
  <c r="E3599" i="2"/>
  <c r="G3599" i="2"/>
  <c r="E3600" i="2"/>
  <c r="G3600" i="2"/>
  <c r="E3601" i="2"/>
  <c r="G3601" i="2"/>
  <c r="E3602" i="2"/>
  <c r="G3602" i="2"/>
  <c r="E3603" i="2"/>
  <c r="G3603" i="2"/>
  <c r="E3604" i="2"/>
  <c r="G3604" i="2"/>
  <c r="E3605" i="2"/>
  <c r="G3605" i="2"/>
  <c r="E3606" i="2"/>
  <c r="G3606" i="2"/>
  <c r="E3607" i="2"/>
  <c r="G3607" i="2"/>
  <c r="E3608" i="2"/>
  <c r="G3608" i="2"/>
  <c r="E3609" i="2"/>
  <c r="G3609" i="2"/>
  <c r="E3610" i="2"/>
  <c r="G3610" i="2"/>
  <c r="E3611" i="2"/>
  <c r="G3611" i="2"/>
  <c r="E3612" i="2"/>
  <c r="G3612" i="2"/>
  <c r="E3613" i="2"/>
  <c r="G3613" i="2"/>
  <c r="E3614" i="2"/>
  <c r="G3614" i="2"/>
  <c r="E3615" i="2"/>
  <c r="G3615" i="2"/>
  <c r="E3616" i="2"/>
  <c r="G3616" i="2"/>
  <c r="E3617" i="2"/>
  <c r="G3617" i="2"/>
  <c r="E3618" i="2"/>
  <c r="G3618" i="2"/>
  <c r="E3619" i="2"/>
  <c r="G3619" i="2"/>
  <c r="E3620" i="2"/>
  <c r="G3620" i="2"/>
  <c r="E3621" i="2"/>
  <c r="G3621" i="2"/>
  <c r="E3622" i="2"/>
  <c r="G3622" i="2"/>
  <c r="E3623" i="2"/>
  <c r="G3623" i="2"/>
  <c r="E3624" i="2"/>
  <c r="G3624" i="2"/>
  <c r="E3625" i="2"/>
  <c r="G3625" i="2"/>
  <c r="E3626" i="2"/>
  <c r="G3626" i="2"/>
  <c r="E3627" i="2"/>
  <c r="G3627" i="2"/>
  <c r="E3628" i="2"/>
  <c r="G3628" i="2"/>
  <c r="E3629" i="2"/>
  <c r="G3629" i="2"/>
  <c r="E3630" i="2"/>
  <c r="G3630" i="2"/>
  <c r="E3631" i="2"/>
  <c r="G3631" i="2"/>
  <c r="E3632" i="2"/>
  <c r="G3632" i="2"/>
  <c r="E3633" i="2"/>
  <c r="G3633" i="2"/>
  <c r="E3634" i="2"/>
  <c r="G3634" i="2"/>
  <c r="E3635" i="2"/>
  <c r="G3635" i="2"/>
  <c r="E3636" i="2"/>
  <c r="G3636" i="2"/>
  <c r="E3637" i="2"/>
  <c r="G3637" i="2"/>
  <c r="E3638" i="2"/>
  <c r="G3638" i="2"/>
  <c r="E3639" i="2"/>
  <c r="G3639" i="2"/>
  <c r="E3640" i="2"/>
  <c r="G3640" i="2"/>
  <c r="E3641" i="2"/>
  <c r="G3641" i="2"/>
  <c r="E3642" i="2"/>
  <c r="G3642" i="2"/>
  <c r="E3643" i="2"/>
  <c r="G3643" i="2"/>
  <c r="E3644" i="2"/>
  <c r="G3644" i="2"/>
  <c r="E3645" i="2"/>
  <c r="G3645" i="2"/>
  <c r="E3646" i="2"/>
  <c r="G3646" i="2"/>
  <c r="E3647" i="2"/>
  <c r="G3647" i="2"/>
  <c r="E3648" i="2"/>
  <c r="G3648" i="2"/>
  <c r="E3649" i="2"/>
  <c r="G3649" i="2"/>
  <c r="E3650" i="2"/>
  <c r="G3650" i="2"/>
  <c r="E3651" i="2"/>
  <c r="G3651" i="2"/>
  <c r="E3652" i="2"/>
  <c r="G3652" i="2"/>
  <c r="E3653" i="2"/>
  <c r="G3653" i="2"/>
  <c r="E3654" i="2"/>
  <c r="G3654" i="2"/>
  <c r="E3655" i="2"/>
  <c r="G3655" i="2"/>
  <c r="E3656" i="2"/>
  <c r="G3656" i="2"/>
  <c r="E3657" i="2"/>
  <c r="G3657" i="2"/>
  <c r="E3658" i="2"/>
  <c r="G3658" i="2"/>
  <c r="E3659" i="2"/>
  <c r="G3659" i="2"/>
  <c r="E3660" i="2"/>
  <c r="G3660" i="2"/>
  <c r="E3661" i="2"/>
  <c r="G3661" i="2"/>
  <c r="E3662" i="2"/>
  <c r="G3662" i="2"/>
  <c r="E3663" i="2"/>
  <c r="G3663" i="2"/>
  <c r="E3664" i="2"/>
  <c r="G3664" i="2"/>
  <c r="E3665" i="2"/>
  <c r="G3665" i="2"/>
  <c r="E3666" i="2"/>
  <c r="G3666" i="2"/>
  <c r="E3667" i="2"/>
  <c r="G3667" i="2"/>
  <c r="E3668" i="2"/>
  <c r="G3668" i="2"/>
  <c r="E3669" i="2"/>
  <c r="G3669" i="2"/>
  <c r="E3670" i="2"/>
  <c r="G3670" i="2"/>
  <c r="E3671" i="2"/>
  <c r="G3671" i="2"/>
  <c r="E3672" i="2"/>
  <c r="G3672" i="2"/>
  <c r="E3673" i="2"/>
  <c r="G3673" i="2"/>
  <c r="E3674" i="2"/>
  <c r="G3674" i="2"/>
  <c r="E3675" i="2"/>
  <c r="G3675" i="2"/>
  <c r="E3676" i="2"/>
  <c r="G3676" i="2"/>
  <c r="E3677" i="2"/>
  <c r="G3677" i="2"/>
  <c r="E3678" i="2"/>
  <c r="G3678" i="2"/>
  <c r="E3679" i="2"/>
  <c r="G3679" i="2"/>
  <c r="E3680" i="2"/>
  <c r="G3680" i="2"/>
  <c r="E3681" i="2"/>
  <c r="G3681" i="2"/>
  <c r="E3682" i="2"/>
  <c r="G3682" i="2"/>
  <c r="E3683" i="2"/>
  <c r="G3683" i="2"/>
  <c r="E3684" i="2"/>
  <c r="G3684" i="2"/>
  <c r="E3685" i="2"/>
  <c r="G3685" i="2"/>
  <c r="E3686" i="2"/>
  <c r="G3686" i="2"/>
  <c r="E3687" i="2"/>
  <c r="G3687" i="2"/>
  <c r="E3688" i="2"/>
  <c r="G3688" i="2"/>
  <c r="E3689" i="2"/>
  <c r="G3689" i="2"/>
  <c r="E3690" i="2"/>
  <c r="G3690" i="2"/>
  <c r="E3691" i="2"/>
  <c r="G3691" i="2"/>
  <c r="E3692" i="2"/>
  <c r="G3692" i="2"/>
  <c r="E3693" i="2"/>
  <c r="G3693" i="2"/>
  <c r="E3694" i="2"/>
  <c r="G3694" i="2"/>
  <c r="E3695" i="2"/>
  <c r="G3695" i="2"/>
  <c r="E3696" i="2"/>
  <c r="G3696" i="2"/>
  <c r="E3697" i="2"/>
  <c r="G3697" i="2"/>
  <c r="E3698" i="2"/>
  <c r="G3698" i="2"/>
  <c r="E3699" i="2"/>
  <c r="G3699" i="2"/>
  <c r="E3700" i="2"/>
  <c r="G3700" i="2"/>
  <c r="E3701" i="2"/>
  <c r="G3701" i="2"/>
  <c r="E3702" i="2"/>
  <c r="G3702" i="2"/>
  <c r="E3703" i="2"/>
  <c r="G3703" i="2"/>
  <c r="E3704" i="2"/>
  <c r="G3704" i="2"/>
  <c r="E3705" i="2"/>
  <c r="G3705" i="2"/>
  <c r="E3706" i="2"/>
  <c r="G3706" i="2"/>
  <c r="E3707" i="2"/>
  <c r="G3707" i="2"/>
  <c r="E3708" i="2"/>
  <c r="G3708" i="2"/>
  <c r="E3709" i="2"/>
  <c r="G3709" i="2"/>
  <c r="E3710" i="2"/>
  <c r="G3710" i="2"/>
  <c r="E3711" i="2"/>
  <c r="G3711" i="2"/>
  <c r="E3712" i="2"/>
  <c r="G3712" i="2"/>
  <c r="E3713" i="2"/>
  <c r="G3713" i="2"/>
  <c r="E3714" i="2"/>
  <c r="G3714" i="2"/>
  <c r="E3715" i="2"/>
  <c r="G3715" i="2"/>
  <c r="E3716" i="2"/>
  <c r="G3716" i="2"/>
  <c r="E3717" i="2"/>
  <c r="G3717" i="2"/>
  <c r="E3718" i="2"/>
  <c r="G3718" i="2"/>
  <c r="E3719" i="2"/>
  <c r="G3719" i="2"/>
  <c r="E3720" i="2"/>
  <c r="G3720" i="2"/>
  <c r="E3721" i="2"/>
  <c r="G3721" i="2"/>
  <c r="E3722" i="2"/>
  <c r="G3722" i="2"/>
  <c r="E3723" i="2"/>
  <c r="G3723" i="2"/>
  <c r="E3724" i="2"/>
  <c r="G3724" i="2"/>
  <c r="E3725" i="2"/>
  <c r="G3725" i="2"/>
  <c r="E3726" i="2"/>
  <c r="G3726" i="2"/>
  <c r="E3727" i="2"/>
  <c r="G3727" i="2"/>
  <c r="E3728" i="2"/>
  <c r="G3728" i="2"/>
  <c r="E3729" i="2"/>
  <c r="G3729" i="2"/>
  <c r="E3730" i="2"/>
  <c r="G3730" i="2"/>
  <c r="E3731" i="2"/>
  <c r="G3731" i="2"/>
  <c r="E3732" i="2"/>
  <c r="G3732" i="2"/>
  <c r="E3733" i="2"/>
  <c r="G3733" i="2"/>
  <c r="E3734" i="2"/>
  <c r="G3734" i="2"/>
  <c r="E3735" i="2"/>
  <c r="G3735" i="2"/>
  <c r="E3736" i="2"/>
  <c r="G3736" i="2"/>
  <c r="E3737" i="2"/>
  <c r="G3737" i="2"/>
  <c r="E3738" i="2"/>
  <c r="G3738" i="2"/>
  <c r="E3739" i="2"/>
  <c r="G3739" i="2"/>
  <c r="E3740" i="2"/>
  <c r="G3740" i="2"/>
  <c r="E3741" i="2"/>
  <c r="G3741" i="2"/>
  <c r="E3742" i="2"/>
  <c r="G3742" i="2"/>
  <c r="E3743" i="2"/>
  <c r="G3743" i="2"/>
  <c r="E3744" i="2"/>
  <c r="G3744" i="2"/>
  <c r="E3745" i="2"/>
  <c r="G3745" i="2"/>
  <c r="E3746" i="2"/>
  <c r="G3746" i="2"/>
  <c r="E3747" i="2"/>
  <c r="G3747" i="2"/>
  <c r="E3748" i="2"/>
  <c r="G3748" i="2"/>
  <c r="E3749" i="2"/>
  <c r="G3749" i="2"/>
  <c r="E3750" i="2"/>
  <c r="G3750" i="2"/>
  <c r="E3751" i="2"/>
  <c r="G3751" i="2"/>
  <c r="E3752" i="2"/>
  <c r="G3752" i="2"/>
  <c r="E3753" i="2"/>
  <c r="G3753" i="2"/>
  <c r="E3754" i="2"/>
  <c r="G3754" i="2"/>
  <c r="E3755" i="2"/>
  <c r="G3755" i="2"/>
  <c r="E3756" i="2"/>
  <c r="G3756" i="2"/>
  <c r="E3757" i="2"/>
  <c r="G3757" i="2"/>
  <c r="E3758" i="2"/>
  <c r="G3758" i="2"/>
  <c r="E3759" i="2"/>
  <c r="G3759" i="2"/>
  <c r="E3760" i="2"/>
  <c r="G3760" i="2"/>
  <c r="E3761" i="2"/>
  <c r="G3761" i="2"/>
  <c r="E3762" i="2"/>
  <c r="G3762" i="2"/>
  <c r="E3763" i="2"/>
  <c r="G3763" i="2"/>
  <c r="E3764" i="2"/>
  <c r="G3764" i="2"/>
  <c r="E3765" i="2"/>
  <c r="G3765" i="2"/>
  <c r="E3766" i="2"/>
  <c r="G3766" i="2"/>
  <c r="E3767" i="2"/>
  <c r="G3767" i="2"/>
  <c r="E3768" i="2"/>
  <c r="G3768" i="2"/>
  <c r="E3769" i="2"/>
  <c r="G3769" i="2"/>
  <c r="E3770" i="2"/>
  <c r="G3770" i="2"/>
  <c r="E3771" i="2"/>
  <c r="G3771" i="2"/>
  <c r="E3772" i="2"/>
  <c r="G3772" i="2"/>
  <c r="E3773" i="2"/>
  <c r="G3773" i="2"/>
  <c r="E3774" i="2"/>
  <c r="G3774" i="2"/>
  <c r="E3775" i="2"/>
  <c r="G3775" i="2"/>
  <c r="E3776" i="2"/>
  <c r="G3776" i="2"/>
  <c r="E3777" i="2"/>
  <c r="G3777" i="2"/>
  <c r="E3778" i="2"/>
  <c r="G3778" i="2"/>
  <c r="E3779" i="2"/>
  <c r="G3779" i="2"/>
  <c r="E3780" i="2"/>
  <c r="G3780" i="2"/>
  <c r="E3781" i="2"/>
  <c r="G3781" i="2"/>
  <c r="E3782" i="2"/>
  <c r="G3782" i="2"/>
  <c r="E3783" i="2"/>
  <c r="G3783" i="2"/>
  <c r="E3784" i="2"/>
  <c r="G3784" i="2"/>
  <c r="E3785" i="2"/>
  <c r="G3785" i="2"/>
  <c r="E3786" i="2"/>
  <c r="G3786" i="2"/>
  <c r="E3787" i="2"/>
  <c r="G3787" i="2"/>
  <c r="E3788" i="2"/>
  <c r="G3788" i="2"/>
  <c r="E3789" i="2"/>
  <c r="G3789" i="2"/>
  <c r="E3790" i="2"/>
  <c r="G3790" i="2"/>
  <c r="E3791" i="2"/>
  <c r="G3791" i="2"/>
  <c r="E3792" i="2"/>
  <c r="G3792" i="2"/>
  <c r="E3793" i="2"/>
  <c r="G3793" i="2"/>
  <c r="E3794" i="2"/>
  <c r="G3794" i="2"/>
  <c r="E3795" i="2"/>
  <c r="G3795" i="2"/>
  <c r="E3796" i="2"/>
  <c r="G3796" i="2"/>
  <c r="E3797" i="2"/>
  <c r="G3797" i="2"/>
  <c r="E3798" i="2"/>
  <c r="G3798" i="2"/>
  <c r="E3799" i="2"/>
  <c r="G3799" i="2"/>
  <c r="E3800" i="2"/>
  <c r="G3800" i="2"/>
  <c r="E3801" i="2"/>
  <c r="G3801" i="2"/>
  <c r="E3802" i="2"/>
  <c r="G3802" i="2"/>
  <c r="E3803" i="2"/>
  <c r="G3803" i="2"/>
  <c r="E3804" i="2"/>
  <c r="G3804" i="2"/>
  <c r="E3805" i="2"/>
  <c r="G3805" i="2"/>
  <c r="E3806" i="2"/>
  <c r="G3806" i="2"/>
  <c r="E3807" i="2"/>
  <c r="G3807" i="2"/>
  <c r="E3808" i="2"/>
  <c r="G3808" i="2"/>
  <c r="E3809" i="2"/>
  <c r="G3809" i="2"/>
  <c r="E3810" i="2"/>
  <c r="G3810" i="2"/>
  <c r="E3811" i="2"/>
  <c r="G3811" i="2"/>
  <c r="E3812" i="2"/>
  <c r="G3812" i="2"/>
  <c r="E3813" i="2"/>
  <c r="G3813" i="2"/>
  <c r="E3814" i="2"/>
  <c r="G3814" i="2"/>
  <c r="E3815" i="2"/>
  <c r="G3815" i="2"/>
  <c r="E3816" i="2"/>
  <c r="G3816" i="2"/>
  <c r="E3817" i="2"/>
  <c r="G3817" i="2"/>
  <c r="E3818" i="2"/>
  <c r="G3818" i="2"/>
  <c r="E3819" i="2"/>
  <c r="G3819" i="2"/>
  <c r="E3820" i="2"/>
  <c r="G3820" i="2"/>
  <c r="E3821" i="2"/>
  <c r="G3821" i="2"/>
  <c r="E3822" i="2"/>
  <c r="G3822" i="2"/>
  <c r="E3823" i="2"/>
  <c r="G3823" i="2"/>
  <c r="E3824" i="2"/>
  <c r="G3824" i="2"/>
  <c r="E3825" i="2"/>
  <c r="G3825" i="2"/>
  <c r="E3826" i="2"/>
  <c r="G3826" i="2"/>
  <c r="E3827" i="2"/>
  <c r="G3827" i="2"/>
  <c r="E3828" i="2"/>
  <c r="G3828" i="2"/>
  <c r="E3829" i="2"/>
  <c r="G3829" i="2"/>
  <c r="E3830" i="2"/>
  <c r="G3830" i="2"/>
  <c r="E3831" i="2"/>
  <c r="G3831" i="2"/>
  <c r="E3832" i="2"/>
  <c r="G3832" i="2"/>
  <c r="E3833" i="2"/>
  <c r="G3833" i="2"/>
  <c r="E3834" i="2"/>
  <c r="G3834" i="2"/>
  <c r="E3835" i="2"/>
  <c r="G3835" i="2"/>
  <c r="E3836" i="2"/>
  <c r="G3836" i="2"/>
  <c r="E3837" i="2"/>
  <c r="G3837" i="2"/>
  <c r="E3838" i="2"/>
  <c r="G3838" i="2"/>
  <c r="E3839" i="2"/>
  <c r="G3839" i="2"/>
  <c r="E3840" i="2"/>
  <c r="G3840" i="2"/>
  <c r="E3841" i="2"/>
  <c r="G3841" i="2"/>
  <c r="E3842" i="2"/>
  <c r="G3842" i="2"/>
  <c r="E3843" i="2"/>
  <c r="G3843" i="2"/>
  <c r="E3844" i="2"/>
  <c r="G3844" i="2"/>
  <c r="E3845" i="2"/>
  <c r="G3845" i="2"/>
  <c r="E3846" i="2"/>
  <c r="G3846" i="2"/>
  <c r="E3847" i="2"/>
  <c r="G3847" i="2"/>
  <c r="E3848" i="2"/>
  <c r="G3848" i="2"/>
  <c r="E3849" i="2"/>
  <c r="G3849" i="2"/>
  <c r="E3850" i="2"/>
  <c r="G3850" i="2"/>
  <c r="E3851" i="2"/>
  <c r="G3851" i="2"/>
  <c r="E3852" i="2"/>
  <c r="G3852" i="2"/>
  <c r="E3853" i="2"/>
  <c r="G3853" i="2"/>
  <c r="E3854" i="2"/>
  <c r="G3854" i="2"/>
  <c r="E3855" i="2"/>
  <c r="G3855" i="2"/>
  <c r="E3856" i="2"/>
  <c r="G3856" i="2"/>
  <c r="E3857" i="2"/>
  <c r="G3857" i="2"/>
  <c r="E3858" i="2"/>
  <c r="G3858" i="2"/>
  <c r="E3859" i="2"/>
  <c r="G3859" i="2"/>
  <c r="E3860" i="2"/>
  <c r="G3860" i="2"/>
  <c r="E3861" i="2"/>
  <c r="G3861" i="2"/>
  <c r="E3862" i="2"/>
  <c r="G3862" i="2"/>
  <c r="E3863" i="2"/>
  <c r="G3863" i="2"/>
  <c r="E3864" i="2"/>
  <c r="G3864" i="2"/>
  <c r="E3865" i="2"/>
  <c r="G3865" i="2"/>
  <c r="E3866" i="2"/>
  <c r="G3866" i="2"/>
  <c r="E3867" i="2"/>
  <c r="G3867" i="2"/>
  <c r="E3868" i="2"/>
  <c r="G3868" i="2"/>
  <c r="E3869" i="2"/>
  <c r="G3869" i="2"/>
  <c r="E3870" i="2"/>
  <c r="G3870" i="2"/>
  <c r="E3871" i="2"/>
  <c r="G3871" i="2"/>
  <c r="E3872" i="2"/>
  <c r="G3872" i="2"/>
  <c r="E3873" i="2"/>
  <c r="G3873" i="2"/>
  <c r="E3874" i="2"/>
  <c r="G3874" i="2"/>
  <c r="E3875" i="2"/>
  <c r="G3875" i="2"/>
  <c r="E3876" i="2"/>
  <c r="G3876" i="2"/>
  <c r="E3877" i="2"/>
  <c r="G3877" i="2"/>
  <c r="E3878" i="2"/>
  <c r="G3878" i="2"/>
  <c r="E3879" i="2"/>
  <c r="G3879" i="2"/>
  <c r="E3880" i="2"/>
  <c r="G3880" i="2"/>
  <c r="E3881" i="2"/>
  <c r="G3881" i="2"/>
  <c r="E3882" i="2"/>
  <c r="G3882" i="2"/>
  <c r="E3883" i="2"/>
  <c r="G3883" i="2"/>
  <c r="E3884" i="2"/>
  <c r="G3884" i="2"/>
  <c r="E3885" i="2"/>
  <c r="G3885" i="2"/>
  <c r="E3886" i="2"/>
  <c r="G3886" i="2"/>
  <c r="E3887" i="2"/>
  <c r="G3887" i="2"/>
  <c r="E3888" i="2"/>
  <c r="G3888" i="2"/>
  <c r="E3889" i="2"/>
  <c r="G3889" i="2"/>
  <c r="E3890" i="2"/>
  <c r="G3890" i="2"/>
  <c r="E3891" i="2"/>
  <c r="G3891" i="2"/>
  <c r="E3892" i="2"/>
  <c r="G3892" i="2"/>
  <c r="E3893" i="2"/>
  <c r="G3893" i="2"/>
  <c r="E3894" i="2"/>
  <c r="G3894" i="2"/>
  <c r="E3895" i="2"/>
  <c r="G3895" i="2"/>
  <c r="E3896" i="2"/>
  <c r="G3896" i="2"/>
  <c r="E3897" i="2"/>
  <c r="G3897" i="2"/>
  <c r="E3898" i="2"/>
  <c r="G3898" i="2"/>
  <c r="E3899" i="2"/>
  <c r="G3899" i="2"/>
  <c r="E3900" i="2"/>
  <c r="G3900" i="2"/>
  <c r="E3901" i="2"/>
  <c r="G3901" i="2"/>
  <c r="E3902" i="2"/>
  <c r="G3902" i="2"/>
  <c r="E3903" i="2"/>
  <c r="G3903" i="2"/>
  <c r="E3904" i="2"/>
  <c r="G3904" i="2"/>
  <c r="E3905" i="2"/>
  <c r="G3905" i="2"/>
  <c r="E3906" i="2"/>
  <c r="G3906" i="2"/>
  <c r="E3907" i="2"/>
  <c r="G3907" i="2"/>
  <c r="E3908" i="2"/>
  <c r="G3908" i="2"/>
  <c r="E3909" i="2"/>
  <c r="G3909" i="2"/>
  <c r="E3910" i="2"/>
  <c r="G3910" i="2"/>
  <c r="E3911" i="2"/>
  <c r="G3911" i="2"/>
  <c r="E3912" i="2"/>
  <c r="G3912" i="2"/>
  <c r="E3913" i="2"/>
  <c r="G3913" i="2"/>
  <c r="E3914" i="2"/>
  <c r="G3914" i="2"/>
  <c r="E3915" i="2"/>
  <c r="G3915" i="2"/>
  <c r="E3916" i="2"/>
  <c r="G3916" i="2"/>
  <c r="E3917" i="2"/>
  <c r="G3917" i="2"/>
  <c r="E3918" i="2"/>
  <c r="G3918" i="2"/>
  <c r="E3919" i="2"/>
  <c r="G3919" i="2"/>
  <c r="E3920" i="2"/>
  <c r="G3920" i="2"/>
  <c r="E3921" i="2"/>
  <c r="G3921" i="2"/>
  <c r="E3922" i="2"/>
  <c r="G3922" i="2"/>
  <c r="E3923" i="2"/>
  <c r="G3923" i="2"/>
  <c r="E3924" i="2"/>
  <c r="G3924" i="2"/>
  <c r="E3925" i="2"/>
  <c r="G3925" i="2"/>
  <c r="E3926" i="2"/>
  <c r="G3926" i="2"/>
  <c r="E3927" i="2"/>
  <c r="G3927" i="2"/>
  <c r="E3928" i="2"/>
  <c r="G3928" i="2"/>
  <c r="E3929" i="2"/>
  <c r="G3929" i="2"/>
  <c r="E3930" i="2"/>
  <c r="G3930" i="2"/>
  <c r="E3931" i="2"/>
  <c r="G3931" i="2"/>
  <c r="E3932" i="2"/>
  <c r="G3932" i="2"/>
  <c r="E3933" i="2"/>
  <c r="G3933" i="2"/>
  <c r="E3934" i="2"/>
  <c r="G3934" i="2"/>
  <c r="E3935" i="2"/>
  <c r="G3935" i="2"/>
  <c r="E3936" i="2"/>
  <c r="G3936" i="2"/>
  <c r="E3937" i="2"/>
  <c r="G3937" i="2"/>
  <c r="E3938" i="2"/>
  <c r="G3938" i="2"/>
  <c r="E3939" i="2"/>
  <c r="G3939" i="2"/>
  <c r="E3940" i="2"/>
  <c r="G3940" i="2"/>
  <c r="E3941" i="2"/>
  <c r="G3941" i="2"/>
  <c r="E3942" i="2"/>
  <c r="G3942" i="2"/>
  <c r="E3943" i="2"/>
  <c r="G3943" i="2"/>
  <c r="E3944" i="2"/>
  <c r="G3944" i="2"/>
  <c r="E3945" i="2"/>
  <c r="G3945" i="2"/>
  <c r="E3946" i="2"/>
  <c r="G3946" i="2"/>
  <c r="E3947" i="2"/>
  <c r="G3947" i="2"/>
  <c r="E3948" i="2"/>
  <c r="G3948" i="2"/>
  <c r="E3949" i="2"/>
  <c r="G3949" i="2"/>
  <c r="E3950" i="2"/>
  <c r="G3950" i="2"/>
  <c r="E3951" i="2"/>
  <c r="G3951" i="2"/>
  <c r="E3952" i="2"/>
  <c r="G3952" i="2"/>
  <c r="E3953" i="2"/>
  <c r="G3953" i="2"/>
  <c r="E3954" i="2"/>
  <c r="G3954" i="2"/>
  <c r="E3955" i="2"/>
  <c r="G3955" i="2"/>
  <c r="E3956" i="2"/>
  <c r="G3956" i="2"/>
  <c r="E3957" i="2"/>
  <c r="G3957" i="2"/>
  <c r="E3958" i="2"/>
  <c r="G3958" i="2"/>
  <c r="E3959" i="2"/>
  <c r="G3959" i="2"/>
  <c r="E3960" i="2"/>
  <c r="G3960" i="2"/>
  <c r="E3961" i="2"/>
  <c r="G3961" i="2"/>
  <c r="E3962" i="2"/>
  <c r="G3962" i="2"/>
  <c r="E3963" i="2"/>
  <c r="G3963" i="2"/>
  <c r="E3964" i="2"/>
  <c r="G3964" i="2"/>
  <c r="E3965" i="2"/>
  <c r="G3965" i="2"/>
  <c r="E3966" i="2"/>
  <c r="G3966" i="2"/>
  <c r="E3967" i="2"/>
  <c r="G3967" i="2"/>
  <c r="E3968" i="2"/>
  <c r="G3968" i="2"/>
  <c r="E3969" i="2"/>
  <c r="G3969" i="2"/>
  <c r="E3970" i="2"/>
  <c r="G3970" i="2"/>
  <c r="E3971" i="2"/>
  <c r="G3971" i="2"/>
  <c r="E3972" i="2"/>
  <c r="G3972" i="2"/>
  <c r="E3973" i="2"/>
  <c r="G3973" i="2"/>
  <c r="E3974" i="2"/>
  <c r="G3974" i="2"/>
  <c r="E3975" i="2"/>
  <c r="G3975" i="2"/>
  <c r="E3976" i="2"/>
  <c r="G3976" i="2"/>
  <c r="E3977" i="2"/>
  <c r="G3977" i="2"/>
  <c r="E3978" i="2"/>
  <c r="G3978" i="2"/>
  <c r="E3979" i="2"/>
  <c r="G3979" i="2"/>
  <c r="E3980" i="2"/>
  <c r="G3980" i="2"/>
  <c r="E3981" i="2"/>
  <c r="G3981" i="2"/>
  <c r="E3982" i="2"/>
  <c r="G3982" i="2"/>
  <c r="E3983" i="2"/>
  <c r="G3983" i="2"/>
  <c r="E3984" i="2"/>
  <c r="G3984" i="2"/>
  <c r="E3985" i="2"/>
  <c r="G3985" i="2"/>
  <c r="E3986" i="2"/>
  <c r="G3986" i="2"/>
  <c r="E3987" i="2"/>
  <c r="G3987" i="2"/>
  <c r="E3988" i="2"/>
  <c r="G3988" i="2"/>
  <c r="E3989" i="2"/>
  <c r="G3989" i="2"/>
  <c r="E3990" i="2"/>
  <c r="G3990" i="2"/>
  <c r="E3991" i="2"/>
  <c r="G3991" i="2"/>
  <c r="E3992" i="2"/>
  <c r="G3992" i="2"/>
  <c r="E3993" i="2"/>
  <c r="G3993" i="2"/>
  <c r="E3994" i="2"/>
  <c r="G3994" i="2"/>
  <c r="E3995" i="2"/>
  <c r="G3995" i="2"/>
  <c r="E3996" i="2"/>
  <c r="G3996" i="2"/>
  <c r="E3997" i="2"/>
  <c r="G3997" i="2"/>
  <c r="E3998" i="2"/>
  <c r="G3998" i="2"/>
  <c r="E3999" i="2"/>
  <c r="G3999" i="2"/>
  <c r="E4000" i="2"/>
  <c r="G4000" i="2"/>
  <c r="E4001" i="2"/>
  <c r="G4001" i="2"/>
  <c r="E4002" i="2"/>
  <c r="G4002" i="2"/>
  <c r="E4003" i="2"/>
  <c r="G4003" i="2"/>
  <c r="E4004" i="2"/>
  <c r="G4004" i="2"/>
  <c r="E4005" i="2"/>
  <c r="G4005" i="2"/>
  <c r="E4006" i="2"/>
  <c r="G4006" i="2"/>
  <c r="E4007" i="2"/>
  <c r="G4007" i="2"/>
  <c r="E4008" i="2"/>
  <c r="G4008" i="2"/>
  <c r="E4009" i="2"/>
  <c r="G4009" i="2"/>
  <c r="E4010" i="2"/>
  <c r="G4010" i="2"/>
  <c r="E4011" i="2"/>
  <c r="G4011" i="2"/>
  <c r="E4012" i="2"/>
  <c r="G4012" i="2"/>
  <c r="E4013" i="2"/>
  <c r="G4013" i="2"/>
  <c r="E4014" i="2"/>
  <c r="G4014" i="2"/>
  <c r="E4015" i="2"/>
  <c r="G4015" i="2"/>
  <c r="E4016" i="2"/>
  <c r="G4016" i="2"/>
  <c r="E4017" i="2"/>
  <c r="G4017" i="2"/>
  <c r="E4018" i="2"/>
  <c r="G4018" i="2"/>
  <c r="E4019" i="2"/>
  <c r="G4019" i="2"/>
  <c r="E4020" i="2"/>
  <c r="G4020" i="2"/>
  <c r="E4021" i="2"/>
  <c r="G4021" i="2"/>
  <c r="E4022" i="2"/>
  <c r="G4022" i="2"/>
  <c r="E4023" i="2"/>
  <c r="G4023" i="2"/>
  <c r="E4024" i="2"/>
  <c r="G4024" i="2"/>
  <c r="E4025" i="2"/>
  <c r="G4025" i="2"/>
  <c r="E4026" i="2"/>
  <c r="G4026" i="2"/>
  <c r="E4027" i="2"/>
  <c r="G4027" i="2"/>
  <c r="E4028" i="2"/>
  <c r="G4028" i="2"/>
  <c r="E4029" i="2"/>
  <c r="G4029" i="2"/>
  <c r="E4030" i="2"/>
  <c r="G4030" i="2"/>
  <c r="E4031" i="2"/>
  <c r="G4031" i="2"/>
  <c r="E4032" i="2"/>
  <c r="G4032" i="2"/>
  <c r="E4033" i="2"/>
  <c r="G4033" i="2"/>
  <c r="E4034" i="2"/>
  <c r="G4034" i="2"/>
  <c r="E4035" i="2"/>
  <c r="G4035" i="2"/>
  <c r="E4036" i="2"/>
  <c r="G4036" i="2"/>
  <c r="E4037" i="2"/>
  <c r="G4037" i="2"/>
  <c r="E4038" i="2"/>
  <c r="G4038" i="2"/>
  <c r="E4039" i="2"/>
  <c r="G4039" i="2"/>
  <c r="E4040" i="2"/>
  <c r="G4040" i="2"/>
  <c r="E4041" i="2"/>
  <c r="G4041" i="2"/>
  <c r="E4042" i="2"/>
  <c r="G4042" i="2"/>
  <c r="E4043" i="2"/>
  <c r="G4043" i="2"/>
  <c r="E4044" i="2"/>
  <c r="G4044" i="2"/>
  <c r="E4045" i="2"/>
  <c r="G4045" i="2"/>
  <c r="E4046" i="2"/>
  <c r="G4046" i="2"/>
  <c r="E4047" i="2"/>
  <c r="G4047" i="2"/>
  <c r="E4048" i="2"/>
  <c r="G4048" i="2"/>
  <c r="E4049" i="2"/>
  <c r="G4049" i="2"/>
  <c r="E4050" i="2"/>
  <c r="G4050" i="2"/>
  <c r="E4051" i="2"/>
  <c r="G4051" i="2"/>
  <c r="E4052" i="2"/>
  <c r="G4052" i="2"/>
  <c r="E4053" i="2"/>
  <c r="G4053" i="2"/>
  <c r="E4054" i="2"/>
  <c r="G4054" i="2"/>
  <c r="E4055" i="2"/>
  <c r="G4055" i="2"/>
  <c r="E4056" i="2"/>
  <c r="G4056" i="2"/>
  <c r="E4057" i="2"/>
  <c r="G4057" i="2"/>
  <c r="E4058" i="2"/>
  <c r="G4058" i="2"/>
  <c r="E4059" i="2"/>
  <c r="G4059" i="2"/>
  <c r="E4060" i="2"/>
  <c r="G4060" i="2"/>
  <c r="E4061" i="2"/>
  <c r="G4061" i="2"/>
  <c r="E4062" i="2"/>
  <c r="G4062" i="2"/>
  <c r="E4063" i="2"/>
  <c r="G4063" i="2"/>
  <c r="E4064" i="2"/>
  <c r="G4064" i="2"/>
  <c r="E4065" i="2"/>
  <c r="G4065" i="2"/>
  <c r="E4066" i="2"/>
  <c r="G4066" i="2"/>
  <c r="E4067" i="2"/>
  <c r="G4067" i="2"/>
  <c r="E4068" i="2"/>
  <c r="G4068" i="2"/>
  <c r="E4069" i="2"/>
  <c r="G4069" i="2"/>
  <c r="E4070" i="2"/>
  <c r="G4070" i="2"/>
  <c r="E4071" i="2"/>
  <c r="G4071" i="2"/>
  <c r="E4072" i="2"/>
  <c r="G4072" i="2"/>
  <c r="E4073" i="2"/>
  <c r="G4073" i="2"/>
  <c r="E4074" i="2"/>
  <c r="G4074" i="2"/>
  <c r="E4075" i="2"/>
  <c r="G4075" i="2"/>
  <c r="E4076" i="2"/>
  <c r="G4076" i="2"/>
  <c r="E4077" i="2"/>
  <c r="G4077" i="2"/>
  <c r="E4078" i="2"/>
  <c r="G4078" i="2"/>
  <c r="E4079" i="2"/>
  <c r="G4079" i="2"/>
  <c r="E4080" i="2"/>
  <c r="G4080" i="2"/>
  <c r="E4081" i="2"/>
  <c r="G4081" i="2"/>
  <c r="E4082" i="2"/>
  <c r="G4082" i="2"/>
  <c r="E4083" i="2"/>
  <c r="G4083" i="2"/>
  <c r="E4084" i="2"/>
  <c r="G4084" i="2"/>
  <c r="E4085" i="2"/>
  <c r="G4085" i="2"/>
  <c r="E4086" i="2"/>
  <c r="G4086" i="2"/>
  <c r="E4087" i="2"/>
  <c r="G4087" i="2"/>
  <c r="E4088" i="2"/>
  <c r="G4088" i="2"/>
  <c r="E4089" i="2"/>
  <c r="G4089" i="2"/>
  <c r="E4090" i="2"/>
  <c r="G4090" i="2"/>
  <c r="E4091" i="2"/>
  <c r="G4091" i="2"/>
  <c r="E4092" i="2"/>
  <c r="G4092" i="2"/>
  <c r="E4093" i="2"/>
  <c r="G4093" i="2"/>
  <c r="E4094" i="2"/>
  <c r="G4094" i="2"/>
  <c r="E4095" i="2"/>
  <c r="G4095" i="2"/>
  <c r="E4096" i="2"/>
  <c r="G4096" i="2"/>
  <c r="E4097" i="2"/>
  <c r="G4097" i="2"/>
  <c r="E4098" i="2"/>
  <c r="G4098" i="2"/>
  <c r="E4099" i="2"/>
  <c r="G4099" i="2"/>
  <c r="E4100" i="2"/>
  <c r="G4100" i="2"/>
  <c r="E4101" i="2"/>
  <c r="G4101" i="2"/>
  <c r="E4102" i="2"/>
  <c r="G4102" i="2"/>
  <c r="E4103" i="2"/>
  <c r="G4103" i="2"/>
  <c r="E4104" i="2"/>
  <c r="G4104" i="2"/>
  <c r="E4105" i="2"/>
  <c r="G4105" i="2"/>
  <c r="E4106" i="2"/>
  <c r="G4106" i="2"/>
  <c r="E4107" i="2"/>
  <c r="G4107" i="2"/>
  <c r="E4108" i="2"/>
  <c r="G4108" i="2"/>
  <c r="E4109" i="2"/>
  <c r="G4109" i="2"/>
  <c r="E4110" i="2"/>
  <c r="G4110" i="2"/>
  <c r="E4111" i="2"/>
  <c r="G4111" i="2"/>
  <c r="E4112" i="2"/>
  <c r="G4112" i="2"/>
  <c r="E4113" i="2"/>
  <c r="G4113" i="2"/>
  <c r="E4114" i="2"/>
  <c r="G4114" i="2"/>
  <c r="E4115" i="2"/>
  <c r="G4115" i="2"/>
  <c r="E4116" i="2"/>
  <c r="G4116" i="2"/>
  <c r="E4117" i="2"/>
  <c r="G4117" i="2"/>
  <c r="E4118" i="2"/>
  <c r="G4118" i="2"/>
  <c r="E4119" i="2"/>
  <c r="G4119" i="2"/>
  <c r="E4120" i="2"/>
  <c r="G4120" i="2"/>
  <c r="E4121" i="2"/>
  <c r="G4121" i="2"/>
  <c r="E4122" i="2"/>
  <c r="G4122" i="2"/>
  <c r="E4123" i="2"/>
  <c r="G4123" i="2"/>
  <c r="E4124" i="2"/>
  <c r="G4124" i="2"/>
  <c r="E4125" i="2"/>
  <c r="G4125" i="2"/>
  <c r="E4126" i="2"/>
  <c r="G4126" i="2"/>
  <c r="E4127" i="2"/>
  <c r="G4127" i="2"/>
  <c r="E4128" i="2"/>
  <c r="G4128" i="2"/>
  <c r="E4129" i="2"/>
  <c r="G4129" i="2"/>
  <c r="E4130" i="2"/>
  <c r="G4130" i="2"/>
  <c r="E4131" i="2"/>
  <c r="G4131" i="2"/>
  <c r="E4132" i="2"/>
  <c r="G4132" i="2"/>
  <c r="E4133" i="2"/>
  <c r="G4133" i="2"/>
  <c r="E4134" i="2"/>
  <c r="G4134" i="2"/>
  <c r="E4135" i="2"/>
  <c r="G4135" i="2"/>
  <c r="E4136" i="2"/>
  <c r="G4136" i="2"/>
  <c r="E4137" i="2"/>
  <c r="G4137" i="2"/>
  <c r="E4138" i="2"/>
  <c r="G4138" i="2"/>
  <c r="E4139" i="2"/>
  <c r="G4139" i="2"/>
  <c r="E4140" i="2"/>
  <c r="G4140" i="2"/>
  <c r="E4141" i="2"/>
  <c r="G4141" i="2"/>
  <c r="E4142" i="2"/>
  <c r="G4142" i="2"/>
  <c r="E4143" i="2"/>
  <c r="G4143" i="2"/>
  <c r="E4144" i="2"/>
  <c r="G4144" i="2"/>
  <c r="E4145" i="2"/>
  <c r="G4145" i="2"/>
  <c r="E4146" i="2"/>
  <c r="G4146" i="2"/>
  <c r="E4147" i="2"/>
  <c r="G4147" i="2"/>
  <c r="E4148" i="2"/>
  <c r="G4148" i="2"/>
  <c r="E4149" i="2"/>
  <c r="G4149" i="2"/>
  <c r="E4150" i="2"/>
  <c r="G4150" i="2"/>
  <c r="E4151" i="2"/>
  <c r="G4151" i="2"/>
  <c r="E4152" i="2"/>
  <c r="G4152" i="2"/>
  <c r="E4153" i="2"/>
  <c r="G4153" i="2"/>
  <c r="E4154" i="2"/>
  <c r="G4154" i="2"/>
  <c r="E4155" i="2"/>
  <c r="G4155" i="2"/>
  <c r="E4156" i="2"/>
  <c r="G4156" i="2"/>
  <c r="E4157" i="2"/>
  <c r="G4157" i="2"/>
  <c r="E4158" i="2"/>
  <c r="G4158" i="2"/>
  <c r="E4159" i="2"/>
  <c r="G4159" i="2"/>
  <c r="E4160" i="2"/>
  <c r="G4160" i="2"/>
  <c r="E4161" i="2"/>
  <c r="G4161" i="2"/>
  <c r="E4162" i="2"/>
  <c r="G4162" i="2"/>
  <c r="E4163" i="2"/>
  <c r="G4163" i="2"/>
  <c r="E4164" i="2"/>
  <c r="G4164" i="2"/>
  <c r="E4165" i="2"/>
  <c r="G4165" i="2"/>
  <c r="E4166" i="2"/>
  <c r="G4166" i="2"/>
  <c r="E4167" i="2"/>
  <c r="G4167" i="2"/>
  <c r="E4168" i="2"/>
  <c r="G4168" i="2"/>
  <c r="E4169" i="2"/>
  <c r="G4169" i="2"/>
  <c r="E4170" i="2"/>
  <c r="G4170" i="2"/>
  <c r="E4171" i="2"/>
  <c r="G4171" i="2"/>
  <c r="E4172" i="2"/>
  <c r="G4172" i="2"/>
  <c r="E4173" i="2"/>
  <c r="G4173" i="2"/>
  <c r="E4174" i="2"/>
  <c r="G4174" i="2"/>
  <c r="E4175" i="2"/>
  <c r="G4175" i="2"/>
  <c r="E4176" i="2"/>
  <c r="G4176" i="2"/>
  <c r="E4177" i="2"/>
  <c r="G4177" i="2"/>
  <c r="E4178" i="2"/>
  <c r="G4178" i="2"/>
  <c r="E4179" i="2"/>
  <c r="G4179" i="2"/>
  <c r="E4180" i="2"/>
  <c r="G4180" i="2"/>
  <c r="E4181" i="2"/>
  <c r="G4181" i="2"/>
  <c r="E4182" i="2"/>
  <c r="G4182" i="2"/>
  <c r="E4183" i="2"/>
  <c r="G4183" i="2"/>
  <c r="E4184" i="2"/>
  <c r="G4184" i="2"/>
  <c r="E4185" i="2"/>
  <c r="G4185" i="2"/>
  <c r="E4186" i="2"/>
  <c r="G4186" i="2"/>
  <c r="E4187" i="2"/>
  <c r="G4187" i="2"/>
  <c r="E4188" i="2"/>
  <c r="G4188" i="2"/>
  <c r="E4189" i="2"/>
  <c r="G4189" i="2"/>
  <c r="E4190" i="2"/>
  <c r="G4190" i="2"/>
  <c r="E4191" i="2"/>
  <c r="G4191" i="2"/>
  <c r="E4192" i="2"/>
  <c r="G4192" i="2"/>
  <c r="E4193" i="2"/>
  <c r="G4193" i="2"/>
  <c r="E4194" i="2"/>
  <c r="G4194" i="2"/>
  <c r="E4195" i="2"/>
  <c r="G4195" i="2"/>
  <c r="E4196" i="2"/>
  <c r="G4196" i="2"/>
  <c r="E4197" i="2"/>
  <c r="G4197" i="2"/>
  <c r="E4198" i="2"/>
  <c r="G4198" i="2"/>
  <c r="E4199" i="2"/>
  <c r="G4199" i="2"/>
  <c r="E4200" i="2"/>
  <c r="G4200" i="2"/>
  <c r="E4201" i="2"/>
  <c r="G4201" i="2"/>
  <c r="E4202" i="2"/>
  <c r="G4202" i="2"/>
  <c r="E4203" i="2"/>
  <c r="G4203" i="2"/>
  <c r="E4204" i="2"/>
  <c r="G4204" i="2"/>
  <c r="E4205" i="2"/>
  <c r="G4205" i="2"/>
  <c r="E4206" i="2"/>
  <c r="G4206" i="2"/>
  <c r="E4207" i="2"/>
  <c r="G4207" i="2"/>
  <c r="E4208" i="2"/>
  <c r="G4208" i="2"/>
  <c r="E4209" i="2"/>
  <c r="G4209" i="2"/>
  <c r="E4210" i="2"/>
  <c r="G4210" i="2"/>
  <c r="E4211" i="2"/>
  <c r="G4211" i="2"/>
  <c r="E4212" i="2"/>
  <c r="G4212" i="2"/>
  <c r="E4213" i="2"/>
  <c r="G4213" i="2"/>
  <c r="E4214" i="2"/>
  <c r="G4214" i="2"/>
  <c r="E4215" i="2"/>
  <c r="G4215" i="2"/>
  <c r="E4216" i="2"/>
  <c r="G4216" i="2"/>
  <c r="E4217" i="2"/>
  <c r="G4217" i="2"/>
  <c r="E4218" i="2"/>
  <c r="G4218" i="2"/>
  <c r="E4219" i="2"/>
  <c r="G4219" i="2"/>
  <c r="E4220" i="2"/>
  <c r="G4220" i="2"/>
  <c r="E4221" i="2"/>
  <c r="G4221" i="2"/>
  <c r="E4222" i="2"/>
  <c r="G4222" i="2"/>
  <c r="J3" i="2" l="1"/>
  <c r="I3" i="2"/>
  <c r="E22" i="1"/>
  <c r="J4" i="2"/>
  <c r="I4" i="2"/>
  <c r="J5" i="2"/>
  <c r="I5" i="2"/>
  <c r="J6" i="2"/>
  <c r="I6" i="2"/>
  <c r="J7" i="2"/>
  <c r="I7" i="2"/>
  <c r="J8" i="2"/>
  <c r="I8" i="2"/>
  <c r="J9" i="2"/>
  <c r="I9" i="2"/>
  <c r="J10" i="2"/>
  <c r="I10" i="2"/>
  <c r="J11" i="2"/>
  <c r="I11" i="2"/>
  <c r="J12" i="2"/>
  <c r="I12" i="2"/>
  <c r="J13" i="2"/>
  <c r="I13" i="2"/>
  <c r="J14" i="2"/>
  <c r="I14" i="2"/>
  <c r="J15" i="2"/>
  <c r="I15" i="2"/>
  <c r="J16" i="2"/>
  <c r="I16" i="2"/>
  <c r="J17" i="2"/>
  <c r="I17" i="2"/>
  <c r="J18" i="2"/>
  <c r="I18" i="2"/>
  <c r="J19" i="2"/>
  <c r="I19" i="2"/>
  <c r="J20" i="2"/>
  <c r="I20" i="2"/>
  <c r="J21" i="2"/>
  <c r="I21" i="2"/>
  <c r="J22" i="2"/>
  <c r="I22" i="2"/>
  <c r="J23" i="2"/>
  <c r="I23" i="2"/>
  <c r="J24" i="2"/>
  <c r="I24" i="2"/>
  <c r="J25" i="2"/>
  <c r="I25" i="2"/>
  <c r="J26" i="2"/>
  <c r="I26" i="2"/>
  <c r="J27" i="2"/>
  <c r="I27" i="2"/>
  <c r="J28" i="2"/>
  <c r="I28" i="2"/>
  <c r="J29" i="2"/>
  <c r="I29" i="2"/>
  <c r="J30" i="2"/>
  <c r="I30" i="2"/>
  <c r="J31" i="2"/>
  <c r="I31" i="2"/>
  <c r="J32" i="2"/>
  <c r="I32" i="2"/>
  <c r="J33" i="2"/>
  <c r="I33" i="2"/>
  <c r="J34" i="2"/>
  <c r="I34" i="2"/>
  <c r="J35" i="2"/>
  <c r="I35" i="2"/>
  <c r="J36" i="2"/>
  <c r="I36" i="2"/>
  <c r="J37" i="2"/>
  <c r="I37" i="2"/>
  <c r="J38" i="2"/>
  <c r="I38" i="2"/>
  <c r="J39" i="2"/>
  <c r="I39" i="2"/>
  <c r="J40" i="2"/>
  <c r="I40" i="2"/>
  <c r="J41" i="2"/>
  <c r="I41" i="2"/>
  <c r="J42" i="2"/>
  <c r="I42" i="2"/>
  <c r="J43" i="2"/>
  <c r="I43" i="2"/>
  <c r="J44" i="2"/>
  <c r="I44" i="2"/>
  <c r="J45" i="2"/>
  <c r="I45" i="2"/>
  <c r="J46" i="2"/>
  <c r="I46" i="2"/>
  <c r="J47" i="2"/>
  <c r="I47" i="2"/>
  <c r="J48" i="2"/>
  <c r="I48" i="2"/>
  <c r="J49" i="2"/>
  <c r="I49" i="2"/>
  <c r="J50" i="2"/>
  <c r="I50" i="2"/>
  <c r="J51" i="2"/>
  <c r="I51" i="2"/>
  <c r="J52" i="2"/>
  <c r="I52" i="2"/>
  <c r="J53" i="2"/>
  <c r="I53" i="2"/>
  <c r="J54" i="2"/>
  <c r="I54" i="2"/>
  <c r="J55" i="2"/>
  <c r="I55" i="2"/>
  <c r="J56" i="2"/>
  <c r="I56" i="2"/>
  <c r="J57" i="2"/>
  <c r="I57" i="2"/>
  <c r="J58" i="2"/>
  <c r="I58" i="2"/>
  <c r="J59" i="2"/>
  <c r="I59" i="2"/>
  <c r="J60" i="2"/>
  <c r="I60" i="2"/>
  <c r="J61" i="2"/>
  <c r="I61" i="2"/>
  <c r="J62" i="2"/>
  <c r="I62" i="2"/>
  <c r="J63" i="2"/>
  <c r="I63" i="2"/>
  <c r="J64" i="2"/>
  <c r="I64" i="2"/>
  <c r="J65" i="2"/>
  <c r="I65" i="2"/>
  <c r="J66" i="2"/>
  <c r="I66" i="2"/>
  <c r="J67" i="2"/>
  <c r="I67" i="2"/>
  <c r="J68" i="2"/>
  <c r="I68" i="2"/>
  <c r="J69" i="2"/>
  <c r="I69" i="2"/>
  <c r="J70" i="2"/>
  <c r="I70" i="2"/>
  <c r="J71" i="2"/>
  <c r="I71" i="2"/>
  <c r="J72" i="2"/>
  <c r="I72" i="2"/>
  <c r="J73" i="2"/>
  <c r="I73" i="2"/>
  <c r="J74" i="2"/>
  <c r="I74" i="2"/>
  <c r="J75" i="2"/>
  <c r="I75" i="2"/>
  <c r="J76" i="2"/>
  <c r="I76" i="2"/>
  <c r="J77" i="2"/>
  <c r="I77" i="2"/>
  <c r="J78" i="2"/>
  <c r="I78" i="2"/>
  <c r="J79" i="2"/>
  <c r="I79" i="2"/>
  <c r="J80" i="2"/>
  <c r="I80" i="2"/>
  <c r="J81" i="2"/>
  <c r="I81" i="2"/>
  <c r="J82" i="2"/>
  <c r="I82" i="2"/>
  <c r="J83" i="2"/>
  <c r="I83" i="2"/>
  <c r="J84" i="2"/>
  <c r="I84" i="2"/>
  <c r="J85" i="2"/>
  <c r="I85" i="2"/>
  <c r="J86" i="2"/>
  <c r="I86" i="2"/>
  <c r="J87" i="2"/>
  <c r="I87" i="2"/>
  <c r="J88" i="2"/>
  <c r="I88" i="2"/>
  <c r="J89" i="2"/>
  <c r="I89" i="2"/>
  <c r="J90" i="2"/>
  <c r="I90" i="2"/>
  <c r="J91" i="2"/>
  <c r="I91" i="2"/>
  <c r="J92" i="2"/>
  <c r="I92" i="2"/>
  <c r="J93" i="2"/>
  <c r="I93" i="2"/>
  <c r="J94" i="2"/>
  <c r="I94" i="2"/>
  <c r="J95" i="2"/>
  <c r="I95" i="2"/>
  <c r="J96" i="2"/>
  <c r="I96" i="2"/>
  <c r="J97" i="2"/>
  <c r="I97" i="2"/>
  <c r="J98" i="2"/>
  <c r="I98" i="2"/>
  <c r="J99" i="2"/>
  <c r="I99" i="2"/>
  <c r="J100" i="2"/>
  <c r="I100" i="2"/>
  <c r="J101" i="2"/>
  <c r="I101" i="2"/>
  <c r="J102" i="2"/>
  <c r="I102" i="2"/>
  <c r="J103" i="2"/>
  <c r="I103" i="2"/>
  <c r="J104" i="2"/>
  <c r="I104" i="2"/>
  <c r="J105" i="2"/>
  <c r="I105" i="2"/>
  <c r="J106" i="2"/>
  <c r="I106" i="2"/>
  <c r="J107" i="2"/>
  <c r="I107" i="2"/>
  <c r="J108" i="2"/>
  <c r="I108" i="2"/>
  <c r="J109" i="2"/>
  <c r="I109" i="2"/>
  <c r="J110" i="2"/>
  <c r="I110" i="2"/>
  <c r="J111" i="2"/>
  <c r="I111" i="2"/>
  <c r="J112" i="2"/>
  <c r="I112" i="2"/>
  <c r="J113" i="2"/>
  <c r="I113" i="2"/>
  <c r="J114" i="2"/>
  <c r="I114" i="2"/>
  <c r="J115" i="2"/>
  <c r="I115" i="2"/>
  <c r="J116" i="2"/>
  <c r="I116" i="2"/>
  <c r="J117" i="2"/>
  <c r="I117" i="2"/>
  <c r="J118" i="2"/>
  <c r="I118" i="2"/>
  <c r="J119" i="2"/>
  <c r="I119" i="2"/>
  <c r="J120" i="2"/>
  <c r="I120" i="2"/>
  <c r="J121" i="2"/>
  <c r="I121" i="2"/>
  <c r="J122" i="2"/>
  <c r="I122" i="2"/>
  <c r="J123" i="2"/>
  <c r="I123" i="2"/>
  <c r="J124" i="2"/>
  <c r="I124" i="2"/>
  <c r="J125" i="2"/>
  <c r="I125" i="2"/>
  <c r="J126" i="2"/>
  <c r="I126" i="2"/>
  <c r="J127" i="2"/>
  <c r="I127" i="2"/>
  <c r="J128" i="2"/>
  <c r="I128" i="2"/>
  <c r="J129" i="2"/>
  <c r="I129" i="2"/>
  <c r="J130" i="2"/>
  <c r="I130" i="2"/>
  <c r="J131" i="2"/>
  <c r="I131" i="2"/>
  <c r="J132" i="2"/>
  <c r="I132" i="2"/>
  <c r="J133" i="2"/>
  <c r="I133" i="2"/>
  <c r="J134" i="2"/>
  <c r="I134" i="2"/>
  <c r="J135" i="2"/>
  <c r="I135" i="2"/>
  <c r="J136" i="2"/>
  <c r="I136" i="2"/>
  <c r="J137" i="2"/>
  <c r="I137" i="2"/>
  <c r="J138" i="2"/>
  <c r="I138" i="2"/>
  <c r="J139" i="2"/>
  <c r="I139" i="2"/>
  <c r="J140" i="2"/>
  <c r="I140" i="2"/>
  <c r="J141" i="2"/>
  <c r="I141" i="2"/>
  <c r="J142" i="2"/>
  <c r="I142" i="2"/>
  <c r="J143" i="2"/>
  <c r="I143" i="2"/>
  <c r="J144" i="2"/>
  <c r="I144" i="2"/>
  <c r="J145" i="2"/>
  <c r="I145" i="2"/>
  <c r="J146" i="2"/>
  <c r="I146" i="2"/>
  <c r="J147" i="2"/>
  <c r="I147" i="2"/>
  <c r="J148" i="2"/>
  <c r="I148" i="2"/>
  <c r="J149" i="2"/>
  <c r="I149" i="2"/>
  <c r="J150" i="2"/>
  <c r="I150" i="2"/>
  <c r="J151" i="2"/>
  <c r="I151" i="2"/>
  <c r="J152" i="2"/>
  <c r="I152" i="2"/>
  <c r="J153" i="2"/>
  <c r="I153" i="2"/>
  <c r="J154" i="2"/>
  <c r="I154" i="2"/>
  <c r="J155" i="2"/>
  <c r="I155" i="2"/>
  <c r="J156" i="2"/>
  <c r="I156" i="2"/>
  <c r="J157" i="2"/>
  <c r="I157" i="2"/>
  <c r="J158" i="2"/>
  <c r="I158" i="2"/>
  <c r="J159" i="2"/>
  <c r="I159" i="2"/>
  <c r="J160" i="2"/>
  <c r="I160" i="2"/>
  <c r="J161" i="2"/>
  <c r="I161" i="2"/>
  <c r="J162" i="2"/>
  <c r="I162" i="2"/>
  <c r="J163" i="2"/>
  <c r="I163" i="2"/>
  <c r="J164" i="2"/>
  <c r="I164" i="2"/>
  <c r="J165" i="2"/>
  <c r="I165" i="2"/>
  <c r="J166" i="2"/>
  <c r="I166" i="2"/>
  <c r="J167" i="2"/>
  <c r="I167" i="2"/>
  <c r="J168" i="2"/>
  <c r="I168" i="2"/>
  <c r="J169" i="2"/>
  <c r="I169" i="2"/>
  <c r="J170" i="2"/>
  <c r="I170" i="2"/>
  <c r="J171" i="2"/>
  <c r="I171" i="2"/>
  <c r="J172" i="2"/>
  <c r="I172" i="2"/>
  <c r="J173" i="2"/>
  <c r="I173" i="2"/>
  <c r="J174" i="2"/>
  <c r="I174" i="2"/>
  <c r="J175" i="2"/>
  <c r="I175" i="2"/>
  <c r="J176" i="2"/>
  <c r="I176" i="2"/>
  <c r="J177" i="2"/>
  <c r="I177" i="2"/>
  <c r="J178" i="2"/>
  <c r="I178" i="2"/>
  <c r="J179" i="2"/>
  <c r="I179" i="2"/>
  <c r="J180" i="2"/>
  <c r="I180" i="2"/>
  <c r="J181" i="2"/>
  <c r="I181" i="2"/>
  <c r="J182" i="2"/>
  <c r="I182" i="2"/>
  <c r="J183" i="2"/>
  <c r="I183" i="2"/>
  <c r="J184" i="2"/>
  <c r="I184" i="2"/>
  <c r="J185" i="2"/>
  <c r="I185" i="2"/>
  <c r="J186" i="2"/>
  <c r="I186" i="2"/>
  <c r="J187" i="2"/>
  <c r="I187" i="2"/>
  <c r="J188" i="2"/>
  <c r="I188" i="2"/>
  <c r="J189" i="2"/>
  <c r="I189" i="2"/>
  <c r="J190" i="2"/>
  <c r="I190" i="2"/>
  <c r="J191" i="2"/>
  <c r="I191" i="2"/>
  <c r="J192" i="2"/>
  <c r="I192" i="2"/>
  <c r="J193" i="2"/>
  <c r="I193" i="2"/>
  <c r="J194" i="2"/>
  <c r="I194" i="2"/>
  <c r="J195" i="2"/>
  <c r="I195" i="2"/>
  <c r="J196" i="2"/>
  <c r="I196" i="2"/>
  <c r="J197" i="2"/>
  <c r="I197" i="2"/>
  <c r="J198" i="2"/>
  <c r="I198" i="2"/>
  <c r="J199" i="2"/>
  <c r="I199" i="2"/>
  <c r="J200" i="2"/>
  <c r="I200" i="2"/>
  <c r="J201" i="2"/>
  <c r="I201" i="2"/>
  <c r="J202" i="2"/>
  <c r="I202" i="2"/>
  <c r="J203" i="2"/>
  <c r="I203" i="2"/>
  <c r="J204" i="2"/>
  <c r="I204" i="2"/>
  <c r="J205" i="2"/>
  <c r="I205" i="2"/>
  <c r="J206" i="2"/>
  <c r="I206" i="2"/>
  <c r="J207" i="2"/>
  <c r="I207" i="2"/>
  <c r="J208" i="2"/>
  <c r="I208" i="2"/>
  <c r="J209" i="2"/>
  <c r="I209" i="2"/>
  <c r="J210" i="2"/>
  <c r="I210" i="2"/>
  <c r="J211" i="2"/>
  <c r="I211" i="2"/>
  <c r="J212" i="2"/>
  <c r="I212" i="2"/>
  <c r="J213" i="2"/>
  <c r="I213" i="2"/>
  <c r="J214" i="2"/>
  <c r="I214" i="2"/>
  <c r="J215" i="2"/>
  <c r="I215" i="2"/>
  <c r="J216" i="2"/>
  <c r="I216" i="2"/>
  <c r="J217" i="2"/>
  <c r="I217" i="2"/>
  <c r="J218" i="2"/>
  <c r="I218" i="2"/>
  <c r="J219" i="2"/>
  <c r="I219" i="2"/>
  <c r="J220" i="2"/>
  <c r="I220" i="2"/>
  <c r="J221" i="2"/>
  <c r="I221" i="2"/>
  <c r="J222" i="2"/>
  <c r="I222" i="2"/>
  <c r="J223" i="2"/>
  <c r="I223" i="2"/>
  <c r="J224" i="2"/>
  <c r="I224" i="2"/>
  <c r="J225" i="2"/>
  <c r="I225" i="2"/>
  <c r="J226" i="2"/>
  <c r="I226" i="2"/>
  <c r="J227" i="2"/>
  <c r="I227" i="2"/>
  <c r="J228" i="2"/>
  <c r="I228" i="2"/>
  <c r="J229" i="2"/>
  <c r="I229" i="2"/>
  <c r="J230" i="2"/>
  <c r="I230" i="2"/>
  <c r="J231" i="2"/>
  <c r="I231" i="2"/>
  <c r="J232" i="2"/>
  <c r="I232" i="2"/>
  <c r="J233" i="2"/>
  <c r="I233" i="2"/>
  <c r="J234" i="2"/>
  <c r="I234" i="2"/>
  <c r="J235" i="2"/>
  <c r="I235" i="2"/>
  <c r="J236" i="2"/>
  <c r="I236" i="2"/>
  <c r="J237" i="2"/>
  <c r="I237" i="2"/>
  <c r="J238" i="2"/>
  <c r="I238" i="2"/>
  <c r="J239" i="2"/>
  <c r="I239" i="2"/>
  <c r="J240" i="2"/>
  <c r="I240" i="2"/>
  <c r="J241" i="2"/>
  <c r="I241" i="2"/>
  <c r="J242" i="2"/>
  <c r="I242" i="2"/>
  <c r="J243" i="2"/>
  <c r="I243" i="2"/>
  <c r="J244" i="2"/>
  <c r="I244" i="2"/>
  <c r="J245" i="2"/>
  <c r="I245" i="2"/>
  <c r="J246" i="2"/>
  <c r="I246" i="2"/>
  <c r="J247" i="2"/>
  <c r="I247" i="2"/>
  <c r="J248" i="2"/>
  <c r="I248" i="2"/>
  <c r="J249" i="2"/>
  <c r="I249" i="2"/>
  <c r="J250" i="2"/>
  <c r="I250" i="2"/>
  <c r="J251" i="2"/>
  <c r="I251" i="2"/>
  <c r="J252" i="2"/>
  <c r="I252" i="2"/>
  <c r="J253" i="2"/>
  <c r="I253" i="2"/>
  <c r="J254" i="2"/>
  <c r="I254" i="2"/>
  <c r="J255" i="2"/>
  <c r="I255" i="2"/>
  <c r="J256" i="2"/>
  <c r="I256" i="2"/>
  <c r="J257" i="2"/>
  <c r="I257" i="2"/>
  <c r="J258" i="2"/>
  <c r="I258" i="2"/>
  <c r="J259" i="2"/>
  <c r="I259" i="2"/>
  <c r="J260" i="2"/>
  <c r="I260" i="2"/>
  <c r="J261" i="2"/>
  <c r="I261" i="2"/>
  <c r="J262" i="2"/>
  <c r="I262" i="2"/>
  <c r="J263" i="2"/>
  <c r="I263" i="2"/>
  <c r="J264" i="2"/>
  <c r="I264" i="2"/>
  <c r="J265" i="2"/>
  <c r="I265" i="2"/>
  <c r="J266" i="2"/>
  <c r="I266" i="2"/>
  <c r="J267" i="2"/>
  <c r="I267" i="2"/>
  <c r="J268" i="2"/>
  <c r="I268" i="2"/>
  <c r="J269" i="2"/>
  <c r="I269" i="2"/>
  <c r="J270" i="2"/>
  <c r="I270" i="2"/>
  <c r="J271" i="2"/>
  <c r="I271" i="2"/>
  <c r="J272" i="2"/>
  <c r="I272" i="2"/>
  <c r="J273" i="2"/>
  <c r="I273" i="2"/>
  <c r="J274" i="2"/>
  <c r="I274" i="2"/>
  <c r="J275" i="2"/>
  <c r="I275" i="2"/>
  <c r="J276" i="2"/>
  <c r="I276" i="2"/>
  <c r="J277" i="2"/>
  <c r="I277" i="2"/>
  <c r="J278" i="2"/>
  <c r="I278" i="2"/>
  <c r="J279" i="2"/>
  <c r="I279" i="2"/>
  <c r="J280" i="2"/>
  <c r="I280" i="2"/>
  <c r="J281" i="2"/>
  <c r="I281" i="2"/>
  <c r="J282" i="2"/>
  <c r="I282" i="2"/>
  <c r="J283" i="2"/>
  <c r="I283" i="2"/>
  <c r="J284" i="2"/>
  <c r="I284" i="2"/>
  <c r="J285" i="2"/>
  <c r="I285" i="2"/>
  <c r="J286" i="2"/>
  <c r="I286" i="2"/>
  <c r="J287" i="2"/>
  <c r="I287" i="2"/>
  <c r="J288" i="2"/>
  <c r="I288" i="2"/>
  <c r="J289" i="2"/>
  <c r="I289" i="2"/>
  <c r="J290" i="2"/>
  <c r="I290" i="2"/>
  <c r="J291" i="2"/>
  <c r="I291" i="2"/>
  <c r="J292" i="2"/>
  <c r="I292" i="2"/>
  <c r="J293" i="2"/>
  <c r="I293" i="2"/>
  <c r="J294" i="2"/>
  <c r="I294" i="2"/>
  <c r="J295" i="2"/>
  <c r="I295" i="2"/>
  <c r="J296" i="2"/>
  <c r="I296" i="2"/>
  <c r="J297" i="2"/>
  <c r="I297" i="2"/>
  <c r="J298" i="2"/>
  <c r="I298" i="2"/>
  <c r="J299" i="2"/>
  <c r="I299" i="2"/>
  <c r="J300" i="2"/>
  <c r="I300" i="2"/>
  <c r="J301" i="2"/>
  <c r="I301" i="2"/>
  <c r="J302" i="2"/>
  <c r="I302" i="2"/>
  <c r="J303" i="2"/>
  <c r="I303" i="2"/>
  <c r="J304" i="2"/>
  <c r="I304" i="2"/>
  <c r="J305" i="2"/>
  <c r="I305" i="2"/>
  <c r="J306" i="2"/>
  <c r="I306" i="2"/>
  <c r="J307" i="2"/>
  <c r="I307" i="2"/>
  <c r="J308" i="2"/>
  <c r="I308" i="2"/>
  <c r="J309" i="2"/>
  <c r="I309" i="2"/>
  <c r="J310" i="2"/>
  <c r="I310" i="2"/>
  <c r="J311" i="2"/>
  <c r="I311" i="2"/>
  <c r="J312" i="2"/>
  <c r="I312" i="2"/>
  <c r="J313" i="2"/>
  <c r="I313" i="2"/>
  <c r="J314" i="2"/>
  <c r="I314" i="2"/>
  <c r="J315" i="2"/>
  <c r="I315" i="2"/>
  <c r="J316" i="2"/>
  <c r="I316" i="2"/>
  <c r="J317" i="2"/>
  <c r="I317" i="2"/>
  <c r="J318" i="2"/>
  <c r="I318" i="2"/>
  <c r="J319" i="2"/>
  <c r="I319" i="2"/>
  <c r="J320" i="2"/>
  <c r="I320" i="2"/>
  <c r="J321" i="2"/>
  <c r="I321" i="2"/>
  <c r="J322" i="2"/>
  <c r="I322" i="2"/>
  <c r="J323" i="2"/>
  <c r="I323" i="2"/>
  <c r="J324" i="2"/>
  <c r="I324" i="2"/>
  <c r="J325" i="2"/>
  <c r="I325" i="2"/>
  <c r="J326" i="2"/>
  <c r="I326" i="2"/>
  <c r="J327" i="2"/>
  <c r="I327" i="2"/>
  <c r="J328" i="2"/>
  <c r="I328" i="2"/>
  <c r="J329" i="2"/>
  <c r="I329" i="2"/>
  <c r="J330" i="2"/>
  <c r="I330" i="2"/>
  <c r="J331" i="2"/>
  <c r="I331" i="2"/>
  <c r="J332" i="2"/>
  <c r="I332" i="2"/>
  <c r="J333" i="2"/>
  <c r="I333" i="2"/>
  <c r="J334" i="2"/>
  <c r="I334" i="2"/>
  <c r="J335" i="2"/>
  <c r="I335" i="2"/>
  <c r="J336" i="2"/>
  <c r="I336" i="2"/>
  <c r="J337" i="2"/>
  <c r="I337" i="2"/>
  <c r="J338" i="2"/>
  <c r="I338" i="2"/>
  <c r="J339" i="2"/>
  <c r="I339" i="2"/>
  <c r="J340" i="2"/>
  <c r="I340" i="2"/>
  <c r="J341" i="2"/>
  <c r="I341" i="2"/>
  <c r="J342" i="2"/>
  <c r="I342" i="2"/>
  <c r="J343" i="2"/>
  <c r="I343" i="2"/>
  <c r="J344" i="2"/>
  <c r="I344" i="2"/>
  <c r="J345" i="2"/>
  <c r="I345" i="2"/>
  <c r="J346" i="2"/>
  <c r="I346" i="2"/>
  <c r="J347" i="2"/>
  <c r="I347" i="2"/>
  <c r="J348" i="2"/>
  <c r="I348" i="2"/>
  <c r="J349" i="2"/>
  <c r="I349" i="2"/>
  <c r="J350" i="2"/>
  <c r="I350" i="2"/>
  <c r="J351" i="2"/>
  <c r="I351" i="2"/>
  <c r="J352" i="2"/>
  <c r="I352" i="2"/>
  <c r="J353" i="2"/>
  <c r="I353" i="2"/>
  <c r="J354" i="2"/>
  <c r="I354" i="2"/>
  <c r="J355" i="2"/>
  <c r="I355" i="2"/>
  <c r="J356" i="2"/>
  <c r="I356" i="2"/>
  <c r="J357" i="2"/>
  <c r="I357" i="2"/>
  <c r="J358" i="2"/>
  <c r="I358" i="2"/>
  <c r="J359" i="2"/>
  <c r="I359" i="2"/>
  <c r="J360" i="2"/>
  <c r="I360" i="2"/>
  <c r="J361" i="2"/>
  <c r="I361" i="2"/>
  <c r="J362" i="2"/>
  <c r="I362" i="2"/>
  <c r="J363" i="2"/>
  <c r="I363" i="2"/>
  <c r="J364" i="2"/>
  <c r="I364" i="2"/>
  <c r="J365" i="2"/>
  <c r="I365" i="2"/>
  <c r="J366" i="2"/>
  <c r="I366" i="2"/>
  <c r="J367" i="2"/>
  <c r="I367" i="2"/>
  <c r="J368" i="2"/>
  <c r="I368" i="2"/>
  <c r="J369" i="2"/>
  <c r="I369" i="2"/>
  <c r="J370" i="2"/>
  <c r="I370" i="2"/>
  <c r="J371" i="2"/>
  <c r="I371" i="2"/>
  <c r="J372" i="2"/>
  <c r="I372" i="2"/>
  <c r="J373" i="2"/>
  <c r="I373" i="2"/>
  <c r="J374" i="2"/>
  <c r="I374" i="2"/>
  <c r="J375" i="2"/>
  <c r="I375" i="2"/>
  <c r="J376" i="2"/>
  <c r="I376" i="2"/>
  <c r="J377" i="2"/>
  <c r="I377" i="2"/>
  <c r="J378" i="2"/>
  <c r="I378" i="2"/>
  <c r="J379" i="2"/>
  <c r="I379" i="2"/>
  <c r="J380" i="2"/>
  <c r="I380" i="2"/>
  <c r="J381" i="2"/>
  <c r="I381" i="2"/>
  <c r="J382" i="2"/>
  <c r="I382" i="2"/>
  <c r="J383" i="2"/>
  <c r="I383" i="2"/>
  <c r="J384" i="2"/>
  <c r="I384" i="2"/>
  <c r="J385" i="2"/>
  <c r="I385" i="2"/>
  <c r="J386" i="2"/>
  <c r="I386" i="2"/>
  <c r="J387" i="2"/>
  <c r="I387" i="2"/>
  <c r="J388" i="2"/>
  <c r="I388" i="2"/>
  <c r="J389" i="2"/>
  <c r="I389" i="2"/>
  <c r="J390" i="2"/>
  <c r="I390" i="2"/>
  <c r="J391" i="2"/>
  <c r="I391" i="2"/>
  <c r="J392" i="2"/>
  <c r="I392" i="2"/>
  <c r="J393" i="2"/>
  <c r="I393" i="2"/>
  <c r="J394" i="2"/>
  <c r="I394" i="2"/>
  <c r="J395" i="2"/>
  <c r="I395" i="2"/>
  <c r="J396" i="2"/>
  <c r="I396" i="2"/>
  <c r="J397" i="2"/>
  <c r="I397" i="2"/>
  <c r="J398" i="2"/>
  <c r="I398" i="2"/>
  <c r="J399" i="2"/>
  <c r="I399" i="2"/>
  <c r="J400" i="2"/>
  <c r="I400" i="2"/>
  <c r="J401" i="2"/>
  <c r="I401" i="2"/>
  <c r="J402" i="2"/>
  <c r="I402" i="2"/>
  <c r="J403" i="2"/>
  <c r="I403" i="2"/>
  <c r="J404" i="2"/>
  <c r="I404" i="2"/>
  <c r="J405" i="2"/>
  <c r="I405" i="2"/>
  <c r="J406" i="2"/>
  <c r="I406" i="2"/>
  <c r="J407" i="2"/>
  <c r="I407" i="2"/>
  <c r="J408" i="2"/>
  <c r="I408" i="2"/>
  <c r="J409" i="2"/>
  <c r="I409" i="2"/>
  <c r="J410" i="2"/>
  <c r="I410" i="2"/>
  <c r="J411" i="2"/>
  <c r="I411" i="2"/>
  <c r="J412" i="2"/>
  <c r="I412" i="2"/>
  <c r="J413" i="2"/>
  <c r="I413" i="2"/>
  <c r="J414" i="2"/>
  <c r="I414" i="2"/>
  <c r="J415" i="2"/>
  <c r="I415" i="2"/>
  <c r="J416" i="2"/>
  <c r="I416" i="2"/>
  <c r="J417" i="2"/>
  <c r="I417" i="2"/>
  <c r="J418" i="2"/>
  <c r="I418" i="2"/>
  <c r="J419" i="2"/>
  <c r="I419" i="2"/>
  <c r="J420" i="2"/>
  <c r="I420" i="2"/>
  <c r="J421" i="2"/>
  <c r="I421" i="2"/>
  <c r="J422" i="2"/>
  <c r="I422" i="2"/>
  <c r="J423" i="2"/>
  <c r="I423" i="2"/>
  <c r="J424" i="2"/>
  <c r="I424" i="2"/>
  <c r="J425" i="2"/>
  <c r="I425" i="2"/>
  <c r="J426" i="2"/>
  <c r="I426" i="2"/>
  <c r="J427" i="2"/>
  <c r="I427" i="2"/>
  <c r="J428" i="2"/>
  <c r="I428" i="2"/>
  <c r="J429" i="2"/>
  <c r="I429" i="2"/>
  <c r="J430" i="2"/>
  <c r="I430" i="2"/>
  <c r="J431" i="2"/>
  <c r="I431" i="2"/>
  <c r="J432" i="2"/>
  <c r="I432" i="2"/>
  <c r="J433" i="2"/>
  <c r="I433" i="2"/>
  <c r="J434" i="2"/>
  <c r="I434" i="2"/>
  <c r="J435" i="2"/>
  <c r="I435" i="2"/>
  <c r="J436" i="2"/>
  <c r="I436" i="2"/>
  <c r="J437" i="2"/>
  <c r="I437" i="2"/>
  <c r="J438" i="2"/>
  <c r="I438" i="2"/>
  <c r="J439" i="2"/>
  <c r="I439" i="2"/>
  <c r="J440" i="2"/>
  <c r="I440" i="2"/>
  <c r="J441" i="2"/>
  <c r="I441" i="2"/>
  <c r="J442" i="2"/>
  <c r="I442" i="2"/>
  <c r="J443" i="2"/>
  <c r="I443" i="2"/>
  <c r="J444" i="2"/>
  <c r="I444" i="2"/>
  <c r="J445" i="2"/>
  <c r="I445" i="2"/>
  <c r="J446" i="2"/>
  <c r="I446" i="2"/>
  <c r="J447" i="2"/>
  <c r="I447" i="2"/>
  <c r="J448" i="2"/>
  <c r="I448" i="2"/>
  <c r="J449" i="2"/>
  <c r="I449" i="2"/>
  <c r="J450" i="2"/>
  <c r="I450" i="2"/>
  <c r="J451" i="2"/>
  <c r="I451" i="2"/>
  <c r="J452" i="2"/>
  <c r="I452" i="2"/>
  <c r="J453" i="2"/>
  <c r="I453" i="2"/>
  <c r="J454" i="2"/>
  <c r="I454" i="2"/>
  <c r="J455" i="2"/>
  <c r="I455" i="2"/>
  <c r="J456" i="2"/>
  <c r="I456" i="2"/>
  <c r="J457" i="2"/>
  <c r="I457" i="2"/>
  <c r="J458" i="2"/>
  <c r="I458" i="2"/>
  <c r="J459" i="2"/>
  <c r="I459" i="2"/>
  <c r="J460" i="2"/>
  <c r="I460" i="2"/>
  <c r="J461" i="2"/>
  <c r="I461" i="2"/>
  <c r="J462" i="2"/>
  <c r="I462" i="2"/>
  <c r="J463" i="2"/>
  <c r="I463" i="2"/>
  <c r="J464" i="2"/>
  <c r="I464" i="2"/>
  <c r="J465" i="2"/>
  <c r="I465" i="2"/>
  <c r="J466" i="2"/>
  <c r="I466" i="2"/>
  <c r="J467" i="2"/>
  <c r="I467" i="2"/>
  <c r="J468" i="2"/>
  <c r="I468" i="2"/>
  <c r="J469" i="2"/>
  <c r="I469" i="2"/>
  <c r="J470" i="2"/>
  <c r="I470" i="2"/>
  <c r="J471" i="2"/>
  <c r="I471" i="2"/>
  <c r="J472" i="2"/>
  <c r="I472" i="2"/>
  <c r="J473" i="2"/>
  <c r="I473" i="2"/>
  <c r="J474" i="2"/>
  <c r="I474" i="2"/>
  <c r="J475" i="2"/>
  <c r="I475" i="2"/>
  <c r="J476" i="2"/>
  <c r="I476" i="2"/>
  <c r="J477" i="2"/>
  <c r="I477" i="2"/>
  <c r="J478" i="2"/>
  <c r="I478" i="2"/>
  <c r="J479" i="2"/>
  <c r="I479" i="2"/>
  <c r="J480" i="2"/>
  <c r="I480" i="2"/>
  <c r="J481" i="2"/>
  <c r="I481" i="2"/>
  <c r="J482" i="2"/>
  <c r="I482" i="2"/>
  <c r="J483" i="2"/>
  <c r="I483" i="2"/>
  <c r="J484" i="2"/>
  <c r="I484" i="2"/>
  <c r="J485" i="2"/>
  <c r="I485" i="2"/>
  <c r="J486" i="2"/>
  <c r="I486" i="2"/>
  <c r="J487" i="2"/>
  <c r="I487" i="2"/>
  <c r="J488" i="2"/>
  <c r="I488" i="2"/>
  <c r="J489" i="2"/>
  <c r="I489" i="2"/>
  <c r="J490" i="2"/>
  <c r="I490" i="2"/>
  <c r="J491" i="2"/>
  <c r="I491" i="2"/>
  <c r="J492" i="2"/>
  <c r="I492" i="2"/>
  <c r="J493" i="2"/>
  <c r="I493" i="2"/>
  <c r="J494" i="2"/>
  <c r="I494" i="2"/>
  <c r="J495" i="2"/>
  <c r="I495" i="2"/>
  <c r="J496" i="2"/>
  <c r="I496" i="2"/>
  <c r="J497" i="2"/>
  <c r="I497" i="2"/>
  <c r="J498" i="2"/>
  <c r="I498" i="2"/>
  <c r="J499" i="2"/>
  <c r="I499" i="2"/>
  <c r="J500" i="2"/>
  <c r="I500" i="2"/>
  <c r="J501" i="2"/>
  <c r="I501" i="2"/>
  <c r="J502" i="2"/>
  <c r="I502" i="2"/>
  <c r="J503" i="2"/>
  <c r="I503" i="2"/>
  <c r="J504" i="2"/>
  <c r="I504" i="2"/>
  <c r="J505" i="2"/>
  <c r="I505" i="2"/>
  <c r="J506" i="2"/>
  <c r="I506" i="2"/>
  <c r="J507" i="2"/>
  <c r="I507" i="2"/>
  <c r="J508" i="2"/>
  <c r="I508" i="2"/>
  <c r="J509" i="2"/>
  <c r="I509" i="2"/>
  <c r="J510" i="2"/>
  <c r="I510" i="2"/>
  <c r="J511" i="2"/>
  <c r="I511" i="2"/>
  <c r="J512" i="2"/>
  <c r="I512" i="2"/>
  <c r="J513" i="2"/>
  <c r="I513" i="2"/>
  <c r="J514" i="2"/>
  <c r="I514" i="2"/>
  <c r="J515" i="2"/>
  <c r="I515" i="2"/>
  <c r="J516" i="2"/>
  <c r="I516" i="2"/>
  <c r="J517" i="2"/>
  <c r="I517" i="2"/>
  <c r="J518" i="2"/>
  <c r="I518" i="2"/>
  <c r="J519" i="2"/>
  <c r="I519" i="2"/>
  <c r="J520" i="2"/>
  <c r="I520" i="2"/>
  <c r="J521" i="2"/>
  <c r="I521" i="2"/>
  <c r="J522" i="2"/>
  <c r="I522" i="2"/>
  <c r="J523" i="2"/>
  <c r="I523" i="2"/>
  <c r="J524" i="2"/>
  <c r="I524" i="2"/>
  <c r="J525" i="2"/>
  <c r="I525" i="2"/>
  <c r="J526" i="2"/>
  <c r="I526" i="2"/>
  <c r="J527" i="2"/>
  <c r="I527" i="2"/>
  <c r="J528" i="2"/>
  <c r="I528" i="2"/>
  <c r="J529" i="2"/>
  <c r="I529" i="2"/>
  <c r="J530" i="2"/>
  <c r="I530" i="2"/>
  <c r="J531" i="2"/>
  <c r="I531" i="2"/>
  <c r="J532" i="2"/>
  <c r="I532" i="2"/>
  <c r="J533" i="2"/>
  <c r="I533" i="2"/>
  <c r="J534" i="2"/>
  <c r="I534" i="2"/>
  <c r="J535" i="2"/>
  <c r="I535" i="2"/>
  <c r="J536" i="2"/>
  <c r="I536" i="2"/>
  <c r="J537" i="2"/>
  <c r="I537" i="2"/>
  <c r="J538" i="2"/>
  <c r="I538" i="2"/>
  <c r="J539" i="2"/>
  <c r="I539" i="2"/>
  <c r="J540" i="2"/>
  <c r="I540" i="2"/>
  <c r="J541" i="2"/>
  <c r="I541" i="2"/>
  <c r="J542" i="2"/>
  <c r="I542" i="2"/>
  <c r="J543" i="2"/>
  <c r="I543" i="2"/>
  <c r="J544" i="2"/>
  <c r="I544" i="2"/>
  <c r="J545" i="2"/>
  <c r="I545" i="2"/>
  <c r="J546" i="2"/>
  <c r="I546" i="2"/>
  <c r="J547" i="2"/>
  <c r="I547" i="2"/>
  <c r="J548" i="2"/>
  <c r="I548" i="2"/>
  <c r="J549" i="2"/>
  <c r="I549" i="2"/>
  <c r="J550" i="2"/>
  <c r="I550" i="2"/>
  <c r="J551" i="2"/>
  <c r="I551" i="2"/>
  <c r="J552" i="2"/>
  <c r="I552" i="2"/>
  <c r="J553" i="2"/>
  <c r="I553" i="2"/>
  <c r="J554" i="2"/>
  <c r="I554" i="2"/>
  <c r="J555" i="2"/>
  <c r="I555" i="2"/>
  <c r="J556" i="2"/>
  <c r="I556" i="2"/>
  <c r="J557" i="2"/>
  <c r="I557" i="2"/>
  <c r="J558" i="2"/>
  <c r="I558" i="2"/>
  <c r="J559" i="2"/>
  <c r="I559" i="2"/>
  <c r="J560" i="2"/>
  <c r="I560" i="2"/>
  <c r="J561" i="2"/>
  <c r="I561" i="2"/>
  <c r="J562" i="2"/>
  <c r="I562" i="2"/>
  <c r="J563" i="2"/>
  <c r="I563" i="2"/>
  <c r="J564" i="2"/>
  <c r="I564" i="2"/>
  <c r="J565" i="2"/>
  <c r="I565" i="2"/>
  <c r="J566" i="2"/>
  <c r="I566" i="2"/>
  <c r="J567" i="2"/>
  <c r="I567" i="2"/>
  <c r="J568" i="2"/>
  <c r="I568" i="2"/>
  <c r="J569" i="2"/>
  <c r="I569" i="2"/>
  <c r="J570" i="2"/>
  <c r="I570" i="2"/>
  <c r="J571" i="2"/>
  <c r="I571" i="2"/>
  <c r="J572" i="2"/>
  <c r="I572" i="2"/>
  <c r="J573" i="2"/>
  <c r="I573" i="2"/>
  <c r="J574" i="2"/>
  <c r="I574" i="2"/>
  <c r="J575" i="2"/>
  <c r="I575" i="2"/>
  <c r="J576" i="2"/>
  <c r="I576" i="2"/>
  <c r="J577" i="2"/>
  <c r="I577" i="2"/>
  <c r="J578" i="2"/>
  <c r="I578" i="2"/>
  <c r="J579" i="2"/>
  <c r="I579" i="2"/>
  <c r="J580" i="2"/>
  <c r="I580" i="2"/>
  <c r="J581" i="2"/>
  <c r="I581" i="2"/>
  <c r="J582" i="2"/>
  <c r="I582" i="2"/>
  <c r="J583" i="2"/>
  <c r="I583" i="2"/>
  <c r="J584" i="2"/>
  <c r="I584" i="2"/>
  <c r="J585" i="2"/>
  <c r="I585" i="2"/>
  <c r="J586" i="2"/>
  <c r="I586" i="2"/>
  <c r="J587" i="2"/>
  <c r="I587" i="2"/>
  <c r="J588" i="2"/>
  <c r="I588" i="2"/>
  <c r="J589" i="2"/>
  <c r="I589" i="2"/>
  <c r="J590" i="2"/>
  <c r="I590" i="2"/>
  <c r="J591" i="2"/>
  <c r="I591" i="2"/>
  <c r="J592" i="2"/>
  <c r="I592" i="2"/>
  <c r="J593" i="2"/>
  <c r="I593" i="2"/>
  <c r="J594" i="2"/>
  <c r="I594" i="2"/>
  <c r="J595" i="2"/>
  <c r="I595" i="2"/>
  <c r="J596" i="2"/>
  <c r="I596" i="2"/>
  <c r="J597" i="2"/>
  <c r="I597" i="2"/>
  <c r="J598" i="2"/>
  <c r="I598" i="2"/>
  <c r="J599" i="2"/>
  <c r="I599" i="2"/>
  <c r="J600" i="2"/>
  <c r="I600" i="2"/>
  <c r="J601" i="2"/>
  <c r="I601" i="2"/>
  <c r="J602" i="2"/>
  <c r="I602" i="2"/>
  <c r="J603" i="2"/>
  <c r="I603" i="2"/>
  <c r="J604" i="2"/>
  <c r="I604" i="2"/>
  <c r="J605" i="2"/>
  <c r="I605" i="2"/>
  <c r="J606" i="2"/>
  <c r="I606" i="2"/>
  <c r="J607" i="2"/>
  <c r="I607" i="2"/>
  <c r="J608" i="2"/>
  <c r="I608" i="2"/>
  <c r="J609" i="2"/>
  <c r="I609" i="2"/>
  <c r="J610" i="2"/>
  <c r="I610" i="2"/>
  <c r="J611" i="2"/>
  <c r="I611" i="2"/>
  <c r="J612" i="2"/>
  <c r="I612" i="2"/>
  <c r="J613" i="2"/>
  <c r="I613" i="2"/>
  <c r="J614" i="2"/>
  <c r="I614" i="2"/>
  <c r="J615" i="2"/>
  <c r="I615" i="2"/>
  <c r="J616" i="2"/>
  <c r="I616" i="2"/>
  <c r="J617" i="2"/>
  <c r="I617" i="2"/>
  <c r="J618" i="2"/>
  <c r="I618" i="2"/>
  <c r="J619" i="2"/>
  <c r="I619" i="2"/>
  <c r="J620" i="2"/>
  <c r="I620" i="2"/>
  <c r="J621" i="2"/>
  <c r="I621" i="2"/>
  <c r="J622" i="2"/>
  <c r="I622" i="2"/>
  <c r="J623" i="2"/>
  <c r="I623" i="2"/>
  <c r="J624" i="2"/>
  <c r="I624" i="2"/>
  <c r="J625" i="2"/>
  <c r="I625" i="2"/>
  <c r="J626" i="2"/>
  <c r="I626" i="2"/>
  <c r="J627" i="2"/>
  <c r="I627" i="2"/>
  <c r="J628" i="2"/>
  <c r="I628" i="2"/>
  <c r="J629" i="2"/>
  <c r="I629" i="2"/>
  <c r="J630" i="2"/>
  <c r="I630" i="2"/>
  <c r="J631" i="2"/>
  <c r="I631" i="2"/>
  <c r="J632" i="2"/>
  <c r="I632" i="2"/>
  <c r="J633" i="2"/>
  <c r="I633" i="2"/>
  <c r="J634" i="2"/>
  <c r="I634" i="2"/>
  <c r="J635" i="2"/>
  <c r="I635" i="2"/>
  <c r="J636" i="2"/>
  <c r="I636" i="2"/>
  <c r="J637" i="2"/>
  <c r="I637" i="2"/>
  <c r="J638" i="2"/>
  <c r="I638" i="2"/>
  <c r="J639" i="2"/>
  <c r="I639" i="2"/>
  <c r="J640" i="2"/>
  <c r="I640" i="2"/>
  <c r="J641" i="2"/>
  <c r="I641" i="2"/>
  <c r="J642" i="2"/>
  <c r="I642" i="2"/>
  <c r="J643" i="2"/>
  <c r="I643" i="2"/>
  <c r="J644" i="2"/>
  <c r="I644" i="2"/>
  <c r="J645" i="2"/>
  <c r="I645" i="2"/>
  <c r="J646" i="2"/>
  <c r="I646" i="2"/>
  <c r="J647" i="2"/>
  <c r="I647" i="2"/>
  <c r="J648" i="2"/>
  <c r="I648" i="2"/>
  <c r="J649" i="2"/>
  <c r="I649" i="2"/>
  <c r="J650" i="2"/>
  <c r="I650" i="2"/>
  <c r="J651" i="2"/>
  <c r="I651" i="2"/>
  <c r="J652" i="2"/>
  <c r="I652" i="2"/>
  <c r="J653" i="2"/>
  <c r="I653" i="2"/>
  <c r="J654" i="2"/>
  <c r="I654" i="2"/>
  <c r="J655" i="2"/>
  <c r="I655" i="2"/>
  <c r="J656" i="2"/>
  <c r="I656" i="2"/>
  <c r="J657" i="2"/>
  <c r="I657" i="2"/>
  <c r="J658" i="2"/>
  <c r="I658" i="2"/>
  <c r="J659" i="2"/>
  <c r="I659" i="2"/>
  <c r="J660" i="2"/>
  <c r="I660" i="2"/>
  <c r="J661" i="2"/>
  <c r="I661" i="2"/>
  <c r="J662" i="2"/>
  <c r="I662" i="2"/>
  <c r="J663" i="2"/>
  <c r="I663" i="2"/>
  <c r="J664" i="2"/>
  <c r="I664" i="2"/>
  <c r="J665" i="2"/>
  <c r="I665" i="2"/>
  <c r="J666" i="2"/>
  <c r="I666" i="2"/>
  <c r="J667" i="2"/>
  <c r="I667" i="2"/>
  <c r="J668" i="2"/>
  <c r="I668" i="2"/>
  <c r="J669" i="2"/>
  <c r="I669" i="2"/>
  <c r="J670" i="2"/>
  <c r="I670" i="2"/>
  <c r="J671" i="2"/>
  <c r="I671" i="2"/>
  <c r="J672" i="2"/>
  <c r="I672" i="2"/>
  <c r="J673" i="2"/>
  <c r="I673" i="2"/>
  <c r="J674" i="2"/>
  <c r="I674" i="2"/>
  <c r="J675" i="2"/>
  <c r="I675" i="2"/>
  <c r="J676" i="2"/>
  <c r="I676" i="2"/>
  <c r="J677" i="2"/>
  <c r="I677" i="2"/>
  <c r="J678" i="2"/>
  <c r="I678" i="2"/>
  <c r="J679" i="2"/>
  <c r="I679" i="2"/>
  <c r="J680" i="2"/>
  <c r="I680" i="2"/>
  <c r="J681" i="2"/>
  <c r="I681" i="2"/>
  <c r="J682" i="2"/>
  <c r="I682" i="2"/>
  <c r="J683" i="2"/>
  <c r="I683" i="2"/>
  <c r="J684" i="2"/>
  <c r="I684" i="2"/>
  <c r="J685" i="2"/>
  <c r="I685" i="2"/>
  <c r="J686" i="2"/>
  <c r="I686" i="2"/>
  <c r="J687" i="2"/>
  <c r="I687" i="2"/>
  <c r="J688" i="2"/>
  <c r="I688" i="2"/>
  <c r="J689" i="2"/>
  <c r="I689" i="2"/>
  <c r="J690" i="2"/>
  <c r="I690" i="2"/>
  <c r="J691" i="2"/>
  <c r="I691" i="2"/>
  <c r="J692" i="2"/>
  <c r="I692" i="2"/>
  <c r="J693" i="2"/>
  <c r="I693" i="2"/>
  <c r="J694" i="2"/>
  <c r="I694" i="2"/>
  <c r="J695" i="2"/>
  <c r="I695" i="2"/>
  <c r="J696" i="2"/>
  <c r="I696" i="2"/>
  <c r="J697" i="2"/>
  <c r="I697" i="2"/>
  <c r="J698" i="2"/>
  <c r="I698" i="2"/>
  <c r="J699" i="2"/>
  <c r="I699" i="2"/>
  <c r="J700" i="2"/>
  <c r="I700" i="2"/>
  <c r="J701" i="2"/>
  <c r="I701" i="2"/>
  <c r="J702" i="2"/>
  <c r="I702" i="2"/>
  <c r="J703" i="2"/>
  <c r="I703" i="2"/>
  <c r="J704" i="2"/>
  <c r="I704" i="2"/>
  <c r="J705" i="2"/>
  <c r="I705" i="2"/>
  <c r="J706" i="2"/>
  <c r="I706" i="2"/>
  <c r="J707" i="2"/>
  <c r="I707" i="2"/>
  <c r="J708" i="2"/>
  <c r="I708" i="2"/>
  <c r="J709" i="2"/>
  <c r="I709" i="2"/>
  <c r="J710" i="2"/>
  <c r="I710" i="2"/>
  <c r="J711" i="2"/>
  <c r="I711" i="2"/>
  <c r="J712" i="2"/>
  <c r="I712" i="2"/>
  <c r="J713" i="2"/>
  <c r="I713" i="2"/>
  <c r="J714" i="2"/>
  <c r="I714" i="2"/>
  <c r="J715" i="2"/>
  <c r="I715" i="2"/>
  <c r="J716" i="2"/>
  <c r="I716" i="2"/>
  <c r="J717" i="2"/>
  <c r="I717" i="2"/>
  <c r="J718" i="2"/>
  <c r="I718" i="2"/>
  <c r="J719" i="2"/>
  <c r="I719" i="2"/>
  <c r="J720" i="2"/>
  <c r="I720" i="2"/>
  <c r="J721" i="2"/>
  <c r="I721" i="2"/>
  <c r="J722" i="2"/>
  <c r="I722" i="2"/>
  <c r="J723" i="2"/>
  <c r="I723" i="2"/>
  <c r="J724" i="2"/>
  <c r="I724" i="2"/>
  <c r="J725" i="2"/>
  <c r="I725" i="2"/>
  <c r="J726" i="2"/>
  <c r="I726" i="2"/>
  <c r="J727" i="2"/>
  <c r="I727" i="2"/>
  <c r="J728" i="2"/>
  <c r="I728" i="2"/>
  <c r="J729" i="2"/>
  <c r="I729" i="2"/>
  <c r="J730" i="2"/>
  <c r="I730" i="2"/>
  <c r="J731" i="2"/>
  <c r="I731" i="2"/>
  <c r="J732" i="2"/>
  <c r="I732" i="2"/>
  <c r="J733" i="2"/>
  <c r="I733" i="2"/>
  <c r="J734" i="2"/>
  <c r="I734" i="2"/>
  <c r="J735" i="2"/>
  <c r="I735" i="2"/>
  <c r="J736" i="2"/>
  <c r="I736" i="2"/>
  <c r="J737" i="2"/>
  <c r="I737" i="2"/>
  <c r="J738" i="2"/>
  <c r="I738" i="2"/>
  <c r="J739" i="2"/>
  <c r="I739" i="2"/>
  <c r="J740" i="2"/>
  <c r="I740" i="2"/>
  <c r="J741" i="2"/>
  <c r="I741" i="2"/>
  <c r="J742" i="2"/>
  <c r="I742" i="2"/>
  <c r="J743" i="2"/>
  <c r="I743" i="2"/>
  <c r="J744" i="2"/>
  <c r="I744" i="2"/>
  <c r="J745" i="2"/>
  <c r="I745" i="2"/>
  <c r="J746" i="2"/>
  <c r="I746" i="2"/>
  <c r="J747" i="2"/>
  <c r="I747" i="2"/>
  <c r="J748" i="2"/>
  <c r="I748" i="2"/>
  <c r="J749" i="2"/>
  <c r="I749" i="2"/>
  <c r="J750" i="2"/>
  <c r="I750" i="2"/>
  <c r="J751" i="2"/>
  <c r="I751" i="2"/>
  <c r="J752" i="2"/>
  <c r="I752" i="2"/>
  <c r="J753" i="2"/>
  <c r="I753" i="2"/>
  <c r="J754" i="2"/>
  <c r="I754" i="2"/>
  <c r="J755" i="2"/>
  <c r="I755" i="2"/>
  <c r="J756" i="2"/>
  <c r="I756" i="2"/>
  <c r="J757" i="2"/>
  <c r="I757" i="2"/>
  <c r="J758" i="2"/>
  <c r="I758" i="2"/>
  <c r="J759" i="2"/>
  <c r="I759" i="2"/>
  <c r="J760" i="2"/>
  <c r="I760" i="2"/>
  <c r="J761" i="2"/>
  <c r="I761" i="2"/>
  <c r="J762" i="2"/>
  <c r="I762" i="2"/>
  <c r="J763" i="2"/>
  <c r="I763" i="2"/>
  <c r="J764" i="2"/>
  <c r="I764" i="2"/>
  <c r="J765" i="2"/>
  <c r="I765" i="2"/>
  <c r="J766" i="2"/>
  <c r="I766" i="2"/>
  <c r="J767" i="2"/>
  <c r="I767" i="2"/>
  <c r="J768" i="2"/>
  <c r="I768" i="2"/>
  <c r="J769" i="2"/>
  <c r="I769" i="2"/>
  <c r="J770" i="2"/>
  <c r="I770" i="2"/>
  <c r="J771" i="2"/>
  <c r="I771" i="2"/>
  <c r="J772" i="2"/>
  <c r="I772" i="2"/>
  <c r="J773" i="2"/>
  <c r="I773" i="2"/>
  <c r="J774" i="2"/>
  <c r="I774" i="2"/>
  <c r="J775" i="2"/>
  <c r="I775" i="2"/>
  <c r="J776" i="2"/>
  <c r="I776" i="2"/>
  <c r="J777" i="2"/>
  <c r="I777" i="2"/>
  <c r="J778" i="2"/>
  <c r="I778" i="2"/>
  <c r="J779" i="2"/>
  <c r="I779" i="2"/>
  <c r="J780" i="2"/>
  <c r="I780" i="2"/>
  <c r="J781" i="2"/>
  <c r="I781" i="2"/>
  <c r="J782" i="2"/>
  <c r="I782" i="2"/>
  <c r="J783" i="2"/>
  <c r="I783" i="2"/>
  <c r="J784" i="2"/>
  <c r="I784" i="2"/>
  <c r="J785" i="2"/>
  <c r="I785" i="2"/>
  <c r="J786" i="2"/>
  <c r="I786" i="2"/>
  <c r="J787" i="2"/>
  <c r="I787" i="2"/>
  <c r="J788" i="2"/>
  <c r="I788" i="2"/>
  <c r="J789" i="2"/>
  <c r="I789" i="2"/>
  <c r="J790" i="2"/>
  <c r="I790" i="2"/>
  <c r="J791" i="2"/>
  <c r="I791" i="2"/>
  <c r="J792" i="2"/>
  <c r="I792" i="2"/>
  <c r="J793" i="2"/>
  <c r="I793" i="2"/>
  <c r="J794" i="2"/>
  <c r="I794" i="2"/>
  <c r="J795" i="2"/>
  <c r="I795" i="2"/>
  <c r="J796" i="2"/>
  <c r="I796" i="2"/>
  <c r="J797" i="2"/>
  <c r="I797" i="2"/>
  <c r="J798" i="2"/>
  <c r="I798" i="2"/>
  <c r="J799" i="2"/>
  <c r="I799" i="2"/>
  <c r="J800" i="2"/>
  <c r="I800" i="2"/>
  <c r="J801" i="2"/>
  <c r="I801" i="2"/>
  <c r="J802" i="2"/>
  <c r="I802" i="2"/>
  <c r="J803" i="2"/>
  <c r="I803" i="2"/>
  <c r="J804" i="2"/>
  <c r="I804" i="2"/>
  <c r="J805" i="2"/>
  <c r="I805" i="2"/>
  <c r="J806" i="2"/>
  <c r="I806" i="2"/>
  <c r="J807" i="2"/>
  <c r="I807" i="2"/>
  <c r="J808" i="2"/>
  <c r="I808" i="2"/>
  <c r="J809" i="2"/>
  <c r="I809" i="2"/>
  <c r="J810" i="2"/>
  <c r="I810" i="2"/>
  <c r="J811" i="2"/>
  <c r="I811" i="2"/>
  <c r="J812" i="2"/>
  <c r="I812" i="2"/>
  <c r="J813" i="2"/>
  <c r="I813" i="2"/>
  <c r="J814" i="2"/>
  <c r="I814" i="2"/>
  <c r="J815" i="2"/>
  <c r="I815" i="2"/>
  <c r="J816" i="2"/>
  <c r="I816" i="2"/>
  <c r="J817" i="2"/>
  <c r="I817" i="2"/>
  <c r="J818" i="2"/>
  <c r="I818" i="2"/>
  <c r="J819" i="2"/>
  <c r="I819" i="2"/>
  <c r="J820" i="2"/>
  <c r="I820" i="2"/>
  <c r="J821" i="2"/>
  <c r="I821" i="2"/>
  <c r="J822" i="2"/>
  <c r="I822" i="2"/>
  <c r="J823" i="2"/>
  <c r="I823" i="2"/>
  <c r="J824" i="2"/>
  <c r="I824" i="2"/>
  <c r="J825" i="2"/>
  <c r="I825" i="2"/>
  <c r="J826" i="2"/>
  <c r="I826" i="2"/>
  <c r="J827" i="2"/>
  <c r="I827" i="2"/>
  <c r="J828" i="2"/>
  <c r="I828" i="2"/>
  <c r="J829" i="2"/>
  <c r="I829" i="2"/>
  <c r="J830" i="2"/>
  <c r="I830" i="2"/>
  <c r="J831" i="2"/>
  <c r="I831" i="2"/>
  <c r="J832" i="2"/>
  <c r="I832" i="2"/>
  <c r="J833" i="2"/>
  <c r="I833" i="2"/>
  <c r="J834" i="2"/>
  <c r="I834" i="2"/>
  <c r="J835" i="2"/>
  <c r="I835" i="2"/>
  <c r="J836" i="2"/>
  <c r="I836" i="2"/>
  <c r="J837" i="2"/>
  <c r="I837" i="2"/>
  <c r="J838" i="2"/>
  <c r="I838" i="2"/>
  <c r="J839" i="2"/>
  <c r="I839" i="2"/>
  <c r="J840" i="2"/>
  <c r="I840" i="2"/>
  <c r="J841" i="2"/>
  <c r="I841" i="2"/>
  <c r="J842" i="2"/>
  <c r="I842" i="2"/>
  <c r="J843" i="2"/>
  <c r="I843" i="2"/>
  <c r="J844" i="2"/>
  <c r="I844" i="2"/>
  <c r="J845" i="2"/>
  <c r="I845" i="2"/>
  <c r="J846" i="2"/>
  <c r="I846" i="2"/>
  <c r="J847" i="2"/>
  <c r="I847" i="2"/>
  <c r="J848" i="2"/>
  <c r="I848" i="2"/>
  <c r="J849" i="2"/>
  <c r="I849" i="2"/>
  <c r="J850" i="2"/>
  <c r="I850" i="2"/>
  <c r="J851" i="2"/>
  <c r="I851" i="2"/>
  <c r="J852" i="2"/>
  <c r="I852" i="2"/>
  <c r="J853" i="2"/>
  <c r="I853" i="2"/>
  <c r="J854" i="2"/>
  <c r="I854" i="2"/>
  <c r="J855" i="2"/>
  <c r="I855" i="2"/>
  <c r="J856" i="2"/>
  <c r="I856" i="2"/>
  <c r="J857" i="2"/>
  <c r="I857" i="2"/>
  <c r="J858" i="2"/>
  <c r="I858" i="2"/>
  <c r="J859" i="2"/>
  <c r="I859" i="2"/>
  <c r="J860" i="2"/>
  <c r="I860" i="2"/>
  <c r="J861" i="2"/>
  <c r="I861" i="2"/>
  <c r="J862" i="2"/>
  <c r="I862" i="2"/>
  <c r="J863" i="2"/>
  <c r="I863" i="2"/>
  <c r="J864" i="2"/>
  <c r="I864" i="2"/>
  <c r="J865" i="2"/>
  <c r="I865" i="2"/>
  <c r="J866" i="2"/>
  <c r="I866" i="2"/>
  <c r="J867" i="2"/>
  <c r="I867" i="2"/>
  <c r="J868" i="2"/>
  <c r="I868" i="2"/>
  <c r="J869" i="2"/>
  <c r="I869" i="2"/>
  <c r="J870" i="2"/>
  <c r="I870" i="2"/>
  <c r="J871" i="2"/>
  <c r="I871" i="2"/>
  <c r="J872" i="2"/>
  <c r="I872" i="2"/>
  <c r="J873" i="2"/>
  <c r="I873" i="2"/>
  <c r="J874" i="2"/>
  <c r="I874" i="2"/>
  <c r="J875" i="2"/>
  <c r="I875" i="2"/>
  <c r="J876" i="2"/>
  <c r="I876" i="2"/>
  <c r="J877" i="2"/>
  <c r="I877" i="2"/>
  <c r="J878" i="2"/>
  <c r="I878" i="2"/>
  <c r="J879" i="2"/>
  <c r="I879" i="2"/>
  <c r="J880" i="2"/>
  <c r="I880" i="2"/>
  <c r="J881" i="2"/>
  <c r="I881" i="2"/>
  <c r="J882" i="2"/>
  <c r="I882" i="2"/>
  <c r="J883" i="2"/>
  <c r="I883" i="2"/>
  <c r="J884" i="2"/>
  <c r="I884" i="2"/>
  <c r="J885" i="2"/>
  <c r="I885" i="2"/>
  <c r="J886" i="2"/>
  <c r="I886" i="2"/>
  <c r="J887" i="2"/>
  <c r="I887" i="2"/>
  <c r="J888" i="2"/>
  <c r="I888" i="2"/>
  <c r="J889" i="2"/>
  <c r="I889" i="2"/>
  <c r="J890" i="2"/>
  <c r="I890" i="2"/>
  <c r="J891" i="2"/>
  <c r="I891" i="2"/>
  <c r="J892" i="2"/>
  <c r="I892" i="2"/>
  <c r="J893" i="2"/>
  <c r="I893" i="2"/>
  <c r="J894" i="2"/>
  <c r="I894" i="2"/>
  <c r="J895" i="2"/>
  <c r="I895" i="2"/>
  <c r="J896" i="2"/>
  <c r="I896" i="2"/>
  <c r="J897" i="2"/>
  <c r="I897" i="2"/>
  <c r="J898" i="2"/>
  <c r="I898" i="2"/>
  <c r="J899" i="2"/>
  <c r="I899" i="2"/>
  <c r="J900" i="2"/>
  <c r="I900" i="2"/>
  <c r="J901" i="2"/>
  <c r="I901" i="2"/>
  <c r="J902" i="2"/>
  <c r="I902" i="2"/>
  <c r="J903" i="2"/>
  <c r="I903" i="2"/>
  <c r="J904" i="2"/>
  <c r="I904" i="2"/>
  <c r="J905" i="2"/>
  <c r="I905" i="2"/>
  <c r="J906" i="2"/>
  <c r="I906" i="2"/>
  <c r="J907" i="2"/>
  <c r="I907" i="2"/>
  <c r="J908" i="2"/>
  <c r="I908" i="2"/>
  <c r="J909" i="2"/>
  <c r="I909" i="2"/>
  <c r="J910" i="2"/>
  <c r="I910" i="2"/>
  <c r="J911" i="2"/>
  <c r="I911" i="2"/>
  <c r="J912" i="2"/>
  <c r="I912" i="2"/>
  <c r="J913" i="2"/>
  <c r="I913" i="2"/>
  <c r="J914" i="2"/>
  <c r="I914" i="2"/>
  <c r="J915" i="2"/>
  <c r="I915" i="2"/>
  <c r="J916" i="2"/>
  <c r="I916" i="2"/>
  <c r="J917" i="2"/>
  <c r="I917" i="2"/>
  <c r="J918" i="2"/>
  <c r="I918" i="2"/>
  <c r="J919" i="2"/>
  <c r="I919" i="2"/>
  <c r="J920" i="2"/>
  <c r="I920" i="2"/>
  <c r="J921" i="2"/>
  <c r="I921" i="2"/>
  <c r="J922" i="2"/>
  <c r="I922" i="2"/>
  <c r="J923" i="2"/>
  <c r="I923" i="2"/>
  <c r="J924" i="2"/>
  <c r="I924" i="2"/>
  <c r="J925" i="2"/>
  <c r="I925" i="2"/>
  <c r="J926" i="2"/>
  <c r="I926" i="2"/>
  <c r="J927" i="2"/>
  <c r="I927" i="2"/>
  <c r="J928" i="2"/>
  <c r="I928" i="2"/>
  <c r="J929" i="2"/>
  <c r="I929" i="2"/>
  <c r="J930" i="2"/>
  <c r="I930" i="2"/>
  <c r="J931" i="2"/>
  <c r="I931" i="2"/>
  <c r="J932" i="2"/>
  <c r="I932" i="2"/>
  <c r="J933" i="2"/>
  <c r="I933" i="2"/>
  <c r="J934" i="2"/>
  <c r="I934" i="2"/>
  <c r="J935" i="2"/>
  <c r="I935" i="2"/>
  <c r="J936" i="2"/>
  <c r="I936" i="2"/>
  <c r="J937" i="2"/>
  <c r="I937" i="2"/>
  <c r="J938" i="2"/>
  <c r="I938" i="2"/>
  <c r="J939" i="2"/>
  <c r="I939" i="2"/>
  <c r="J940" i="2"/>
  <c r="I940" i="2"/>
  <c r="J941" i="2"/>
  <c r="I941" i="2"/>
  <c r="J942" i="2"/>
  <c r="I942" i="2"/>
  <c r="J943" i="2"/>
  <c r="I943" i="2"/>
  <c r="J944" i="2"/>
  <c r="I944" i="2"/>
  <c r="J945" i="2"/>
  <c r="I945" i="2"/>
  <c r="J946" i="2"/>
  <c r="I946" i="2"/>
  <c r="J947" i="2"/>
  <c r="I947" i="2"/>
  <c r="J948" i="2"/>
  <c r="I948" i="2"/>
  <c r="J949" i="2"/>
  <c r="I949" i="2"/>
  <c r="J950" i="2"/>
  <c r="I950" i="2"/>
  <c r="J951" i="2"/>
  <c r="I951" i="2"/>
  <c r="J952" i="2"/>
  <c r="I952" i="2"/>
  <c r="J953" i="2"/>
  <c r="I953" i="2"/>
  <c r="J954" i="2"/>
  <c r="I954" i="2"/>
  <c r="J955" i="2"/>
  <c r="I955" i="2"/>
  <c r="J956" i="2"/>
  <c r="I956" i="2"/>
  <c r="J957" i="2"/>
  <c r="I957" i="2"/>
  <c r="J958" i="2"/>
  <c r="I958" i="2"/>
  <c r="J959" i="2"/>
  <c r="I959" i="2"/>
  <c r="J960" i="2"/>
  <c r="I960" i="2"/>
  <c r="J961" i="2"/>
  <c r="I961" i="2"/>
  <c r="J962" i="2"/>
  <c r="I962" i="2"/>
  <c r="J963" i="2"/>
  <c r="I963" i="2"/>
  <c r="J964" i="2"/>
  <c r="I964" i="2"/>
  <c r="J965" i="2"/>
  <c r="I965" i="2"/>
  <c r="J966" i="2"/>
  <c r="I966" i="2"/>
  <c r="J967" i="2"/>
  <c r="I967" i="2"/>
  <c r="J968" i="2"/>
  <c r="I968" i="2"/>
  <c r="J969" i="2"/>
  <c r="I969" i="2"/>
  <c r="J970" i="2"/>
  <c r="I970" i="2"/>
  <c r="J971" i="2"/>
  <c r="I971" i="2"/>
  <c r="J972" i="2"/>
  <c r="I972" i="2"/>
  <c r="J973" i="2"/>
  <c r="I973" i="2"/>
  <c r="J974" i="2"/>
  <c r="I974" i="2"/>
  <c r="J975" i="2"/>
  <c r="I975" i="2"/>
  <c r="J976" i="2"/>
  <c r="I976" i="2"/>
  <c r="J977" i="2"/>
  <c r="I977" i="2"/>
  <c r="J978" i="2"/>
  <c r="I978" i="2"/>
  <c r="J979" i="2"/>
  <c r="I979" i="2"/>
  <c r="J980" i="2"/>
  <c r="I980" i="2"/>
  <c r="J981" i="2"/>
  <c r="I981" i="2"/>
  <c r="J982" i="2"/>
  <c r="I982" i="2"/>
  <c r="J983" i="2"/>
  <c r="I983" i="2"/>
  <c r="J984" i="2"/>
  <c r="I984" i="2"/>
  <c r="J985" i="2"/>
  <c r="I985" i="2"/>
  <c r="J986" i="2"/>
  <c r="I986" i="2"/>
  <c r="J987" i="2"/>
  <c r="I987" i="2"/>
  <c r="J988" i="2"/>
  <c r="I988" i="2"/>
  <c r="J989" i="2"/>
  <c r="I989" i="2"/>
  <c r="J990" i="2"/>
  <c r="I990" i="2"/>
  <c r="J991" i="2"/>
  <c r="I991" i="2"/>
  <c r="J992" i="2"/>
  <c r="I992" i="2"/>
  <c r="J993" i="2"/>
  <c r="I993" i="2"/>
  <c r="J994" i="2"/>
  <c r="I994" i="2"/>
  <c r="J995" i="2"/>
  <c r="I995" i="2"/>
  <c r="J996" i="2"/>
  <c r="I996" i="2"/>
  <c r="J997" i="2"/>
  <c r="I997" i="2"/>
  <c r="J998" i="2"/>
  <c r="I998" i="2"/>
  <c r="J999" i="2"/>
  <c r="I999" i="2"/>
  <c r="J1000" i="2"/>
  <c r="I1000" i="2"/>
  <c r="J1001" i="2"/>
  <c r="I1001" i="2"/>
  <c r="J1002" i="2"/>
  <c r="I1002" i="2"/>
  <c r="J1003" i="2"/>
  <c r="I1003" i="2"/>
  <c r="J1004" i="2"/>
  <c r="I1004" i="2"/>
  <c r="J1005" i="2"/>
  <c r="I1005" i="2"/>
  <c r="J1006" i="2"/>
  <c r="I1006" i="2"/>
  <c r="J1007" i="2"/>
  <c r="I1007" i="2"/>
  <c r="J1008" i="2"/>
  <c r="I1008" i="2"/>
  <c r="J1009" i="2"/>
  <c r="I1009" i="2"/>
  <c r="J1010" i="2"/>
  <c r="I1010" i="2"/>
  <c r="J1011" i="2"/>
  <c r="I1011" i="2"/>
  <c r="J1012" i="2"/>
  <c r="I1012" i="2"/>
  <c r="J1013" i="2"/>
  <c r="I1013" i="2"/>
  <c r="J1014" i="2"/>
  <c r="I1014" i="2"/>
  <c r="J1015" i="2"/>
  <c r="I1015" i="2"/>
  <c r="J1016" i="2"/>
  <c r="I1016" i="2"/>
  <c r="J1017" i="2"/>
  <c r="I1017" i="2"/>
  <c r="J1018" i="2"/>
  <c r="I1018" i="2"/>
  <c r="J1019" i="2"/>
  <c r="I1019" i="2"/>
  <c r="J1020" i="2"/>
  <c r="I1020" i="2"/>
  <c r="J1021" i="2"/>
  <c r="I1021" i="2"/>
  <c r="J1022" i="2"/>
  <c r="I1022" i="2"/>
  <c r="J1023" i="2"/>
  <c r="I1023" i="2"/>
  <c r="J1024" i="2"/>
  <c r="I1024" i="2"/>
  <c r="J1025" i="2"/>
  <c r="I1025" i="2"/>
  <c r="J1026" i="2"/>
  <c r="I1026" i="2"/>
  <c r="J1027" i="2"/>
  <c r="I1027" i="2"/>
  <c r="J1028" i="2"/>
  <c r="I1028" i="2"/>
  <c r="J1029" i="2"/>
  <c r="I1029" i="2"/>
  <c r="J1030" i="2"/>
  <c r="I1030" i="2"/>
  <c r="J1031" i="2"/>
  <c r="I1031" i="2"/>
  <c r="J1032" i="2"/>
  <c r="I1032" i="2"/>
  <c r="J1033" i="2"/>
  <c r="I1033" i="2"/>
  <c r="J1034" i="2"/>
  <c r="I1034" i="2"/>
  <c r="J1035" i="2"/>
  <c r="I1035" i="2"/>
  <c r="J1036" i="2"/>
  <c r="I1036" i="2"/>
  <c r="J1037" i="2"/>
  <c r="I1037" i="2"/>
  <c r="J1038" i="2"/>
  <c r="I1038" i="2"/>
  <c r="J1039" i="2"/>
  <c r="I1039" i="2"/>
  <c r="J1040" i="2"/>
  <c r="I1040" i="2"/>
  <c r="J1041" i="2"/>
  <c r="I1041" i="2"/>
  <c r="J1042" i="2"/>
  <c r="I1042" i="2"/>
  <c r="J1043" i="2"/>
  <c r="I1043" i="2"/>
  <c r="J1044" i="2"/>
  <c r="I1044" i="2"/>
  <c r="J1045" i="2"/>
  <c r="I1045" i="2"/>
  <c r="J1046" i="2"/>
  <c r="I1046" i="2"/>
  <c r="J1047" i="2"/>
  <c r="I1047" i="2"/>
  <c r="J1048" i="2"/>
  <c r="I1048" i="2"/>
  <c r="J1049" i="2"/>
  <c r="I1049" i="2"/>
  <c r="J1050" i="2"/>
  <c r="I1050" i="2"/>
  <c r="J1051" i="2"/>
  <c r="I1051" i="2"/>
  <c r="J1052" i="2"/>
  <c r="I1052" i="2"/>
  <c r="J1053" i="2"/>
  <c r="I1053" i="2"/>
  <c r="J1054" i="2"/>
  <c r="I1054" i="2"/>
  <c r="J1055" i="2"/>
  <c r="I1055" i="2"/>
  <c r="J1056" i="2"/>
  <c r="I1056" i="2"/>
  <c r="J1057" i="2"/>
  <c r="I1057" i="2"/>
  <c r="J1058" i="2"/>
  <c r="I1058" i="2"/>
  <c r="J1059" i="2"/>
  <c r="I1059" i="2"/>
  <c r="J1060" i="2"/>
  <c r="I1060" i="2"/>
  <c r="J1061" i="2"/>
  <c r="I1061" i="2"/>
  <c r="J1062" i="2"/>
  <c r="I1062" i="2"/>
  <c r="J1063" i="2"/>
  <c r="I1063" i="2"/>
  <c r="J1064" i="2"/>
  <c r="I1064" i="2"/>
  <c r="J1065" i="2"/>
  <c r="I1065" i="2"/>
  <c r="J1066" i="2"/>
  <c r="I1066" i="2"/>
  <c r="J1067" i="2"/>
  <c r="I1067" i="2"/>
  <c r="J1068" i="2"/>
  <c r="I1068" i="2"/>
  <c r="J1069" i="2"/>
  <c r="I1069" i="2"/>
  <c r="J1070" i="2"/>
  <c r="I1070" i="2"/>
  <c r="J1071" i="2"/>
  <c r="I1071" i="2"/>
  <c r="J1072" i="2"/>
  <c r="I1072" i="2"/>
  <c r="J1073" i="2"/>
  <c r="I1073" i="2"/>
  <c r="J1074" i="2"/>
  <c r="I1074" i="2"/>
  <c r="J1075" i="2"/>
  <c r="I1075" i="2"/>
  <c r="J1076" i="2"/>
  <c r="I1076" i="2"/>
  <c r="J1077" i="2"/>
  <c r="I1077" i="2"/>
  <c r="J1078" i="2"/>
  <c r="I1078" i="2"/>
  <c r="J1079" i="2"/>
  <c r="I1079" i="2"/>
  <c r="J1080" i="2"/>
  <c r="I1080" i="2"/>
  <c r="J1081" i="2"/>
  <c r="I1081" i="2"/>
  <c r="J1082" i="2"/>
  <c r="I1082" i="2"/>
  <c r="J1083" i="2"/>
  <c r="I1083" i="2"/>
  <c r="J1084" i="2"/>
  <c r="I1084" i="2"/>
  <c r="J1085" i="2"/>
  <c r="I1085" i="2"/>
  <c r="J1086" i="2"/>
  <c r="I1086" i="2"/>
  <c r="J1087" i="2"/>
  <c r="I1087" i="2"/>
  <c r="J1088" i="2"/>
  <c r="I1088" i="2"/>
  <c r="J1089" i="2"/>
  <c r="I1089" i="2"/>
  <c r="J1090" i="2"/>
  <c r="I1090" i="2"/>
  <c r="J1091" i="2"/>
  <c r="I1091" i="2"/>
  <c r="J1092" i="2"/>
  <c r="I1092" i="2"/>
  <c r="J1093" i="2"/>
  <c r="I1093" i="2"/>
  <c r="J1094" i="2"/>
  <c r="I1094" i="2"/>
  <c r="J1095" i="2"/>
  <c r="I1095" i="2"/>
  <c r="J1096" i="2"/>
  <c r="I1096" i="2"/>
  <c r="J1097" i="2"/>
  <c r="I1097" i="2"/>
  <c r="J1098" i="2"/>
  <c r="I1098" i="2"/>
  <c r="J1099" i="2"/>
  <c r="I1099" i="2"/>
  <c r="J1100" i="2"/>
  <c r="I1100" i="2"/>
  <c r="J1101" i="2"/>
  <c r="I1101" i="2"/>
  <c r="J1102" i="2"/>
  <c r="I1102" i="2"/>
  <c r="J1103" i="2"/>
  <c r="I1103" i="2"/>
  <c r="J1104" i="2"/>
  <c r="I1104" i="2"/>
  <c r="J1105" i="2"/>
  <c r="I1105" i="2"/>
  <c r="J1106" i="2"/>
  <c r="I1106" i="2"/>
  <c r="J1107" i="2"/>
  <c r="I1107" i="2"/>
  <c r="J1108" i="2"/>
  <c r="I1108" i="2"/>
  <c r="J1109" i="2"/>
  <c r="I1109" i="2"/>
  <c r="J1110" i="2"/>
  <c r="I1110" i="2"/>
  <c r="J1111" i="2"/>
  <c r="I1111" i="2"/>
  <c r="J1112" i="2"/>
  <c r="I1112" i="2"/>
  <c r="J1113" i="2"/>
  <c r="I1113" i="2"/>
  <c r="J1114" i="2"/>
  <c r="I1114" i="2"/>
  <c r="J1115" i="2"/>
  <c r="I1115" i="2"/>
  <c r="J1116" i="2"/>
  <c r="I1116" i="2"/>
  <c r="J1117" i="2"/>
  <c r="I1117" i="2"/>
  <c r="J1118" i="2"/>
  <c r="I1118" i="2"/>
  <c r="J1119" i="2"/>
  <c r="I1119" i="2"/>
  <c r="J1120" i="2"/>
  <c r="I1120" i="2"/>
  <c r="J1121" i="2"/>
  <c r="I1121" i="2"/>
  <c r="J1122" i="2"/>
  <c r="I1122" i="2"/>
  <c r="J1123" i="2"/>
  <c r="I1123" i="2"/>
  <c r="J1124" i="2"/>
  <c r="I1124" i="2"/>
  <c r="J1125" i="2"/>
  <c r="I1125" i="2"/>
  <c r="J1126" i="2"/>
  <c r="I1126" i="2"/>
  <c r="J1127" i="2"/>
  <c r="I1127" i="2"/>
  <c r="J1128" i="2"/>
  <c r="I1128" i="2"/>
  <c r="J1129" i="2"/>
  <c r="I1129" i="2"/>
  <c r="J1130" i="2"/>
  <c r="I1130" i="2"/>
  <c r="J1131" i="2"/>
  <c r="I1131" i="2"/>
  <c r="J1132" i="2"/>
  <c r="I1132" i="2"/>
  <c r="J1133" i="2"/>
  <c r="I1133" i="2"/>
  <c r="J1134" i="2"/>
  <c r="I1134" i="2"/>
  <c r="J1135" i="2"/>
  <c r="I1135" i="2"/>
  <c r="J1136" i="2"/>
  <c r="I1136" i="2"/>
  <c r="J1137" i="2"/>
  <c r="I1137" i="2"/>
  <c r="J1138" i="2"/>
  <c r="I1138" i="2"/>
  <c r="J1139" i="2"/>
  <c r="I1139" i="2"/>
  <c r="J1140" i="2"/>
  <c r="I1140" i="2"/>
  <c r="J1141" i="2"/>
  <c r="I1141" i="2"/>
  <c r="J1142" i="2"/>
  <c r="I1142" i="2"/>
  <c r="J1143" i="2"/>
  <c r="I1143" i="2"/>
  <c r="J1144" i="2"/>
  <c r="I1144" i="2"/>
  <c r="J1145" i="2"/>
  <c r="I1145" i="2"/>
  <c r="J1146" i="2"/>
  <c r="I1146" i="2"/>
  <c r="J1147" i="2"/>
  <c r="I1147" i="2"/>
  <c r="J1148" i="2"/>
  <c r="I1148" i="2"/>
  <c r="J1149" i="2"/>
  <c r="I1149" i="2"/>
  <c r="J1150" i="2"/>
  <c r="I1150" i="2"/>
  <c r="J1151" i="2"/>
  <c r="I1151" i="2"/>
  <c r="J1152" i="2"/>
  <c r="I1152" i="2"/>
  <c r="J1153" i="2"/>
  <c r="I1153" i="2"/>
  <c r="J1154" i="2"/>
  <c r="I1154" i="2"/>
  <c r="J1155" i="2"/>
  <c r="I1155" i="2"/>
  <c r="J1156" i="2"/>
  <c r="I1156" i="2"/>
  <c r="J1157" i="2"/>
  <c r="I1157" i="2"/>
  <c r="J1158" i="2"/>
  <c r="I1158" i="2"/>
  <c r="J1159" i="2"/>
  <c r="I1159" i="2"/>
  <c r="J1160" i="2"/>
  <c r="I1160" i="2"/>
  <c r="J1161" i="2"/>
  <c r="I1161" i="2"/>
  <c r="J1162" i="2"/>
  <c r="I1162" i="2"/>
  <c r="J1163" i="2"/>
  <c r="I1163" i="2"/>
  <c r="J1164" i="2"/>
  <c r="I1164" i="2"/>
  <c r="J1165" i="2"/>
  <c r="I1165" i="2"/>
  <c r="J1166" i="2"/>
  <c r="I1166" i="2"/>
  <c r="J1167" i="2"/>
  <c r="I1167" i="2"/>
  <c r="J1168" i="2"/>
  <c r="I1168" i="2"/>
  <c r="J1169" i="2"/>
  <c r="I1169" i="2"/>
  <c r="J1170" i="2"/>
  <c r="I1170" i="2"/>
  <c r="J1171" i="2"/>
  <c r="I1171" i="2"/>
  <c r="J1172" i="2"/>
  <c r="I1172" i="2"/>
  <c r="J1173" i="2"/>
  <c r="I1173" i="2"/>
  <c r="J1174" i="2"/>
  <c r="I1174" i="2"/>
  <c r="J1175" i="2"/>
  <c r="I1175" i="2"/>
  <c r="J1176" i="2"/>
  <c r="I1176" i="2"/>
  <c r="J1177" i="2"/>
  <c r="I1177" i="2"/>
  <c r="J1178" i="2"/>
  <c r="I1178" i="2"/>
  <c r="J1179" i="2"/>
  <c r="I1179" i="2"/>
  <c r="J1180" i="2"/>
  <c r="I1180" i="2"/>
  <c r="J1181" i="2"/>
  <c r="I1181" i="2"/>
  <c r="J1182" i="2"/>
  <c r="I1182" i="2"/>
  <c r="J1183" i="2"/>
  <c r="I1183" i="2"/>
  <c r="J1184" i="2"/>
  <c r="I1184" i="2"/>
  <c r="J1185" i="2"/>
  <c r="I1185" i="2"/>
  <c r="J1186" i="2"/>
  <c r="I1186" i="2"/>
  <c r="J1187" i="2"/>
  <c r="I1187" i="2"/>
  <c r="J1188" i="2"/>
  <c r="I1188" i="2"/>
  <c r="J1189" i="2"/>
  <c r="I1189" i="2"/>
  <c r="J1190" i="2"/>
  <c r="I1190" i="2"/>
  <c r="J1191" i="2"/>
  <c r="I1191" i="2"/>
  <c r="J1192" i="2"/>
  <c r="I1192" i="2"/>
  <c r="J1193" i="2"/>
  <c r="I1193" i="2"/>
  <c r="J1194" i="2"/>
  <c r="I1194" i="2"/>
  <c r="J1195" i="2"/>
  <c r="I1195" i="2"/>
  <c r="J1196" i="2"/>
  <c r="I1196" i="2"/>
  <c r="J1197" i="2"/>
  <c r="I1197" i="2"/>
  <c r="J1198" i="2"/>
  <c r="I1198" i="2"/>
  <c r="J1199" i="2"/>
  <c r="I1199" i="2"/>
  <c r="J1200" i="2"/>
  <c r="I1200" i="2"/>
  <c r="J1201" i="2"/>
  <c r="I1201" i="2"/>
  <c r="J1202" i="2"/>
  <c r="I1202" i="2"/>
  <c r="J1203" i="2"/>
  <c r="I1203" i="2"/>
  <c r="J1204" i="2"/>
  <c r="I1204" i="2"/>
  <c r="J1205" i="2"/>
  <c r="I1205" i="2"/>
  <c r="J1206" i="2"/>
  <c r="I1206" i="2"/>
  <c r="J1207" i="2"/>
  <c r="I1207" i="2"/>
  <c r="J1208" i="2"/>
  <c r="I1208" i="2"/>
  <c r="J1209" i="2"/>
  <c r="I1209" i="2"/>
  <c r="J1210" i="2"/>
  <c r="I1210" i="2"/>
  <c r="J1211" i="2"/>
  <c r="I1211" i="2"/>
  <c r="J1212" i="2"/>
  <c r="I1212" i="2"/>
  <c r="J1213" i="2"/>
  <c r="I1213" i="2"/>
  <c r="J1214" i="2"/>
  <c r="I1214" i="2"/>
  <c r="J1215" i="2"/>
  <c r="I1215" i="2"/>
  <c r="J1216" i="2"/>
  <c r="I1216" i="2"/>
  <c r="J1217" i="2"/>
  <c r="I1217" i="2"/>
  <c r="J1218" i="2"/>
  <c r="I1218" i="2"/>
  <c r="J1219" i="2"/>
  <c r="I1219" i="2"/>
  <c r="J1220" i="2"/>
  <c r="I1220" i="2"/>
  <c r="J1221" i="2"/>
  <c r="I1221" i="2"/>
  <c r="J1222" i="2"/>
  <c r="I1222" i="2"/>
  <c r="J1223" i="2"/>
  <c r="I1223" i="2"/>
  <c r="J1224" i="2"/>
  <c r="I1224" i="2"/>
  <c r="J1225" i="2"/>
  <c r="I1225" i="2"/>
  <c r="J1226" i="2"/>
  <c r="I1226" i="2"/>
  <c r="J1227" i="2"/>
  <c r="I1227" i="2"/>
  <c r="J1228" i="2"/>
  <c r="I1228" i="2"/>
  <c r="J1229" i="2"/>
  <c r="I1229" i="2"/>
  <c r="J1230" i="2"/>
  <c r="I1230" i="2"/>
  <c r="J1231" i="2"/>
  <c r="I1231" i="2"/>
  <c r="J1232" i="2"/>
  <c r="I1232" i="2"/>
  <c r="J1233" i="2"/>
  <c r="I1233" i="2"/>
  <c r="J1234" i="2"/>
  <c r="I1234" i="2"/>
  <c r="J1235" i="2"/>
  <c r="I1235" i="2"/>
  <c r="J1236" i="2"/>
  <c r="I1236" i="2"/>
  <c r="J1237" i="2"/>
  <c r="I1237" i="2"/>
  <c r="J1238" i="2"/>
  <c r="I1238" i="2"/>
  <c r="J1239" i="2"/>
  <c r="I1239" i="2"/>
  <c r="J1240" i="2"/>
  <c r="I1240" i="2"/>
  <c r="J1241" i="2"/>
  <c r="I1241" i="2"/>
  <c r="J1242" i="2"/>
  <c r="I1242" i="2"/>
  <c r="J1243" i="2"/>
  <c r="I1243" i="2"/>
  <c r="J1244" i="2"/>
  <c r="I1244" i="2"/>
  <c r="J1245" i="2"/>
  <c r="I1245" i="2"/>
  <c r="J1246" i="2"/>
  <c r="I1246" i="2"/>
  <c r="J1247" i="2"/>
  <c r="I1247" i="2"/>
  <c r="J1248" i="2"/>
  <c r="I1248" i="2"/>
  <c r="J1249" i="2"/>
  <c r="I1249" i="2"/>
  <c r="J1250" i="2"/>
  <c r="I1250" i="2"/>
  <c r="J1251" i="2"/>
  <c r="I1251" i="2"/>
  <c r="J1252" i="2"/>
  <c r="I1252" i="2"/>
  <c r="J1253" i="2"/>
  <c r="I1253" i="2"/>
  <c r="J1254" i="2"/>
  <c r="I1254" i="2"/>
  <c r="J1255" i="2"/>
  <c r="I1255" i="2"/>
  <c r="J1256" i="2"/>
  <c r="I1256" i="2"/>
  <c r="J1257" i="2"/>
  <c r="I1257" i="2"/>
  <c r="J1258" i="2"/>
  <c r="I1258" i="2"/>
  <c r="J1259" i="2"/>
  <c r="I1259" i="2"/>
  <c r="J1260" i="2"/>
  <c r="I1260" i="2"/>
  <c r="J1261" i="2"/>
  <c r="I1261" i="2"/>
  <c r="J1262" i="2"/>
  <c r="I1262" i="2"/>
  <c r="J1263" i="2"/>
  <c r="I1263" i="2"/>
  <c r="J1264" i="2"/>
  <c r="I1264" i="2"/>
  <c r="J1265" i="2"/>
  <c r="I1265" i="2"/>
  <c r="J1266" i="2"/>
  <c r="I1266" i="2"/>
  <c r="J1267" i="2"/>
  <c r="I1267" i="2"/>
  <c r="J1268" i="2"/>
  <c r="I1268" i="2"/>
  <c r="J1269" i="2"/>
  <c r="I1269" i="2"/>
  <c r="J1270" i="2"/>
  <c r="I1270" i="2"/>
  <c r="J1271" i="2"/>
  <c r="I1271" i="2"/>
  <c r="J1272" i="2"/>
  <c r="I1272" i="2"/>
  <c r="J1273" i="2"/>
  <c r="I1273" i="2"/>
  <c r="J1274" i="2"/>
  <c r="I1274" i="2"/>
  <c r="J1275" i="2"/>
  <c r="I1275" i="2"/>
  <c r="J1276" i="2"/>
  <c r="I1276" i="2"/>
  <c r="J1277" i="2"/>
  <c r="I1277" i="2"/>
  <c r="J1278" i="2"/>
  <c r="I1278" i="2"/>
  <c r="J1279" i="2"/>
  <c r="I1279" i="2"/>
  <c r="J1280" i="2"/>
  <c r="I1280" i="2"/>
  <c r="J1281" i="2"/>
  <c r="I1281" i="2"/>
  <c r="J1282" i="2"/>
  <c r="I1282" i="2"/>
  <c r="J1283" i="2"/>
  <c r="I1283" i="2"/>
  <c r="J1284" i="2"/>
  <c r="I1284" i="2"/>
  <c r="J1285" i="2"/>
  <c r="I1285" i="2"/>
  <c r="J1286" i="2"/>
  <c r="I1286" i="2"/>
  <c r="J1287" i="2"/>
  <c r="I1287" i="2"/>
  <c r="J1288" i="2"/>
  <c r="I1288" i="2"/>
  <c r="J1289" i="2"/>
  <c r="I1289" i="2"/>
  <c r="J1290" i="2"/>
  <c r="I1290" i="2"/>
  <c r="J1291" i="2"/>
  <c r="I1291" i="2"/>
  <c r="J1292" i="2"/>
  <c r="I1292" i="2"/>
  <c r="J1293" i="2"/>
  <c r="I1293" i="2"/>
  <c r="J1294" i="2"/>
  <c r="I1294" i="2"/>
  <c r="J1295" i="2"/>
  <c r="I1295" i="2"/>
  <c r="J1296" i="2"/>
  <c r="I1296" i="2"/>
  <c r="J1297" i="2"/>
  <c r="I1297" i="2"/>
  <c r="J1298" i="2"/>
  <c r="I1298" i="2"/>
  <c r="J1299" i="2"/>
  <c r="I1299" i="2"/>
  <c r="J1300" i="2"/>
  <c r="I1300" i="2"/>
  <c r="J1301" i="2"/>
  <c r="I1301" i="2"/>
  <c r="J1302" i="2"/>
  <c r="I1302" i="2"/>
  <c r="J1303" i="2"/>
  <c r="I1303" i="2"/>
  <c r="J1304" i="2"/>
  <c r="I1304" i="2"/>
  <c r="J1305" i="2"/>
  <c r="I1305" i="2"/>
  <c r="J1306" i="2"/>
  <c r="I1306" i="2"/>
  <c r="J1307" i="2"/>
  <c r="I1307" i="2"/>
  <c r="J1308" i="2"/>
  <c r="I1308" i="2"/>
  <c r="J1309" i="2"/>
  <c r="I1309" i="2"/>
  <c r="J1310" i="2"/>
  <c r="I1310" i="2"/>
  <c r="J1311" i="2"/>
  <c r="I1311" i="2"/>
  <c r="J1312" i="2"/>
  <c r="I1312" i="2"/>
  <c r="J1313" i="2"/>
  <c r="I1313" i="2"/>
  <c r="J1314" i="2"/>
  <c r="I1314" i="2"/>
  <c r="J1315" i="2"/>
  <c r="I1315" i="2"/>
  <c r="J1316" i="2"/>
  <c r="I1316" i="2"/>
  <c r="J1317" i="2"/>
  <c r="I1317" i="2"/>
  <c r="J1318" i="2"/>
  <c r="I1318" i="2"/>
  <c r="J1319" i="2"/>
  <c r="I1319" i="2"/>
  <c r="J1320" i="2"/>
  <c r="I1320" i="2"/>
  <c r="J1321" i="2"/>
  <c r="I1321" i="2"/>
  <c r="J1322" i="2"/>
  <c r="I1322" i="2"/>
  <c r="J1323" i="2"/>
  <c r="I1323" i="2"/>
  <c r="J1324" i="2"/>
  <c r="I1324" i="2"/>
  <c r="J1325" i="2"/>
  <c r="I1325" i="2"/>
  <c r="J1326" i="2"/>
  <c r="I1326" i="2"/>
  <c r="J1327" i="2"/>
  <c r="I1327" i="2"/>
  <c r="J1328" i="2"/>
  <c r="I1328" i="2"/>
  <c r="J1329" i="2"/>
  <c r="I1329" i="2"/>
  <c r="J1330" i="2"/>
  <c r="I1330" i="2"/>
  <c r="J1331" i="2"/>
  <c r="I1331" i="2"/>
  <c r="J1332" i="2"/>
  <c r="I1332" i="2"/>
  <c r="J1333" i="2"/>
  <c r="I1333" i="2"/>
  <c r="J1334" i="2"/>
  <c r="I1334" i="2"/>
  <c r="J1335" i="2"/>
  <c r="I1335" i="2"/>
  <c r="J1336" i="2"/>
  <c r="I1336" i="2"/>
  <c r="J1337" i="2"/>
  <c r="I1337" i="2"/>
  <c r="J1338" i="2"/>
  <c r="I1338" i="2"/>
  <c r="J1339" i="2"/>
  <c r="I1339" i="2"/>
  <c r="J1340" i="2"/>
  <c r="I1340" i="2"/>
  <c r="J1341" i="2"/>
  <c r="I1341" i="2"/>
  <c r="J1342" i="2"/>
  <c r="I1342" i="2"/>
  <c r="J1343" i="2"/>
  <c r="I1343" i="2"/>
  <c r="J1344" i="2"/>
  <c r="I1344" i="2"/>
  <c r="J1345" i="2"/>
  <c r="I1345" i="2"/>
  <c r="J1346" i="2"/>
  <c r="I1346" i="2"/>
  <c r="J1347" i="2"/>
  <c r="I1347" i="2"/>
  <c r="J1348" i="2"/>
  <c r="I1348" i="2"/>
  <c r="J1349" i="2"/>
  <c r="I1349" i="2"/>
  <c r="J1350" i="2"/>
  <c r="I1350" i="2"/>
  <c r="J1351" i="2"/>
  <c r="I1351" i="2"/>
  <c r="J1352" i="2"/>
  <c r="I1352" i="2"/>
  <c r="J1353" i="2"/>
  <c r="I1353" i="2"/>
  <c r="J1354" i="2"/>
  <c r="I1354" i="2"/>
  <c r="J1355" i="2"/>
  <c r="I1355" i="2"/>
  <c r="J1356" i="2"/>
  <c r="I1356" i="2"/>
  <c r="J1357" i="2"/>
  <c r="I1357" i="2"/>
  <c r="J1358" i="2"/>
  <c r="I1358" i="2"/>
  <c r="J1359" i="2"/>
  <c r="I1359" i="2"/>
  <c r="J1360" i="2"/>
  <c r="I1360" i="2"/>
  <c r="J1361" i="2"/>
  <c r="I1361" i="2"/>
  <c r="J1362" i="2"/>
  <c r="I1362" i="2"/>
  <c r="J1363" i="2"/>
  <c r="I1363" i="2"/>
  <c r="J1364" i="2"/>
  <c r="I1364" i="2"/>
  <c r="J1365" i="2"/>
  <c r="I1365" i="2"/>
  <c r="J1366" i="2"/>
  <c r="I1366" i="2"/>
  <c r="J1367" i="2"/>
  <c r="I1367" i="2"/>
  <c r="J1368" i="2"/>
  <c r="I1368" i="2"/>
  <c r="J1369" i="2"/>
  <c r="I1369" i="2"/>
  <c r="J1370" i="2"/>
  <c r="I1370" i="2"/>
  <c r="J1371" i="2"/>
  <c r="I1371" i="2"/>
  <c r="J1372" i="2"/>
  <c r="I1372" i="2"/>
  <c r="J1373" i="2"/>
  <c r="I1373" i="2"/>
  <c r="J1374" i="2"/>
  <c r="I1374" i="2"/>
  <c r="J1375" i="2"/>
  <c r="I1375" i="2"/>
  <c r="J1376" i="2"/>
  <c r="I1376" i="2"/>
  <c r="J1377" i="2"/>
  <c r="I1377" i="2"/>
  <c r="J1378" i="2"/>
  <c r="I1378" i="2"/>
  <c r="J1379" i="2"/>
  <c r="I1379" i="2"/>
  <c r="J1380" i="2"/>
  <c r="I1380" i="2"/>
  <c r="J1381" i="2"/>
  <c r="I1381" i="2"/>
  <c r="J1382" i="2"/>
  <c r="I1382" i="2"/>
  <c r="J1383" i="2"/>
  <c r="I1383" i="2"/>
  <c r="J1384" i="2"/>
  <c r="I1384" i="2"/>
  <c r="J1385" i="2"/>
  <c r="I1385" i="2"/>
  <c r="J1386" i="2"/>
  <c r="I1386" i="2"/>
  <c r="J1387" i="2"/>
  <c r="I1387" i="2"/>
  <c r="J1388" i="2"/>
  <c r="I1388" i="2"/>
  <c r="J1389" i="2"/>
  <c r="I1389" i="2"/>
  <c r="J1390" i="2"/>
  <c r="I1390" i="2"/>
  <c r="J1391" i="2"/>
  <c r="I1391" i="2"/>
  <c r="J1392" i="2"/>
  <c r="I1392" i="2"/>
  <c r="J1393" i="2"/>
  <c r="I1393" i="2"/>
  <c r="J1394" i="2"/>
  <c r="I1394" i="2"/>
  <c r="J1395" i="2"/>
  <c r="I1395" i="2"/>
  <c r="J1396" i="2"/>
  <c r="I1396" i="2"/>
  <c r="J1397" i="2"/>
  <c r="I1397" i="2"/>
  <c r="J1398" i="2"/>
  <c r="I1398" i="2"/>
  <c r="J1399" i="2"/>
  <c r="I1399" i="2"/>
  <c r="J1400" i="2"/>
  <c r="I1400" i="2"/>
  <c r="J1401" i="2"/>
  <c r="I1401" i="2"/>
  <c r="J1402" i="2"/>
  <c r="I1402" i="2"/>
  <c r="J1403" i="2"/>
  <c r="I1403" i="2"/>
  <c r="J1404" i="2"/>
  <c r="I1404" i="2"/>
  <c r="J1405" i="2"/>
  <c r="I1405" i="2"/>
  <c r="J1406" i="2"/>
  <c r="I1406" i="2"/>
  <c r="J1407" i="2"/>
  <c r="I1407" i="2"/>
  <c r="J1408" i="2"/>
  <c r="I1408" i="2"/>
  <c r="J1409" i="2"/>
  <c r="I1409" i="2"/>
  <c r="J1410" i="2"/>
  <c r="I1410" i="2"/>
  <c r="J1411" i="2"/>
  <c r="I1411" i="2"/>
  <c r="J1412" i="2"/>
  <c r="I1412" i="2"/>
  <c r="J1413" i="2"/>
  <c r="I1413" i="2"/>
  <c r="J1414" i="2"/>
  <c r="I1414" i="2"/>
  <c r="J1415" i="2"/>
  <c r="I1415" i="2"/>
  <c r="J1416" i="2"/>
  <c r="I1416" i="2"/>
  <c r="J1417" i="2"/>
  <c r="I1417" i="2"/>
  <c r="J1418" i="2"/>
  <c r="I1418" i="2"/>
  <c r="J1419" i="2"/>
  <c r="I1419" i="2"/>
  <c r="J1420" i="2"/>
  <c r="I1420" i="2"/>
  <c r="J1421" i="2"/>
  <c r="I1421" i="2"/>
  <c r="J1422" i="2"/>
  <c r="I1422" i="2"/>
  <c r="J1423" i="2"/>
  <c r="I1423" i="2"/>
  <c r="J1424" i="2"/>
  <c r="I1424" i="2"/>
  <c r="J1425" i="2"/>
  <c r="I1425" i="2"/>
  <c r="J1426" i="2"/>
  <c r="I1426" i="2"/>
  <c r="J1427" i="2"/>
  <c r="I1427" i="2"/>
  <c r="J1428" i="2"/>
  <c r="I1428" i="2"/>
  <c r="J1429" i="2"/>
  <c r="I1429" i="2"/>
  <c r="J1430" i="2"/>
  <c r="I1430" i="2"/>
  <c r="J1431" i="2"/>
  <c r="I1431" i="2"/>
  <c r="J1432" i="2"/>
  <c r="I1432" i="2"/>
  <c r="J1433" i="2"/>
  <c r="I1433" i="2"/>
  <c r="J1434" i="2"/>
  <c r="I1434" i="2"/>
  <c r="J1435" i="2"/>
  <c r="I1435" i="2"/>
  <c r="J1436" i="2"/>
  <c r="I1436" i="2"/>
  <c r="J1437" i="2"/>
  <c r="I1437" i="2"/>
  <c r="J1438" i="2"/>
  <c r="I1438" i="2"/>
  <c r="J1439" i="2"/>
  <c r="I1439" i="2"/>
  <c r="J1440" i="2"/>
  <c r="I1440" i="2"/>
  <c r="J1441" i="2"/>
  <c r="I1441" i="2"/>
  <c r="J1442" i="2"/>
  <c r="I1442" i="2"/>
  <c r="J1443" i="2"/>
  <c r="I1443" i="2"/>
  <c r="J1444" i="2"/>
  <c r="I1444" i="2"/>
  <c r="J1445" i="2"/>
  <c r="I1445" i="2"/>
  <c r="J1446" i="2"/>
  <c r="I1446" i="2"/>
  <c r="J1447" i="2"/>
  <c r="I1447" i="2"/>
  <c r="J1448" i="2"/>
  <c r="I1448" i="2"/>
  <c r="J1449" i="2"/>
  <c r="I1449" i="2"/>
  <c r="J1450" i="2"/>
  <c r="I1450" i="2"/>
  <c r="J1451" i="2"/>
  <c r="I1451" i="2"/>
  <c r="J1452" i="2"/>
  <c r="I1452" i="2"/>
  <c r="J1453" i="2"/>
  <c r="I1453" i="2"/>
  <c r="J1454" i="2"/>
  <c r="I1454" i="2"/>
  <c r="J1455" i="2"/>
  <c r="I1455" i="2"/>
  <c r="J1456" i="2"/>
  <c r="I1456" i="2"/>
  <c r="J1457" i="2"/>
  <c r="I1457" i="2"/>
  <c r="J1458" i="2"/>
  <c r="I1458" i="2"/>
  <c r="J1459" i="2"/>
  <c r="I1459" i="2"/>
  <c r="J1460" i="2"/>
  <c r="I1460" i="2"/>
  <c r="J1461" i="2"/>
  <c r="I1461" i="2"/>
  <c r="J1462" i="2"/>
  <c r="I1462" i="2"/>
  <c r="J1463" i="2"/>
  <c r="I1463" i="2"/>
  <c r="J1464" i="2"/>
  <c r="I1464" i="2"/>
  <c r="J1465" i="2"/>
  <c r="I1465" i="2"/>
  <c r="J1466" i="2"/>
  <c r="I1466" i="2"/>
  <c r="J1467" i="2"/>
  <c r="I1467" i="2"/>
  <c r="J1468" i="2"/>
  <c r="I1468" i="2"/>
  <c r="J1469" i="2"/>
  <c r="I1469" i="2"/>
  <c r="J1470" i="2"/>
  <c r="I1470" i="2"/>
  <c r="J1471" i="2"/>
  <c r="I1471" i="2"/>
  <c r="J1472" i="2"/>
  <c r="I1472" i="2"/>
  <c r="J1473" i="2"/>
  <c r="I1473" i="2"/>
  <c r="J1474" i="2"/>
  <c r="I1474" i="2"/>
  <c r="J1475" i="2"/>
  <c r="I1475" i="2"/>
  <c r="J1476" i="2"/>
  <c r="I1476" i="2"/>
  <c r="J1477" i="2"/>
  <c r="I1477" i="2"/>
  <c r="J1478" i="2"/>
  <c r="I1478" i="2"/>
  <c r="J1479" i="2"/>
  <c r="I1479" i="2"/>
  <c r="J1480" i="2"/>
  <c r="I1480" i="2"/>
  <c r="J1481" i="2"/>
  <c r="I1481" i="2"/>
  <c r="J1482" i="2"/>
  <c r="I1482" i="2"/>
  <c r="J1483" i="2"/>
  <c r="I1483" i="2"/>
  <c r="J1484" i="2"/>
  <c r="I1484" i="2"/>
  <c r="J1485" i="2"/>
  <c r="I1485" i="2"/>
  <c r="J1486" i="2"/>
  <c r="I1486" i="2"/>
  <c r="J1487" i="2"/>
  <c r="I1487" i="2"/>
  <c r="J1488" i="2"/>
  <c r="I1488" i="2"/>
  <c r="J1489" i="2"/>
  <c r="I1489" i="2"/>
  <c r="J1490" i="2"/>
  <c r="I1490" i="2"/>
  <c r="J1491" i="2"/>
  <c r="I1491" i="2"/>
  <c r="J1492" i="2"/>
  <c r="I1492" i="2"/>
  <c r="J1493" i="2"/>
  <c r="I1493" i="2"/>
  <c r="J1494" i="2"/>
  <c r="I1494" i="2"/>
  <c r="J1495" i="2"/>
  <c r="I1495" i="2"/>
  <c r="J1496" i="2"/>
  <c r="I1496" i="2"/>
  <c r="J1497" i="2"/>
  <c r="I1497" i="2"/>
  <c r="J1498" i="2"/>
  <c r="I1498" i="2"/>
  <c r="J1499" i="2"/>
  <c r="I1499" i="2"/>
  <c r="J1500" i="2"/>
  <c r="I1500" i="2"/>
  <c r="J1501" i="2"/>
  <c r="I1501" i="2"/>
  <c r="J1502" i="2"/>
  <c r="I1502" i="2"/>
  <c r="J1503" i="2"/>
  <c r="I1503" i="2"/>
  <c r="J1504" i="2"/>
  <c r="I1504" i="2"/>
  <c r="J1505" i="2"/>
  <c r="I1505" i="2"/>
  <c r="J1506" i="2"/>
  <c r="I1506" i="2"/>
  <c r="J1507" i="2"/>
  <c r="I1507" i="2"/>
  <c r="J1508" i="2"/>
  <c r="I1508" i="2"/>
  <c r="J1509" i="2"/>
  <c r="I1509" i="2"/>
  <c r="J1510" i="2"/>
  <c r="I1510" i="2"/>
  <c r="J1511" i="2"/>
  <c r="I1511" i="2"/>
  <c r="J1512" i="2"/>
  <c r="I1512" i="2"/>
  <c r="J1513" i="2"/>
  <c r="I1513" i="2"/>
  <c r="J1514" i="2"/>
  <c r="I1514" i="2"/>
  <c r="J1515" i="2"/>
  <c r="I1515" i="2"/>
  <c r="J1516" i="2"/>
  <c r="I1516" i="2"/>
  <c r="J1517" i="2"/>
  <c r="I1517" i="2"/>
  <c r="J1518" i="2"/>
  <c r="I1518" i="2"/>
  <c r="J1519" i="2"/>
  <c r="I1519" i="2"/>
  <c r="J1520" i="2"/>
  <c r="I1520" i="2"/>
  <c r="J1521" i="2"/>
  <c r="I1521" i="2"/>
  <c r="J1522" i="2"/>
  <c r="I1522" i="2"/>
  <c r="J1523" i="2"/>
  <c r="I1523" i="2"/>
  <c r="J1524" i="2"/>
  <c r="I1524" i="2"/>
  <c r="J1525" i="2"/>
  <c r="I1525" i="2"/>
  <c r="J1526" i="2"/>
  <c r="I1526" i="2"/>
  <c r="J1527" i="2"/>
  <c r="I1527" i="2"/>
  <c r="J1528" i="2"/>
  <c r="I1528" i="2"/>
  <c r="J1529" i="2"/>
  <c r="I1529" i="2"/>
  <c r="J1530" i="2"/>
  <c r="I1530" i="2"/>
  <c r="J1531" i="2"/>
  <c r="I1531" i="2"/>
  <c r="J1532" i="2"/>
  <c r="I1532" i="2"/>
  <c r="J1533" i="2"/>
  <c r="I1533" i="2"/>
  <c r="J1534" i="2"/>
  <c r="I1534" i="2"/>
  <c r="J1535" i="2"/>
  <c r="I1535" i="2"/>
  <c r="J1536" i="2"/>
  <c r="I1536" i="2"/>
  <c r="J1537" i="2"/>
  <c r="I1537" i="2"/>
  <c r="J1538" i="2"/>
  <c r="I1538" i="2"/>
  <c r="J1539" i="2"/>
  <c r="I1539" i="2"/>
  <c r="J1540" i="2"/>
  <c r="I1540" i="2"/>
  <c r="J1541" i="2"/>
  <c r="I1541" i="2"/>
  <c r="J1542" i="2"/>
  <c r="I1542" i="2"/>
  <c r="J1543" i="2"/>
  <c r="I1543" i="2"/>
  <c r="J1544" i="2"/>
  <c r="I1544" i="2"/>
  <c r="J1545" i="2"/>
  <c r="I1545" i="2"/>
  <c r="J1546" i="2"/>
  <c r="I1546" i="2"/>
  <c r="J1547" i="2"/>
  <c r="I1547" i="2"/>
  <c r="J1548" i="2"/>
  <c r="I1548" i="2"/>
  <c r="J1549" i="2"/>
  <c r="I1549" i="2"/>
  <c r="J1550" i="2"/>
  <c r="I1550" i="2"/>
  <c r="J1551" i="2"/>
  <c r="I1551" i="2"/>
  <c r="J1552" i="2"/>
  <c r="I1552" i="2"/>
  <c r="J1553" i="2"/>
  <c r="I1553" i="2"/>
  <c r="J1554" i="2"/>
  <c r="I1554" i="2"/>
  <c r="J1555" i="2"/>
  <c r="I1555" i="2"/>
  <c r="J1556" i="2"/>
  <c r="I1556" i="2"/>
  <c r="J1557" i="2"/>
  <c r="I1557" i="2"/>
  <c r="J1558" i="2"/>
  <c r="I1558" i="2"/>
  <c r="J1559" i="2"/>
  <c r="I1559" i="2"/>
  <c r="J1560" i="2"/>
  <c r="I1560" i="2"/>
  <c r="J1561" i="2"/>
  <c r="I1561" i="2"/>
  <c r="J1562" i="2"/>
  <c r="I1562" i="2"/>
  <c r="J1563" i="2"/>
  <c r="I1563" i="2"/>
  <c r="J1564" i="2"/>
  <c r="I1564" i="2"/>
  <c r="J1565" i="2"/>
  <c r="I1565" i="2"/>
  <c r="J1566" i="2"/>
  <c r="I1566" i="2"/>
  <c r="J1567" i="2"/>
  <c r="I1567" i="2"/>
  <c r="J1568" i="2"/>
  <c r="I1568" i="2"/>
  <c r="J1569" i="2"/>
  <c r="I1569" i="2"/>
  <c r="J1570" i="2"/>
  <c r="I1570" i="2"/>
  <c r="J1571" i="2"/>
  <c r="I1571" i="2"/>
  <c r="J1572" i="2"/>
  <c r="I1572" i="2"/>
  <c r="J1573" i="2"/>
  <c r="I1573" i="2"/>
  <c r="J1574" i="2"/>
  <c r="I1574" i="2"/>
  <c r="J1575" i="2"/>
  <c r="I1575" i="2"/>
  <c r="J1576" i="2"/>
  <c r="I1576" i="2"/>
  <c r="J1577" i="2"/>
  <c r="I1577" i="2"/>
  <c r="J1578" i="2"/>
  <c r="I1578" i="2"/>
  <c r="J1579" i="2"/>
  <c r="I1579" i="2"/>
  <c r="J1580" i="2"/>
  <c r="I1580" i="2"/>
  <c r="J1581" i="2"/>
  <c r="I1581" i="2"/>
  <c r="J1582" i="2"/>
  <c r="I1582" i="2"/>
  <c r="J1583" i="2"/>
  <c r="I1583" i="2"/>
  <c r="J1584" i="2"/>
  <c r="I1584" i="2"/>
  <c r="J1585" i="2"/>
  <c r="I1585" i="2"/>
  <c r="J1586" i="2"/>
  <c r="I1586" i="2"/>
  <c r="J1587" i="2"/>
  <c r="I1587" i="2"/>
  <c r="J1588" i="2"/>
  <c r="I1588" i="2"/>
  <c r="J1589" i="2"/>
  <c r="I1589" i="2"/>
  <c r="J1590" i="2"/>
  <c r="I1590" i="2"/>
  <c r="J1591" i="2"/>
  <c r="I1591" i="2"/>
  <c r="J1592" i="2"/>
  <c r="I1592" i="2"/>
  <c r="J1593" i="2"/>
  <c r="I1593" i="2"/>
  <c r="J1594" i="2"/>
  <c r="I1594" i="2"/>
  <c r="J1595" i="2"/>
  <c r="I1595" i="2"/>
  <c r="J1596" i="2"/>
  <c r="I1596" i="2"/>
  <c r="J1597" i="2"/>
  <c r="I1597" i="2"/>
  <c r="J1598" i="2"/>
  <c r="I1598" i="2"/>
  <c r="J1599" i="2"/>
  <c r="I1599" i="2"/>
  <c r="J1600" i="2"/>
  <c r="I1600" i="2"/>
  <c r="J1601" i="2"/>
  <c r="I1601" i="2"/>
  <c r="J1602" i="2"/>
  <c r="I1602" i="2"/>
  <c r="J1603" i="2"/>
  <c r="I1603" i="2"/>
  <c r="J1604" i="2"/>
  <c r="I1604" i="2"/>
  <c r="J1605" i="2"/>
  <c r="I1605" i="2"/>
  <c r="J1606" i="2"/>
  <c r="I1606" i="2"/>
  <c r="J1607" i="2"/>
  <c r="I1607" i="2"/>
  <c r="J1608" i="2"/>
  <c r="I1608" i="2"/>
  <c r="J1609" i="2"/>
  <c r="I1609" i="2"/>
  <c r="J1610" i="2"/>
  <c r="I1610" i="2"/>
  <c r="J1611" i="2"/>
  <c r="I1611" i="2"/>
  <c r="J1612" i="2"/>
  <c r="I1612" i="2"/>
  <c r="J1613" i="2"/>
  <c r="I1613" i="2"/>
  <c r="J1614" i="2"/>
  <c r="I1614" i="2"/>
  <c r="J1615" i="2"/>
  <c r="I1615" i="2"/>
  <c r="J1616" i="2"/>
  <c r="I1616" i="2"/>
  <c r="J1617" i="2"/>
  <c r="I1617" i="2"/>
  <c r="J1618" i="2"/>
  <c r="I1618" i="2"/>
  <c r="J1619" i="2"/>
  <c r="I1619" i="2"/>
  <c r="J1620" i="2"/>
  <c r="I1620" i="2"/>
  <c r="J1621" i="2"/>
  <c r="I1621" i="2"/>
  <c r="J1622" i="2"/>
  <c r="I1622" i="2"/>
  <c r="J1623" i="2"/>
  <c r="I1623" i="2"/>
  <c r="J1624" i="2"/>
  <c r="I1624" i="2"/>
  <c r="J1625" i="2"/>
  <c r="I1625" i="2"/>
  <c r="J1626" i="2"/>
  <c r="I1626" i="2"/>
  <c r="J1627" i="2"/>
  <c r="I1627" i="2"/>
  <c r="J1628" i="2"/>
  <c r="I1628" i="2"/>
  <c r="J1629" i="2"/>
  <c r="I1629" i="2"/>
  <c r="J1630" i="2"/>
  <c r="I1630" i="2"/>
  <c r="J1631" i="2"/>
  <c r="I1631" i="2"/>
  <c r="J1632" i="2"/>
  <c r="I1632" i="2"/>
  <c r="J1633" i="2"/>
  <c r="I1633" i="2"/>
  <c r="J1634" i="2"/>
  <c r="I1634" i="2"/>
  <c r="J1635" i="2"/>
  <c r="I1635" i="2"/>
  <c r="J1636" i="2"/>
  <c r="I1636" i="2"/>
  <c r="J1637" i="2"/>
  <c r="I1637" i="2"/>
  <c r="J1638" i="2"/>
  <c r="I1638" i="2"/>
  <c r="J1639" i="2"/>
  <c r="I1639" i="2"/>
  <c r="J1640" i="2"/>
  <c r="I1640" i="2"/>
  <c r="J1641" i="2"/>
  <c r="I1641" i="2"/>
  <c r="J1642" i="2"/>
  <c r="I1642" i="2"/>
  <c r="J1643" i="2"/>
  <c r="I1643" i="2"/>
  <c r="J1644" i="2"/>
  <c r="I1644" i="2"/>
  <c r="J1645" i="2"/>
  <c r="I1645" i="2"/>
  <c r="J1646" i="2"/>
  <c r="I1646" i="2"/>
  <c r="J1647" i="2"/>
  <c r="I1647" i="2"/>
  <c r="J1648" i="2"/>
  <c r="I1648" i="2"/>
  <c r="J1649" i="2"/>
  <c r="I1649" i="2"/>
  <c r="J1650" i="2"/>
  <c r="I1650" i="2"/>
  <c r="J1651" i="2"/>
  <c r="I1651" i="2"/>
  <c r="J1652" i="2"/>
  <c r="I1652" i="2"/>
  <c r="J1653" i="2"/>
  <c r="I1653" i="2"/>
  <c r="J1654" i="2"/>
  <c r="I1654" i="2"/>
  <c r="J1655" i="2"/>
  <c r="I1655" i="2"/>
  <c r="J1656" i="2"/>
  <c r="I1656" i="2"/>
  <c r="J1657" i="2"/>
  <c r="I1657" i="2"/>
  <c r="J1658" i="2"/>
  <c r="I1658" i="2"/>
  <c r="J1659" i="2"/>
  <c r="I1659" i="2"/>
  <c r="J1660" i="2"/>
  <c r="I1660" i="2"/>
  <c r="J1661" i="2"/>
  <c r="I1661" i="2"/>
  <c r="J1662" i="2"/>
  <c r="I1662" i="2"/>
  <c r="J1663" i="2"/>
  <c r="I1663" i="2"/>
  <c r="J1664" i="2"/>
  <c r="I1664" i="2"/>
  <c r="J1665" i="2"/>
  <c r="I1665" i="2"/>
  <c r="J1666" i="2"/>
  <c r="I1666" i="2"/>
  <c r="J1667" i="2"/>
  <c r="I1667" i="2"/>
  <c r="J1668" i="2"/>
  <c r="I1668" i="2"/>
  <c r="J1669" i="2"/>
  <c r="I1669" i="2"/>
  <c r="J1670" i="2"/>
  <c r="I1670" i="2"/>
  <c r="J1671" i="2"/>
  <c r="I1671" i="2"/>
  <c r="J1672" i="2"/>
  <c r="I1672" i="2"/>
  <c r="J1673" i="2"/>
  <c r="I1673" i="2"/>
  <c r="J1674" i="2"/>
  <c r="I1674" i="2"/>
  <c r="J1675" i="2"/>
  <c r="I1675" i="2"/>
  <c r="J1676" i="2"/>
  <c r="I1676" i="2"/>
  <c r="J1677" i="2"/>
  <c r="I1677" i="2"/>
  <c r="J1678" i="2"/>
  <c r="I1678" i="2"/>
  <c r="J1679" i="2"/>
  <c r="I1679" i="2"/>
  <c r="J1680" i="2"/>
  <c r="I1680" i="2"/>
  <c r="J1681" i="2"/>
  <c r="I1681" i="2"/>
  <c r="J1682" i="2"/>
  <c r="I1682" i="2"/>
  <c r="J1683" i="2"/>
  <c r="I1683" i="2"/>
  <c r="J1684" i="2"/>
  <c r="I1684" i="2"/>
  <c r="J1685" i="2"/>
  <c r="I1685" i="2"/>
  <c r="J1686" i="2"/>
  <c r="I1686" i="2"/>
  <c r="J1687" i="2"/>
  <c r="I1687" i="2"/>
  <c r="J1688" i="2"/>
  <c r="I1688" i="2"/>
  <c r="J1689" i="2"/>
  <c r="I1689" i="2"/>
  <c r="J1690" i="2"/>
  <c r="I1690" i="2"/>
  <c r="J1691" i="2"/>
  <c r="I1691" i="2"/>
  <c r="J1692" i="2"/>
  <c r="I1692" i="2"/>
  <c r="J1693" i="2"/>
  <c r="I1693" i="2"/>
  <c r="J1694" i="2"/>
  <c r="I1694" i="2"/>
  <c r="J1695" i="2"/>
  <c r="I1695" i="2"/>
  <c r="J1696" i="2"/>
  <c r="I1696" i="2"/>
  <c r="J1697" i="2"/>
  <c r="I1697" i="2"/>
  <c r="J1698" i="2"/>
  <c r="I1698" i="2"/>
  <c r="J1699" i="2"/>
  <c r="I1699" i="2"/>
  <c r="J1700" i="2"/>
  <c r="I1700" i="2"/>
  <c r="J1701" i="2"/>
  <c r="I1701" i="2"/>
  <c r="J1702" i="2"/>
  <c r="I1702" i="2"/>
  <c r="J1703" i="2"/>
  <c r="I1703" i="2"/>
  <c r="J1704" i="2"/>
  <c r="I1704" i="2"/>
  <c r="J1705" i="2"/>
  <c r="I1705" i="2"/>
  <c r="J1706" i="2"/>
  <c r="I1706" i="2"/>
  <c r="J1707" i="2"/>
  <c r="I1707" i="2"/>
  <c r="J1708" i="2"/>
  <c r="I1708" i="2"/>
  <c r="J1709" i="2"/>
  <c r="I1709" i="2"/>
  <c r="J1710" i="2"/>
  <c r="I1710" i="2"/>
  <c r="J1711" i="2"/>
  <c r="I1711" i="2"/>
  <c r="J1712" i="2"/>
  <c r="I1712" i="2"/>
  <c r="J1713" i="2"/>
  <c r="I1713" i="2"/>
  <c r="J1714" i="2"/>
  <c r="I1714" i="2"/>
  <c r="J1715" i="2"/>
  <c r="I1715" i="2"/>
  <c r="J1716" i="2"/>
  <c r="I1716" i="2"/>
  <c r="J1717" i="2"/>
  <c r="I1717" i="2"/>
  <c r="J1718" i="2"/>
  <c r="I1718" i="2"/>
  <c r="J1719" i="2"/>
  <c r="I1719" i="2"/>
  <c r="J1720" i="2"/>
  <c r="I1720" i="2"/>
  <c r="J1721" i="2"/>
  <c r="I1721" i="2"/>
  <c r="J1722" i="2"/>
  <c r="I1722" i="2"/>
  <c r="J1723" i="2"/>
  <c r="I1723" i="2"/>
  <c r="J1724" i="2"/>
  <c r="I1724" i="2"/>
  <c r="J1725" i="2"/>
  <c r="I1725" i="2"/>
  <c r="J1726" i="2"/>
  <c r="I1726" i="2"/>
  <c r="J1727" i="2"/>
  <c r="I1727" i="2"/>
  <c r="J1728" i="2"/>
  <c r="I1728" i="2"/>
  <c r="J1729" i="2"/>
  <c r="I1729" i="2"/>
  <c r="J1730" i="2"/>
  <c r="I1730" i="2"/>
  <c r="J1731" i="2"/>
  <c r="I1731" i="2"/>
  <c r="J1732" i="2"/>
  <c r="I1732" i="2"/>
  <c r="J1733" i="2"/>
  <c r="I1733" i="2"/>
  <c r="J1734" i="2"/>
  <c r="I1734" i="2"/>
  <c r="J1735" i="2"/>
  <c r="I1735" i="2"/>
  <c r="J1736" i="2"/>
  <c r="I1736" i="2"/>
  <c r="J1737" i="2"/>
  <c r="I1737" i="2"/>
  <c r="J1738" i="2"/>
  <c r="I1738" i="2"/>
  <c r="J1739" i="2"/>
  <c r="I1739" i="2"/>
  <c r="J1740" i="2"/>
  <c r="I1740" i="2"/>
  <c r="J1741" i="2"/>
  <c r="I1741" i="2"/>
  <c r="J1742" i="2"/>
  <c r="I1742" i="2"/>
  <c r="J1743" i="2"/>
  <c r="I1743" i="2"/>
  <c r="J1744" i="2"/>
  <c r="I1744" i="2"/>
  <c r="J1745" i="2"/>
  <c r="I1745" i="2"/>
  <c r="J1746" i="2"/>
  <c r="I1746" i="2"/>
  <c r="J1747" i="2"/>
  <c r="I1747" i="2"/>
  <c r="J1748" i="2"/>
  <c r="I1748" i="2"/>
  <c r="J1749" i="2"/>
  <c r="I1749" i="2"/>
  <c r="J1750" i="2"/>
  <c r="I1750" i="2"/>
  <c r="J1751" i="2"/>
  <c r="I1751" i="2"/>
  <c r="J1752" i="2"/>
  <c r="I1752" i="2"/>
  <c r="J1753" i="2"/>
  <c r="I1753" i="2"/>
  <c r="J1754" i="2"/>
  <c r="I1754" i="2"/>
  <c r="J1755" i="2"/>
  <c r="I1755" i="2"/>
  <c r="J1756" i="2"/>
  <c r="I1756" i="2"/>
  <c r="J1757" i="2"/>
  <c r="I1757" i="2"/>
  <c r="J1758" i="2"/>
  <c r="I1758" i="2"/>
  <c r="J1759" i="2"/>
  <c r="I1759" i="2"/>
  <c r="J1760" i="2"/>
  <c r="I1760" i="2"/>
  <c r="J1761" i="2"/>
  <c r="I1761" i="2"/>
  <c r="J1762" i="2"/>
  <c r="I1762" i="2"/>
  <c r="J1763" i="2"/>
  <c r="I1763" i="2"/>
  <c r="J1764" i="2"/>
  <c r="I1764" i="2"/>
  <c r="J1765" i="2"/>
  <c r="I1765" i="2"/>
  <c r="J1766" i="2"/>
  <c r="I1766" i="2"/>
  <c r="J1767" i="2"/>
  <c r="I1767" i="2"/>
  <c r="J1768" i="2"/>
  <c r="I1768" i="2"/>
  <c r="J1769" i="2"/>
  <c r="I1769" i="2"/>
  <c r="J1770" i="2"/>
  <c r="I1770" i="2"/>
  <c r="J1771" i="2"/>
  <c r="I1771" i="2"/>
  <c r="J1772" i="2"/>
  <c r="I1772" i="2"/>
  <c r="J1773" i="2"/>
  <c r="I1773" i="2"/>
  <c r="J1774" i="2"/>
  <c r="I1774" i="2"/>
  <c r="J1775" i="2"/>
  <c r="I1775" i="2"/>
  <c r="J1776" i="2"/>
  <c r="I1776" i="2"/>
  <c r="J1777" i="2"/>
  <c r="I1777" i="2"/>
  <c r="J1778" i="2"/>
  <c r="I1778" i="2"/>
  <c r="J1779" i="2"/>
  <c r="I1779" i="2"/>
  <c r="J1780" i="2"/>
  <c r="I1780" i="2"/>
  <c r="J1781" i="2"/>
  <c r="I1781" i="2"/>
  <c r="J1782" i="2"/>
  <c r="I1782" i="2"/>
  <c r="J1783" i="2"/>
  <c r="I1783" i="2"/>
  <c r="J1784" i="2"/>
  <c r="I1784" i="2"/>
  <c r="J1785" i="2"/>
  <c r="I1785" i="2"/>
  <c r="J1786" i="2"/>
  <c r="I1786" i="2"/>
  <c r="J1787" i="2"/>
  <c r="I1787" i="2"/>
  <c r="J1788" i="2"/>
  <c r="I1788" i="2"/>
  <c r="J1789" i="2"/>
  <c r="I1789" i="2"/>
  <c r="J1790" i="2"/>
  <c r="I1790" i="2"/>
  <c r="J1791" i="2"/>
  <c r="I1791" i="2"/>
  <c r="J1792" i="2"/>
  <c r="I1792" i="2"/>
  <c r="J1793" i="2"/>
  <c r="I1793" i="2"/>
  <c r="J1794" i="2"/>
  <c r="I1794" i="2"/>
  <c r="J1795" i="2"/>
  <c r="I1795" i="2"/>
  <c r="J1796" i="2"/>
  <c r="I1796" i="2"/>
  <c r="J1797" i="2"/>
  <c r="I1797" i="2"/>
  <c r="J1798" i="2"/>
  <c r="I1798" i="2"/>
  <c r="J1799" i="2"/>
  <c r="I1799" i="2"/>
  <c r="J1800" i="2"/>
  <c r="I1800" i="2"/>
  <c r="J1801" i="2"/>
  <c r="I1801" i="2"/>
  <c r="J1802" i="2"/>
  <c r="I1802" i="2"/>
  <c r="J1803" i="2"/>
  <c r="I1803" i="2"/>
  <c r="J1804" i="2"/>
  <c r="I1804" i="2"/>
  <c r="J1805" i="2"/>
  <c r="I1805" i="2"/>
  <c r="J1806" i="2"/>
  <c r="I1806" i="2"/>
  <c r="J1807" i="2"/>
  <c r="I1807" i="2"/>
  <c r="J1808" i="2"/>
  <c r="I1808" i="2"/>
  <c r="J1809" i="2"/>
  <c r="I1809" i="2"/>
  <c r="J1810" i="2"/>
  <c r="I1810" i="2"/>
  <c r="J1811" i="2"/>
  <c r="I1811" i="2"/>
  <c r="J1812" i="2"/>
  <c r="I1812" i="2"/>
  <c r="J1813" i="2"/>
  <c r="I1813" i="2"/>
  <c r="J1814" i="2"/>
  <c r="I1814" i="2"/>
  <c r="J1815" i="2"/>
  <c r="I1815" i="2"/>
  <c r="J1816" i="2"/>
  <c r="I1816" i="2"/>
  <c r="J1817" i="2"/>
  <c r="I1817" i="2"/>
  <c r="J1818" i="2"/>
  <c r="I1818" i="2"/>
  <c r="J1819" i="2"/>
  <c r="I1819" i="2"/>
  <c r="J1820" i="2"/>
  <c r="I1820" i="2"/>
  <c r="J1821" i="2"/>
  <c r="I1821" i="2"/>
  <c r="J1822" i="2"/>
  <c r="I1822" i="2"/>
  <c r="J1823" i="2"/>
  <c r="I1823" i="2"/>
  <c r="J1824" i="2"/>
  <c r="I1824" i="2"/>
  <c r="J1825" i="2"/>
  <c r="I1825" i="2"/>
  <c r="J1826" i="2"/>
  <c r="I1826" i="2"/>
  <c r="J1827" i="2"/>
  <c r="I1827" i="2"/>
  <c r="J1828" i="2"/>
  <c r="I1828" i="2"/>
  <c r="J1829" i="2"/>
  <c r="I1829" i="2"/>
  <c r="J1830" i="2"/>
  <c r="I1830" i="2"/>
  <c r="J1831" i="2"/>
  <c r="I1831" i="2"/>
  <c r="J1832" i="2"/>
  <c r="I1832" i="2"/>
  <c r="J1833" i="2"/>
  <c r="I1833" i="2"/>
  <c r="J1834" i="2"/>
  <c r="I1834" i="2"/>
  <c r="J1835" i="2"/>
  <c r="I1835" i="2"/>
  <c r="J1836" i="2"/>
  <c r="I1836" i="2"/>
  <c r="J1837" i="2"/>
  <c r="I1837" i="2"/>
  <c r="J1838" i="2"/>
  <c r="I1838" i="2"/>
  <c r="J1839" i="2"/>
  <c r="I1839" i="2"/>
  <c r="J1840" i="2"/>
  <c r="I1840" i="2"/>
  <c r="J1841" i="2"/>
  <c r="I1841" i="2"/>
  <c r="J1842" i="2"/>
  <c r="I1842" i="2"/>
  <c r="J1843" i="2"/>
  <c r="I1843" i="2"/>
  <c r="J1844" i="2"/>
  <c r="I1844" i="2"/>
  <c r="J1845" i="2"/>
  <c r="I1845" i="2"/>
  <c r="J1846" i="2"/>
  <c r="I1846" i="2"/>
  <c r="J1847" i="2"/>
  <c r="I1847" i="2"/>
  <c r="J1848" i="2"/>
  <c r="I1848" i="2"/>
  <c r="J1849" i="2"/>
  <c r="I1849" i="2"/>
  <c r="J1850" i="2"/>
  <c r="I1850" i="2"/>
  <c r="J1851" i="2"/>
  <c r="I1851" i="2"/>
  <c r="J1852" i="2"/>
  <c r="I1852" i="2"/>
  <c r="J1853" i="2"/>
  <c r="I1853" i="2"/>
  <c r="J1854" i="2"/>
  <c r="I1854" i="2"/>
  <c r="J1855" i="2"/>
  <c r="I1855" i="2"/>
  <c r="J1856" i="2"/>
  <c r="I1856" i="2"/>
  <c r="J1857" i="2"/>
  <c r="I1857" i="2"/>
  <c r="J1858" i="2"/>
  <c r="I1858" i="2"/>
  <c r="J1859" i="2"/>
  <c r="I1859" i="2"/>
  <c r="J1860" i="2"/>
  <c r="I1860" i="2"/>
  <c r="J1861" i="2"/>
  <c r="I1861" i="2"/>
  <c r="J1862" i="2"/>
  <c r="I1862" i="2"/>
  <c r="J1863" i="2"/>
  <c r="I1863" i="2"/>
  <c r="J1864" i="2"/>
  <c r="I1864" i="2"/>
  <c r="J1865" i="2"/>
  <c r="I1865" i="2"/>
  <c r="J1866" i="2"/>
  <c r="I1866" i="2"/>
  <c r="J1867" i="2"/>
  <c r="I1867" i="2"/>
  <c r="J1868" i="2"/>
  <c r="I1868" i="2"/>
  <c r="J1869" i="2"/>
  <c r="I1869" i="2"/>
  <c r="J1870" i="2"/>
  <c r="I1870" i="2"/>
  <c r="J1871" i="2"/>
  <c r="I1871" i="2"/>
  <c r="J1872" i="2"/>
  <c r="I1872" i="2"/>
  <c r="J1873" i="2"/>
  <c r="I1873" i="2"/>
  <c r="J1874" i="2"/>
  <c r="I1874" i="2"/>
  <c r="J1875" i="2"/>
  <c r="I1875" i="2"/>
  <c r="J1876" i="2"/>
  <c r="I1876" i="2"/>
  <c r="J1877" i="2"/>
  <c r="I1877" i="2"/>
  <c r="J1878" i="2"/>
  <c r="I1878" i="2"/>
  <c r="J1879" i="2"/>
  <c r="I1879" i="2"/>
  <c r="J1880" i="2"/>
  <c r="I1880" i="2"/>
  <c r="J1881" i="2"/>
  <c r="I1881" i="2"/>
  <c r="J1882" i="2"/>
  <c r="I1882" i="2"/>
  <c r="J1883" i="2"/>
  <c r="I1883" i="2"/>
  <c r="J1884" i="2"/>
  <c r="I1884" i="2"/>
  <c r="J1885" i="2"/>
  <c r="I1885" i="2"/>
  <c r="J1886" i="2"/>
  <c r="I1886" i="2"/>
  <c r="J1887" i="2"/>
  <c r="I1887" i="2"/>
  <c r="J1888" i="2"/>
  <c r="I1888" i="2"/>
  <c r="J1889" i="2"/>
  <c r="I1889" i="2"/>
  <c r="J1890" i="2"/>
  <c r="I1890" i="2"/>
  <c r="J1891" i="2"/>
  <c r="I1891" i="2"/>
  <c r="J1892" i="2"/>
  <c r="I1892" i="2"/>
  <c r="J1893" i="2"/>
  <c r="I1893" i="2"/>
  <c r="J1894" i="2"/>
  <c r="I1894" i="2"/>
  <c r="J1895" i="2"/>
  <c r="I1895" i="2"/>
  <c r="J1896" i="2"/>
  <c r="I1896" i="2"/>
  <c r="J1897" i="2"/>
  <c r="I1897" i="2"/>
  <c r="J1898" i="2"/>
  <c r="I1898" i="2"/>
  <c r="J1899" i="2"/>
  <c r="I1899" i="2"/>
  <c r="J1900" i="2"/>
  <c r="I1900" i="2"/>
  <c r="J1901" i="2"/>
  <c r="I1901" i="2"/>
  <c r="J1902" i="2"/>
  <c r="I1902" i="2"/>
  <c r="J1903" i="2"/>
  <c r="I1903" i="2"/>
  <c r="J1904" i="2"/>
  <c r="I1904" i="2"/>
  <c r="J1905" i="2"/>
  <c r="I1905" i="2"/>
  <c r="J1906" i="2"/>
  <c r="I1906" i="2"/>
  <c r="J1907" i="2"/>
  <c r="I1907" i="2"/>
  <c r="J1908" i="2"/>
  <c r="I1908" i="2"/>
  <c r="J1909" i="2"/>
  <c r="I1909" i="2"/>
  <c r="J1910" i="2"/>
  <c r="I1910" i="2"/>
  <c r="J1911" i="2"/>
  <c r="I1911" i="2"/>
  <c r="J1912" i="2"/>
  <c r="I1912" i="2"/>
  <c r="J1913" i="2"/>
  <c r="I1913" i="2"/>
  <c r="J1914" i="2"/>
  <c r="I1914" i="2"/>
  <c r="J1915" i="2"/>
  <c r="I1915" i="2"/>
  <c r="J1916" i="2"/>
  <c r="I1916" i="2"/>
  <c r="J1917" i="2"/>
  <c r="I1917" i="2"/>
  <c r="J1918" i="2"/>
  <c r="I1918" i="2"/>
  <c r="J1919" i="2"/>
  <c r="I1919" i="2"/>
  <c r="J1920" i="2"/>
  <c r="I1920" i="2"/>
  <c r="J1921" i="2"/>
  <c r="I1921" i="2"/>
  <c r="J1922" i="2"/>
  <c r="I1922" i="2"/>
  <c r="J1923" i="2"/>
  <c r="I1923" i="2"/>
  <c r="J1924" i="2"/>
  <c r="I1924" i="2"/>
  <c r="J1925" i="2"/>
  <c r="I1925" i="2"/>
  <c r="J1926" i="2"/>
  <c r="I1926" i="2"/>
  <c r="J1927" i="2"/>
  <c r="I1927" i="2"/>
  <c r="J1928" i="2"/>
  <c r="I1928" i="2"/>
  <c r="J1929" i="2"/>
  <c r="I1929" i="2"/>
  <c r="J1930" i="2"/>
  <c r="I1930" i="2"/>
  <c r="J1931" i="2"/>
  <c r="I1931" i="2"/>
  <c r="J1932" i="2"/>
  <c r="I1932" i="2"/>
  <c r="J1933" i="2"/>
  <c r="I1933" i="2"/>
  <c r="J1934" i="2"/>
  <c r="I1934" i="2"/>
  <c r="J1935" i="2"/>
  <c r="I1935" i="2"/>
  <c r="J1936" i="2"/>
  <c r="I1936" i="2"/>
  <c r="J1937" i="2"/>
  <c r="I1937" i="2"/>
  <c r="J1938" i="2"/>
  <c r="I1938" i="2"/>
  <c r="J1939" i="2"/>
  <c r="I1939" i="2"/>
  <c r="J1940" i="2"/>
  <c r="I1940" i="2"/>
  <c r="J1941" i="2"/>
  <c r="I1941" i="2"/>
  <c r="J1942" i="2"/>
  <c r="I1942" i="2"/>
  <c r="J1943" i="2"/>
  <c r="I1943" i="2"/>
  <c r="J1944" i="2"/>
  <c r="I1944" i="2"/>
  <c r="J1945" i="2"/>
  <c r="I1945" i="2"/>
  <c r="J1946" i="2"/>
  <c r="I1946" i="2"/>
  <c r="J1947" i="2"/>
  <c r="I1947" i="2"/>
  <c r="J1948" i="2"/>
  <c r="I1948" i="2"/>
  <c r="J1949" i="2"/>
  <c r="I1949" i="2"/>
  <c r="J1950" i="2"/>
  <c r="I1950" i="2"/>
  <c r="J1951" i="2"/>
  <c r="I1951" i="2"/>
  <c r="J1952" i="2"/>
  <c r="I1952" i="2"/>
  <c r="J1953" i="2"/>
  <c r="I1953" i="2"/>
  <c r="J1954" i="2"/>
  <c r="I1954" i="2"/>
  <c r="J1955" i="2"/>
  <c r="I1955" i="2"/>
  <c r="J1956" i="2"/>
  <c r="I1956" i="2"/>
  <c r="J1957" i="2"/>
  <c r="I1957" i="2"/>
  <c r="J1958" i="2"/>
  <c r="I1958" i="2"/>
  <c r="J1959" i="2"/>
  <c r="I1959" i="2"/>
  <c r="J1960" i="2"/>
  <c r="I1960" i="2"/>
  <c r="J1961" i="2"/>
  <c r="I1961" i="2"/>
  <c r="J1962" i="2"/>
  <c r="I1962" i="2"/>
  <c r="J1963" i="2"/>
  <c r="I1963" i="2"/>
  <c r="J1964" i="2"/>
  <c r="I1964" i="2"/>
  <c r="J1965" i="2"/>
  <c r="I1965" i="2"/>
  <c r="J1966" i="2"/>
  <c r="I1966" i="2"/>
  <c r="J1967" i="2"/>
  <c r="I1967" i="2"/>
  <c r="J1968" i="2"/>
  <c r="I1968" i="2"/>
  <c r="J1969" i="2"/>
  <c r="I1969" i="2"/>
  <c r="J1970" i="2"/>
  <c r="I1970" i="2"/>
  <c r="J1971" i="2"/>
  <c r="I1971" i="2"/>
  <c r="J1972" i="2"/>
  <c r="I1972" i="2"/>
  <c r="J1973" i="2"/>
  <c r="I1973" i="2"/>
  <c r="J1974" i="2"/>
  <c r="I1974" i="2"/>
  <c r="J1975" i="2"/>
  <c r="I1975" i="2"/>
  <c r="J1976" i="2"/>
  <c r="I1976" i="2"/>
  <c r="J1977" i="2"/>
  <c r="I1977" i="2"/>
  <c r="J1978" i="2"/>
  <c r="I1978" i="2"/>
  <c r="J1979" i="2"/>
  <c r="I1979" i="2"/>
  <c r="J1980" i="2"/>
  <c r="I1980" i="2"/>
  <c r="J1981" i="2"/>
  <c r="I1981" i="2"/>
  <c r="J1982" i="2"/>
  <c r="I1982" i="2"/>
  <c r="J1983" i="2"/>
  <c r="I1983" i="2"/>
  <c r="J1984" i="2"/>
  <c r="I1984" i="2"/>
  <c r="J1985" i="2"/>
  <c r="I1985" i="2"/>
  <c r="J1986" i="2"/>
  <c r="I1986" i="2"/>
  <c r="J1987" i="2"/>
  <c r="I1987" i="2"/>
  <c r="J1988" i="2"/>
  <c r="I1988" i="2"/>
  <c r="J1989" i="2"/>
  <c r="I1989" i="2"/>
  <c r="J1990" i="2"/>
  <c r="I1990" i="2"/>
  <c r="J1991" i="2"/>
  <c r="I1991" i="2"/>
  <c r="J1992" i="2"/>
  <c r="I1992" i="2"/>
  <c r="J1993" i="2"/>
  <c r="I1993" i="2"/>
  <c r="J1994" i="2"/>
  <c r="I1994" i="2"/>
  <c r="J1995" i="2"/>
  <c r="I1995" i="2"/>
  <c r="J1996" i="2"/>
  <c r="I1996" i="2"/>
  <c r="J1997" i="2"/>
  <c r="I1997" i="2"/>
  <c r="J1998" i="2"/>
  <c r="I1998" i="2"/>
  <c r="J1999" i="2"/>
  <c r="I1999" i="2"/>
  <c r="J2000" i="2"/>
  <c r="I2000" i="2"/>
  <c r="J2001" i="2"/>
  <c r="I2001" i="2"/>
  <c r="J2002" i="2"/>
  <c r="I2002" i="2"/>
  <c r="J2003" i="2"/>
  <c r="I2003" i="2"/>
  <c r="J2004" i="2"/>
  <c r="I2004" i="2"/>
  <c r="J2005" i="2"/>
  <c r="I2005" i="2"/>
  <c r="J2006" i="2"/>
  <c r="I2006" i="2"/>
  <c r="J2007" i="2"/>
  <c r="I2007" i="2"/>
  <c r="J2008" i="2"/>
  <c r="I2008" i="2"/>
  <c r="J2009" i="2"/>
  <c r="I2009" i="2"/>
  <c r="J2010" i="2"/>
  <c r="I2010" i="2"/>
  <c r="J2011" i="2"/>
  <c r="I2011" i="2"/>
  <c r="J2012" i="2"/>
  <c r="I2012" i="2"/>
  <c r="J2013" i="2"/>
  <c r="I2013" i="2"/>
  <c r="J2014" i="2"/>
  <c r="I2014" i="2"/>
  <c r="J2015" i="2"/>
  <c r="I2015" i="2"/>
  <c r="J2016" i="2"/>
  <c r="I2016" i="2"/>
  <c r="J2017" i="2"/>
  <c r="I2017" i="2"/>
  <c r="J2018" i="2"/>
  <c r="I2018" i="2"/>
  <c r="J2019" i="2"/>
  <c r="I2019" i="2"/>
  <c r="J2020" i="2"/>
  <c r="I2020" i="2"/>
  <c r="J2021" i="2"/>
  <c r="I2021" i="2"/>
  <c r="J2022" i="2"/>
  <c r="I2022" i="2"/>
  <c r="J2023" i="2"/>
  <c r="I2023" i="2"/>
  <c r="J2024" i="2"/>
  <c r="I2024" i="2"/>
  <c r="J2025" i="2"/>
  <c r="I2025" i="2"/>
  <c r="J2026" i="2"/>
  <c r="I2026" i="2"/>
  <c r="J2027" i="2"/>
  <c r="I2027" i="2"/>
  <c r="J2028" i="2"/>
  <c r="I2028" i="2"/>
  <c r="J2029" i="2"/>
  <c r="I2029" i="2"/>
  <c r="J2030" i="2"/>
  <c r="I2030" i="2"/>
  <c r="J2031" i="2"/>
  <c r="I2031" i="2"/>
  <c r="J2032" i="2"/>
  <c r="I2032" i="2"/>
  <c r="J2033" i="2"/>
  <c r="I2033" i="2"/>
  <c r="J2034" i="2"/>
  <c r="I2034" i="2"/>
  <c r="J2035" i="2"/>
  <c r="I2035" i="2"/>
  <c r="J2036" i="2"/>
  <c r="I2036" i="2"/>
  <c r="J2037" i="2"/>
  <c r="I2037" i="2"/>
  <c r="J2038" i="2"/>
  <c r="I2038" i="2"/>
  <c r="J2039" i="2"/>
  <c r="I2039" i="2"/>
  <c r="J2040" i="2"/>
  <c r="I2040" i="2"/>
  <c r="J2041" i="2"/>
  <c r="I2041" i="2"/>
  <c r="J2042" i="2"/>
  <c r="I2042" i="2"/>
  <c r="J2043" i="2"/>
  <c r="I2043" i="2"/>
  <c r="J2044" i="2"/>
  <c r="I2044" i="2"/>
  <c r="J2045" i="2"/>
  <c r="I2045" i="2"/>
  <c r="J2046" i="2"/>
  <c r="I2046" i="2"/>
  <c r="J2047" i="2"/>
  <c r="I2047" i="2"/>
  <c r="J2048" i="2"/>
  <c r="I2048" i="2"/>
  <c r="J2049" i="2"/>
  <c r="I2049" i="2"/>
  <c r="J2050" i="2"/>
  <c r="I2050" i="2"/>
  <c r="J2051" i="2"/>
  <c r="I2051" i="2"/>
  <c r="J2052" i="2"/>
  <c r="I2052" i="2"/>
  <c r="J2053" i="2"/>
  <c r="I2053" i="2"/>
  <c r="J2054" i="2"/>
  <c r="I2054" i="2"/>
  <c r="J2055" i="2"/>
  <c r="I2055" i="2"/>
  <c r="J2056" i="2"/>
  <c r="I2056" i="2"/>
  <c r="J2057" i="2"/>
  <c r="I2057" i="2"/>
  <c r="J2058" i="2"/>
  <c r="I2058" i="2"/>
  <c r="J2059" i="2"/>
  <c r="I2059" i="2"/>
  <c r="J2060" i="2"/>
  <c r="I2060" i="2"/>
  <c r="J2061" i="2"/>
  <c r="I2061" i="2"/>
  <c r="J2062" i="2"/>
  <c r="I2062" i="2"/>
  <c r="J2063" i="2"/>
  <c r="I2063" i="2"/>
  <c r="J2064" i="2"/>
  <c r="I2064" i="2"/>
  <c r="J2065" i="2"/>
  <c r="I2065" i="2"/>
  <c r="J2066" i="2"/>
  <c r="I2066" i="2"/>
  <c r="J2067" i="2"/>
  <c r="I2067" i="2"/>
  <c r="J2068" i="2"/>
  <c r="I2068" i="2"/>
  <c r="J2069" i="2"/>
  <c r="I2069" i="2"/>
  <c r="J2070" i="2"/>
  <c r="I2070" i="2"/>
  <c r="J2071" i="2"/>
  <c r="I2071" i="2"/>
  <c r="J2072" i="2"/>
  <c r="I2072" i="2"/>
  <c r="J2073" i="2"/>
  <c r="I2073" i="2"/>
  <c r="J2074" i="2"/>
  <c r="I2074" i="2"/>
  <c r="J2075" i="2"/>
  <c r="I2075" i="2"/>
  <c r="J2076" i="2"/>
  <c r="I2076" i="2"/>
  <c r="J2077" i="2"/>
  <c r="I2077" i="2"/>
  <c r="J2078" i="2"/>
  <c r="I2078" i="2"/>
  <c r="J2079" i="2"/>
  <c r="I2079" i="2"/>
  <c r="J2080" i="2"/>
  <c r="I2080" i="2"/>
  <c r="J2081" i="2"/>
  <c r="I2081" i="2"/>
  <c r="J2082" i="2"/>
  <c r="I2082" i="2"/>
  <c r="J2083" i="2"/>
  <c r="I2083" i="2"/>
  <c r="J2084" i="2"/>
  <c r="I2084" i="2"/>
  <c r="J2085" i="2"/>
  <c r="I2085" i="2"/>
  <c r="J2086" i="2"/>
  <c r="I2086" i="2"/>
  <c r="J2087" i="2"/>
  <c r="I2087" i="2"/>
  <c r="J2088" i="2"/>
  <c r="I2088" i="2"/>
  <c r="J2089" i="2"/>
  <c r="I2089" i="2"/>
  <c r="J2090" i="2"/>
  <c r="I2090" i="2"/>
  <c r="J2091" i="2"/>
  <c r="I2091" i="2"/>
  <c r="J2092" i="2"/>
  <c r="I2092" i="2"/>
  <c r="J2093" i="2"/>
  <c r="I2093" i="2"/>
  <c r="J2094" i="2"/>
  <c r="I2094" i="2"/>
  <c r="J2095" i="2"/>
  <c r="I2095" i="2"/>
  <c r="J2096" i="2"/>
  <c r="I2096" i="2"/>
  <c r="J2097" i="2"/>
  <c r="I2097" i="2"/>
  <c r="J2098" i="2"/>
  <c r="I2098" i="2"/>
  <c r="J2099" i="2"/>
  <c r="I2099" i="2"/>
  <c r="J2100" i="2"/>
  <c r="I2100" i="2"/>
  <c r="J2101" i="2"/>
  <c r="I2101" i="2"/>
  <c r="J2102" i="2"/>
  <c r="I2102" i="2"/>
  <c r="J2103" i="2"/>
  <c r="I2103" i="2"/>
  <c r="J2104" i="2"/>
  <c r="I2104" i="2"/>
  <c r="J2105" i="2"/>
  <c r="I2105" i="2"/>
  <c r="J2106" i="2"/>
  <c r="I2106" i="2"/>
  <c r="J2107" i="2"/>
  <c r="I2107" i="2"/>
  <c r="J2108" i="2"/>
  <c r="I2108" i="2"/>
  <c r="J2109" i="2"/>
  <c r="I2109" i="2"/>
  <c r="J2110" i="2"/>
  <c r="I2110" i="2"/>
  <c r="J2111" i="2"/>
  <c r="I2111" i="2"/>
  <c r="J2112" i="2"/>
  <c r="I2112" i="2"/>
  <c r="J2113" i="2"/>
  <c r="I2113" i="2"/>
  <c r="J2114" i="2"/>
  <c r="I2114" i="2"/>
  <c r="J2115" i="2"/>
  <c r="I2115" i="2"/>
  <c r="J2116" i="2"/>
  <c r="I2116" i="2"/>
  <c r="J2117" i="2"/>
  <c r="I2117" i="2"/>
  <c r="J2118" i="2"/>
  <c r="I2118" i="2"/>
  <c r="J2119" i="2"/>
  <c r="I2119" i="2"/>
  <c r="J2120" i="2"/>
  <c r="I2120" i="2"/>
  <c r="J2121" i="2"/>
  <c r="I2121" i="2"/>
  <c r="J2122" i="2"/>
  <c r="I2122" i="2"/>
  <c r="J2123" i="2"/>
  <c r="I2123" i="2"/>
  <c r="J2124" i="2"/>
  <c r="I2124" i="2"/>
  <c r="J2125" i="2"/>
  <c r="I2125" i="2"/>
  <c r="J2126" i="2"/>
  <c r="I2126" i="2"/>
  <c r="J2127" i="2"/>
  <c r="I2127" i="2"/>
  <c r="J2128" i="2"/>
  <c r="I2128" i="2"/>
  <c r="J2129" i="2"/>
  <c r="I2129" i="2"/>
  <c r="J2130" i="2"/>
  <c r="I2130" i="2"/>
  <c r="J2131" i="2"/>
  <c r="I2131" i="2"/>
  <c r="J2132" i="2"/>
  <c r="I2132" i="2"/>
  <c r="J2133" i="2"/>
  <c r="I2133" i="2"/>
  <c r="J2134" i="2"/>
  <c r="I2134" i="2"/>
  <c r="J2135" i="2"/>
  <c r="I2135" i="2"/>
  <c r="J2136" i="2"/>
  <c r="I2136" i="2"/>
  <c r="J2137" i="2"/>
  <c r="I2137" i="2"/>
  <c r="J2138" i="2"/>
  <c r="I2138" i="2"/>
  <c r="J2139" i="2"/>
  <c r="I2139" i="2"/>
  <c r="J2140" i="2"/>
  <c r="I2140" i="2"/>
  <c r="J2141" i="2"/>
  <c r="I2141" i="2"/>
  <c r="J2142" i="2"/>
  <c r="I2142" i="2"/>
  <c r="J2143" i="2"/>
  <c r="I2143" i="2"/>
  <c r="J2144" i="2"/>
  <c r="I2144" i="2"/>
  <c r="J2145" i="2"/>
  <c r="I2145" i="2"/>
  <c r="J2146" i="2"/>
  <c r="I2146" i="2"/>
  <c r="J2147" i="2"/>
  <c r="I2147" i="2"/>
  <c r="J2148" i="2"/>
  <c r="I2148" i="2"/>
  <c r="J2149" i="2"/>
  <c r="I2149" i="2"/>
  <c r="J2150" i="2"/>
  <c r="I2150" i="2"/>
  <c r="J2151" i="2"/>
  <c r="I2151" i="2"/>
  <c r="J2152" i="2"/>
  <c r="I2152" i="2"/>
  <c r="J2153" i="2"/>
  <c r="I2153" i="2"/>
  <c r="J2154" i="2"/>
  <c r="I2154" i="2"/>
  <c r="J2155" i="2"/>
  <c r="I2155" i="2"/>
  <c r="J2156" i="2"/>
  <c r="I2156" i="2"/>
  <c r="J2157" i="2"/>
  <c r="I2157" i="2"/>
  <c r="J2158" i="2"/>
  <c r="I2158" i="2"/>
  <c r="J2159" i="2"/>
  <c r="I2159" i="2"/>
  <c r="J2160" i="2"/>
  <c r="I2160" i="2"/>
  <c r="J2161" i="2"/>
  <c r="I2161" i="2"/>
  <c r="J2162" i="2"/>
  <c r="I2162" i="2"/>
  <c r="J2163" i="2"/>
  <c r="I2163" i="2"/>
  <c r="J2164" i="2"/>
  <c r="I2164" i="2"/>
  <c r="J2165" i="2"/>
  <c r="I2165" i="2"/>
  <c r="J2166" i="2"/>
  <c r="I2166" i="2"/>
  <c r="J2167" i="2"/>
  <c r="I2167" i="2"/>
  <c r="J2168" i="2"/>
  <c r="I2168" i="2"/>
  <c r="J2169" i="2"/>
  <c r="I2169" i="2"/>
  <c r="J2170" i="2"/>
  <c r="I2170" i="2"/>
  <c r="J2171" i="2"/>
  <c r="I2171" i="2"/>
  <c r="J2172" i="2"/>
  <c r="I2172" i="2"/>
  <c r="J2173" i="2"/>
  <c r="I2173" i="2"/>
  <c r="J2174" i="2"/>
  <c r="I2174" i="2"/>
  <c r="J2175" i="2"/>
  <c r="I2175" i="2"/>
  <c r="J2176" i="2"/>
  <c r="I2176" i="2"/>
  <c r="J2177" i="2"/>
  <c r="I2177" i="2"/>
  <c r="J2178" i="2"/>
  <c r="I2178" i="2"/>
  <c r="J2179" i="2"/>
  <c r="I2179" i="2"/>
  <c r="J2180" i="2"/>
  <c r="I2180" i="2"/>
  <c r="J2181" i="2"/>
  <c r="I2181" i="2"/>
  <c r="J2182" i="2"/>
  <c r="I2182" i="2"/>
  <c r="J2183" i="2"/>
  <c r="I2183" i="2"/>
  <c r="J2184" i="2"/>
  <c r="I2184" i="2"/>
  <c r="J2185" i="2"/>
  <c r="I2185" i="2"/>
  <c r="J2186" i="2"/>
  <c r="I2186" i="2"/>
  <c r="J2187" i="2"/>
  <c r="I2187" i="2"/>
  <c r="J2188" i="2"/>
  <c r="I2188" i="2"/>
  <c r="J2189" i="2"/>
  <c r="I2189" i="2"/>
  <c r="J2190" i="2"/>
  <c r="I2190" i="2"/>
  <c r="J2191" i="2"/>
  <c r="I2191" i="2"/>
  <c r="J2192" i="2"/>
  <c r="I2192" i="2"/>
  <c r="J2193" i="2"/>
  <c r="I2193" i="2"/>
  <c r="J2194" i="2"/>
  <c r="I2194" i="2"/>
  <c r="J2195" i="2"/>
  <c r="I2195" i="2"/>
  <c r="J2196" i="2"/>
  <c r="I2196" i="2"/>
  <c r="J2197" i="2"/>
  <c r="I2197" i="2"/>
  <c r="J2198" i="2"/>
  <c r="I2198" i="2"/>
  <c r="J2199" i="2"/>
  <c r="I2199" i="2"/>
  <c r="J2200" i="2"/>
  <c r="I2200" i="2"/>
  <c r="J2201" i="2"/>
  <c r="I2201" i="2"/>
  <c r="J2202" i="2"/>
  <c r="I2202" i="2"/>
  <c r="J2203" i="2"/>
  <c r="I2203" i="2"/>
  <c r="J2204" i="2"/>
  <c r="I2204" i="2"/>
  <c r="J2205" i="2"/>
  <c r="I2205" i="2"/>
  <c r="J2206" i="2"/>
  <c r="I2206" i="2"/>
  <c r="J2207" i="2"/>
  <c r="I2207" i="2"/>
  <c r="J2208" i="2"/>
  <c r="I2208" i="2"/>
  <c r="J2209" i="2"/>
  <c r="I2209" i="2"/>
  <c r="J2210" i="2"/>
  <c r="I2210" i="2"/>
  <c r="J2211" i="2"/>
  <c r="I2211" i="2"/>
  <c r="J2212" i="2"/>
  <c r="I2212" i="2"/>
  <c r="J2213" i="2"/>
  <c r="I2213" i="2"/>
  <c r="J2214" i="2"/>
  <c r="I2214" i="2"/>
  <c r="J2215" i="2"/>
  <c r="I2215" i="2"/>
  <c r="J2216" i="2"/>
  <c r="I2216" i="2"/>
  <c r="J2217" i="2"/>
  <c r="I2217" i="2"/>
  <c r="J2218" i="2"/>
  <c r="I2218" i="2"/>
  <c r="J2219" i="2"/>
  <c r="I2219" i="2"/>
  <c r="J2220" i="2"/>
  <c r="I2220" i="2"/>
  <c r="J2221" i="2"/>
  <c r="I2221" i="2"/>
  <c r="J2222" i="2"/>
  <c r="I2222" i="2"/>
  <c r="J2223" i="2"/>
  <c r="I2223" i="2"/>
  <c r="J2224" i="2"/>
  <c r="I2224" i="2"/>
  <c r="J2225" i="2"/>
  <c r="I2225" i="2"/>
  <c r="J2226" i="2"/>
  <c r="I2226" i="2"/>
  <c r="J2227" i="2"/>
  <c r="I2227" i="2"/>
  <c r="J2228" i="2"/>
  <c r="I2228" i="2"/>
  <c r="J2229" i="2"/>
  <c r="I2229" i="2"/>
  <c r="J2230" i="2"/>
  <c r="I2230" i="2"/>
  <c r="J2231" i="2"/>
  <c r="I2231" i="2"/>
  <c r="J2232" i="2"/>
  <c r="I2232" i="2"/>
  <c r="J2233" i="2"/>
  <c r="I2233" i="2"/>
  <c r="J2234" i="2"/>
  <c r="I2234" i="2"/>
  <c r="J2235" i="2"/>
  <c r="I2235" i="2"/>
  <c r="J2236" i="2"/>
  <c r="I2236" i="2"/>
  <c r="J2237" i="2"/>
  <c r="I2237" i="2"/>
  <c r="J2238" i="2"/>
  <c r="I2238" i="2"/>
  <c r="J2239" i="2"/>
  <c r="I2239" i="2"/>
  <c r="J2240" i="2"/>
  <c r="I2240" i="2"/>
  <c r="J2241" i="2"/>
  <c r="I2241" i="2"/>
  <c r="J2242" i="2"/>
  <c r="I2242" i="2"/>
  <c r="J2243" i="2"/>
  <c r="I2243" i="2"/>
  <c r="J2244" i="2"/>
  <c r="I2244" i="2"/>
  <c r="J2245" i="2"/>
  <c r="I2245" i="2"/>
  <c r="J2246" i="2"/>
  <c r="I2246" i="2"/>
  <c r="J2247" i="2"/>
  <c r="I2247" i="2"/>
  <c r="J2248" i="2"/>
  <c r="I2248" i="2"/>
  <c r="J2249" i="2"/>
  <c r="I2249" i="2"/>
  <c r="J2250" i="2"/>
  <c r="I2250" i="2"/>
  <c r="J2251" i="2"/>
  <c r="I2251" i="2"/>
  <c r="J2252" i="2"/>
  <c r="I2252" i="2"/>
  <c r="J2253" i="2"/>
  <c r="I2253" i="2"/>
  <c r="J2254" i="2"/>
  <c r="I2254" i="2"/>
  <c r="J2255" i="2"/>
  <c r="I2255" i="2"/>
  <c r="J2256" i="2"/>
  <c r="I2256" i="2"/>
  <c r="J2257" i="2"/>
  <c r="I2257" i="2"/>
  <c r="J2258" i="2"/>
  <c r="I2258" i="2"/>
  <c r="J2259" i="2"/>
  <c r="I2259" i="2"/>
  <c r="J2260" i="2"/>
  <c r="I2260" i="2"/>
  <c r="J2261" i="2"/>
  <c r="I2261" i="2"/>
  <c r="J2262" i="2"/>
  <c r="I2262" i="2"/>
  <c r="J2263" i="2"/>
  <c r="I2263" i="2"/>
  <c r="J2264" i="2"/>
  <c r="I2264" i="2"/>
  <c r="J2265" i="2"/>
  <c r="I2265" i="2"/>
  <c r="J2266" i="2"/>
  <c r="I2266" i="2"/>
  <c r="J2267" i="2"/>
  <c r="I2267" i="2"/>
  <c r="J2268" i="2"/>
  <c r="I2268" i="2"/>
  <c r="J2269" i="2"/>
  <c r="I2269" i="2"/>
  <c r="J2270" i="2"/>
  <c r="I2270" i="2"/>
  <c r="J2271" i="2"/>
  <c r="I2271" i="2"/>
  <c r="J2272" i="2"/>
  <c r="I2272" i="2"/>
  <c r="J2273" i="2"/>
  <c r="I2273" i="2"/>
  <c r="J2274" i="2"/>
  <c r="I2274" i="2"/>
  <c r="J2275" i="2"/>
  <c r="I2275" i="2"/>
  <c r="J2276" i="2"/>
  <c r="I2276" i="2"/>
  <c r="J2277" i="2"/>
  <c r="I2277" i="2"/>
  <c r="J2278" i="2"/>
  <c r="I2278" i="2"/>
  <c r="J2279" i="2"/>
  <c r="I2279" i="2"/>
  <c r="J2280" i="2"/>
  <c r="I2280" i="2"/>
  <c r="J2281" i="2"/>
  <c r="I2281" i="2"/>
  <c r="J2282" i="2"/>
  <c r="I2282" i="2"/>
  <c r="J2283" i="2"/>
  <c r="I2283" i="2"/>
  <c r="J2284" i="2"/>
  <c r="I2284" i="2"/>
  <c r="J2285" i="2"/>
  <c r="I2285" i="2"/>
  <c r="J2286" i="2"/>
  <c r="I2286" i="2"/>
  <c r="J2287" i="2"/>
  <c r="I2287" i="2"/>
  <c r="J2288" i="2"/>
  <c r="I2288" i="2"/>
  <c r="J2289" i="2"/>
  <c r="I2289" i="2"/>
  <c r="J2290" i="2"/>
  <c r="I2290" i="2"/>
  <c r="J2291" i="2"/>
  <c r="I2291" i="2"/>
  <c r="J2292" i="2"/>
  <c r="I2292" i="2"/>
  <c r="J2293" i="2"/>
  <c r="I2293" i="2"/>
  <c r="J2294" i="2"/>
  <c r="I2294" i="2"/>
  <c r="J2295" i="2"/>
  <c r="I2295" i="2"/>
  <c r="J2296" i="2"/>
  <c r="I2296" i="2"/>
  <c r="J2297" i="2"/>
  <c r="I2297" i="2"/>
  <c r="J2298" i="2"/>
  <c r="I2298" i="2"/>
  <c r="J2299" i="2"/>
  <c r="I2299" i="2"/>
  <c r="J2300" i="2"/>
  <c r="I2300" i="2"/>
  <c r="J2301" i="2"/>
  <c r="I2301" i="2"/>
  <c r="J2302" i="2"/>
  <c r="I2302" i="2"/>
  <c r="J2303" i="2"/>
  <c r="I2303" i="2"/>
  <c r="J2304" i="2"/>
  <c r="I2304" i="2"/>
  <c r="J2305" i="2"/>
  <c r="I2305" i="2"/>
  <c r="J2306" i="2"/>
  <c r="I2306" i="2"/>
  <c r="J2307" i="2"/>
  <c r="I2307" i="2"/>
  <c r="J2308" i="2"/>
  <c r="I2308" i="2"/>
  <c r="J2309" i="2"/>
  <c r="I2309" i="2"/>
  <c r="J2310" i="2"/>
  <c r="I2310" i="2"/>
  <c r="J2311" i="2"/>
  <c r="I2311" i="2"/>
  <c r="J2312" i="2"/>
  <c r="I2312" i="2"/>
  <c r="J2313" i="2"/>
  <c r="I2313" i="2"/>
  <c r="J2314" i="2"/>
  <c r="I2314" i="2"/>
  <c r="J2315" i="2"/>
  <c r="I2315" i="2"/>
  <c r="J2316" i="2"/>
  <c r="I2316" i="2"/>
  <c r="J2317" i="2"/>
  <c r="I2317" i="2"/>
  <c r="J2318" i="2"/>
  <c r="I2318" i="2"/>
  <c r="J2319" i="2"/>
  <c r="I2319" i="2"/>
  <c r="J2320" i="2"/>
  <c r="I2320" i="2"/>
  <c r="J2321" i="2"/>
  <c r="I2321" i="2"/>
  <c r="J2322" i="2"/>
  <c r="I2322" i="2"/>
  <c r="J2323" i="2"/>
  <c r="I2323" i="2"/>
  <c r="J2324" i="2"/>
  <c r="I2324" i="2"/>
  <c r="J2325" i="2"/>
  <c r="I2325" i="2"/>
  <c r="J2326" i="2"/>
  <c r="I2326" i="2"/>
  <c r="J2327" i="2"/>
  <c r="I2327" i="2"/>
  <c r="J2328" i="2"/>
  <c r="I2328" i="2"/>
  <c r="J2329" i="2"/>
  <c r="I2329" i="2"/>
  <c r="J2330" i="2"/>
  <c r="I2330" i="2"/>
  <c r="J2331" i="2"/>
  <c r="I2331" i="2"/>
  <c r="J2332" i="2"/>
  <c r="I2332" i="2"/>
  <c r="J2333" i="2"/>
  <c r="I2333" i="2"/>
  <c r="J2334" i="2"/>
  <c r="I2334" i="2"/>
  <c r="J2335" i="2"/>
  <c r="I2335" i="2"/>
  <c r="J2336" i="2"/>
  <c r="I2336" i="2"/>
  <c r="J2337" i="2"/>
  <c r="I2337" i="2"/>
  <c r="J2338" i="2"/>
  <c r="I2338" i="2"/>
  <c r="J2339" i="2"/>
  <c r="I2339" i="2"/>
  <c r="J2340" i="2"/>
  <c r="I2340" i="2"/>
  <c r="J2341" i="2"/>
  <c r="I2341" i="2"/>
  <c r="J2342" i="2"/>
  <c r="I2342" i="2"/>
  <c r="J2343" i="2"/>
  <c r="I2343" i="2"/>
  <c r="J2344" i="2"/>
  <c r="I2344" i="2"/>
  <c r="J2345" i="2"/>
  <c r="I2345" i="2"/>
  <c r="J2346" i="2"/>
  <c r="I2346" i="2"/>
  <c r="J2347" i="2"/>
  <c r="I2347" i="2"/>
  <c r="J2348" i="2"/>
  <c r="I2348" i="2"/>
  <c r="J2349" i="2"/>
  <c r="I2349" i="2"/>
  <c r="J2350" i="2"/>
  <c r="I2350" i="2"/>
  <c r="J2351" i="2"/>
  <c r="I2351" i="2"/>
  <c r="J2352" i="2"/>
  <c r="I2352" i="2"/>
  <c r="J2353" i="2"/>
  <c r="I2353" i="2"/>
  <c r="J2354" i="2"/>
  <c r="I2354" i="2"/>
  <c r="J2355" i="2"/>
  <c r="I2355" i="2"/>
  <c r="J2356" i="2"/>
  <c r="I2356" i="2"/>
  <c r="J2357" i="2"/>
  <c r="I2357" i="2"/>
  <c r="J2358" i="2"/>
  <c r="I2358" i="2"/>
  <c r="J2359" i="2"/>
  <c r="I2359" i="2"/>
  <c r="J2360" i="2"/>
  <c r="I2360" i="2"/>
  <c r="J2361" i="2"/>
  <c r="I2361" i="2"/>
  <c r="J2362" i="2"/>
  <c r="I2362" i="2"/>
  <c r="J2363" i="2"/>
  <c r="I2363" i="2"/>
  <c r="J2364" i="2"/>
  <c r="I2364" i="2"/>
  <c r="J2365" i="2"/>
  <c r="I2365" i="2"/>
  <c r="J2366" i="2"/>
  <c r="I2366" i="2"/>
  <c r="J2367" i="2"/>
  <c r="I2367" i="2"/>
  <c r="J2368" i="2"/>
  <c r="I2368" i="2"/>
  <c r="J2369" i="2"/>
  <c r="I2369" i="2"/>
  <c r="J2370" i="2"/>
  <c r="I2370" i="2"/>
  <c r="J2371" i="2"/>
  <c r="I2371" i="2"/>
  <c r="J2372" i="2"/>
  <c r="I2372" i="2"/>
  <c r="J2373" i="2"/>
  <c r="I2373" i="2"/>
  <c r="J2374" i="2"/>
  <c r="I2374" i="2"/>
  <c r="J2375" i="2"/>
  <c r="I2375" i="2"/>
  <c r="J2376" i="2"/>
  <c r="I2376" i="2"/>
  <c r="J2377" i="2"/>
  <c r="I2377" i="2"/>
  <c r="J2378" i="2"/>
  <c r="I2378" i="2"/>
  <c r="J2379" i="2"/>
  <c r="I2379" i="2"/>
  <c r="J2380" i="2"/>
  <c r="I2380" i="2"/>
  <c r="J2381" i="2"/>
  <c r="I2381" i="2"/>
  <c r="J2382" i="2"/>
  <c r="I2382" i="2"/>
  <c r="J2383" i="2"/>
  <c r="I2383" i="2"/>
  <c r="J2384" i="2"/>
  <c r="I2384" i="2"/>
  <c r="J2385" i="2"/>
  <c r="I2385" i="2"/>
  <c r="J2386" i="2"/>
  <c r="I2386" i="2"/>
  <c r="J2387" i="2"/>
  <c r="I2387" i="2"/>
  <c r="J2388" i="2"/>
  <c r="I2388" i="2"/>
  <c r="J2389" i="2"/>
  <c r="I2389" i="2"/>
  <c r="J2390" i="2"/>
  <c r="I2390" i="2"/>
  <c r="J2391" i="2"/>
  <c r="I2391" i="2"/>
  <c r="J2392" i="2"/>
  <c r="I2392" i="2"/>
  <c r="J2393" i="2"/>
  <c r="I2393" i="2"/>
  <c r="J2394" i="2"/>
  <c r="I2394" i="2"/>
  <c r="J2395" i="2"/>
  <c r="I2395" i="2"/>
  <c r="J2396" i="2"/>
  <c r="I2396" i="2"/>
  <c r="J2397" i="2"/>
  <c r="I2397" i="2"/>
  <c r="J2398" i="2"/>
  <c r="I2398" i="2"/>
  <c r="J2399" i="2"/>
  <c r="I2399" i="2"/>
  <c r="J2400" i="2"/>
  <c r="I2400" i="2"/>
  <c r="J2401" i="2"/>
  <c r="I2401" i="2"/>
  <c r="J2402" i="2"/>
  <c r="I2402" i="2"/>
  <c r="J2403" i="2"/>
  <c r="I2403" i="2"/>
  <c r="J2404" i="2"/>
  <c r="I2404" i="2"/>
  <c r="J2405" i="2"/>
  <c r="I2405" i="2"/>
  <c r="J2406" i="2"/>
  <c r="I2406" i="2"/>
  <c r="J2407" i="2"/>
  <c r="I2407" i="2"/>
  <c r="J2408" i="2"/>
  <c r="I2408" i="2"/>
  <c r="J2409" i="2"/>
  <c r="I2409" i="2"/>
  <c r="J2410" i="2"/>
  <c r="I2410" i="2"/>
  <c r="J2411" i="2"/>
  <c r="I2411" i="2"/>
  <c r="J2412" i="2"/>
  <c r="I2412" i="2"/>
  <c r="J2413" i="2"/>
  <c r="I2413" i="2"/>
  <c r="J2414" i="2"/>
  <c r="I2414" i="2"/>
  <c r="J2415" i="2"/>
  <c r="I2415" i="2"/>
  <c r="J2416" i="2"/>
  <c r="I2416" i="2"/>
  <c r="J2417" i="2"/>
  <c r="I2417" i="2"/>
  <c r="J2418" i="2"/>
  <c r="I2418" i="2"/>
  <c r="J2419" i="2"/>
  <c r="I2419" i="2"/>
  <c r="J2420" i="2"/>
  <c r="I2420" i="2"/>
  <c r="J2421" i="2"/>
  <c r="I2421" i="2"/>
  <c r="J2422" i="2"/>
  <c r="I2422" i="2"/>
  <c r="J2423" i="2"/>
  <c r="I2423" i="2"/>
  <c r="J2424" i="2"/>
  <c r="I2424" i="2"/>
  <c r="J2425" i="2"/>
  <c r="I2425" i="2"/>
  <c r="J2426" i="2"/>
  <c r="I2426" i="2"/>
  <c r="J2427" i="2"/>
  <c r="I2427" i="2"/>
  <c r="J2428" i="2"/>
  <c r="I2428" i="2"/>
  <c r="J2429" i="2"/>
  <c r="I2429" i="2"/>
  <c r="J2430" i="2"/>
  <c r="I2430" i="2"/>
  <c r="J2431" i="2"/>
  <c r="I2431" i="2"/>
  <c r="J2432" i="2"/>
  <c r="I2432" i="2"/>
  <c r="J2433" i="2"/>
  <c r="I2433" i="2"/>
  <c r="J2434" i="2"/>
  <c r="I2434" i="2"/>
  <c r="J2435" i="2"/>
  <c r="I2435" i="2"/>
  <c r="J2436" i="2"/>
  <c r="I2436" i="2"/>
  <c r="J2437" i="2"/>
  <c r="I2437" i="2"/>
  <c r="J2438" i="2"/>
  <c r="I2438" i="2"/>
  <c r="J2439" i="2"/>
  <c r="I2439" i="2"/>
  <c r="J2440" i="2"/>
  <c r="I2440" i="2"/>
  <c r="J2441" i="2"/>
  <c r="I2441" i="2"/>
  <c r="J2442" i="2"/>
  <c r="I2442" i="2"/>
  <c r="J2443" i="2"/>
  <c r="I2443" i="2"/>
  <c r="J2444" i="2"/>
  <c r="I2444" i="2"/>
  <c r="J2445" i="2"/>
  <c r="I2445" i="2"/>
  <c r="J2446" i="2"/>
  <c r="I2446" i="2"/>
  <c r="J2447" i="2"/>
  <c r="I2447" i="2"/>
  <c r="J2448" i="2"/>
  <c r="I2448" i="2"/>
  <c r="J2449" i="2"/>
  <c r="I2449" i="2"/>
  <c r="J2450" i="2"/>
  <c r="I2450" i="2"/>
  <c r="J2451" i="2"/>
  <c r="I2451" i="2"/>
  <c r="J2452" i="2"/>
  <c r="I2452" i="2"/>
  <c r="J2453" i="2"/>
  <c r="I2453" i="2"/>
  <c r="J2454" i="2"/>
  <c r="I2454" i="2"/>
  <c r="J2455" i="2"/>
  <c r="I2455" i="2"/>
  <c r="J2456" i="2"/>
  <c r="I2456" i="2"/>
  <c r="J2457" i="2"/>
  <c r="I2457" i="2"/>
  <c r="J2458" i="2"/>
  <c r="I2458" i="2"/>
  <c r="J2459" i="2"/>
  <c r="I2459" i="2"/>
  <c r="J2460" i="2"/>
  <c r="I2460" i="2"/>
  <c r="J2461" i="2"/>
  <c r="I2461" i="2"/>
  <c r="J2462" i="2"/>
  <c r="I2462" i="2"/>
  <c r="J2463" i="2"/>
  <c r="I2463" i="2"/>
  <c r="J2464" i="2"/>
  <c r="I2464" i="2"/>
  <c r="J2465" i="2"/>
  <c r="I2465" i="2"/>
  <c r="J2466" i="2"/>
  <c r="I2466" i="2"/>
  <c r="J2467" i="2"/>
  <c r="I2467" i="2"/>
  <c r="J2468" i="2"/>
  <c r="I2468" i="2"/>
  <c r="J2469" i="2"/>
  <c r="I2469" i="2"/>
  <c r="J2470" i="2"/>
  <c r="I2470" i="2"/>
  <c r="J2471" i="2"/>
  <c r="I2471" i="2"/>
  <c r="J2472" i="2"/>
  <c r="I2472" i="2"/>
  <c r="J2473" i="2"/>
  <c r="I2473" i="2"/>
  <c r="J2474" i="2"/>
  <c r="I2474" i="2"/>
  <c r="J2475" i="2"/>
  <c r="I2475" i="2"/>
  <c r="J2476" i="2"/>
  <c r="I2476" i="2"/>
  <c r="J2477" i="2"/>
  <c r="I2477" i="2"/>
  <c r="J2478" i="2"/>
  <c r="I2478" i="2"/>
  <c r="J2479" i="2"/>
  <c r="I2479" i="2"/>
  <c r="J2480" i="2"/>
  <c r="I2480" i="2"/>
  <c r="J2481" i="2"/>
  <c r="I2481" i="2"/>
  <c r="J2482" i="2"/>
  <c r="I2482" i="2"/>
  <c r="J2483" i="2"/>
  <c r="I2483" i="2"/>
  <c r="J2484" i="2"/>
  <c r="I2484" i="2"/>
  <c r="J2485" i="2"/>
  <c r="I2485" i="2"/>
  <c r="J2486" i="2"/>
  <c r="I2486" i="2"/>
  <c r="J2487" i="2"/>
  <c r="I2487" i="2"/>
  <c r="J2488" i="2"/>
  <c r="I2488" i="2"/>
  <c r="J2489" i="2"/>
  <c r="I2489" i="2"/>
  <c r="J2490" i="2"/>
  <c r="I2490" i="2"/>
  <c r="J2491" i="2"/>
  <c r="I2491" i="2"/>
  <c r="J2492" i="2"/>
  <c r="I2492" i="2"/>
  <c r="J2493" i="2"/>
  <c r="I2493" i="2"/>
  <c r="J2494" i="2"/>
  <c r="I2494" i="2"/>
  <c r="J2495" i="2"/>
  <c r="I2495" i="2"/>
  <c r="J2496" i="2"/>
  <c r="I2496" i="2"/>
  <c r="J2497" i="2"/>
  <c r="I2497" i="2"/>
  <c r="J2498" i="2"/>
  <c r="I2498" i="2"/>
  <c r="J2499" i="2"/>
  <c r="I2499" i="2"/>
  <c r="J2500" i="2"/>
  <c r="I2500" i="2"/>
  <c r="J2501" i="2"/>
  <c r="I2501" i="2"/>
  <c r="J2502" i="2"/>
  <c r="I2502" i="2"/>
  <c r="J2503" i="2"/>
  <c r="I2503" i="2"/>
  <c r="J2504" i="2"/>
  <c r="I2504" i="2"/>
  <c r="J2505" i="2"/>
  <c r="I2505" i="2"/>
  <c r="J2506" i="2"/>
  <c r="I2506" i="2"/>
  <c r="J2507" i="2"/>
  <c r="I2507" i="2"/>
  <c r="J2508" i="2"/>
  <c r="I2508" i="2"/>
  <c r="J2509" i="2"/>
  <c r="I2509" i="2"/>
  <c r="J2510" i="2"/>
  <c r="I2510" i="2"/>
  <c r="J2511" i="2"/>
  <c r="I2511" i="2"/>
  <c r="J2512" i="2"/>
  <c r="I2512" i="2"/>
  <c r="J2513" i="2"/>
  <c r="I2513" i="2"/>
  <c r="J2514" i="2"/>
  <c r="I2514" i="2"/>
  <c r="J2515" i="2"/>
  <c r="I2515" i="2"/>
  <c r="J2516" i="2"/>
  <c r="I2516" i="2"/>
  <c r="J2517" i="2"/>
  <c r="I2517" i="2"/>
  <c r="J2518" i="2"/>
  <c r="I2518" i="2"/>
  <c r="J2519" i="2"/>
  <c r="I2519" i="2"/>
  <c r="J2520" i="2"/>
  <c r="I2520" i="2"/>
  <c r="J2521" i="2"/>
  <c r="I2521" i="2"/>
  <c r="J2522" i="2"/>
  <c r="I2522" i="2"/>
  <c r="J2523" i="2"/>
  <c r="I2523" i="2"/>
  <c r="J2524" i="2"/>
  <c r="I2524" i="2"/>
  <c r="J2525" i="2"/>
  <c r="I2525" i="2"/>
  <c r="J2526" i="2"/>
  <c r="I2526" i="2"/>
  <c r="J2527" i="2"/>
  <c r="I2527" i="2"/>
  <c r="J2528" i="2"/>
  <c r="I2528" i="2"/>
  <c r="J2529" i="2"/>
  <c r="I2529" i="2"/>
  <c r="J2530" i="2"/>
  <c r="I2530" i="2"/>
  <c r="J2531" i="2"/>
  <c r="I2531" i="2"/>
  <c r="J2532" i="2"/>
  <c r="I2532" i="2"/>
  <c r="J2533" i="2"/>
  <c r="I2533" i="2"/>
  <c r="J2534" i="2"/>
  <c r="I2534" i="2"/>
  <c r="J2535" i="2"/>
  <c r="I2535" i="2"/>
  <c r="J2536" i="2"/>
  <c r="I2536" i="2"/>
  <c r="J2537" i="2"/>
  <c r="I2537" i="2"/>
  <c r="J2538" i="2"/>
  <c r="I2538" i="2"/>
  <c r="J2539" i="2"/>
  <c r="I2539" i="2"/>
  <c r="J2540" i="2"/>
  <c r="I2540" i="2"/>
  <c r="J2541" i="2"/>
  <c r="I2541" i="2"/>
  <c r="J2542" i="2"/>
  <c r="I2542" i="2"/>
  <c r="J2543" i="2"/>
  <c r="I2543" i="2"/>
  <c r="J2544" i="2"/>
  <c r="I2544" i="2"/>
  <c r="J2545" i="2"/>
  <c r="I2545" i="2"/>
  <c r="J2546" i="2"/>
  <c r="I2546" i="2"/>
  <c r="J2547" i="2"/>
  <c r="I2547" i="2"/>
  <c r="J2548" i="2"/>
  <c r="I2548" i="2"/>
  <c r="J2549" i="2"/>
  <c r="I2549" i="2"/>
  <c r="J2550" i="2"/>
  <c r="I2550" i="2"/>
  <c r="J2551" i="2"/>
  <c r="I2551" i="2"/>
  <c r="J2552" i="2"/>
  <c r="I2552" i="2"/>
  <c r="J2553" i="2"/>
  <c r="I2553" i="2"/>
  <c r="J2554" i="2"/>
  <c r="I2554" i="2"/>
  <c r="J2555" i="2"/>
  <c r="I2555" i="2"/>
  <c r="J2556" i="2"/>
  <c r="I2556" i="2"/>
  <c r="J2557" i="2"/>
  <c r="I2557" i="2"/>
  <c r="J2558" i="2"/>
  <c r="I2558" i="2"/>
  <c r="J2559" i="2"/>
  <c r="I2559" i="2"/>
  <c r="J2560" i="2"/>
  <c r="I2560" i="2"/>
  <c r="J2561" i="2"/>
  <c r="I2561" i="2"/>
  <c r="J2562" i="2"/>
  <c r="I2562" i="2"/>
  <c r="J2563" i="2"/>
  <c r="I2563" i="2"/>
  <c r="J2564" i="2"/>
  <c r="I2564" i="2"/>
  <c r="J2565" i="2"/>
  <c r="I2565" i="2"/>
  <c r="J2566" i="2"/>
  <c r="I2566" i="2"/>
  <c r="J2567" i="2"/>
  <c r="I2567" i="2"/>
  <c r="J2568" i="2"/>
  <c r="I2568" i="2"/>
  <c r="J2569" i="2"/>
  <c r="I2569" i="2"/>
  <c r="J2570" i="2"/>
  <c r="I2570" i="2"/>
  <c r="J2571" i="2"/>
  <c r="I2571" i="2"/>
  <c r="J2572" i="2"/>
  <c r="I2572" i="2"/>
  <c r="J2573" i="2"/>
  <c r="I2573" i="2"/>
  <c r="J2574" i="2"/>
  <c r="I2574" i="2"/>
  <c r="J2575" i="2"/>
  <c r="I2575" i="2"/>
  <c r="J2576" i="2"/>
  <c r="I2576" i="2"/>
  <c r="J2577" i="2"/>
  <c r="I2577" i="2"/>
  <c r="J2578" i="2"/>
  <c r="I2578" i="2"/>
  <c r="J2579" i="2"/>
  <c r="I2579" i="2"/>
  <c r="J2580" i="2"/>
  <c r="I2580" i="2"/>
  <c r="J2581" i="2"/>
  <c r="I2581" i="2"/>
  <c r="J2582" i="2"/>
  <c r="I2582" i="2"/>
  <c r="J2583" i="2"/>
  <c r="I2583" i="2"/>
  <c r="J2584" i="2"/>
  <c r="I2584" i="2"/>
  <c r="J2585" i="2"/>
  <c r="I2585" i="2"/>
  <c r="J2586" i="2"/>
  <c r="I2586" i="2"/>
  <c r="J2587" i="2"/>
  <c r="I2587" i="2"/>
  <c r="J2588" i="2"/>
  <c r="I2588" i="2"/>
  <c r="J2589" i="2"/>
  <c r="I2589" i="2"/>
  <c r="J2590" i="2"/>
  <c r="I2590" i="2"/>
  <c r="J2591" i="2"/>
  <c r="I2591" i="2"/>
  <c r="J2592" i="2"/>
  <c r="I2592" i="2"/>
  <c r="J2593" i="2"/>
  <c r="I2593" i="2"/>
  <c r="J2594" i="2"/>
  <c r="I2594" i="2"/>
  <c r="J2595" i="2"/>
  <c r="I2595" i="2"/>
  <c r="J2596" i="2"/>
  <c r="I2596" i="2"/>
  <c r="J2597" i="2"/>
  <c r="I2597" i="2"/>
  <c r="J2598" i="2"/>
  <c r="I2598" i="2"/>
  <c r="J2599" i="2"/>
  <c r="I2599" i="2"/>
  <c r="J2600" i="2"/>
  <c r="I2600" i="2"/>
  <c r="J2601" i="2"/>
  <c r="I2601" i="2"/>
  <c r="J2602" i="2"/>
  <c r="I2602" i="2"/>
  <c r="J2603" i="2"/>
  <c r="I2603" i="2"/>
  <c r="J2604" i="2"/>
  <c r="I2604" i="2"/>
  <c r="J2605" i="2"/>
  <c r="I2605" i="2"/>
  <c r="J2606" i="2"/>
  <c r="I2606" i="2"/>
  <c r="J2607" i="2"/>
  <c r="I2607" i="2"/>
  <c r="J2608" i="2"/>
  <c r="I2608" i="2"/>
  <c r="J2609" i="2"/>
  <c r="I2609" i="2"/>
  <c r="J2610" i="2"/>
  <c r="I2610" i="2"/>
  <c r="J2611" i="2"/>
  <c r="I2611" i="2"/>
  <c r="J2612" i="2"/>
  <c r="I2612" i="2"/>
  <c r="J2613" i="2"/>
  <c r="I2613" i="2"/>
  <c r="J2614" i="2"/>
  <c r="I2614" i="2"/>
  <c r="J2615" i="2"/>
  <c r="I2615" i="2"/>
  <c r="J2616" i="2"/>
  <c r="I2616" i="2"/>
  <c r="J2617" i="2"/>
  <c r="I2617" i="2"/>
  <c r="J2618" i="2"/>
  <c r="I2618" i="2"/>
  <c r="J2619" i="2"/>
  <c r="I2619" i="2"/>
  <c r="J2620" i="2"/>
  <c r="I2620" i="2"/>
  <c r="J2621" i="2"/>
  <c r="I2621" i="2"/>
  <c r="J2622" i="2"/>
  <c r="I2622" i="2"/>
  <c r="J2623" i="2"/>
  <c r="I2623" i="2"/>
  <c r="J2624" i="2"/>
  <c r="I2624" i="2"/>
  <c r="J2625" i="2"/>
  <c r="I2625" i="2"/>
  <c r="J2626" i="2"/>
  <c r="I2626" i="2"/>
  <c r="J2627" i="2"/>
  <c r="I2627" i="2"/>
  <c r="J2628" i="2"/>
  <c r="I2628" i="2"/>
  <c r="J2629" i="2"/>
  <c r="I2629" i="2"/>
  <c r="J2630" i="2"/>
  <c r="I2630" i="2"/>
  <c r="J2631" i="2"/>
  <c r="I2631" i="2"/>
  <c r="J2632" i="2"/>
  <c r="I2632" i="2"/>
  <c r="J2633" i="2"/>
  <c r="I2633" i="2"/>
  <c r="J2634" i="2"/>
  <c r="I2634" i="2"/>
  <c r="J2635" i="2"/>
  <c r="I2635" i="2"/>
  <c r="J2636" i="2"/>
  <c r="I2636" i="2"/>
  <c r="J2637" i="2"/>
  <c r="I2637" i="2"/>
  <c r="J2638" i="2"/>
  <c r="I2638" i="2"/>
  <c r="J2639" i="2"/>
  <c r="I2639" i="2"/>
  <c r="J2640" i="2"/>
  <c r="I2640" i="2"/>
  <c r="J2641" i="2"/>
  <c r="I2641" i="2"/>
  <c r="J2642" i="2"/>
  <c r="I2642" i="2"/>
  <c r="J2643" i="2"/>
  <c r="I2643" i="2"/>
  <c r="J2644" i="2"/>
  <c r="I2644" i="2"/>
  <c r="J2645" i="2"/>
  <c r="I2645" i="2"/>
  <c r="J2646" i="2"/>
  <c r="I2646" i="2"/>
  <c r="J2647" i="2"/>
  <c r="I2647" i="2"/>
  <c r="J2648" i="2"/>
  <c r="I2648" i="2"/>
  <c r="J2649" i="2"/>
  <c r="I2649" i="2"/>
  <c r="J2650" i="2"/>
  <c r="I2650" i="2"/>
  <c r="J2651" i="2"/>
  <c r="I2651" i="2"/>
  <c r="J2652" i="2"/>
  <c r="I2652" i="2"/>
  <c r="J2653" i="2"/>
  <c r="I2653" i="2"/>
  <c r="J2654" i="2"/>
  <c r="I2654" i="2"/>
  <c r="J2655" i="2"/>
  <c r="I2655" i="2"/>
  <c r="J2656" i="2"/>
  <c r="I2656" i="2"/>
  <c r="J2657" i="2"/>
  <c r="I2657" i="2"/>
  <c r="J2658" i="2"/>
  <c r="I2658" i="2"/>
  <c r="J2659" i="2"/>
  <c r="I2659" i="2"/>
  <c r="J2660" i="2"/>
  <c r="I2660" i="2"/>
  <c r="J2661" i="2"/>
  <c r="I2661" i="2"/>
  <c r="J2662" i="2"/>
  <c r="I2662" i="2"/>
  <c r="J2663" i="2"/>
  <c r="I2663" i="2"/>
  <c r="J2664" i="2"/>
  <c r="I2664" i="2"/>
  <c r="J2665" i="2"/>
  <c r="I2665" i="2"/>
  <c r="J2666" i="2"/>
  <c r="I2666" i="2"/>
  <c r="J2667" i="2"/>
  <c r="I2667" i="2"/>
  <c r="J2668" i="2"/>
  <c r="I2668" i="2"/>
  <c r="J2669" i="2"/>
  <c r="I2669" i="2"/>
  <c r="J2670" i="2"/>
  <c r="I2670" i="2"/>
  <c r="J2671" i="2"/>
  <c r="I2671" i="2"/>
  <c r="J2672" i="2"/>
  <c r="I2672" i="2"/>
  <c r="J2673" i="2"/>
  <c r="I2673" i="2"/>
  <c r="J2674" i="2"/>
  <c r="I2674" i="2"/>
  <c r="J2675" i="2"/>
  <c r="I2675" i="2"/>
  <c r="J2676" i="2"/>
  <c r="I2676" i="2"/>
  <c r="J2677" i="2"/>
  <c r="I2677" i="2"/>
  <c r="J2678" i="2"/>
  <c r="I2678" i="2"/>
  <c r="J2679" i="2"/>
  <c r="I2679" i="2"/>
  <c r="J2680" i="2"/>
  <c r="I2680" i="2"/>
  <c r="J2681" i="2"/>
  <c r="I2681" i="2"/>
  <c r="J2682" i="2"/>
  <c r="I2682" i="2"/>
  <c r="J2683" i="2"/>
  <c r="I2683" i="2"/>
  <c r="J2684" i="2"/>
  <c r="I2684" i="2"/>
  <c r="J2685" i="2"/>
  <c r="I2685" i="2"/>
  <c r="J2686" i="2"/>
  <c r="I2686" i="2"/>
  <c r="J2687" i="2"/>
  <c r="I2687" i="2"/>
  <c r="J2688" i="2"/>
  <c r="I2688" i="2"/>
  <c r="J2689" i="2"/>
  <c r="I2689" i="2"/>
  <c r="J2690" i="2"/>
  <c r="I2690" i="2"/>
  <c r="J2691" i="2"/>
  <c r="I2691" i="2"/>
  <c r="J2692" i="2"/>
  <c r="I2692" i="2"/>
  <c r="J2693" i="2"/>
  <c r="I2693" i="2"/>
  <c r="J2694" i="2"/>
  <c r="I2694" i="2"/>
  <c r="J2695" i="2"/>
  <c r="I2695" i="2"/>
  <c r="J2696" i="2"/>
  <c r="I2696" i="2"/>
  <c r="J2697" i="2"/>
  <c r="I2697" i="2"/>
  <c r="J2698" i="2"/>
  <c r="I2698" i="2"/>
  <c r="J2699" i="2"/>
  <c r="I2699" i="2"/>
  <c r="J2700" i="2"/>
  <c r="I2700" i="2"/>
  <c r="J2701" i="2"/>
  <c r="I2701" i="2"/>
  <c r="J2702" i="2"/>
  <c r="I2702" i="2"/>
  <c r="J2703" i="2"/>
  <c r="I2703" i="2"/>
  <c r="J2704" i="2"/>
  <c r="I2704" i="2"/>
  <c r="J2705" i="2"/>
  <c r="I2705" i="2"/>
  <c r="J2706" i="2"/>
  <c r="I2706" i="2"/>
  <c r="J2707" i="2"/>
  <c r="I2707" i="2"/>
  <c r="J2708" i="2"/>
  <c r="I2708" i="2"/>
  <c r="J2709" i="2"/>
  <c r="I2709" i="2"/>
  <c r="J2710" i="2"/>
  <c r="I2710" i="2"/>
  <c r="J2711" i="2"/>
  <c r="I2711" i="2"/>
  <c r="J2712" i="2"/>
  <c r="I2712" i="2"/>
  <c r="J2713" i="2"/>
  <c r="I2713" i="2"/>
  <c r="J2714" i="2"/>
  <c r="I2714" i="2"/>
  <c r="J2715" i="2"/>
  <c r="I2715" i="2"/>
  <c r="J2716" i="2"/>
  <c r="I2716" i="2"/>
  <c r="J2717" i="2"/>
  <c r="I2717" i="2"/>
  <c r="J2718" i="2"/>
  <c r="I2718" i="2"/>
  <c r="J2719" i="2"/>
  <c r="I2719" i="2"/>
  <c r="J2720" i="2"/>
  <c r="I2720" i="2"/>
  <c r="J2721" i="2"/>
  <c r="I2721" i="2"/>
  <c r="J2722" i="2"/>
  <c r="I2722" i="2"/>
  <c r="J2723" i="2"/>
  <c r="I2723" i="2"/>
  <c r="J2724" i="2"/>
  <c r="I2724" i="2"/>
  <c r="J2725" i="2"/>
  <c r="I2725" i="2"/>
  <c r="J2726" i="2"/>
  <c r="I2726" i="2"/>
  <c r="J2727" i="2"/>
  <c r="I2727" i="2"/>
  <c r="J2728" i="2"/>
  <c r="I2728" i="2"/>
  <c r="J2729" i="2"/>
  <c r="I2729" i="2"/>
  <c r="J2730" i="2"/>
  <c r="I2730" i="2"/>
  <c r="J2731" i="2"/>
  <c r="I2731" i="2"/>
  <c r="J2732" i="2"/>
  <c r="I2732" i="2"/>
  <c r="J2733" i="2"/>
  <c r="I2733" i="2"/>
  <c r="J2734" i="2"/>
  <c r="I2734" i="2"/>
  <c r="J2735" i="2"/>
  <c r="I2735" i="2"/>
  <c r="J2736" i="2"/>
  <c r="I2736" i="2"/>
  <c r="J2737" i="2"/>
  <c r="I2737" i="2"/>
  <c r="J2738" i="2"/>
  <c r="I2738" i="2"/>
  <c r="J2739" i="2"/>
  <c r="I2739" i="2"/>
  <c r="J2740" i="2"/>
  <c r="I2740" i="2"/>
  <c r="J2741" i="2"/>
  <c r="I2741" i="2"/>
  <c r="J2742" i="2"/>
  <c r="I2742" i="2"/>
  <c r="J2743" i="2"/>
  <c r="I2743" i="2"/>
  <c r="J2744" i="2"/>
  <c r="I2744" i="2"/>
  <c r="J2745" i="2"/>
  <c r="I2745" i="2"/>
  <c r="J2746" i="2"/>
  <c r="I2746" i="2"/>
  <c r="J2747" i="2"/>
  <c r="I2747" i="2"/>
  <c r="J2748" i="2"/>
  <c r="I2748" i="2"/>
  <c r="J2749" i="2"/>
  <c r="I2749" i="2"/>
  <c r="J2750" i="2"/>
  <c r="I2750" i="2"/>
  <c r="J2751" i="2"/>
  <c r="I2751" i="2"/>
  <c r="J2752" i="2"/>
  <c r="I2752" i="2"/>
  <c r="J2753" i="2"/>
  <c r="I2753" i="2"/>
  <c r="J2754" i="2"/>
  <c r="I2754" i="2"/>
  <c r="J2755" i="2"/>
  <c r="I2755" i="2"/>
  <c r="J2756" i="2"/>
  <c r="I2756" i="2"/>
  <c r="J2757" i="2"/>
  <c r="I2757" i="2"/>
  <c r="J2758" i="2"/>
  <c r="I2758" i="2"/>
  <c r="J2759" i="2"/>
  <c r="I2759" i="2"/>
  <c r="J2760" i="2"/>
  <c r="I2760" i="2"/>
  <c r="J2761" i="2"/>
  <c r="I2761" i="2"/>
  <c r="J2762" i="2"/>
  <c r="I2762" i="2"/>
  <c r="J2763" i="2"/>
  <c r="I2763" i="2"/>
  <c r="J2764" i="2"/>
  <c r="I2764" i="2"/>
  <c r="J2765" i="2"/>
  <c r="I2765" i="2"/>
  <c r="J2766" i="2"/>
  <c r="I2766" i="2"/>
  <c r="J2767" i="2"/>
  <c r="I2767" i="2"/>
  <c r="J2768" i="2"/>
  <c r="I2768" i="2"/>
  <c r="J2769" i="2"/>
  <c r="I2769" i="2"/>
  <c r="J2770" i="2"/>
  <c r="I2770" i="2"/>
  <c r="J2771" i="2"/>
  <c r="I2771" i="2"/>
  <c r="J2772" i="2"/>
  <c r="I2772" i="2"/>
  <c r="J2773" i="2"/>
  <c r="I2773" i="2"/>
  <c r="J2774" i="2"/>
  <c r="I2774" i="2"/>
  <c r="J2775" i="2"/>
  <c r="I2775" i="2"/>
  <c r="J2776" i="2"/>
  <c r="I2776" i="2"/>
  <c r="J2777" i="2"/>
  <c r="I2777" i="2"/>
  <c r="J2778" i="2"/>
  <c r="I2778" i="2"/>
  <c r="J2779" i="2"/>
  <c r="I2779" i="2"/>
  <c r="J2780" i="2"/>
  <c r="I2780" i="2"/>
  <c r="J2781" i="2"/>
  <c r="I2781" i="2"/>
  <c r="J2782" i="2"/>
  <c r="I2782" i="2"/>
  <c r="J2783" i="2"/>
  <c r="I2783" i="2"/>
  <c r="J2784" i="2"/>
  <c r="I2784" i="2"/>
  <c r="J2785" i="2"/>
  <c r="I2785" i="2"/>
  <c r="J2786" i="2"/>
  <c r="I2786" i="2"/>
  <c r="J2787" i="2"/>
  <c r="I2787" i="2"/>
  <c r="J2788" i="2"/>
  <c r="I2788" i="2"/>
  <c r="J2789" i="2"/>
  <c r="I2789" i="2"/>
  <c r="J2790" i="2"/>
  <c r="I2790" i="2"/>
  <c r="J2791" i="2"/>
  <c r="I2791" i="2"/>
  <c r="J2792" i="2"/>
  <c r="I2792" i="2"/>
  <c r="J2793" i="2"/>
  <c r="I2793" i="2"/>
  <c r="J2794" i="2"/>
  <c r="I2794" i="2"/>
  <c r="J2795" i="2"/>
  <c r="I2795" i="2"/>
  <c r="J2796" i="2"/>
  <c r="I2796" i="2"/>
  <c r="J2797" i="2"/>
  <c r="I2797" i="2"/>
  <c r="J2798" i="2"/>
  <c r="I2798" i="2"/>
  <c r="J2799" i="2"/>
  <c r="I2799" i="2"/>
  <c r="J2800" i="2"/>
  <c r="I2800" i="2"/>
  <c r="J2801" i="2"/>
  <c r="I2801" i="2"/>
  <c r="J2802" i="2"/>
  <c r="I2802" i="2"/>
  <c r="J2803" i="2"/>
  <c r="I2803" i="2"/>
  <c r="J2804" i="2"/>
  <c r="I2804" i="2"/>
  <c r="J2805" i="2"/>
  <c r="I2805" i="2"/>
  <c r="J2806" i="2"/>
  <c r="I2806" i="2"/>
  <c r="J2807" i="2"/>
  <c r="I2807" i="2"/>
  <c r="J2808" i="2"/>
  <c r="I2808" i="2"/>
  <c r="J2809" i="2"/>
  <c r="I2809" i="2"/>
  <c r="J2810" i="2"/>
  <c r="I2810" i="2"/>
  <c r="J2811" i="2"/>
  <c r="I2811" i="2"/>
  <c r="J2812" i="2"/>
  <c r="I2812" i="2"/>
  <c r="J2813" i="2"/>
  <c r="I2813" i="2"/>
  <c r="J2814" i="2"/>
  <c r="I2814" i="2"/>
  <c r="J2815" i="2"/>
  <c r="I2815" i="2"/>
  <c r="J2816" i="2"/>
  <c r="I2816" i="2"/>
  <c r="J2817" i="2"/>
  <c r="I2817" i="2"/>
  <c r="J2818" i="2"/>
  <c r="I2818" i="2"/>
  <c r="J2819" i="2"/>
  <c r="I2819" i="2"/>
  <c r="J2820" i="2"/>
  <c r="I2820" i="2"/>
  <c r="J2821" i="2"/>
  <c r="I2821" i="2"/>
  <c r="J2822" i="2"/>
  <c r="I2822" i="2"/>
  <c r="J2823" i="2"/>
  <c r="I2823" i="2"/>
  <c r="J2824" i="2"/>
  <c r="I2824" i="2"/>
  <c r="J2825" i="2"/>
  <c r="I2825" i="2"/>
  <c r="J2826" i="2"/>
  <c r="I2826" i="2"/>
  <c r="J2827" i="2"/>
  <c r="I2827" i="2"/>
  <c r="J2828" i="2"/>
  <c r="I2828" i="2"/>
  <c r="J2829" i="2"/>
  <c r="I2829" i="2"/>
  <c r="J2830" i="2"/>
  <c r="I2830" i="2"/>
  <c r="J2831" i="2"/>
  <c r="I2831" i="2"/>
  <c r="J2832" i="2"/>
  <c r="I2832" i="2"/>
  <c r="J2833" i="2"/>
  <c r="I2833" i="2"/>
  <c r="J2834" i="2"/>
  <c r="I2834" i="2"/>
  <c r="J2835" i="2"/>
  <c r="I2835" i="2"/>
  <c r="J2836" i="2"/>
  <c r="I2836" i="2"/>
  <c r="J2837" i="2"/>
  <c r="I2837" i="2"/>
  <c r="J2838" i="2"/>
  <c r="I2838" i="2"/>
  <c r="J2839" i="2"/>
  <c r="I2839" i="2"/>
  <c r="J2840" i="2"/>
  <c r="I2840" i="2"/>
  <c r="J2841" i="2"/>
  <c r="I2841" i="2"/>
  <c r="J2842" i="2"/>
  <c r="I2842" i="2"/>
  <c r="J2843" i="2"/>
  <c r="I2843" i="2"/>
  <c r="J2844" i="2"/>
  <c r="I2844" i="2"/>
  <c r="J2845" i="2"/>
  <c r="I2845" i="2"/>
  <c r="J2846" i="2"/>
  <c r="I2846" i="2"/>
  <c r="J2847" i="2"/>
  <c r="I2847" i="2"/>
  <c r="J2848" i="2"/>
  <c r="I2848" i="2"/>
  <c r="J2849" i="2"/>
  <c r="I2849" i="2"/>
  <c r="J2850" i="2"/>
  <c r="I2850" i="2"/>
  <c r="J2851" i="2"/>
  <c r="I2851" i="2"/>
  <c r="J2852" i="2"/>
  <c r="I2852" i="2"/>
  <c r="J2853" i="2"/>
  <c r="I2853" i="2"/>
  <c r="J2854" i="2"/>
  <c r="I2854" i="2"/>
  <c r="J2855" i="2"/>
  <c r="I2855" i="2"/>
  <c r="J2856" i="2"/>
  <c r="I2856" i="2"/>
  <c r="J2857" i="2"/>
  <c r="I2857" i="2"/>
  <c r="J2858" i="2"/>
  <c r="I2858" i="2"/>
  <c r="J2859" i="2"/>
  <c r="I2859" i="2"/>
  <c r="J2860" i="2"/>
  <c r="I2860" i="2"/>
  <c r="J2861" i="2"/>
  <c r="I2861" i="2"/>
  <c r="J2862" i="2"/>
  <c r="I2862" i="2"/>
  <c r="J2863" i="2"/>
  <c r="I2863" i="2"/>
  <c r="J2864" i="2"/>
  <c r="I2864" i="2"/>
  <c r="J2865" i="2"/>
  <c r="I2865" i="2"/>
  <c r="J2866" i="2"/>
  <c r="I2866" i="2"/>
  <c r="J2867" i="2"/>
  <c r="I2867" i="2"/>
  <c r="J2868" i="2"/>
  <c r="I2868" i="2"/>
  <c r="J2869" i="2"/>
  <c r="I2869" i="2"/>
  <c r="J2870" i="2"/>
  <c r="I2870" i="2"/>
  <c r="J2871" i="2"/>
  <c r="I2871" i="2"/>
  <c r="J2872" i="2"/>
  <c r="I2872" i="2"/>
  <c r="J2873" i="2"/>
  <c r="I2873" i="2"/>
  <c r="J2874" i="2"/>
  <c r="I2874" i="2"/>
  <c r="J2875" i="2"/>
  <c r="I2875" i="2"/>
  <c r="J2876" i="2"/>
  <c r="I2876" i="2"/>
  <c r="J2877" i="2"/>
  <c r="I2877" i="2"/>
  <c r="J2878" i="2"/>
  <c r="I2878" i="2"/>
  <c r="J2879" i="2"/>
  <c r="I2879" i="2"/>
  <c r="J2880" i="2"/>
  <c r="I2880" i="2"/>
  <c r="J2881" i="2"/>
  <c r="I2881" i="2"/>
  <c r="J2882" i="2"/>
  <c r="I2882" i="2"/>
  <c r="J2883" i="2"/>
  <c r="I2883" i="2"/>
  <c r="J2884" i="2"/>
  <c r="I2884" i="2"/>
  <c r="J2885" i="2"/>
  <c r="I2885" i="2"/>
  <c r="J2886" i="2"/>
  <c r="I2886" i="2"/>
  <c r="J2887" i="2"/>
  <c r="I2887" i="2"/>
  <c r="J2888" i="2"/>
  <c r="I2888" i="2"/>
  <c r="J2889" i="2"/>
  <c r="I2889" i="2"/>
  <c r="J2890" i="2"/>
  <c r="I2890" i="2"/>
  <c r="J2891" i="2"/>
  <c r="I2891" i="2"/>
  <c r="J2892" i="2"/>
  <c r="I2892" i="2"/>
  <c r="J2893" i="2"/>
  <c r="I2893" i="2"/>
  <c r="J2894" i="2"/>
  <c r="I2894" i="2"/>
  <c r="J2895" i="2"/>
  <c r="I2895" i="2"/>
  <c r="J2896" i="2"/>
  <c r="I2896" i="2"/>
  <c r="J2897" i="2"/>
  <c r="I2897" i="2"/>
  <c r="J2898" i="2"/>
  <c r="I2898" i="2"/>
  <c r="J2899" i="2"/>
  <c r="I2899" i="2"/>
  <c r="J2900" i="2"/>
  <c r="I2900" i="2"/>
  <c r="J2901" i="2"/>
  <c r="I2901" i="2"/>
  <c r="J2902" i="2"/>
  <c r="I2902" i="2"/>
  <c r="J2903" i="2"/>
  <c r="I2903" i="2"/>
  <c r="J2904" i="2"/>
  <c r="I2904" i="2"/>
  <c r="J2905" i="2"/>
  <c r="I2905" i="2"/>
  <c r="J2906" i="2"/>
  <c r="I2906" i="2"/>
  <c r="J2907" i="2"/>
  <c r="I2907" i="2"/>
  <c r="J2908" i="2"/>
  <c r="I2908" i="2"/>
  <c r="J2909" i="2"/>
  <c r="I2909" i="2"/>
  <c r="J2910" i="2"/>
  <c r="I2910" i="2"/>
  <c r="J2911" i="2"/>
  <c r="I2911" i="2"/>
  <c r="J2912" i="2"/>
  <c r="I2912" i="2"/>
  <c r="J2913" i="2"/>
  <c r="I2913" i="2"/>
  <c r="J2914" i="2"/>
  <c r="I2914" i="2"/>
  <c r="J2915" i="2"/>
  <c r="I2915" i="2"/>
  <c r="J2916" i="2"/>
  <c r="I2916" i="2"/>
  <c r="J2917" i="2"/>
  <c r="I2917" i="2"/>
  <c r="J2918" i="2"/>
  <c r="I2918" i="2"/>
  <c r="J2919" i="2"/>
  <c r="I2919" i="2"/>
  <c r="J2920" i="2"/>
  <c r="I2920" i="2"/>
  <c r="J2921" i="2"/>
  <c r="I2921" i="2"/>
  <c r="J2922" i="2"/>
  <c r="I2922" i="2"/>
  <c r="J2923" i="2"/>
  <c r="I2923" i="2"/>
  <c r="J2924" i="2"/>
  <c r="I2924" i="2"/>
  <c r="J2925" i="2"/>
  <c r="I2925" i="2"/>
  <c r="J2926" i="2"/>
  <c r="I2926" i="2"/>
  <c r="J2927" i="2"/>
  <c r="I2927" i="2"/>
  <c r="J2928" i="2"/>
  <c r="I2928" i="2"/>
  <c r="J2929" i="2"/>
  <c r="I2929" i="2"/>
  <c r="J2930" i="2"/>
  <c r="I2930" i="2"/>
  <c r="J2931" i="2"/>
  <c r="I2931" i="2"/>
  <c r="J2932" i="2"/>
  <c r="I2932" i="2"/>
  <c r="J2933" i="2"/>
  <c r="I2933" i="2"/>
  <c r="J2934" i="2"/>
  <c r="I2934" i="2"/>
  <c r="J2935" i="2"/>
  <c r="I2935" i="2"/>
  <c r="J2936" i="2"/>
  <c r="I2936" i="2"/>
  <c r="J2937" i="2"/>
  <c r="I2937" i="2"/>
  <c r="J2938" i="2"/>
  <c r="I2938" i="2"/>
  <c r="J2939" i="2"/>
  <c r="I2939" i="2"/>
  <c r="J2940" i="2"/>
  <c r="I2940" i="2"/>
  <c r="J2941" i="2"/>
  <c r="I2941" i="2"/>
  <c r="J2942" i="2"/>
  <c r="I2942" i="2"/>
  <c r="J2943" i="2"/>
  <c r="I2943" i="2"/>
  <c r="J2944" i="2"/>
  <c r="I2944" i="2"/>
  <c r="J2945" i="2"/>
  <c r="I2945" i="2"/>
  <c r="J2946" i="2"/>
  <c r="I2946" i="2"/>
  <c r="J2947" i="2"/>
  <c r="I2947" i="2"/>
  <c r="J2948" i="2"/>
  <c r="I2948" i="2"/>
  <c r="J2949" i="2"/>
  <c r="I2949" i="2"/>
  <c r="J2950" i="2"/>
  <c r="I2950" i="2"/>
  <c r="J2951" i="2"/>
  <c r="I2951" i="2"/>
  <c r="J2952" i="2"/>
  <c r="I2952" i="2"/>
  <c r="J2953" i="2"/>
  <c r="I2953" i="2"/>
  <c r="J2954" i="2"/>
  <c r="I2954" i="2"/>
  <c r="J2955" i="2"/>
  <c r="I2955" i="2"/>
  <c r="J2956" i="2"/>
  <c r="I2956" i="2"/>
  <c r="J2957" i="2"/>
  <c r="I2957" i="2"/>
  <c r="J2958" i="2"/>
  <c r="I2958" i="2"/>
  <c r="J2959" i="2"/>
  <c r="I2959" i="2"/>
  <c r="J2960" i="2"/>
  <c r="I2960" i="2"/>
  <c r="J2961" i="2"/>
  <c r="I2961" i="2"/>
  <c r="J2962" i="2"/>
  <c r="I2962" i="2"/>
  <c r="J2963" i="2"/>
  <c r="I2963" i="2"/>
  <c r="J2964" i="2"/>
  <c r="I2964" i="2"/>
  <c r="J2965" i="2"/>
  <c r="I2965" i="2"/>
  <c r="J2966" i="2"/>
  <c r="I2966" i="2"/>
  <c r="J2967" i="2"/>
  <c r="I2967" i="2"/>
  <c r="J2968" i="2"/>
  <c r="I2968" i="2"/>
  <c r="J2969" i="2"/>
  <c r="I2969" i="2"/>
  <c r="J2970" i="2"/>
  <c r="I2970" i="2"/>
  <c r="J2971" i="2"/>
  <c r="I2971" i="2"/>
  <c r="J2972" i="2"/>
  <c r="I2972" i="2"/>
  <c r="J2973" i="2"/>
  <c r="I2973" i="2"/>
  <c r="J2974" i="2"/>
  <c r="I2974" i="2"/>
  <c r="J2975" i="2"/>
  <c r="I2975" i="2"/>
  <c r="J2976" i="2"/>
  <c r="I2976" i="2"/>
  <c r="J2977" i="2"/>
  <c r="I2977" i="2"/>
  <c r="J2978" i="2"/>
  <c r="I2978" i="2"/>
  <c r="J2979" i="2"/>
  <c r="I2979" i="2"/>
  <c r="J2980" i="2"/>
  <c r="I2980" i="2"/>
  <c r="J2981" i="2"/>
  <c r="I2981" i="2"/>
  <c r="J2982" i="2"/>
  <c r="I2982" i="2"/>
  <c r="J2983" i="2"/>
  <c r="I2983" i="2"/>
  <c r="J2984" i="2"/>
  <c r="I2984" i="2"/>
  <c r="J2985" i="2"/>
  <c r="I2985" i="2"/>
  <c r="J2986" i="2"/>
  <c r="I2986" i="2"/>
  <c r="J2987" i="2"/>
  <c r="I2987" i="2"/>
  <c r="J2988" i="2"/>
  <c r="I2988" i="2"/>
  <c r="J2989" i="2"/>
  <c r="I2989" i="2"/>
  <c r="J2990" i="2"/>
  <c r="I2990" i="2"/>
  <c r="J2991" i="2"/>
  <c r="I2991" i="2"/>
  <c r="J2992" i="2"/>
  <c r="I2992" i="2"/>
  <c r="J2993" i="2"/>
  <c r="I2993" i="2"/>
  <c r="J2994" i="2"/>
  <c r="I2994" i="2"/>
  <c r="J2995" i="2"/>
  <c r="I2995" i="2"/>
  <c r="J2996" i="2"/>
  <c r="I2996" i="2"/>
  <c r="J2997" i="2"/>
  <c r="I2997" i="2"/>
  <c r="J2998" i="2"/>
  <c r="I2998" i="2"/>
  <c r="J2999" i="2"/>
  <c r="I2999" i="2"/>
  <c r="J3000" i="2"/>
  <c r="I3000" i="2"/>
  <c r="J3001" i="2"/>
  <c r="I3001" i="2"/>
  <c r="J3002" i="2"/>
  <c r="I3002" i="2"/>
  <c r="J3003" i="2"/>
  <c r="I3003" i="2"/>
  <c r="J3004" i="2"/>
  <c r="I3004" i="2"/>
  <c r="J3005" i="2"/>
  <c r="I3005" i="2"/>
  <c r="J3006" i="2"/>
  <c r="I3006" i="2"/>
  <c r="J3007" i="2"/>
  <c r="I3007" i="2"/>
  <c r="J3008" i="2"/>
  <c r="I3008" i="2"/>
  <c r="J3009" i="2"/>
  <c r="I3009" i="2"/>
  <c r="J3010" i="2"/>
  <c r="I3010" i="2"/>
  <c r="J3011" i="2"/>
  <c r="I3011" i="2"/>
  <c r="J3012" i="2"/>
  <c r="I3012" i="2"/>
  <c r="J3013" i="2"/>
  <c r="I3013" i="2"/>
  <c r="J3014" i="2"/>
  <c r="I3014" i="2"/>
  <c r="J3015" i="2"/>
  <c r="I3015" i="2"/>
  <c r="J3016" i="2"/>
  <c r="I3016" i="2"/>
  <c r="J3017" i="2"/>
  <c r="I3017" i="2"/>
  <c r="J3018" i="2"/>
  <c r="I3018" i="2"/>
  <c r="J3019" i="2"/>
  <c r="I3019" i="2"/>
  <c r="J3020" i="2"/>
  <c r="I3020" i="2"/>
  <c r="J3021" i="2"/>
  <c r="I3021" i="2"/>
  <c r="J3022" i="2"/>
  <c r="I3022" i="2"/>
  <c r="J3023" i="2"/>
  <c r="I3023" i="2"/>
  <c r="J3024" i="2"/>
  <c r="I3024" i="2"/>
  <c r="J3025" i="2"/>
  <c r="I3025" i="2"/>
  <c r="J3026" i="2"/>
  <c r="I3026" i="2"/>
  <c r="J3027" i="2"/>
  <c r="I3027" i="2"/>
  <c r="J3028" i="2"/>
  <c r="I3028" i="2"/>
  <c r="J3029" i="2"/>
  <c r="I3029" i="2"/>
  <c r="J3030" i="2"/>
  <c r="I3030" i="2"/>
  <c r="J3031" i="2"/>
  <c r="I3031" i="2"/>
  <c r="J3032" i="2"/>
  <c r="I3032" i="2"/>
  <c r="J3033" i="2"/>
  <c r="I3033" i="2"/>
  <c r="J3034" i="2"/>
  <c r="I3034" i="2"/>
  <c r="J3035" i="2"/>
  <c r="I3035" i="2"/>
  <c r="J3036" i="2"/>
  <c r="I3036" i="2"/>
  <c r="J3037" i="2"/>
  <c r="I3037" i="2"/>
  <c r="J3038" i="2"/>
  <c r="I3038" i="2"/>
  <c r="J3039" i="2"/>
  <c r="I3039" i="2"/>
  <c r="J3040" i="2"/>
  <c r="I3040" i="2"/>
  <c r="J3041" i="2"/>
  <c r="I3041" i="2"/>
  <c r="J3042" i="2"/>
  <c r="I3042" i="2"/>
  <c r="J3043" i="2"/>
  <c r="I3043" i="2"/>
  <c r="J3044" i="2"/>
  <c r="I3044" i="2"/>
  <c r="J3045" i="2"/>
  <c r="I3045" i="2"/>
  <c r="J3046" i="2"/>
  <c r="I3046" i="2"/>
  <c r="J3047" i="2"/>
  <c r="I3047" i="2"/>
  <c r="J3048" i="2"/>
  <c r="I3048" i="2"/>
  <c r="J3049" i="2"/>
  <c r="I3049" i="2"/>
  <c r="J3050" i="2"/>
  <c r="I3050" i="2"/>
  <c r="J3051" i="2"/>
  <c r="I3051" i="2"/>
  <c r="J3052" i="2"/>
  <c r="I3052" i="2"/>
  <c r="J3053" i="2"/>
  <c r="I3053" i="2"/>
  <c r="J3054" i="2"/>
  <c r="I3054" i="2"/>
  <c r="J3055" i="2"/>
  <c r="I3055" i="2"/>
  <c r="J3056" i="2"/>
  <c r="I3056" i="2"/>
  <c r="J3057" i="2"/>
  <c r="I3057" i="2"/>
  <c r="J3058" i="2"/>
  <c r="I3058" i="2"/>
  <c r="J3059" i="2"/>
  <c r="I3059" i="2"/>
  <c r="J3060" i="2"/>
  <c r="I3060" i="2"/>
  <c r="J3061" i="2"/>
  <c r="I3061" i="2"/>
  <c r="J3062" i="2"/>
  <c r="I3062" i="2"/>
  <c r="J3063" i="2"/>
  <c r="I3063" i="2"/>
  <c r="J3064" i="2"/>
  <c r="I3064" i="2"/>
  <c r="J3065" i="2"/>
  <c r="I3065" i="2"/>
  <c r="J3066" i="2"/>
  <c r="I3066" i="2"/>
  <c r="J3067" i="2"/>
  <c r="I3067" i="2"/>
  <c r="J3068" i="2"/>
  <c r="I3068" i="2"/>
  <c r="J3069" i="2"/>
  <c r="I3069" i="2"/>
  <c r="J3070" i="2"/>
  <c r="I3070" i="2"/>
  <c r="J3071" i="2"/>
  <c r="I3071" i="2"/>
  <c r="J3072" i="2"/>
  <c r="I3072" i="2"/>
  <c r="J3073" i="2"/>
  <c r="I3073" i="2"/>
  <c r="J3074" i="2"/>
  <c r="I3074" i="2"/>
  <c r="J3075" i="2"/>
  <c r="I3075" i="2"/>
  <c r="J3076" i="2"/>
  <c r="I3076" i="2"/>
  <c r="J3077" i="2"/>
  <c r="I3077" i="2"/>
  <c r="J3078" i="2"/>
  <c r="I3078" i="2"/>
  <c r="J3079" i="2"/>
  <c r="I3079" i="2"/>
  <c r="J3080" i="2"/>
  <c r="I3080" i="2"/>
  <c r="J3081" i="2"/>
  <c r="I3081" i="2"/>
  <c r="J3082" i="2"/>
  <c r="I3082" i="2"/>
  <c r="J3083" i="2"/>
  <c r="I3083" i="2"/>
  <c r="J3084" i="2"/>
  <c r="I3084" i="2"/>
  <c r="J3085" i="2"/>
  <c r="I3085" i="2"/>
  <c r="J3086" i="2"/>
  <c r="I3086" i="2"/>
  <c r="J3087" i="2"/>
  <c r="I3087" i="2"/>
  <c r="J3088" i="2"/>
  <c r="I3088" i="2"/>
  <c r="J3089" i="2"/>
  <c r="I3089" i="2"/>
  <c r="J3090" i="2"/>
  <c r="I3090" i="2"/>
  <c r="J3091" i="2"/>
  <c r="I3091" i="2"/>
  <c r="J3092" i="2"/>
  <c r="I3092" i="2"/>
  <c r="J3093" i="2"/>
  <c r="I3093" i="2"/>
  <c r="J3094" i="2"/>
  <c r="I3094" i="2"/>
  <c r="J3095" i="2"/>
  <c r="I3095" i="2"/>
  <c r="J3096" i="2"/>
  <c r="I3096" i="2"/>
  <c r="J3097" i="2"/>
  <c r="I3097" i="2"/>
  <c r="J3098" i="2"/>
  <c r="I3098" i="2"/>
  <c r="J3099" i="2"/>
  <c r="I3099" i="2"/>
  <c r="J3100" i="2"/>
  <c r="I3100" i="2"/>
  <c r="J3101" i="2"/>
  <c r="I3101" i="2"/>
  <c r="J3102" i="2"/>
  <c r="I3102" i="2"/>
  <c r="J3103" i="2"/>
  <c r="I3103" i="2"/>
  <c r="J3104" i="2"/>
  <c r="I3104" i="2"/>
  <c r="J3105" i="2"/>
  <c r="I3105" i="2"/>
  <c r="J3106" i="2"/>
  <c r="I3106" i="2"/>
  <c r="J3107" i="2"/>
  <c r="I3107" i="2"/>
  <c r="J3108" i="2"/>
  <c r="I3108" i="2"/>
  <c r="J3109" i="2"/>
  <c r="I3109" i="2"/>
  <c r="J3110" i="2"/>
  <c r="I3110" i="2"/>
  <c r="J3111" i="2"/>
  <c r="I3111" i="2"/>
  <c r="J3112" i="2"/>
  <c r="I3112" i="2"/>
  <c r="J3113" i="2"/>
  <c r="I3113" i="2"/>
  <c r="J3114" i="2"/>
  <c r="I3114" i="2"/>
  <c r="J3115" i="2"/>
  <c r="I3115" i="2"/>
  <c r="J3116" i="2"/>
  <c r="I3116" i="2"/>
  <c r="J3117" i="2"/>
  <c r="I3117" i="2"/>
  <c r="J3118" i="2"/>
  <c r="I3118" i="2"/>
  <c r="J3119" i="2"/>
  <c r="I3119" i="2"/>
  <c r="J3120" i="2"/>
  <c r="I3120" i="2"/>
  <c r="J3121" i="2"/>
  <c r="I3121" i="2"/>
  <c r="J3122" i="2"/>
  <c r="I3122" i="2"/>
  <c r="J3123" i="2"/>
  <c r="I3123" i="2"/>
  <c r="J3124" i="2"/>
  <c r="I3124" i="2"/>
  <c r="J3125" i="2"/>
  <c r="I3125" i="2"/>
  <c r="J3126" i="2"/>
  <c r="I3126" i="2"/>
  <c r="J3127" i="2"/>
  <c r="I3127" i="2"/>
  <c r="J3128" i="2"/>
  <c r="I3128" i="2"/>
  <c r="J3129" i="2"/>
  <c r="I3129" i="2"/>
  <c r="J3130" i="2"/>
  <c r="I3130" i="2"/>
  <c r="J3131" i="2"/>
  <c r="I3131" i="2"/>
  <c r="J3132" i="2"/>
  <c r="I3132" i="2"/>
  <c r="J3133" i="2"/>
  <c r="I3133" i="2"/>
  <c r="J3134" i="2"/>
  <c r="I3134" i="2"/>
  <c r="J3135" i="2"/>
  <c r="I3135" i="2"/>
  <c r="J3136" i="2"/>
  <c r="I3136" i="2"/>
  <c r="J3137" i="2"/>
  <c r="I3137" i="2"/>
  <c r="J3138" i="2"/>
  <c r="I3138" i="2"/>
  <c r="J3139" i="2"/>
  <c r="I3139" i="2"/>
  <c r="J3140" i="2"/>
  <c r="I3140" i="2"/>
  <c r="J3141" i="2"/>
  <c r="I3141" i="2"/>
  <c r="J3142" i="2"/>
  <c r="I3142" i="2"/>
  <c r="J3143" i="2"/>
  <c r="I3143" i="2"/>
  <c r="J3144" i="2"/>
  <c r="I3144" i="2"/>
  <c r="J3145" i="2"/>
  <c r="I3145" i="2"/>
  <c r="J3146" i="2"/>
  <c r="I3146" i="2"/>
  <c r="J3147" i="2"/>
  <c r="I3147" i="2"/>
  <c r="J3148" i="2"/>
  <c r="I3148" i="2"/>
  <c r="J3149" i="2"/>
  <c r="I3149" i="2"/>
  <c r="J3150" i="2"/>
  <c r="I3150" i="2"/>
  <c r="J3151" i="2"/>
  <c r="I3151" i="2"/>
  <c r="J3152" i="2"/>
  <c r="I3152" i="2"/>
  <c r="J3153" i="2"/>
  <c r="I3153" i="2"/>
  <c r="J3154" i="2"/>
  <c r="I3154" i="2"/>
  <c r="J3155" i="2"/>
  <c r="I3155" i="2"/>
  <c r="J3156" i="2"/>
  <c r="I3156" i="2"/>
  <c r="J3157" i="2"/>
  <c r="I3157" i="2"/>
  <c r="J3158" i="2"/>
  <c r="I3158" i="2"/>
  <c r="J3159" i="2"/>
  <c r="I3159" i="2"/>
  <c r="J3160" i="2"/>
  <c r="I3160" i="2"/>
  <c r="J3161" i="2"/>
  <c r="I3161" i="2"/>
  <c r="J3162" i="2"/>
  <c r="I3162" i="2"/>
  <c r="J3163" i="2"/>
  <c r="I3163" i="2"/>
  <c r="J3164" i="2"/>
  <c r="I3164" i="2"/>
  <c r="J3165" i="2"/>
  <c r="I3165" i="2"/>
  <c r="J3166" i="2"/>
  <c r="I3166" i="2"/>
  <c r="J3167" i="2"/>
  <c r="I3167" i="2"/>
  <c r="J3168" i="2"/>
  <c r="I3168" i="2"/>
  <c r="J3169" i="2"/>
  <c r="I3169" i="2"/>
  <c r="J3170" i="2"/>
  <c r="I3170" i="2"/>
  <c r="J3171" i="2"/>
  <c r="I3171" i="2"/>
  <c r="J3172" i="2"/>
  <c r="I3172" i="2"/>
  <c r="J3173" i="2"/>
  <c r="I3173" i="2"/>
  <c r="J3174" i="2"/>
  <c r="I3174" i="2"/>
  <c r="J3175" i="2"/>
  <c r="I3175" i="2"/>
  <c r="J3176" i="2"/>
  <c r="I3176" i="2"/>
  <c r="J3177" i="2"/>
  <c r="I3177" i="2"/>
  <c r="J3178" i="2"/>
  <c r="I3178" i="2"/>
  <c r="J3179" i="2"/>
  <c r="I3179" i="2"/>
  <c r="J3180" i="2"/>
  <c r="I3180" i="2"/>
  <c r="J3181" i="2"/>
  <c r="I3181" i="2"/>
  <c r="J3182" i="2"/>
  <c r="I3182" i="2"/>
  <c r="J3183" i="2"/>
  <c r="I3183" i="2"/>
  <c r="J3184" i="2"/>
  <c r="I3184" i="2"/>
  <c r="J3185" i="2"/>
  <c r="I3185" i="2"/>
  <c r="J3186" i="2"/>
  <c r="I3186" i="2"/>
  <c r="J3187" i="2"/>
  <c r="I3187" i="2"/>
  <c r="J3188" i="2"/>
  <c r="I3188" i="2"/>
  <c r="J3189" i="2"/>
  <c r="I3189" i="2"/>
  <c r="J3190" i="2"/>
  <c r="I3190" i="2"/>
  <c r="J3191" i="2"/>
  <c r="I3191" i="2"/>
  <c r="J3192" i="2"/>
  <c r="I3192" i="2"/>
  <c r="J3193" i="2"/>
  <c r="I3193" i="2"/>
  <c r="J3194" i="2"/>
  <c r="I3194" i="2"/>
  <c r="J3195" i="2"/>
  <c r="I3195" i="2"/>
  <c r="J3196" i="2"/>
  <c r="I3196" i="2"/>
  <c r="J3197" i="2"/>
  <c r="I3197" i="2"/>
  <c r="J3198" i="2"/>
  <c r="I3198" i="2"/>
  <c r="J3199" i="2"/>
  <c r="I3199" i="2"/>
  <c r="J3200" i="2"/>
  <c r="I3200" i="2"/>
  <c r="J3201" i="2"/>
  <c r="I3201" i="2"/>
  <c r="J3202" i="2"/>
  <c r="I3202" i="2"/>
  <c r="J3203" i="2"/>
  <c r="I3203" i="2"/>
  <c r="J3204" i="2"/>
  <c r="I3204" i="2"/>
  <c r="J3205" i="2"/>
  <c r="I3205" i="2"/>
  <c r="J3206" i="2"/>
  <c r="I3206" i="2"/>
  <c r="J3207" i="2"/>
  <c r="I3207" i="2"/>
  <c r="J3208" i="2"/>
  <c r="I3208" i="2"/>
  <c r="J3209" i="2"/>
  <c r="I3209" i="2"/>
  <c r="J3210" i="2"/>
  <c r="I3210" i="2"/>
  <c r="J3211" i="2"/>
  <c r="I3211" i="2"/>
  <c r="J3212" i="2"/>
  <c r="I3212" i="2"/>
  <c r="J3213" i="2"/>
  <c r="I3213" i="2"/>
  <c r="J3214" i="2"/>
  <c r="I3214" i="2"/>
  <c r="J3215" i="2"/>
  <c r="I3215" i="2"/>
  <c r="J3216" i="2"/>
  <c r="I3216" i="2"/>
  <c r="J3217" i="2"/>
  <c r="I3217" i="2"/>
  <c r="J3218" i="2"/>
  <c r="I3218" i="2"/>
  <c r="J3219" i="2"/>
  <c r="I3219" i="2"/>
  <c r="J3220" i="2"/>
  <c r="I3220" i="2"/>
  <c r="J3221" i="2"/>
  <c r="I3221" i="2"/>
  <c r="J3222" i="2"/>
  <c r="I3222" i="2"/>
  <c r="J3223" i="2"/>
  <c r="I3223" i="2"/>
  <c r="J3224" i="2"/>
  <c r="I3224" i="2"/>
  <c r="J3225" i="2"/>
  <c r="I3225" i="2"/>
  <c r="J3226" i="2"/>
  <c r="I3226" i="2"/>
  <c r="J3227" i="2"/>
  <c r="I3227" i="2"/>
  <c r="J3228" i="2"/>
  <c r="I3228" i="2"/>
  <c r="J3229" i="2"/>
  <c r="I3229" i="2"/>
  <c r="J3230" i="2"/>
  <c r="I3230" i="2"/>
  <c r="J3231" i="2"/>
  <c r="I3231" i="2"/>
  <c r="J3232" i="2"/>
  <c r="I3232" i="2"/>
  <c r="J3233" i="2"/>
  <c r="I3233" i="2"/>
  <c r="J3234" i="2"/>
  <c r="I3234" i="2"/>
  <c r="J3235" i="2"/>
  <c r="I3235" i="2"/>
  <c r="J3236" i="2"/>
  <c r="I3236" i="2"/>
  <c r="J3237" i="2"/>
  <c r="I3237" i="2"/>
  <c r="J3238" i="2"/>
  <c r="I3238" i="2"/>
  <c r="J3239" i="2"/>
  <c r="I3239" i="2"/>
  <c r="J3240" i="2"/>
  <c r="I3240" i="2"/>
  <c r="J3241" i="2"/>
  <c r="I3241" i="2"/>
  <c r="J3242" i="2"/>
  <c r="I3242" i="2"/>
  <c r="J3243" i="2"/>
  <c r="I3243" i="2"/>
  <c r="J3244" i="2"/>
  <c r="I3244" i="2"/>
  <c r="J3245" i="2"/>
  <c r="I3245" i="2"/>
  <c r="J3246" i="2"/>
  <c r="I3246" i="2"/>
  <c r="J3247" i="2"/>
  <c r="I3247" i="2"/>
  <c r="J3248" i="2"/>
  <c r="I3248" i="2"/>
  <c r="J3249" i="2"/>
  <c r="I3249" i="2"/>
  <c r="J3250" i="2"/>
  <c r="I3250" i="2"/>
  <c r="J3251" i="2"/>
  <c r="I3251" i="2"/>
  <c r="J3252" i="2"/>
  <c r="I3252" i="2"/>
  <c r="J3253" i="2"/>
  <c r="I3253" i="2"/>
  <c r="J3254" i="2"/>
  <c r="I3254" i="2"/>
  <c r="J3255" i="2"/>
  <c r="I3255" i="2"/>
  <c r="J3256" i="2"/>
  <c r="I3256" i="2"/>
  <c r="J3257" i="2"/>
  <c r="I3257" i="2"/>
  <c r="J3258" i="2"/>
  <c r="I3258" i="2"/>
  <c r="J3259" i="2"/>
  <c r="I3259" i="2"/>
  <c r="J3260" i="2"/>
  <c r="I3260" i="2"/>
  <c r="J3261" i="2"/>
  <c r="I3261" i="2"/>
  <c r="J3262" i="2"/>
  <c r="I3262" i="2"/>
  <c r="J3263" i="2"/>
  <c r="I3263" i="2"/>
  <c r="J3264" i="2"/>
  <c r="I3264" i="2"/>
  <c r="J3265" i="2"/>
  <c r="I3265" i="2"/>
  <c r="J3266" i="2"/>
  <c r="I3266" i="2"/>
  <c r="J3267" i="2"/>
  <c r="I3267" i="2"/>
  <c r="J3268" i="2"/>
  <c r="I3268" i="2"/>
  <c r="J3269" i="2"/>
  <c r="I3269" i="2"/>
  <c r="J3270" i="2"/>
  <c r="I3270" i="2"/>
  <c r="J3271" i="2"/>
  <c r="I3271" i="2"/>
  <c r="J3272" i="2"/>
  <c r="I3272" i="2"/>
  <c r="J3273" i="2"/>
  <c r="I3273" i="2"/>
  <c r="J3274" i="2"/>
  <c r="I3274" i="2"/>
  <c r="J3275" i="2"/>
  <c r="I3275" i="2"/>
  <c r="J3276" i="2"/>
  <c r="I3276" i="2"/>
  <c r="J3277" i="2"/>
  <c r="I3277" i="2"/>
  <c r="J3278" i="2"/>
  <c r="I3278" i="2"/>
  <c r="J3279" i="2"/>
  <c r="I3279" i="2"/>
  <c r="J3280" i="2"/>
  <c r="I3280" i="2"/>
  <c r="J3281" i="2"/>
  <c r="I3281" i="2"/>
  <c r="J3282" i="2"/>
  <c r="I3282" i="2"/>
  <c r="J3283" i="2"/>
  <c r="I3283" i="2"/>
  <c r="J3284" i="2"/>
  <c r="I3284" i="2"/>
  <c r="J3285" i="2"/>
  <c r="I3285" i="2"/>
  <c r="J3286" i="2"/>
  <c r="I3286" i="2"/>
  <c r="J3287" i="2"/>
  <c r="I3287" i="2"/>
  <c r="J3288" i="2"/>
  <c r="I3288" i="2"/>
  <c r="J3289" i="2"/>
  <c r="I3289" i="2"/>
  <c r="J3290" i="2"/>
  <c r="I3290" i="2"/>
  <c r="J3291" i="2"/>
  <c r="I3291" i="2"/>
  <c r="J3292" i="2"/>
  <c r="I3292" i="2"/>
  <c r="J3293" i="2"/>
  <c r="I3293" i="2"/>
  <c r="J3294" i="2"/>
  <c r="I3294" i="2"/>
  <c r="J3295" i="2"/>
  <c r="I3295" i="2"/>
  <c r="J3296" i="2"/>
  <c r="I3296" i="2"/>
  <c r="J3297" i="2"/>
  <c r="I3297" i="2"/>
  <c r="J3298" i="2"/>
  <c r="I3298" i="2"/>
  <c r="J3299" i="2"/>
  <c r="I3299" i="2"/>
  <c r="J3300" i="2"/>
  <c r="I3300" i="2"/>
  <c r="J3301" i="2"/>
  <c r="I3301" i="2"/>
  <c r="J3302" i="2"/>
  <c r="I3302" i="2"/>
  <c r="J3303" i="2"/>
  <c r="I3303" i="2"/>
  <c r="J3304" i="2"/>
  <c r="I3304" i="2"/>
  <c r="J3305" i="2"/>
  <c r="I3305" i="2"/>
  <c r="J3306" i="2"/>
  <c r="I3306" i="2"/>
  <c r="J3307" i="2"/>
  <c r="I3307" i="2"/>
  <c r="J3308" i="2"/>
  <c r="I3308" i="2"/>
  <c r="J3309" i="2"/>
  <c r="I3309" i="2"/>
  <c r="J3310" i="2"/>
  <c r="I3310" i="2"/>
  <c r="J3311" i="2"/>
  <c r="I3311" i="2"/>
  <c r="J3312" i="2"/>
  <c r="I3312" i="2"/>
  <c r="J3313" i="2"/>
  <c r="I3313" i="2"/>
  <c r="J3314" i="2"/>
  <c r="I3314" i="2"/>
  <c r="J3315" i="2"/>
  <c r="I3315" i="2"/>
  <c r="J3316" i="2"/>
  <c r="I3316" i="2"/>
  <c r="J3317" i="2"/>
  <c r="I3317" i="2"/>
  <c r="J3318" i="2"/>
  <c r="I3318" i="2"/>
  <c r="J3319" i="2"/>
  <c r="I3319" i="2"/>
  <c r="J3320" i="2"/>
  <c r="I3320" i="2"/>
  <c r="J3321" i="2"/>
  <c r="I3321" i="2"/>
  <c r="J3322" i="2"/>
  <c r="I3322" i="2"/>
  <c r="J3323" i="2"/>
  <c r="I3323" i="2"/>
  <c r="J3324" i="2"/>
  <c r="I3324" i="2"/>
  <c r="J3325" i="2"/>
  <c r="I3325" i="2"/>
  <c r="J3326" i="2"/>
  <c r="I3326" i="2"/>
  <c r="J3327" i="2"/>
  <c r="I3327" i="2"/>
  <c r="J3328" i="2"/>
  <c r="I3328" i="2"/>
  <c r="J3329" i="2"/>
  <c r="I3329" i="2"/>
  <c r="J3330" i="2"/>
  <c r="I3330" i="2"/>
  <c r="J3331" i="2"/>
  <c r="I3331" i="2"/>
  <c r="J3332" i="2"/>
  <c r="I3332" i="2"/>
  <c r="J3333" i="2"/>
  <c r="I3333" i="2"/>
  <c r="J3334" i="2"/>
  <c r="I3334" i="2"/>
  <c r="J3335" i="2"/>
  <c r="I3335" i="2"/>
  <c r="J3336" i="2"/>
  <c r="I3336" i="2"/>
  <c r="J3337" i="2"/>
  <c r="I3337" i="2"/>
  <c r="J3338" i="2"/>
  <c r="I3338" i="2"/>
  <c r="J3339" i="2"/>
  <c r="I3339" i="2"/>
  <c r="J3340" i="2"/>
  <c r="I3340" i="2"/>
  <c r="J3341" i="2"/>
  <c r="I3341" i="2"/>
  <c r="J3342" i="2"/>
  <c r="I3342" i="2"/>
  <c r="J3343" i="2"/>
  <c r="I3343" i="2"/>
  <c r="J3344" i="2"/>
  <c r="I3344" i="2"/>
  <c r="J3345" i="2"/>
  <c r="I3345" i="2"/>
  <c r="J3346" i="2"/>
  <c r="I3346" i="2"/>
  <c r="J3347" i="2"/>
  <c r="I3347" i="2"/>
  <c r="J3348" i="2"/>
  <c r="I3348" i="2"/>
  <c r="J3349" i="2"/>
  <c r="I3349" i="2"/>
  <c r="J3350" i="2"/>
  <c r="I3350" i="2"/>
  <c r="J3351" i="2"/>
  <c r="I3351" i="2"/>
  <c r="J3352" i="2"/>
  <c r="I3352" i="2"/>
  <c r="J3353" i="2"/>
  <c r="I3353" i="2"/>
  <c r="J3354" i="2"/>
  <c r="I3354" i="2"/>
  <c r="J3355" i="2"/>
  <c r="I3355" i="2"/>
  <c r="J3356" i="2"/>
  <c r="I3356" i="2"/>
  <c r="J3357" i="2"/>
  <c r="I3357" i="2"/>
  <c r="J3358" i="2"/>
  <c r="I3358" i="2"/>
  <c r="J3359" i="2"/>
  <c r="I3359" i="2"/>
  <c r="J3360" i="2"/>
  <c r="I3360" i="2"/>
  <c r="J3361" i="2"/>
  <c r="I3361" i="2"/>
  <c r="J3362" i="2"/>
  <c r="I3362" i="2"/>
  <c r="J3363" i="2"/>
  <c r="I3363" i="2"/>
  <c r="J3364" i="2"/>
  <c r="I3364" i="2"/>
  <c r="J3365" i="2"/>
  <c r="I3365" i="2"/>
  <c r="J3366" i="2"/>
  <c r="I3366" i="2"/>
  <c r="J3367" i="2"/>
  <c r="I3367" i="2"/>
  <c r="J3368" i="2"/>
  <c r="I3368" i="2"/>
  <c r="J3369" i="2"/>
  <c r="I3369" i="2"/>
  <c r="J3370" i="2"/>
  <c r="I3370" i="2"/>
  <c r="J3371" i="2"/>
  <c r="I3371" i="2"/>
  <c r="J3372" i="2"/>
  <c r="I3372" i="2"/>
  <c r="J3373" i="2"/>
  <c r="I3373" i="2"/>
  <c r="J3374" i="2"/>
  <c r="I3374" i="2"/>
  <c r="J3375" i="2"/>
  <c r="I3375" i="2"/>
  <c r="J3376" i="2"/>
  <c r="I3376" i="2"/>
  <c r="J3377" i="2"/>
  <c r="I3377" i="2"/>
  <c r="J3378" i="2"/>
  <c r="I3378" i="2"/>
  <c r="J3379" i="2"/>
  <c r="I3379" i="2"/>
  <c r="J3380" i="2"/>
  <c r="I3380" i="2"/>
  <c r="J3381" i="2"/>
  <c r="I3381" i="2"/>
  <c r="J3382" i="2"/>
  <c r="I3382" i="2"/>
  <c r="J3383" i="2"/>
  <c r="I3383" i="2"/>
  <c r="J3384" i="2"/>
  <c r="I3384" i="2"/>
  <c r="J3385" i="2"/>
  <c r="I3385" i="2"/>
  <c r="J3386" i="2"/>
  <c r="I3386" i="2"/>
  <c r="J3387" i="2"/>
  <c r="I3387" i="2"/>
  <c r="J3388" i="2"/>
  <c r="I3388" i="2"/>
  <c r="J3389" i="2"/>
  <c r="I3389" i="2"/>
  <c r="J3390" i="2"/>
  <c r="I3390" i="2"/>
  <c r="J3391" i="2"/>
  <c r="I3391" i="2"/>
  <c r="J3392" i="2"/>
  <c r="I3392" i="2"/>
  <c r="J3393" i="2"/>
  <c r="I3393" i="2"/>
  <c r="J3394" i="2"/>
  <c r="I3394" i="2"/>
  <c r="J3395" i="2"/>
  <c r="I3395" i="2"/>
  <c r="J3396" i="2"/>
  <c r="I3396" i="2"/>
  <c r="J3397" i="2"/>
  <c r="I3397" i="2"/>
  <c r="J3398" i="2"/>
  <c r="I3398" i="2"/>
  <c r="J3399" i="2"/>
  <c r="I3399" i="2"/>
  <c r="J3400" i="2"/>
  <c r="I3400" i="2"/>
  <c r="J3401" i="2"/>
  <c r="I3401" i="2"/>
  <c r="J3402" i="2"/>
  <c r="I3402" i="2"/>
  <c r="J3403" i="2"/>
  <c r="I3403" i="2"/>
  <c r="J3404" i="2"/>
  <c r="I3404" i="2"/>
  <c r="J3405" i="2"/>
  <c r="I3405" i="2"/>
  <c r="J3406" i="2"/>
  <c r="I3406" i="2"/>
  <c r="J3407" i="2"/>
  <c r="I3407" i="2"/>
  <c r="J3408" i="2"/>
  <c r="I3408" i="2"/>
  <c r="J3409" i="2"/>
  <c r="I3409" i="2"/>
  <c r="J3410" i="2"/>
  <c r="I3410" i="2"/>
  <c r="J3411" i="2"/>
  <c r="I3411" i="2"/>
  <c r="J3412" i="2"/>
  <c r="I3412" i="2"/>
  <c r="J3413" i="2"/>
  <c r="I3413" i="2"/>
  <c r="J3414" i="2"/>
  <c r="I3414" i="2"/>
  <c r="J3415" i="2"/>
  <c r="I3415" i="2"/>
  <c r="J3416" i="2"/>
  <c r="I3416" i="2"/>
  <c r="J3417" i="2"/>
  <c r="I3417" i="2"/>
  <c r="J3418" i="2"/>
  <c r="I3418" i="2"/>
  <c r="J3419" i="2"/>
  <c r="I3419" i="2"/>
  <c r="J3420" i="2"/>
  <c r="I3420" i="2"/>
  <c r="J3421" i="2"/>
  <c r="I3421" i="2"/>
  <c r="J3422" i="2"/>
  <c r="I3422" i="2"/>
  <c r="J3423" i="2"/>
  <c r="I3423" i="2"/>
  <c r="J3424" i="2"/>
  <c r="I3424" i="2"/>
  <c r="J3425" i="2"/>
  <c r="I3425" i="2"/>
  <c r="J3426" i="2"/>
  <c r="I3426" i="2"/>
  <c r="J3427" i="2"/>
  <c r="I3427" i="2"/>
  <c r="J3428" i="2"/>
  <c r="I3428" i="2"/>
  <c r="J3429" i="2"/>
  <c r="I3429" i="2"/>
  <c r="J3430" i="2"/>
  <c r="I3430" i="2"/>
  <c r="J3431" i="2"/>
  <c r="I3431" i="2"/>
  <c r="J3432" i="2"/>
  <c r="I3432" i="2"/>
  <c r="J3433" i="2"/>
  <c r="I3433" i="2"/>
  <c r="J3434" i="2"/>
  <c r="I3434" i="2"/>
  <c r="J3435" i="2"/>
  <c r="I3435" i="2"/>
  <c r="J3436" i="2"/>
  <c r="I3436" i="2"/>
  <c r="J3437" i="2"/>
  <c r="I3437" i="2"/>
  <c r="J3438" i="2"/>
  <c r="I3438" i="2"/>
  <c r="J3439" i="2"/>
  <c r="I3439" i="2"/>
  <c r="J3440" i="2"/>
  <c r="I3440" i="2"/>
  <c r="J3441" i="2"/>
  <c r="I3441" i="2"/>
  <c r="J3442" i="2"/>
  <c r="I3442" i="2"/>
  <c r="J3443" i="2"/>
  <c r="I3443" i="2"/>
  <c r="J3444" i="2"/>
  <c r="I3444" i="2"/>
  <c r="J3445" i="2"/>
  <c r="I3445" i="2"/>
  <c r="J3446" i="2"/>
  <c r="I3446" i="2"/>
  <c r="J3447" i="2"/>
  <c r="I3447" i="2"/>
  <c r="J3448" i="2"/>
  <c r="I3448" i="2"/>
  <c r="J3449" i="2"/>
  <c r="I3449" i="2"/>
  <c r="J3450" i="2"/>
  <c r="I3450" i="2"/>
  <c r="J3451" i="2"/>
  <c r="I3451" i="2"/>
  <c r="J3452" i="2"/>
  <c r="I3452" i="2"/>
  <c r="J3453" i="2"/>
  <c r="I3453" i="2"/>
  <c r="J3454" i="2"/>
  <c r="I3454" i="2"/>
  <c r="J3455" i="2"/>
  <c r="I3455" i="2"/>
  <c r="J3456" i="2"/>
  <c r="I3456" i="2"/>
  <c r="J3457" i="2"/>
  <c r="I3457" i="2"/>
  <c r="J3458" i="2"/>
  <c r="I3458" i="2"/>
  <c r="J3459" i="2"/>
  <c r="I3459" i="2"/>
  <c r="J3460" i="2"/>
  <c r="I3460" i="2"/>
  <c r="J3461" i="2"/>
  <c r="I3461" i="2"/>
  <c r="J3462" i="2"/>
  <c r="I3462" i="2"/>
  <c r="J3463" i="2"/>
  <c r="I3463" i="2"/>
  <c r="J3464" i="2"/>
  <c r="I3464" i="2"/>
  <c r="J3465" i="2"/>
  <c r="I3465" i="2"/>
  <c r="J3466" i="2"/>
  <c r="I3466" i="2"/>
  <c r="J3467" i="2"/>
  <c r="I3467" i="2"/>
  <c r="J3468" i="2"/>
  <c r="I3468" i="2"/>
  <c r="J3469" i="2"/>
  <c r="I3469" i="2"/>
  <c r="J3470" i="2"/>
  <c r="I3470" i="2"/>
  <c r="J3471" i="2"/>
  <c r="I3471" i="2"/>
  <c r="J3472" i="2"/>
  <c r="I3472" i="2"/>
  <c r="J3473" i="2"/>
  <c r="I3473" i="2"/>
  <c r="J3474" i="2"/>
  <c r="I3474" i="2"/>
  <c r="J3475" i="2"/>
  <c r="I3475" i="2"/>
  <c r="J3476" i="2"/>
  <c r="I3476" i="2"/>
  <c r="J3477" i="2"/>
  <c r="I3477" i="2"/>
  <c r="J3478" i="2"/>
  <c r="I3478" i="2"/>
  <c r="J3479" i="2"/>
  <c r="I3479" i="2"/>
  <c r="J3480" i="2"/>
  <c r="I3480" i="2"/>
  <c r="J3481" i="2"/>
  <c r="I3481" i="2"/>
  <c r="J3482" i="2"/>
  <c r="I3482" i="2"/>
  <c r="J3483" i="2"/>
  <c r="I3483" i="2"/>
  <c r="J3484" i="2"/>
  <c r="I3484" i="2"/>
  <c r="J3485" i="2"/>
  <c r="I3485" i="2"/>
  <c r="J3486" i="2"/>
  <c r="I3486" i="2"/>
  <c r="J3487" i="2"/>
  <c r="I3487" i="2"/>
  <c r="J3488" i="2"/>
  <c r="I3488" i="2"/>
  <c r="J3489" i="2"/>
  <c r="I3489" i="2"/>
  <c r="J3490" i="2"/>
  <c r="I3490" i="2"/>
  <c r="J3491" i="2"/>
  <c r="I3491" i="2"/>
  <c r="J3492" i="2"/>
  <c r="I3492" i="2"/>
  <c r="J3493" i="2"/>
  <c r="I3493" i="2"/>
  <c r="J3494" i="2"/>
  <c r="I3494" i="2"/>
  <c r="J3495" i="2"/>
  <c r="I3495" i="2"/>
  <c r="J3496" i="2"/>
  <c r="I3496" i="2"/>
  <c r="J3497" i="2"/>
  <c r="I3497" i="2"/>
  <c r="J3498" i="2"/>
  <c r="I3498" i="2"/>
  <c r="J3499" i="2"/>
  <c r="I3499" i="2"/>
  <c r="J3500" i="2"/>
  <c r="I3500" i="2"/>
  <c r="J3501" i="2"/>
  <c r="I3501" i="2"/>
  <c r="J3502" i="2"/>
  <c r="I3502" i="2"/>
  <c r="J3503" i="2"/>
  <c r="I3503" i="2"/>
  <c r="J3504" i="2"/>
  <c r="I3504" i="2"/>
  <c r="J3505" i="2"/>
  <c r="I3505" i="2"/>
  <c r="J3506" i="2"/>
  <c r="I3506" i="2"/>
  <c r="J3507" i="2"/>
  <c r="I3507" i="2"/>
  <c r="J3508" i="2"/>
  <c r="I3508" i="2"/>
  <c r="J3509" i="2"/>
  <c r="I3509" i="2"/>
  <c r="J3510" i="2"/>
  <c r="I3510" i="2"/>
  <c r="J3511" i="2"/>
  <c r="I3511" i="2"/>
  <c r="J3512" i="2"/>
  <c r="I3512" i="2"/>
  <c r="J3513" i="2"/>
  <c r="I3513" i="2"/>
  <c r="J3514" i="2"/>
  <c r="I3514" i="2"/>
  <c r="J3515" i="2"/>
  <c r="I3515" i="2"/>
  <c r="J3516" i="2"/>
  <c r="I3516" i="2"/>
  <c r="J3517" i="2"/>
  <c r="I3517" i="2"/>
  <c r="J3518" i="2"/>
  <c r="I3518" i="2"/>
  <c r="J3519" i="2"/>
  <c r="I3519" i="2"/>
  <c r="J3520" i="2"/>
  <c r="I3520" i="2"/>
  <c r="J3521" i="2"/>
  <c r="I3521" i="2"/>
  <c r="J3522" i="2"/>
  <c r="I3522" i="2"/>
  <c r="J3523" i="2"/>
  <c r="I3523" i="2"/>
  <c r="J3524" i="2"/>
  <c r="I3524" i="2"/>
  <c r="J3525" i="2"/>
  <c r="I3525" i="2"/>
  <c r="J3526" i="2"/>
  <c r="I3526" i="2"/>
  <c r="J3527" i="2"/>
  <c r="I3527" i="2"/>
  <c r="J3528" i="2"/>
  <c r="I3528" i="2"/>
  <c r="J3529" i="2"/>
  <c r="I3529" i="2"/>
  <c r="J3530" i="2"/>
  <c r="I3530" i="2"/>
  <c r="J3531" i="2"/>
  <c r="I3531" i="2"/>
  <c r="J3532" i="2"/>
  <c r="I3532" i="2"/>
  <c r="J3533" i="2"/>
  <c r="I3533" i="2"/>
  <c r="J3534" i="2"/>
  <c r="I3534" i="2"/>
  <c r="J3535" i="2"/>
  <c r="I3535" i="2"/>
  <c r="J3536" i="2"/>
  <c r="I3536" i="2"/>
  <c r="J3537" i="2"/>
  <c r="I3537" i="2"/>
  <c r="J3538" i="2"/>
  <c r="I3538" i="2"/>
  <c r="J3539" i="2"/>
  <c r="I3539" i="2"/>
  <c r="J3540" i="2"/>
  <c r="I3540" i="2"/>
  <c r="J3541" i="2"/>
  <c r="I3541" i="2"/>
  <c r="J3542" i="2"/>
  <c r="I3542" i="2"/>
  <c r="J3543" i="2"/>
  <c r="I3543" i="2"/>
  <c r="J3544" i="2"/>
  <c r="I3544" i="2"/>
  <c r="J3545" i="2"/>
  <c r="I3545" i="2"/>
  <c r="J3546" i="2"/>
  <c r="I3546" i="2"/>
  <c r="J3547" i="2"/>
  <c r="I3547" i="2"/>
  <c r="J3548" i="2"/>
  <c r="I3548" i="2"/>
  <c r="J3549" i="2"/>
  <c r="I3549" i="2"/>
  <c r="J3550" i="2"/>
  <c r="I3550" i="2"/>
  <c r="J3551" i="2"/>
  <c r="I3551" i="2"/>
  <c r="J3552" i="2"/>
  <c r="I3552" i="2"/>
  <c r="J3553" i="2"/>
  <c r="I3553" i="2"/>
  <c r="J3554" i="2"/>
  <c r="I3554" i="2"/>
  <c r="J3555" i="2"/>
  <c r="I3555" i="2"/>
  <c r="J3556" i="2"/>
  <c r="I3556" i="2"/>
  <c r="J3557" i="2"/>
  <c r="I3557" i="2"/>
  <c r="J3558" i="2"/>
  <c r="I3558" i="2"/>
  <c r="J3559" i="2"/>
  <c r="I3559" i="2"/>
  <c r="J3560" i="2"/>
  <c r="I3560" i="2"/>
  <c r="J3561" i="2"/>
  <c r="I3561" i="2"/>
  <c r="J3562" i="2"/>
  <c r="I3562" i="2"/>
  <c r="J3563" i="2"/>
  <c r="I3563" i="2"/>
  <c r="J3564" i="2"/>
  <c r="I3564" i="2"/>
  <c r="J3565" i="2"/>
  <c r="I3565" i="2"/>
  <c r="J3566" i="2"/>
  <c r="I3566" i="2"/>
  <c r="J3567" i="2"/>
  <c r="I3567" i="2"/>
  <c r="J3568" i="2"/>
  <c r="I3568" i="2"/>
  <c r="J3569" i="2"/>
  <c r="I3569" i="2"/>
  <c r="J3570" i="2"/>
  <c r="I3570" i="2"/>
  <c r="J3571" i="2"/>
  <c r="I3571" i="2"/>
  <c r="J3572" i="2"/>
  <c r="I3572" i="2"/>
  <c r="J3573" i="2"/>
  <c r="I3573" i="2"/>
  <c r="J3574" i="2"/>
  <c r="I3574" i="2"/>
  <c r="J3575" i="2"/>
  <c r="I3575" i="2"/>
  <c r="J3576" i="2"/>
  <c r="I3576" i="2"/>
  <c r="J3577" i="2"/>
  <c r="I3577" i="2"/>
  <c r="J3578" i="2"/>
  <c r="I3578" i="2"/>
  <c r="J3579" i="2"/>
  <c r="I3579" i="2"/>
  <c r="J3580" i="2"/>
  <c r="I3580" i="2"/>
  <c r="J3581" i="2"/>
  <c r="I3581" i="2"/>
  <c r="J3582" i="2"/>
  <c r="I3582" i="2"/>
  <c r="J3583" i="2"/>
  <c r="I3583" i="2"/>
  <c r="J3584" i="2"/>
  <c r="I3584" i="2"/>
  <c r="J3585" i="2"/>
  <c r="I3585" i="2"/>
  <c r="J3586" i="2"/>
  <c r="I3586" i="2"/>
  <c r="J3587" i="2"/>
  <c r="I3587" i="2"/>
  <c r="J3588" i="2"/>
  <c r="I3588" i="2"/>
  <c r="J3589" i="2"/>
  <c r="I3589" i="2"/>
  <c r="J3590" i="2"/>
  <c r="I3590" i="2"/>
  <c r="J3591" i="2"/>
  <c r="I3591" i="2"/>
  <c r="J3592" i="2"/>
  <c r="I3592" i="2"/>
  <c r="J3593" i="2"/>
  <c r="I3593" i="2"/>
  <c r="J3594" i="2"/>
  <c r="I3594" i="2"/>
  <c r="J3595" i="2"/>
  <c r="I3595" i="2"/>
  <c r="J3596" i="2"/>
  <c r="I3596" i="2"/>
  <c r="J3597" i="2"/>
  <c r="I3597" i="2"/>
  <c r="J3598" i="2"/>
  <c r="I3598" i="2"/>
  <c r="J3599" i="2"/>
  <c r="I3599" i="2"/>
  <c r="J3600" i="2"/>
  <c r="I3600" i="2"/>
  <c r="J3601" i="2"/>
  <c r="I3601" i="2"/>
  <c r="J3602" i="2"/>
  <c r="I3602" i="2"/>
  <c r="J3603" i="2"/>
  <c r="I3603" i="2"/>
  <c r="J3604" i="2"/>
  <c r="I3604" i="2"/>
  <c r="J3605" i="2"/>
  <c r="I3605" i="2"/>
  <c r="J3606" i="2"/>
  <c r="I3606" i="2"/>
  <c r="J3607" i="2"/>
  <c r="I3607" i="2"/>
  <c r="J3608" i="2"/>
  <c r="I3608" i="2"/>
  <c r="J3609" i="2"/>
  <c r="I3609" i="2"/>
  <c r="J3610" i="2"/>
  <c r="I3610" i="2"/>
  <c r="J3611" i="2"/>
  <c r="I3611" i="2"/>
  <c r="J3612" i="2"/>
  <c r="I3612" i="2"/>
  <c r="J3613" i="2"/>
  <c r="I3613" i="2"/>
  <c r="J3614" i="2"/>
  <c r="I3614" i="2"/>
  <c r="J3615" i="2"/>
  <c r="I3615" i="2"/>
  <c r="J3616" i="2"/>
  <c r="I3616" i="2"/>
  <c r="J3617" i="2"/>
  <c r="I3617" i="2"/>
  <c r="J3618" i="2"/>
  <c r="I3618" i="2"/>
  <c r="J3619" i="2"/>
  <c r="I3619" i="2"/>
  <c r="J3620" i="2"/>
  <c r="I3620" i="2"/>
  <c r="J3621" i="2"/>
  <c r="I3621" i="2"/>
  <c r="J3622" i="2"/>
  <c r="I3622" i="2"/>
  <c r="J3623" i="2"/>
  <c r="I3623" i="2"/>
  <c r="J3624" i="2"/>
  <c r="I3624" i="2"/>
  <c r="J3625" i="2"/>
  <c r="I3625" i="2"/>
  <c r="J3626" i="2"/>
  <c r="I3626" i="2"/>
  <c r="J3627" i="2"/>
  <c r="I3627" i="2"/>
  <c r="J3628" i="2"/>
  <c r="I3628" i="2"/>
  <c r="J3629" i="2"/>
  <c r="I3629" i="2"/>
  <c r="J3630" i="2"/>
  <c r="I3630" i="2"/>
  <c r="J3631" i="2"/>
  <c r="I3631" i="2"/>
  <c r="J3632" i="2"/>
  <c r="I3632" i="2"/>
  <c r="J3633" i="2"/>
  <c r="I3633" i="2"/>
  <c r="J3634" i="2"/>
  <c r="I3634" i="2"/>
  <c r="J3635" i="2"/>
  <c r="I3635" i="2"/>
  <c r="J3636" i="2"/>
  <c r="I3636" i="2"/>
  <c r="J3637" i="2"/>
  <c r="I3637" i="2"/>
  <c r="J3638" i="2"/>
  <c r="I3638" i="2"/>
  <c r="J3639" i="2"/>
  <c r="I3639" i="2"/>
  <c r="J3640" i="2"/>
  <c r="I3640" i="2"/>
  <c r="J3641" i="2"/>
  <c r="I3641" i="2"/>
  <c r="J3642" i="2"/>
  <c r="I3642" i="2"/>
  <c r="J3643" i="2"/>
  <c r="I3643" i="2"/>
  <c r="J3644" i="2"/>
  <c r="I3644" i="2"/>
  <c r="J3645" i="2"/>
  <c r="I3645" i="2"/>
  <c r="J3646" i="2"/>
  <c r="I3646" i="2"/>
  <c r="J3647" i="2"/>
  <c r="I3647" i="2"/>
  <c r="J3648" i="2"/>
  <c r="I3648" i="2"/>
  <c r="J3649" i="2"/>
  <c r="I3649" i="2"/>
  <c r="J3650" i="2"/>
  <c r="I3650" i="2"/>
  <c r="J3651" i="2"/>
  <c r="I3651" i="2"/>
  <c r="J3652" i="2"/>
  <c r="I3652" i="2"/>
  <c r="J3653" i="2"/>
  <c r="I3653" i="2"/>
  <c r="J3654" i="2"/>
  <c r="I3654" i="2"/>
  <c r="J3655" i="2"/>
  <c r="I3655" i="2"/>
  <c r="J3656" i="2"/>
  <c r="I3656" i="2"/>
  <c r="J3657" i="2"/>
  <c r="I3657" i="2"/>
  <c r="J3658" i="2"/>
  <c r="I3658" i="2"/>
  <c r="J3659" i="2"/>
  <c r="I3659" i="2"/>
  <c r="J3660" i="2"/>
  <c r="I3660" i="2"/>
  <c r="J3661" i="2"/>
  <c r="I3661" i="2"/>
  <c r="J3662" i="2"/>
  <c r="I3662" i="2"/>
  <c r="J3663" i="2"/>
  <c r="I3663" i="2"/>
  <c r="J3664" i="2"/>
  <c r="I3664" i="2"/>
  <c r="J3665" i="2"/>
  <c r="I3665" i="2"/>
  <c r="J3666" i="2"/>
  <c r="I3666" i="2"/>
  <c r="J3667" i="2"/>
  <c r="I3667" i="2"/>
  <c r="J3668" i="2"/>
  <c r="I3668" i="2"/>
  <c r="J3669" i="2"/>
  <c r="I3669" i="2"/>
  <c r="J3670" i="2"/>
  <c r="I3670" i="2"/>
  <c r="J3671" i="2"/>
  <c r="I3671" i="2"/>
  <c r="J3672" i="2"/>
  <c r="I3672" i="2"/>
  <c r="J3673" i="2"/>
  <c r="I3673" i="2"/>
  <c r="J3674" i="2"/>
  <c r="I3674" i="2"/>
  <c r="J3675" i="2"/>
  <c r="I3675" i="2"/>
  <c r="J3676" i="2"/>
  <c r="I3676" i="2"/>
  <c r="J3677" i="2"/>
  <c r="I3677" i="2"/>
  <c r="J3678" i="2"/>
  <c r="I3678" i="2"/>
  <c r="J3679" i="2"/>
  <c r="I3679" i="2"/>
  <c r="J3680" i="2"/>
  <c r="I3680" i="2"/>
  <c r="J3681" i="2"/>
  <c r="I3681" i="2"/>
  <c r="J3682" i="2"/>
  <c r="I3682" i="2"/>
  <c r="J3683" i="2"/>
  <c r="I3683" i="2"/>
  <c r="J3684" i="2"/>
  <c r="I3684" i="2"/>
  <c r="J3685" i="2"/>
  <c r="I3685" i="2"/>
  <c r="J3686" i="2"/>
  <c r="I3686" i="2"/>
  <c r="J3687" i="2"/>
  <c r="I3687" i="2"/>
  <c r="J3688" i="2"/>
  <c r="I3688" i="2"/>
  <c r="J3689" i="2"/>
  <c r="I3689" i="2"/>
  <c r="J3690" i="2"/>
  <c r="I3690" i="2"/>
  <c r="J3691" i="2"/>
  <c r="I3691" i="2"/>
  <c r="J3692" i="2"/>
  <c r="I3692" i="2"/>
  <c r="J3693" i="2"/>
  <c r="I3693" i="2"/>
  <c r="J3694" i="2"/>
  <c r="I3694" i="2"/>
  <c r="J3695" i="2"/>
  <c r="I3695" i="2"/>
  <c r="J3696" i="2"/>
  <c r="I3696" i="2"/>
  <c r="J3697" i="2"/>
  <c r="I3697" i="2"/>
  <c r="J3698" i="2"/>
  <c r="I3698" i="2"/>
  <c r="J3699" i="2"/>
  <c r="I3699" i="2"/>
  <c r="J3700" i="2"/>
  <c r="I3700" i="2"/>
  <c r="J3701" i="2"/>
  <c r="I3701" i="2"/>
  <c r="J3702" i="2"/>
  <c r="I3702" i="2"/>
  <c r="J3703" i="2"/>
  <c r="I3703" i="2"/>
  <c r="J3704" i="2"/>
  <c r="I3704" i="2"/>
  <c r="J3705" i="2"/>
  <c r="I3705" i="2"/>
  <c r="J3706" i="2"/>
  <c r="I3706" i="2"/>
  <c r="J3707" i="2"/>
  <c r="I3707" i="2"/>
  <c r="J3708" i="2"/>
  <c r="I3708" i="2"/>
  <c r="J3709" i="2"/>
  <c r="I3709" i="2"/>
  <c r="J3710" i="2"/>
  <c r="I3710" i="2"/>
  <c r="J3711" i="2"/>
  <c r="I3711" i="2"/>
  <c r="J3712" i="2"/>
  <c r="I3712" i="2"/>
  <c r="J3713" i="2"/>
  <c r="I3713" i="2"/>
  <c r="J3714" i="2"/>
  <c r="I3714" i="2"/>
  <c r="J3715" i="2"/>
  <c r="I3715" i="2"/>
  <c r="J3716" i="2"/>
  <c r="I3716" i="2"/>
  <c r="J3717" i="2"/>
  <c r="I3717" i="2"/>
  <c r="J3718" i="2"/>
  <c r="I3718" i="2"/>
  <c r="J3719" i="2"/>
  <c r="I3719" i="2"/>
  <c r="J3720" i="2"/>
  <c r="I3720" i="2"/>
  <c r="J3721" i="2"/>
  <c r="I3721" i="2"/>
  <c r="J3722" i="2"/>
  <c r="I3722" i="2"/>
  <c r="J3723" i="2"/>
  <c r="I3723" i="2"/>
  <c r="J3724" i="2"/>
  <c r="I3724" i="2"/>
  <c r="J3725" i="2"/>
  <c r="I3725" i="2"/>
  <c r="J3726" i="2"/>
  <c r="I3726" i="2"/>
  <c r="J3727" i="2"/>
  <c r="I3727" i="2"/>
  <c r="J3728" i="2"/>
  <c r="I3728" i="2"/>
  <c r="J3729" i="2"/>
  <c r="I3729" i="2"/>
  <c r="J3730" i="2"/>
  <c r="I3730" i="2"/>
  <c r="J3731" i="2"/>
  <c r="I3731" i="2"/>
  <c r="J3732" i="2"/>
  <c r="I3732" i="2"/>
  <c r="J3733" i="2"/>
  <c r="I3733" i="2"/>
  <c r="J3734" i="2"/>
  <c r="I3734" i="2"/>
  <c r="J3735" i="2"/>
  <c r="I3735" i="2"/>
  <c r="J3736" i="2"/>
  <c r="I3736" i="2"/>
  <c r="J3737" i="2"/>
  <c r="I3737" i="2"/>
  <c r="J3738" i="2"/>
  <c r="I3738" i="2"/>
  <c r="J3739" i="2"/>
  <c r="I3739" i="2"/>
  <c r="J3740" i="2"/>
  <c r="I3740" i="2"/>
  <c r="J3741" i="2"/>
  <c r="I3741" i="2"/>
  <c r="J3742" i="2"/>
  <c r="I3742" i="2"/>
  <c r="J3743" i="2"/>
  <c r="I3743" i="2"/>
  <c r="J3744" i="2"/>
  <c r="I3744" i="2"/>
  <c r="J3745" i="2"/>
  <c r="I3745" i="2"/>
  <c r="J3746" i="2"/>
  <c r="I3746" i="2"/>
  <c r="J3747" i="2"/>
  <c r="I3747" i="2"/>
  <c r="J3748" i="2"/>
  <c r="I3748" i="2"/>
  <c r="J3749" i="2"/>
  <c r="I3749" i="2"/>
  <c r="J3750" i="2"/>
  <c r="I3750" i="2"/>
  <c r="J3751" i="2"/>
  <c r="I3751" i="2"/>
  <c r="J3752" i="2"/>
  <c r="I3752" i="2"/>
  <c r="J3753" i="2"/>
  <c r="I3753" i="2"/>
  <c r="J3754" i="2"/>
  <c r="I3754" i="2"/>
  <c r="J3755" i="2"/>
  <c r="I3755" i="2"/>
  <c r="J3756" i="2"/>
  <c r="I3756" i="2"/>
  <c r="J3757" i="2"/>
  <c r="I3757" i="2"/>
  <c r="J3758" i="2"/>
  <c r="I3758" i="2"/>
  <c r="J3759" i="2"/>
  <c r="I3759" i="2"/>
  <c r="J3760" i="2"/>
  <c r="I3760" i="2"/>
  <c r="J3761" i="2"/>
  <c r="I3761" i="2"/>
  <c r="J3762" i="2"/>
  <c r="I3762" i="2"/>
  <c r="J3763" i="2"/>
  <c r="I3763" i="2"/>
  <c r="J3764" i="2"/>
  <c r="I3764" i="2"/>
  <c r="J3765" i="2"/>
  <c r="I3765" i="2"/>
  <c r="J3766" i="2"/>
  <c r="I3766" i="2"/>
  <c r="J3767" i="2"/>
  <c r="I3767" i="2"/>
  <c r="J3768" i="2"/>
  <c r="I3768" i="2"/>
  <c r="J3769" i="2"/>
  <c r="I3769" i="2"/>
  <c r="J3770" i="2"/>
  <c r="I3770" i="2"/>
  <c r="J3771" i="2"/>
  <c r="I3771" i="2"/>
  <c r="J3772" i="2"/>
  <c r="I3772" i="2"/>
  <c r="J3773" i="2"/>
  <c r="I3773" i="2"/>
  <c r="J3774" i="2"/>
  <c r="I3774" i="2"/>
  <c r="J3775" i="2"/>
  <c r="I3775" i="2"/>
  <c r="J3776" i="2"/>
  <c r="I3776" i="2"/>
  <c r="J3777" i="2"/>
  <c r="I3777" i="2"/>
  <c r="J3778" i="2"/>
  <c r="I3778" i="2"/>
  <c r="J3779" i="2"/>
  <c r="I3779" i="2"/>
  <c r="J3780" i="2"/>
  <c r="I3780" i="2"/>
  <c r="J3781" i="2"/>
  <c r="I3781" i="2"/>
  <c r="J3782" i="2"/>
  <c r="I3782" i="2"/>
  <c r="J3783" i="2"/>
  <c r="I3783" i="2"/>
  <c r="J3784" i="2"/>
  <c r="I3784" i="2"/>
  <c r="J3785" i="2"/>
  <c r="I3785" i="2"/>
  <c r="J3786" i="2"/>
  <c r="I3786" i="2"/>
  <c r="J3787" i="2"/>
  <c r="I3787" i="2"/>
  <c r="J3788" i="2"/>
  <c r="I3788" i="2"/>
  <c r="J3789" i="2"/>
  <c r="I3789" i="2"/>
  <c r="J3790" i="2"/>
  <c r="I3790" i="2"/>
  <c r="J3791" i="2"/>
  <c r="I3791" i="2"/>
  <c r="J3792" i="2"/>
  <c r="I3792" i="2"/>
  <c r="J3793" i="2"/>
  <c r="I3793" i="2"/>
  <c r="J3794" i="2"/>
  <c r="I3794" i="2"/>
  <c r="J3795" i="2"/>
  <c r="I3795" i="2"/>
  <c r="J3796" i="2"/>
  <c r="I3796" i="2"/>
  <c r="J3797" i="2"/>
  <c r="I3797" i="2"/>
  <c r="J3798" i="2"/>
  <c r="I3798" i="2"/>
  <c r="J3799" i="2"/>
  <c r="I3799" i="2"/>
  <c r="J3800" i="2"/>
  <c r="I3800" i="2"/>
  <c r="J3801" i="2"/>
  <c r="I3801" i="2"/>
  <c r="J3802" i="2"/>
  <c r="I3802" i="2"/>
  <c r="J3803" i="2"/>
  <c r="I3803" i="2"/>
  <c r="J3804" i="2"/>
  <c r="I3804" i="2"/>
  <c r="J3805" i="2"/>
  <c r="I3805" i="2"/>
  <c r="J3806" i="2"/>
  <c r="I3806" i="2"/>
  <c r="J3807" i="2"/>
  <c r="I3807" i="2"/>
  <c r="J3808" i="2"/>
  <c r="I3808" i="2"/>
  <c r="J3809" i="2"/>
  <c r="I3809" i="2"/>
  <c r="J3810" i="2"/>
  <c r="I3810" i="2"/>
  <c r="J3811" i="2"/>
  <c r="I3811" i="2"/>
  <c r="J3812" i="2"/>
  <c r="I3812" i="2"/>
  <c r="J3813" i="2"/>
  <c r="I3813" i="2"/>
  <c r="J3814" i="2"/>
  <c r="I3814" i="2"/>
  <c r="J3815" i="2"/>
  <c r="I3815" i="2"/>
  <c r="J3816" i="2"/>
  <c r="I3816" i="2"/>
  <c r="J3817" i="2"/>
  <c r="I3817" i="2"/>
  <c r="J3818" i="2"/>
  <c r="I3818" i="2"/>
  <c r="J3819" i="2"/>
  <c r="I3819" i="2"/>
  <c r="J3820" i="2"/>
  <c r="I3820" i="2"/>
  <c r="J3821" i="2"/>
  <c r="I3821" i="2"/>
  <c r="J3822" i="2"/>
  <c r="I3822" i="2"/>
  <c r="J3823" i="2"/>
  <c r="I3823" i="2"/>
  <c r="J3824" i="2"/>
  <c r="I3824" i="2"/>
  <c r="J3825" i="2"/>
  <c r="I3825" i="2"/>
  <c r="J3826" i="2"/>
  <c r="I3826" i="2"/>
  <c r="J3827" i="2"/>
  <c r="I3827" i="2"/>
  <c r="J3828" i="2"/>
  <c r="I3828" i="2"/>
  <c r="J3829" i="2"/>
  <c r="I3829" i="2"/>
  <c r="J3830" i="2"/>
  <c r="I3830" i="2"/>
  <c r="J3831" i="2"/>
  <c r="I3831" i="2"/>
  <c r="J3832" i="2"/>
  <c r="I3832" i="2"/>
  <c r="J3833" i="2"/>
  <c r="I3833" i="2"/>
  <c r="J3834" i="2"/>
  <c r="I3834" i="2"/>
  <c r="J3835" i="2"/>
  <c r="I3835" i="2"/>
  <c r="J3836" i="2"/>
  <c r="I3836" i="2"/>
  <c r="J3837" i="2"/>
  <c r="I3837" i="2"/>
  <c r="J3838" i="2"/>
  <c r="I3838" i="2"/>
  <c r="J3839" i="2"/>
  <c r="I3839" i="2"/>
  <c r="J3840" i="2"/>
  <c r="I3840" i="2"/>
  <c r="J3841" i="2"/>
  <c r="I3841" i="2"/>
  <c r="J3842" i="2"/>
  <c r="I3842" i="2"/>
  <c r="J3843" i="2"/>
  <c r="I3843" i="2"/>
  <c r="J3844" i="2"/>
  <c r="I3844" i="2"/>
  <c r="J3845" i="2"/>
  <c r="I3845" i="2"/>
  <c r="J3846" i="2"/>
  <c r="I3846" i="2"/>
  <c r="J3847" i="2"/>
  <c r="I3847" i="2"/>
  <c r="J3848" i="2"/>
  <c r="I3848" i="2"/>
  <c r="J3849" i="2"/>
  <c r="I3849" i="2"/>
  <c r="J3850" i="2"/>
  <c r="I3850" i="2"/>
  <c r="J3851" i="2"/>
  <c r="I3851" i="2"/>
  <c r="J3852" i="2"/>
  <c r="I3852" i="2"/>
  <c r="J3853" i="2"/>
  <c r="I3853" i="2"/>
  <c r="J3854" i="2"/>
  <c r="I3854" i="2"/>
  <c r="J3855" i="2"/>
  <c r="I3855" i="2"/>
  <c r="J3856" i="2"/>
  <c r="I3856" i="2"/>
  <c r="J3857" i="2"/>
  <c r="I3857" i="2"/>
  <c r="J3858" i="2"/>
  <c r="I3858" i="2"/>
  <c r="J3859" i="2"/>
  <c r="I3859" i="2"/>
  <c r="J3860" i="2"/>
  <c r="I3860" i="2"/>
  <c r="J3861" i="2"/>
  <c r="I3861" i="2"/>
  <c r="J3862" i="2"/>
  <c r="I3862" i="2"/>
  <c r="J3863" i="2"/>
  <c r="I3863" i="2"/>
  <c r="J3864" i="2"/>
  <c r="I3864" i="2"/>
  <c r="J3865" i="2"/>
  <c r="I3865" i="2"/>
  <c r="J3866" i="2"/>
  <c r="I3866" i="2"/>
  <c r="J3867" i="2"/>
  <c r="I3867" i="2"/>
  <c r="J3868" i="2"/>
  <c r="I3868" i="2"/>
  <c r="J3869" i="2"/>
  <c r="I3869" i="2"/>
  <c r="J3870" i="2"/>
  <c r="I3870" i="2"/>
  <c r="J3871" i="2"/>
  <c r="I3871" i="2"/>
  <c r="J3872" i="2"/>
  <c r="I3872" i="2"/>
  <c r="J3873" i="2"/>
  <c r="I3873" i="2"/>
  <c r="J3874" i="2"/>
  <c r="I3874" i="2"/>
  <c r="J3875" i="2"/>
  <c r="I3875" i="2"/>
  <c r="J3876" i="2"/>
  <c r="I3876" i="2"/>
  <c r="J3877" i="2"/>
  <c r="I3877" i="2"/>
  <c r="J3878" i="2"/>
  <c r="I3878" i="2"/>
  <c r="J3879" i="2"/>
  <c r="I3879" i="2"/>
  <c r="J3880" i="2"/>
  <c r="I3880" i="2"/>
  <c r="J3881" i="2"/>
  <c r="I3881" i="2"/>
  <c r="J3882" i="2"/>
  <c r="I3882" i="2"/>
  <c r="J3883" i="2"/>
  <c r="I3883" i="2"/>
  <c r="J3884" i="2"/>
  <c r="I3884" i="2"/>
  <c r="J3885" i="2"/>
  <c r="I3885" i="2"/>
  <c r="J3886" i="2"/>
  <c r="I3886" i="2"/>
  <c r="J3887" i="2"/>
  <c r="I3887" i="2"/>
  <c r="J3888" i="2"/>
  <c r="I3888" i="2"/>
  <c r="J3889" i="2"/>
  <c r="I3889" i="2"/>
  <c r="J3890" i="2"/>
  <c r="I3890" i="2"/>
  <c r="J3891" i="2"/>
  <c r="I3891" i="2"/>
  <c r="J3892" i="2"/>
  <c r="I3892" i="2"/>
  <c r="J3893" i="2"/>
  <c r="I3893" i="2"/>
  <c r="J3894" i="2"/>
  <c r="I3894" i="2"/>
  <c r="J3895" i="2"/>
  <c r="I3895" i="2"/>
  <c r="J3896" i="2"/>
  <c r="I3896" i="2"/>
  <c r="J3897" i="2"/>
  <c r="I3897" i="2"/>
  <c r="J3898" i="2"/>
  <c r="I3898" i="2"/>
  <c r="J3899" i="2"/>
  <c r="I3899" i="2"/>
  <c r="J3900" i="2"/>
  <c r="I3900" i="2"/>
  <c r="J3901" i="2"/>
  <c r="I3901" i="2"/>
  <c r="J3902" i="2"/>
  <c r="I3902" i="2"/>
  <c r="J3903" i="2"/>
  <c r="I3903" i="2"/>
  <c r="J3904" i="2"/>
  <c r="I3904" i="2"/>
  <c r="J3905" i="2"/>
  <c r="I3905" i="2"/>
  <c r="J3906" i="2"/>
  <c r="I3906" i="2"/>
  <c r="J3907" i="2"/>
  <c r="I3907" i="2"/>
  <c r="J3908" i="2"/>
  <c r="I3908" i="2"/>
  <c r="J3909" i="2"/>
  <c r="I3909" i="2"/>
  <c r="J3910" i="2"/>
  <c r="I3910" i="2"/>
  <c r="J3911" i="2"/>
  <c r="I3911" i="2"/>
  <c r="J3912" i="2"/>
  <c r="I3912" i="2"/>
  <c r="J3913" i="2"/>
  <c r="I3913" i="2"/>
  <c r="J3914" i="2"/>
  <c r="I3914" i="2"/>
  <c r="J3915" i="2"/>
  <c r="I3915" i="2"/>
  <c r="J3916" i="2"/>
  <c r="I3916" i="2"/>
  <c r="J3917" i="2"/>
  <c r="I3917" i="2"/>
  <c r="J3918" i="2"/>
  <c r="I3918" i="2"/>
  <c r="J3919" i="2"/>
  <c r="I3919" i="2"/>
  <c r="J3920" i="2"/>
  <c r="I3920" i="2"/>
  <c r="J3921" i="2"/>
  <c r="I3921" i="2"/>
  <c r="J3922" i="2"/>
  <c r="I3922" i="2"/>
  <c r="J3923" i="2"/>
  <c r="I3923" i="2"/>
  <c r="J3924" i="2"/>
  <c r="I3924" i="2"/>
  <c r="J3925" i="2"/>
  <c r="I3925" i="2"/>
  <c r="J3926" i="2"/>
  <c r="I3926" i="2"/>
  <c r="J3927" i="2"/>
  <c r="I3927" i="2"/>
  <c r="J3928" i="2"/>
  <c r="I3928" i="2"/>
  <c r="J3929" i="2"/>
  <c r="I3929" i="2"/>
  <c r="J3930" i="2"/>
  <c r="I3930" i="2"/>
  <c r="J3931" i="2"/>
  <c r="I3931" i="2"/>
  <c r="J3932" i="2"/>
  <c r="I3932" i="2"/>
  <c r="J3933" i="2"/>
  <c r="I3933" i="2"/>
  <c r="J3934" i="2"/>
  <c r="I3934" i="2"/>
  <c r="J3935" i="2"/>
  <c r="I3935" i="2"/>
  <c r="J3936" i="2"/>
  <c r="I3936" i="2"/>
  <c r="J3937" i="2"/>
  <c r="I3937" i="2"/>
  <c r="J3938" i="2"/>
  <c r="I3938" i="2"/>
  <c r="J3939" i="2"/>
  <c r="I3939" i="2"/>
  <c r="J3940" i="2"/>
  <c r="I3940" i="2"/>
  <c r="J3941" i="2"/>
  <c r="I3941" i="2"/>
  <c r="J3942" i="2"/>
  <c r="I3942" i="2"/>
  <c r="J3943" i="2"/>
  <c r="I3943" i="2"/>
  <c r="J3944" i="2"/>
  <c r="I3944" i="2"/>
  <c r="J3945" i="2"/>
  <c r="I3945" i="2"/>
  <c r="J3946" i="2"/>
  <c r="I3946" i="2"/>
  <c r="J3947" i="2"/>
  <c r="I3947" i="2"/>
  <c r="J3948" i="2"/>
  <c r="I3948" i="2"/>
  <c r="J3949" i="2"/>
  <c r="I3949" i="2"/>
  <c r="J3950" i="2"/>
  <c r="I3950" i="2"/>
  <c r="J3951" i="2"/>
  <c r="I3951" i="2"/>
  <c r="J3952" i="2"/>
  <c r="I3952" i="2"/>
  <c r="J3953" i="2"/>
  <c r="I3953" i="2"/>
  <c r="J3954" i="2"/>
  <c r="I3954" i="2"/>
  <c r="J3955" i="2"/>
  <c r="I3955" i="2"/>
  <c r="J3956" i="2"/>
  <c r="I3956" i="2"/>
  <c r="J3957" i="2"/>
  <c r="I3957" i="2"/>
  <c r="J3958" i="2"/>
  <c r="I3958" i="2"/>
  <c r="J3959" i="2"/>
  <c r="I3959" i="2"/>
  <c r="J3960" i="2"/>
  <c r="I3960" i="2"/>
  <c r="J3961" i="2"/>
  <c r="I3961" i="2"/>
  <c r="J3962" i="2"/>
  <c r="I3962" i="2"/>
  <c r="J3963" i="2"/>
  <c r="I3963" i="2"/>
  <c r="J3964" i="2"/>
  <c r="I3964" i="2"/>
  <c r="J3965" i="2"/>
  <c r="I3965" i="2"/>
  <c r="J3966" i="2"/>
  <c r="I3966" i="2"/>
  <c r="J3967" i="2"/>
  <c r="I3967" i="2"/>
  <c r="J3968" i="2"/>
  <c r="I3968" i="2"/>
  <c r="J3969" i="2"/>
  <c r="I3969" i="2"/>
  <c r="J3970" i="2"/>
  <c r="I3970" i="2"/>
  <c r="J3971" i="2"/>
  <c r="I3971" i="2"/>
  <c r="J3972" i="2"/>
  <c r="I3972" i="2"/>
  <c r="J3973" i="2"/>
  <c r="I3973" i="2"/>
  <c r="J3974" i="2"/>
  <c r="I3974" i="2"/>
  <c r="J3975" i="2"/>
  <c r="I3975" i="2"/>
  <c r="J3976" i="2"/>
  <c r="I3976" i="2"/>
  <c r="J3977" i="2"/>
  <c r="I3977" i="2"/>
  <c r="J3978" i="2"/>
  <c r="I3978" i="2"/>
  <c r="J3979" i="2"/>
  <c r="I3979" i="2"/>
  <c r="J3980" i="2"/>
  <c r="I3980" i="2"/>
  <c r="J3981" i="2"/>
  <c r="I3981" i="2"/>
  <c r="J3982" i="2"/>
  <c r="I3982" i="2"/>
  <c r="J3983" i="2"/>
  <c r="I3983" i="2"/>
  <c r="J3984" i="2"/>
  <c r="I3984" i="2"/>
  <c r="J3985" i="2"/>
  <c r="I3985" i="2"/>
  <c r="J3986" i="2"/>
  <c r="I3986" i="2"/>
  <c r="J3987" i="2"/>
  <c r="I3987" i="2"/>
  <c r="J3988" i="2"/>
  <c r="I3988" i="2"/>
  <c r="J3989" i="2"/>
  <c r="I3989" i="2"/>
  <c r="J3990" i="2"/>
  <c r="I3990" i="2"/>
  <c r="J3991" i="2"/>
  <c r="I3991" i="2"/>
  <c r="J3992" i="2"/>
  <c r="I3992" i="2"/>
  <c r="J3993" i="2"/>
  <c r="I3993" i="2"/>
  <c r="J3994" i="2"/>
  <c r="I3994" i="2"/>
  <c r="J3995" i="2"/>
  <c r="I3995" i="2"/>
  <c r="J3996" i="2"/>
  <c r="I3996" i="2"/>
  <c r="J3997" i="2"/>
  <c r="I3997" i="2"/>
  <c r="J3998" i="2"/>
  <c r="I3998" i="2"/>
  <c r="J3999" i="2"/>
  <c r="I3999" i="2"/>
  <c r="J4000" i="2"/>
  <c r="I4000" i="2"/>
  <c r="J4001" i="2"/>
  <c r="I4001" i="2"/>
  <c r="J4002" i="2"/>
  <c r="I4002" i="2"/>
  <c r="J4003" i="2"/>
  <c r="I4003" i="2"/>
  <c r="J4004" i="2"/>
  <c r="I4004" i="2"/>
  <c r="J4005" i="2"/>
  <c r="I4005" i="2"/>
  <c r="J4006" i="2"/>
  <c r="I4006" i="2"/>
  <c r="J4007" i="2"/>
  <c r="I4007" i="2"/>
  <c r="J4008" i="2"/>
  <c r="I4008" i="2"/>
  <c r="J4009" i="2"/>
  <c r="I4009" i="2"/>
  <c r="J4010" i="2"/>
  <c r="I4010" i="2"/>
  <c r="J4011" i="2"/>
  <c r="I4011" i="2"/>
  <c r="J4012" i="2"/>
  <c r="I4012" i="2"/>
  <c r="J4013" i="2"/>
  <c r="I4013" i="2"/>
  <c r="J4014" i="2"/>
  <c r="I4014" i="2"/>
  <c r="J4015" i="2"/>
  <c r="I4015" i="2"/>
  <c r="J4016" i="2"/>
  <c r="I4016" i="2"/>
  <c r="J4017" i="2"/>
  <c r="I4017" i="2"/>
  <c r="J4018" i="2"/>
  <c r="I4018" i="2"/>
  <c r="J4019" i="2"/>
  <c r="I4019" i="2"/>
  <c r="J4020" i="2"/>
  <c r="I4020" i="2"/>
  <c r="J4021" i="2"/>
  <c r="I4021" i="2"/>
  <c r="J4022" i="2"/>
  <c r="I4022" i="2"/>
  <c r="J4023" i="2"/>
  <c r="I4023" i="2"/>
  <c r="J4024" i="2"/>
  <c r="I4024" i="2"/>
  <c r="J4025" i="2"/>
  <c r="I4025" i="2"/>
  <c r="J4026" i="2"/>
  <c r="I4026" i="2"/>
  <c r="J4027" i="2"/>
  <c r="I4027" i="2"/>
  <c r="J4028" i="2"/>
  <c r="I4028" i="2"/>
  <c r="J4029" i="2"/>
  <c r="I4029" i="2"/>
  <c r="J4030" i="2"/>
  <c r="I4030" i="2"/>
  <c r="J4031" i="2"/>
  <c r="I4031" i="2"/>
  <c r="J4032" i="2"/>
  <c r="I4032" i="2"/>
  <c r="J4033" i="2"/>
  <c r="I4033" i="2"/>
  <c r="J4034" i="2"/>
  <c r="I4034" i="2"/>
  <c r="J4035" i="2"/>
  <c r="I4035" i="2"/>
  <c r="J4036" i="2"/>
  <c r="I4036" i="2"/>
  <c r="J4037" i="2"/>
  <c r="I4037" i="2"/>
  <c r="J4038" i="2"/>
  <c r="I4038" i="2"/>
  <c r="J4039" i="2"/>
  <c r="I4039" i="2"/>
  <c r="J4040" i="2"/>
  <c r="I4040" i="2"/>
  <c r="J4041" i="2"/>
  <c r="I4041" i="2"/>
  <c r="J4042" i="2"/>
  <c r="I4042" i="2"/>
  <c r="J4043" i="2"/>
  <c r="I4043" i="2"/>
  <c r="J4044" i="2"/>
  <c r="I4044" i="2"/>
  <c r="J4045" i="2"/>
  <c r="I4045" i="2"/>
  <c r="J4046" i="2"/>
  <c r="I4046" i="2"/>
  <c r="J4047" i="2"/>
  <c r="I4047" i="2"/>
  <c r="J4048" i="2"/>
  <c r="I4048" i="2"/>
  <c r="J4049" i="2"/>
  <c r="I4049" i="2"/>
  <c r="J4050" i="2"/>
  <c r="I4050" i="2"/>
  <c r="J4051" i="2"/>
  <c r="I4051" i="2"/>
  <c r="J4052" i="2"/>
  <c r="I4052" i="2"/>
  <c r="J4053" i="2"/>
  <c r="I4053" i="2"/>
  <c r="J4054" i="2"/>
  <c r="I4054" i="2"/>
  <c r="J4055" i="2"/>
  <c r="I4055" i="2"/>
  <c r="J4056" i="2"/>
  <c r="I4056" i="2"/>
  <c r="J4057" i="2"/>
  <c r="I4057" i="2"/>
  <c r="J4058" i="2"/>
  <c r="I4058" i="2"/>
  <c r="J4059" i="2"/>
  <c r="I4059" i="2"/>
  <c r="J4060" i="2"/>
  <c r="I4060" i="2"/>
  <c r="J4061" i="2"/>
  <c r="I4061" i="2"/>
  <c r="J4062" i="2"/>
  <c r="I4062" i="2"/>
  <c r="J4063" i="2"/>
  <c r="I4063" i="2"/>
  <c r="J4064" i="2"/>
  <c r="I4064" i="2"/>
  <c r="J4065" i="2"/>
  <c r="I4065" i="2"/>
  <c r="J4066" i="2"/>
  <c r="I4066" i="2"/>
  <c r="J4067" i="2"/>
  <c r="I4067" i="2"/>
  <c r="J4068" i="2"/>
  <c r="I4068" i="2"/>
  <c r="J4069" i="2"/>
  <c r="I4069" i="2"/>
  <c r="J4070" i="2"/>
  <c r="I4070" i="2"/>
  <c r="J4071" i="2"/>
  <c r="I4071" i="2"/>
  <c r="J4072" i="2"/>
  <c r="I4072" i="2"/>
  <c r="J4073" i="2"/>
  <c r="I4073" i="2"/>
  <c r="J4074" i="2"/>
  <c r="I4074" i="2"/>
  <c r="J4075" i="2"/>
  <c r="I4075" i="2"/>
  <c r="J4076" i="2"/>
  <c r="I4076" i="2"/>
  <c r="J4077" i="2"/>
  <c r="I4077" i="2"/>
  <c r="J4078" i="2"/>
  <c r="I4078" i="2"/>
  <c r="J4079" i="2"/>
  <c r="I4079" i="2"/>
  <c r="J4080" i="2"/>
  <c r="I4080" i="2"/>
  <c r="J4081" i="2"/>
  <c r="I4081" i="2"/>
  <c r="J4082" i="2"/>
  <c r="I4082" i="2"/>
  <c r="J4083" i="2"/>
  <c r="I4083" i="2"/>
  <c r="J4084" i="2"/>
  <c r="I4084" i="2"/>
  <c r="J4085" i="2"/>
  <c r="I4085" i="2"/>
  <c r="J4086" i="2"/>
  <c r="I4086" i="2"/>
  <c r="J4087" i="2"/>
  <c r="I4087" i="2"/>
  <c r="J4088" i="2"/>
  <c r="I4088" i="2"/>
  <c r="J4089" i="2"/>
  <c r="I4089" i="2"/>
  <c r="J4090" i="2"/>
  <c r="I4090" i="2"/>
  <c r="J4091" i="2"/>
  <c r="I4091" i="2"/>
  <c r="J4092" i="2"/>
  <c r="I4092" i="2"/>
  <c r="J4093" i="2"/>
  <c r="I4093" i="2"/>
  <c r="J4094" i="2"/>
  <c r="I4094" i="2"/>
  <c r="J4095" i="2"/>
  <c r="I4095" i="2"/>
  <c r="J4096" i="2"/>
  <c r="I4096" i="2"/>
  <c r="J4097" i="2"/>
  <c r="I4097" i="2"/>
  <c r="J4098" i="2"/>
  <c r="I4098" i="2"/>
  <c r="J4099" i="2"/>
  <c r="I4099" i="2"/>
  <c r="J4100" i="2"/>
  <c r="I4100" i="2"/>
  <c r="J4101" i="2"/>
  <c r="I4101" i="2"/>
  <c r="J4102" i="2"/>
  <c r="I4102" i="2"/>
  <c r="J4103" i="2"/>
  <c r="I4103" i="2"/>
  <c r="J4104" i="2"/>
  <c r="I4104" i="2"/>
  <c r="J4105" i="2"/>
  <c r="I4105" i="2"/>
  <c r="J4106" i="2"/>
  <c r="I4106" i="2"/>
  <c r="J4107" i="2"/>
  <c r="I4107" i="2"/>
  <c r="J4108" i="2"/>
  <c r="I4108" i="2"/>
  <c r="J4109" i="2"/>
  <c r="I4109" i="2"/>
  <c r="J4110" i="2"/>
  <c r="I4110" i="2"/>
  <c r="J4111" i="2"/>
  <c r="I4111" i="2"/>
  <c r="J4112" i="2"/>
  <c r="I4112" i="2"/>
  <c r="J4113" i="2"/>
  <c r="I4113" i="2"/>
  <c r="J4114" i="2"/>
  <c r="I4114" i="2"/>
  <c r="J4115" i="2"/>
  <c r="I4115" i="2"/>
  <c r="J4116" i="2"/>
  <c r="I4116" i="2"/>
  <c r="J4117" i="2"/>
  <c r="I4117" i="2"/>
  <c r="J4118" i="2"/>
  <c r="I4118" i="2"/>
  <c r="J4119" i="2"/>
  <c r="I4119" i="2"/>
  <c r="J4120" i="2"/>
  <c r="I4120" i="2"/>
  <c r="J4121" i="2"/>
  <c r="I4121" i="2"/>
  <c r="J4122" i="2"/>
  <c r="I4122" i="2"/>
  <c r="J4123" i="2"/>
  <c r="I4123" i="2"/>
  <c r="J4124" i="2"/>
  <c r="I4124" i="2"/>
  <c r="J4125" i="2"/>
  <c r="I4125" i="2"/>
  <c r="J4126" i="2"/>
  <c r="I4126" i="2"/>
  <c r="J4127" i="2"/>
  <c r="I4127" i="2"/>
  <c r="J4128" i="2"/>
  <c r="I4128" i="2"/>
  <c r="J4129" i="2"/>
  <c r="I4129" i="2"/>
  <c r="J4130" i="2"/>
  <c r="I4130" i="2"/>
  <c r="J4131" i="2"/>
  <c r="I4131" i="2"/>
  <c r="J4132" i="2"/>
  <c r="I4132" i="2"/>
  <c r="J4133" i="2"/>
  <c r="I4133" i="2"/>
  <c r="J4134" i="2"/>
  <c r="I4134" i="2"/>
  <c r="J4135" i="2"/>
  <c r="I4135" i="2"/>
  <c r="J4136" i="2"/>
  <c r="I4136" i="2"/>
  <c r="J4137" i="2"/>
  <c r="I4137" i="2"/>
  <c r="J4138" i="2"/>
  <c r="I4138" i="2"/>
  <c r="J4139" i="2"/>
  <c r="I4139" i="2"/>
  <c r="J4140" i="2"/>
  <c r="I4140" i="2"/>
  <c r="J4141" i="2"/>
  <c r="I4141" i="2"/>
  <c r="J4142" i="2"/>
  <c r="I4142" i="2"/>
  <c r="J4143" i="2"/>
  <c r="I4143" i="2"/>
  <c r="J4144" i="2"/>
  <c r="I4144" i="2"/>
  <c r="J4145" i="2"/>
  <c r="I4145" i="2"/>
  <c r="J4146" i="2"/>
  <c r="I4146" i="2"/>
  <c r="J4147" i="2"/>
  <c r="I4147" i="2"/>
  <c r="J4148" i="2"/>
  <c r="I4148" i="2"/>
  <c r="J4149" i="2"/>
  <c r="I4149" i="2"/>
  <c r="J4150" i="2"/>
  <c r="I4150" i="2"/>
  <c r="J4151" i="2"/>
  <c r="I4151" i="2"/>
  <c r="J4152" i="2"/>
  <c r="I4152" i="2"/>
  <c r="J4153" i="2"/>
  <c r="I4153" i="2"/>
  <c r="J4154" i="2"/>
  <c r="I4154" i="2"/>
  <c r="J4155" i="2"/>
  <c r="I4155" i="2"/>
  <c r="J4156" i="2"/>
  <c r="I4156" i="2"/>
  <c r="J4157" i="2"/>
  <c r="I4157" i="2"/>
  <c r="J4158" i="2"/>
  <c r="I4158" i="2"/>
  <c r="J4159" i="2"/>
  <c r="I4159" i="2"/>
  <c r="J4160" i="2"/>
  <c r="I4160" i="2"/>
  <c r="J4161" i="2"/>
  <c r="I4161" i="2"/>
  <c r="J4162" i="2"/>
  <c r="I4162" i="2"/>
  <c r="J4163" i="2"/>
  <c r="I4163" i="2"/>
  <c r="J4164" i="2"/>
  <c r="I4164" i="2"/>
  <c r="J4165" i="2"/>
  <c r="I4165" i="2"/>
  <c r="J4166" i="2"/>
  <c r="I4166" i="2"/>
  <c r="J4167" i="2"/>
  <c r="I4167" i="2"/>
  <c r="J4168" i="2"/>
  <c r="I4168" i="2"/>
  <c r="J4169" i="2"/>
  <c r="I4169" i="2"/>
  <c r="J4170" i="2"/>
  <c r="I4170" i="2"/>
  <c r="J4171" i="2"/>
  <c r="I4171" i="2"/>
  <c r="J4172" i="2"/>
  <c r="I4172" i="2"/>
  <c r="J4173" i="2"/>
  <c r="I4173" i="2"/>
  <c r="J4174" i="2"/>
  <c r="I4174" i="2"/>
  <c r="J4175" i="2"/>
  <c r="I4175" i="2"/>
  <c r="J4176" i="2"/>
  <c r="I4176" i="2"/>
  <c r="J4177" i="2"/>
  <c r="I4177" i="2"/>
  <c r="J4178" i="2"/>
  <c r="I4178" i="2"/>
  <c r="J4179" i="2"/>
  <c r="I4179" i="2"/>
  <c r="J4180" i="2"/>
  <c r="I4180" i="2"/>
  <c r="J4181" i="2"/>
  <c r="I4181" i="2"/>
  <c r="J4182" i="2"/>
  <c r="I4182" i="2"/>
  <c r="J4183" i="2"/>
  <c r="I4183" i="2"/>
  <c r="J4184" i="2"/>
  <c r="I4184" i="2"/>
  <c r="J4185" i="2"/>
  <c r="I4185" i="2"/>
  <c r="J4186" i="2"/>
  <c r="I4186" i="2"/>
  <c r="J4187" i="2"/>
  <c r="I4187" i="2"/>
  <c r="J4188" i="2"/>
  <c r="I4188" i="2"/>
  <c r="J4189" i="2"/>
  <c r="I4189" i="2"/>
  <c r="J4190" i="2"/>
  <c r="I4190" i="2"/>
  <c r="J4191" i="2"/>
  <c r="I4191" i="2"/>
  <c r="J4192" i="2"/>
  <c r="I4192" i="2"/>
  <c r="J4193" i="2"/>
  <c r="I4193" i="2"/>
  <c r="J4194" i="2"/>
  <c r="I4194" i="2"/>
  <c r="J4195" i="2"/>
  <c r="I4195" i="2"/>
  <c r="J4196" i="2"/>
  <c r="I4196" i="2"/>
  <c r="J4197" i="2"/>
  <c r="I4197" i="2"/>
  <c r="J4198" i="2"/>
  <c r="I4198" i="2"/>
  <c r="J4199" i="2"/>
  <c r="I4199" i="2"/>
  <c r="J4200" i="2"/>
  <c r="I4200" i="2"/>
  <c r="J4201" i="2"/>
  <c r="I4201" i="2"/>
  <c r="J4202" i="2"/>
  <c r="I4202" i="2"/>
  <c r="J4203" i="2"/>
  <c r="I4203" i="2"/>
  <c r="J4204" i="2"/>
  <c r="I4204" i="2"/>
  <c r="J4205" i="2"/>
  <c r="I4205" i="2"/>
  <c r="J4206" i="2"/>
  <c r="I4206" i="2"/>
  <c r="J4207" i="2"/>
  <c r="I4207" i="2"/>
  <c r="J4208" i="2"/>
  <c r="I4208" i="2"/>
  <c r="J4209" i="2"/>
  <c r="I4209" i="2"/>
  <c r="J4210" i="2"/>
  <c r="I4210" i="2"/>
  <c r="J4211" i="2"/>
  <c r="I4211" i="2"/>
  <c r="J4212" i="2"/>
  <c r="I4212" i="2"/>
  <c r="J4213" i="2"/>
  <c r="I4213" i="2"/>
  <c r="J4214" i="2"/>
  <c r="I4214" i="2"/>
  <c r="J4215" i="2"/>
  <c r="I4215" i="2"/>
  <c r="J4216" i="2"/>
  <c r="I4216" i="2"/>
  <c r="J4217" i="2"/>
  <c r="I4217" i="2"/>
  <c r="J4218" i="2"/>
  <c r="I4218" i="2"/>
  <c r="J4219" i="2"/>
  <c r="I4219" i="2"/>
  <c r="J4220" i="2"/>
  <c r="I4220" i="2"/>
  <c r="J4221" i="2"/>
  <c r="I4221" i="2"/>
  <c r="J4222" i="2"/>
  <c r="I4222" i="2"/>
  <c r="E23" i="1" l="1"/>
  <c r="E24" i="1"/>
  <c r="E11" i="1" s="1"/>
  <c r="D27" i="1" l="1"/>
  <c r="D26" i="1"/>
  <c r="D25" i="1"/>
  <c r="K3" i="2" l="1"/>
  <c r="K4" i="2"/>
  <c r="B3" i="3" s="1"/>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3002" i="2"/>
  <c r="K3003" i="2"/>
  <c r="K3004" i="2"/>
  <c r="K3005" i="2"/>
  <c r="K3006" i="2"/>
  <c r="K3007" i="2"/>
  <c r="K3008" i="2"/>
  <c r="K3009" i="2"/>
  <c r="K3010" i="2"/>
  <c r="K3011" i="2"/>
  <c r="K3012" i="2"/>
  <c r="K3013" i="2"/>
  <c r="K3014" i="2"/>
  <c r="K3015" i="2"/>
  <c r="K3016" i="2"/>
  <c r="K3017" i="2"/>
  <c r="K3018" i="2"/>
  <c r="K3019" i="2"/>
  <c r="K3020" i="2"/>
  <c r="K3021" i="2"/>
  <c r="K3022" i="2"/>
  <c r="K3023" i="2"/>
  <c r="K3024" i="2"/>
  <c r="K3025" i="2"/>
  <c r="K3026" i="2"/>
  <c r="K3027" i="2"/>
  <c r="K3028" i="2"/>
  <c r="K3029" i="2"/>
  <c r="K3030" i="2"/>
  <c r="K3031" i="2"/>
  <c r="K3032" i="2"/>
  <c r="K3033" i="2"/>
  <c r="K3034" i="2"/>
  <c r="K3035" i="2"/>
  <c r="K3036" i="2"/>
  <c r="K3037" i="2"/>
  <c r="K3038" i="2"/>
  <c r="K3039" i="2"/>
  <c r="K3040" i="2"/>
  <c r="K3041" i="2"/>
  <c r="K3042" i="2"/>
  <c r="K3043" i="2"/>
  <c r="K3044" i="2"/>
  <c r="K3045" i="2"/>
  <c r="K3046" i="2"/>
  <c r="K3047" i="2"/>
  <c r="K3048" i="2"/>
  <c r="K3049" i="2"/>
  <c r="K3050" i="2"/>
  <c r="K3051" i="2"/>
  <c r="K3052" i="2"/>
  <c r="K3053" i="2"/>
  <c r="K3054" i="2"/>
  <c r="K3055" i="2"/>
  <c r="K3056" i="2"/>
  <c r="K3057" i="2"/>
  <c r="K3058" i="2"/>
  <c r="K3059" i="2"/>
  <c r="K3060" i="2"/>
  <c r="K3061" i="2"/>
  <c r="K3062" i="2"/>
  <c r="K3063" i="2"/>
  <c r="K3064" i="2"/>
  <c r="K3065" i="2"/>
  <c r="K3066" i="2"/>
  <c r="K3067" i="2"/>
  <c r="K3068" i="2"/>
  <c r="K3069" i="2"/>
  <c r="K3070" i="2"/>
  <c r="K3071" i="2"/>
  <c r="K3072" i="2"/>
  <c r="K3073" i="2"/>
  <c r="K3074" i="2"/>
  <c r="K3075" i="2"/>
  <c r="K3076" i="2"/>
  <c r="K3077" i="2"/>
  <c r="K3078" i="2"/>
  <c r="K3079" i="2"/>
  <c r="K3080" i="2"/>
  <c r="K3081" i="2"/>
  <c r="K3082" i="2"/>
  <c r="K3083" i="2"/>
  <c r="K3084" i="2"/>
  <c r="K3085" i="2"/>
  <c r="K3086" i="2"/>
  <c r="K3087" i="2"/>
  <c r="K3088" i="2"/>
  <c r="K3089" i="2"/>
  <c r="K3090" i="2"/>
  <c r="K3091" i="2"/>
  <c r="K3092" i="2"/>
  <c r="K3093" i="2"/>
  <c r="K3094" i="2"/>
  <c r="K3095" i="2"/>
  <c r="K3096" i="2"/>
  <c r="K3097" i="2"/>
  <c r="K3098" i="2"/>
  <c r="K3099" i="2"/>
  <c r="K3100" i="2"/>
  <c r="K3101" i="2"/>
  <c r="K3102" i="2"/>
  <c r="K3103" i="2"/>
  <c r="K3104" i="2"/>
  <c r="K3105" i="2"/>
  <c r="K3106" i="2"/>
  <c r="K3107" i="2"/>
  <c r="K3108" i="2"/>
  <c r="K3109" i="2"/>
  <c r="K3110" i="2"/>
  <c r="K3111" i="2"/>
  <c r="K3112" i="2"/>
  <c r="K3113" i="2"/>
  <c r="K3114" i="2"/>
  <c r="K3115" i="2"/>
  <c r="K3116" i="2"/>
  <c r="K3117" i="2"/>
  <c r="K3118" i="2"/>
  <c r="K3119" i="2"/>
  <c r="K3120" i="2"/>
  <c r="K3121" i="2"/>
  <c r="K3122" i="2"/>
  <c r="K3123" i="2"/>
  <c r="K3124" i="2"/>
  <c r="K3125" i="2"/>
  <c r="K3126" i="2"/>
  <c r="K3127" i="2"/>
  <c r="K3128" i="2"/>
  <c r="K3129" i="2"/>
  <c r="K3130" i="2"/>
  <c r="K3131" i="2"/>
  <c r="K3132" i="2"/>
  <c r="K3133" i="2"/>
  <c r="K3134" i="2"/>
  <c r="K3135" i="2"/>
  <c r="K3136" i="2"/>
  <c r="K3137" i="2"/>
  <c r="K3138" i="2"/>
  <c r="K3139" i="2"/>
  <c r="K3140" i="2"/>
  <c r="K3141" i="2"/>
  <c r="K3142" i="2"/>
  <c r="K3143" i="2"/>
  <c r="K3144" i="2"/>
  <c r="K3145" i="2"/>
  <c r="K3146" i="2"/>
  <c r="K3147" i="2"/>
  <c r="K3148" i="2"/>
  <c r="K3149" i="2"/>
  <c r="K3150" i="2"/>
  <c r="K3151" i="2"/>
  <c r="K3152" i="2"/>
  <c r="K3153" i="2"/>
  <c r="K3154" i="2"/>
  <c r="K3155" i="2"/>
  <c r="K3156" i="2"/>
  <c r="K3157" i="2"/>
  <c r="K3158" i="2"/>
  <c r="K3159" i="2"/>
  <c r="K3160" i="2"/>
  <c r="K3161" i="2"/>
  <c r="K3162" i="2"/>
  <c r="K3163" i="2"/>
  <c r="K3164" i="2"/>
  <c r="K3165" i="2"/>
  <c r="K3166" i="2"/>
  <c r="K3167" i="2"/>
  <c r="K3168" i="2"/>
  <c r="K3169" i="2"/>
  <c r="K3170" i="2"/>
  <c r="K3171" i="2"/>
  <c r="K3172" i="2"/>
  <c r="K3173" i="2"/>
  <c r="K3174" i="2"/>
  <c r="K3175" i="2"/>
  <c r="K3176" i="2"/>
  <c r="K3177" i="2"/>
  <c r="K3178" i="2"/>
  <c r="K3179" i="2"/>
  <c r="K3180" i="2"/>
  <c r="K3181" i="2"/>
  <c r="K3182" i="2"/>
  <c r="K3183" i="2"/>
  <c r="K3184" i="2"/>
  <c r="K3185" i="2"/>
  <c r="K3186" i="2"/>
  <c r="K3187" i="2"/>
  <c r="K3188" i="2"/>
  <c r="K3189" i="2"/>
  <c r="K3190" i="2"/>
  <c r="K3191" i="2"/>
  <c r="K3192" i="2"/>
  <c r="K3193" i="2"/>
  <c r="K3194" i="2"/>
  <c r="K3195" i="2"/>
  <c r="K3196" i="2"/>
  <c r="K3197" i="2"/>
  <c r="K3198" i="2"/>
  <c r="K3199" i="2"/>
  <c r="K3200" i="2"/>
  <c r="K3201" i="2"/>
  <c r="K3202" i="2"/>
  <c r="K3203" i="2"/>
  <c r="K3204" i="2"/>
  <c r="K3205" i="2"/>
  <c r="K3206" i="2"/>
  <c r="K3207" i="2"/>
  <c r="K3208" i="2"/>
  <c r="K3209" i="2"/>
  <c r="K3210" i="2"/>
  <c r="K3211" i="2"/>
  <c r="K3212" i="2"/>
  <c r="K3213" i="2"/>
  <c r="K3214" i="2"/>
  <c r="K3215" i="2"/>
  <c r="K3216" i="2"/>
  <c r="K3217" i="2"/>
  <c r="K3218" i="2"/>
  <c r="K3219" i="2"/>
  <c r="K3220" i="2"/>
  <c r="K3221" i="2"/>
  <c r="K3222" i="2"/>
  <c r="K3223" i="2"/>
  <c r="K3224" i="2"/>
  <c r="K3225" i="2"/>
  <c r="K3226" i="2"/>
  <c r="K3227" i="2"/>
  <c r="K3228" i="2"/>
  <c r="K3229" i="2"/>
  <c r="K3230" i="2"/>
  <c r="K3231" i="2"/>
  <c r="K3232" i="2"/>
  <c r="K3233" i="2"/>
  <c r="K3234" i="2"/>
  <c r="K3235" i="2"/>
  <c r="K3236" i="2"/>
  <c r="K3237" i="2"/>
  <c r="K3238" i="2"/>
  <c r="K3239" i="2"/>
  <c r="K3240" i="2"/>
  <c r="K3241" i="2"/>
  <c r="K3242" i="2"/>
  <c r="K3243" i="2"/>
  <c r="K3244" i="2"/>
  <c r="K3245" i="2"/>
  <c r="K3246" i="2"/>
  <c r="K3247" i="2"/>
  <c r="K3248" i="2"/>
  <c r="K3249" i="2"/>
  <c r="K3250" i="2"/>
  <c r="K3251" i="2"/>
  <c r="K3252" i="2"/>
  <c r="K3253" i="2"/>
  <c r="K3254" i="2"/>
  <c r="K3255" i="2"/>
  <c r="K3256" i="2"/>
  <c r="K3257" i="2"/>
  <c r="K3258" i="2"/>
  <c r="K3259" i="2"/>
  <c r="K3260" i="2"/>
  <c r="K3261" i="2"/>
  <c r="K3262" i="2"/>
  <c r="K3263" i="2"/>
  <c r="K3264" i="2"/>
  <c r="K3265" i="2"/>
  <c r="K3266" i="2"/>
  <c r="K3267" i="2"/>
  <c r="K3268" i="2"/>
  <c r="K3269" i="2"/>
  <c r="K3270" i="2"/>
  <c r="K3271" i="2"/>
  <c r="K3272" i="2"/>
  <c r="K3273" i="2"/>
  <c r="K3274" i="2"/>
  <c r="K3275" i="2"/>
  <c r="K3276" i="2"/>
  <c r="K3277" i="2"/>
  <c r="K3278" i="2"/>
  <c r="K3279" i="2"/>
  <c r="K3280" i="2"/>
  <c r="K3281" i="2"/>
  <c r="K3282" i="2"/>
  <c r="K3283" i="2"/>
  <c r="K3284" i="2"/>
  <c r="K3285" i="2"/>
  <c r="K3286" i="2"/>
  <c r="K3287" i="2"/>
  <c r="K3288" i="2"/>
  <c r="K3289" i="2"/>
  <c r="K3290" i="2"/>
  <c r="K3291" i="2"/>
  <c r="K3292" i="2"/>
  <c r="K3293" i="2"/>
  <c r="K3294" i="2"/>
  <c r="K3295" i="2"/>
  <c r="K3296" i="2"/>
  <c r="K3297" i="2"/>
  <c r="K3298" i="2"/>
  <c r="K3299" i="2"/>
  <c r="K3300" i="2"/>
  <c r="K3301" i="2"/>
  <c r="K3302" i="2"/>
  <c r="K3303" i="2"/>
  <c r="K3304" i="2"/>
  <c r="K3305" i="2"/>
  <c r="K3306" i="2"/>
  <c r="K3307" i="2"/>
  <c r="K3308" i="2"/>
  <c r="K3309" i="2"/>
  <c r="K3310" i="2"/>
  <c r="K3311" i="2"/>
  <c r="K3312" i="2"/>
  <c r="K3313" i="2"/>
  <c r="K3314" i="2"/>
  <c r="K3315" i="2"/>
  <c r="K3316" i="2"/>
  <c r="K3317" i="2"/>
  <c r="K3318" i="2"/>
  <c r="K3319" i="2"/>
  <c r="K3320" i="2"/>
  <c r="K3321" i="2"/>
  <c r="K3322" i="2"/>
  <c r="K3323" i="2"/>
  <c r="K3324" i="2"/>
  <c r="K3325" i="2"/>
  <c r="K3326" i="2"/>
  <c r="K3327" i="2"/>
  <c r="K3328" i="2"/>
  <c r="K3329" i="2"/>
  <c r="K3330" i="2"/>
  <c r="K3331" i="2"/>
  <c r="K3332" i="2"/>
  <c r="K3333" i="2"/>
  <c r="K3334" i="2"/>
  <c r="K3335" i="2"/>
  <c r="K3336" i="2"/>
  <c r="K3337" i="2"/>
  <c r="K3338" i="2"/>
  <c r="K3339" i="2"/>
  <c r="K3340" i="2"/>
  <c r="K3341" i="2"/>
  <c r="K3342" i="2"/>
  <c r="K3343" i="2"/>
  <c r="K3344" i="2"/>
  <c r="K3345" i="2"/>
  <c r="K3346" i="2"/>
  <c r="K3347" i="2"/>
  <c r="K3348" i="2"/>
  <c r="K3349" i="2"/>
  <c r="K3350" i="2"/>
  <c r="K3351" i="2"/>
  <c r="K3352" i="2"/>
  <c r="K3353" i="2"/>
  <c r="K3354" i="2"/>
  <c r="K3355" i="2"/>
  <c r="K3356" i="2"/>
  <c r="K3357" i="2"/>
  <c r="K3358" i="2"/>
  <c r="K3359" i="2"/>
  <c r="K3360" i="2"/>
  <c r="K3361" i="2"/>
  <c r="K3362" i="2"/>
  <c r="K3363" i="2"/>
  <c r="K3364" i="2"/>
  <c r="K3365" i="2"/>
  <c r="K3366" i="2"/>
  <c r="K3367" i="2"/>
  <c r="K3368" i="2"/>
  <c r="K3369" i="2"/>
  <c r="K3370" i="2"/>
  <c r="K3371" i="2"/>
  <c r="K3372" i="2"/>
  <c r="K3373" i="2"/>
  <c r="K3374" i="2"/>
  <c r="K3375" i="2"/>
  <c r="K3376" i="2"/>
  <c r="K3377" i="2"/>
  <c r="K3378" i="2"/>
  <c r="K3379" i="2"/>
  <c r="K3380" i="2"/>
  <c r="K3381" i="2"/>
  <c r="K3382" i="2"/>
  <c r="K3383" i="2"/>
  <c r="K3384" i="2"/>
  <c r="K3385" i="2"/>
  <c r="K3386" i="2"/>
  <c r="K3387" i="2"/>
  <c r="K3388" i="2"/>
  <c r="K3389" i="2"/>
  <c r="K3390" i="2"/>
  <c r="K3391" i="2"/>
  <c r="K3392" i="2"/>
  <c r="K3393" i="2"/>
  <c r="K3394" i="2"/>
  <c r="K3395" i="2"/>
  <c r="K3396" i="2"/>
  <c r="K3397" i="2"/>
  <c r="K3398" i="2"/>
  <c r="K3399" i="2"/>
  <c r="K3400" i="2"/>
  <c r="K3401" i="2"/>
  <c r="K3402" i="2"/>
  <c r="K3403" i="2"/>
  <c r="K3404" i="2"/>
  <c r="K3405" i="2"/>
  <c r="K3406" i="2"/>
  <c r="K3407" i="2"/>
  <c r="K3408" i="2"/>
  <c r="K3409" i="2"/>
  <c r="K3410" i="2"/>
  <c r="K3411" i="2"/>
  <c r="K3412" i="2"/>
  <c r="K3413" i="2"/>
  <c r="K3414" i="2"/>
  <c r="K3415" i="2"/>
  <c r="K3416" i="2"/>
  <c r="K3417" i="2"/>
  <c r="K3418" i="2"/>
  <c r="K3419" i="2"/>
  <c r="K3420" i="2"/>
  <c r="K3421" i="2"/>
  <c r="K3422" i="2"/>
  <c r="K3423" i="2"/>
  <c r="K3424" i="2"/>
  <c r="K3425" i="2"/>
  <c r="K3426" i="2"/>
  <c r="K3427" i="2"/>
  <c r="K3428" i="2"/>
  <c r="K3429" i="2"/>
  <c r="K3430" i="2"/>
  <c r="K3431" i="2"/>
  <c r="K3432" i="2"/>
  <c r="K3433" i="2"/>
  <c r="K3434" i="2"/>
  <c r="K3435" i="2"/>
  <c r="K3436" i="2"/>
  <c r="K3437" i="2"/>
  <c r="K3438" i="2"/>
  <c r="K3439" i="2"/>
  <c r="K3440" i="2"/>
  <c r="K3441" i="2"/>
  <c r="K3442" i="2"/>
  <c r="K3443" i="2"/>
  <c r="K3444" i="2"/>
  <c r="K3445" i="2"/>
  <c r="K3446" i="2"/>
  <c r="K3447" i="2"/>
  <c r="K3448" i="2"/>
  <c r="K3449" i="2"/>
  <c r="K3450" i="2"/>
  <c r="K3451" i="2"/>
  <c r="K3452" i="2"/>
  <c r="K3453" i="2"/>
  <c r="K3454" i="2"/>
  <c r="K3455" i="2"/>
  <c r="K3456" i="2"/>
  <c r="K3457" i="2"/>
  <c r="K3458" i="2"/>
  <c r="K3459" i="2"/>
  <c r="K3460" i="2"/>
  <c r="K3461" i="2"/>
  <c r="K3462" i="2"/>
  <c r="K3463" i="2"/>
  <c r="K3464" i="2"/>
  <c r="K3465" i="2"/>
  <c r="K3466" i="2"/>
  <c r="K3467" i="2"/>
  <c r="K3468" i="2"/>
  <c r="K3469" i="2"/>
  <c r="K3470" i="2"/>
  <c r="K3471" i="2"/>
  <c r="K3472" i="2"/>
  <c r="K3473" i="2"/>
  <c r="K3474" i="2"/>
  <c r="K3475" i="2"/>
  <c r="K3476" i="2"/>
  <c r="K3477" i="2"/>
  <c r="K3478" i="2"/>
  <c r="K3479" i="2"/>
  <c r="K3480" i="2"/>
  <c r="K3481" i="2"/>
  <c r="K3482" i="2"/>
  <c r="K3483" i="2"/>
  <c r="K3484" i="2"/>
  <c r="K3485" i="2"/>
  <c r="K3486" i="2"/>
  <c r="K3487" i="2"/>
  <c r="K3488" i="2"/>
  <c r="K3489" i="2"/>
  <c r="K3490" i="2"/>
  <c r="K3491" i="2"/>
  <c r="K3492" i="2"/>
  <c r="K3493" i="2"/>
  <c r="K3494" i="2"/>
  <c r="K3495" i="2"/>
  <c r="K3496" i="2"/>
  <c r="K3497" i="2"/>
  <c r="K3498" i="2"/>
  <c r="K3499" i="2"/>
  <c r="K3500" i="2"/>
  <c r="K3501" i="2"/>
  <c r="K3502" i="2"/>
  <c r="K3503" i="2"/>
  <c r="K3504" i="2"/>
  <c r="K3505" i="2"/>
  <c r="K3506" i="2"/>
  <c r="K3507" i="2"/>
  <c r="K3508" i="2"/>
  <c r="K3509" i="2"/>
  <c r="K3510" i="2"/>
  <c r="K3511" i="2"/>
  <c r="K3512" i="2"/>
  <c r="K3513" i="2"/>
  <c r="K3514" i="2"/>
  <c r="K3515" i="2"/>
  <c r="K3516" i="2"/>
  <c r="K3517" i="2"/>
  <c r="K3518" i="2"/>
  <c r="K3519" i="2"/>
  <c r="K3520" i="2"/>
  <c r="K3521" i="2"/>
  <c r="K3522" i="2"/>
  <c r="K3523" i="2"/>
  <c r="K3524" i="2"/>
  <c r="K3525" i="2"/>
  <c r="K3526" i="2"/>
  <c r="K3527" i="2"/>
  <c r="K3528" i="2"/>
  <c r="K3529" i="2"/>
  <c r="K3530" i="2"/>
  <c r="K3531" i="2"/>
  <c r="K3532" i="2"/>
  <c r="K3533" i="2"/>
  <c r="K3534" i="2"/>
  <c r="K3535" i="2"/>
  <c r="K3536" i="2"/>
  <c r="K3537" i="2"/>
  <c r="K3538" i="2"/>
  <c r="K3539" i="2"/>
  <c r="K3540" i="2"/>
  <c r="K3541" i="2"/>
  <c r="K3542" i="2"/>
  <c r="K3543" i="2"/>
  <c r="K3544" i="2"/>
  <c r="K3545" i="2"/>
  <c r="K3546" i="2"/>
  <c r="K3547" i="2"/>
  <c r="K3548" i="2"/>
  <c r="K3549" i="2"/>
  <c r="K3550" i="2"/>
  <c r="K3551" i="2"/>
  <c r="K3552" i="2"/>
  <c r="K3553" i="2"/>
  <c r="K3554" i="2"/>
  <c r="K3555" i="2"/>
  <c r="K3556" i="2"/>
  <c r="K3557" i="2"/>
  <c r="K3558" i="2"/>
  <c r="K3559" i="2"/>
  <c r="K3560" i="2"/>
  <c r="K3561" i="2"/>
  <c r="K3562" i="2"/>
  <c r="K3563" i="2"/>
  <c r="K3564" i="2"/>
  <c r="K3565" i="2"/>
  <c r="K3566" i="2"/>
  <c r="K3567" i="2"/>
  <c r="K3568" i="2"/>
  <c r="K3569" i="2"/>
  <c r="K3570" i="2"/>
  <c r="K3571" i="2"/>
  <c r="K3572" i="2"/>
  <c r="K3573" i="2"/>
  <c r="K3574" i="2"/>
  <c r="K3575" i="2"/>
  <c r="K3576" i="2"/>
  <c r="K3577" i="2"/>
  <c r="K3578" i="2"/>
  <c r="K3579" i="2"/>
  <c r="K3580" i="2"/>
  <c r="K3581" i="2"/>
  <c r="K3582" i="2"/>
  <c r="K3583" i="2"/>
  <c r="K3584" i="2"/>
  <c r="K3585" i="2"/>
  <c r="K3586" i="2"/>
  <c r="K3587" i="2"/>
  <c r="K3588" i="2"/>
  <c r="K3589" i="2"/>
  <c r="K3590" i="2"/>
  <c r="K3591" i="2"/>
  <c r="K3592" i="2"/>
  <c r="K3593" i="2"/>
  <c r="K3594" i="2"/>
  <c r="K3595" i="2"/>
  <c r="K3596" i="2"/>
  <c r="K3597" i="2"/>
  <c r="K3598" i="2"/>
  <c r="K3599" i="2"/>
  <c r="K3600" i="2"/>
  <c r="K3601" i="2"/>
  <c r="K3602" i="2"/>
  <c r="K3603" i="2"/>
  <c r="K3604" i="2"/>
  <c r="K3605" i="2"/>
  <c r="K3606" i="2"/>
  <c r="K3607" i="2"/>
  <c r="K3608" i="2"/>
  <c r="K3609" i="2"/>
  <c r="K3610" i="2"/>
  <c r="K3611" i="2"/>
  <c r="K3612" i="2"/>
  <c r="K3613" i="2"/>
  <c r="K3614" i="2"/>
  <c r="K3615" i="2"/>
  <c r="K3616" i="2"/>
  <c r="K3617" i="2"/>
  <c r="K3618" i="2"/>
  <c r="K3619" i="2"/>
  <c r="K3620" i="2"/>
  <c r="K3621" i="2"/>
  <c r="K3622" i="2"/>
  <c r="K3623" i="2"/>
  <c r="K3624" i="2"/>
  <c r="K3625" i="2"/>
  <c r="K3626" i="2"/>
  <c r="K3627" i="2"/>
  <c r="K3628" i="2"/>
  <c r="K3629" i="2"/>
  <c r="K3630" i="2"/>
  <c r="K3631" i="2"/>
  <c r="K3632" i="2"/>
  <c r="K3633" i="2"/>
  <c r="K3634" i="2"/>
  <c r="K3635" i="2"/>
  <c r="K3636" i="2"/>
  <c r="K3637" i="2"/>
  <c r="K3638" i="2"/>
  <c r="K3639" i="2"/>
  <c r="K3640" i="2"/>
  <c r="K3641" i="2"/>
  <c r="K3642" i="2"/>
  <c r="K3643" i="2"/>
  <c r="K3644" i="2"/>
  <c r="K3645" i="2"/>
  <c r="K3646" i="2"/>
  <c r="K3647" i="2"/>
  <c r="K3648" i="2"/>
  <c r="K3649" i="2"/>
  <c r="K3650" i="2"/>
  <c r="K3651" i="2"/>
  <c r="K3652" i="2"/>
  <c r="K3653" i="2"/>
  <c r="K3654" i="2"/>
  <c r="K3655" i="2"/>
  <c r="K3656" i="2"/>
  <c r="K3657" i="2"/>
  <c r="K3658" i="2"/>
  <c r="K3659" i="2"/>
  <c r="K3660" i="2"/>
  <c r="K3661" i="2"/>
  <c r="K3662" i="2"/>
  <c r="K3663" i="2"/>
  <c r="K3664" i="2"/>
  <c r="K3665" i="2"/>
  <c r="K3666" i="2"/>
  <c r="K3667" i="2"/>
  <c r="K3668" i="2"/>
  <c r="K3669" i="2"/>
  <c r="K3670" i="2"/>
  <c r="K3671" i="2"/>
  <c r="K3672" i="2"/>
  <c r="K3673" i="2"/>
  <c r="K3674" i="2"/>
  <c r="K3675" i="2"/>
  <c r="K3676" i="2"/>
  <c r="K3677" i="2"/>
  <c r="K3678" i="2"/>
  <c r="K3679" i="2"/>
  <c r="K3680" i="2"/>
  <c r="K3681" i="2"/>
  <c r="K3682" i="2"/>
  <c r="K3683" i="2"/>
  <c r="K3684" i="2"/>
  <c r="K3685" i="2"/>
  <c r="K3686" i="2"/>
  <c r="K3687" i="2"/>
  <c r="K3688" i="2"/>
  <c r="K3689" i="2"/>
  <c r="K3690" i="2"/>
  <c r="K3691" i="2"/>
  <c r="K3692" i="2"/>
  <c r="K3693" i="2"/>
  <c r="K3694" i="2"/>
  <c r="K3695" i="2"/>
  <c r="K3696" i="2"/>
  <c r="K3697" i="2"/>
  <c r="K3698" i="2"/>
  <c r="K3699" i="2"/>
  <c r="K3700" i="2"/>
  <c r="K3701" i="2"/>
  <c r="K3702" i="2"/>
  <c r="K3703" i="2"/>
  <c r="K3704" i="2"/>
  <c r="K3705" i="2"/>
  <c r="K3706" i="2"/>
  <c r="K3707" i="2"/>
  <c r="K3708" i="2"/>
  <c r="K3709" i="2"/>
  <c r="K3710" i="2"/>
  <c r="K3711" i="2"/>
  <c r="K3712" i="2"/>
  <c r="K3713" i="2"/>
  <c r="K3714" i="2"/>
  <c r="K3715" i="2"/>
  <c r="K3716" i="2"/>
  <c r="K3717" i="2"/>
  <c r="K3718" i="2"/>
  <c r="K3719" i="2"/>
  <c r="K3720" i="2"/>
  <c r="K3721" i="2"/>
  <c r="K3722" i="2"/>
  <c r="K3723" i="2"/>
  <c r="K3724" i="2"/>
  <c r="K3725" i="2"/>
  <c r="K3726" i="2"/>
  <c r="K3727" i="2"/>
  <c r="K3728" i="2"/>
  <c r="K3729" i="2"/>
  <c r="K3730" i="2"/>
  <c r="K3731" i="2"/>
  <c r="K3732" i="2"/>
  <c r="K3733" i="2"/>
  <c r="K3734" i="2"/>
  <c r="K3735" i="2"/>
  <c r="K3736" i="2"/>
  <c r="K3737" i="2"/>
  <c r="K3738" i="2"/>
  <c r="K3739" i="2"/>
  <c r="K3740" i="2"/>
  <c r="K3741" i="2"/>
  <c r="K3742" i="2"/>
  <c r="K3743" i="2"/>
  <c r="K3744" i="2"/>
  <c r="K3745" i="2"/>
  <c r="K3746" i="2"/>
  <c r="K3747" i="2"/>
  <c r="K3748" i="2"/>
  <c r="K3749" i="2"/>
  <c r="K3750" i="2"/>
  <c r="K3751" i="2"/>
  <c r="K3752" i="2"/>
  <c r="K3753" i="2"/>
  <c r="K3754" i="2"/>
  <c r="K3755" i="2"/>
  <c r="K3756" i="2"/>
  <c r="K3757" i="2"/>
  <c r="K3758" i="2"/>
  <c r="K3759" i="2"/>
  <c r="K3760" i="2"/>
  <c r="K3761" i="2"/>
  <c r="K3762" i="2"/>
  <c r="K3763" i="2"/>
  <c r="K3764" i="2"/>
  <c r="K3765" i="2"/>
  <c r="K3766" i="2"/>
  <c r="K3767" i="2"/>
  <c r="K3768" i="2"/>
  <c r="K3769" i="2"/>
  <c r="K3770" i="2"/>
  <c r="K3771" i="2"/>
  <c r="K3772" i="2"/>
  <c r="K3773" i="2"/>
  <c r="K3774" i="2"/>
  <c r="K3775" i="2"/>
  <c r="K3776" i="2"/>
  <c r="K3777" i="2"/>
  <c r="K3778" i="2"/>
  <c r="K3779" i="2"/>
  <c r="K3780" i="2"/>
  <c r="K3781" i="2"/>
  <c r="K3782" i="2"/>
  <c r="K3783" i="2"/>
  <c r="K3784" i="2"/>
  <c r="K3785" i="2"/>
  <c r="K3786" i="2"/>
  <c r="K3787" i="2"/>
  <c r="K3788" i="2"/>
  <c r="K3789" i="2"/>
  <c r="K3790" i="2"/>
  <c r="K3791" i="2"/>
  <c r="K3792" i="2"/>
  <c r="K3793" i="2"/>
  <c r="K3794" i="2"/>
  <c r="K3795" i="2"/>
  <c r="K3796" i="2"/>
  <c r="K3797" i="2"/>
  <c r="K3798" i="2"/>
  <c r="K3799" i="2"/>
  <c r="K3800" i="2"/>
  <c r="K3801" i="2"/>
  <c r="K3802" i="2"/>
  <c r="K3803" i="2"/>
  <c r="K3804" i="2"/>
  <c r="K3805" i="2"/>
  <c r="K3806" i="2"/>
  <c r="K3807" i="2"/>
  <c r="K3808" i="2"/>
  <c r="K3809" i="2"/>
  <c r="K3810" i="2"/>
  <c r="K3811" i="2"/>
  <c r="K3812" i="2"/>
  <c r="K3813" i="2"/>
  <c r="K3814" i="2"/>
  <c r="K3815" i="2"/>
  <c r="K3816" i="2"/>
  <c r="K3817" i="2"/>
  <c r="K3818" i="2"/>
  <c r="K3819" i="2"/>
  <c r="K3820" i="2"/>
  <c r="K3821" i="2"/>
  <c r="K3822" i="2"/>
  <c r="K3823" i="2"/>
  <c r="K3824" i="2"/>
  <c r="K3825" i="2"/>
  <c r="K3826" i="2"/>
  <c r="K3827" i="2"/>
  <c r="K3828" i="2"/>
  <c r="K3829" i="2"/>
  <c r="K3830" i="2"/>
  <c r="K3831" i="2"/>
  <c r="K3832" i="2"/>
  <c r="K3833" i="2"/>
  <c r="K3834" i="2"/>
  <c r="K3835" i="2"/>
  <c r="K3836" i="2"/>
  <c r="K3837" i="2"/>
  <c r="K3838" i="2"/>
  <c r="K3839" i="2"/>
  <c r="K3840" i="2"/>
  <c r="K3841" i="2"/>
  <c r="K3842" i="2"/>
  <c r="K3843" i="2"/>
  <c r="K3844" i="2"/>
  <c r="K3845" i="2"/>
  <c r="K3846" i="2"/>
  <c r="K3847" i="2"/>
  <c r="K3848" i="2"/>
  <c r="K3849" i="2"/>
  <c r="K3850" i="2"/>
  <c r="K3851" i="2"/>
  <c r="K3852" i="2"/>
  <c r="K3853" i="2"/>
  <c r="K3854" i="2"/>
  <c r="K3855" i="2"/>
  <c r="K3856" i="2"/>
  <c r="K3857" i="2"/>
  <c r="K3858" i="2"/>
  <c r="K3859" i="2"/>
  <c r="K3860" i="2"/>
  <c r="K3861" i="2"/>
  <c r="K3862" i="2"/>
  <c r="K3863" i="2"/>
  <c r="K3864" i="2"/>
  <c r="K3865" i="2"/>
  <c r="K3866" i="2"/>
  <c r="K3867" i="2"/>
  <c r="K3868" i="2"/>
  <c r="K3869" i="2"/>
  <c r="K3870" i="2"/>
  <c r="K3871" i="2"/>
  <c r="K3872" i="2"/>
  <c r="K3873" i="2"/>
  <c r="K3874" i="2"/>
  <c r="K3875" i="2"/>
  <c r="K3876" i="2"/>
  <c r="K3877" i="2"/>
  <c r="K3878" i="2"/>
  <c r="K3879" i="2"/>
  <c r="K3880" i="2"/>
  <c r="K3881" i="2"/>
  <c r="K3882" i="2"/>
  <c r="K3883" i="2"/>
  <c r="K3884" i="2"/>
  <c r="K3885" i="2"/>
  <c r="K3886" i="2"/>
  <c r="K3887" i="2"/>
  <c r="K3888" i="2"/>
  <c r="K3889" i="2"/>
  <c r="K3890" i="2"/>
  <c r="K3891" i="2"/>
  <c r="K3892" i="2"/>
  <c r="K3893" i="2"/>
  <c r="K3894" i="2"/>
  <c r="K3895" i="2"/>
  <c r="K3896" i="2"/>
  <c r="K3897" i="2"/>
  <c r="K3898" i="2"/>
  <c r="K3899" i="2"/>
  <c r="K3900" i="2"/>
  <c r="K3901" i="2"/>
  <c r="K3902" i="2"/>
  <c r="K3903" i="2"/>
  <c r="K3904" i="2"/>
  <c r="K3905" i="2"/>
  <c r="K3906" i="2"/>
  <c r="K3907" i="2"/>
  <c r="K3908" i="2"/>
  <c r="K3909" i="2"/>
  <c r="K3910" i="2"/>
  <c r="K3911" i="2"/>
  <c r="K3912" i="2"/>
  <c r="K3913" i="2"/>
  <c r="K3914" i="2"/>
  <c r="K3915" i="2"/>
  <c r="K3916" i="2"/>
  <c r="K3917" i="2"/>
  <c r="K3918" i="2"/>
  <c r="K3919" i="2"/>
  <c r="K3920" i="2"/>
  <c r="K3921" i="2"/>
  <c r="K3922" i="2"/>
  <c r="K3923" i="2"/>
  <c r="K3924" i="2"/>
  <c r="K3925" i="2"/>
  <c r="K3926" i="2"/>
  <c r="K3927" i="2"/>
  <c r="K3928" i="2"/>
  <c r="K3929" i="2"/>
  <c r="K3930" i="2"/>
  <c r="K3931" i="2"/>
  <c r="K3932" i="2"/>
  <c r="K3933" i="2"/>
  <c r="K3934" i="2"/>
  <c r="K3935" i="2"/>
  <c r="K3936" i="2"/>
  <c r="K3937" i="2"/>
  <c r="K3938" i="2"/>
  <c r="K3939" i="2"/>
  <c r="K3940" i="2"/>
  <c r="K3941" i="2"/>
  <c r="K3942" i="2"/>
  <c r="K3943" i="2"/>
  <c r="K3944" i="2"/>
  <c r="K3945" i="2"/>
  <c r="K3946" i="2"/>
  <c r="K3947" i="2"/>
  <c r="K3948" i="2"/>
  <c r="K3949" i="2"/>
  <c r="K3950" i="2"/>
  <c r="K3951" i="2"/>
  <c r="K3952" i="2"/>
  <c r="K3953" i="2"/>
  <c r="K3954" i="2"/>
  <c r="K3955" i="2"/>
  <c r="K3956" i="2"/>
  <c r="K3957" i="2"/>
  <c r="K3958" i="2"/>
  <c r="K3959" i="2"/>
  <c r="K3960" i="2"/>
  <c r="K3961" i="2"/>
  <c r="K3962" i="2"/>
  <c r="K3963" i="2"/>
  <c r="K3964" i="2"/>
  <c r="K3965" i="2"/>
  <c r="K3966" i="2"/>
  <c r="K3967" i="2"/>
  <c r="K3968" i="2"/>
  <c r="K3969" i="2"/>
  <c r="K3970" i="2"/>
  <c r="K3971" i="2"/>
  <c r="K3972" i="2"/>
  <c r="K3973" i="2"/>
  <c r="K3974" i="2"/>
  <c r="K3975" i="2"/>
  <c r="K3976" i="2"/>
  <c r="K3977" i="2"/>
  <c r="K3978" i="2"/>
  <c r="K3979" i="2"/>
  <c r="K3980" i="2"/>
  <c r="K3981" i="2"/>
  <c r="K3982" i="2"/>
  <c r="K3983" i="2"/>
  <c r="K3984" i="2"/>
  <c r="K3985" i="2"/>
  <c r="K3986" i="2"/>
  <c r="K3987" i="2"/>
  <c r="K3988" i="2"/>
  <c r="K3989" i="2"/>
  <c r="K3990" i="2"/>
  <c r="K3991" i="2"/>
  <c r="K3992" i="2"/>
  <c r="K3993" i="2"/>
  <c r="K3994" i="2"/>
  <c r="K3995" i="2"/>
  <c r="K3996" i="2"/>
  <c r="K3997" i="2"/>
  <c r="K3998" i="2"/>
  <c r="K3999" i="2"/>
  <c r="K4000" i="2"/>
  <c r="K4001" i="2"/>
  <c r="K4002" i="2"/>
  <c r="K4003" i="2"/>
  <c r="K4004" i="2"/>
  <c r="K4005" i="2"/>
  <c r="K4006" i="2"/>
  <c r="K4007" i="2"/>
  <c r="K4008" i="2"/>
  <c r="K4009" i="2"/>
  <c r="K4010" i="2"/>
  <c r="K4011" i="2"/>
  <c r="K4012" i="2"/>
  <c r="K4013" i="2"/>
  <c r="K4014" i="2"/>
  <c r="K4015" i="2"/>
  <c r="K4016" i="2"/>
  <c r="K4017" i="2"/>
  <c r="K4018" i="2"/>
  <c r="K4019" i="2"/>
  <c r="K4020" i="2"/>
  <c r="K4021" i="2"/>
  <c r="K4022" i="2"/>
  <c r="K4023" i="2"/>
  <c r="K4024" i="2"/>
  <c r="K4025" i="2"/>
  <c r="K4026" i="2"/>
  <c r="K4027" i="2"/>
  <c r="K4028" i="2"/>
  <c r="K4029" i="2"/>
  <c r="K4030" i="2"/>
  <c r="K4031" i="2"/>
  <c r="K4032" i="2"/>
  <c r="K4033" i="2"/>
  <c r="K4034" i="2"/>
  <c r="K4035" i="2"/>
  <c r="K4036" i="2"/>
  <c r="K4037" i="2"/>
  <c r="K4038" i="2"/>
  <c r="K4039" i="2"/>
  <c r="K4040" i="2"/>
  <c r="K4041" i="2"/>
  <c r="K4042" i="2"/>
  <c r="K4043" i="2"/>
  <c r="K4044" i="2"/>
  <c r="K4045" i="2"/>
  <c r="K4046" i="2"/>
  <c r="K4047" i="2"/>
  <c r="K4048" i="2"/>
  <c r="K4049" i="2"/>
  <c r="K4050" i="2"/>
  <c r="K4051" i="2"/>
  <c r="K4052" i="2"/>
  <c r="K4053" i="2"/>
  <c r="K4054" i="2"/>
  <c r="K4055" i="2"/>
  <c r="K4056" i="2"/>
  <c r="K4057" i="2"/>
  <c r="K4058" i="2"/>
  <c r="K4059" i="2"/>
  <c r="K4060" i="2"/>
  <c r="K4061" i="2"/>
  <c r="K4062" i="2"/>
  <c r="K4063" i="2"/>
  <c r="K4064" i="2"/>
  <c r="K4065" i="2"/>
  <c r="K4066" i="2"/>
  <c r="K4067" i="2"/>
  <c r="K4068" i="2"/>
  <c r="K4069" i="2"/>
  <c r="K4070" i="2"/>
  <c r="K4071" i="2"/>
  <c r="K4072" i="2"/>
  <c r="K4073" i="2"/>
  <c r="K4074" i="2"/>
  <c r="K4075" i="2"/>
  <c r="K4076" i="2"/>
  <c r="K4077" i="2"/>
  <c r="K4078" i="2"/>
  <c r="K4079" i="2"/>
  <c r="K4080" i="2"/>
  <c r="K4081" i="2"/>
  <c r="K4082" i="2"/>
  <c r="K4083" i="2"/>
  <c r="K4084" i="2"/>
  <c r="K4085" i="2"/>
  <c r="K4086" i="2"/>
  <c r="K4087" i="2"/>
  <c r="K4088" i="2"/>
  <c r="K4089" i="2"/>
  <c r="K4090" i="2"/>
  <c r="K4091" i="2"/>
  <c r="K4092" i="2"/>
  <c r="K4093" i="2"/>
  <c r="K4094" i="2"/>
  <c r="K4095" i="2"/>
  <c r="K4096" i="2"/>
  <c r="K4097" i="2"/>
  <c r="K4098" i="2"/>
  <c r="K4099" i="2"/>
  <c r="K4100" i="2"/>
  <c r="K4101" i="2"/>
  <c r="K4102" i="2"/>
  <c r="K4103" i="2"/>
  <c r="K4104" i="2"/>
  <c r="K4105" i="2"/>
  <c r="K4106" i="2"/>
  <c r="K4107" i="2"/>
  <c r="K4108" i="2"/>
  <c r="K4109" i="2"/>
  <c r="K4110" i="2"/>
  <c r="K4111" i="2"/>
  <c r="K4112" i="2"/>
  <c r="K4113" i="2"/>
  <c r="K4114" i="2"/>
  <c r="K4115" i="2"/>
  <c r="K4116" i="2"/>
  <c r="K4117" i="2"/>
  <c r="K4118" i="2"/>
  <c r="K4119" i="2"/>
  <c r="K4120" i="2"/>
  <c r="K4121" i="2"/>
  <c r="K4122" i="2"/>
  <c r="K4123" i="2"/>
  <c r="K4124" i="2"/>
  <c r="K4125" i="2"/>
  <c r="K4126" i="2"/>
  <c r="K4127" i="2"/>
  <c r="K4128" i="2"/>
  <c r="K4129" i="2"/>
  <c r="K4130" i="2"/>
  <c r="K4131" i="2"/>
  <c r="K4132" i="2"/>
  <c r="K4133" i="2"/>
  <c r="K4134" i="2"/>
  <c r="K4135" i="2"/>
  <c r="K4136" i="2"/>
  <c r="K4137" i="2"/>
  <c r="K4138" i="2"/>
  <c r="K4139" i="2"/>
  <c r="K4140" i="2"/>
  <c r="K4141" i="2"/>
  <c r="K4142" i="2"/>
  <c r="K4143" i="2"/>
  <c r="K4144" i="2"/>
  <c r="K4145" i="2"/>
  <c r="K4146" i="2"/>
  <c r="K4147" i="2"/>
  <c r="K4148" i="2"/>
  <c r="K4149" i="2"/>
  <c r="K4150" i="2"/>
  <c r="K4151" i="2"/>
  <c r="K4152" i="2"/>
  <c r="K4153" i="2"/>
  <c r="K4154" i="2"/>
  <c r="K4155" i="2"/>
  <c r="K4156" i="2"/>
  <c r="K4157" i="2"/>
  <c r="K4158" i="2"/>
  <c r="K4159" i="2"/>
  <c r="K4160" i="2"/>
  <c r="K4161" i="2"/>
  <c r="K4162" i="2"/>
  <c r="K4163" i="2"/>
  <c r="K4164" i="2"/>
  <c r="K4165" i="2"/>
  <c r="K4166" i="2"/>
  <c r="K4167" i="2"/>
  <c r="K4168" i="2"/>
  <c r="K4169" i="2"/>
  <c r="K4170" i="2"/>
  <c r="K4171" i="2"/>
  <c r="K4172" i="2"/>
  <c r="K4173" i="2"/>
  <c r="K4174" i="2"/>
  <c r="K4175" i="2"/>
  <c r="K4176" i="2"/>
  <c r="K4177" i="2"/>
  <c r="K4178" i="2"/>
  <c r="K4179" i="2"/>
  <c r="K4180" i="2"/>
  <c r="K4181" i="2"/>
  <c r="K4182" i="2"/>
  <c r="K4183" i="2"/>
  <c r="K4184" i="2"/>
  <c r="K4185" i="2"/>
  <c r="K4186" i="2"/>
  <c r="K4187" i="2"/>
  <c r="K4188" i="2"/>
  <c r="K4189" i="2"/>
  <c r="K4190" i="2"/>
  <c r="K4191" i="2"/>
  <c r="K4192" i="2"/>
  <c r="K4193" i="2"/>
  <c r="K4194" i="2"/>
  <c r="K4195" i="2"/>
  <c r="K4196" i="2"/>
  <c r="K4197" i="2"/>
  <c r="K4198" i="2"/>
  <c r="K4199" i="2"/>
  <c r="K4200" i="2"/>
  <c r="K4201" i="2"/>
  <c r="K4202" i="2"/>
  <c r="K4203" i="2"/>
  <c r="K4204" i="2"/>
  <c r="K4205" i="2"/>
  <c r="K4206" i="2"/>
  <c r="K4207" i="2"/>
  <c r="K4208" i="2"/>
  <c r="K4209" i="2"/>
  <c r="K4210" i="2"/>
  <c r="K4211" i="2"/>
  <c r="K4212" i="2"/>
  <c r="K4213" i="2"/>
  <c r="K4214" i="2"/>
  <c r="K4215" i="2"/>
  <c r="K4216" i="2"/>
  <c r="K4217" i="2"/>
  <c r="K4218" i="2"/>
  <c r="K4219" i="2"/>
  <c r="K4220" i="2"/>
  <c r="K4221" i="2"/>
  <c r="K4222" i="2"/>
  <c r="P4222" i="2"/>
  <c r="P4221" i="2"/>
  <c r="P4220" i="2"/>
  <c r="P4219" i="2"/>
  <c r="P4218" i="2"/>
  <c r="P4217" i="2"/>
  <c r="P4216" i="2"/>
  <c r="P4215" i="2"/>
  <c r="P4214" i="2"/>
  <c r="P4213" i="2"/>
  <c r="P4212" i="2"/>
  <c r="P4211" i="2"/>
  <c r="P4210" i="2"/>
  <c r="P4209" i="2"/>
  <c r="P4208" i="2"/>
  <c r="P4207" i="2"/>
  <c r="P4206" i="2"/>
  <c r="P4205" i="2"/>
  <c r="P4204" i="2"/>
  <c r="P4203" i="2"/>
  <c r="P4202" i="2"/>
  <c r="P4201" i="2"/>
  <c r="P4200" i="2"/>
  <c r="P4199" i="2"/>
  <c r="P4198" i="2"/>
  <c r="P4197" i="2"/>
  <c r="P4196" i="2"/>
  <c r="P4195" i="2"/>
  <c r="P4194" i="2"/>
  <c r="P4193" i="2"/>
  <c r="P4192" i="2"/>
  <c r="P4191" i="2"/>
  <c r="P4190" i="2"/>
  <c r="P4189" i="2"/>
  <c r="P4188" i="2"/>
  <c r="P4187" i="2"/>
  <c r="P4186" i="2"/>
  <c r="P4185" i="2"/>
  <c r="P4184" i="2"/>
  <c r="P4183" i="2"/>
  <c r="P4182" i="2"/>
  <c r="P4181" i="2"/>
  <c r="P4180" i="2"/>
  <c r="P4179" i="2"/>
  <c r="P4178" i="2"/>
  <c r="P4177" i="2"/>
  <c r="P4176" i="2"/>
  <c r="P4175" i="2"/>
  <c r="P4174" i="2"/>
  <c r="P4173" i="2"/>
  <c r="P4172" i="2"/>
  <c r="P4171" i="2"/>
  <c r="P4170" i="2"/>
  <c r="P4169" i="2"/>
  <c r="P4168" i="2"/>
  <c r="P4167" i="2"/>
  <c r="P4166" i="2"/>
  <c r="P4165" i="2"/>
  <c r="P4164" i="2"/>
  <c r="P4163" i="2"/>
  <c r="P4162" i="2"/>
  <c r="P4161" i="2"/>
  <c r="P4160" i="2"/>
  <c r="P4159" i="2"/>
  <c r="P4158" i="2"/>
  <c r="P4157" i="2"/>
  <c r="P4156" i="2"/>
  <c r="P4155" i="2"/>
  <c r="P4154" i="2"/>
  <c r="P4153" i="2"/>
  <c r="P4152" i="2"/>
  <c r="P4151" i="2"/>
  <c r="P4150" i="2"/>
  <c r="P4149" i="2"/>
  <c r="P4148" i="2"/>
  <c r="P4147" i="2"/>
  <c r="P4146" i="2"/>
  <c r="P4145" i="2"/>
  <c r="P4144" i="2"/>
  <c r="P4143" i="2"/>
  <c r="P4142" i="2"/>
  <c r="P4141" i="2"/>
  <c r="P4140" i="2"/>
  <c r="P4139" i="2"/>
  <c r="P4138" i="2"/>
  <c r="P4137" i="2"/>
  <c r="P4136" i="2"/>
  <c r="P4135" i="2"/>
  <c r="P4134" i="2"/>
  <c r="P4133" i="2"/>
  <c r="P4132" i="2"/>
  <c r="P4131" i="2"/>
  <c r="P4130" i="2"/>
  <c r="P4129" i="2"/>
  <c r="P4128" i="2"/>
  <c r="P4127" i="2"/>
  <c r="P4126" i="2"/>
  <c r="P4125" i="2"/>
  <c r="P4124" i="2"/>
  <c r="P4123" i="2"/>
  <c r="P4122" i="2"/>
  <c r="P4121" i="2"/>
  <c r="P4120" i="2"/>
  <c r="P4119" i="2"/>
  <c r="P4118" i="2"/>
  <c r="P4117" i="2"/>
  <c r="P4116" i="2"/>
  <c r="P4115" i="2"/>
  <c r="P4114" i="2"/>
  <c r="P4113" i="2"/>
  <c r="P4112" i="2"/>
  <c r="P4111" i="2"/>
  <c r="P4110" i="2"/>
  <c r="P4109" i="2"/>
  <c r="P4108" i="2"/>
  <c r="P4107" i="2"/>
  <c r="P4106" i="2"/>
  <c r="P4105" i="2"/>
  <c r="P4104" i="2"/>
  <c r="P4103" i="2"/>
  <c r="P4102" i="2"/>
  <c r="P4101" i="2"/>
  <c r="P4100" i="2"/>
  <c r="P4099" i="2"/>
  <c r="P4098" i="2"/>
  <c r="P4097" i="2"/>
  <c r="P4096" i="2"/>
  <c r="P4095" i="2"/>
  <c r="P4094" i="2"/>
  <c r="P4093" i="2"/>
  <c r="P4092" i="2"/>
  <c r="P4091" i="2"/>
  <c r="P4090" i="2"/>
  <c r="P4089" i="2"/>
  <c r="P4088" i="2"/>
  <c r="P4087" i="2"/>
  <c r="P4086" i="2"/>
  <c r="P4085" i="2"/>
  <c r="P4084" i="2"/>
  <c r="P4083" i="2"/>
  <c r="P4082" i="2"/>
  <c r="P4081" i="2"/>
  <c r="P4080" i="2"/>
  <c r="P4079" i="2"/>
  <c r="P4078" i="2"/>
  <c r="P4077" i="2"/>
  <c r="P4076" i="2"/>
  <c r="P4075" i="2"/>
  <c r="P4074" i="2"/>
  <c r="P4073" i="2"/>
  <c r="P4072" i="2"/>
  <c r="P4071" i="2"/>
  <c r="P4070" i="2"/>
  <c r="P4069" i="2"/>
  <c r="P4068" i="2"/>
  <c r="P4067" i="2"/>
  <c r="P4066" i="2"/>
  <c r="P4065" i="2"/>
  <c r="P4064" i="2"/>
  <c r="P4063" i="2"/>
  <c r="P4062" i="2"/>
  <c r="P4061" i="2"/>
  <c r="P4060" i="2"/>
  <c r="P4059" i="2"/>
  <c r="P4058" i="2"/>
  <c r="P4057" i="2"/>
  <c r="P4056" i="2"/>
  <c r="P4055" i="2"/>
  <c r="P4054" i="2"/>
  <c r="P4053" i="2"/>
  <c r="P4052" i="2"/>
  <c r="P4051" i="2"/>
  <c r="P4050" i="2"/>
  <c r="P4049" i="2"/>
  <c r="P4048" i="2"/>
  <c r="P4047" i="2"/>
  <c r="P4046" i="2"/>
  <c r="P4045" i="2"/>
  <c r="P4044" i="2"/>
  <c r="P4043" i="2"/>
  <c r="P4042" i="2"/>
  <c r="P4041" i="2"/>
  <c r="P4040" i="2"/>
  <c r="P4039" i="2"/>
  <c r="P4038" i="2"/>
  <c r="P4037" i="2"/>
  <c r="P4036" i="2"/>
  <c r="P4035" i="2"/>
  <c r="P4034" i="2"/>
  <c r="P4033" i="2"/>
  <c r="P4032" i="2"/>
  <c r="P4031" i="2"/>
  <c r="P4030" i="2"/>
  <c r="P4029" i="2"/>
  <c r="P4028" i="2"/>
  <c r="P4027" i="2"/>
  <c r="P4026" i="2"/>
  <c r="P4025" i="2"/>
  <c r="P4024" i="2"/>
  <c r="P4023" i="2"/>
  <c r="P4022" i="2"/>
  <c r="P4021" i="2"/>
  <c r="P4020" i="2"/>
  <c r="P4019" i="2"/>
  <c r="P4018" i="2"/>
  <c r="P4017" i="2"/>
  <c r="P4016" i="2"/>
  <c r="P4015" i="2"/>
  <c r="P4014" i="2"/>
  <c r="P4013" i="2"/>
  <c r="P4012" i="2"/>
  <c r="P4011" i="2"/>
  <c r="P4010" i="2"/>
  <c r="P4009" i="2"/>
  <c r="P4008" i="2"/>
  <c r="P4007" i="2"/>
  <c r="P4006" i="2"/>
  <c r="P4005" i="2"/>
  <c r="P4004" i="2"/>
  <c r="P4003" i="2"/>
  <c r="P4002" i="2"/>
  <c r="P4001" i="2"/>
  <c r="P4000" i="2"/>
  <c r="P3999" i="2"/>
  <c r="P3998" i="2"/>
  <c r="P3997" i="2"/>
  <c r="P3996" i="2"/>
  <c r="P3995" i="2"/>
  <c r="P3994" i="2"/>
  <c r="P3993" i="2"/>
  <c r="P3992" i="2"/>
  <c r="P3991" i="2"/>
  <c r="P3990" i="2"/>
  <c r="P3989" i="2"/>
  <c r="P3988" i="2"/>
  <c r="P3987" i="2"/>
  <c r="P3986" i="2"/>
  <c r="P3985" i="2"/>
  <c r="P3984" i="2"/>
  <c r="P3983" i="2"/>
  <c r="P3982" i="2"/>
  <c r="P3981" i="2"/>
  <c r="P3980" i="2"/>
  <c r="P3979" i="2"/>
  <c r="P3978" i="2"/>
  <c r="P3977" i="2"/>
  <c r="P3976" i="2"/>
  <c r="P3975" i="2"/>
  <c r="P3974" i="2"/>
  <c r="P3973" i="2"/>
  <c r="P3972" i="2"/>
  <c r="P3971" i="2"/>
  <c r="P3970" i="2"/>
  <c r="P3969" i="2"/>
  <c r="P3968" i="2"/>
  <c r="P3967" i="2"/>
  <c r="P3966" i="2"/>
  <c r="P3965" i="2"/>
  <c r="P3964" i="2"/>
  <c r="P3963" i="2"/>
  <c r="P3962" i="2"/>
  <c r="P3961" i="2"/>
  <c r="P3960" i="2"/>
  <c r="P3959" i="2"/>
  <c r="P3958" i="2"/>
  <c r="P3957" i="2"/>
  <c r="P3956" i="2"/>
  <c r="P3955" i="2"/>
  <c r="P3954" i="2"/>
  <c r="P3953" i="2"/>
  <c r="P3952" i="2"/>
  <c r="P3951" i="2"/>
  <c r="P3950" i="2"/>
  <c r="P3949" i="2"/>
  <c r="P3948" i="2"/>
  <c r="P3947" i="2"/>
  <c r="P3946" i="2"/>
  <c r="P3945" i="2"/>
  <c r="P3944" i="2"/>
  <c r="P3943" i="2"/>
  <c r="P3942" i="2"/>
  <c r="P3941" i="2"/>
  <c r="P3940" i="2"/>
  <c r="P3939" i="2"/>
  <c r="P3938" i="2"/>
  <c r="P3937" i="2"/>
  <c r="P3936" i="2"/>
  <c r="P3935" i="2"/>
  <c r="P3934" i="2"/>
  <c r="P3933" i="2"/>
  <c r="P3932" i="2"/>
  <c r="P3931" i="2"/>
  <c r="P3930" i="2"/>
  <c r="P3929" i="2"/>
  <c r="P3928" i="2"/>
  <c r="P3927" i="2"/>
  <c r="P3926" i="2"/>
  <c r="P3925" i="2"/>
  <c r="P3924" i="2"/>
  <c r="P3923" i="2"/>
  <c r="P3922" i="2"/>
  <c r="P3921" i="2"/>
  <c r="P3920" i="2"/>
  <c r="P3919" i="2"/>
  <c r="P3918" i="2"/>
  <c r="P3917" i="2"/>
  <c r="P3916" i="2"/>
  <c r="P3915" i="2"/>
  <c r="P3914" i="2"/>
  <c r="P3913" i="2"/>
  <c r="P3912" i="2"/>
  <c r="P3911" i="2"/>
  <c r="P3910" i="2"/>
  <c r="P3909" i="2"/>
  <c r="P3908" i="2"/>
  <c r="P3907" i="2"/>
  <c r="P3906" i="2"/>
  <c r="P3905" i="2"/>
  <c r="P3904" i="2"/>
  <c r="P3903" i="2"/>
  <c r="P3902" i="2"/>
  <c r="P3901" i="2"/>
  <c r="P3900" i="2"/>
  <c r="P3899" i="2"/>
  <c r="P3898" i="2"/>
  <c r="P3897" i="2"/>
  <c r="P3896" i="2"/>
  <c r="P3895" i="2"/>
  <c r="P3894" i="2"/>
  <c r="P3893" i="2"/>
  <c r="P3892" i="2"/>
  <c r="P3891" i="2"/>
  <c r="P3890" i="2"/>
  <c r="P3889" i="2"/>
  <c r="P3888" i="2"/>
  <c r="P3887" i="2"/>
  <c r="P3886" i="2"/>
  <c r="P3885" i="2"/>
  <c r="P3884" i="2"/>
  <c r="P3883" i="2"/>
  <c r="P3882" i="2"/>
  <c r="P3881" i="2"/>
  <c r="P3880" i="2"/>
  <c r="P3879" i="2"/>
  <c r="P3878" i="2"/>
  <c r="P3877" i="2"/>
  <c r="P3876" i="2"/>
  <c r="P3875" i="2"/>
  <c r="P3874" i="2"/>
  <c r="P3873" i="2"/>
  <c r="P3872" i="2"/>
  <c r="P3871" i="2"/>
  <c r="P3870" i="2"/>
  <c r="P3869" i="2"/>
  <c r="P3868" i="2"/>
  <c r="P3867" i="2"/>
  <c r="P3866" i="2"/>
  <c r="P3865" i="2"/>
  <c r="P3864" i="2"/>
  <c r="P3863" i="2"/>
  <c r="P3862" i="2"/>
  <c r="P3861" i="2"/>
  <c r="P3860" i="2"/>
  <c r="P3859" i="2"/>
  <c r="P3858" i="2"/>
  <c r="P3857" i="2"/>
  <c r="P3856" i="2"/>
  <c r="P3855" i="2"/>
  <c r="P3854" i="2"/>
  <c r="P3853" i="2"/>
  <c r="P3852" i="2"/>
  <c r="P3851" i="2"/>
  <c r="P3850" i="2"/>
  <c r="P3849" i="2"/>
  <c r="P3848" i="2"/>
  <c r="P3847" i="2"/>
  <c r="P3846" i="2"/>
  <c r="P3845" i="2"/>
  <c r="P3844" i="2"/>
  <c r="P3843" i="2"/>
  <c r="P3842" i="2"/>
  <c r="P3841" i="2"/>
  <c r="P3840" i="2"/>
  <c r="P3839" i="2"/>
  <c r="P3838" i="2"/>
  <c r="P3837" i="2"/>
  <c r="P3836" i="2"/>
  <c r="P3835" i="2"/>
  <c r="P3834" i="2"/>
  <c r="P3833" i="2"/>
  <c r="P3832" i="2"/>
  <c r="P3831" i="2"/>
  <c r="P3830" i="2"/>
  <c r="P3829" i="2"/>
  <c r="P3828" i="2"/>
  <c r="P3827" i="2"/>
  <c r="P3826" i="2"/>
  <c r="P3825" i="2"/>
  <c r="P3824" i="2"/>
  <c r="P3823" i="2"/>
  <c r="P3822" i="2"/>
  <c r="P3821" i="2"/>
  <c r="P3820" i="2"/>
  <c r="P3819" i="2"/>
  <c r="P3818" i="2"/>
  <c r="P3817" i="2"/>
  <c r="P3816" i="2"/>
  <c r="P3815" i="2"/>
  <c r="P3814" i="2"/>
  <c r="P3813" i="2"/>
  <c r="P3812" i="2"/>
  <c r="P3811" i="2"/>
  <c r="P3810" i="2"/>
  <c r="P3809" i="2"/>
  <c r="P3808" i="2"/>
  <c r="P3807" i="2"/>
  <c r="P3806" i="2"/>
  <c r="P3805" i="2"/>
  <c r="P3804" i="2"/>
  <c r="P3803" i="2"/>
  <c r="P3802" i="2"/>
  <c r="P3801" i="2"/>
  <c r="P3800" i="2"/>
  <c r="P3799" i="2"/>
  <c r="P3798" i="2"/>
  <c r="P3797" i="2"/>
  <c r="P3796" i="2"/>
  <c r="P3795" i="2"/>
  <c r="P3794" i="2"/>
  <c r="P3793" i="2"/>
  <c r="P3792" i="2"/>
  <c r="P3791" i="2"/>
  <c r="P3790" i="2"/>
  <c r="P3789" i="2"/>
  <c r="P3788" i="2"/>
  <c r="P3787" i="2"/>
  <c r="P3786" i="2"/>
  <c r="P3785" i="2"/>
  <c r="P3784" i="2"/>
  <c r="P3783" i="2"/>
  <c r="P3782" i="2"/>
  <c r="P3781" i="2"/>
  <c r="P3780" i="2"/>
  <c r="P3779" i="2"/>
  <c r="P3778" i="2"/>
  <c r="P3777" i="2"/>
  <c r="P3776" i="2"/>
  <c r="P3775" i="2"/>
  <c r="P3774" i="2"/>
  <c r="P3773" i="2"/>
  <c r="P3772" i="2"/>
  <c r="P3771" i="2"/>
  <c r="P3770" i="2"/>
  <c r="P3769" i="2"/>
  <c r="P3768" i="2"/>
  <c r="P3767" i="2"/>
  <c r="P3766" i="2"/>
  <c r="P3765" i="2"/>
  <c r="P3764" i="2"/>
  <c r="P3763" i="2"/>
  <c r="P3762" i="2"/>
  <c r="P3761" i="2"/>
  <c r="P3760" i="2"/>
  <c r="P3759" i="2"/>
  <c r="P3758" i="2"/>
  <c r="P3757" i="2"/>
  <c r="P3756" i="2"/>
  <c r="P3755" i="2"/>
  <c r="P3754" i="2"/>
  <c r="P3753" i="2"/>
  <c r="P3752" i="2"/>
  <c r="P3751" i="2"/>
  <c r="P3750" i="2"/>
  <c r="P3749" i="2"/>
  <c r="P3748" i="2"/>
  <c r="P3747" i="2"/>
  <c r="P3746" i="2"/>
  <c r="P3745" i="2"/>
  <c r="P3744" i="2"/>
  <c r="P3743" i="2"/>
  <c r="P3742" i="2"/>
  <c r="P3741" i="2"/>
  <c r="P3740" i="2"/>
  <c r="P3739" i="2"/>
  <c r="P3738" i="2"/>
  <c r="P3737" i="2"/>
  <c r="P3736" i="2"/>
  <c r="P3735" i="2"/>
  <c r="P3734" i="2"/>
  <c r="P3733" i="2"/>
  <c r="P3732" i="2"/>
  <c r="P3731" i="2"/>
  <c r="P3730" i="2"/>
  <c r="P3729" i="2"/>
  <c r="P3728" i="2"/>
  <c r="P3727" i="2"/>
  <c r="P3726" i="2"/>
  <c r="P3725" i="2"/>
  <c r="P3724" i="2"/>
  <c r="P3723" i="2"/>
  <c r="P3722" i="2"/>
  <c r="P3721" i="2"/>
  <c r="P3720" i="2"/>
  <c r="P3719" i="2"/>
  <c r="P3718" i="2"/>
  <c r="P3717" i="2"/>
  <c r="P3716" i="2"/>
  <c r="P3715" i="2"/>
  <c r="P3714" i="2"/>
  <c r="P3713" i="2"/>
  <c r="P3712" i="2"/>
  <c r="P3711" i="2"/>
  <c r="P3710" i="2"/>
  <c r="P3709" i="2"/>
  <c r="P3708" i="2"/>
  <c r="P3707" i="2"/>
  <c r="P3706" i="2"/>
  <c r="P3705" i="2"/>
  <c r="P3704" i="2"/>
  <c r="P3703" i="2"/>
  <c r="P3702" i="2"/>
  <c r="P3701" i="2"/>
  <c r="P3700" i="2"/>
  <c r="P3699" i="2"/>
  <c r="P3698" i="2"/>
  <c r="P3697" i="2"/>
  <c r="P3696" i="2"/>
  <c r="P3695" i="2"/>
  <c r="P3694" i="2"/>
  <c r="P3693" i="2"/>
  <c r="P3692" i="2"/>
  <c r="P3691" i="2"/>
  <c r="P3690" i="2"/>
  <c r="P3689" i="2"/>
  <c r="P3688" i="2"/>
  <c r="P3687" i="2"/>
  <c r="P3686" i="2"/>
  <c r="P3685" i="2"/>
  <c r="P3684" i="2"/>
  <c r="P3683" i="2"/>
  <c r="P3682" i="2"/>
  <c r="P3681" i="2"/>
  <c r="P3680" i="2"/>
  <c r="P3679" i="2"/>
  <c r="P3678" i="2"/>
  <c r="P3677" i="2"/>
  <c r="P3676" i="2"/>
  <c r="P3675" i="2"/>
  <c r="P3674" i="2"/>
  <c r="P3673" i="2"/>
  <c r="P3672" i="2"/>
  <c r="P3671" i="2"/>
  <c r="P3670" i="2"/>
  <c r="P3669" i="2"/>
  <c r="P3668" i="2"/>
  <c r="P3667" i="2"/>
  <c r="P3666" i="2"/>
  <c r="P3665" i="2"/>
  <c r="P3664" i="2"/>
  <c r="P3663" i="2"/>
  <c r="P3662" i="2"/>
  <c r="P3661" i="2"/>
  <c r="P3660" i="2"/>
  <c r="P3659" i="2"/>
  <c r="P3658" i="2"/>
  <c r="P3657" i="2"/>
  <c r="P3656" i="2"/>
  <c r="P3655" i="2"/>
  <c r="P3654" i="2"/>
  <c r="P3653" i="2"/>
  <c r="P3652" i="2"/>
  <c r="P3651" i="2"/>
  <c r="P3650" i="2"/>
  <c r="P3649" i="2"/>
  <c r="P3648" i="2"/>
  <c r="P3647" i="2"/>
  <c r="P3646" i="2"/>
  <c r="P3645" i="2"/>
  <c r="P3644" i="2"/>
  <c r="P3643" i="2"/>
  <c r="P3642" i="2"/>
  <c r="P3641" i="2"/>
  <c r="P3640" i="2"/>
  <c r="P3639" i="2"/>
  <c r="P3638" i="2"/>
  <c r="P3637" i="2"/>
  <c r="P3636" i="2"/>
  <c r="P3635" i="2"/>
  <c r="P3634" i="2"/>
  <c r="P3633" i="2"/>
  <c r="P3632" i="2"/>
  <c r="P3631" i="2"/>
  <c r="P3630" i="2"/>
  <c r="P3629" i="2"/>
  <c r="P3628" i="2"/>
  <c r="P3627" i="2"/>
  <c r="P3626" i="2"/>
  <c r="P3625" i="2"/>
  <c r="P3624" i="2"/>
  <c r="P3623" i="2"/>
  <c r="P3622" i="2"/>
  <c r="P3621" i="2"/>
  <c r="P3620" i="2"/>
  <c r="P3619" i="2"/>
  <c r="P3618" i="2"/>
  <c r="P3617" i="2"/>
  <c r="P3616" i="2"/>
  <c r="P3615" i="2"/>
  <c r="P3614" i="2"/>
  <c r="P3613" i="2"/>
  <c r="P3612" i="2"/>
  <c r="P3611" i="2"/>
  <c r="P3610" i="2"/>
  <c r="P3609" i="2"/>
  <c r="P3608" i="2"/>
  <c r="P3607" i="2"/>
  <c r="P3606" i="2"/>
  <c r="P3605" i="2"/>
  <c r="P3604" i="2"/>
  <c r="P3603" i="2"/>
  <c r="P3602" i="2"/>
  <c r="P3601" i="2"/>
  <c r="P3600" i="2"/>
  <c r="P3599" i="2"/>
  <c r="P3598" i="2"/>
  <c r="P3597" i="2"/>
  <c r="P3596" i="2"/>
  <c r="P3595" i="2"/>
  <c r="P3594" i="2"/>
  <c r="P3593" i="2"/>
  <c r="P3592" i="2"/>
  <c r="P3591" i="2"/>
  <c r="P3590" i="2"/>
  <c r="P3589" i="2"/>
  <c r="P3588" i="2"/>
  <c r="P3587" i="2"/>
  <c r="P3586" i="2"/>
  <c r="P3585" i="2"/>
  <c r="P3584" i="2"/>
  <c r="P3583" i="2"/>
  <c r="P3582" i="2"/>
  <c r="P3581" i="2"/>
  <c r="P3580" i="2"/>
  <c r="P3579" i="2"/>
  <c r="P3578" i="2"/>
  <c r="P3577" i="2"/>
  <c r="P3576" i="2"/>
  <c r="P3575" i="2"/>
  <c r="P3574" i="2"/>
  <c r="P3573" i="2"/>
  <c r="P3572" i="2"/>
  <c r="P3571" i="2"/>
  <c r="P3570" i="2"/>
  <c r="P3569" i="2"/>
  <c r="P3568" i="2"/>
  <c r="P3567" i="2"/>
  <c r="P3566" i="2"/>
  <c r="P3565" i="2"/>
  <c r="P3564" i="2"/>
  <c r="P3563" i="2"/>
  <c r="P3562" i="2"/>
  <c r="P3561" i="2"/>
  <c r="P3560" i="2"/>
  <c r="P3559" i="2"/>
  <c r="P3558" i="2"/>
  <c r="P3557" i="2"/>
  <c r="P3556" i="2"/>
  <c r="P3555" i="2"/>
  <c r="P3554" i="2"/>
  <c r="P3553" i="2"/>
  <c r="P3552" i="2"/>
  <c r="P3551" i="2"/>
  <c r="P3550" i="2"/>
  <c r="P3549" i="2"/>
  <c r="P3548" i="2"/>
  <c r="P3547" i="2"/>
  <c r="P3546" i="2"/>
  <c r="P3545" i="2"/>
  <c r="P3544" i="2"/>
  <c r="P3543" i="2"/>
  <c r="P3542" i="2"/>
  <c r="P3541" i="2"/>
  <c r="P3540" i="2"/>
  <c r="P3539" i="2"/>
  <c r="P3538" i="2"/>
  <c r="P3537" i="2"/>
  <c r="P3536" i="2"/>
  <c r="P3535" i="2"/>
  <c r="P3534" i="2"/>
  <c r="P3533" i="2"/>
  <c r="P3532" i="2"/>
  <c r="P3531" i="2"/>
  <c r="P3530" i="2"/>
  <c r="P3529" i="2"/>
  <c r="P3528" i="2"/>
  <c r="P3527" i="2"/>
  <c r="P3526" i="2"/>
  <c r="P3525" i="2"/>
  <c r="P3524" i="2"/>
  <c r="P3523" i="2"/>
  <c r="P3522" i="2"/>
  <c r="P3521" i="2"/>
  <c r="P3520" i="2"/>
  <c r="P3519" i="2"/>
  <c r="P3518" i="2"/>
  <c r="P3517" i="2"/>
  <c r="P3516" i="2"/>
  <c r="P3515" i="2"/>
  <c r="P3514" i="2"/>
  <c r="P3513" i="2"/>
  <c r="P3512" i="2"/>
  <c r="P3511" i="2"/>
  <c r="P3510" i="2"/>
  <c r="P3509" i="2"/>
  <c r="P3508" i="2"/>
  <c r="P3507" i="2"/>
  <c r="P3506" i="2"/>
  <c r="P3505" i="2"/>
  <c r="P3504" i="2"/>
  <c r="P3503" i="2"/>
  <c r="P3502" i="2"/>
  <c r="P3501" i="2"/>
  <c r="P3500" i="2"/>
  <c r="P3499" i="2"/>
  <c r="P3498" i="2"/>
  <c r="P3497" i="2"/>
  <c r="P3496" i="2"/>
  <c r="P3495" i="2"/>
  <c r="P3494" i="2"/>
  <c r="P3493" i="2"/>
  <c r="P3492" i="2"/>
  <c r="P3491" i="2"/>
  <c r="P3490" i="2"/>
  <c r="P3489" i="2"/>
  <c r="P3488" i="2"/>
  <c r="P3487" i="2"/>
  <c r="P3486" i="2"/>
  <c r="P3485" i="2"/>
  <c r="P3484" i="2"/>
  <c r="P3483" i="2"/>
  <c r="P3482" i="2"/>
  <c r="P3481" i="2"/>
  <c r="P3480" i="2"/>
  <c r="P3479" i="2"/>
  <c r="P3478" i="2"/>
  <c r="P3477" i="2"/>
  <c r="P3476" i="2"/>
  <c r="P3475" i="2"/>
  <c r="P3474" i="2"/>
  <c r="P3473" i="2"/>
  <c r="P3472" i="2"/>
  <c r="P3471" i="2"/>
  <c r="P3470" i="2"/>
  <c r="P3469" i="2"/>
  <c r="P3468" i="2"/>
  <c r="P3467" i="2"/>
  <c r="P3466" i="2"/>
  <c r="P3465" i="2"/>
  <c r="P3464" i="2"/>
  <c r="P3463" i="2"/>
  <c r="P3462" i="2"/>
  <c r="P3461" i="2"/>
  <c r="P3460" i="2"/>
  <c r="P3459" i="2"/>
  <c r="P3458" i="2"/>
  <c r="P3457" i="2"/>
  <c r="P3456" i="2"/>
  <c r="P3455" i="2"/>
  <c r="P3454" i="2"/>
  <c r="P3453" i="2"/>
  <c r="P3452" i="2"/>
  <c r="P3451" i="2"/>
  <c r="P3450" i="2"/>
  <c r="P3449" i="2"/>
  <c r="P3448" i="2"/>
  <c r="P3447" i="2"/>
  <c r="P3446" i="2"/>
  <c r="P3445" i="2"/>
  <c r="P3444" i="2"/>
  <c r="P3443" i="2"/>
  <c r="P3442" i="2"/>
  <c r="P3441" i="2"/>
  <c r="P3440" i="2"/>
  <c r="P3439" i="2"/>
  <c r="P3438" i="2"/>
  <c r="P3437" i="2"/>
  <c r="P3436" i="2"/>
  <c r="P3435" i="2"/>
  <c r="P3434" i="2"/>
  <c r="P3433" i="2"/>
  <c r="P3432" i="2"/>
  <c r="P3431" i="2"/>
  <c r="P3430" i="2"/>
  <c r="P3429" i="2"/>
  <c r="P3428" i="2"/>
  <c r="P3427" i="2"/>
  <c r="P3426" i="2"/>
  <c r="P3425" i="2"/>
  <c r="P3424" i="2"/>
  <c r="P3423" i="2"/>
  <c r="P3422" i="2"/>
  <c r="P3421" i="2"/>
  <c r="P3420" i="2"/>
  <c r="P3419" i="2"/>
  <c r="P3418" i="2"/>
  <c r="P3417" i="2"/>
  <c r="P3416" i="2"/>
  <c r="P3415" i="2"/>
  <c r="P3414" i="2"/>
  <c r="P3413" i="2"/>
  <c r="P3412" i="2"/>
  <c r="P3411" i="2"/>
  <c r="P3410" i="2"/>
  <c r="P3409" i="2"/>
  <c r="P3408" i="2"/>
  <c r="P3407" i="2"/>
  <c r="P3406" i="2"/>
  <c r="P3405" i="2"/>
  <c r="P3404" i="2"/>
  <c r="P3403" i="2"/>
  <c r="P3402" i="2"/>
  <c r="P3401" i="2"/>
  <c r="P3400" i="2"/>
  <c r="P3399" i="2"/>
  <c r="P3398" i="2"/>
  <c r="P3397" i="2"/>
  <c r="P3396" i="2"/>
  <c r="P3395" i="2"/>
  <c r="P3394" i="2"/>
  <c r="P3393" i="2"/>
  <c r="P3392" i="2"/>
  <c r="P3391" i="2"/>
  <c r="P3390" i="2"/>
  <c r="P3389" i="2"/>
  <c r="P3388" i="2"/>
  <c r="P3387" i="2"/>
  <c r="P3386" i="2"/>
  <c r="P3385" i="2"/>
  <c r="P3384" i="2"/>
  <c r="P3383" i="2"/>
  <c r="P3382" i="2"/>
  <c r="P3381" i="2"/>
  <c r="P3380" i="2"/>
  <c r="P3379" i="2"/>
  <c r="P3378" i="2"/>
  <c r="P3377" i="2"/>
  <c r="P3376" i="2"/>
  <c r="P3375" i="2"/>
  <c r="P3374" i="2"/>
  <c r="P3373" i="2"/>
  <c r="P3372" i="2"/>
  <c r="P3371" i="2"/>
  <c r="P3370" i="2"/>
  <c r="P3369" i="2"/>
  <c r="P3368" i="2"/>
  <c r="P3367" i="2"/>
  <c r="P3366" i="2"/>
  <c r="P3365" i="2"/>
  <c r="P3364" i="2"/>
  <c r="P3363" i="2"/>
  <c r="P3362" i="2"/>
  <c r="P3361" i="2"/>
  <c r="P3360" i="2"/>
  <c r="P3359" i="2"/>
  <c r="P3358" i="2"/>
  <c r="P3357" i="2"/>
  <c r="P3356" i="2"/>
  <c r="P3355" i="2"/>
  <c r="P3354" i="2"/>
  <c r="P3353" i="2"/>
  <c r="P3352" i="2"/>
  <c r="P3351" i="2"/>
  <c r="P3350" i="2"/>
  <c r="P3349" i="2"/>
  <c r="P3348" i="2"/>
  <c r="P3347" i="2"/>
  <c r="P3346" i="2"/>
  <c r="P3345" i="2"/>
  <c r="P3344" i="2"/>
  <c r="P3343" i="2"/>
  <c r="P3342" i="2"/>
  <c r="P3341" i="2"/>
  <c r="P3340" i="2"/>
  <c r="P3339" i="2"/>
  <c r="P3338" i="2"/>
  <c r="P3337" i="2"/>
  <c r="P3336" i="2"/>
  <c r="P3335" i="2"/>
  <c r="P3334" i="2"/>
  <c r="P3333" i="2"/>
  <c r="P3332" i="2"/>
  <c r="P3331" i="2"/>
  <c r="P3330" i="2"/>
  <c r="P3329" i="2"/>
  <c r="P3328" i="2"/>
  <c r="P3327" i="2"/>
  <c r="P3326" i="2"/>
  <c r="P3325" i="2"/>
  <c r="P3324" i="2"/>
  <c r="P3323" i="2"/>
  <c r="P3322" i="2"/>
  <c r="P3321" i="2"/>
  <c r="P3320" i="2"/>
  <c r="P3319" i="2"/>
  <c r="P3318" i="2"/>
  <c r="P3317" i="2"/>
  <c r="P3316" i="2"/>
  <c r="P3315" i="2"/>
  <c r="P3314" i="2"/>
  <c r="P3313" i="2"/>
  <c r="P3312" i="2"/>
  <c r="P3311" i="2"/>
  <c r="P3310" i="2"/>
  <c r="P3309" i="2"/>
  <c r="P3308" i="2"/>
  <c r="P3307" i="2"/>
  <c r="P3306" i="2"/>
  <c r="P3305" i="2"/>
  <c r="P3304" i="2"/>
  <c r="P3303" i="2"/>
  <c r="P3302" i="2"/>
  <c r="P3301" i="2"/>
  <c r="P3300" i="2"/>
  <c r="P3299" i="2"/>
  <c r="P3298" i="2"/>
  <c r="P3297" i="2"/>
  <c r="P3296" i="2"/>
  <c r="P3295" i="2"/>
  <c r="P3294" i="2"/>
  <c r="P3293" i="2"/>
  <c r="P3292" i="2"/>
  <c r="P3291" i="2"/>
  <c r="P3290" i="2"/>
  <c r="P3289" i="2"/>
  <c r="P3288" i="2"/>
  <c r="P3287" i="2"/>
  <c r="P3286" i="2"/>
  <c r="P3285" i="2"/>
  <c r="P3284" i="2"/>
  <c r="P3283" i="2"/>
  <c r="P3282" i="2"/>
  <c r="P3281" i="2"/>
  <c r="P3280" i="2"/>
  <c r="P3279" i="2"/>
  <c r="P3278" i="2"/>
  <c r="P3277" i="2"/>
  <c r="P3276" i="2"/>
  <c r="P3275" i="2"/>
  <c r="P3274" i="2"/>
  <c r="P3273" i="2"/>
  <c r="P3272" i="2"/>
  <c r="P3271" i="2"/>
  <c r="P3270" i="2"/>
  <c r="P3269" i="2"/>
  <c r="P3268" i="2"/>
  <c r="P3267" i="2"/>
  <c r="P3266" i="2"/>
  <c r="P3265" i="2"/>
  <c r="P3264" i="2"/>
  <c r="P3263" i="2"/>
  <c r="P3262" i="2"/>
  <c r="P3261" i="2"/>
  <c r="P3260" i="2"/>
  <c r="P3259" i="2"/>
  <c r="P3258" i="2"/>
  <c r="P3257" i="2"/>
  <c r="P3256" i="2"/>
  <c r="P3255" i="2"/>
  <c r="P3254" i="2"/>
  <c r="P3253" i="2"/>
  <c r="P3252" i="2"/>
  <c r="P3251" i="2"/>
  <c r="P3250" i="2"/>
  <c r="P3249" i="2"/>
  <c r="P3248" i="2"/>
  <c r="P3247" i="2"/>
  <c r="P3246" i="2"/>
  <c r="P3245" i="2"/>
  <c r="P3244" i="2"/>
  <c r="P3243" i="2"/>
  <c r="P3242" i="2"/>
  <c r="P3241" i="2"/>
  <c r="P3240" i="2"/>
  <c r="P3239" i="2"/>
  <c r="P3238" i="2"/>
  <c r="P3237" i="2"/>
  <c r="P3236" i="2"/>
  <c r="P3235" i="2"/>
  <c r="P3234" i="2"/>
  <c r="P3233" i="2"/>
  <c r="P3232" i="2"/>
  <c r="P3231" i="2"/>
  <c r="P3230" i="2"/>
  <c r="P3229" i="2"/>
  <c r="P3228" i="2"/>
  <c r="P3227" i="2"/>
  <c r="P3226" i="2"/>
  <c r="P3225" i="2"/>
  <c r="P3224" i="2"/>
  <c r="P3223" i="2"/>
  <c r="P3222" i="2"/>
  <c r="P3221" i="2"/>
  <c r="P3220" i="2"/>
  <c r="P3219" i="2"/>
  <c r="P3218" i="2"/>
  <c r="P3217" i="2"/>
  <c r="P3216" i="2"/>
  <c r="P3215" i="2"/>
  <c r="P3214" i="2"/>
  <c r="P3213" i="2"/>
  <c r="P3212" i="2"/>
  <c r="P3211" i="2"/>
  <c r="P3210" i="2"/>
  <c r="P3209" i="2"/>
  <c r="P3208" i="2"/>
  <c r="P3207" i="2"/>
  <c r="P3206" i="2"/>
  <c r="P3205" i="2"/>
  <c r="P3204" i="2"/>
  <c r="P3203" i="2"/>
  <c r="P3202" i="2"/>
  <c r="P3201" i="2"/>
  <c r="P3200" i="2"/>
  <c r="P3199" i="2"/>
  <c r="P3198" i="2"/>
  <c r="P3197" i="2"/>
  <c r="P3196" i="2"/>
  <c r="P3195" i="2"/>
  <c r="P3194" i="2"/>
  <c r="P3193" i="2"/>
  <c r="P3192" i="2"/>
  <c r="P3191" i="2"/>
  <c r="P3190" i="2"/>
  <c r="P3189" i="2"/>
  <c r="P3188" i="2"/>
  <c r="P3187" i="2"/>
  <c r="P3186" i="2"/>
  <c r="P3185" i="2"/>
  <c r="P3184" i="2"/>
  <c r="P3183" i="2"/>
  <c r="P3182" i="2"/>
  <c r="P3181" i="2"/>
  <c r="P3180" i="2"/>
  <c r="P3179" i="2"/>
  <c r="P3178" i="2"/>
  <c r="P3177" i="2"/>
  <c r="P3176" i="2"/>
  <c r="P3175" i="2"/>
  <c r="P3174" i="2"/>
  <c r="P3173" i="2"/>
  <c r="P3172" i="2"/>
  <c r="P3171" i="2"/>
  <c r="P3170" i="2"/>
  <c r="P3169" i="2"/>
  <c r="P3168" i="2"/>
  <c r="P3167" i="2"/>
  <c r="P3166" i="2"/>
  <c r="P3165" i="2"/>
  <c r="P3164" i="2"/>
  <c r="P3163" i="2"/>
  <c r="P3162" i="2"/>
  <c r="P3161" i="2"/>
  <c r="P3160" i="2"/>
  <c r="P3159" i="2"/>
  <c r="P3158" i="2"/>
  <c r="P3157" i="2"/>
  <c r="P3156" i="2"/>
  <c r="P3155" i="2"/>
  <c r="P3154" i="2"/>
  <c r="P3153" i="2"/>
  <c r="P3152" i="2"/>
  <c r="P3151" i="2"/>
  <c r="P3150" i="2"/>
  <c r="P3149" i="2"/>
  <c r="P3148" i="2"/>
  <c r="P3147" i="2"/>
  <c r="P3146" i="2"/>
  <c r="P3145" i="2"/>
  <c r="P3144" i="2"/>
  <c r="P3143" i="2"/>
  <c r="P3142" i="2"/>
  <c r="P3141" i="2"/>
  <c r="P3140" i="2"/>
  <c r="P3139" i="2"/>
  <c r="P3138" i="2"/>
  <c r="P3137" i="2"/>
  <c r="P3136" i="2"/>
  <c r="P3135" i="2"/>
  <c r="P3134" i="2"/>
  <c r="P3133" i="2"/>
  <c r="P3132" i="2"/>
  <c r="P3131" i="2"/>
  <c r="P3130" i="2"/>
  <c r="P3129" i="2"/>
  <c r="P3128" i="2"/>
  <c r="P3127" i="2"/>
  <c r="P3126" i="2"/>
  <c r="P3125" i="2"/>
  <c r="P3124" i="2"/>
  <c r="P3123" i="2"/>
  <c r="P3122" i="2"/>
  <c r="P3121" i="2"/>
  <c r="P3120" i="2"/>
  <c r="P3119" i="2"/>
  <c r="P3118" i="2"/>
  <c r="P3117" i="2"/>
  <c r="P3116" i="2"/>
  <c r="P3115" i="2"/>
  <c r="P3114" i="2"/>
  <c r="P3113" i="2"/>
  <c r="P3112" i="2"/>
  <c r="P3111" i="2"/>
  <c r="P3110" i="2"/>
  <c r="P3109" i="2"/>
  <c r="P3108" i="2"/>
  <c r="P3107" i="2"/>
  <c r="P3106" i="2"/>
  <c r="P3105" i="2"/>
  <c r="P3104" i="2"/>
  <c r="P3103" i="2"/>
  <c r="P3102" i="2"/>
  <c r="P3101" i="2"/>
  <c r="P3100" i="2"/>
  <c r="P3099" i="2"/>
  <c r="P3098" i="2"/>
  <c r="P3097" i="2"/>
  <c r="P3096" i="2"/>
  <c r="P3095" i="2"/>
  <c r="P3094" i="2"/>
  <c r="P3093" i="2"/>
  <c r="P3092" i="2"/>
  <c r="P3091" i="2"/>
  <c r="P3090" i="2"/>
  <c r="P3089" i="2"/>
  <c r="P3088" i="2"/>
  <c r="P3087" i="2"/>
  <c r="P3086" i="2"/>
  <c r="P3085" i="2"/>
  <c r="P3084" i="2"/>
  <c r="P3083" i="2"/>
  <c r="P3082" i="2"/>
  <c r="P3081" i="2"/>
  <c r="P3080" i="2"/>
  <c r="P3079" i="2"/>
  <c r="P3078" i="2"/>
  <c r="P3077" i="2"/>
  <c r="P3076" i="2"/>
  <c r="P3075" i="2"/>
  <c r="P3074" i="2"/>
  <c r="P3073" i="2"/>
  <c r="P3072" i="2"/>
  <c r="P3071" i="2"/>
  <c r="P3070" i="2"/>
  <c r="P3069" i="2"/>
  <c r="P3068" i="2"/>
  <c r="P3067" i="2"/>
  <c r="P3066" i="2"/>
  <c r="P3065" i="2"/>
  <c r="P3064" i="2"/>
  <c r="P3063" i="2"/>
  <c r="P3062" i="2"/>
  <c r="P3061" i="2"/>
  <c r="P3060" i="2"/>
  <c r="P3059" i="2"/>
  <c r="P3058" i="2"/>
  <c r="P3057" i="2"/>
  <c r="P3056" i="2"/>
  <c r="P3055" i="2"/>
  <c r="P3054" i="2"/>
  <c r="P3053" i="2"/>
  <c r="P3052" i="2"/>
  <c r="P3051" i="2"/>
  <c r="P3050" i="2"/>
  <c r="P3049" i="2"/>
  <c r="P3048" i="2"/>
  <c r="P3047" i="2"/>
  <c r="P3046" i="2"/>
  <c r="P3045" i="2"/>
  <c r="P3044" i="2"/>
  <c r="P3043" i="2"/>
  <c r="P3042" i="2"/>
  <c r="P3041" i="2"/>
  <c r="P3040" i="2"/>
  <c r="P3039" i="2"/>
  <c r="P3038" i="2"/>
  <c r="P3037" i="2"/>
  <c r="P3036" i="2"/>
  <c r="P3035" i="2"/>
  <c r="P3034" i="2"/>
  <c r="P3033" i="2"/>
  <c r="P3032" i="2"/>
  <c r="P3031" i="2"/>
  <c r="P3030" i="2"/>
  <c r="P3029" i="2"/>
  <c r="P3028" i="2"/>
  <c r="P3027" i="2"/>
  <c r="P3026" i="2"/>
  <c r="P3025" i="2"/>
  <c r="P3024" i="2"/>
  <c r="P3023" i="2"/>
  <c r="P3022" i="2"/>
  <c r="P3021" i="2"/>
  <c r="P3020" i="2"/>
  <c r="P3019" i="2"/>
  <c r="P3018" i="2"/>
  <c r="P3017" i="2"/>
  <c r="P3016" i="2"/>
  <c r="P3015" i="2"/>
  <c r="P3014" i="2"/>
  <c r="P3013" i="2"/>
  <c r="P3012" i="2"/>
  <c r="P3011" i="2"/>
  <c r="P3010" i="2"/>
  <c r="P3009" i="2"/>
  <c r="P3008" i="2"/>
  <c r="P3007" i="2"/>
  <c r="P3006" i="2"/>
  <c r="P3005" i="2"/>
  <c r="P3004" i="2"/>
  <c r="P3003" i="2"/>
  <c r="P3002" i="2"/>
  <c r="P3001" i="2"/>
  <c r="P3000" i="2"/>
  <c r="P2999" i="2"/>
  <c r="P2998" i="2"/>
  <c r="P2997" i="2"/>
  <c r="P2996" i="2"/>
  <c r="P2995" i="2"/>
  <c r="P2994" i="2"/>
  <c r="P2993" i="2"/>
  <c r="P2992" i="2"/>
  <c r="P2991" i="2"/>
  <c r="P2990" i="2"/>
  <c r="P2989" i="2"/>
  <c r="P2988" i="2"/>
  <c r="P2987" i="2"/>
  <c r="P2986" i="2"/>
  <c r="P2985" i="2"/>
  <c r="P2984" i="2"/>
  <c r="P2983" i="2"/>
  <c r="P2982" i="2"/>
  <c r="P2981" i="2"/>
  <c r="P2980" i="2"/>
  <c r="P2979" i="2"/>
  <c r="P2978" i="2"/>
  <c r="P2977" i="2"/>
  <c r="P2976" i="2"/>
  <c r="P2975" i="2"/>
  <c r="P2974" i="2"/>
  <c r="P2973" i="2"/>
  <c r="P2972" i="2"/>
  <c r="P2971" i="2"/>
  <c r="P2970" i="2"/>
  <c r="P2969" i="2"/>
  <c r="P2968" i="2"/>
  <c r="P2967" i="2"/>
  <c r="P2966" i="2"/>
  <c r="P2965" i="2"/>
  <c r="P2964" i="2"/>
  <c r="P2963" i="2"/>
  <c r="P2962" i="2"/>
  <c r="P2961" i="2"/>
  <c r="P2960" i="2"/>
  <c r="P2959" i="2"/>
  <c r="P2958" i="2"/>
  <c r="P2957" i="2"/>
  <c r="P2956" i="2"/>
  <c r="P2955" i="2"/>
  <c r="P2954" i="2"/>
  <c r="P2953" i="2"/>
  <c r="P2952" i="2"/>
  <c r="P2951" i="2"/>
  <c r="P2950" i="2"/>
  <c r="P2949" i="2"/>
  <c r="P2948" i="2"/>
  <c r="P2947" i="2"/>
  <c r="P2946" i="2"/>
  <c r="P2945" i="2"/>
  <c r="P2944" i="2"/>
  <c r="P2943" i="2"/>
  <c r="P2942" i="2"/>
  <c r="P2941" i="2"/>
  <c r="P2940" i="2"/>
  <c r="P2939" i="2"/>
  <c r="P2938" i="2"/>
  <c r="P2937" i="2"/>
  <c r="P2936" i="2"/>
  <c r="P2935" i="2"/>
  <c r="P2934" i="2"/>
  <c r="P2933" i="2"/>
  <c r="P2932" i="2"/>
  <c r="P2931" i="2"/>
  <c r="P2930" i="2"/>
  <c r="P2929" i="2"/>
  <c r="P2928" i="2"/>
  <c r="P2927" i="2"/>
  <c r="P2926" i="2"/>
  <c r="P2925" i="2"/>
  <c r="P2924" i="2"/>
  <c r="P2923" i="2"/>
  <c r="P2922" i="2"/>
  <c r="P2921" i="2"/>
  <c r="P2920" i="2"/>
  <c r="P2919" i="2"/>
  <c r="P2918" i="2"/>
  <c r="P2917" i="2"/>
  <c r="P2916" i="2"/>
  <c r="P2915" i="2"/>
  <c r="P2914" i="2"/>
  <c r="P2913" i="2"/>
  <c r="P2912" i="2"/>
  <c r="P2911" i="2"/>
  <c r="P2910" i="2"/>
  <c r="P2909" i="2"/>
  <c r="P2908" i="2"/>
  <c r="P2907" i="2"/>
  <c r="P2906" i="2"/>
  <c r="P2905" i="2"/>
  <c r="P2904" i="2"/>
  <c r="P2903" i="2"/>
  <c r="P2902" i="2"/>
  <c r="P2901" i="2"/>
  <c r="P2900" i="2"/>
  <c r="P2899" i="2"/>
  <c r="P2898" i="2"/>
  <c r="P2897" i="2"/>
  <c r="P2896" i="2"/>
  <c r="P2895" i="2"/>
  <c r="P2894" i="2"/>
  <c r="P2893" i="2"/>
  <c r="P2892" i="2"/>
  <c r="P2891" i="2"/>
  <c r="P2890" i="2"/>
  <c r="P2889" i="2"/>
  <c r="P2888" i="2"/>
  <c r="P2887" i="2"/>
  <c r="P2886" i="2"/>
  <c r="P2885" i="2"/>
  <c r="P2884" i="2"/>
  <c r="P2883" i="2"/>
  <c r="P2882" i="2"/>
  <c r="P2881" i="2"/>
  <c r="P2880" i="2"/>
  <c r="P2879" i="2"/>
  <c r="P2878" i="2"/>
  <c r="P2877" i="2"/>
  <c r="P2876" i="2"/>
  <c r="P2875" i="2"/>
  <c r="P2874" i="2"/>
  <c r="P2873" i="2"/>
  <c r="P2872" i="2"/>
  <c r="P2871" i="2"/>
  <c r="P2870" i="2"/>
  <c r="P2869" i="2"/>
  <c r="P2868" i="2"/>
  <c r="P2867" i="2"/>
  <c r="P2866" i="2"/>
  <c r="P2865" i="2"/>
  <c r="P2864" i="2"/>
  <c r="P2863" i="2"/>
  <c r="P2862" i="2"/>
  <c r="P2861" i="2"/>
  <c r="P2860" i="2"/>
  <c r="P2859" i="2"/>
  <c r="P2858" i="2"/>
  <c r="P2857" i="2"/>
  <c r="P2856" i="2"/>
  <c r="P2855" i="2"/>
  <c r="P2854" i="2"/>
  <c r="P2853" i="2"/>
  <c r="P2852" i="2"/>
  <c r="P2851" i="2"/>
  <c r="P2850" i="2"/>
  <c r="P2849" i="2"/>
  <c r="P2848" i="2"/>
  <c r="P2847" i="2"/>
  <c r="P2846" i="2"/>
  <c r="P2845" i="2"/>
  <c r="P2844" i="2"/>
  <c r="P2843" i="2"/>
  <c r="P2842" i="2"/>
  <c r="P2841" i="2"/>
  <c r="P2840" i="2"/>
  <c r="P2839" i="2"/>
  <c r="P2838" i="2"/>
  <c r="P2837" i="2"/>
  <c r="P2836" i="2"/>
  <c r="P2835" i="2"/>
  <c r="P2834" i="2"/>
  <c r="P2833" i="2"/>
  <c r="P2832" i="2"/>
  <c r="P2831" i="2"/>
  <c r="P2830" i="2"/>
  <c r="P2829" i="2"/>
  <c r="P2828" i="2"/>
  <c r="P2827" i="2"/>
  <c r="P2826" i="2"/>
  <c r="P2825" i="2"/>
  <c r="P2824" i="2"/>
  <c r="P2823" i="2"/>
  <c r="P2822" i="2"/>
  <c r="P2821" i="2"/>
  <c r="P2820" i="2"/>
  <c r="P2819" i="2"/>
  <c r="P2818" i="2"/>
  <c r="P2817" i="2"/>
  <c r="P2816" i="2"/>
  <c r="P2815" i="2"/>
  <c r="P2814" i="2"/>
  <c r="P2813" i="2"/>
  <c r="P2812" i="2"/>
  <c r="P2811" i="2"/>
  <c r="P2810" i="2"/>
  <c r="P2809" i="2"/>
  <c r="P2808" i="2"/>
  <c r="P2807" i="2"/>
  <c r="P2806" i="2"/>
  <c r="P2805" i="2"/>
  <c r="P2804" i="2"/>
  <c r="P2803" i="2"/>
  <c r="P2802" i="2"/>
  <c r="P2801" i="2"/>
  <c r="P2800" i="2"/>
  <c r="P2799" i="2"/>
  <c r="P2798" i="2"/>
  <c r="P2797" i="2"/>
  <c r="P2796" i="2"/>
  <c r="P2795" i="2"/>
  <c r="P2794" i="2"/>
  <c r="P2793" i="2"/>
  <c r="P2792" i="2"/>
  <c r="P2791" i="2"/>
  <c r="P2790" i="2"/>
  <c r="P2789" i="2"/>
  <c r="P2788" i="2"/>
  <c r="P2787" i="2"/>
  <c r="P2786" i="2"/>
  <c r="P2785" i="2"/>
  <c r="P2784" i="2"/>
  <c r="P2783" i="2"/>
  <c r="P2782" i="2"/>
  <c r="P2781" i="2"/>
  <c r="P2780" i="2"/>
  <c r="P2779" i="2"/>
  <c r="P2778" i="2"/>
  <c r="P2777" i="2"/>
  <c r="P2776" i="2"/>
  <c r="P2775" i="2"/>
  <c r="P2774" i="2"/>
  <c r="P2773" i="2"/>
  <c r="P2772" i="2"/>
  <c r="P2771" i="2"/>
  <c r="P2770" i="2"/>
  <c r="P2769" i="2"/>
  <c r="P2768" i="2"/>
  <c r="P2767" i="2"/>
  <c r="P2766" i="2"/>
  <c r="P2765" i="2"/>
  <c r="P2764" i="2"/>
  <c r="P2763" i="2"/>
  <c r="P2762" i="2"/>
  <c r="P2761" i="2"/>
  <c r="P2760" i="2"/>
  <c r="P2759" i="2"/>
  <c r="P2758" i="2"/>
  <c r="P2757" i="2"/>
  <c r="P2756" i="2"/>
  <c r="P2755" i="2"/>
  <c r="P2754" i="2"/>
  <c r="P2753" i="2"/>
  <c r="P2752" i="2"/>
  <c r="P2751" i="2"/>
  <c r="P2750" i="2"/>
  <c r="P2749" i="2"/>
  <c r="P2748" i="2"/>
  <c r="P2747" i="2"/>
  <c r="P2746" i="2"/>
  <c r="P2745" i="2"/>
  <c r="P2744" i="2"/>
  <c r="P2743" i="2"/>
  <c r="P2742" i="2"/>
  <c r="P2741" i="2"/>
  <c r="P2740" i="2"/>
  <c r="P2739" i="2"/>
  <c r="P2738" i="2"/>
  <c r="P2737" i="2"/>
  <c r="P2736" i="2"/>
  <c r="P2735" i="2"/>
  <c r="P2734" i="2"/>
  <c r="P2733" i="2"/>
  <c r="P2732" i="2"/>
  <c r="P2731" i="2"/>
  <c r="P2730" i="2"/>
  <c r="P2729" i="2"/>
  <c r="P2728" i="2"/>
  <c r="P2727" i="2"/>
  <c r="P2726" i="2"/>
  <c r="P2725" i="2"/>
  <c r="P2724" i="2"/>
  <c r="P2723" i="2"/>
  <c r="P2722" i="2"/>
  <c r="P2721" i="2"/>
  <c r="P2720" i="2"/>
  <c r="P2719" i="2"/>
  <c r="P2718" i="2"/>
  <c r="P2717" i="2"/>
  <c r="P2716" i="2"/>
  <c r="P2715" i="2"/>
  <c r="P2714" i="2"/>
  <c r="P2713" i="2"/>
  <c r="P2712" i="2"/>
  <c r="P2711" i="2"/>
  <c r="P2710" i="2"/>
  <c r="P2709" i="2"/>
  <c r="P2708" i="2"/>
  <c r="P2707" i="2"/>
  <c r="P2706" i="2"/>
  <c r="P2705" i="2"/>
  <c r="P2704" i="2"/>
  <c r="P2703" i="2"/>
  <c r="P2702" i="2"/>
  <c r="P2701" i="2"/>
  <c r="P2700" i="2"/>
  <c r="P2699" i="2"/>
  <c r="P2698" i="2"/>
  <c r="P2697" i="2"/>
  <c r="P2696" i="2"/>
  <c r="P2695" i="2"/>
  <c r="P2694" i="2"/>
  <c r="P2693" i="2"/>
  <c r="P2692" i="2"/>
  <c r="P2691" i="2"/>
  <c r="P2690" i="2"/>
  <c r="P2689" i="2"/>
  <c r="P2688" i="2"/>
  <c r="P2687" i="2"/>
  <c r="P2686" i="2"/>
  <c r="P2685" i="2"/>
  <c r="P2684" i="2"/>
  <c r="P2683" i="2"/>
  <c r="P2682" i="2"/>
  <c r="P2681" i="2"/>
  <c r="P2680" i="2"/>
  <c r="P2679" i="2"/>
  <c r="P2678" i="2"/>
  <c r="P2677" i="2"/>
  <c r="P2676" i="2"/>
  <c r="P2675" i="2"/>
  <c r="P2674" i="2"/>
  <c r="P2673" i="2"/>
  <c r="P2672" i="2"/>
  <c r="P2671" i="2"/>
  <c r="P2670" i="2"/>
  <c r="P2669" i="2"/>
  <c r="P2668" i="2"/>
  <c r="P2667" i="2"/>
  <c r="P2666" i="2"/>
  <c r="P2665" i="2"/>
  <c r="P2664" i="2"/>
  <c r="P2663" i="2"/>
  <c r="P2662" i="2"/>
  <c r="P2661" i="2"/>
  <c r="P2660" i="2"/>
  <c r="P2659" i="2"/>
  <c r="P2658" i="2"/>
  <c r="P2657" i="2"/>
  <c r="P2656" i="2"/>
  <c r="P2655" i="2"/>
  <c r="P2654" i="2"/>
  <c r="P2653" i="2"/>
  <c r="P2652" i="2"/>
  <c r="P2651" i="2"/>
  <c r="P2650" i="2"/>
  <c r="P2649" i="2"/>
  <c r="P2648" i="2"/>
  <c r="P2647" i="2"/>
  <c r="P2646" i="2"/>
  <c r="P2645" i="2"/>
  <c r="P2644" i="2"/>
  <c r="P2643" i="2"/>
  <c r="P2642" i="2"/>
  <c r="P2641" i="2"/>
  <c r="P2640" i="2"/>
  <c r="P2639" i="2"/>
  <c r="P2638" i="2"/>
  <c r="P2637" i="2"/>
  <c r="P2636" i="2"/>
  <c r="P2635" i="2"/>
  <c r="P2634" i="2"/>
  <c r="P2633" i="2"/>
  <c r="P2632" i="2"/>
  <c r="P2631" i="2"/>
  <c r="P2630" i="2"/>
  <c r="P2629" i="2"/>
  <c r="P2628" i="2"/>
  <c r="P2627" i="2"/>
  <c r="P2626" i="2"/>
  <c r="P2625" i="2"/>
  <c r="P2624" i="2"/>
  <c r="P2623" i="2"/>
  <c r="P2622" i="2"/>
  <c r="P2621" i="2"/>
  <c r="P2620" i="2"/>
  <c r="P2619" i="2"/>
  <c r="P2618" i="2"/>
  <c r="P2617" i="2"/>
  <c r="P2616" i="2"/>
  <c r="P2615" i="2"/>
  <c r="P2614" i="2"/>
  <c r="P2613" i="2"/>
  <c r="P2612" i="2"/>
  <c r="P2611" i="2"/>
  <c r="P2610" i="2"/>
  <c r="P2609" i="2"/>
  <c r="P2608" i="2"/>
  <c r="P2607" i="2"/>
  <c r="P2606" i="2"/>
  <c r="P2605" i="2"/>
  <c r="P2604" i="2"/>
  <c r="P2603" i="2"/>
  <c r="P2602" i="2"/>
  <c r="P2601" i="2"/>
  <c r="P2600" i="2"/>
  <c r="P2599" i="2"/>
  <c r="P2598" i="2"/>
  <c r="P2597" i="2"/>
  <c r="P2596" i="2"/>
  <c r="P2595" i="2"/>
  <c r="P2594" i="2"/>
  <c r="P2593" i="2"/>
  <c r="P2592" i="2"/>
  <c r="P2591" i="2"/>
  <c r="P2590" i="2"/>
  <c r="P2589" i="2"/>
  <c r="P2588" i="2"/>
  <c r="P2587" i="2"/>
  <c r="P2586" i="2"/>
  <c r="P2585" i="2"/>
  <c r="P2584" i="2"/>
  <c r="P2583" i="2"/>
  <c r="P2582" i="2"/>
  <c r="P2581" i="2"/>
  <c r="P2580" i="2"/>
  <c r="P2579" i="2"/>
  <c r="P2578" i="2"/>
  <c r="P2577" i="2"/>
  <c r="P2576" i="2"/>
  <c r="P2575" i="2"/>
  <c r="P2574" i="2"/>
  <c r="P2573" i="2"/>
  <c r="P2572" i="2"/>
  <c r="P2571" i="2"/>
  <c r="P2570" i="2"/>
  <c r="P2569" i="2"/>
  <c r="P2568" i="2"/>
  <c r="P2567" i="2"/>
  <c r="P2566" i="2"/>
  <c r="P2565" i="2"/>
  <c r="P2564" i="2"/>
  <c r="P2563" i="2"/>
  <c r="P2562" i="2"/>
  <c r="P2561" i="2"/>
  <c r="P2560" i="2"/>
  <c r="P2559" i="2"/>
  <c r="P2558" i="2"/>
  <c r="P2557" i="2"/>
  <c r="P2556" i="2"/>
  <c r="P2555" i="2"/>
  <c r="P2554" i="2"/>
  <c r="P2553" i="2"/>
  <c r="P2552" i="2"/>
  <c r="P2551" i="2"/>
  <c r="P2550" i="2"/>
  <c r="P2549" i="2"/>
  <c r="P2548" i="2"/>
  <c r="P2547" i="2"/>
  <c r="P2546" i="2"/>
  <c r="P2545" i="2"/>
  <c r="P2544" i="2"/>
  <c r="P2543" i="2"/>
  <c r="P2542" i="2"/>
  <c r="P2541" i="2"/>
  <c r="P2540" i="2"/>
  <c r="P2539" i="2"/>
  <c r="P2538" i="2"/>
  <c r="P2537" i="2"/>
  <c r="P2536" i="2"/>
  <c r="P2535" i="2"/>
  <c r="P2534" i="2"/>
  <c r="P2533" i="2"/>
  <c r="P2532" i="2"/>
  <c r="P2531" i="2"/>
  <c r="P2530" i="2"/>
  <c r="P2529" i="2"/>
  <c r="P2528" i="2"/>
  <c r="P2527" i="2"/>
  <c r="P2526" i="2"/>
  <c r="P2525" i="2"/>
  <c r="P2524" i="2"/>
  <c r="P2523" i="2"/>
  <c r="P2522" i="2"/>
  <c r="P2521" i="2"/>
  <c r="P2520" i="2"/>
  <c r="P2519" i="2"/>
  <c r="P2518" i="2"/>
  <c r="P2517" i="2"/>
  <c r="P2516" i="2"/>
  <c r="P2515" i="2"/>
  <c r="P2514" i="2"/>
  <c r="P2513" i="2"/>
  <c r="P2512" i="2"/>
  <c r="P2511" i="2"/>
  <c r="P2510" i="2"/>
  <c r="P2509" i="2"/>
  <c r="P2508" i="2"/>
  <c r="P2507" i="2"/>
  <c r="P2506" i="2"/>
  <c r="P2505" i="2"/>
  <c r="P2504" i="2"/>
  <c r="P2503" i="2"/>
  <c r="P2502" i="2"/>
  <c r="P2501" i="2"/>
  <c r="P2500" i="2"/>
  <c r="P2499" i="2"/>
  <c r="P2498" i="2"/>
  <c r="P2497" i="2"/>
  <c r="P2496" i="2"/>
  <c r="P2495" i="2"/>
  <c r="P2494" i="2"/>
  <c r="P2493" i="2"/>
  <c r="P2492" i="2"/>
  <c r="P2491" i="2"/>
  <c r="P2490" i="2"/>
  <c r="P2489" i="2"/>
  <c r="P2488" i="2"/>
  <c r="P2487" i="2"/>
  <c r="P2486" i="2"/>
  <c r="P2485" i="2"/>
  <c r="P2484" i="2"/>
  <c r="P2483" i="2"/>
  <c r="P2482" i="2"/>
  <c r="P2481" i="2"/>
  <c r="P2480" i="2"/>
  <c r="P2479" i="2"/>
  <c r="P2478" i="2"/>
  <c r="P2477" i="2"/>
  <c r="P2476" i="2"/>
  <c r="P2475" i="2"/>
  <c r="P2474" i="2"/>
  <c r="P2473" i="2"/>
  <c r="P2472" i="2"/>
  <c r="P2471" i="2"/>
  <c r="P2470" i="2"/>
  <c r="P2469" i="2"/>
  <c r="P2468" i="2"/>
  <c r="P2467" i="2"/>
  <c r="P2466" i="2"/>
  <c r="P2465" i="2"/>
  <c r="P2464" i="2"/>
  <c r="P2463" i="2"/>
  <c r="P2462" i="2"/>
  <c r="P2461" i="2"/>
  <c r="P2460" i="2"/>
  <c r="P2459" i="2"/>
  <c r="P2458" i="2"/>
  <c r="P2457" i="2"/>
  <c r="P2456" i="2"/>
  <c r="P2455" i="2"/>
  <c r="P2454" i="2"/>
  <c r="P2453" i="2"/>
  <c r="P2452" i="2"/>
  <c r="P2451" i="2"/>
  <c r="P2450" i="2"/>
  <c r="P2449" i="2"/>
  <c r="P2448" i="2"/>
  <c r="P2447" i="2"/>
  <c r="P2446" i="2"/>
  <c r="P2445" i="2"/>
  <c r="P2444" i="2"/>
  <c r="P2443" i="2"/>
  <c r="P2442" i="2"/>
  <c r="P2441" i="2"/>
  <c r="P2440" i="2"/>
  <c r="P2439" i="2"/>
  <c r="P2438" i="2"/>
  <c r="P2437" i="2"/>
  <c r="P2436" i="2"/>
  <c r="P2435" i="2"/>
  <c r="P2434" i="2"/>
  <c r="P2433" i="2"/>
  <c r="P2432" i="2"/>
  <c r="P2431" i="2"/>
  <c r="P2430" i="2"/>
  <c r="P2429" i="2"/>
  <c r="P2428" i="2"/>
  <c r="P2427" i="2"/>
  <c r="P2426" i="2"/>
  <c r="P2425" i="2"/>
  <c r="P2424" i="2"/>
  <c r="P2423" i="2"/>
  <c r="P2422" i="2"/>
  <c r="P2421" i="2"/>
  <c r="P2420" i="2"/>
  <c r="P2419" i="2"/>
  <c r="P2418" i="2"/>
  <c r="P2417" i="2"/>
  <c r="P2416" i="2"/>
  <c r="P2415" i="2"/>
  <c r="P2414" i="2"/>
  <c r="P2413" i="2"/>
  <c r="P2412" i="2"/>
  <c r="P2411" i="2"/>
  <c r="P2410" i="2"/>
  <c r="P2409" i="2"/>
  <c r="P2408" i="2"/>
  <c r="P2407" i="2"/>
  <c r="P2406" i="2"/>
  <c r="P2405" i="2"/>
  <c r="P2404" i="2"/>
  <c r="P2403" i="2"/>
  <c r="P2402" i="2"/>
  <c r="P2401" i="2"/>
  <c r="P2400" i="2"/>
  <c r="P2399" i="2"/>
  <c r="P2398" i="2"/>
  <c r="P2397" i="2"/>
  <c r="P2396" i="2"/>
  <c r="P2395" i="2"/>
  <c r="P2394" i="2"/>
  <c r="P2393" i="2"/>
  <c r="P2392" i="2"/>
  <c r="P2391" i="2"/>
  <c r="P2390" i="2"/>
  <c r="P2389" i="2"/>
  <c r="P2388" i="2"/>
  <c r="P2387" i="2"/>
  <c r="P2386" i="2"/>
  <c r="P2385" i="2"/>
  <c r="P2384" i="2"/>
  <c r="P2383" i="2"/>
  <c r="P2382" i="2"/>
  <c r="P2381" i="2"/>
  <c r="P2380" i="2"/>
  <c r="P2379" i="2"/>
  <c r="P2378" i="2"/>
  <c r="P2377" i="2"/>
  <c r="P2376" i="2"/>
  <c r="P2375" i="2"/>
  <c r="P2374" i="2"/>
  <c r="P2373" i="2"/>
  <c r="P2372" i="2"/>
  <c r="P2371" i="2"/>
  <c r="P2370" i="2"/>
  <c r="P2369" i="2"/>
  <c r="P2368" i="2"/>
  <c r="P2367" i="2"/>
  <c r="P2366" i="2"/>
  <c r="P2365" i="2"/>
  <c r="P2364" i="2"/>
  <c r="P2363" i="2"/>
  <c r="P2362" i="2"/>
  <c r="P2361" i="2"/>
  <c r="P2360" i="2"/>
  <c r="P2359" i="2"/>
  <c r="P2358" i="2"/>
  <c r="P2357" i="2"/>
  <c r="P2356" i="2"/>
  <c r="P2355" i="2"/>
  <c r="P2354" i="2"/>
  <c r="P2353" i="2"/>
  <c r="P2352" i="2"/>
  <c r="P2351" i="2"/>
  <c r="P2350" i="2"/>
  <c r="P2349" i="2"/>
  <c r="P2348" i="2"/>
  <c r="P2347" i="2"/>
  <c r="P2346" i="2"/>
  <c r="P2345" i="2"/>
  <c r="P2344" i="2"/>
  <c r="P2343" i="2"/>
  <c r="P2342" i="2"/>
  <c r="P2341" i="2"/>
  <c r="P2340" i="2"/>
  <c r="P2339" i="2"/>
  <c r="P2338" i="2"/>
  <c r="P2337" i="2"/>
  <c r="P2336" i="2"/>
  <c r="P2335" i="2"/>
  <c r="P2334" i="2"/>
  <c r="P2333" i="2"/>
  <c r="P2332" i="2"/>
  <c r="P2331" i="2"/>
  <c r="P2330" i="2"/>
  <c r="P2329" i="2"/>
  <c r="P2328" i="2"/>
  <c r="P2327" i="2"/>
  <c r="P2326" i="2"/>
  <c r="P2325" i="2"/>
  <c r="P2324" i="2"/>
  <c r="P2323" i="2"/>
  <c r="P2322" i="2"/>
  <c r="P2321" i="2"/>
  <c r="P2320" i="2"/>
  <c r="P2319" i="2"/>
  <c r="P2318" i="2"/>
  <c r="P2317" i="2"/>
  <c r="P2316" i="2"/>
  <c r="P2315" i="2"/>
  <c r="P2314" i="2"/>
  <c r="P2313" i="2"/>
  <c r="P2312" i="2"/>
  <c r="P2311" i="2"/>
  <c r="P2310" i="2"/>
  <c r="P2309" i="2"/>
  <c r="P2308" i="2"/>
  <c r="P2307" i="2"/>
  <c r="P2306" i="2"/>
  <c r="P2305" i="2"/>
  <c r="P2304" i="2"/>
  <c r="P2303" i="2"/>
  <c r="P2302" i="2"/>
  <c r="P2301" i="2"/>
  <c r="P2300" i="2"/>
  <c r="P2299" i="2"/>
  <c r="P2298" i="2"/>
  <c r="P2297" i="2"/>
  <c r="P2296" i="2"/>
  <c r="P2295" i="2"/>
  <c r="P2294" i="2"/>
  <c r="P2293" i="2"/>
  <c r="P2292" i="2"/>
  <c r="P2291" i="2"/>
  <c r="P2290" i="2"/>
  <c r="P2289" i="2"/>
  <c r="P2288" i="2"/>
  <c r="P2287" i="2"/>
  <c r="P2286" i="2"/>
  <c r="P2285" i="2"/>
  <c r="P2284" i="2"/>
  <c r="P2283" i="2"/>
  <c r="P2282" i="2"/>
  <c r="P2281" i="2"/>
  <c r="P2280" i="2"/>
  <c r="P2279" i="2"/>
  <c r="P2278" i="2"/>
  <c r="P2277" i="2"/>
  <c r="P2276" i="2"/>
  <c r="P2275" i="2"/>
  <c r="P2274" i="2"/>
  <c r="P2273" i="2"/>
  <c r="P2272" i="2"/>
  <c r="P2271" i="2"/>
  <c r="P2270" i="2"/>
  <c r="P2269" i="2"/>
  <c r="P2268" i="2"/>
  <c r="P2267" i="2"/>
  <c r="P2266" i="2"/>
  <c r="P2265" i="2"/>
  <c r="P2264" i="2"/>
  <c r="P2263" i="2"/>
  <c r="P2262" i="2"/>
  <c r="P2261" i="2"/>
  <c r="P2260" i="2"/>
  <c r="P2259" i="2"/>
  <c r="P2258" i="2"/>
  <c r="P2257" i="2"/>
  <c r="P2256" i="2"/>
  <c r="P2255" i="2"/>
  <c r="P2254" i="2"/>
  <c r="P2253" i="2"/>
  <c r="P2252" i="2"/>
  <c r="P2251" i="2"/>
  <c r="P2250" i="2"/>
  <c r="P2249" i="2"/>
  <c r="P2248" i="2"/>
  <c r="P2247" i="2"/>
  <c r="P2246" i="2"/>
  <c r="P2245" i="2"/>
  <c r="P2244" i="2"/>
  <c r="P2243" i="2"/>
  <c r="P2242" i="2"/>
  <c r="P2241" i="2"/>
  <c r="P2240" i="2"/>
  <c r="P2239" i="2"/>
  <c r="P2238" i="2"/>
  <c r="P2237" i="2"/>
  <c r="P2236" i="2"/>
  <c r="P2235" i="2"/>
  <c r="P2234" i="2"/>
  <c r="P2233" i="2"/>
  <c r="P2232" i="2"/>
  <c r="P2231" i="2"/>
  <c r="P2230" i="2"/>
  <c r="P2229" i="2"/>
  <c r="P2228" i="2"/>
  <c r="P2227" i="2"/>
  <c r="P2226" i="2"/>
  <c r="P2225" i="2"/>
  <c r="P2224" i="2"/>
  <c r="P2223" i="2"/>
  <c r="P2222" i="2"/>
  <c r="P2221" i="2"/>
  <c r="P2220" i="2"/>
  <c r="P2219" i="2"/>
  <c r="P2218" i="2"/>
  <c r="P2217" i="2"/>
  <c r="P2216" i="2"/>
  <c r="P2215" i="2"/>
  <c r="P2214" i="2"/>
  <c r="P2213" i="2"/>
  <c r="P2212" i="2"/>
  <c r="P2211" i="2"/>
  <c r="P2210" i="2"/>
  <c r="P2209" i="2"/>
  <c r="P2208" i="2"/>
  <c r="P2207" i="2"/>
  <c r="P2206" i="2"/>
  <c r="P2205" i="2"/>
  <c r="P2204" i="2"/>
  <c r="P2203" i="2"/>
  <c r="P2202" i="2"/>
  <c r="P2201" i="2"/>
  <c r="P2200" i="2"/>
  <c r="P2199" i="2"/>
  <c r="P2198" i="2"/>
  <c r="P2197" i="2"/>
  <c r="P2196" i="2"/>
  <c r="P2195" i="2"/>
  <c r="P2194" i="2"/>
  <c r="P2193" i="2"/>
  <c r="P2192" i="2"/>
  <c r="P2191" i="2"/>
  <c r="P2190" i="2"/>
  <c r="P2189" i="2"/>
  <c r="P2188" i="2"/>
  <c r="P2187" i="2"/>
  <c r="P2186" i="2"/>
  <c r="P2185" i="2"/>
  <c r="P2184" i="2"/>
  <c r="P2183" i="2"/>
  <c r="P2182" i="2"/>
  <c r="P2181" i="2"/>
  <c r="P2180" i="2"/>
  <c r="P2179" i="2"/>
  <c r="P2178" i="2"/>
  <c r="P2177" i="2"/>
  <c r="P2176" i="2"/>
  <c r="P2175" i="2"/>
  <c r="P2174" i="2"/>
  <c r="P2173" i="2"/>
  <c r="P2172" i="2"/>
  <c r="P2171" i="2"/>
  <c r="P2170" i="2"/>
  <c r="P2169" i="2"/>
  <c r="P2168" i="2"/>
  <c r="P2167" i="2"/>
  <c r="P2166" i="2"/>
  <c r="P2165" i="2"/>
  <c r="P2164" i="2"/>
  <c r="P2163" i="2"/>
  <c r="P2162" i="2"/>
  <c r="P2161" i="2"/>
  <c r="P2160" i="2"/>
  <c r="P2159" i="2"/>
  <c r="P2158" i="2"/>
  <c r="P2157" i="2"/>
  <c r="P2156" i="2"/>
  <c r="P2155" i="2"/>
  <c r="P2154" i="2"/>
  <c r="P2153" i="2"/>
  <c r="P2152" i="2"/>
  <c r="P2151" i="2"/>
  <c r="P2150" i="2"/>
  <c r="P2149" i="2"/>
  <c r="P2148" i="2"/>
  <c r="P2147" i="2"/>
  <c r="P2146" i="2"/>
  <c r="P2145" i="2"/>
  <c r="P2144" i="2"/>
  <c r="P2143" i="2"/>
  <c r="P2142" i="2"/>
  <c r="P2141" i="2"/>
  <c r="P2140" i="2"/>
  <c r="P2139" i="2"/>
  <c r="P2138" i="2"/>
  <c r="P2137" i="2"/>
  <c r="P2136" i="2"/>
  <c r="P2135" i="2"/>
  <c r="P2134" i="2"/>
  <c r="P2133" i="2"/>
  <c r="P2132" i="2"/>
  <c r="P2131" i="2"/>
  <c r="P2130" i="2"/>
  <c r="P2129" i="2"/>
  <c r="P2128" i="2"/>
  <c r="P2127" i="2"/>
  <c r="P2126" i="2"/>
  <c r="P2125" i="2"/>
  <c r="P2124" i="2"/>
  <c r="P2123" i="2"/>
  <c r="P2122" i="2"/>
  <c r="P2121" i="2"/>
  <c r="P2120" i="2"/>
  <c r="P2119" i="2"/>
  <c r="P2118" i="2"/>
  <c r="P2117" i="2"/>
  <c r="P2116" i="2"/>
  <c r="P2115" i="2"/>
  <c r="P2114" i="2"/>
  <c r="P2113" i="2"/>
  <c r="P2112" i="2"/>
  <c r="P2111" i="2"/>
  <c r="P2110" i="2"/>
  <c r="P2109" i="2"/>
  <c r="P2108" i="2"/>
  <c r="P2107" i="2"/>
  <c r="P2106" i="2"/>
  <c r="P2105" i="2"/>
  <c r="P2104" i="2"/>
  <c r="P2103" i="2"/>
  <c r="P2102" i="2"/>
  <c r="P2101" i="2"/>
  <c r="P2100" i="2"/>
  <c r="P2099" i="2"/>
  <c r="P2098" i="2"/>
  <c r="P2097" i="2"/>
  <c r="P2096" i="2"/>
  <c r="P2095" i="2"/>
  <c r="P2094" i="2"/>
  <c r="P2093" i="2"/>
  <c r="P2092" i="2"/>
  <c r="P2091" i="2"/>
  <c r="P2090" i="2"/>
  <c r="P2089" i="2"/>
  <c r="P2088" i="2"/>
  <c r="P2087" i="2"/>
  <c r="P2086" i="2"/>
  <c r="P2085" i="2"/>
  <c r="P2084" i="2"/>
  <c r="P2083" i="2"/>
  <c r="P2082" i="2"/>
  <c r="P2081" i="2"/>
  <c r="P2080" i="2"/>
  <c r="P2079" i="2"/>
  <c r="P2078" i="2"/>
  <c r="P2077" i="2"/>
  <c r="P2076" i="2"/>
  <c r="P2075" i="2"/>
  <c r="P2074" i="2"/>
  <c r="P2073" i="2"/>
  <c r="P2072" i="2"/>
  <c r="P2071" i="2"/>
  <c r="P2070" i="2"/>
  <c r="P2069" i="2"/>
  <c r="P2068" i="2"/>
  <c r="P2067" i="2"/>
  <c r="P2066" i="2"/>
  <c r="P2065" i="2"/>
  <c r="P2064" i="2"/>
  <c r="P2063" i="2"/>
  <c r="P2062" i="2"/>
  <c r="P2061" i="2"/>
  <c r="P2060" i="2"/>
  <c r="P2059" i="2"/>
  <c r="P2058" i="2"/>
  <c r="P2057" i="2"/>
  <c r="P2056" i="2"/>
  <c r="P2055" i="2"/>
  <c r="P2054" i="2"/>
  <c r="P2053" i="2"/>
  <c r="P2052" i="2"/>
  <c r="P2051" i="2"/>
  <c r="P2050" i="2"/>
  <c r="P2049" i="2"/>
  <c r="P2048" i="2"/>
  <c r="P2047" i="2"/>
  <c r="P2046" i="2"/>
  <c r="P2045" i="2"/>
  <c r="P2044" i="2"/>
  <c r="P2043" i="2"/>
  <c r="P2042" i="2"/>
  <c r="P2041" i="2"/>
  <c r="P2040" i="2"/>
  <c r="P2039" i="2"/>
  <c r="P2038" i="2"/>
  <c r="P2037" i="2"/>
  <c r="P2036" i="2"/>
  <c r="P2035" i="2"/>
  <c r="P2034" i="2"/>
  <c r="P2033" i="2"/>
  <c r="P2032" i="2"/>
  <c r="P2031" i="2"/>
  <c r="P2030" i="2"/>
  <c r="P2029" i="2"/>
  <c r="P2028" i="2"/>
  <c r="P2027" i="2"/>
  <c r="P2026" i="2"/>
  <c r="P2025" i="2"/>
  <c r="P2024" i="2"/>
  <c r="P2023" i="2"/>
  <c r="P2022" i="2"/>
  <c r="P2021" i="2"/>
  <c r="P2020" i="2"/>
  <c r="P2019" i="2"/>
  <c r="P2018" i="2"/>
  <c r="P2017" i="2"/>
  <c r="P2016" i="2"/>
  <c r="P2015" i="2"/>
  <c r="P2014" i="2"/>
  <c r="P2013" i="2"/>
  <c r="P2012" i="2"/>
  <c r="P2011" i="2"/>
  <c r="P2010" i="2"/>
  <c r="P2009" i="2"/>
  <c r="P2008" i="2"/>
  <c r="P2007" i="2"/>
  <c r="P2006" i="2"/>
  <c r="P2005" i="2"/>
  <c r="P2004" i="2"/>
  <c r="P2003" i="2"/>
  <c r="P2002" i="2"/>
  <c r="P2001" i="2"/>
  <c r="P2000" i="2"/>
  <c r="P1999" i="2"/>
  <c r="P1998" i="2"/>
  <c r="P1997" i="2"/>
  <c r="P1996" i="2"/>
  <c r="P1995" i="2"/>
  <c r="P1994" i="2"/>
  <c r="P1993" i="2"/>
  <c r="P1992" i="2"/>
  <c r="P1991" i="2"/>
  <c r="P1990" i="2"/>
  <c r="P1989" i="2"/>
  <c r="P1988" i="2"/>
  <c r="P1987" i="2"/>
  <c r="P1986" i="2"/>
  <c r="P1985" i="2"/>
  <c r="P1984" i="2"/>
  <c r="P1983" i="2"/>
  <c r="P1982" i="2"/>
  <c r="P1981" i="2"/>
  <c r="P1980" i="2"/>
  <c r="P1979" i="2"/>
  <c r="P1978" i="2"/>
  <c r="P1977" i="2"/>
  <c r="P1976" i="2"/>
  <c r="P1975" i="2"/>
  <c r="P1974" i="2"/>
  <c r="P1973" i="2"/>
  <c r="P1972" i="2"/>
  <c r="P1971" i="2"/>
  <c r="P1970" i="2"/>
  <c r="P1969" i="2"/>
  <c r="P1968" i="2"/>
  <c r="P1967" i="2"/>
  <c r="P1966" i="2"/>
  <c r="P1965" i="2"/>
  <c r="P1964" i="2"/>
  <c r="P1963" i="2"/>
  <c r="P1962" i="2"/>
  <c r="P1961" i="2"/>
  <c r="P1960" i="2"/>
  <c r="P1959" i="2"/>
  <c r="P1958" i="2"/>
  <c r="P1957" i="2"/>
  <c r="P1956" i="2"/>
  <c r="P1955" i="2"/>
  <c r="P1954" i="2"/>
  <c r="P1953" i="2"/>
  <c r="P1952" i="2"/>
  <c r="P1951" i="2"/>
  <c r="P1950" i="2"/>
  <c r="P1949" i="2"/>
  <c r="P1948" i="2"/>
  <c r="P1947" i="2"/>
  <c r="P1946" i="2"/>
  <c r="P1945" i="2"/>
  <c r="P1944" i="2"/>
  <c r="P1943" i="2"/>
  <c r="P1942" i="2"/>
  <c r="P1941" i="2"/>
  <c r="P1940" i="2"/>
  <c r="P1939" i="2"/>
  <c r="P1938" i="2"/>
  <c r="P1937" i="2"/>
  <c r="P1936" i="2"/>
  <c r="P1935" i="2"/>
  <c r="P1934" i="2"/>
  <c r="P1933" i="2"/>
  <c r="P1932" i="2"/>
  <c r="P1931" i="2"/>
  <c r="P1930" i="2"/>
  <c r="P1929" i="2"/>
  <c r="P1928" i="2"/>
  <c r="P1927" i="2"/>
  <c r="P1926" i="2"/>
  <c r="P1925" i="2"/>
  <c r="P1924" i="2"/>
  <c r="P1923" i="2"/>
  <c r="P1922" i="2"/>
  <c r="P1921" i="2"/>
  <c r="P1920" i="2"/>
  <c r="P1919" i="2"/>
  <c r="P1918" i="2"/>
  <c r="P1917" i="2"/>
  <c r="P1916" i="2"/>
  <c r="P1915" i="2"/>
  <c r="P1914" i="2"/>
  <c r="P1913" i="2"/>
  <c r="P1912" i="2"/>
  <c r="P1911" i="2"/>
  <c r="P1910" i="2"/>
  <c r="P1909" i="2"/>
  <c r="P1908" i="2"/>
  <c r="P1907" i="2"/>
  <c r="P1906" i="2"/>
  <c r="P1905" i="2"/>
  <c r="P1904" i="2"/>
  <c r="P1903" i="2"/>
  <c r="P1902" i="2"/>
  <c r="P1901" i="2"/>
  <c r="P1900" i="2"/>
  <c r="P1899" i="2"/>
  <c r="P1898" i="2"/>
  <c r="P1897" i="2"/>
  <c r="P1896" i="2"/>
  <c r="P1895" i="2"/>
  <c r="P1894" i="2"/>
  <c r="P1893" i="2"/>
  <c r="P1892" i="2"/>
  <c r="P1891" i="2"/>
  <c r="P1890" i="2"/>
  <c r="P1889" i="2"/>
  <c r="P1888" i="2"/>
  <c r="P1887" i="2"/>
  <c r="P1886" i="2"/>
  <c r="P1885" i="2"/>
  <c r="P1884" i="2"/>
  <c r="P1883" i="2"/>
  <c r="P1882" i="2"/>
  <c r="P1881" i="2"/>
  <c r="P1880" i="2"/>
  <c r="P1879" i="2"/>
  <c r="P1878" i="2"/>
  <c r="P1877" i="2"/>
  <c r="P1876" i="2"/>
  <c r="P1875" i="2"/>
  <c r="P1874" i="2"/>
  <c r="P1873" i="2"/>
  <c r="P1872" i="2"/>
  <c r="P1871" i="2"/>
  <c r="P1870" i="2"/>
  <c r="P1869" i="2"/>
  <c r="P1868" i="2"/>
  <c r="P1867" i="2"/>
  <c r="P1866" i="2"/>
  <c r="P1865" i="2"/>
  <c r="P1864" i="2"/>
  <c r="P1863" i="2"/>
  <c r="P1862" i="2"/>
  <c r="P1861" i="2"/>
  <c r="P1860" i="2"/>
  <c r="P1859" i="2"/>
  <c r="P1858" i="2"/>
  <c r="P1857" i="2"/>
  <c r="P1856" i="2"/>
  <c r="P1855" i="2"/>
  <c r="P1854" i="2"/>
  <c r="P1853" i="2"/>
  <c r="P1852" i="2"/>
  <c r="P1851" i="2"/>
  <c r="P1850" i="2"/>
  <c r="P1849" i="2"/>
  <c r="P1848" i="2"/>
  <c r="P1847" i="2"/>
  <c r="P1846" i="2"/>
  <c r="P1845" i="2"/>
  <c r="P1844" i="2"/>
  <c r="P1843" i="2"/>
  <c r="P1842" i="2"/>
  <c r="P1841" i="2"/>
  <c r="P1840" i="2"/>
  <c r="P1839" i="2"/>
  <c r="P1838" i="2"/>
  <c r="P1837" i="2"/>
  <c r="P1836" i="2"/>
  <c r="P1835" i="2"/>
  <c r="P1834" i="2"/>
  <c r="P1833" i="2"/>
  <c r="P1832" i="2"/>
  <c r="P1831" i="2"/>
  <c r="P1830" i="2"/>
  <c r="P1829" i="2"/>
  <c r="P1828" i="2"/>
  <c r="P1827" i="2"/>
  <c r="P1826" i="2"/>
  <c r="P1825" i="2"/>
  <c r="P1824" i="2"/>
  <c r="P1823" i="2"/>
  <c r="P1822" i="2"/>
  <c r="P1821" i="2"/>
  <c r="P1820" i="2"/>
  <c r="P1819" i="2"/>
  <c r="P1818" i="2"/>
  <c r="P1817" i="2"/>
  <c r="P1816" i="2"/>
  <c r="P1815" i="2"/>
  <c r="P1814" i="2"/>
  <c r="P1813" i="2"/>
  <c r="P1812" i="2"/>
  <c r="P1811" i="2"/>
  <c r="P1810" i="2"/>
  <c r="P1809" i="2"/>
  <c r="P1808" i="2"/>
  <c r="P1807" i="2"/>
  <c r="P1806" i="2"/>
  <c r="P1805" i="2"/>
  <c r="P1804" i="2"/>
  <c r="P1803" i="2"/>
  <c r="P1802" i="2"/>
  <c r="P1801" i="2"/>
  <c r="P1800" i="2"/>
  <c r="P1799" i="2"/>
  <c r="P1798" i="2"/>
  <c r="P1797" i="2"/>
  <c r="P1796" i="2"/>
  <c r="P1795" i="2"/>
  <c r="P1794" i="2"/>
  <c r="P1793" i="2"/>
  <c r="P1792" i="2"/>
  <c r="P1791" i="2"/>
  <c r="P1790" i="2"/>
  <c r="P1789" i="2"/>
  <c r="P1788" i="2"/>
  <c r="P1787" i="2"/>
  <c r="P1786" i="2"/>
  <c r="P1785" i="2"/>
  <c r="P1784" i="2"/>
  <c r="P1783" i="2"/>
  <c r="P1782" i="2"/>
  <c r="P1781" i="2"/>
  <c r="P1780" i="2"/>
  <c r="P1779" i="2"/>
  <c r="P1778" i="2"/>
  <c r="P1777" i="2"/>
  <c r="P1776" i="2"/>
  <c r="P1775" i="2"/>
  <c r="P1774" i="2"/>
  <c r="P1773" i="2"/>
  <c r="P1772" i="2"/>
  <c r="P1771" i="2"/>
  <c r="P1770" i="2"/>
  <c r="P1769" i="2"/>
  <c r="P1768" i="2"/>
  <c r="P1767" i="2"/>
  <c r="P1766" i="2"/>
  <c r="P1765" i="2"/>
  <c r="P1764" i="2"/>
  <c r="P1763" i="2"/>
  <c r="P1762" i="2"/>
  <c r="P1761" i="2"/>
  <c r="P1760" i="2"/>
  <c r="P1759" i="2"/>
  <c r="P1758" i="2"/>
  <c r="P1757" i="2"/>
  <c r="P1756" i="2"/>
  <c r="P1755" i="2"/>
  <c r="P1754" i="2"/>
  <c r="P1753" i="2"/>
  <c r="P1752" i="2"/>
  <c r="P1751" i="2"/>
  <c r="P1750" i="2"/>
  <c r="P1749" i="2"/>
  <c r="P1748" i="2"/>
  <c r="P1747" i="2"/>
  <c r="P1746" i="2"/>
  <c r="P1745" i="2"/>
  <c r="P1744" i="2"/>
  <c r="P1743" i="2"/>
  <c r="P1742" i="2"/>
  <c r="P1741" i="2"/>
  <c r="P1740" i="2"/>
  <c r="P1739" i="2"/>
  <c r="P1738" i="2"/>
  <c r="P1737" i="2"/>
  <c r="P1736" i="2"/>
  <c r="P1735" i="2"/>
  <c r="P1734" i="2"/>
  <c r="P1733" i="2"/>
  <c r="P1732" i="2"/>
  <c r="P1731" i="2"/>
  <c r="P1730" i="2"/>
  <c r="P1729" i="2"/>
  <c r="P1728" i="2"/>
  <c r="P1727" i="2"/>
  <c r="P1726" i="2"/>
  <c r="P1725" i="2"/>
  <c r="P1724" i="2"/>
  <c r="P1723" i="2"/>
  <c r="P1722" i="2"/>
  <c r="P1721" i="2"/>
  <c r="P1720" i="2"/>
  <c r="P1719" i="2"/>
  <c r="P1718" i="2"/>
  <c r="P1717" i="2"/>
  <c r="P1716" i="2"/>
  <c r="P1715" i="2"/>
  <c r="P1714" i="2"/>
  <c r="P1713" i="2"/>
  <c r="P1712" i="2"/>
  <c r="P1711" i="2"/>
  <c r="P1710" i="2"/>
  <c r="P1709" i="2"/>
  <c r="P1708" i="2"/>
  <c r="P1707" i="2"/>
  <c r="P1706" i="2"/>
  <c r="P1705" i="2"/>
  <c r="P1704" i="2"/>
  <c r="P1703" i="2"/>
  <c r="P1702" i="2"/>
  <c r="P1701" i="2"/>
  <c r="P1700" i="2"/>
  <c r="P1699" i="2"/>
  <c r="P1698" i="2"/>
  <c r="P1697" i="2"/>
  <c r="P1696" i="2"/>
  <c r="P1695" i="2"/>
  <c r="P1694" i="2"/>
  <c r="P1693" i="2"/>
  <c r="P1692" i="2"/>
  <c r="P1691" i="2"/>
  <c r="P1690" i="2"/>
  <c r="P1689" i="2"/>
  <c r="P1688" i="2"/>
  <c r="P1687" i="2"/>
  <c r="P1686" i="2"/>
  <c r="P1685" i="2"/>
  <c r="P1684" i="2"/>
  <c r="P1683" i="2"/>
  <c r="P1682" i="2"/>
  <c r="P1681" i="2"/>
  <c r="P1680" i="2"/>
  <c r="P1679" i="2"/>
  <c r="P1678" i="2"/>
  <c r="P1677" i="2"/>
  <c r="P1676" i="2"/>
  <c r="P1675" i="2"/>
  <c r="P1674" i="2"/>
  <c r="P1673" i="2"/>
  <c r="P1672" i="2"/>
  <c r="P1671" i="2"/>
  <c r="P1670" i="2"/>
  <c r="P1669" i="2"/>
  <c r="P1668" i="2"/>
  <c r="P1667" i="2"/>
  <c r="P1666" i="2"/>
  <c r="P1665" i="2"/>
  <c r="P1664" i="2"/>
  <c r="P1663" i="2"/>
  <c r="P1662" i="2"/>
  <c r="P1661" i="2"/>
  <c r="P1660" i="2"/>
  <c r="P1659" i="2"/>
  <c r="P1658" i="2"/>
  <c r="P1657" i="2"/>
  <c r="P1656" i="2"/>
  <c r="P1655" i="2"/>
  <c r="P1654" i="2"/>
  <c r="P1653" i="2"/>
  <c r="P1652" i="2"/>
  <c r="P1651" i="2"/>
  <c r="P1650" i="2"/>
  <c r="P1649" i="2"/>
  <c r="P1648" i="2"/>
  <c r="P1647" i="2"/>
  <c r="P1646" i="2"/>
  <c r="P1645" i="2"/>
  <c r="P1644" i="2"/>
  <c r="P1643" i="2"/>
  <c r="P1642" i="2"/>
  <c r="P1641" i="2"/>
  <c r="P1640" i="2"/>
  <c r="P1639" i="2"/>
  <c r="P1638" i="2"/>
  <c r="P1637" i="2"/>
  <c r="P1636" i="2"/>
  <c r="P1635" i="2"/>
  <c r="P1634" i="2"/>
  <c r="P1633" i="2"/>
  <c r="P1632" i="2"/>
  <c r="P1631" i="2"/>
  <c r="P1630" i="2"/>
  <c r="P1629" i="2"/>
  <c r="P1628" i="2"/>
  <c r="P1627" i="2"/>
  <c r="P1626" i="2"/>
  <c r="P1625" i="2"/>
  <c r="P1624" i="2"/>
  <c r="P1623" i="2"/>
  <c r="P1622" i="2"/>
  <c r="P1621" i="2"/>
  <c r="P1620" i="2"/>
  <c r="P1619" i="2"/>
  <c r="P1618" i="2"/>
  <c r="P1617" i="2"/>
  <c r="P1616" i="2"/>
  <c r="P1615" i="2"/>
  <c r="P1614" i="2"/>
  <c r="P1613" i="2"/>
  <c r="P1612" i="2"/>
  <c r="P1611" i="2"/>
  <c r="P1610" i="2"/>
  <c r="P1609" i="2"/>
  <c r="P1608" i="2"/>
  <c r="P1607" i="2"/>
  <c r="P1606" i="2"/>
  <c r="P1605" i="2"/>
  <c r="P1604" i="2"/>
  <c r="P1603" i="2"/>
  <c r="P1602" i="2"/>
  <c r="P1601" i="2"/>
  <c r="P1600" i="2"/>
  <c r="P1599" i="2"/>
  <c r="P1598" i="2"/>
  <c r="P1597" i="2"/>
  <c r="P1596" i="2"/>
  <c r="P1595" i="2"/>
  <c r="P1594" i="2"/>
  <c r="P1593" i="2"/>
  <c r="P1592" i="2"/>
  <c r="P1591" i="2"/>
  <c r="P1590" i="2"/>
  <c r="P1589" i="2"/>
  <c r="P1588" i="2"/>
  <c r="P1587" i="2"/>
  <c r="P1586" i="2"/>
  <c r="P1585" i="2"/>
  <c r="P1584" i="2"/>
  <c r="P1583" i="2"/>
  <c r="P1582" i="2"/>
  <c r="P1581" i="2"/>
  <c r="P1580" i="2"/>
  <c r="P1579" i="2"/>
  <c r="P1578" i="2"/>
  <c r="P1577" i="2"/>
  <c r="P1576" i="2"/>
  <c r="P1575" i="2"/>
  <c r="P1574" i="2"/>
  <c r="P1573" i="2"/>
  <c r="P1572" i="2"/>
  <c r="P1571" i="2"/>
  <c r="P1570" i="2"/>
  <c r="P1569" i="2"/>
  <c r="P1568" i="2"/>
  <c r="P1567" i="2"/>
  <c r="P1566" i="2"/>
  <c r="P1565" i="2"/>
  <c r="P1564" i="2"/>
  <c r="P1563" i="2"/>
  <c r="P1562" i="2"/>
  <c r="P1561" i="2"/>
  <c r="P1560" i="2"/>
  <c r="P1559" i="2"/>
  <c r="P1558" i="2"/>
  <c r="P1557" i="2"/>
  <c r="P1556" i="2"/>
  <c r="P1555" i="2"/>
  <c r="P1554" i="2"/>
  <c r="P1553" i="2"/>
  <c r="P1552" i="2"/>
  <c r="P1551" i="2"/>
  <c r="P1550" i="2"/>
  <c r="P1549" i="2"/>
  <c r="P1548" i="2"/>
  <c r="P1547" i="2"/>
  <c r="P1546" i="2"/>
  <c r="P1545" i="2"/>
  <c r="P1544" i="2"/>
  <c r="P1543" i="2"/>
  <c r="P1542" i="2"/>
  <c r="P1541" i="2"/>
  <c r="P1540" i="2"/>
  <c r="P1539" i="2"/>
  <c r="P1538" i="2"/>
  <c r="P1537" i="2"/>
  <c r="P1536" i="2"/>
  <c r="P1535" i="2"/>
  <c r="P1534" i="2"/>
  <c r="P1533" i="2"/>
  <c r="P1532" i="2"/>
  <c r="P1531" i="2"/>
  <c r="P1530" i="2"/>
  <c r="P1529" i="2"/>
  <c r="P1528" i="2"/>
  <c r="P1527" i="2"/>
  <c r="P1526" i="2"/>
  <c r="P1525" i="2"/>
  <c r="P1524" i="2"/>
  <c r="P1523" i="2"/>
  <c r="P1522" i="2"/>
  <c r="P1521" i="2"/>
  <c r="P1520" i="2"/>
  <c r="P1519" i="2"/>
  <c r="P1518" i="2"/>
  <c r="P1517" i="2"/>
  <c r="P1516" i="2"/>
  <c r="P1515" i="2"/>
  <c r="P1514" i="2"/>
  <c r="P1513" i="2"/>
  <c r="P1512" i="2"/>
  <c r="P1511" i="2"/>
  <c r="P1510" i="2"/>
  <c r="P1509" i="2"/>
  <c r="P1508" i="2"/>
  <c r="P1507" i="2"/>
  <c r="P1506" i="2"/>
  <c r="P1505" i="2"/>
  <c r="P1504" i="2"/>
  <c r="P1503" i="2"/>
  <c r="P1502" i="2"/>
  <c r="P1501" i="2"/>
  <c r="P1500" i="2"/>
  <c r="P1499" i="2"/>
  <c r="P1498" i="2"/>
  <c r="P1497" i="2"/>
  <c r="P1496" i="2"/>
  <c r="P1495" i="2"/>
  <c r="P1494" i="2"/>
  <c r="P1493" i="2"/>
  <c r="P1492" i="2"/>
  <c r="P1491" i="2"/>
  <c r="P1490" i="2"/>
  <c r="P1489" i="2"/>
  <c r="P1488" i="2"/>
  <c r="P1487" i="2"/>
  <c r="P1486" i="2"/>
  <c r="P1485" i="2"/>
  <c r="P1484" i="2"/>
  <c r="P1483" i="2"/>
  <c r="P1482" i="2"/>
  <c r="P1481" i="2"/>
  <c r="P1480" i="2"/>
  <c r="P1479" i="2"/>
  <c r="P1478" i="2"/>
  <c r="P1477" i="2"/>
  <c r="P1476" i="2"/>
  <c r="P1475" i="2"/>
  <c r="P1474" i="2"/>
  <c r="P1473" i="2"/>
  <c r="P1472" i="2"/>
  <c r="P1471" i="2"/>
  <c r="P1470" i="2"/>
  <c r="P1469" i="2"/>
  <c r="P1468" i="2"/>
  <c r="P1467" i="2"/>
  <c r="P1466" i="2"/>
  <c r="P1465" i="2"/>
  <c r="P1464" i="2"/>
  <c r="P1463" i="2"/>
  <c r="P1462" i="2"/>
  <c r="P1461" i="2"/>
  <c r="P1460" i="2"/>
  <c r="P1459" i="2"/>
  <c r="P1458" i="2"/>
  <c r="P1457" i="2"/>
  <c r="P1456" i="2"/>
  <c r="P1455" i="2"/>
  <c r="P1454" i="2"/>
  <c r="P1453" i="2"/>
  <c r="P1452" i="2"/>
  <c r="P1451" i="2"/>
  <c r="P1450" i="2"/>
  <c r="P1449" i="2"/>
  <c r="P1448" i="2"/>
  <c r="P1447" i="2"/>
  <c r="P1446" i="2"/>
  <c r="P1445" i="2"/>
  <c r="P1444" i="2"/>
  <c r="P1443" i="2"/>
  <c r="P1442" i="2"/>
  <c r="P1441" i="2"/>
  <c r="P1440" i="2"/>
  <c r="P1439" i="2"/>
  <c r="P1438" i="2"/>
  <c r="P1437" i="2"/>
  <c r="P1436" i="2"/>
  <c r="P1435" i="2"/>
  <c r="P1434" i="2"/>
  <c r="P1433" i="2"/>
  <c r="P1432" i="2"/>
  <c r="P1431" i="2"/>
  <c r="P1430" i="2"/>
  <c r="P1429" i="2"/>
  <c r="P1428" i="2"/>
  <c r="P1427" i="2"/>
  <c r="P1426" i="2"/>
  <c r="P1425" i="2"/>
  <c r="P1424" i="2"/>
  <c r="P1423" i="2"/>
  <c r="P1422" i="2"/>
  <c r="P1421" i="2"/>
  <c r="P1420" i="2"/>
  <c r="P1419" i="2"/>
  <c r="P1418" i="2"/>
  <c r="P1417" i="2"/>
  <c r="P1416" i="2"/>
  <c r="P1415" i="2"/>
  <c r="P1414" i="2"/>
  <c r="P1413" i="2"/>
  <c r="P1412" i="2"/>
  <c r="P1411" i="2"/>
  <c r="P1410" i="2"/>
  <c r="P1409" i="2"/>
  <c r="P1408" i="2"/>
  <c r="P1407" i="2"/>
  <c r="P1406" i="2"/>
  <c r="P1405" i="2"/>
  <c r="P1404" i="2"/>
  <c r="P1403" i="2"/>
  <c r="P1402" i="2"/>
  <c r="P1401" i="2"/>
  <c r="P1400" i="2"/>
  <c r="P1399" i="2"/>
  <c r="P1398" i="2"/>
  <c r="P1397" i="2"/>
  <c r="P1396" i="2"/>
  <c r="P1395" i="2"/>
  <c r="P1394" i="2"/>
  <c r="P1393" i="2"/>
  <c r="P1392" i="2"/>
  <c r="P1391" i="2"/>
  <c r="P1390" i="2"/>
  <c r="P1389" i="2"/>
  <c r="P1388" i="2"/>
  <c r="P1387" i="2"/>
  <c r="P1386" i="2"/>
  <c r="P1385" i="2"/>
  <c r="P1384" i="2"/>
  <c r="P1383" i="2"/>
  <c r="P1382" i="2"/>
  <c r="P1381" i="2"/>
  <c r="P1380" i="2"/>
  <c r="P1379" i="2"/>
  <c r="P1378" i="2"/>
  <c r="P1377" i="2"/>
  <c r="P1376" i="2"/>
  <c r="P1375" i="2"/>
  <c r="P1374" i="2"/>
  <c r="P1373" i="2"/>
  <c r="P1372" i="2"/>
  <c r="P1371" i="2"/>
  <c r="P1370" i="2"/>
  <c r="P1369" i="2"/>
  <c r="P1368" i="2"/>
  <c r="P1367" i="2"/>
  <c r="P1366" i="2"/>
  <c r="P1365" i="2"/>
  <c r="P1364" i="2"/>
  <c r="P1363" i="2"/>
  <c r="P1362" i="2"/>
  <c r="P1361" i="2"/>
  <c r="P1360" i="2"/>
  <c r="P1359" i="2"/>
  <c r="P1358" i="2"/>
  <c r="P1357" i="2"/>
  <c r="P1356" i="2"/>
  <c r="P1355" i="2"/>
  <c r="P1354" i="2"/>
  <c r="P1353" i="2"/>
  <c r="P1352" i="2"/>
  <c r="P1351" i="2"/>
  <c r="P1350" i="2"/>
  <c r="P1349" i="2"/>
  <c r="P1348" i="2"/>
  <c r="P1347" i="2"/>
  <c r="P1346" i="2"/>
  <c r="P1345" i="2"/>
  <c r="P1344" i="2"/>
  <c r="P1343" i="2"/>
  <c r="P1342" i="2"/>
  <c r="P1341" i="2"/>
  <c r="P1340" i="2"/>
  <c r="P1339" i="2"/>
  <c r="P1338" i="2"/>
  <c r="P1337" i="2"/>
  <c r="P1336" i="2"/>
  <c r="P1335" i="2"/>
  <c r="P1334" i="2"/>
  <c r="P1333" i="2"/>
  <c r="P1332" i="2"/>
  <c r="P1331" i="2"/>
  <c r="P1330" i="2"/>
  <c r="P1329" i="2"/>
  <c r="P1328" i="2"/>
  <c r="P1327" i="2"/>
  <c r="P1326" i="2"/>
  <c r="P1325" i="2"/>
  <c r="P1324" i="2"/>
  <c r="P1323" i="2"/>
  <c r="P1322" i="2"/>
  <c r="P1321" i="2"/>
  <c r="P1320" i="2"/>
  <c r="P1319" i="2"/>
  <c r="P1318" i="2"/>
  <c r="P1317" i="2"/>
  <c r="P1316" i="2"/>
  <c r="P1315" i="2"/>
  <c r="P1314" i="2"/>
  <c r="P1313" i="2"/>
  <c r="P1312" i="2"/>
  <c r="P1311" i="2"/>
  <c r="P1310" i="2"/>
  <c r="P1309" i="2"/>
  <c r="P1308" i="2"/>
  <c r="P1307" i="2"/>
  <c r="P1306" i="2"/>
  <c r="P1305" i="2"/>
  <c r="P1304" i="2"/>
  <c r="P1303" i="2"/>
  <c r="P1302" i="2"/>
  <c r="P1301" i="2"/>
  <c r="P1300" i="2"/>
  <c r="P1299" i="2"/>
  <c r="P1298" i="2"/>
  <c r="P1297" i="2"/>
  <c r="P1296" i="2"/>
  <c r="P1295" i="2"/>
  <c r="P1294" i="2"/>
  <c r="P1293" i="2"/>
  <c r="P1292" i="2"/>
  <c r="P1291" i="2"/>
  <c r="P1290" i="2"/>
  <c r="P1289" i="2"/>
  <c r="P1288" i="2"/>
  <c r="P1287" i="2"/>
  <c r="P1286" i="2"/>
  <c r="P1285" i="2"/>
  <c r="P1284" i="2"/>
  <c r="P1283" i="2"/>
  <c r="P1282" i="2"/>
  <c r="P1281" i="2"/>
  <c r="P1280" i="2"/>
  <c r="P1279" i="2"/>
  <c r="P1278" i="2"/>
  <c r="P1277" i="2"/>
  <c r="P1276" i="2"/>
  <c r="P1275" i="2"/>
  <c r="P1274" i="2"/>
  <c r="P1273" i="2"/>
  <c r="P1272" i="2"/>
  <c r="P1271" i="2"/>
  <c r="P1270" i="2"/>
  <c r="P1269" i="2"/>
  <c r="P1268" i="2"/>
  <c r="P1267" i="2"/>
  <c r="P1266" i="2"/>
  <c r="P1265" i="2"/>
  <c r="P1264" i="2"/>
  <c r="P1263" i="2"/>
  <c r="P1262" i="2"/>
  <c r="P1261" i="2"/>
  <c r="P1260" i="2"/>
  <c r="P1259" i="2"/>
  <c r="P1258" i="2"/>
  <c r="P1257" i="2"/>
  <c r="P1256" i="2"/>
  <c r="P1255" i="2"/>
  <c r="P1254" i="2"/>
  <c r="P1253" i="2"/>
  <c r="P1252" i="2"/>
  <c r="P1251" i="2"/>
  <c r="P1250" i="2"/>
  <c r="P1249" i="2"/>
  <c r="P1248" i="2"/>
  <c r="P1247" i="2"/>
  <c r="P1246" i="2"/>
  <c r="P1245" i="2"/>
  <c r="P1244" i="2"/>
  <c r="P1243" i="2"/>
  <c r="P1242" i="2"/>
  <c r="P1241" i="2"/>
  <c r="P1240" i="2"/>
  <c r="P1239" i="2"/>
  <c r="P1238" i="2"/>
  <c r="P1237" i="2"/>
  <c r="P1236" i="2"/>
  <c r="P1235" i="2"/>
  <c r="P1234" i="2"/>
  <c r="P1233" i="2"/>
  <c r="P1232" i="2"/>
  <c r="P1231" i="2"/>
  <c r="P1230" i="2"/>
  <c r="P1229" i="2"/>
  <c r="P1228" i="2"/>
  <c r="P1227" i="2"/>
  <c r="P1226" i="2"/>
  <c r="P1225" i="2"/>
  <c r="P1224" i="2"/>
  <c r="P1223" i="2"/>
  <c r="P1222" i="2"/>
  <c r="P1221" i="2"/>
  <c r="P1220" i="2"/>
  <c r="P1219" i="2"/>
  <c r="P1218" i="2"/>
  <c r="P1217" i="2"/>
  <c r="P1216" i="2"/>
  <c r="P1215" i="2"/>
  <c r="P1214" i="2"/>
  <c r="P1213" i="2"/>
  <c r="P1212" i="2"/>
  <c r="P1211" i="2"/>
  <c r="P1210" i="2"/>
  <c r="P1209" i="2"/>
  <c r="P1208" i="2"/>
  <c r="P1207" i="2"/>
  <c r="P1206" i="2"/>
  <c r="P1205" i="2"/>
  <c r="P1204" i="2"/>
  <c r="P1203" i="2"/>
  <c r="P1202" i="2"/>
  <c r="P1201" i="2"/>
  <c r="P1200" i="2"/>
  <c r="P1199" i="2"/>
  <c r="P1198" i="2"/>
  <c r="P1197" i="2"/>
  <c r="P1196" i="2"/>
  <c r="P1195" i="2"/>
  <c r="P1194" i="2"/>
  <c r="P1193" i="2"/>
  <c r="P1192" i="2"/>
  <c r="P1191" i="2"/>
  <c r="P1190" i="2"/>
  <c r="P1189" i="2"/>
  <c r="P1188" i="2"/>
  <c r="P1187" i="2"/>
  <c r="P1186" i="2"/>
  <c r="P1185" i="2"/>
  <c r="P1184" i="2"/>
  <c r="P1183" i="2"/>
  <c r="P1182" i="2"/>
  <c r="P1181" i="2"/>
  <c r="P1180" i="2"/>
  <c r="P1179" i="2"/>
  <c r="P1178" i="2"/>
  <c r="P1177" i="2"/>
  <c r="P1176" i="2"/>
  <c r="P1175" i="2"/>
  <c r="P1174" i="2"/>
  <c r="P1173" i="2"/>
  <c r="P1172" i="2"/>
  <c r="P1171" i="2"/>
  <c r="P1170" i="2"/>
  <c r="P1169" i="2"/>
  <c r="P1168" i="2"/>
  <c r="P1167" i="2"/>
  <c r="P1166" i="2"/>
  <c r="P1165" i="2"/>
  <c r="P1164" i="2"/>
  <c r="P1163" i="2"/>
  <c r="P1162" i="2"/>
  <c r="P1161" i="2"/>
  <c r="P1160" i="2"/>
  <c r="P1159" i="2"/>
  <c r="P1158" i="2"/>
  <c r="P1157" i="2"/>
  <c r="P1156" i="2"/>
  <c r="P1155" i="2"/>
  <c r="P1154" i="2"/>
  <c r="P1153" i="2"/>
  <c r="P1152" i="2"/>
  <c r="P1151" i="2"/>
  <c r="P1150" i="2"/>
  <c r="P1149" i="2"/>
  <c r="P1148" i="2"/>
  <c r="P1147" i="2"/>
  <c r="P1146" i="2"/>
  <c r="P1145" i="2"/>
  <c r="P1144" i="2"/>
  <c r="P1143" i="2"/>
  <c r="P1142" i="2"/>
  <c r="P1141" i="2"/>
  <c r="P1140" i="2"/>
  <c r="P1139" i="2"/>
  <c r="P1138" i="2"/>
  <c r="P1137" i="2"/>
  <c r="P1136" i="2"/>
  <c r="P1135" i="2"/>
  <c r="P1134" i="2"/>
  <c r="P1133" i="2"/>
  <c r="P1132" i="2"/>
  <c r="P1131" i="2"/>
  <c r="P1130" i="2"/>
  <c r="P1129" i="2"/>
  <c r="P1128" i="2"/>
  <c r="P1127" i="2"/>
  <c r="P1126" i="2"/>
  <c r="P1125" i="2"/>
  <c r="P1124" i="2"/>
  <c r="P1123" i="2"/>
  <c r="P1122" i="2"/>
  <c r="P1121" i="2"/>
  <c r="P1120" i="2"/>
  <c r="P1119" i="2"/>
  <c r="P1118" i="2"/>
  <c r="P1117" i="2"/>
  <c r="P1116" i="2"/>
  <c r="P1115" i="2"/>
  <c r="P1114" i="2"/>
  <c r="P1113" i="2"/>
  <c r="P1112" i="2"/>
  <c r="P1111" i="2"/>
  <c r="P1110" i="2"/>
  <c r="P1109" i="2"/>
  <c r="P1108" i="2"/>
  <c r="P1107" i="2"/>
  <c r="P1106" i="2"/>
  <c r="P1105" i="2"/>
  <c r="P1104" i="2"/>
  <c r="P1103" i="2"/>
  <c r="P1102" i="2"/>
  <c r="P1101" i="2"/>
  <c r="P1100" i="2"/>
  <c r="P1099" i="2"/>
  <c r="P1098" i="2"/>
  <c r="P1097" i="2"/>
  <c r="P1096" i="2"/>
  <c r="P1095" i="2"/>
  <c r="P1094" i="2"/>
  <c r="P1093" i="2"/>
  <c r="P1092" i="2"/>
  <c r="P1091" i="2"/>
  <c r="P1090" i="2"/>
  <c r="P1089" i="2"/>
  <c r="P1088" i="2"/>
  <c r="P1087" i="2"/>
  <c r="P1086" i="2"/>
  <c r="P1085" i="2"/>
  <c r="P1084" i="2"/>
  <c r="P1083" i="2"/>
  <c r="P1082" i="2"/>
  <c r="P1081" i="2"/>
  <c r="P1080" i="2"/>
  <c r="P1079" i="2"/>
  <c r="P1078" i="2"/>
  <c r="P1077" i="2"/>
  <c r="P1076" i="2"/>
  <c r="P1075" i="2"/>
  <c r="P1074" i="2"/>
  <c r="P1073" i="2"/>
  <c r="P1072" i="2"/>
  <c r="P1071" i="2"/>
  <c r="P1070" i="2"/>
  <c r="P1069" i="2"/>
  <c r="P1068" i="2"/>
  <c r="P1067" i="2"/>
  <c r="P1066" i="2"/>
  <c r="P1065" i="2"/>
  <c r="P1064" i="2"/>
  <c r="P1063" i="2"/>
  <c r="P1062" i="2"/>
  <c r="P1061" i="2"/>
  <c r="P1060" i="2"/>
  <c r="P1059" i="2"/>
  <c r="P1058" i="2"/>
  <c r="P1057" i="2"/>
  <c r="P1056" i="2"/>
  <c r="P1055" i="2"/>
  <c r="P1054" i="2"/>
  <c r="P1053" i="2"/>
  <c r="P1052" i="2"/>
  <c r="P1051" i="2"/>
  <c r="P1050" i="2"/>
  <c r="P1049" i="2"/>
  <c r="P1048" i="2"/>
  <c r="P1047" i="2"/>
  <c r="P1046" i="2"/>
  <c r="P1045" i="2"/>
  <c r="P1044" i="2"/>
  <c r="P1043" i="2"/>
  <c r="P1042" i="2"/>
  <c r="P1041" i="2"/>
  <c r="P1040" i="2"/>
  <c r="P1039" i="2"/>
  <c r="P1038" i="2"/>
  <c r="P1037" i="2"/>
  <c r="P1036" i="2"/>
  <c r="P1035" i="2"/>
  <c r="P1034" i="2"/>
  <c r="P1033" i="2"/>
  <c r="P1032" i="2"/>
  <c r="P1031" i="2"/>
  <c r="P1030" i="2"/>
  <c r="P1029" i="2"/>
  <c r="P1028" i="2"/>
  <c r="P1027" i="2"/>
  <c r="P1026" i="2"/>
  <c r="P1025" i="2"/>
  <c r="P1024" i="2"/>
  <c r="P1023" i="2"/>
  <c r="P1022" i="2"/>
  <c r="P1021" i="2"/>
  <c r="P1020" i="2"/>
  <c r="P1019" i="2"/>
  <c r="P1018" i="2"/>
  <c r="P1017" i="2"/>
  <c r="P1016" i="2"/>
  <c r="P1015" i="2"/>
  <c r="P1014" i="2"/>
  <c r="P1013" i="2"/>
  <c r="P1012" i="2"/>
  <c r="P1011" i="2"/>
  <c r="P1010" i="2"/>
  <c r="P1009" i="2"/>
  <c r="P1008" i="2"/>
  <c r="P1007" i="2"/>
  <c r="P1006" i="2"/>
  <c r="P1005" i="2"/>
  <c r="P1004" i="2"/>
  <c r="P1003" i="2"/>
  <c r="P1002" i="2"/>
  <c r="P1001" i="2"/>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1"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900" i="2"/>
  <c r="P899"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9"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566" i="2"/>
  <c r="P565" i="2"/>
  <c r="P564"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P10" i="2"/>
  <c r="P9" i="2"/>
  <c r="P8" i="2"/>
  <c r="P7" i="2"/>
  <c r="P6" i="2"/>
  <c r="P5" i="2"/>
  <c r="P4" i="2"/>
  <c r="P3" i="2"/>
  <c r="U4222" i="2"/>
  <c r="U4221" i="2"/>
  <c r="U4220" i="2"/>
  <c r="U4219" i="2"/>
  <c r="U4218" i="2"/>
  <c r="U4217" i="2"/>
  <c r="U4216" i="2"/>
  <c r="U4215" i="2"/>
  <c r="U4214" i="2"/>
  <c r="U4213" i="2"/>
  <c r="U4212" i="2"/>
  <c r="U4211" i="2"/>
  <c r="U4210" i="2"/>
  <c r="U4209" i="2"/>
  <c r="U4208" i="2"/>
  <c r="U4207" i="2"/>
  <c r="U4206" i="2"/>
  <c r="U4205" i="2"/>
  <c r="U4204" i="2"/>
  <c r="U4203" i="2"/>
  <c r="U4202" i="2"/>
  <c r="U4201" i="2"/>
  <c r="U4200" i="2"/>
  <c r="U4199" i="2"/>
  <c r="U4198" i="2"/>
  <c r="U4197" i="2"/>
  <c r="U4196" i="2"/>
  <c r="U4195" i="2"/>
  <c r="U4194" i="2"/>
  <c r="U4193" i="2"/>
  <c r="U4192" i="2"/>
  <c r="U4191" i="2"/>
  <c r="U4190" i="2"/>
  <c r="U4189" i="2"/>
  <c r="U4188" i="2"/>
  <c r="U4187" i="2"/>
  <c r="U4186" i="2"/>
  <c r="U4185" i="2"/>
  <c r="U4184" i="2"/>
  <c r="U4183" i="2"/>
  <c r="U4182" i="2"/>
  <c r="U4181" i="2"/>
  <c r="U4180" i="2"/>
  <c r="U4179" i="2"/>
  <c r="U4178" i="2"/>
  <c r="U4177" i="2"/>
  <c r="U4176" i="2"/>
  <c r="U4175" i="2"/>
  <c r="U4174" i="2"/>
  <c r="U4173" i="2"/>
  <c r="U4172" i="2"/>
  <c r="U4171" i="2"/>
  <c r="U4170" i="2"/>
  <c r="U4169" i="2"/>
  <c r="U4168" i="2"/>
  <c r="U4167" i="2"/>
  <c r="U4166" i="2"/>
  <c r="U4165" i="2"/>
  <c r="U4164" i="2"/>
  <c r="U4163" i="2"/>
  <c r="U4162" i="2"/>
  <c r="U4161" i="2"/>
  <c r="U4160" i="2"/>
  <c r="U4159" i="2"/>
  <c r="U4158" i="2"/>
  <c r="U4157" i="2"/>
  <c r="U4156" i="2"/>
  <c r="U4155" i="2"/>
  <c r="U4154" i="2"/>
  <c r="U4153" i="2"/>
  <c r="U4152" i="2"/>
  <c r="U4151" i="2"/>
  <c r="U4150" i="2"/>
  <c r="U4149" i="2"/>
  <c r="U4148" i="2"/>
  <c r="U4147" i="2"/>
  <c r="U4146" i="2"/>
  <c r="U4145" i="2"/>
  <c r="U4144" i="2"/>
  <c r="U4143" i="2"/>
  <c r="U4142" i="2"/>
  <c r="U4141" i="2"/>
  <c r="U4140" i="2"/>
  <c r="U4139" i="2"/>
  <c r="U4138" i="2"/>
  <c r="U4137" i="2"/>
  <c r="U4136" i="2"/>
  <c r="U4135" i="2"/>
  <c r="U4134" i="2"/>
  <c r="U4133" i="2"/>
  <c r="U4132" i="2"/>
  <c r="U4131" i="2"/>
  <c r="U4130" i="2"/>
  <c r="U4129" i="2"/>
  <c r="U4128" i="2"/>
  <c r="U4127" i="2"/>
  <c r="U4126" i="2"/>
  <c r="U4125" i="2"/>
  <c r="U4124" i="2"/>
  <c r="U4123" i="2"/>
  <c r="U4122" i="2"/>
  <c r="U4121" i="2"/>
  <c r="U4120" i="2"/>
  <c r="U4119" i="2"/>
  <c r="U4118" i="2"/>
  <c r="U4117" i="2"/>
  <c r="U4116" i="2"/>
  <c r="U4115" i="2"/>
  <c r="U4114" i="2"/>
  <c r="U4113" i="2"/>
  <c r="U4112" i="2"/>
  <c r="U4111" i="2"/>
  <c r="U4110" i="2"/>
  <c r="U4109" i="2"/>
  <c r="U4108" i="2"/>
  <c r="U4107" i="2"/>
  <c r="U4106" i="2"/>
  <c r="U4105" i="2"/>
  <c r="U4104" i="2"/>
  <c r="U4103" i="2"/>
  <c r="U4102" i="2"/>
  <c r="U4101" i="2"/>
  <c r="U4100" i="2"/>
  <c r="U4099" i="2"/>
  <c r="U4098" i="2"/>
  <c r="U4097" i="2"/>
  <c r="U4096" i="2"/>
  <c r="U4095" i="2"/>
  <c r="U4094" i="2"/>
  <c r="U4093" i="2"/>
  <c r="U4092" i="2"/>
  <c r="U4091" i="2"/>
  <c r="U4090" i="2"/>
  <c r="U4089" i="2"/>
  <c r="U4088" i="2"/>
  <c r="U4087" i="2"/>
  <c r="U4086" i="2"/>
  <c r="U4085" i="2"/>
  <c r="U4084" i="2"/>
  <c r="U4083" i="2"/>
  <c r="U4082" i="2"/>
  <c r="U4081" i="2"/>
  <c r="U4080" i="2"/>
  <c r="U4079" i="2"/>
  <c r="U4078" i="2"/>
  <c r="U4077" i="2"/>
  <c r="U4076" i="2"/>
  <c r="U4075" i="2"/>
  <c r="U4074" i="2"/>
  <c r="U4073" i="2"/>
  <c r="U4072" i="2"/>
  <c r="U4071" i="2"/>
  <c r="U4070" i="2"/>
  <c r="U4069" i="2"/>
  <c r="U4068" i="2"/>
  <c r="U4067" i="2"/>
  <c r="U4066" i="2"/>
  <c r="U4065" i="2"/>
  <c r="U4064" i="2"/>
  <c r="U4063" i="2"/>
  <c r="U4062" i="2"/>
  <c r="U4061" i="2"/>
  <c r="U4060" i="2"/>
  <c r="U4059" i="2"/>
  <c r="U4058" i="2"/>
  <c r="U4057" i="2"/>
  <c r="U4056" i="2"/>
  <c r="U4055" i="2"/>
  <c r="U4054" i="2"/>
  <c r="U4053" i="2"/>
  <c r="U4052" i="2"/>
  <c r="U4051" i="2"/>
  <c r="U4050" i="2"/>
  <c r="U4049" i="2"/>
  <c r="U4048" i="2"/>
  <c r="U4047" i="2"/>
  <c r="U4046" i="2"/>
  <c r="U4045" i="2"/>
  <c r="U4044" i="2"/>
  <c r="U4043" i="2"/>
  <c r="U4042" i="2"/>
  <c r="U4041" i="2"/>
  <c r="U4040" i="2"/>
  <c r="U4039" i="2"/>
  <c r="U4038" i="2"/>
  <c r="U4037" i="2"/>
  <c r="U4036" i="2"/>
  <c r="U4035" i="2"/>
  <c r="U4034" i="2"/>
  <c r="U4033" i="2"/>
  <c r="U4032" i="2"/>
  <c r="U4031" i="2"/>
  <c r="U4030" i="2"/>
  <c r="U4029" i="2"/>
  <c r="U4028" i="2"/>
  <c r="U4027" i="2"/>
  <c r="U4026" i="2"/>
  <c r="U4025" i="2"/>
  <c r="U4024" i="2"/>
  <c r="U4023" i="2"/>
  <c r="U4022" i="2"/>
  <c r="U4021" i="2"/>
  <c r="U4020" i="2"/>
  <c r="U4019" i="2"/>
  <c r="U4018" i="2"/>
  <c r="U4017" i="2"/>
  <c r="U4016" i="2"/>
  <c r="U4015" i="2"/>
  <c r="U4014" i="2"/>
  <c r="U4013" i="2"/>
  <c r="U4012" i="2"/>
  <c r="U4011" i="2"/>
  <c r="U4010" i="2"/>
  <c r="U4009" i="2"/>
  <c r="U4008" i="2"/>
  <c r="U4007" i="2"/>
  <c r="U4006" i="2"/>
  <c r="U4005" i="2"/>
  <c r="U4004" i="2"/>
  <c r="U4003" i="2"/>
  <c r="U4002" i="2"/>
  <c r="U4001" i="2"/>
  <c r="U4000" i="2"/>
  <c r="U3999" i="2"/>
  <c r="U3998" i="2"/>
  <c r="U3997" i="2"/>
  <c r="U3996" i="2"/>
  <c r="U3995" i="2"/>
  <c r="U3994" i="2"/>
  <c r="U3993" i="2"/>
  <c r="U3992" i="2"/>
  <c r="U3991" i="2"/>
  <c r="U3990" i="2"/>
  <c r="U3989" i="2"/>
  <c r="U3988" i="2"/>
  <c r="U3987" i="2"/>
  <c r="U3986" i="2"/>
  <c r="U3985" i="2"/>
  <c r="U3984" i="2"/>
  <c r="U3983" i="2"/>
  <c r="U3982" i="2"/>
  <c r="U3981" i="2"/>
  <c r="U3980" i="2"/>
  <c r="U3979" i="2"/>
  <c r="U3978" i="2"/>
  <c r="U3977" i="2"/>
  <c r="U3976" i="2"/>
  <c r="U3975" i="2"/>
  <c r="U3974" i="2"/>
  <c r="U3973" i="2"/>
  <c r="U3972" i="2"/>
  <c r="U3971" i="2"/>
  <c r="U3970" i="2"/>
  <c r="U3969" i="2"/>
  <c r="U3968" i="2"/>
  <c r="U3967" i="2"/>
  <c r="U3966" i="2"/>
  <c r="U3965" i="2"/>
  <c r="U3964" i="2"/>
  <c r="U3963" i="2"/>
  <c r="U3962" i="2"/>
  <c r="U3961" i="2"/>
  <c r="U3960" i="2"/>
  <c r="U3959" i="2"/>
  <c r="U3958" i="2"/>
  <c r="U3957" i="2"/>
  <c r="U3956" i="2"/>
  <c r="U3955" i="2"/>
  <c r="U3954" i="2"/>
  <c r="U3953" i="2"/>
  <c r="U3952" i="2"/>
  <c r="U3951" i="2"/>
  <c r="U3950" i="2"/>
  <c r="U3949" i="2"/>
  <c r="U3948" i="2"/>
  <c r="U3947" i="2"/>
  <c r="U3946" i="2"/>
  <c r="U3945" i="2"/>
  <c r="U3944" i="2"/>
  <c r="U3943" i="2"/>
  <c r="U3942" i="2"/>
  <c r="U3941" i="2"/>
  <c r="U3940" i="2"/>
  <c r="U3939" i="2"/>
  <c r="U3938" i="2"/>
  <c r="U3937" i="2"/>
  <c r="U3936" i="2"/>
  <c r="U3935" i="2"/>
  <c r="U3934" i="2"/>
  <c r="U3933" i="2"/>
  <c r="U3932" i="2"/>
  <c r="U3931" i="2"/>
  <c r="U3930" i="2"/>
  <c r="U3929" i="2"/>
  <c r="U3928" i="2"/>
  <c r="U3927" i="2"/>
  <c r="U3926" i="2"/>
  <c r="U3925" i="2"/>
  <c r="U3924" i="2"/>
  <c r="U3923" i="2"/>
  <c r="U3922" i="2"/>
  <c r="U3921" i="2"/>
  <c r="U3920" i="2"/>
  <c r="U3919" i="2"/>
  <c r="U3918" i="2"/>
  <c r="U3917" i="2"/>
  <c r="U3916" i="2"/>
  <c r="U3915" i="2"/>
  <c r="U3914" i="2"/>
  <c r="U3913" i="2"/>
  <c r="U3912" i="2"/>
  <c r="U3911" i="2"/>
  <c r="U3910" i="2"/>
  <c r="U3909" i="2"/>
  <c r="U3908" i="2"/>
  <c r="U3907" i="2"/>
  <c r="U3906" i="2"/>
  <c r="U3905" i="2"/>
  <c r="U3904" i="2"/>
  <c r="U3903" i="2"/>
  <c r="U3902" i="2"/>
  <c r="U3901" i="2"/>
  <c r="U3900" i="2"/>
  <c r="U3899" i="2"/>
  <c r="U3898" i="2"/>
  <c r="U3897" i="2"/>
  <c r="U3896" i="2"/>
  <c r="U3895" i="2"/>
  <c r="U3894" i="2"/>
  <c r="U3893" i="2"/>
  <c r="U3892" i="2"/>
  <c r="U3891" i="2"/>
  <c r="U3890" i="2"/>
  <c r="U3889" i="2"/>
  <c r="U3888" i="2"/>
  <c r="U3887" i="2"/>
  <c r="U3886" i="2"/>
  <c r="U3885" i="2"/>
  <c r="U3884" i="2"/>
  <c r="U3883" i="2"/>
  <c r="U3882" i="2"/>
  <c r="U3881" i="2"/>
  <c r="U3880" i="2"/>
  <c r="U3879" i="2"/>
  <c r="U3878" i="2"/>
  <c r="U3877" i="2"/>
  <c r="U3876" i="2"/>
  <c r="U3875" i="2"/>
  <c r="U3874" i="2"/>
  <c r="U3873" i="2"/>
  <c r="U3872" i="2"/>
  <c r="U3871" i="2"/>
  <c r="U3870" i="2"/>
  <c r="U3869" i="2"/>
  <c r="U3868" i="2"/>
  <c r="U3867" i="2"/>
  <c r="U3866" i="2"/>
  <c r="U3865" i="2"/>
  <c r="U3864" i="2"/>
  <c r="U3863" i="2"/>
  <c r="U3862" i="2"/>
  <c r="U3861" i="2"/>
  <c r="U3860" i="2"/>
  <c r="U3859" i="2"/>
  <c r="U3858" i="2"/>
  <c r="U3857" i="2"/>
  <c r="U3856" i="2"/>
  <c r="U3855" i="2"/>
  <c r="U3854" i="2"/>
  <c r="U3853" i="2"/>
  <c r="U3852" i="2"/>
  <c r="U3851" i="2"/>
  <c r="U3850" i="2"/>
  <c r="U3849" i="2"/>
  <c r="U3848" i="2"/>
  <c r="U3847" i="2"/>
  <c r="U3846" i="2"/>
  <c r="U3845" i="2"/>
  <c r="U3844" i="2"/>
  <c r="U3843" i="2"/>
  <c r="U3842" i="2"/>
  <c r="U3841" i="2"/>
  <c r="U3840" i="2"/>
  <c r="U3839" i="2"/>
  <c r="U3838" i="2"/>
  <c r="U3837" i="2"/>
  <c r="U3836" i="2"/>
  <c r="U3835" i="2"/>
  <c r="U3834" i="2"/>
  <c r="U3833" i="2"/>
  <c r="U3832" i="2"/>
  <c r="U3831" i="2"/>
  <c r="U3830" i="2"/>
  <c r="U3829" i="2"/>
  <c r="U3828" i="2"/>
  <c r="U3827" i="2"/>
  <c r="U3826" i="2"/>
  <c r="U3825" i="2"/>
  <c r="U3824" i="2"/>
  <c r="U3823" i="2"/>
  <c r="U3822" i="2"/>
  <c r="U3821" i="2"/>
  <c r="U3820" i="2"/>
  <c r="U3819" i="2"/>
  <c r="U3818" i="2"/>
  <c r="U3817" i="2"/>
  <c r="U3816" i="2"/>
  <c r="U3815" i="2"/>
  <c r="U3814" i="2"/>
  <c r="U3813" i="2"/>
  <c r="U3812" i="2"/>
  <c r="U3811" i="2"/>
  <c r="U3810" i="2"/>
  <c r="U3809" i="2"/>
  <c r="U3808" i="2"/>
  <c r="U3807" i="2"/>
  <c r="U3806" i="2"/>
  <c r="U3805" i="2"/>
  <c r="U3804" i="2"/>
  <c r="U3803" i="2"/>
  <c r="U3802" i="2"/>
  <c r="U3801" i="2"/>
  <c r="U3800" i="2"/>
  <c r="U3799" i="2"/>
  <c r="U3798" i="2"/>
  <c r="U3797" i="2"/>
  <c r="U3796" i="2"/>
  <c r="U3795" i="2"/>
  <c r="U3794" i="2"/>
  <c r="U3793" i="2"/>
  <c r="U3792" i="2"/>
  <c r="U3791" i="2"/>
  <c r="U3790" i="2"/>
  <c r="U3789" i="2"/>
  <c r="U3788" i="2"/>
  <c r="U3787" i="2"/>
  <c r="U3786" i="2"/>
  <c r="U3785" i="2"/>
  <c r="U3784" i="2"/>
  <c r="U3783" i="2"/>
  <c r="U3782" i="2"/>
  <c r="U3781" i="2"/>
  <c r="U3780" i="2"/>
  <c r="U3779" i="2"/>
  <c r="U3778" i="2"/>
  <c r="U3777" i="2"/>
  <c r="U3776" i="2"/>
  <c r="U3775" i="2"/>
  <c r="U3774" i="2"/>
  <c r="U3773" i="2"/>
  <c r="U3772" i="2"/>
  <c r="U3771" i="2"/>
  <c r="U3770" i="2"/>
  <c r="U3769" i="2"/>
  <c r="U3768" i="2"/>
  <c r="U3767" i="2"/>
  <c r="U3766" i="2"/>
  <c r="U3765" i="2"/>
  <c r="U3764" i="2"/>
  <c r="U3763" i="2"/>
  <c r="U3762" i="2"/>
  <c r="U3761" i="2"/>
  <c r="U3760" i="2"/>
  <c r="U3759" i="2"/>
  <c r="U3758" i="2"/>
  <c r="U3757" i="2"/>
  <c r="U3756" i="2"/>
  <c r="U3755" i="2"/>
  <c r="U3754" i="2"/>
  <c r="U3753" i="2"/>
  <c r="U3752" i="2"/>
  <c r="U3751" i="2"/>
  <c r="U3750" i="2"/>
  <c r="U3749" i="2"/>
  <c r="U3748" i="2"/>
  <c r="U3747" i="2"/>
  <c r="U3746" i="2"/>
  <c r="U3745" i="2"/>
  <c r="U3744" i="2"/>
  <c r="U3743" i="2"/>
  <c r="U3742" i="2"/>
  <c r="U3741" i="2"/>
  <c r="U3740" i="2"/>
  <c r="U3739" i="2"/>
  <c r="U3738" i="2"/>
  <c r="U3737" i="2"/>
  <c r="U3736" i="2"/>
  <c r="U3735" i="2"/>
  <c r="U3734" i="2"/>
  <c r="U3733" i="2"/>
  <c r="U3732" i="2"/>
  <c r="U3731" i="2"/>
  <c r="U3730" i="2"/>
  <c r="U3729" i="2"/>
  <c r="U3728" i="2"/>
  <c r="U3727" i="2"/>
  <c r="U3726" i="2"/>
  <c r="U3725" i="2"/>
  <c r="U3724" i="2"/>
  <c r="U3723" i="2"/>
  <c r="U3722" i="2"/>
  <c r="U3721" i="2"/>
  <c r="U3720" i="2"/>
  <c r="U3719" i="2"/>
  <c r="U3718" i="2"/>
  <c r="U3717" i="2"/>
  <c r="U3716" i="2"/>
  <c r="U3715" i="2"/>
  <c r="U3714" i="2"/>
  <c r="U3713" i="2"/>
  <c r="U3712" i="2"/>
  <c r="U3711" i="2"/>
  <c r="U3710" i="2"/>
  <c r="U3709" i="2"/>
  <c r="U3708" i="2"/>
  <c r="U3707" i="2"/>
  <c r="U3706" i="2"/>
  <c r="U3705" i="2"/>
  <c r="U3704" i="2"/>
  <c r="U3703" i="2"/>
  <c r="U3702" i="2"/>
  <c r="U3701" i="2"/>
  <c r="U3700" i="2"/>
  <c r="U3699" i="2"/>
  <c r="U3698" i="2"/>
  <c r="U3697" i="2"/>
  <c r="U3696" i="2"/>
  <c r="U3695" i="2"/>
  <c r="U3694" i="2"/>
  <c r="U3693" i="2"/>
  <c r="U3692" i="2"/>
  <c r="U3691" i="2"/>
  <c r="U3690" i="2"/>
  <c r="U3689" i="2"/>
  <c r="U3688" i="2"/>
  <c r="U3687" i="2"/>
  <c r="U3686" i="2"/>
  <c r="U3685" i="2"/>
  <c r="U3684" i="2"/>
  <c r="U3683" i="2"/>
  <c r="U3682" i="2"/>
  <c r="U3681" i="2"/>
  <c r="U3680" i="2"/>
  <c r="U3679" i="2"/>
  <c r="U3678" i="2"/>
  <c r="U3677" i="2"/>
  <c r="U3676" i="2"/>
  <c r="U3675" i="2"/>
  <c r="U3674" i="2"/>
  <c r="U3673" i="2"/>
  <c r="U3672" i="2"/>
  <c r="U3671" i="2"/>
  <c r="U3670" i="2"/>
  <c r="U3669" i="2"/>
  <c r="U3668" i="2"/>
  <c r="U3667" i="2"/>
  <c r="U3666" i="2"/>
  <c r="U3665" i="2"/>
  <c r="U3664" i="2"/>
  <c r="U3663" i="2"/>
  <c r="U3662" i="2"/>
  <c r="U3661" i="2"/>
  <c r="U3660" i="2"/>
  <c r="U3659" i="2"/>
  <c r="U3658" i="2"/>
  <c r="U3657" i="2"/>
  <c r="U3656" i="2"/>
  <c r="U3655" i="2"/>
  <c r="U3654" i="2"/>
  <c r="U3653" i="2"/>
  <c r="U3652" i="2"/>
  <c r="U3651" i="2"/>
  <c r="U3650" i="2"/>
  <c r="U3649" i="2"/>
  <c r="U3648" i="2"/>
  <c r="U3647" i="2"/>
  <c r="U3646" i="2"/>
  <c r="U3645" i="2"/>
  <c r="U3644" i="2"/>
  <c r="U3643" i="2"/>
  <c r="U3642" i="2"/>
  <c r="U3641" i="2"/>
  <c r="U3640" i="2"/>
  <c r="U3639" i="2"/>
  <c r="U3638" i="2"/>
  <c r="U3637" i="2"/>
  <c r="U3636" i="2"/>
  <c r="U3635" i="2"/>
  <c r="U3634" i="2"/>
  <c r="U3633" i="2"/>
  <c r="U3632" i="2"/>
  <c r="U3631" i="2"/>
  <c r="U3630" i="2"/>
  <c r="U3629" i="2"/>
  <c r="U3628" i="2"/>
  <c r="U3627" i="2"/>
  <c r="U3626" i="2"/>
  <c r="U3625" i="2"/>
  <c r="U3624" i="2"/>
  <c r="U3623" i="2"/>
  <c r="U3622" i="2"/>
  <c r="U3621" i="2"/>
  <c r="U3620" i="2"/>
  <c r="U3619" i="2"/>
  <c r="U3618" i="2"/>
  <c r="U3617" i="2"/>
  <c r="U3616" i="2"/>
  <c r="U3615" i="2"/>
  <c r="U3614" i="2"/>
  <c r="U3613" i="2"/>
  <c r="U3612" i="2"/>
  <c r="U3611" i="2"/>
  <c r="U3610" i="2"/>
  <c r="U3609" i="2"/>
  <c r="U3608" i="2"/>
  <c r="U3607" i="2"/>
  <c r="U3606" i="2"/>
  <c r="U3605" i="2"/>
  <c r="U3604" i="2"/>
  <c r="U3603" i="2"/>
  <c r="U3602" i="2"/>
  <c r="U3601" i="2"/>
  <c r="U3600" i="2"/>
  <c r="U3599" i="2"/>
  <c r="U3598" i="2"/>
  <c r="U3597" i="2"/>
  <c r="U3596" i="2"/>
  <c r="U3595" i="2"/>
  <c r="U3594" i="2"/>
  <c r="U3593" i="2"/>
  <c r="U3592" i="2"/>
  <c r="U3591" i="2"/>
  <c r="U3590" i="2"/>
  <c r="U3589" i="2"/>
  <c r="U3588" i="2"/>
  <c r="U3587" i="2"/>
  <c r="U3586" i="2"/>
  <c r="U3585" i="2"/>
  <c r="U3584" i="2"/>
  <c r="U3583" i="2"/>
  <c r="U3582" i="2"/>
  <c r="U3581" i="2"/>
  <c r="U3580" i="2"/>
  <c r="U3579" i="2"/>
  <c r="U3578" i="2"/>
  <c r="U3577" i="2"/>
  <c r="U3576" i="2"/>
  <c r="U3575" i="2"/>
  <c r="U3574" i="2"/>
  <c r="U3573" i="2"/>
  <c r="U3572" i="2"/>
  <c r="U3571" i="2"/>
  <c r="U3570" i="2"/>
  <c r="U3569" i="2"/>
  <c r="U3568" i="2"/>
  <c r="U3567" i="2"/>
  <c r="U3566" i="2"/>
  <c r="U3565" i="2"/>
  <c r="U3564" i="2"/>
  <c r="U3563" i="2"/>
  <c r="U3562" i="2"/>
  <c r="U3561" i="2"/>
  <c r="U3560" i="2"/>
  <c r="U3559" i="2"/>
  <c r="U3558" i="2"/>
  <c r="U3557" i="2"/>
  <c r="U3556" i="2"/>
  <c r="U3555" i="2"/>
  <c r="U3554" i="2"/>
  <c r="U3553" i="2"/>
  <c r="U3552" i="2"/>
  <c r="U3551" i="2"/>
  <c r="U3550" i="2"/>
  <c r="U3549" i="2"/>
  <c r="U3548" i="2"/>
  <c r="U3547" i="2"/>
  <c r="U3546" i="2"/>
  <c r="U3545" i="2"/>
  <c r="U3544" i="2"/>
  <c r="U3543" i="2"/>
  <c r="U3542" i="2"/>
  <c r="U3541" i="2"/>
  <c r="U3540" i="2"/>
  <c r="U3539" i="2"/>
  <c r="U3538" i="2"/>
  <c r="U3537" i="2"/>
  <c r="U3536" i="2"/>
  <c r="U3535" i="2"/>
  <c r="U3534" i="2"/>
  <c r="U3533" i="2"/>
  <c r="U3532" i="2"/>
  <c r="U3531" i="2"/>
  <c r="U3530" i="2"/>
  <c r="U3529" i="2"/>
  <c r="U3528" i="2"/>
  <c r="U3527" i="2"/>
  <c r="U3526" i="2"/>
  <c r="U3525" i="2"/>
  <c r="U3524" i="2"/>
  <c r="U3523" i="2"/>
  <c r="U3522" i="2"/>
  <c r="U3521" i="2"/>
  <c r="U3520" i="2"/>
  <c r="U3519" i="2"/>
  <c r="U3518" i="2"/>
  <c r="U3517" i="2"/>
  <c r="U3516" i="2"/>
  <c r="U3515" i="2"/>
  <c r="U3514" i="2"/>
  <c r="U3513" i="2"/>
  <c r="U3512" i="2"/>
  <c r="U3511" i="2"/>
  <c r="U3510" i="2"/>
  <c r="U3509" i="2"/>
  <c r="U3508" i="2"/>
  <c r="U3507" i="2"/>
  <c r="U3506" i="2"/>
  <c r="U3505" i="2"/>
  <c r="U3504" i="2"/>
  <c r="U3503" i="2"/>
  <c r="U3502" i="2"/>
  <c r="U3501" i="2"/>
  <c r="U3500" i="2"/>
  <c r="U3499" i="2"/>
  <c r="U3498" i="2"/>
  <c r="U3497" i="2"/>
  <c r="U3496" i="2"/>
  <c r="U3495" i="2"/>
  <c r="U3494" i="2"/>
  <c r="U3493" i="2"/>
  <c r="U3492" i="2"/>
  <c r="U3491" i="2"/>
  <c r="U3490" i="2"/>
  <c r="U3489" i="2"/>
  <c r="U3488" i="2"/>
  <c r="U3487" i="2"/>
  <c r="U3486" i="2"/>
  <c r="U3485" i="2"/>
  <c r="U3484" i="2"/>
  <c r="U3483" i="2"/>
  <c r="U3482" i="2"/>
  <c r="U3481" i="2"/>
  <c r="U3480" i="2"/>
  <c r="U3479" i="2"/>
  <c r="U3478" i="2"/>
  <c r="U3477" i="2"/>
  <c r="U3476" i="2"/>
  <c r="U3475" i="2"/>
  <c r="U3474" i="2"/>
  <c r="U3473" i="2"/>
  <c r="U3472" i="2"/>
  <c r="U3471" i="2"/>
  <c r="U3470" i="2"/>
  <c r="U3469" i="2"/>
  <c r="U3468" i="2"/>
  <c r="U3467" i="2"/>
  <c r="U3466" i="2"/>
  <c r="U3465" i="2"/>
  <c r="U3464" i="2"/>
  <c r="U3463" i="2"/>
  <c r="U3462" i="2"/>
  <c r="U3461" i="2"/>
  <c r="U3460" i="2"/>
  <c r="U3459" i="2"/>
  <c r="U3458" i="2"/>
  <c r="U3457" i="2"/>
  <c r="U3456" i="2"/>
  <c r="U3455" i="2"/>
  <c r="U3454" i="2"/>
  <c r="U3453" i="2"/>
  <c r="U3452" i="2"/>
  <c r="U3451" i="2"/>
  <c r="U3450" i="2"/>
  <c r="U3449" i="2"/>
  <c r="U3448" i="2"/>
  <c r="U3447" i="2"/>
  <c r="U3446" i="2"/>
  <c r="U3445" i="2"/>
  <c r="U3444" i="2"/>
  <c r="U3443" i="2"/>
  <c r="U3442" i="2"/>
  <c r="U3441" i="2"/>
  <c r="U3440" i="2"/>
  <c r="U3439" i="2"/>
  <c r="U3438" i="2"/>
  <c r="U3437" i="2"/>
  <c r="U3436" i="2"/>
  <c r="U3435" i="2"/>
  <c r="U3434" i="2"/>
  <c r="U3433" i="2"/>
  <c r="U3432" i="2"/>
  <c r="U3431" i="2"/>
  <c r="U3430" i="2"/>
  <c r="U3429" i="2"/>
  <c r="U3428" i="2"/>
  <c r="U3427" i="2"/>
  <c r="U3426" i="2"/>
  <c r="U3425" i="2"/>
  <c r="U3424" i="2"/>
  <c r="U3423" i="2"/>
  <c r="U3422" i="2"/>
  <c r="U3421" i="2"/>
  <c r="U3420" i="2"/>
  <c r="U3419" i="2"/>
  <c r="U3418" i="2"/>
  <c r="U3417" i="2"/>
  <c r="U3416" i="2"/>
  <c r="U3415" i="2"/>
  <c r="U3414" i="2"/>
  <c r="U3413" i="2"/>
  <c r="U3412" i="2"/>
  <c r="U3411" i="2"/>
  <c r="U3410" i="2"/>
  <c r="U3409" i="2"/>
  <c r="U3408" i="2"/>
  <c r="U3407" i="2"/>
  <c r="U3406" i="2"/>
  <c r="U3405" i="2"/>
  <c r="U3404" i="2"/>
  <c r="U3403" i="2"/>
  <c r="U3402" i="2"/>
  <c r="U3401" i="2"/>
  <c r="U3400" i="2"/>
  <c r="U3399" i="2"/>
  <c r="U3398" i="2"/>
  <c r="U3397" i="2"/>
  <c r="U3396" i="2"/>
  <c r="U3395" i="2"/>
  <c r="U3394" i="2"/>
  <c r="U3393" i="2"/>
  <c r="U3392" i="2"/>
  <c r="U3391" i="2"/>
  <c r="U3390" i="2"/>
  <c r="U3389" i="2"/>
  <c r="U3388" i="2"/>
  <c r="U3387" i="2"/>
  <c r="U3386" i="2"/>
  <c r="U3385" i="2"/>
  <c r="U3384" i="2"/>
  <c r="U3383" i="2"/>
  <c r="U3382" i="2"/>
  <c r="U3381" i="2"/>
  <c r="U3380" i="2"/>
  <c r="U3379" i="2"/>
  <c r="U3378" i="2"/>
  <c r="U3377" i="2"/>
  <c r="U3376" i="2"/>
  <c r="U3375" i="2"/>
  <c r="U3374" i="2"/>
  <c r="U3373" i="2"/>
  <c r="U3372" i="2"/>
  <c r="U3371" i="2"/>
  <c r="U3370" i="2"/>
  <c r="U3369" i="2"/>
  <c r="U3368" i="2"/>
  <c r="U3367" i="2"/>
  <c r="U3366" i="2"/>
  <c r="U3365" i="2"/>
  <c r="U3364" i="2"/>
  <c r="U3363" i="2"/>
  <c r="U3362" i="2"/>
  <c r="U3361" i="2"/>
  <c r="U3360" i="2"/>
  <c r="U3359" i="2"/>
  <c r="U3358" i="2"/>
  <c r="U3357" i="2"/>
  <c r="U3356" i="2"/>
  <c r="U3355" i="2"/>
  <c r="U3354" i="2"/>
  <c r="U3353" i="2"/>
  <c r="U3352" i="2"/>
  <c r="U3351" i="2"/>
  <c r="U3350" i="2"/>
  <c r="U3349" i="2"/>
  <c r="U3348" i="2"/>
  <c r="U3347" i="2"/>
  <c r="U3346" i="2"/>
  <c r="U3345" i="2"/>
  <c r="U3344" i="2"/>
  <c r="U3343" i="2"/>
  <c r="U3342" i="2"/>
  <c r="U3341" i="2"/>
  <c r="U3340" i="2"/>
  <c r="U3339" i="2"/>
  <c r="U3338" i="2"/>
  <c r="U3337" i="2"/>
  <c r="U3336" i="2"/>
  <c r="U3335" i="2"/>
  <c r="U3334" i="2"/>
  <c r="U3333" i="2"/>
  <c r="U3332" i="2"/>
  <c r="U3331" i="2"/>
  <c r="U3330" i="2"/>
  <c r="U3329" i="2"/>
  <c r="U3328" i="2"/>
  <c r="U3327" i="2"/>
  <c r="U3326" i="2"/>
  <c r="U3325" i="2"/>
  <c r="U3324" i="2"/>
  <c r="U3323" i="2"/>
  <c r="U3322" i="2"/>
  <c r="U3321" i="2"/>
  <c r="U3320" i="2"/>
  <c r="U3319" i="2"/>
  <c r="U3318" i="2"/>
  <c r="U3317" i="2"/>
  <c r="U3316" i="2"/>
  <c r="U3315" i="2"/>
  <c r="U3314" i="2"/>
  <c r="U3313" i="2"/>
  <c r="U3312" i="2"/>
  <c r="U3311" i="2"/>
  <c r="U3310" i="2"/>
  <c r="U3309" i="2"/>
  <c r="U3308" i="2"/>
  <c r="U3307" i="2"/>
  <c r="U3306" i="2"/>
  <c r="U3305" i="2"/>
  <c r="U3304" i="2"/>
  <c r="U3303" i="2"/>
  <c r="U3302" i="2"/>
  <c r="U3301" i="2"/>
  <c r="U3300" i="2"/>
  <c r="U3299" i="2"/>
  <c r="U3298" i="2"/>
  <c r="U3297" i="2"/>
  <c r="U3296" i="2"/>
  <c r="U3295" i="2"/>
  <c r="U3294" i="2"/>
  <c r="U3293" i="2"/>
  <c r="U3292" i="2"/>
  <c r="U3291" i="2"/>
  <c r="U3290" i="2"/>
  <c r="U3289" i="2"/>
  <c r="U3288" i="2"/>
  <c r="U3287" i="2"/>
  <c r="U3286" i="2"/>
  <c r="U3285" i="2"/>
  <c r="U3284" i="2"/>
  <c r="U3283" i="2"/>
  <c r="U3282" i="2"/>
  <c r="U3281" i="2"/>
  <c r="U3280" i="2"/>
  <c r="U3279" i="2"/>
  <c r="U3278" i="2"/>
  <c r="U3277" i="2"/>
  <c r="U3276" i="2"/>
  <c r="U3275" i="2"/>
  <c r="U3274" i="2"/>
  <c r="U3273" i="2"/>
  <c r="U3272" i="2"/>
  <c r="U3271" i="2"/>
  <c r="U3270" i="2"/>
  <c r="U3269" i="2"/>
  <c r="U3268" i="2"/>
  <c r="U3267" i="2"/>
  <c r="U3266" i="2"/>
  <c r="U3265" i="2"/>
  <c r="U3264" i="2"/>
  <c r="U3263" i="2"/>
  <c r="U3262" i="2"/>
  <c r="U3261" i="2"/>
  <c r="U3260" i="2"/>
  <c r="U3259" i="2"/>
  <c r="U3258" i="2"/>
  <c r="U3257" i="2"/>
  <c r="U3256" i="2"/>
  <c r="U3255" i="2"/>
  <c r="U3254" i="2"/>
  <c r="U3253" i="2"/>
  <c r="U3252" i="2"/>
  <c r="U3251" i="2"/>
  <c r="U3250" i="2"/>
  <c r="U3249" i="2"/>
  <c r="U3248" i="2"/>
  <c r="U3247" i="2"/>
  <c r="U3246" i="2"/>
  <c r="U3245" i="2"/>
  <c r="U3244" i="2"/>
  <c r="U3243" i="2"/>
  <c r="U3242" i="2"/>
  <c r="U3241" i="2"/>
  <c r="U3240" i="2"/>
  <c r="U3239" i="2"/>
  <c r="U3238" i="2"/>
  <c r="U3237" i="2"/>
  <c r="U3236" i="2"/>
  <c r="U3235" i="2"/>
  <c r="U3234" i="2"/>
  <c r="U3233" i="2"/>
  <c r="U3232" i="2"/>
  <c r="U3231" i="2"/>
  <c r="U3230" i="2"/>
  <c r="U3229" i="2"/>
  <c r="U3228" i="2"/>
  <c r="U3227" i="2"/>
  <c r="U3226" i="2"/>
  <c r="U3225" i="2"/>
  <c r="U3224" i="2"/>
  <c r="U3223" i="2"/>
  <c r="U3222" i="2"/>
  <c r="U3221" i="2"/>
  <c r="U3220" i="2"/>
  <c r="U3219" i="2"/>
  <c r="U3218" i="2"/>
  <c r="U3217" i="2"/>
  <c r="U3216" i="2"/>
  <c r="U3215" i="2"/>
  <c r="U3214" i="2"/>
  <c r="U3213" i="2"/>
  <c r="U3212" i="2"/>
  <c r="U3211" i="2"/>
  <c r="U3210" i="2"/>
  <c r="U3209" i="2"/>
  <c r="U3208" i="2"/>
  <c r="U3207" i="2"/>
  <c r="U3206" i="2"/>
  <c r="U3205" i="2"/>
  <c r="U3204" i="2"/>
  <c r="U3203" i="2"/>
  <c r="U3202" i="2"/>
  <c r="U3201" i="2"/>
  <c r="U3200" i="2"/>
  <c r="U3199" i="2"/>
  <c r="U3198" i="2"/>
  <c r="U3197" i="2"/>
  <c r="U3196" i="2"/>
  <c r="U3195" i="2"/>
  <c r="U3194" i="2"/>
  <c r="U3193" i="2"/>
  <c r="U3192" i="2"/>
  <c r="U3191" i="2"/>
  <c r="U3190" i="2"/>
  <c r="U3189" i="2"/>
  <c r="U3188" i="2"/>
  <c r="U3187" i="2"/>
  <c r="U3186" i="2"/>
  <c r="U3185" i="2"/>
  <c r="U3184" i="2"/>
  <c r="U3183" i="2"/>
  <c r="U3182" i="2"/>
  <c r="U3181" i="2"/>
  <c r="U3180" i="2"/>
  <c r="U3179" i="2"/>
  <c r="U3178" i="2"/>
  <c r="U3177" i="2"/>
  <c r="U3176" i="2"/>
  <c r="U3175" i="2"/>
  <c r="U3174" i="2"/>
  <c r="U3173" i="2"/>
  <c r="U3172" i="2"/>
  <c r="U3171" i="2"/>
  <c r="U3170" i="2"/>
  <c r="U3169" i="2"/>
  <c r="U3168" i="2"/>
  <c r="U3167" i="2"/>
  <c r="U3166" i="2"/>
  <c r="U3165" i="2"/>
  <c r="U3164" i="2"/>
  <c r="U3163" i="2"/>
  <c r="U3162" i="2"/>
  <c r="U3161" i="2"/>
  <c r="U3160" i="2"/>
  <c r="U3159" i="2"/>
  <c r="U3158" i="2"/>
  <c r="U3157" i="2"/>
  <c r="U3156" i="2"/>
  <c r="U3155" i="2"/>
  <c r="U3154" i="2"/>
  <c r="U3153" i="2"/>
  <c r="U3152" i="2"/>
  <c r="U3151" i="2"/>
  <c r="U3150" i="2"/>
  <c r="U3149" i="2"/>
  <c r="U3148" i="2"/>
  <c r="U3147" i="2"/>
  <c r="U3146" i="2"/>
  <c r="U3145" i="2"/>
  <c r="U3144" i="2"/>
  <c r="U3143" i="2"/>
  <c r="U3142" i="2"/>
  <c r="U3141" i="2"/>
  <c r="U3140" i="2"/>
  <c r="U3139" i="2"/>
  <c r="U3138" i="2"/>
  <c r="U3137" i="2"/>
  <c r="U3136" i="2"/>
  <c r="U3135" i="2"/>
  <c r="U3134" i="2"/>
  <c r="U3133" i="2"/>
  <c r="U3132" i="2"/>
  <c r="U3131" i="2"/>
  <c r="U3130" i="2"/>
  <c r="U3129" i="2"/>
  <c r="U3128" i="2"/>
  <c r="U3127" i="2"/>
  <c r="U3126" i="2"/>
  <c r="U3125" i="2"/>
  <c r="U3124" i="2"/>
  <c r="U3123" i="2"/>
  <c r="U3122" i="2"/>
  <c r="U3121" i="2"/>
  <c r="U3120" i="2"/>
  <c r="U3119" i="2"/>
  <c r="U3118" i="2"/>
  <c r="U3117" i="2"/>
  <c r="U3116" i="2"/>
  <c r="U3115" i="2"/>
  <c r="U3114" i="2"/>
  <c r="U3113" i="2"/>
  <c r="U3112" i="2"/>
  <c r="U3111" i="2"/>
  <c r="U3110" i="2"/>
  <c r="U3109" i="2"/>
  <c r="U3108" i="2"/>
  <c r="U3107" i="2"/>
  <c r="U3106" i="2"/>
  <c r="U3105" i="2"/>
  <c r="U3104" i="2"/>
  <c r="U3103" i="2"/>
  <c r="U3102" i="2"/>
  <c r="U3101" i="2"/>
  <c r="U3100" i="2"/>
  <c r="U3099" i="2"/>
  <c r="U3098" i="2"/>
  <c r="U3097" i="2"/>
  <c r="U3096" i="2"/>
  <c r="U3095" i="2"/>
  <c r="U3094" i="2"/>
  <c r="U3093" i="2"/>
  <c r="U3092" i="2"/>
  <c r="U3091" i="2"/>
  <c r="U3090" i="2"/>
  <c r="U3089" i="2"/>
  <c r="U3088" i="2"/>
  <c r="U3087" i="2"/>
  <c r="U3086" i="2"/>
  <c r="U3085" i="2"/>
  <c r="U3084" i="2"/>
  <c r="U3083" i="2"/>
  <c r="U3082" i="2"/>
  <c r="U3081" i="2"/>
  <c r="U3080" i="2"/>
  <c r="U3079" i="2"/>
  <c r="U3078" i="2"/>
  <c r="U3077" i="2"/>
  <c r="U3076" i="2"/>
  <c r="U3075" i="2"/>
  <c r="U3074" i="2"/>
  <c r="U3073" i="2"/>
  <c r="U3072" i="2"/>
  <c r="U3071" i="2"/>
  <c r="U3070" i="2"/>
  <c r="U3069" i="2"/>
  <c r="U3068" i="2"/>
  <c r="U3067" i="2"/>
  <c r="U3066" i="2"/>
  <c r="U3065" i="2"/>
  <c r="U3064" i="2"/>
  <c r="U3063" i="2"/>
  <c r="U3062" i="2"/>
  <c r="U3061" i="2"/>
  <c r="U3060" i="2"/>
  <c r="U3059" i="2"/>
  <c r="U3058" i="2"/>
  <c r="U3057" i="2"/>
  <c r="U3056" i="2"/>
  <c r="U3055" i="2"/>
  <c r="U3054" i="2"/>
  <c r="U3053" i="2"/>
  <c r="U3052" i="2"/>
  <c r="U3051" i="2"/>
  <c r="U3050" i="2"/>
  <c r="U3049" i="2"/>
  <c r="U3048" i="2"/>
  <c r="U3047" i="2"/>
  <c r="U3046" i="2"/>
  <c r="U3045" i="2"/>
  <c r="U3044" i="2"/>
  <c r="U3043" i="2"/>
  <c r="U3042" i="2"/>
  <c r="U3041" i="2"/>
  <c r="U3040" i="2"/>
  <c r="U3039" i="2"/>
  <c r="U3038" i="2"/>
  <c r="U3037" i="2"/>
  <c r="U3036" i="2"/>
  <c r="U3035" i="2"/>
  <c r="U3034" i="2"/>
  <c r="U3033" i="2"/>
  <c r="U3032" i="2"/>
  <c r="U3031" i="2"/>
  <c r="U3030" i="2"/>
  <c r="U3029" i="2"/>
  <c r="U3028" i="2"/>
  <c r="U3027" i="2"/>
  <c r="U3026" i="2"/>
  <c r="U3025" i="2"/>
  <c r="U3024" i="2"/>
  <c r="U3023" i="2"/>
  <c r="U3022" i="2"/>
  <c r="U3021" i="2"/>
  <c r="U3020" i="2"/>
  <c r="U3019" i="2"/>
  <c r="U3018" i="2"/>
  <c r="U3017" i="2"/>
  <c r="U3016" i="2"/>
  <c r="U3015" i="2"/>
  <c r="U3014" i="2"/>
  <c r="U3013" i="2"/>
  <c r="U3012" i="2"/>
  <c r="U3011" i="2"/>
  <c r="U3010" i="2"/>
  <c r="U3009" i="2"/>
  <c r="U3008" i="2"/>
  <c r="U3007" i="2"/>
  <c r="U3006" i="2"/>
  <c r="U3005" i="2"/>
  <c r="U3004" i="2"/>
  <c r="U3003" i="2"/>
  <c r="U3002" i="2"/>
  <c r="U3001" i="2"/>
  <c r="U3000" i="2"/>
  <c r="U2999" i="2"/>
  <c r="U2998" i="2"/>
  <c r="U2997" i="2"/>
  <c r="U2996" i="2"/>
  <c r="U2995" i="2"/>
  <c r="U2994" i="2"/>
  <c r="U2993" i="2"/>
  <c r="U2992" i="2"/>
  <c r="U2991" i="2"/>
  <c r="U2990" i="2"/>
  <c r="U2989" i="2"/>
  <c r="U2988" i="2"/>
  <c r="U2987" i="2"/>
  <c r="U2986" i="2"/>
  <c r="U2985" i="2"/>
  <c r="U2984" i="2"/>
  <c r="U2983" i="2"/>
  <c r="U2982" i="2"/>
  <c r="U2981" i="2"/>
  <c r="U2980" i="2"/>
  <c r="U2979" i="2"/>
  <c r="U2978" i="2"/>
  <c r="U2977" i="2"/>
  <c r="U2976" i="2"/>
  <c r="U2975" i="2"/>
  <c r="U2974" i="2"/>
  <c r="U2973" i="2"/>
  <c r="U2972" i="2"/>
  <c r="U2971" i="2"/>
  <c r="U2970" i="2"/>
  <c r="U2969" i="2"/>
  <c r="U2968" i="2"/>
  <c r="U2967" i="2"/>
  <c r="U2966" i="2"/>
  <c r="U2965" i="2"/>
  <c r="U2964" i="2"/>
  <c r="U2963" i="2"/>
  <c r="U2962" i="2"/>
  <c r="U2961" i="2"/>
  <c r="U2960" i="2"/>
  <c r="U2959" i="2"/>
  <c r="U2958" i="2"/>
  <c r="U2957" i="2"/>
  <c r="U2956" i="2"/>
  <c r="U2955" i="2"/>
  <c r="U2954" i="2"/>
  <c r="U2953" i="2"/>
  <c r="U2952" i="2"/>
  <c r="U2951" i="2"/>
  <c r="U2950" i="2"/>
  <c r="U2949" i="2"/>
  <c r="U2948" i="2"/>
  <c r="U2947" i="2"/>
  <c r="U2946" i="2"/>
  <c r="U2945" i="2"/>
  <c r="U2944" i="2"/>
  <c r="U2943" i="2"/>
  <c r="U2942" i="2"/>
  <c r="U2941" i="2"/>
  <c r="U2940" i="2"/>
  <c r="U2939" i="2"/>
  <c r="U2938" i="2"/>
  <c r="U2937" i="2"/>
  <c r="U2936" i="2"/>
  <c r="U2935" i="2"/>
  <c r="U2934" i="2"/>
  <c r="U2933" i="2"/>
  <c r="U2932" i="2"/>
  <c r="U2931" i="2"/>
  <c r="U2930" i="2"/>
  <c r="U2929" i="2"/>
  <c r="U2928" i="2"/>
  <c r="U2927" i="2"/>
  <c r="U2926" i="2"/>
  <c r="U2925" i="2"/>
  <c r="U2924" i="2"/>
  <c r="U2923" i="2"/>
  <c r="U2922" i="2"/>
  <c r="U2921" i="2"/>
  <c r="U2920" i="2"/>
  <c r="U2919" i="2"/>
  <c r="U2918" i="2"/>
  <c r="U2917" i="2"/>
  <c r="U2916" i="2"/>
  <c r="U2915" i="2"/>
  <c r="U2914" i="2"/>
  <c r="U2913" i="2"/>
  <c r="U2912" i="2"/>
  <c r="U2911" i="2"/>
  <c r="U2910" i="2"/>
  <c r="U2909" i="2"/>
  <c r="U2908" i="2"/>
  <c r="U2907" i="2"/>
  <c r="U2906" i="2"/>
  <c r="U2905" i="2"/>
  <c r="U2904" i="2"/>
  <c r="U2903" i="2"/>
  <c r="U2902" i="2"/>
  <c r="U2901" i="2"/>
  <c r="U2900" i="2"/>
  <c r="U2899" i="2"/>
  <c r="U2898" i="2"/>
  <c r="U2897" i="2"/>
  <c r="U2896" i="2"/>
  <c r="U2895" i="2"/>
  <c r="U2894" i="2"/>
  <c r="U2893" i="2"/>
  <c r="U2892" i="2"/>
  <c r="U2891" i="2"/>
  <c r="U2890" i="2"/>
  <c r="U2889" i="2"/>
  <c r="U2888" i="2"/>
  <c r="U2887" i="2"/>
  <c r="U2886" i="2"/>
  <c r="U2885" i="2"/>
  <c r="U2884" i="2"/>
  <c r="U2883" i="2"/>
  <c r="U2882" i="2"/>
  <c r="U2881" i="2"/>
  <c r="U2880" i="2"/>
  <c r="U2879" i="2"/>
  <c r="U2878" i="2"/>
  <c r="U2877" i="2"/>
  <c r="U2876" i="2"/>
  <c r="U2875" i="2"/>
  <c r="U2874" i="2"/>
  <c r="U2873" i="2"/>
  <c r="U2872" i="2"/>
  <c r="U2871" i="2"/>
  <c r="U2870" i="2"/>
  <c r="U2869" i="2"/>
  <c r="U2868" i="2"/>
  <c r="U2867" i="2"/>
  <c r="U2866" i="2"/>
  <c r="U2865" i="2"/>
  <c r="U2864" i="2"/>
  <c r="U2863" i="2"/>
  <c r="U2862" i="2"/>
  <c r="U2861" i="2"/>
  <c r="U2860" i="2"/>
  <c r="U2859" i="2"/>
  <c r="U2858" i="2"/>
  <c r="U2857" i="2"/>
  <c r="U2856" i="2"/>
  <c r="U2855" i="2"/>
  <c r="U2854" i="2"/>
  <c r="U2853" i="2"/>
  <c r="U2852" i="2"/>
  <c r="U2851" i="2"/>
  <c r="U2850" i="2"/>
  <c r="U2849" i="2"/>
  <c r="U2848" i="2"/>
  <c r="U2847" i="2"/>
  <c r="U2846" i="2"/>
  <c r="U2845" i="2"/>
  <c r="U2844" i="2"/>
  <c r="U2843" i="2"/>
  <c r="U2842" i="2"/>
  <c r="U2841" i="2"/>
  <c r="U2840" i="2"/>
  <c r="U2839" i="2"/>
  <c r="U2838" i="2"/>
  <c r="U2837" i="2"/>
  <c r="U2836" i="2"/>
  <c r="U2835" i="2"/>
  <c r="U2834" i="2"/>
  <c r="U2833" i="2"/>
  <c r="U2832" i="2"/>
  <c r="U2831" i="2"/>
  <c r="U2830" i="2"/>
  <c r="U2829" i="2"/>
  <c r="U2828" i="2"/>
  <c r="U2827" i="2"/>
  <c r="U2826" i="2"/>
  <c r="U2825" i="2"/>
  <c r="U2824" i="2"/>
  <c r="U2823" i="2"/>
  <c r="U2822" i="2"/>
  <c r="U2821" i="2"/>
  <c r="U2820" i="2"/>
  <c r="U2819" i="2"/>
  <c r="U2818" i="2"/>
  <c r="U2817" i="2"/>
  <c r="U2816" i="2"/>
  <c r="U2815" i="2"/>
  <c r="U2814" i="2"/>
  <c r="U2813" i="2"/>
  <c r="U2812" i="2"/>
  <c r="U2811" i="2"/>
  <c r="U2810" i="2"/>
  <c r="U2809" i="2"/>
  <c r="U2808" i="2"/>
  <c r="U2807" i="2"/>
  <c r="U2806" i="2"/>
  <c r="U2805" i="2"/>
  <c r="U2804" i="2"/>
  <c r="U2803" i="2"/>
  <c r="U2802" i="2"/>
  <c r="U2801" i="2"/>
  <c r="U2800" i="2"/>
  <c r="U2799" i="2"/>
  <c r="U2798" i="2"/>
  <c r="U2797" i="2"/>
  <c r="U2796" i="2"/>
  <c r="U2795" i="2"/>
  <c r="U2794" i="2"/>
  <c r="U2793" i="2"/>
  <c r="U2792" i="2"/>
  <c r="U2791" i="2"/>
  <c r="U2790" i="2"/>
  <c r="U2789" i="2"/>
  <c r="U2788" i="2"/>
  <c r="U2787" i="2"/>
  <c r="U2786" i="2"/>
  <c r="U2785" i="2"/>
  <c r="U2784" i="2"/>
  <c r="U2783" i="2"/>
  <c r="U2782" i="2"/>
  <c r="U2781" i="2"/>
  <c r="U2780" i="2"/>
  <c r="U2779" i="2"/>
  <c r="U2778" i="2"/>
  <c r="U2777" i="2"/>
  <c r="U2776" i="2"/>
  <c r="U2775" i="2"/>
  <c r="U2774" i="2"/>
  <c r="U2773" i="2"/>
  <c r="U2772" i="2"/>
  <c r="U2771" i="2"/>
  <c r="U2770" i="2"/>
  <c r="U2769" i="2"/>
  <c r="U2768" i="2"/>
  <c r="U2767" i="2"/>
  <c r="U2766" i="2"/>
  <c r="U2765" i="2"/>
  <c r="U2764" i="2"/>
  <c r="U2763" i="2"/>
  <c r="U2762" i="2"/>
  <c r="U2761" i="2"/>
  <c r="U2760" i="2"/>
  <c r="U2759" i="2"/>
  <c r="U2758" i="2"/>
  <c r="U2757" i="2"/>
  <c r="U2756" i="2"/>
  <c r="U2755" i="2"/>
  <c r="U2754" i="2"/>
  <c r="U2753" i="2"/>
  <c r="U2752" i="2"/>
  <c r="U2751" i="2"/>
  <c r="U2750" i="2"/>
  <c r="U2749" i="2"/>
  <c r="U2748" i="2"/>
  <c r="U2747" i="2"/>
  <c r="U2746" i="2"/>
  <c r="U2745" i="2"/>
  <c r="U2744" i="2"/>
  <c r="U2743" i="2"/>
  <c r="U2742" i="2"/>
  <c r="U2741" i="2"/>
  <c r="U2740" i="2"/>
  <c r="U2739" i="2"/>
  <c r="U2738" i="2"/>
  <c r="U2737" i="2"/>
  <c r="U2736" i="2"/>
  <c r="U2735" i="2"/>
  <c r="U2734" i="2"/>
  <c r="U2733" i="2"/>
  <c r="U2732" i="2"/>
  <c r="U2731" i="2"/>
  <c r="U2730" i="2"/>
  <c r="U2729" i="2"/>
  <c r="U2728" i="2"/>
  <c r="U2727" i="2"/>
  <c r="U2726" i="2"/>
  <c r="U2725" i="2"/>
  <c r="U2724" i="2"/>
  <c r="U2723" i="2"/>
  <c r="U2722" i="2"/>
  <c r="U2721" i="2"/>
  <c r="U2720" i="2"/>
  <c r="U2719" i="2"/>
  <c r="U2718" i="2"/>
  <c r="U2717" i="2"/>
  <c r="U2716" i="2"/>
  <c r="U2715" i="2"/>
  <c r="U2714" i="2"/>
  <c r="U2713" i="2"/>
  <c r="U2712" i="2"/>
  <c r="U2711" i="2"/>
  <c r="U2710" i="2"/>
  <c r="U2709" i="2"/>
  <c r="U2708" i="2"/>
  <c r="U2707" i="2"/>
  <c r="U2706" i="2"/>
  <c r="U2705" i="2"/>
  <c r="U2704" i="2"/>
  <c r="U2703" i="2"/>
  <c r="U2702" i="2"/>
  <c r="U2701" i="2"/>
  <c r="U2700" i="2"/>
  <c r="U2699" i="2"/>
  <c r="U2698" i="2"/>
  <c r="U2697" i="2"/>
  <c r="U2696" i="2"/>
  <c r="U2695" i="2"/>
  <c r="U2694" i="2"/>
  <c r="U2693" i="2"/>
  <c r="U2692" i="2"/>
  <c r="U2691" i="2"/>
  <c r="U2690" i="2"/>
  <c r="U2689" i="2"/>
  <c r="U2688" i="2"/>
  <c r="U2687" i="2"/>
  <c r="U2686" i="2"/>
  <c r="U2685" i="2"/>
  <c r="U2684" i="2"/>
  <c r="U2683" i="2"/>
  <c r="U2682" i="2"/>
  <c r="U2681" i="2"/>
  <c r="U2680" i="2"/>
  <c r="U2679" i="2"/>
  <c r="U2678" i="2"/>
  <c r="U2677" i="2"/>
  <c r="U2676" i="2"/>
  <c r="U2675" i="2"/>
  <c r="U2674" i="2"/>
  <c r="U2673" i="2"/>
  <c r="U2672" i="2"/>
  <c r="U2671" i="2"/>
  <c r="U2670" i="2"/>
  <c r="U2669" i="2"/>
  <c r="U2668" i="2"/>
  <c r="U2667" i="2"/>
  <c r="U2666" i="2"/>
  <c r="U2665" i="2"/>
  <c r="U2664" i="2"/>
  <c r="U2663" i="2"/>
  <c r="U2662" i="2"/>
  <c r="U2661" i="2"/>
  <c r="U2660" i="2"/>
  <c r="U2659" i="2"/>
  <c r="U2658" i="2"/>
  <c r="U2657" i="2"/>
  <c r="U2656" i="2"/>
  <c r="U2655" i="2"/>
  <c r="U2654" i="2"/>
  <c r="U2653" i="2"/>
  <c r="U2652" i="2"/>
  <c r="U2651" i="2"/>
  <c r="U2650" i="2"/>
  <c r="U2649" i="2"/>
  <c r="U2648" i="2"/>
  <c r="U2647" i="2"/>
  <c r="U2646" i="2"/>
  <c r="U2645" i="2"/>
  <c r="U2644" i="2"/>
  <c r="U2643" i="2"/>
  <c r="U2642" i="2"/>
  <c r="U2641" i="2"/>
  <c r="U2640" i="2"/>
  <c r="U2639" i="2"/>
  <c r="U2638" i="2"/>
  <c r="U2637" i="2"/>
  <c r="U2636" i="2"/>
  <c r="U2635" i="2"/>
  <c r="U2634" i="2"/>
  <c r="U2633" i="2"/>
  <c r="U2632" i="2"/>
  <c r="U2631" i="2"/>
  <c r="U2630" i="2"/>
  <c r="U2629" i="2"/>
  <c r="U2628" i="2"/>
  <c r="U2627" i="2"/>
  <c r="U2626" i="2"/>
  <c r="U2625" i="2"/>
  <c r="U2624" i="2"/>
  <c r="U2623" i="2"/>
  <c r="U2622" i="2"/>
  <c r="U2621" i="2"/>
  <c r="U2620" i="2"/>
  <c r="U2619" i="2"/>
  <c r="U2618" i="2"/>
  <c r="U2617" i="2"/>
  <c r="U2616" i="2"/>
  <c r="U2615" i="2"/>
  <c r="U2614" i="2"/>
  <c r="U2613" i="2"/>
  <c r="U2612" i="2"/>
  <c r="U2611" i="2"/>
  <c r="U2610" i="2"/>
  <c r="U2609" i="2"/>
  <c r="U2608" i="2"/>
  <c r="U2607" i="2"/>
  <c r="U2606" i="2"/>
  <c r="U2605" i="2"/>
  <c r="U2604" i="2"/>
  <c r="U2603" i="2"/>
  <c r="U2602" i="2"/>
  <c r="U2601" i="2"/>
  <c r="U2600" i="2"/>
  <c r="U2599" i="2"/>
  <c r="U2598" i="2"/>
  <c r="U2597" i="2"/>
  <c r="U2596" i="2"/>
  <c r="U2595" i="2"/>
  <c r="U2594" i="2"/>
  <c r="U2593" i="2"/>
  <c r="U2592" i="2"/>
  <c r="U2591" i="2"/>
  <c r="U2590" i="2"/>
  <c r="U2589" i="2"/>
  <c r="U2588" i="2"/>
  <c r="U2587" i="2"/>
  <c r="U2586" i="2"/>
  <c r="U2585" i="2"/>
  <c r="U2584" i="2"/>
  <c r="U2583" i="2"/>
  <c r="U2582" i="2"/>
  <c r="U2581" i="2"/>
  <c r="U2580" i="2"/>
  <c r="U2579" i="2"/>
  <c r="U2578" i="2"/>
  <c r="U2577" i="2"/>
  <c r="U2576" i="2"/>
  <c r="U2575" i="2"/>
  <c r="U2574" i="2"/>
  <c r="U2573" i="2"/>
  <c r="U2572" i="2"/>
  <c r="U2571" i="2"/>
  <c r="U2570" i="2"/>
  <c r="U2569" i="2"/>
  <c r="U2568" i="2"/>
  <c r="U2567" i="2"/>
  <c r="U2566" i="2"/>
  <c r="U2565" i="2"/>
  <c r="U2564" i="2"/>
  <c r="U2563" i="2"/>
  <c r="U2562" i="2"/>
  <c r="U2561" i="2"/>
  <c r="U2560" i="2"/>
  <c r="U2559" i="2"/>
  <c r="U2558" i="2"/>
  <c r="U2557" i="2"/>
  <c r="U2556" i="2"/>
  <c r="U2555" i="2"/>
  <c r="U2554" i="2"/>
  <c r="U2553" i="2"/>
  <c r="U2552" i="2"/>
  <c r="U2551" i="2"/>
  <c r="U2550" i="2"/>
  <c r="U2549" i="2"/>
  <c r="U2548" i="2"/>
  <c r="U2547" i="2"/>
  <c r="U2546" i="2"/>
  <c r="U2545" i="2"/>
  <c r="U2544" i="2"/>
  <c r="U2543" i="2"/>
  <c r="U2542" i="2"/>
  <c r="U2541" i="2"/>
  <c r="U2540" i="2"/>
  <c r="U2539" i="2"/>
  <c r="U2538" i="2"/>
  <c r="U2537" i="2"/>
  <c r="U2536" i="2"/>
  <c r="U2535" i="2"/>
  <c r="U2534" i="2"/>
  <c r="U2533" i="2"/>
  <c r="U2532" i="2"/>
  <c r="U2531" i="2"/>
  <c r="U2530" i="2"/>
  <c r="U2529" i="2"/>
  <c r="U2528" i="2"/>
  <c r="U2527" i="2"/>
  <c r="U2526" i="2"/>
  <c r="U2525" i="2"/>
  <c r="U2524" i="2"/>
  <c r="U2523" i="2"/>
  <c r="U2522" i="2"/>
  <c r="U2521" i="2"/>
  <c r="U2520" i="2"/>
  <c r="U2519" i="2"/>
  <c r="U2518" i="2"/>
  <c r="U2517" i="2"/>
  <c r="U2516" i="2"/>
  <c r="U2515" i="2"/>
  <c r="U2514" i="2"/>
  <c r="U2513" i="2"/>
  <c r="U2512" i="2"/>
  <c r="U2511" i="2"/>
  <c r="U2510" i="2"/>
  <c r="U2509" i="2"/>
  <c r="U2508" i="2"/>
  <c r="U2507" i="2"/>
  <c r="U2506" i="2"/>
  <c r="U2505" i="2"/>
  <c r="U2504" i="2"/>
  <c r="U2503" i="2"/>
  <c r="U2502" i="2"/>
  <c r="U2501" i="2"/>
  <c r="U2500" i="2"/>
  <c r="U2499" i="2"/>
  <c r="U2498" i="2"/>
  <c r="U2497" i="2"/>
  <c r="U2496" i="2"/>
  <c r="U2495" i="2"/>
  <c r="U2494" i="2"/>
  <c r="U2493" i="2"/>
  <c r="U2492" i="2"/>
  <c r="U2491" i="2"/>
  <c r="U2490" i="2"/>
  <c r="U2489" i="2"/>
  <c r="U2488" i="2"/>
  <c r="U2487" i="2"/>
  <c r="U2486" i="2"/>
  <c r="U2485" i="2"/>
  <c r="U2484" i="2"/>
  <c r="U2483" i="2"/>
  <c r="U2482" i="2"/>
  <c r="U2481" i="2"/>
  <c r="U2480" i="2"/>
  <c r="U2479" i="2"/>
  <c r="U2478" i="2"/>
  <c r="U2477" i="2"/>
  <c r="U2476" i="2"/>
  <c r="U2475" i="2"/>
  <c r="U2474" i="2"/>
  <c r="U2473" i="2"/>
  <c r="U2472" i="2"/>
  <c r="U2471" i="2"/>
  <c r="U2470" i="2"/>
  <c r="U2469" i="2"/>
  <c r="U2468" i="2"/>
  <c r="U2467" i="2"/>
  <c r="U2466" i="2"/>
  <c r="U2465" i="2"/>
  <c r="U2464" i="2"/>
  <c r="U2463" i="2"/>
  <c r="U2462" i="2"/>
  <c r="U2461" i="2"/>
  <c r="U2460" i="2"/>
  <c r="U2459" i="2"/>
  <c r="U2458" i="2"/>
  <c r="U2457" i="2"/>
  <c r="U2456" i="2"/>
  <c r="U2455" i="2"/>
  <c r="U2454" i="2"/>
  <c r="U2453" i="2"/>
  <c r="U2452" i="2"/>
  <c r="U2451" i="2"/>
  <c r="U2450" i="2"/>
  <c r="U2449" i="2"/>
  <c r="U2448" i="2"/>
  <c r="U2447" i="2"/>
  <c r="U2446" i="2"/>
  <c r="U2445" i="2"/>
  <c r="U2444" i="2"/>
  <c r="U2443" i="2"/>
  <c r="U2442" i="2"/>
  <c r="U2441" i="2"/>
  <c r="U2440" i="2"/>
  <c r="U2439" i="2"/>
  <c r="U2438" i="2"/>
  <c r="U2437" i="2"/>
  <c r="U2436" i="2"/>
  <c r="U2435" i="2"/>
  <c r="U2434" i="2"/>
  <c r="U2433" i="2"/>
  <c r="U2432" i="2"/>
  <c r="U2431" i="2"/>
  <c r="U2430" i="2"/>
  <c r="U2429" i="2"/>
  <c r="U2428" i="2"/>
  <c r="U2427" i="2"/>
  <c r="U2426" i="2"/>
  <c r="U2425" i="2"/>
  <c r="U2424" i="2"/>
  <c r="U2423" i="2"/>
  <c r="U2422" i="2"/>
  <c r="U2421" i="2"/>
  <c r="U2420" i="2"/>
  <c r="U2419" i="2"/>
  <c r="U2418" i="2"/>
  <c r="U2417" i="2"/>
  <c r="U2416" i="2"/>
  <c r="U2415" i="2"/>
  <c r="U2414" i="2"/>
  <c r="U2413" i="2"/>
  <c r="U2412" i="2"/>
  <c r="U2411" i="2"/>
  <c r="U2410" i="2"/>
  <c r="U2409" i="2"/>
  <c r="U2408" i="2"/>
  <c r="U2407" i="2"/>
  <c r="U2406" i="2"/>
  <c r="U2405" i="2"/>
  <c r="U2404" i="2"/>
  <c r="U2403" i="2"/>
  <c r="U2402" i="2"/>
  <c r="U2401" i="2"/>
  <c r="U2400" i="2"/>
  <c r="U2399" i="2"/>
  <c r="U2398" i="2"/>
  <c r="U2397" i="2"/>
  <c r="U2396" i="2"/>
  <c r="U2395" i="2"/>
  <c r="U2394" i="2"/>
  <c r="U2393" i="2"/>
  <c r="U2392" i="2"/>
  <c r="U2391" i="2"/>
  <c r="U2390" i="2"/>
  <c r="U2389" i="2"/>
  <c r="U2388" i="2"/>
  <c r="U2387" i="2"/>
  <c r="U2386" i="2"/>
  <c r="U2385" i="2"/>
  <c r="U2384" i="2"/>
  <c r="U2383" i="2"/>
  <c r="U2382" i="2"/>
  <c r="U2381" i="2"/>
  <c r="U2380" i="2"/>
  <c r="U2379" i="2"/>
  <c r="U2378" i="2"/>
  <c r="U2377" i="2"/>
  <c r="U2376" i="2"/>
  <c r="U2375" i="2"/>
  <c r="U2374" i="2"/>
  <c r="U2373" i="2"/>
  <c r="U2372" i="2"/>
  <c r="U2371" i="2"/>
  <c r="U2370" i="2"/>
  <c r="U2369" i="2"/>
  <c r="U2368" i="2"/>
  <c r="U2367" i="2"/>
  <c r="U2366" i="2"/>
  <c r="U2365" i="2"/>
  <c r="U2364" i="2"/>
  <c r="U2363" i="2"/>
  <c r="U2362" i="2"/>
  <c r="U2361" i="2"/>
  <c r="U2360" i="2"/>
  <c r="U2359" i="2"/>
  <c r="U2358" i="2"/>
  <c r="U2357" i="2"/>
  <c r="U2356" i="2"/>
  <c r="U2355" i="2"/>
  <c r="U2354" i="2"/>
  <c r="U2353" i="2"/>
  <c r="U2352" i="2"/>
  <c r="U2351" i="2"/>
  <c r="U2350" i="2"/>
  <c r="U2349" i="2"/>
  <c r="U2348" i="2"/>
  <c r="U2347" i="2"/>
  <c r="U2346" i="2"/>
  <c r="U2345" i="2"/>
  <c r="U2344" i="2"/>
  <c r="U2343" i="2"/>
  <c r="U2342" i="2"/>
  <c r="U2341" i="2"/>
  <c r="U2340" i="2"/>
  <c r="U2339" i="2"/>
  <c r="U2338" i="2"/>
  <c r="U2337" i="2"/>
  <c r="U2336" i="2"/>
  <c r="U2335" i="2"/>
  <c r="U2334" i="2"/>
  <c r="U2333" i="2"/>
  <c r="U2332" i="2"/>
  <c r="U2331" i="2"/>
  <c r="U2330" i="2"/>
  <c r="U2329" i="2"/>
  <c r="U2328" i="2"/>
  <c r="U2327" i="2"/>
  <c r="U2326" i="2"/>
  <c r="U2325" i="2"/>
  <c r="U2324" i="2"/>
  <c r="U2323" i="2"/>
  <c r="U2322" i="2"/>
  <c r="U2321" i="2"/>
  <c r="U2320" i="2"/>
  <c r="U2319" i="2"/>
  <c r="U2318" i="2"/>
  <c r="U2317" i="2"/>
  <c r="U2316" i="2"/>
  <c r="U2315" i="2"/>
  <c r="U2314" i="2"/>
  <c r="U2313" i="2"/>
  <c r="U2312" i="2"/>
  <c r="U2311" i="2"/>
  <c r="U2310" i="2"/>
  <c r="U2309" i="2"/>
  <c r="U2308" i="2"/>
  <c r="U2307" i="2"/>
  <c r="U2306" i="2"/>
  <c r="U2305" i="2"/>
  <c r="U2304" i="2"/>
  <c r="U2303" i="2"/>
  <c r="U2302" i="2"/>
  <c r="U2301" i="2"/>
  <c r="U2300" i="2"/>
  <c r="U2299" i="2"/>
  <c r="U2298" i="2"/>
  <c r="U2297" i="2"/>
  <c r="U2296" i="2"/>
  <c r="U2295" i="2"/>
  <c r="U2294" i="2"/>
  <c r="U2293" i="2"/>
  <c r="U2292" i="2"/>
  <c r="U2291" i="2"/>
  <c r="U2290" i="2"/>
  <c r="U2289" i="2"/>
  <c r="U2288" i="2"/>
  <c r="U2287" i="2"/>
  <c r="U2286" i="2"/>
  <c r="U2285" i="2"/>
  <c r="U2284" i="2"/>
  <c r="U2283" i="2"/>
  <c r="U2282" i="2"/>
  <c r="U2281" i="2"/>
  <c r="U2280" i="2"/>
  <c r="U2279" i="2"/>
  <c r="U2278" i="2"/>
  <c r="U2277" i="2"/>
  <c r="U2276" i="2"/>
  <c r="U2275" i="2"/>
  <c r="U2274" i="2"/>
  <c r="U2273" i="2"/>
  <c r="U2272" i="2"/>
  <c r="U2271" i="2"/>
  <c r="U2270" i="2"/>
  <c r="U2269" i="2"/>
  <c r="U2268" i="2"/>
  <c r="U2267" i="2"/>
  <c r="U2266" i="2"/>
  <c r="U2265" i="2"/>
  <c r="U2264" i="2"/>
  <c r="U2263" i="2"/>
  <c r="U2262" i="2"/>
  <c r="U2261" i="2"/>
  <c r="U2260" i="2"/>
  <c r="U2259" i="2"/>
  <c r="U2258" i="2"/>
  <c r="U2257" i="2"/>
  <c r="U2256" i="2"/>
  <c r="U2255" i="2"/>
  <c r="U2254" i="2"/>
  <c r="U2253" i="2"/>
  <c r="U2252" i="2"/>
  <c r="U2251" i="2"/>
  <c r="U2250" i="2"/>
  <c r="U2249" i="2"/>
  <c r="U2248" i="2"/>
  <c r="U2247" i="2"/>
  <c r="U2246" i="2"/>
  <c r="U2245" i="2"/>
  <c r="U2244" i="2"/>
  <c r="U2243" i="2"/>
  <c r="U2242" i="2"/>
  <c r="U2241" i="2"/>
  <c r="U2240" i="2"/>
  <c r="U2239" i="2"/>
  <c r="U2238" i="2"/>
  <c r="U2237" i="2"/>
  <c r="U2236" i="2"/>
  <c r="U2235" i="2"/>
  <c r="U2234" i="2"/>
  <c r="U2233" i="2"/>
  <c r="U2232" i="2"/>
  <c r="U2231" i="2"/>
  <c r="U2230" i="2"/>
  <c r="U2229" i="2"/>
  <c r="U2228" i="2"/>
  <c r="U2227" i="2"/>
  <c r="U2226" i="2"/>
  <c r="U2225" i="2"/>
  <c r="U2224" i="2"/>
  <c r="U2223" i="2"/>
  <c r="U2222" i="2"/>
  <c r="U2221" i="2"/>
  <c r="U2220" i="2"/>
  <c r="U2219" i="2"/>
  <c r="U2218" i="2"/>
  <c r="U2217" i="2"/>
  <c r="U2216" i="2"/>
  <c r="U2215" i="2"/>
  <c r="U2214" i="2"/>
  <c r="U2213" i="2"/>
  <c r="U2212" i="2"/>
  <c r="U2211" i="2"/>
  <c r="U2210" i="2"/>
  <c r="U2209" i="2"/>
  <c r="U2208" i="2"/>
  <c r="U2207" i="2"/>
  <c r="U2206" i="2"/>
  <c r="U2205" i="2"/>
  <c r="U2204" i="2"/>
  <c r="U2203" i="2"/>
  <c r="U2202" i="2"/>
  <c r="U2201" i="2"/>
  <c r="U2200" i="2"/>
  <c r="U2199" i="2"/>
  <c r="U2198" i="2"/>
  <c r="U2197" i="2"/>
  <c r="U2196" i="2"/>
  <c r="U2195" i="2"/>
  <c r="U2194" i="2"/>
  <c r="U2193" i="2"/>
  <c r="U2192" i="2"/>
  <c r="U2191" i="2"/>
  <c r="U2190" i="2"/>
  <c r="U2189" i="2"/>
  <c r="U2188" i="2"/>
  <c r="U2187" i="2"/>
  <c r="U2186" i="2"/>
  <c r="U2185" i="2"/>
  <c r="U2184" i="2"/>
  <c r="U2183" i="2"/>
  <c r="U2182" i="2"/>
  <c r="U2181" i="2"/>
  <c r="U2180" i="2"/>
  <c r="U2179" i="2"/>
  <c r="U2178" i="2"/>
  <c r="U2177" i="2"/>
  <c r="U2176" i="2"/>
  <c r="U2175" i="2"/>
  <c r="U2174" i="2"/>
  <c r="U2173" i="2"/>
  <c r="U2172" i="2"/>
  <c r="U2171" i="2"/>
  <c r="U2170" i="2"/>
  <c r="U2169" i="2"/>
  <c r="U2168" i="2"/>
  <c r="U2167" i="2"/>
  <c r="U2166" i="2"/>
  <c r="U2165" i="2"/>
  <c r="U2164" i="2"/>
  <c r="U2163" i="2"/>
  <c r="U2162" i="2"/>
  <c r="U2161" i="2"/>
  <c r="U2160" i="2"/>
  <c r="U2159" i="2"/>
  <c r="U2158" i="2"/>
  <c r="U2157" i="2"/>
  <c r="U2156" i="2"/>
  <c r="U2155" i="2"/>
  <c r="U2154" i="2"/>
  <c r="U2153" i="2"/>
  <c r="U2152" i="2"/>
  <c r="U2151" i="2"/>
  <c r="U2150" i="2"/>
  <c r="U2149" i="2"/>
  <c r="U2148" i="2"/>
  <c r="U2147" i="2"/>
  <c r="U2146" i="2"/>
  <c r="U2145" i="2"/>
  <c r="U2144" i="2"/>
  <c r="U2143" i="2"/>
  <c r="U2142" i="2"/>
  <c r="U2141" i="2"/>
  <c r="U2140" i="2"/>
  <c r="U2139" i="2"/>
  <c r="U2138" i="2"/>
  <c r="U2137" i="2"/>
  <c r="U2136" i="2"/>
  <c r="U2135" i="2"/>
  <c r="U2134" i="2"/>
  <c r="U2133" i="2"/>
  <c r="U2132" i="2"/>
  <c r="U2131" i="2"/>
  <c r="U2130" i="2"/>
  <c r="U2129" i="2"/>
  <c r="U2128" i="2"/>
  <c r="U2127" i="2"/>
  <c r="U2126" i="2"/>
  <c r="U2125" i="2"/>
  <c r="U2124" i="2"/>
  <c r="U2123" i="2"/>
  <c r="U2122" i="2"/>
  <c r="U2121" i="2"/>
  <c r="U2120" i="2"/>
  <c r="U2119" i="2"/>
  <c r="U2118" i="2"/>
  <c r="U2117" i="2"/>
  <c r="U2116" i="2"/>
  <c r="U2115" i="2"/>
  <c r="U2114" i="2"/>
  <c r="U2113" i="2"/>
  <c r="U2112" i="2"/>
  <c r="U2111" i="2"/>
  <c r="U2110" i="2"/>
  <c r="U2109" i="2"/>
  <c r="U2108" i="2"/>
  <c r="U2107" i="2"/>
  <c r="U2106" i="2"/>
  <c r="U2105" i="2"/>
  <c r="U2104" i="2"/>
  <c r="U2103" i="2"/>
  <c r="U2102" i="2"/>
  <c r="U2101" i="2"/>
  <c r="U2100" i="2"/>
  <c r="U2099" i="2"/>
  <c r="U2098" i="2"/>
  <c r="U2097" i="2"/>
  <c r="U2096" i="2"/>
  <c r="U2095" i="2"/>
  <c r="U2094" i="2"/>
  <c r="U2093" i="2"/>
  <c r="U2092" i="2"/>
  <c r="U2091" i="2"/>
  <c r="U2090" i="2"/>
  <c r="U2089" i="2"/>
  <c r="U2088" i="2"/>
  <c r="U2087" i="2"/>
  <c r="U2086" i="2"/>
  <c r="U2085" i="2"/>
  <c r="U2084" i="2"/>
  <c r="U2083" i="2"/>
  <c r="U2082" i="2"/>
  <c r="U2081" i="2"/>
  <c r="U2080" i="2"/>
  <c r="U2079" i="2"/>
  <c r="U2078" i="2"/>
  <c r="U2077" i="2"/>
  <c r="U2076" i="2"/>
  <c r="U2075" i="2"/>
  <c r="U2074" i="2"/>
  <c r="U2073" i="2"/>
  <c r="U2072" i="2"/>
  <c r="U2071" i="2"/>
  <c r="U2070" i="2"/>
  <c r="U2069" i="2"/>
  <c r="U2068" i="2"/>
  <c r="U2067" i="2"/>
  <c r="U2066" i="2"/>
  <c r="U2065" i="2"/>
  <c r="U2064" i="2"/>
  <c r="U2063" i="2"/>
  <c r="U2062" i="2"/>
  <c r="U2061" i="2"/>
  <c r="U2060" i="2"/>
  <c r="U2059" i="2"/>
  <c r="U2058" i="2"/>
  <c r="U2057" i="2"/>
  <c r="U2056" i="2"/>
  <c r="U2055" i="2"/>
  <c r="U2054" i="2"/>
  <c r="U2053" i="2"/>
  <c r="U2052" i="2"/>
  <c r="U2051" i="2"/>
  <c r="U2050" i="2"/>
  <c r="U2049" i="2"/>
  <c r="U2048" i="2"/>
  <c r="U2047" i="2"/>
  <c r="U2046" i="2"/>
  <c r="U2045" i="2"/>
  <c r="U2044" i="2"/>
  <c r="U2043" i="2"/>
  <c r="U2042" i="2"/>
  <c r="U2041" i="2"/>
  <c r="U2040" i="2"/>
  <c r="U2039" i="2"/>
  <c r="U2038" i="2"/>
  <c r="U2037" i="2"/>
  <c r="U2036" i="2"/>
  <c r="U2035" i="2"/>
  <c r="U2034" i="2"/>
  <c r="U2033" i="2"/>
  <c r="U2032" i="2"/>
  <c r="U2031" i="2"/>
  <c r="U2030" i="2"/>
  <c r="U2029" i="2"/>
  <c r="U2028" i="2"/>
  <c r="U2027" i="2"/>
  <c r="U2026" i="2"/>
  <c r="U2025" i="2"/>
  <c r="U2024" i="2"/>
  <c r="U2023" i="2"/>
  <c r="U2022" i="2"/>
  <c r="U2021" i="2"/>
  <c r="U2020" i="2"/>
  <c r="U2019" i="2"/>
  <c r="U2018" i="2"/>
  <c r="U2017" i="2"/>
  <c r="U2016" i="2"/>
  <c r="U2015" i="2"/>
  <c r="U2014" i="2"/>
  <c r="U2013" i="2"/>
  <c r="U2012" i="2"/>
  <c r="U2011" i="2"/>
  <c r="U2010" i="2"/>
  <c r="U2009" i="2"/>
  <c r="U2008" i="2"/>
  <c r="U2007" i="2"/>
  <c r="U2006" i="2"/>
  <c r="U2005" i="2"/>
  <c r="U2004" i="2"/>
  <c r="U2003" i="2"/>
  <c r="U2002" i="2"/>
  <c r="U2001" i="2"/>
  <c r="U2000" i="2"/>
  <c r="U1999" i="2"/>
  <c r="U1998" i="2"/>
  <c r="U1997" i="2"/>
  <c r="U1996" i="2"/>
  <c r="U1995" i="2"/>
  <c r="U1994" i="2"/>
  <c r="U1993" i="2"/>
  <c r="U1992" i="2"/>
  <c r="U1991" i="2"/>
  <c r="U1990" i="2"/>
  <c r="U1989" i="2"/>
  <c r="U1988" i="2"/>
  <c r="U1987" i="2"/>
  <c r="U1986" i="2"/>
  <c r="U1985" i="2"/>
  <c r="U1984" i="2"/>
  <c r="U1983" i="2"/>
  <c r="U1982" i="2"/>
  <c r="U1981" i="2"/>
  <c r="U1980" i="2"/>
  <c r="U1979" i="2"/>
  <c r="U1978" i="2"/>
  <c r="U1977" i="2"/>
  <c r="U1976" i="2"/>
  <c r="U1975" i="2"/>
  <c r="U1974" i="2"/>
  <c r="U1973" i="2"/>
  <c r="U1972" i="2"/>
  <c r="U1971" i="2"/>
  <c r="U1970" i="2"/>
  <c r="U1969" i="2"/>
  <c r="U1968" i="2"/>
  <c r="U1967" i="2"/>
  <c r="U1966" i="2"/>
  <c r="U1965" i="2"/>
  <c r="U1964" i="2"/>
  <c r="U1963" i="2"/>
  <c r="U1962" i="2"/>
  <c r="U1961" i="2"/>
  <c r="U1960" i="2"/>
  <c r="U1959" i="2"/>
  <c r="U1958" i="2"/>
  <c r="U1957" i="2"/>
  <c r="U1956" i="2"/>
  <c r="U1955" i="2"/>
  <c r="U1954" i="2"/>
  <c r="U1953" i="2"/>
  <c r="U1952" i="2"/>
  <c r="U1951" i="2"/>
  <c r="U1950" i="2"/>
  <c r="U1949" i="2"/>
  <c r="U1948" i="2"/>
  <c r="U1947" i="2"/>
  <c r="U1946" i="2"/>
  <c r="U1945" i="2"/>
  <c r="U1944" i="2"/>
  <c r="U1943" i="2"/>
  <c r="U1942" i="2"/>
  <c r="U1941" i="2"/>
  <c r="U1940" i="2"/>
  <c r="U1939" i="2"/>
  <c r="U1938" i="2"/>
  <c r="U1937" i="2"/>
  <c r="U1936" i="2"/>
  <c r="U1935" i="2"/>
  <c r="U1934" i="2"/>
  <c r="U1933" i="2"/>
  <c r="U1932" i="2"/>
  <c r="U1931" i="2"/>
  <c r="U1930" i="2"/>
  <c r="U1929" i="2"/>
  <c r="U1928" i="2"/>
  <c r="U1927" i="2"/>
  <c r="U1926" i="2"/>
  <c r="U1925" i="2"/>
  <c r="U1924" i="2"/>
  <c r="U1923" i="2"/>
  <c r="U1922" i="2"/>
  <c r="U1921" i="2"/>
  <c r="U1920" i="2"/>
  <c r="U1919" i="2"/>
  <c r="U1918" i="2"/>
  <c r="U1917" i="2"/>
  <c r="U1916" i="2"/>
  <c r="U1915" i="2"/>
  <c r="U1914" i="2"/>
  <c r="U1913" i="2"/>
  <c r="U1912" i="2"/>
  <c r="U1911" i="2"/>
  <c r="U1910" i="2"/>
  <c r="U1909" i="2"/>
  <c r="U1908" i="2"/>
  <c r="U1907" i="2"/>
  <c r="U1906" i="2"/>
  <c r="U1905" i="2"/>
  <c r="U1904" i="2"/>
  <c r="U1903" i="2"/>
  <c r="U1902" i="2"/>
  <c r="U1901" i="2"/>
  <c r="U1900" i="2"/>
  <c r="U1899" i="2"/>
  <c r="U1898" i="2"/>
  <c r="U1897" i="2"/>
  <c r="U1896" i="2"/>
  <c r="U1895" i="2"/>
  <c r="U1894" i="2"/>
  <c r="U1893" i="2"/>
  <c r="U1892" i="2"/>
  <c r="U1891" i="2"/>
  <c r="U1890" i="2"/>
  <c r="U1889" i="2"/>
  <c r="U1888" i="2"/>
  <c r="U1887" i="2"/>
  <c r="U1886" i="2"/>
  <c r="U1885" i="2"/>
  <c r="U1884" i="2"/>
  <c r="U1883" i="2"/>
  <c r="U1882" i="2"/>
  <c r="U1881" i="2"/>
  <c r="U1880" i="2"/>
  <c r="U1879" i="2"/>
  <c r="U1878" i="2"/>
  <c r="U1877" i="2"/>
  <c r="U1876" i="2"/>
  <c r="U1875" i="2"/>
  <c r="U1874" i="2"/>
  <c r="U1873" i="2"/>
  <c r="U1872" i="2"/>
  <c r="U1871" i="2"/>
  <c r="U1870" i="2"/>
  <c r="U1869" i="2"/>
  <c r="U1868" i="2"/>
  <c r="U1867" i="2"/>
  <c r="U1866" i="2"/>
  <c r="U1865" i="2"/>
  <c r="U1864" i="2"/>
  <c r="U1863" i="2"/>
  <c r="U1862" i="2"/>
  <c r="U1861" i="2"/>
  <c r="U1860" i="2"/>
  <c r="U1859" i="2"/>
  <c r="U1858" i="2"/>
  <c r="U1857" i="2"/>
  <c r="U1856" i="2"/>
  <c r="U1855" i="2"/>
  <c r="U1854" i="2"/>
  <c r="U1853" i="2"/>
  <c r="U1852" i="2"/>
  <c r="U1851" i="2"/>
  <c r="U1850" i="2"/>
  <c r="U1849" i="2"/>
  <c r="U1848" i="2"/>
  <c r="U1847" i="2"/>
  <c r="U1846" i="2"/>
  <c r="U1845" i="2"/>
  <c r="U1844" i="2"/>
  <c r="U1843" i="2"/>
  <c r="U1842" i="2"/>
  <c r="U1841" i="2"/>
  <c r="U1840" i="2"/>
  <c r="U1839" i="2"/>
  <c r="U1838" i="2"/>
  <c r="U1837" i="2"/>
  <c r="U1836" i="2"/>
  <c r="U1835" i="2"/>
  <c r="U1834" i="2"/>
  <c r="U1833" i="2"/>
  <c r="U1832" i="2"/>
  <c r="U1831" i="2"/>
  <c r="U1830" i="2"/>
  <c r="U1829" i="2"/>
  <c r="U1828" i="2"/>
  <c r="U1827" i="2"/>
  <c r="U1826" i="2"/>
  <c r="U1825" i="2"/>
  <c r="U1824" i="2"/>
  <c r="U1823" i="2"/>
  <c r="U1822" i="2"/>
  <c r="U1821" i="2"/>
  <c r="U1820" i="2"/>
  <c r="U1819" i="2"/>
  <c r="U1818" i="2"/>
  <c r="U1817" i="2"/>
  <c r="U1816" i="2"/>
  <c r="U1815" i="2"/>
  <c r="U1814" i="2"/>
  <c r="U1813" i="2"/>
  <c r="U1812" i="2"/>
  <c r="U1811" i="2"/>
  <c r="U1810" i="2"/>
  <c r="U1809" i="2"/>
  <c r="U1808" i="2"/>
  <c r="U1807" i="2"/>
  <c r="U1806" i="2"/>
  <c r="U1805" i="2"/>
  <c r="U1804" i="2"/>
  <c r="U1803" i="2"/>
  <c r="U1802" i="2"/>
  <c r="U1801" i="2"/>
  <c r="U1800" i="2"/>
  <c r="U1799" i="2"/>
  <c r="U1798" i="2"/>
  <c r="U1797" i="2"/>
  <c r="U1796" i="2"/>
  <c r="U1795" i="2"/>
  <c r="U1794" i="2"/>
  <c r="U1793" i="2"/>
  <c r="U1792" i="2"/>
  <c r="U1791" i="2"/>
  <c r="U1790" i="2"/>
  <c r="U1789" i="2"/>
  <c r="U1788" i="2"/>
  <c r="U1787" i="2"/>
  <c r="U1786" i="2"/>
  <c r="U1785" i="2"/>
  <c r="U1784" i="2"/>
  <c r="U1783" i="2"/>
  <c r="U1782" i="2"/>
  <c r="U1781" i="2"/>
  <c r="U1780" i="2"/>
  <c r="U1779" i="2"/>
  <c r="U1778" i="2"/>
  <c r="U1777" i="2"/>
  <c r="U1776" i="2"/>
  <c r="U1775" i="2"/>
  <c r="U1774" i="2"/>
  <c r="U1773" i="2"/>
  <c r="U1772" i="2"/>
  <c r="U1771" i="2"/>
  <c r="U1770" i="2"/>
  <c r="U1769" i="2"/>
  <c r="U1768" i="2"/>
  <c r="U1767" i="2"/>
  <c r="U1766" i="2"/>
  <c r="U1765" i="2"/>
  <c r="U1764" i="2"/>
  <c r="U1763" i="2"/>
  <c r="U1762" i="2"/>
  <c r="U1761" i="2"/>
  <c r="U1760" i="2"/>
  <c r="U1759" i="2"/>
  <c r="U1758" i="2"/>
  <c r="U1757" i="2"/>
  <c r="U1756" i="2"/>
  <c r="U1755" i="2"/>
  <c r="U1754" i="2"/>
  <c r="U1753" i="2"/>
  <c r="U1752" i="2"/>
  <c r="U1751" i="2"/>
  <c r="U1750" i="2"/>
  <c r="U1749" i="2"/>
  <c r="U1748" i="2"/>
  <c r="U1747" i="2"/>
  <c r="U1746" i="2"/>
  <c r="U1745" i="2"/>
  <c r="U1744" i="2"/>
  <c r="U1743" i="2"/>
  <c r="U1742" i="2"/>
  <c r="U1741" i="2"/>
  <c r="U1740" i="2"/>
  <c r="U1739" i="2"/>
  <c r="U1738" i="2"/>
  <c r="U1737" i="2"/>
  <c r="U1736" i="2"/>
  <c r="U1735" i="2"/>
  <c r="U1734" i="2"/>
  <c r="U1733" i="2"/>
  <c r="U1732" i="2"/>
  <c r="U1731" i="2"/>
  <c r="U1730" i="2"/>
  <c r="U1729" i="2"/>
  <c r="U1728" i="2"/>
  <c r="U1727" i="2"/>
  <c r="U1726" i="2"/>
  <c r="U1725" i="2"/>
  <c r="U1724" i="2"/>
  <c r="U1723" i="2"/>
  <c r="U1722" i="2"/>
  <c r="U1721" i="2"/>
  <c r="U1720" i="2"/>
  <c r="U1719" i="2"/>
  <c r="U1718" i="2"/>
  <c r="U1717" i="2"/>
  <c r="U1716" i="2"/>
  <c r="U1715" i="2"/>
  <c r="U1714" i="2"/>
  <c r="U1713" i="2"/>
  <c r="U1712" i="2"/>
  <c r="U1711" i="2"/>
  <c r="U1710" i="2"/>
  <c r="U1709" i="2"/>
  <c r="U1708" i="2"/>
  <c r="U1707" i="2"/>
  <c r="U1706" i="2"/>
  <c r="U1705" i="2"/>
  <c r="U1704" i="2"/>
  <c r="U1703" i="2"/>
  <c r="U1702" i="2"/>
  <c r="U1701" i="2"/>
  <c r="U1700" i="2"/>
  <c r="U1699" i="2"/>
  <c r="U1698" i="2"/>
  <c r="U1697" i="2"/>
  <c r="U1696" i="2"/>
  <c r="U1695" i="2"/>
  <c r="U1694" i="2"/>
  <c r="U1693" i="2"/>
  <c r="U1692" i="2"/>
  <c r="U1691" i="2"/>
  <c r="U1690" i="2"/>
  <c r="U1689" i="2"/>
  <c r="U1688" i="2"/>
  <c r="U1687" i="2"/>
  <c r="U1686" i="2"/>
  <c r="U1685" i="2"/>
  <c r="U1684" i="2"/>
  <c r="U1683" i="2"/>
  <c r="U1682" i="2"/>
  <c r="U1681" i="2"/>
  <c r="U1680" i="2"/>
  <c r="U1679" i="2"/>
  <c r="U1678" i="2"/>
  <c r="U1677" i="2"/>
  <c r="U1676" i="2"/>
  <c r="U1675" i="2"/>
  <c r="U1674" i="2"/>
  <c r="U1673" i="2"/>
  <c r="U1672" i="2"/>
  <c r="U1671" i="2"/>
  <c r="U1670" i="2"/>
  <c r="U1669" i="2"/>
  <c r="U1668" i="2"/>
  <c r="U1667" i="2"/>
  <c r="U1666" i="2"/>
  <c r="U1665" i="2"/>
  <c r="U1664" i="2"/>
  <c r="U1663" i="2"/>
  <c r="U1662" i="2"/>
  <c r="U1661" i="2"/>
  <c r="U1660" i="2"/>
  <c r="U1659" i="2"/>
  <c r="U1658" i="2"/>
  <c r="U1657" i="2"/>
  <c r="U1656" i="2"/>
  <c r="U1655" i="2"/>
  <c r="U1654" i="2"/>
  <c r="U1653" i="2"/>
  <c r="U1652" i="2"/>
  <c r="U1651" i="2"/>
  <c r="U1650" i="2"/>
  <c r="U1649" i="2"/>
  <c r="U1648" i="2"/>
  <c r="U1647" i="2"/>
  <c r="U1646" i="2"/>
  <c r="U1645" i="2"/>
  <c r="U1644" i="2"/>
  <c r="U1643" i="2"/>
  <c r="U1642" i="2"/>
  <c r="U1641" i="2"/>
  <c r="U1640" i="2"/>
  <c r="U1639" i="2"/>
  <c r="U1638" i="2"/>
  <c r="U1637" i="2"/>
  <c r="U1636" i="2"/>
  <c r="U1635" i="2"/>
  <c r="U1634" i="2"/>
  <c r="U1633" i="2"/>
  <c r="U1632" i="2"/>
  <c r="U1631" i="2"/>
  <c r="U1630" i="2"/>
  <c r="U1629" i="2"/>
  <c r="U1628" i="2"/>
  <c r="U1627" i="2"/>
  <c r="U1626" i="2"/>
  <c r="U1625" i="2"/>
  <c r="U1624" i="2"/>
  <c r="U1623" i="2"/>
  <c r="U1622" i="2"/>
  <c r="U1621" i="2"/>
  <c r="U1620" i="2"/>
  <c r="U1619" i="2"/>
  <c r="U1618" i="2"/>
  <c r="U1617" i="2"/>
  <c r="U1616" i="2"/>
  <c r="U1615" i="2"/>
  <c r="U1614" i="2"/>
  <c r="U1613" i="2"/>
  <c r="U1612" i="2"/>
  <c r="U1611" i="2"/>
  <c r="U1610" i="2"/>
  <c r="U1609" i="2"/>
  <c r="U1608" i="2"/>
  <c r="U1607" i="2"/>
  <c r="U1606" i="2"/>
  <c r="U1605" i="2"/>
  <c r="U1604" i="2"/>
  <c r="U1603" i="2"/>
  <c r="U1602" i="2"/>
  <c r="U1601" i="2"/>
  <c r="U1600" i="2"/>
  <c r="U1599" i="2"/>
  <c r="U1598" i="2"/>
  <c r="U1597" i="2"/>
  <c r="U1596" i="2"/>
  <c r="U1595" i="2"/>
  <c r="U1594" i="2"/>
  <c r="U1593" i="2"/>
  <c r="U1592" i="2"/>
  <c r="U1591" i="2"/>
  <c r="U1590" i="2"/>
  <c r="U1589" i="2"/>
  <c r="U1588" i="2"/>
  <c r="U1587" i="2"/>
  <c r="U1586" i="2"/>
  <c r="U1585" i="2"/>
  <c r="U1584" i="2"/>
  <c r="U1583" i="2"/>
  <c r="U1582" i="2"/>
  <c r="U1581" i="2"/>
  <c r="U1580" i="2"/>
  <c r="U1579" i="2"/>
  <c r="U1578" i="2"/>
  <c r="U1577" i="2"/>
  <c r="U1576" i="2"/>
  <c r="U1575" i="2"/>
  <c r="U1574" i="2"/>
  <c r="U1573" i="2"/>
  <c r="U1572" i="2"/>
  <c r="U1571" i="2"/>
  <c r="U1570" i="2"/>
  <c r="U1569" i="2"/>
  <c r="U1568" i="2"/>
  <c r="U1567" i="2"/>
  <c r="U1566" i="2"/>
  <c r="U1565" i="2"/>
  <c r="U1564" i="2"/>
  <c r="U1563" i="2"/>
  <c r="U1562" i="2"/>
  <c r="U1561" i="2"/>
  <c r="U1560" i="2"/>
  <c r="U1559" i="2"/>
  <c r="U1558" i="2"/>
  <c r="U1557" i="2"/>
  <c r="U1556" i="2"/>
  <c r="U1555" i="2"/>
  <c r="U1554" i="2"/>
  <c r="U1553" i="2"/>
  <c r="U1552" i="2"/>
  <c r="U1551" i="2"/>
  <c r="U1550" i="2"/>
  <c r="U1549" i="2"/>
  <c r="U1548" i="2"/>
  <c r="U1547" i="2"/>
  <c r="U1546" i="2"/>
  <c r="U1545" i="2"/>
  <c r="U1544" i="2"/>
  <c r="U1543" i="2"/>
  <c r="U1542" i="2"/>
  <c r="U1541" i="2"/>
  <c r="U1540" i="2"/>
  <c r="U1539" i="2"/>
  <c r="U1538" i="2"/>
  <c r="U1537" i="2"/>
  <c r="U1536" i="2"/>
  <c r="U1535" i="2"/>
  <c r="U1534" i="2"/>
  <c r="U1533" i="2"/>
  <c r="U1532" i="2"/>
  <c r="U1531" i="2"/>
  <c r="U1530" i="2"/>
  <c r="U1529" i="2"/>
  <c r="U1528" i="2"/>
  <c r="U1527" i="2"/>
  <c r="U1526" i="2"/>
  <c r="U1525" i="2"/>
  <c r="U1524" i="2"/>
  <c r="U1523" i="2"/>
  <c r="U1522" i="2"/>
  <c r="U1521" i="2"/>
  <c r="U1520" i="2"/>
  <c r="U1519" i="2"/>
  <c r="U1518" i="2"/>
  <c r="U1517" i="2"/>
  <c r="U1516" i="2"/>
  <c r="U1515" i="2"/>
  <c r="U1514" i="2"/>
  <c r="U1513" i="2"/>
  <c r="U1512" i="2"/>
  <c r="U1511" i="2"/>
  <c r="U1510" i="2"/>
  <c r="U1509" i="2"/>
  <c r="U1508" i="2"/>
  <c r="U1507" i="2"/>
  <c r="U1506" i="2"/>
  <c r="U1505" i="2"/>
  <c r="U1504" i="2"/>
  <c r="U1503" i="2"/>
  <c r="U1502" i="2"/>
  <c r="U1501" i="2"/>
  <c r="U1500" i="2"/>
  <c r="U1499" i="2"/>
  <c r="U1498" i="2"/>
  <c r="U1497" i="2"/>
  <c r="U1496" i="2"/>
  <c r="U1495" i="2"/>
  <c r="U1494" i="2"/>
  <c r="U1493" i="2"/>
  <c r="U1492" i="2"/>
  <c r="U1491" i="2"/>
  <c r="U1490" i="2"/>
  <c r="U1489" i="2"/>
  <c r="U1488" i="2"/>
  <c r="U1487" i="2"/>
  <c r="U1486" i="2"/>
  <c r="U1485" i="2"/>
  <c r="U1484" i="2"/>
  <c r="U1483" i="2"/>
  <c r="U1482" i="2"/>
  <c r="U1481" i="2"/>
  <c r="U1480" i="2"/>
  <c r="U1479" i="2"/>
  <c r="U1478" i="2"/>
  <c r="U1477" i="2"/>
  <c r="U1476" i="2"/>
  <c r="U1475" i="2"/>
  <c r="U1474" i="2"/>
  <c r="U1473" i="2"/>
  <c r="U1472" i="2"/>
  <c r="U1471" i="2"/>
  <c r="U1470" i="2"/>
  <c r="U1469" i="2"/>
  <c r="U1468" i="2"/>
  <c r="U1467" i="2"/>
  <c r="U1466" i="2"/>
  <c r="U1465" i="2"/>
  <c r="U1464" i="2"/>
  <c r="U1463" i="2"/>
  <c r="U1462" i="2"/>
  <c r="U1461" i="2"/>
  <c r="U1460" i="2"/>
  <c r="U1459" i="2"/>
  <c r="U1458" i="2"/>
  <c r="U1457" i="2"/>
  <c r="U1456" i="2"/>
  <c r="U1455" i="2"/>
  <c r="U1454" i="2"/>
  <c r="U1453" i="2"/>
  <c r="U1452" i="2"/>
  <c r="U1451" i="2"/>
  <c r="U1450" i="2"/>
  <c r="U1449" i="2"/>
  <c r="U1448" i="2"/>
  <c r="U1447" i="2"/>
  <c r="U1446" i="2"/>
  <c r="U1445" i="2"/>
  <c r="U1444" i="2"/>
  <c r="U1443" i="2"/>
  <c r="U1442" i="2"/>
  <c r="U1441" i="2"/>
  <c r="U1440" i="2"/>
  <c r="U1439" i="2"/>
  <c r="U1438" i="2"/>
  <c r="U1437" i="2"/>
  <c r="U1436" i="2"/>
  <c r="U1435" i="2"/>
  <c r="U1434" i="2"/>
  <c r="U1433" i="2"/>
  <c r="U1432" i="2"/>
  <c r="U1431" i="2"/>
  <c r="U1430" i="2"/>
  <c r="U1429" i="2"/>
  <c r="U1428" i="2"/>
  <c r="U1427" i="2"/>
  <c r="U1426" i="2"/>
  <c r="U1425" i="2"/>
  <c r="U1424" i="2"/>
  <c r="U1423" i="2"/>
  <c r="U1422" i="2"/>
  <c r="U1421" i="2"/>
  <c r="U1420" i="2"/>
  <c r="U1419" i="2"/>
  <c r="U1418" i="2"/>
  <c r="U1417" i="2"/>
  <c r="U1416" i="2"/>
  <c r="U1415" i="2"/>
  <c r="U1414" i="2"/>
  <c r="U1413" i="2"/>
  <c r="U1412" i="2"/>
  <c r="U1411" i="2"/>
  <c r="U1410" i="2"/>
  <c r="U1409" i="2"/>
  <c r="U1408" i="2"/>
  <c r="U1407" i="2"/>
  <c r="U1406" i="2"/>
  <c r="U1405" i="2"/>
  <c r="U1404" i="2"/>
  <c r="U1403" i="2"/>
  <c r="U1402" i="2"/>
  <c r="U1401" i="2"/>
  <c r="U1400" i="2"/>
  <c r="U1399" i="2"/>
  <c r="U1398" i="2"/>
  <c r="U1397" i="2"/>
  <c r="U1396" i="2"/>
  <c r="U1395" i="2"/>
  <c r="U1394" i="2"/>
  <c r="U1393" i="2"/>
  <c r="U1392" i="2"/>
  <c r="U1391" i="2"/>
  <c r="U1390" i="2"/>
  <c r="U1389" i="2"/>
  <c r="U1388" i="2"/>
  <c r="U1387" i="2"/>
  <c r="U1386" i="2"/>
  <c r="U1385" i="2"/>
  <c r="U1384" i="2"/>
  <c r="U1383" i="2"/>
  <c r="U1382" i="2"/>
  <c r="U1381" i="2"/>
  <c r="U1380" i="2"/>
  <c r="U1379" i="2"/>
  <c r="U1378" i="2"/>
  <c r="U1377" i="2"/>
  <c r="U1376" i="2"/>
  <c r="U1375" i="2"/>
  <c r="U1374" i="2"/>
  <c r="U1373" i="2"/>
  <c r="U1372" i="2"/>
  <c r="U1371" i="2"/>
  <c r="U1370" i="2"/>
  <c r="U1369" i="2"/>
  <c r="U1368" i="2"/>
  <c r="U1367" i="2"/>
  <c r="U1366" i="2"/>
  <c r="U1365" i="2"/>
  <c r="U1364" i="2"/>
  <c r="U1363" i="2"/>
  <c r="U1362" i="2"/>
  <c r="U1361" i="2"/>
  <c r="U1360" i="2"/>
  <c r="U1359" i="2"/>
  <c r="U1358" i="2"/>
  <c r="U1357" i="2"/>
  <c r="U1356" i="2"/>
  <c r="U1355" i="2"/>
  <c r="U1354" i="2"/>
  <c r="U1353" i="2"/>
  <c r="U1352" i="2"/>
  <c r="U1351" i="2"/>
  <c r="U1350" i="2"/>
  <c r="U1349" i="2"/>
  <c r="U1348" i="2"/>
  <c r="U1347" i="2"/>
  <c r="U1346" i="2"/>
  <c r="U1345" i="2"/>
  <c r="U1344" i="2"/>
  <c r="U1343" i="2"/>
  <c r="U1342" i="2"/>
  <c r="U1341" i="2"/>
  <c r="U1340" i="2"/>
  <c r="U1339" i="2"/>
  <c r="U1338" i="2"/>
  <c r="U1337" i="2"/>
  <c r="U1336" i="2"/>
  <c r="U1335" i="2"/>
  <c r="U1334" i="2"/>
  <c r="U1333" i="2"/>
  <c r="U1332" i="2"/>
  <c r="U1331" i="2"/>
  <c r="U1330" i="2"/>
  <c r="U1329" i="2"/>
  <c r="U1328" i="2"/>
  <c r="U1327" i="2"/>
  <c r="U1326" i="2"/>
  <c r="U1325" i="2"/>
  <c r="U1324" i="2"/>
  <c r="U1323" i="2"/>
  <c r="U1322" i="2"/>
  <c r="U1321" i="2"/>
  <c r="U1320" i="2"/>
  <c r="U1319" i="2"/>
  <c r="U1318" i="2"/>
  <c r="U1317" i="2"/>
  <c r="U1316" i="2"/>
  <c r="U1315" i="2"/>
  <c r="U1314" i="2"/>
  <c r="U1313" i="2"/>
  <c r="U1312" i="2"/>
  <c r="U1311" i="2"/>
  <c r="U1310" i="2"/>
  <c r="U1309" i="2"/>
  <c r="U1308" i="2"/>
  <c r="U1307" i="2"/>
  <c r="U1306" i="2"/>
  <c r="U1305" i="2"/>
  <c r="U1304" i="2"/>
  <c r="U1303" i="2"/>
  <c r="U1302" i="2"/>
  <c r="U1301" i="2"/>
  <c r="U1300" i="2"/>
  <c r="U1299" i="2"/>
  <c r="U1298" i="2"/>
  <c r="U1297" i="2"/>
  <c r="U1296" i="2"/>
  <c r="U1295" i="2"/>
  <c r="U1294" i="2"/>
  <c r="U1293" i="2"/>
  <c r="U1292" i="2"/>
  <c r="U1291" i="2"/>
  <c r="U1290" i="2"/>
  <c r="U1289" i="2"/>
  <c r="U1288" i="2"/>
  <c r="U1287" i="2"/>
  <c r="U1286" i="2"/>
  <c r="U1285" i="2"/>
  <c r="U1284" i="2"/>
  <c r="U1283" i="2"/>
  <c r="U1282" i="2"/>
  <c r="U1281" i="2"/>
  <c r="U1280" i="2"/>
  <c r="U1279" i="2"/>
  <c r="U1278" i="2"/>
  <c r="U1277" i="2"/>
  <c r="U1276" i="2"/>
  <c r="U1275" i="2"/>
  <c r="U1274" i="2"/>
  <c r="U1273" i="2"/>
  <c r="U1272" i="2"/>
  <c r="U1271" i="2"/>
  <c r="U1270" i="2"/>
  <c r="U1269" i="2"/>
  <c r="U1268" i="2"/>
  <c r="U1267" i="2"/>
  <c r="U1266" i="2"/>
  <c r="U1265" i="2"/>
  <c r="U1264" i="2"/>
  <c r="U1263" i="2"/>
  <c r="U1262" i="2"/>
  <c r="U1261" i="2"/>
  <c r="U1260" i="2"/>
  <c r="U1259" i="2"/>
  <c r="U1258" i="2"/>
  <c r="U1257" i="2"/>
  <c r="U1256" i="2"/>
  <c r="U1255" i="2"/>
  <c r="U1254" i="2"/>
  <c r="U1253" i="2"/>
  <c r="U1252" i="2"/>
  <c r="U1251" i="2"/>
  <c r="U1250" i="2"/>
  <c r="U1249" i="2"/>
  <c r="U1248" i="2"/>
  <c r="U1247" i="2"/>
  <c r="U1246" i="2"/>
  <c r="U1245" i="2"/>
  <c r="U1244" i="2"/>
  <c r="U1243" i="2"/>
  <c r="U1242" i="2"/>
  <c r="U1241" i="2"/>
  <c r="U1240" i="2"/>
  <c r="U1239" i="2"/>
  <c r="U1238" i="2"/>
  <c r="U1237" i="2"/>
  <c r="U1236" i="2"/>
  <c r="U1235" i="2"/>
  <c r="U1234" i="2"/>
  <c r="U1233" i="2"/>
  <c r="U1232" i="2"/>
  <c r="U1231" i="2"/>
  <c r="U1230" i="2"/>
  <c r="U1229" i="2"/>
  <c r="U1228" i="2"/>
  <c r="U1227" i="2"/>
  <c r="U1226" i="2"/>
  <c r="U1225" i="2"/>
  <c r="U1224" i="2"/>
  <c r="U1223" i="2"/>
  <c r="U1222" i="2"/>
  <c r="U1221" i="2"/>
  <c r="U1220" i="2"/>
  <c r="U1219" i="2"/>
  <c r="U1218" i="2"/>
  <c r="U1217" i="2"/>
  <c r="U1216" i="2"/>
  <c r="U1215" i="2"/>
  <c r="U1214" i="2"/>
  <c r="U1213" i="2"/>
  <c r="U1212" i="2"/>
  <c r="U1211" i="2"/>
  <c r="U1210" i="2"/>
  <c r="U1209" i="2"/>
  <c r="U1208" i="2"/>
  <c r="U1207" i="2"/>
  <c r="U1206" i="2"/>
  <c r="U1205" i="2"/>
  <c r="U1204" i="2"/>
  <c r="U1203" i="2"/>
  <c r="U1202" i="2"/>
  <c r="U1201" i="2"/>
  <c r="U1200" i="2"/>
  <c r="U1199" i="2"/>
  <c r="U1198" i="2"/>
  <c r="U1197" i="2"/>
  <c r="U1196" i="2"/>
  <c r="U1195" i="2"/>
  <c r="U1194" i="2"/>
  <c r="U1193" i="2"/>
  <c r="U1192" i="2"/>
  <c r="U1191" i="2"/>
  <c r="U1190" i="2"/>
  <c r="U1189" i="2"/>
  <c r="U1188" i="2"/>
  <c r="U1187" i="2"/>
  <c r="U1186" i="2"/>
  <c r="U1185" i="2"/>
  <c r="U1184" i="2"/>
  <c r="U1183" i="2"/>
  <c r="U1182" i="2"/>
  <c r="U1181" i="2"/>
  <c r="U1180" i="2"/>
  <c r="U1179" i="2"/>
  <c r="U1178" i="2"/>
  <c r="U1177" i="2"/>
  <c r="U1176" i="2"/>
  <c r="U1175" i="2"/>
  <c r="U1174" i="2"/>
  <c r="U1173" i="2"/>
  <c r="U1172" i="2"/>
  <c r="U1171" i="2"/>
  <c r="U1170" i="2"/>
  <c r="U1169" i="2"/>
  <c r="U1168" i="2"/>
  <c r="U1167" i="2"/>
  <c r="U1166" i="2"/>
  <c r="U1165" i="2"/>
  <c r="U1164" i="2"/>
  <c r="U1163" i="2"/>
  <c r="U1162" i="2"/>
  <c r="U1161" i="2"/>
  <c r="U1160" i="2"/>
  <c r="U1159" i="2"/>
  <c r="U1158" i="2"/>
  <c r="U1157" i="2"/>
  <c r="U1156" i="2"/>
  <c r="U1155" i="2"/>
  <c r="U1154" i="2"/>
  <c r="U1153" i="2"/>
  <c r="U1152" i="2"/>
  <c r="U1151" i="2"/>
  <c r="U1150" i="2"/>
  <c r="U1149" i="2"/>
  <c r="U1148" i="2"/>
  <c r="U1147" i="2"/>
  <c r="U1146" i="2"/>
  <c r="U1145" i="2"/>
  <c r="U1144" i="2"/>
  <c r="U1143" i="2"/>
  <c r="U1142" i="2"/>
  <c r="U1141" i="2"/>
  <c r="U1140" i="2"/>
  <c r="U1139" i="2"/>
  <c r="U1138" i="2"/>
  <c r="U1137" i="2"/>
  <c r="U1136" i="2"/>
  <c r="U1135" i="2"/>
  <c r="U1134" i="2"/>
  <c r="U1133" i="2"/>
  <c r="U1132" i="2"/>
  <c r="U1131" i="2"/>
  <c r="U1130" i="2"/>
  <c r="U1129" i="2"/>
  <c r="U1128" i="2"/>
  <c r="U1127" i="2"/>
  <c r="U1126" i="2"/>
  <c r="U1125" i="2"/>
  <c r="U1124" i="2"/>
  <c r="U1123" i="2"/>
  <c r="U1122" i="2"/>
  <c r="U1121" i="2"/>
  <c r="U1120" i="2"/>
  <c r="U1119" i="2"/>
  <c r="U1118" i="2"/>
  <c r="U1117" i="2"/>
  <c r="U1116" i="2"/>
  <c r="U1115" i="2"/>
  <c r="U1114" i="2"/>
  <c r="U1113" i="2"/>
  <c r="U1112" i="2"/>
  <c r="U1111" i="2"/>
  <c r="U1110" i="2"/>
  <c r="U1109" i="2"/>
  <c r="U1108" i="2"/>
  <c r="U1107" i="2"/>
  <c r="U1106" i="2"/>
  <c r="U1105" i="2"/>
  <c r="U1104" i="2"/>
  <c r="U1103" i="2"/>
  <c r="U1102" i="2"/>
  <c r="U1101" i="2"/>
  <c r="U1100" i="2"/>
  <c r="U1099" i="2"/>
  <c r="U1098" i="2"/>
  <c r="U1097" i="2"/>
  <c r="U1096" i="2"/>
  <c r="U1095" i="2"/>
  <c r="U1094" i="2"/>
  <c r="U1093" i="2"/>
  <c r="U1092" i="2"/>
  <c r="U1091" i="2"/>
  <c r="U1090" i="2"/>
  <c r="U1089" i="2"/>
  <c r="U1088" i="2"/>
  <c r="U1087" i="2"/>
  <c r="U1086" i="2"/>
  <c r="U1085" i="2"/>
  <c r="U1084" i="2"/>
  <c r="U1083" i="2"/>
  <c r="U1082" i="2"/>
  <c r="U1081" i="2"/>
  <c r="U1080" i="2"/>
  <c r="U1079" i="2"/>
  <c r="U1078" i="2"/>
  <c r="U1077" i="2"/>
  <c r="U1076" i="2"/>
  <c r="U1075" i="2"/>
  <c r="U1074" i="2"/>
  <c r="U1073" i="2"/>
  <c r="U1072" i="2"/>
  <c r="U1071" i="2"/>
  <c r="U1070" i="2"/>
  <c r="U1069" i="2"/>
  <c r="U1068" i="2"/>
  <c r="U1067" i="2"/>
  <c r="U1066" i="2"/>
  <c r="U1065" i="2"/>
  <c r="U1064" i="2"/>
  <c r="U1063" i="2"/>
  <c r="U1062" i="2"/>
  <c r="U1061" i="2"/>
  <c r="U1060" i="2"/>
  <c r="U1059" i="2"/>
  <c r="U1058" i="2"/>
  <c r="U1057" i="2"/>
  <c r="U1056" i="2"/>
  <c r="U1055" i="2"/>
  <c r="U1054" i="2"/>
  <c r="U1053" i="2"/>
  <c r="U1052" i="2"/>
  <c r="U1051" i="2"/>
  <c r="U1050" i="2"/>
  <c r="U1049" i="2"/>
  <c r="U1048" i="2"/>
  <c r="U1047" i="2"/>
  <c r="U1046" i="2"/>
  <c r="U1045" i="2"/>
  <c r="U1044" i="2"/>
  <c r="U1043" i="2"/>
  <c r="U1042" i="2"/>
  <c r="U1041" i="2"/>
  <c r="U1040" i="2"/>
  <c r="U1039" i="2"/>
  <c r="U1038" i="2"/>
  <c r="U1037" i="2"/>
  <c r="U1036" i="2"/>
  <c r="U1035" i="2"/>
  <c r="U1034" i="2"/>
  <c r="U1033" i="2"/>
  <c r="U1032" i="2"/>
  <c r="U1031" i="2"/>
  <c r="U1030" i="2"/>
  <c r="U1029" i="2"/>
  <c r="U1028" i="2"/>
  <c r="U1027" i="2"/>
  <c r="U1026" i="2"/>
  <c r="U1025" i="2"/>
  <c r="U1024" i="2"/>
  <c r="U1023" i="2"/>
  <c r="U1022" i="2"/>
  <c r="U1021" i="2"/>
  <c r="U1020" i="2"/>
  <c r="U1019" i="2"/>
  <c r="U1018" i="2"/>
  <c r="U1017" i="2"/>
  <c r="U1016" i="2"/>
  <c r="U1015" i="2"/>
  <c r="U1014" i="2"/>
  <c r="U1013" i="2"/>
  <c r="U1012" i="2"/>
  <c r="U1011" i="2"/>
  <c r="U1010" i="2"/>
  <c r="U1009" i="2"/>
  <c r="U1008" i="2"/>
  <c r="U1007" i="2"/>
  <c r="U1006" i="2"/>
  <c r="U1005" i="2"/>
  <c r="U1004" i="2"/>
  <c r="U1003" i="2"/>
  <c r="U1002" i="2"/>
  <c r="U1001" i="2"/>
  <c r="U1000" i="2"/>
  <c r="U999" i="2"/>
  <c r="U998" i="2"/>
  <c r="U997" i="2"/>
  <c r="U996" i="2"/>
  <c r="U995" i="2"/>
  <c r="U994" i="2"/>
  <c r="U993" i="2"/>
  <c r="U992" i="2"/>
  <c r="U991" i="2"/>
  <c r="U990" i="2"/>
  <c r="U989" i="2"/>
  <c r="U988" i="2"/>
  <c r="U987" i="2"/>
  <c r="U986" i="2"/>
  <c r="U985" i="2"/>
  <c r="U984" i="2"/>
  <c r="U983" i="2"/>
  <c r="U982" i="2"/>
  <c r="U981" i="2"/>
  <c r="U980" i="2"/>
  <c r="U979" i="2"/>
  <c r="U978" i="2"/>
  <c r="U977" i="2"/>
  <c r="U976" i="2"/>
  <c r="U975" i="2"/>
  <c r="U974" i="2"/>
  <c r="U973" i="2"/>
  <c r="U972" i="2"/>
  <c r="U971" i="2"/>
  <c r="U970" i="2"/>
  <c r="U969" i="2"/>
  <c r="U968" i="2"/>
  <c r="U967" i="2"/>
  <c r="U966" i="2"/>
  <c r="U965" i="2"/>
  <c r="U964" i="2"/>
  <c r="U963" i="2"/>
  <c r="U962" i="2"/>
  <c r="U961" i="2"/>
  <c r="U960" i="2"/>
  <c r="U959" i="2"/>
  <c r="U958" i="2"/>
  <c r="U957" i="2"/>
  <c r="U956" i="2"/>
  <c r="U955" i="2"/>
  <c r="U954" i="2"/>
  <c r="U953" i="2"/>
  <c r="U952" i="2"/>
  <c r="U951" i="2"/>
  <c r="U950" i="2"/>
  <c r="U949" i="2"/>
  <c r="U948" i="2"/>
  <c r="U947" i="2"/>
  <c r="U946" i="2"/>
  <c r="U945" i="2"/>
  <c r="U944" i="2"/>
  <c r="U943" i="2"/>
  <c r="U942" i="2"/>
  <c r="U941" i="2"/>
  <c r="U940" i="2"/>
  <c r="U939" i="2"/>
  <c r="U938" i="2"/>
  <c r="U937" i="2"/>
  <c r="U936" i="2"/>
  <c r="U935" i="2"/>
  <c r="U934" i="2"/>
  <c r="U933" i="2"/>
  <c r="U932" i="2"/>
  <c r="U931" i="2"/>
  <c r="U930" i="2"/>
  <c r="U929" i="2"/>
  <c r="U928" i="2"/>
  <c r="U927" i="2"/>
  <c r="U926" i="2"/>
  <c r="U925" i="2"/>
  <c r="U924" i="2"/>
  <c r="U923" i="2"/>
  <c r="U922" i="2"/>
  <c r="U921" i="2"/>
  <c r="U920" i="2"/>
  <c r="U919" i="2"/>
  <c r="U918" i="2"/>
  <c r="U917" i="2"/>
  <c r="U916" i="2"/>
  <c r="U915" i="2"/>
  <c r="U914" i="2"/>
  <c r="U913" i="2"/>
  <c r="U912" i="2"/>
  <c r="U911" i="2"/>
  <c r="U910" i="2"/>
  <c r="U909" i="2"/>
  <c r="U908" i="2"/>
  <c r="U907" i="2"/>
  <c r="U906" i="2"/>
  <c r="U905" i="2"/>
  <c r="U904" i="2"/>
  <c r="U903" i="2"/>
  <c r="U902" i="2"/>
  <c r="U901" i="2"/>
  <c r="U900" i="2"/>
  <c r="U899" i="2"/>
  <c r="U898" i="2"/>
  <c r="U897" i="2"/>
  <c r="U896" i="2"/>
  <c r="U895" i="2"/>
  <c r="U894" i="2"/>
  <c r="U893" i="2"/>
  <c r="U892" i="2"/>
  <c r="U891" i="2"/>
  <c r="U890" i="2"/>
  <c r="U889" i="2"/>
  <c r="U888" i="2"/>
  <c r="U887" i="2"/>
  <c r="U886" i="2"/>
  <c r="U885" i="2"/>
  <c r="U884" i="2"/>
  <c r="U883" i="2"/>
  <c r="U882" i="2"/>
  <c r="U881" i="2"/>
  <c r="U880" i="2"/>
  <c r="U879" i="2"/>
  <c r="U878" i="2"/>
  <c r="U877" i="2"/>
  <c r="U876" i="2"/>
  <c r="U875" i="2"/>
  <c r="U874" i="2"/>
  <c r="U873" i="2"/>
  <c r="U872" i="2"/>
  <c r="U871" i="2"/>
  <c r="U870" i="2"/>
  <c r="U869" i="2"/>
  <c r="U868" i="2"/>
  <c r="U867" i="2"/>
  <c r="U866" i="2"/>
  <c r="U865" i="2"/>
  <c r="U864" i="2"/>
  <c r="U863" i="2"/>
  <c r="U862" i="2"/>
  <c r="U861" i="2"/>
  <c r="U860" i="2"/>
  <c r="U859" i="2"/>
  <c r="U858" i="2"/>
  <c r="U857" i="2"/>
  <c r="U856" i="2"/>
  <c r="U855" i="2"/>
  <c r="U854" i="2"/>
  <c r="U853" i="2"/>
  <c r="U852" i="2"/>
  <c r="U851" i="2"/>
  <c r="U850" i="2"/>
  <c r="U849" i="2"/>
  <c r="U848" i="2"/>
  <c r="U847" i="2"/>
  <c r="U846" i="2"/>
  <c r="U845" i="2"/>
  <c r="U844" i="2"/>
  <c r="U843" i="2"/>
  <c r="U842" i="2"/>
  <c r="U841" i="2"/>
  <c r="U840" i="2"/>
  <c r="U839" i="2"/>
  <c r="U838" i="2"/>
  <c r="U837" i="2"/>
  <c r="U836" i="2"/>
  <c r="U835" i="2"/>
  <c r="U834" i="2"/>
  <c r="U833" i="2"/>
  <c r="U832" i="2"/>
  <c r="U831" i="2"/>
  <c r="U830" i="2"/>
  <c r="U829" i="2"/>
  <c r="U828" i="2"/>
  <c r="U827" i="2"/>
  <c r="U826" i="2"/>
  <c r="U825" i="2"/>
  <c r="U824" i="2"/>
  <c r="U823" i="2"/>
  <c r="U822" i="2"/>
  <c r="U821" i="2"/>
  <c r="U820" i="2"/>
  <c r="U819" i="2"/>
  <c r="U818" i="2"/>
  <c r="U817" i="2"/>
  <c r="U816" i="2"/>
  <c r="U815" i="2"/>
  <c r="U814" i="2"/>
  <c r="U813" i="2"/>
  <c r="U812" i="2"/>
  <c r="U811" i="2"/>
  <c r="U810" i="2"/>
  <c r="U809" i="2"/>
  <c r="U808" i="2"/>
  <c r="U807" i="2"/>
  <c r="U806" i="2"/>
  <c r="U805" i="2"/>
  <c r="U804" i="2"/>
  <c r="U803" i="2"/>
  <c r="U802" i="2"/>
  <c r="U801" i="2"/>
  <c r="U800" i="2"/>
  <c r="U799" i="2"/>
  <c r="U798" i="2"/>
  <c r="U797" i="2"/>
  <c r="U796" i="2"/>
  <c r="U795" i="2"/>
  <c r="U794" i="2"/>
  <c r="U793" i="2"/>
  <c r="U792" i="2"/>
  <c r="U791" i="2"/>
  <c r="U790" i="2"/>
  <c r="U789" i="2"/>
  <c r="U788" i="2"/>
  <c r="U787" i="2"/>
  <c r="U786" i="2"/>
  <c r="U785" i="2"/>
  <c r="U784" i="2"/>
  <c r="U783" i="2"/>
  <c r="U782" i="2"/>
  <c r="U781" i="2"/>
  <c r="U780" i="2"/>
  <c r="U779" i="2"/>
  <c r="U778" i="2"/>
  <c r="U777" i="2"/>
  <c r="U776" i="2"/>
  <c r="U775" i="2"/>
  <c r="U774" i="2"/>
  <c r="U773" i="2"/>
  <c r="U772" i="2"/>
  <c r="U771" i="2"/>
  <c r="U770" i="2"/>
  <c r="U769" i="2"/>
  <c r="U768" i="2"/>
  <c r="U767" i="2"/>
  <c r="U766" i="2"/>
  <c r="U765" i="2"/>
  <c r="U764" i="2"/>
  <c r="U763" i="2"/>
  <c r="U762" i="2"/>
  <c r="U761" i="2"/>
  <c r="U760" i="2"/>
  <c r="U759" i="2"/>
  <c r="U758" i="2"/>
  <c r="U757" i="2"/>
  <c r="U756" i="2"/>
  <c r="U755" i="2"/>
  <c r="U754" i="2"/>
  <c r="U753" i="2"/>
  <c r="U752" i="2"/>
  <c r="U751" i="2"/>
  <c r="U750" i="2"/>
  <c r="U749" i="2"/>
  <c r="U748" i="2"/>
  <c r="U747" i="2"/>
  <c r="U746" i="2"/>
  <c r="U745" i="2"/>
  <c r="U744" i="2"/>
  <c r="U743" i="2"/>
  <c r="U742" i="2"/>
  <c r="U741" i="2"/>
  <c r="U740" i="2"/>
  <c r="U739" i="2"/>
  <c r="U738" i="2"/>
  <c r="U737" i="2"/>
  <c r="U736" i="2"/>
  <c r="U735" i="2"/>
  <c r="U734" i="2"/>
  <c r="U733" i="2"/>
  <c r="U732" i="2"/>
  <c r="U731" i="2"/>
  <c r="U730" i="2"/>
  <c r="U729" i="2"/>
  <c r="U728" i="2"/>
  <c r="U727" i="2"/>
  <c r="U726" i="2"/>
  <c r="U725" i="2"/>
  <c r="U724" i="2"/>
  <c r="U723" i="2"/>
  <c r="U722" i="2"/>
  <c r="U721" i="2"/>
  <c r="U720" i="2"/>
  <c r="U719" i="2"/>
  <c r="U718" i="2"/>
  <c r="U717" i="2"/>
  <c r="U716" i="2"/>
  <c r="U715" i="2"/>
  <c r="U714" i="2"/>
  <c r="U713" i="2"/>
  <c r="U712" i="2"/>
  <c r="U711" i="2"/>
  <c r="U710" i="2"/>
  <c r="U709" i="2"/>
  <c r="U708" i="2"/>
  <c r="U707" i="2"/>
  <c r="U706" i="2"/>
  <c r="U705" i="2"/>
  <c r="U704" i="2"/>
  <c r="U703" i="2"/>
  <c r="U702" i="2"/>
  <c r="U701" i="2"/>
  <c r="U700" i="2"/>
  <c r="U699" i="2"/>
  <c r="U698" i="2"/>
  <c r="U697" i="2"/>
  <c r="U696" i="2"/>
  <c r="U695" i="2"/>
  <c r="U694" i="2"/>
  <c r="U693" i="2"/>
  <c r="U692" i="2"/>
  <c r="U691" i="2"/>
  <c r="U690" i="2"/>
  <c r="U689" i="2"/>
  <c r="U688" i="2"/>
  <c r="U687" i="2"/>
  <c r="U686" i="2"/>
  <c r="U685" i="2"/>
  <c r="U684" i="2"/>
  <c r="U683" i="2"/>
  <c r="U682" i="2"/>
  <c r="U681" i="2"/>
  <c r="U680" i="2"/>
  <c r="U679" i="2"/>
  <c r="U678" i="2"/>
  <c r="U677" i="2"/>
  <c r="U676" i="2"/>
  <c r="U675" i="2"/>
  <c r="U674" i="2"/>
  <c r="U673" i="2"/>
  <c r="U672" i="2"/>
  <c r="U671" i="2"/>
  <c r="U670" i="2"/>
  <c r="U669" i="2"/>
  <c r="U668" i="2"/>
  <c r="U667" i="2"/>
  <c r="U666" i="2"/>
  <c r="U665" i="2"/>
  <c r="U664" i="2"/>
  <c r="U663" i="2"/>
  <c r="U662" i="2"/>
  <c r="U661" i="2"/>
  <c r="U660" i="2"/>
  <c r="U659" i="2"/>
  <c r="U658" i="2"/>
  <c r="U657" i="2"/>
  <c r="U656" i="2"/>
  <c r="U655" i="2"/>
  <c r="U654" i="2"/>
  <c r="U653" i="2"/>
  <c r="U652" i="2"/>
  <c r="U651" i="2"/>
  <c r="U650" i="2"/>
  <c r="U649" i="2"/>
  <c r="U648" i="2"/>
  <c r="U647" i="2"/>
  <c r="U646" i="2"/>
  <c r="U645" i="2"/>
  <c r="U644" i="2"/>
  <c r="U643" i="2"/>
  <c r="U642" i="2"/>
  <c r="U641" i="2"/>
  <c r="U640" i="2"/>
  <c r="U639" i="2"/>
  <c r="U638" i="2"/>
  <c r="U637" i="2"/>
  <c r="U636" i="2"/>
  <c r="U635" i="2"/>
  <c r="U634" i="2"/>
  <c r="U633" i="2"/>
  <c r="U632" i="2"/>
  <c r="U631" i="2"/>
  <c r="U630" i="2"/>
  <c r="U629" i="2"/>
  <c r="U628" i="2"/>
  <c r="U627" i="2"/>
  <c r="U626" i="2"/>
  <c r="U625" i="2"/>
  <c r="U624" i="2"/>
  <c r="U623" i="2"/>
  <c r="U622" i="2"/>
  <c r="U621" i="2"/>
  <c r="U620" i="2"/>
  <c r="U619" i="2"/>
  <c r="U618" i="2"/>
  <c r="U617" i="2"/>
  <c r="U616" i="2"/>
  <c r="U615" i="2"/>
  <c r="U614" i="2"/>
  <c r="U613" i="2"/>
  <c r="U612" i="2"/>
  <c r="U611" i="2"/>
  <c r="U610" i="2"/>
  <c r="U609" i="2"/>
  <c r="U608" i="2"/>
  <c r="U607" i="2"/>
  <c r="U606" i="2"/>
  <c r="U605" i="2"/>
  <c r="U604" i="2"/>
  <c r="U603" i="2"/>
  <c r="U602" i="2"/>
  <c r="U601" i="2"/>
  <c r="U600" i="2"/>
  <c r="U599" i="2"/>
  <c r="U598" i="2"/>
  <c r="U597" i="2"/>
  <c r="U596" i="2"/>
  <c r="U595" i="2"/>
  <c r="U594" i="2"/>
  <c r="U593" i="2"/>
  <c r="U592" i="2"/>
  <c r="U591" i="2"/>
  <c r="U590" i="2"/>
  <c r="U589" i="2"/>
  <c r="U588" i="2"/>
  <c r="U587" i="2"/>
  <c r="U586" i="2"/>
  <c r="U585" i="2"/>
  <c r="U584" i="2"/>
  <c r="U583" i="2"/>
  <c r="U582" i="2"/>
  <c r="U581" i="2"/>
  <c r="U580" i="2"/>
  <c r="U579" i="2"/>
  <c r="U578" i="2"/>
  <c r="U577" i="2"/>
  <c r="U576" i="2"/>
  <c r="U575" i="2"/>
  <c r="U574" i="2"/>
  <c r="U573" i="2"/>
  <c r="U572" i="2"/>
  <c r="U571" i="2"/>
  <c r="U570" i="2"/>
  <c r="U569" i="2"/>
  <c r="U568" i="2"/>
  <c r="U567" i="2"/>
  <c r="U566" i="2"/>
  <c r="U565" i="2"/>
  <c r="U564" i="2"/>
  <c r="U563" i="2"/>
  <c r="U562" i="2"/>
  <c r="U561" i="2"/>
  <c r="U560" i="2"/>
  <c r="U559" i="2"/>
  <c r="U558" i="2"/>
  <c r="U557" i="2"/>
  <c r="U556" i="2"/>
  <c r="U555" i="2"/>
  <c r="U554" i="2"/>
  <c r="U553" i="2"/>
  <c r="U552" i="2"/>
  <c r="U551" i="2"/>
  <c r="U550" i="2"/>
  <c r="U549" i="2"/>
  <c r="U548" i="2"/>
  <c r="U547" i="2"/>
  <c r="U546" i="2"/>
  <c r="U545" i="2"/>
  <c r="U544" i="2"/>
  <c r="U543" i="2"/>
  <c r="U542" i="2"/>
  <c r="U541" i="2"/>
  <c r="U540" i="2"/>
  <c r="U539" i="2"/>
  <c r="U538" i="2"/>
  <c r="U537" i="2"/>
  <c r="U536" i="2"/>
  <c r="U535" i="2"/>
  <c r="U534" i="2"/>
  <c r="U533" i="2"/>
  <c r="U532" i="2"/>
  <c r="U531" i="2"/>
  <c r="U530" i="2"/>
  <c r="U529" i="2"/>
  <c r="U528" i="2"/>
  <c r="U527" i="2"/>
  <c r="U526" i="2"/>
  <c r="U525" i="2"/>
  <c r="U524" i="2"/>
  <c r="U523" i="2"/>
  <c r="U522" i="2"/>
  <c r="U521" i="2"/>
  <c r="U520" i="2"/>
  <c r="U519" i="2"/>
  <c r="U518" i="2"/>
  <c r="U517" i="2"/>
  <c r="U516" i="2"/>
  <c r="U515" i="2"/>
  <c r="U514" i="2"/>
  <c r="U513" i="2"/>
  <c r="U512" i="2"/>
  <c r="U511" i="2"/>
  <c r="U510" i="2"/>
  <c r="U509" i="2"/>
  <c r="U508" i="2"/>
  <c r="U507" i="2"/>
  <c r="U506" i="2"/>
  <c r="U505" i="2"/>
  <c r="U504" i="2"/>
  <c r="U503" i="2"/>
  <c r="U502" i="2"/>
  <c r="U501" i="2"/>
  <c r="U500" i="2"/>
  <c r="U499" i="2"/>
  <c r="U498" i="2"/>
  <c r="U497" i="2"/>
  <c r="U496" i="2"/>
  <c r="U495" i="2"/>
  <c r="U494" i="2"/>
  <c r="U493" i="2"/>
  <c r="U492" i="2"/>
  <c r="U491" i="2"/>
  <c r="U490" i="2"/>
  <c r="U489" i="2"/>
  <c r="U488" i="2"/>
  <c r="U487" i="2"/>
  <c r="U486" i="2"/>
  <c r="U485" i="2"/>
  <c r="U484" i="2"/>
  <c r="U483" i="2"/>
  <c r="U482" i="2"/>
  <c r="U481" i="2"/>
  <c r="U480" i="2"/>
  <c r="U479" i="2"/>
  <c r="U478" i="2"/>
  <c r="U477" i="2"/>
  <c r="U476" i="2"/>
  <c r="U475" i="2"/>
  <c r="U474" i="2"/>
  <c r="U473" i="2"/>
  <c r="U472" i="2"/>
  <c r="U471" i="2"/>
  <c r="U470" i="2"/>
  <c r="U469" i="2"/>
  <c r="U468" i="2"/>
  <c r="U467" i="2"/>
  <c r="U466" i="2"/>
  <c r="U465" i="2"/>
  <c r="U464" i="2"/>
  <c r="U463" i="2"/>
  <c r="U462" i="2"/>
  <c r="U461" i="2"/>
  <c r="U460" i="2"/>
  <c r="U459" i="2"/>
  <c r="U458" i="2"/>
  <c r="U457" i="2"/>
  <c r="U456" i="2"/>
  <c r="U455" i="2"/>
  <c r="U454" i="2"/>
  <c r="U453" i="2"/>
  <c r="U452" i="2"/>
  <c r="U451" i="2"/>
  <c r="U450" i="2"/>
  <c r="U449" i="2"/>
  <c r="U448" i="2"/>
  <c r="U447" i="2"/>
  <c r="U446" i="2"/>
  <c r="U445" i="2"/>
  <c r="U444" i="2"/>
  <c r="U443" i="2"/>
  <c r="U442" i="2"/>
  <c r="U441" i="2"/>
  <c r="U440" i="2"/>
  <c r="U439" i="2"/>
  <c r="U438" i="2"/>
  <c r="U437" i="2"/>
  <c r="U436" i="2"/>
  <c r="U435" i="2"/>
  <c r="U434" i="2"/>
  <c r="U433" i="2"/>
  <c r="U432" i="2"/>
  <c r="U431" i="2"/>
  <c r="U430" i="2"/>
  <c r="U429" i="2"/>
  <c r="U428" i="2"/>
  <c r="U427" i="2"/>
  <c r="U426" i="2"/>
  <c r="U425" i="2"/>
  <c r="U424" i="2"/>
  <c r="U423" i="2"/>
  <c r="U422" i="2"/>
  <c r="U421" i="2"/>
  <c r="U420" i="2"/>
  <c r="U419" i="2"/>
  <c r="U418" i="2"/>
  <c r="U417" i="2"/>
  <c r="U416" i="2"/>
  <c r="U415" i="2"/>
  <c r="U414" i="2"/>
  <c r="U413" i="2"/>
  <c r="U412" i="2"/>
  <c r="U411" i="2"/>
  <c r="U410" i="2"/>
  <c r="U409" i="2"/>
  <c r="U408" i="2"/>
  <c r="U407" i="2"/>
  <c r="U406" i="2"/>
  <c r="U405" i="2"/>
  <c r="U404" i="2"/>
  <c r="U403" i="2"/>
  <c r="U402" i="2"/>
  <c r="U401" i="2"/>
  <c r="U400" i="2"/>
  <c r="U399" i="2"/>
  <c r="U398" i="2"/>
  <c r="U397" i="2"/>
  <c r="U396" i="2"/>
  <c r="U395" i="2"/>
  <c r="U394" i="2"/>
  <c r="U393" i="2"/>
  <c r="U392" i="2"/>
  <c r="U391" i="2"/>
  <c r="U390" i="2"/>
  <c r="U389" i="2"/>
  <c r="U388" i="2"/>
  <c r="U387" i="2"/>
  <c r="U386" i="2"/>
  <c r="U385" i="2"/>
  <c r="U384" i="2"/>
  <c r="U383" i="2"/>
  <c r="U382" i="2"/>
  <c r="U381" i="2"/>
  <c r="U380" i="2"/>
  <c r="U379" i="2"/>
  <c r="U378" i="2"/>
  <c r="U377" i="2"/>
  <c r="U376" i="2"/>
  <c r="U375" i="2"/>
  <c r="U374" i="2"/>
  <c r="U373" i="2"/>
  <c r="U372" i="2"/>
  <c r="U371" i="2"/>
  <c r="U370" i="2"/>
  <c r="U369" i="2"/>
  <c r="U368" i="2"/>
  <c r="U367" i="2"/>
  <c r="U366" i="2"/>
  <c r="U365" i="2"/>
  <c r="U364" i="2"/>
  <c r="U363" i="2"/>
  <c r="U362" i="2"/>
  <c r="U361" i="2"/>
  <c r="U360" i="2"/>
  <c r="U359" i="2"/>
  <c r="U358" i="2"/>
  <c r="U357" i="2"/>
  <c r="U356" i="2"/>
  <c r="U355" i="2"/>
  <c r="U354" i="2"/>
  <c r="U353" i="2"/>
  <c r="U352" i="2"/>
  <c r="U351" i="2"/>
  <c r="U350" i="2"/>
  <c r="U349" i="2"/>
  <c r="U348" i="2"/>
  <c r="U347" i="2"/>
  <c r="U346" i="2"/>
  <c r="U345" i="2"/>
  <c r="U344" i="2"/>
  <c r="U343" i="2"/>
  <c r="U342" i="2"/>
  <c r="U341" i="2"/>
  <c r="U340" i="2"/>
  <c r="U339" i="2"/>
  <c r="U338" i="2"/>
  <c r="U337" i="2"/>
  <c r="U336" i="2"/>
  <c r="U335" i="2"/>
  <c r="U334" i="2"/>
  <c r="U333" i="2"/>
  <c r="U332" i="2"/>
  <c r="U331" i="2"/>
  <c r="U330" i="2"/>
  <c r="U329" i="2"/>
  <c r="U328" i="2"/>
  <c r="U327" i="2"/>
  <c r="U326" i="2"/>
  <c r="U325" i="2"/>
  <c r="U324" i="2"/>
  <c r="U323" i="2"/>
  <c r="U322" i="2"/>
  <c r="U321" i="2"/>
  <c r="U320" i="2"/>
  <c r="U319" i="2"/>
  <c r="U318" i="2"/>
  <c r="U317" i="2"/>
  <c r="U316" i="2"/>
  <c r="U315" i="2"/>
  <c r="U314" i="2"/>
  <c r="U313" i="2"/>
  <c r="U312" i="2"/>
  <c r="U311" i="2"/>
  <c r="U310" i="2"/>
  <c r="U309" i="2"/>
  <c r="U308" i="2"/>
  <c r="U307" i="2"/>
  <c r="U306" i="2"/>
  <c r="U305" i="2"/>
  <c r="U304" i="2"/>
  <c r="U303" i="2"/>
  <c r="U302" i="2"/>
  <c r="U301" i="2"/>
  <c r="U300" i="2"/>
  <c r="U299" i="2"/>
  <c r="U298" i="2"/>
  <c r="U297" i="2"/>
  <c r="U296" i="2"/>
  <c r="U295" i="2"/>
  <c r="U294" i="2"/>
  <c r="U293" i="2"/>
  <c r="U292" i="2"/>
  <c r="U291" i="2"/>
  <c r="U290" i="2"/>
  <c r="U289" i="2"/>
  <c r="U288" i="2"/>
  <c r="U287" i="2"/>
  <c r="U286" i="2"/>
  <c r="U285" i="2"/>
  <c r="U284" i="2"/>
  <c r="U283" i="2"/>
  <c r="U282" i="2"/>
  <c r="U281" i="2"/>
  <c r="U280" i="2"/>
  <c r="U279" i="2"/>
  <c r="U278" i="2"/>
  <c r="U277" i="2"/>
  <c r="U276" i="2"/>
  <c r="U275" i="2"/>
  <c r="U274" i="2"/>
  <c r="U273" i="2"/>
  <c r="U272" i="2"/>
  <c r="U271" i="2"/>
  <c r="U270" i="2"/>
  <c r="U269" i="2"/>
  <c r="U268" i="2"/>
  <c r="U267" i="2"/>
  <c r="U266" i="2"/>
  <c r="U265" i="2"/>
  <c r="U264" i="2"/>
  <c r="U263" i="2"/>
  <c r="U262" i="2"/>
  <c r="U261" i="2"/>
  <c r="U260" i="2"/>
  <c r="U259" i="2"/>
  <c r="U258" i="2"/>
  <c r="U257" i="2"/>
  <c r="U256" i="2"/>
  <c r="U255" i="2"/>
  <c r="U254" i="2"/>
  <c r="U253" i="2"/>
  <c r="U252" i="2"/>
  <c r="U251" i="2"/>
  <c r="U250" i="2"/>
  <c r="U249" i="2"/>
  <c r="U248" i="2"/>
  <c r="U247" i="2"/>
  <c r="U246" i="2"/>
  <c r="U245" i="2"/>
  <c r="U244" i="2"/>
  <c r="U243" i="2"/>
  <c r="U242" i="2"/>
  <c r="U241" i="2"/>
  <c r="U240" i="2"/>
  <c r="U239" i="2"/>
  <c r="U238" i="2"/>
  <c r="U237" i="2"/>
  <c r="U236" i="2"/>
  <c r="U235" i="2"/>
  <c r="U234" i="2"/>
  <c r="U233" i="2"/>
  <c r="U232" i="2"/>
  <c r="U231" i="2"/>
  <c r="U230" i="2"/>
  <c r="U229" i="2"/>
  <c r="U228" i="2"/>
  <c r="U227" i="2"/>
  <c r="U226" i="2"/>
  <c r="U225" i="2"/>
  <c r="U224" i="2"/>
  <c r="U223" i="2"/>
  <c r="U222" i="2"/>
  <c r="U221" i="2"/>
  <c r="U220" i="2"/>
  <c r="U219" i="2"/>
  <c r="U218" i="2"/>
  <c r="U217" i="2"/>
  <c r="U216" i="2"/>
  <c r="U215" i="2"/>
  <c r="U214" i="2"/>
  <c r="U213" i="2"/>
  <c r="U212" i="2"/>
  <c r="U211" i="2"/>
  <c r="U210" i="2"/>
  <c r="U209" i="2"/>
  <c r="U208" i="2"/>
  <c r="U207" i="2"/>
  <c r="U206" i="2"/>
  <c r="U205" i="2"/>
  <c r="U204" i="2"/>
  <c r="U203" i="2"/>
  <c r="U202" i="2"/>
  <c r="U201" i="2"/>
  <c r="U200" i="2"/>
  <c r="U199" i="2"/>
  <c r="U198" i="2"/>
  <c r="U197" i="2"/>
  <c r="U196" i="2"/>
  <c r="U195" i="2"/>
  <c r="U194" i="2"/>
  <c r="U193" i="2"/>
  <c r="U192" i="2"/>
  <c r="U191" i="2"/>
  <c r="U190" i="2"/>
  <c r="U189" i="2"/>
  <c r="U188" i="2"/>
  <c r="U187" i="2"/>
  <c r="U186" i="2"/>
  <c r="U185" i="2"/>
  <c r="U184" i="2"/>
  <c r="U183" i="2"/>
  <c r="U182" i="2"/>
  <c r="U181" i="2"/>
  <c r="U180" i="2"/>
  <c r="U179" i="2"/>
  <c r="U178" i="2"/>
  <c r="U177" i="2"/>
  <c r="U176" i="2"/>
  <c r="U175" i="2"/>
  <c r="U174" i="2"/>
  <c r="U173" i="2"/>
  <c r="U172" i="2"/>
  <c r="U171" i="2"/>
  <c r="U170" i="2"/>
  <c r="U169" i="2"/>
  <c r="U168" i="2"/>
  <c r="U167" i="2"/>
  <c r="U166" i="2"/>
  <c r="U165" i="2"/>
  <c r="U164" i="2"/>
  <c r="U163" i="2"/>
  <c r="U162" i="2"/>
  <c r="U161" i="2"/>
  <c r="U160" i="2"/>
  <c r="U159" i="2"/>
  <c r="U158" i="2"/>
  <c r="U157" i="2"/>
  <c r="U156" i="2"/>
  <c r="U155" i="2"/>
  <c r="U154" i="2"/>
  <c r="U153" i="2"/>
  <c r="U152" i="2"/>
  <c r="U151" i="2"/>
  <c r="U150" i="2"/>
  <c r="U149" i="2"/>
  <c r="U148" i="2"/>
  <c r="U147" i="2"/>
  <c r="U146" i="2"/>
  <c r="U145" i="2"/>
  <c r="U144" i="2"/>
  <c r="U143" i="2"/>
  <c r="U142" i="2"/>
  <c r="U141" i="2"/>
  <c r="U140" i="2"/>
  <c r="U139" i="2"/>
  <c r="U138" i="2"/>
  <c r="U137" i="2"/>
  <c r="U136" i="2"/>
  <c r="U135" i="2"/>
  <c r="U134" i="2"/>
  <c r="U133" i="2"/>
  <c r="U132" i="2"/>
  <c r="U131" i="2"/>
  <c r="U130" i="2"/>
  <c r="U129" i="2"/>
  <c r="U128" i="2"/>
  <c r="U127" i="2"/>
  <c r="U126" i="2"/>
  <c r="U125" i="2"/>
  <c r="U124" i="2"/>
  <c r="U123" i="2"/>
  <c r="U122" i="2"/>
  <c r="U121" i="2"/>
  <c r="U120" i="2"/>
  <c r="U119" i="2"/>
  <c r="U118" i="2"/>
  <c r="U117" i="2"/>
  <c r="U116" i="2"/>
  <c r="U115" i="2"/>
  <c r="U114" i="2"/>
  <c r="U113" i="2"/>
  <c r="U112" i="2"/>
  <c r="U111" i="2"/>
  <c r="U110" i="2"/>
  <c r="U109" i="2"/>
  <c r="U108" i="2"/>
  <c r="U107" i="2"/>
  <c r="U106" i="2"/>
  <c r="U105" i="2"/>
  <c r="U104" i="2"/>
  <c r="U103" i="2"/>
  <c r="U102" i="2"/>
  <c r="U101" i="2"/>
  <c r="U100" i="2"/>
  <c r="U99" i="2"/>
  <c r="U98" i="2"/>
  <c r="U97" i="2"/>
  <c r="U96" i="2"/>
  <c r="U95" i="2"/>
  <c r="U94" i="2"/>
  <c r="U93" i="2"/>
  <c r="U92" i="2"/>
  <c r="U91" i="2"/>
  <c r="U90" i="2"/>
  <c r="U89" i="2"/>
  <c r="U88" i="2"/>
  <c r="U87" i="2"/>
  <c r="U86" i="2"/>
  <c r="U85" i="2"/>
  <c r="U84" i="2"/>
  <c r="U83" i="2"/>
  <c r="U82" i="2"/>
  <c r="U81" i="2"/>
  <c r="U80" i="2"/>
  <c r="U79" i="2"/>
  <c r="U78" i="2"/>
  <c r="U77" i="2"/>
  <c r="U76" i="2"/>
  <c r="U75" i="2"/>
  <c r="U74" i="2"/>
  <c r="U73" i="2"/>
  <c r="U72" i="2"/>
  <c r="U71" i="2"/>
  <c r="U70" i="2"/>
  <c r="U69" i="2"/>
  <c r="U68" i="2"/>
  <c r="U67" i="2"/>
  <c r="U66" i="2"/>
  <c r="U65" i="2"/>
  <c r="U64" i="2"/>
  <c r="U63" i="2"/>
  <c r="U62" i="2"/>
  <c r="U61" i="2"/>
  <c r="U60" i="2"/>
  <c r="U59" i="2"/>
  <c r="U58" i="2"/>
  <c r="U57" i="2"/>
  <c r="U56" i="2"/>
  <c r="U55" i="2"/>
  <c r="U54" i="2"/>
  <c r="U53" i="2"/>
  <c r="U52" i="2"/>
  <c r="U51" i="2"/>
  <c r="U50" i="2"/>
  <c r="U49" i="2"/>
  <c r="U48" i="2"/>
  <c r="U47" i="2"/>
  <c r="U46" i="2"/>
  <c r="U45" i="2"/>
  <c r="U44" i="2"/>
  <c r="U43" i="2"/>
  <c r="U42" i="2"/>
  <c r="U41" i="2"/>
  <c r="U40" i="2"/>
  <c r="U39" i="2"/>
  <c r="U38" i="2"/>
  <c r="U37" i="2"/>
  <c r="U36" i="2"/>
  <c r="U35" i="2"/>
  <c r="U34" i="2"/>
  <c r="U33" i="2"/>
  <c r="U32" i="2"/>
  <c r="U31" i="2"/>
  <c r="U30" i="2"/>
  <c r="U29" i="2"/>
  <c r="U28" i="2"/>
  <c r="U27" i="2"/>
  <c r="U26" i="2"/>
  <c r="U25" i="2"/>
  <c r="U24" i="2"/>
  <c r="U23" i="2"/>
  <c r="U22" i="2"/>
  <c r="U21" i="2"/>
  <c r="U20" i="2"/>
  <c r="U19" i="2"/>
  <c r="U18" i="2"/>
  <c r="U17" i="2"/>
  <c r="U16" i="2"/>
  <c r="U15" i="2"/>
  <c r="U14" i="2"/>
  <c r="U13" i="2"/>
  <c r="U12" i="2"/>
  <c r="U11" i="2"/>
  <c r="U10" i="2"/>
  <c r="U9" i="2"/>
  <c r="U8" i="2"/>
  <c r="U7" i="2"/>
  <c r="U6" i="2"/>
  <c r="U5" i="2"/>
  <c r="U4" i="2"/>
  <c r="U3" i="2"/>
  <c r="G2" i="3" l="1"/>
  <c r="W3" i="2"/>
  <c r="V3" i="2"/>
  <c r="F3" i="3"/>
  <c r="G3" i="3" s="1"/>
  <c r="W4" i="2"/>
  <c r="V4" i="2"/>
  <c r="F4" i="3"/>
  <c r="G4" i="3" s="1"/>
  <c r="W5" i="2"/>
  <c r="V5" i="2"/>
  <c r="F5" i="3"/>
  <c r="G5" i="3" s="1"/>
  <c r="W6" i="2"/>
  <c r="V6" i="2"/>
  <c r="F6" i="3"/>
  <c r="G6" i="3" s="1"/>
  <c r="W7" i="2"/>
  <c r="V7" i="2"/>
  <c r="F7" i="3"/>
  <c r="G7" i="3" s="1"/>
  <c r="W8" i="2"/>
  <c r="V8" i="2"/>
  <c r="F8" i="3"/>
  <c r="G8" i="3" s="1"/>
  <c r="W9" i="2"/>
  <c r="V9" i="2"/>
  <c r="F9" i="3"/>
  <c r="G9" i="3" s="1"/>
  <c r="W10" i="2"/>
  <c r="V10" i="2"/>
  <c r="F10" i="3"/>
  <c r="G10" i="3" s="1"/>
  <c r="W11" i="2"/>
  <c r="V11" i="2"/>
  <c r="F11" i="3"/>
  <c r="G11" i="3" s="1"/>
  <c r="W12" i="2"/>
  <c r="V12" i="2"/>
  <c r="F12" i="3"/>
  <c r="G12" i="3" s="1"/>
  <c r="W13" i="2"/>
  <c r="V13" i="2"/>
  <c r="F13" i="3"/>
  <c r="G13" i="3" s="1"/>
  <c r="W14" i="2"/>
  <c r="V14" i="2"/>
  <c r="F14" i="3"/>
  <c r="G14" i="3" s="1"/>
  <c r="W15" i="2"/>
  <c r="V15" i="2"/>
  <c r="F15" i="3"/>
  <c r="G15" i="3" s="1"/>
  <c r="W16" i="2"/>
  <c r="V16" i="2"/>
  <c r="F16" i="3"/>
  <c r="G16" i="3" s="1"/>
  <c r="W17" i="2"/>
  <c r="V17" i="2"/>
  <c r="F17" i="3"/>
  <c r="G17" i="3" s="1"/>
  <c r="W18" i="2"/>
  <c r="V18" i="2"/>
  <c r="F18" i="3"/>
  <c r="G18" i="3" s="1"/>
  <c r="W19" i="2"/>
  <c r="V19" i="2"/>
  <c r="F19" i="3"/>
  <c r="G19" i="3" s="1"/>
  <c r="W20" i="2"/>
  <c r="V20" i="2"/>
  <c r="F20" i="3"/>
  <c r="G20" i="3" s="1"/>
  <c r="W21" i="2"/>
  <c r="V21" i="2"/>
  <c r="F21" i="3"/>
  <c r="G21" i="3" s="1"/>
  <c r="W22" i="2"/>
  <c r="V22" i="2"/>
  <c r="F22" i="3"/>
  <c r="G22" i="3" s="1"/>
  <c r="W23" i="2"/>
  <c r="V23" i="2"/>
  <c r="F23" i="3"/>
  <c r="G23" i="3" s="1"/>
  <c r="W24" i="2"/>
  <c r="V24" i="2"/>
  <c r="F24" i="3"/>
  <c r="G24" i="3" s="1"/>
  <c r="W25" i="2"/>
  <c r="V25" i="2"/>
  <c r="F25" i="3"/>
  <c r="G25" i="3" s="1"/>
  <c r="W26" i="2"/>
  <c r="V26" i="2"/>
  <c r="F26" i="3"/>
  <c r="G26" i="3" s="1"/>
  <c r="W27" i="2"/>
  <c r="V27" i="2"/>
  <c r="F27" i="3"/>
  <c r="G27" i="3" s="1"/>
  <c r="W28" i="2"/>
  <c r="V28" i="2"/>
  <c r="F28" i="3"/>
  <c r="G28" i="3" s="1"/>
  <c r="W29" i="2"/>
  <c r="V29" i="2"/>
  <c r="F29" i="3"/>
  <c r="G29" i="3" s="1"/>
  <c r="W30" i="2"/>
  <c r="V30" i="2"/>
  <c r="F30" i="3"/>
  <c r="G30" i="3" s="1"/>
  <c r="W31" i="2"/>
  <c r="V31" i="2"/>
  <c r="F31" i="3"/>
  <c r="G31" i="3" s="1"/>
  <c r="W32" i="2"/>
  <c r="V32" i="2"/>
  <c r="F32" i="3"/>
  <c r="G32" i="3" s="1"/>
  <c r="W33" i="2"/>
  <c r="V33" i="2"/>
  <c r="F33" i="3"/>
  <c r="G33" i="3" s="1"/>
  <c r="W34" i="2"/>
  <c r="V34" i="2"/>
  <c r="F34" i="3"/>
  <c r="G34" i="3" s="1"/>
  <c r="W35" i="2"/>
  <c r="V35" i="2"/>
  <c r="F35" i="3"/>
  <c r="G35" i="3" s="1"/>
  <c r="W36" i="2"/>
  <c r="V36" i="2"/>
  <c r="F36" i="3"/>
  <c r="G36" i="3" s="1"/>
  <c r="W37" i="2"/>
  <c r="V37" i="2"/>
  <c r="F37" i="3"/>
  <c r="G37" i="3" s="1"/>
  <c r="W38" i="2"/>
  <c r="V38" i="2"/>
  <c r="F38" i="3"/>
  <c r="G38" i="3" s="1"/>
  <c r="W39" i="2"/>
  <c r="V39" i="2"/>
  <c r="F39" i="3"/>
  <c r="G39" i="3" s="1"/>
  <c r="W40" i="2"/>
  <c r="V40" i="2"/>
  <c r="F40" i="3"/>
  <c r="G40" i="3" s="1"/>
  <c r="W41" i="2"/>
  <c r="V41" i="2"/>
  <c r="F41" i="3"/>
  <c r="G41" i="3" s="1"/>
  <c r="W42" i="2"/>
  <c r="V42" i="2"/>
  <c r="F42" i="3"/>
  <c r="G42" i="3" s="1"/>
  <c r="W43" i="2"/>
  <c r="V43" i="2"/>
  <c r="F43" i="3"/>
  <c r="G43" i="3" s="1"/>
  <c r="W44" i="2"/>
  <c r="V44" i="2"/>
  <c r="F44" i="3"/>
  <c r="G44" i="3" s="1"/>
  <c r="W45" i="2"/>
  <c r="V45" i="2"/>
  <c r="F45" i="3"/>
  <c r="G45" i="3" s="1"/>
  <c r="W46" i="2"/>
  <c r="V46" i="2"/>
  <c r="F46" i="3"/>
  <c r="G46" i="3" s="1"/>
  <c r="W47" i="2"/>
  <c r="V47" i="2"/>
  <c r="F47" i="3"/>
  <c r="G47" i="3" s="1"/>
  <c r="W48" i="2"/>
  <c r="V48" i="2"/>
  <c r="F48" i="3"/>
  <c r="G48" i="3" s="1"/>
  <c r="W49" i="2"/>
  <c r="V49" i="2"/>
  <c r="F49" i="3"/>
  <c r="G49" i="3" s="1"/>
  <c r="W50" i="2"/>
  <c r="V50" i="2"/>
  <c r="F50" i="3"/>
  <c r="G50" i="3" s="1"/>
  <c r="W51" i="2"/>
  <c r="V51" i="2"/>
  <c r="F51" i="3"/>
  <c r="G51" i="3" s="1"/>
  <c r="W52" i="2"/>
  <c r="V52" i="2"/>
  <c r="F52" i="3"/>
  <c r="G52" i="3" s="1"/>
  <c r="W53" i="2"/>
  <c r="V53" i="2"/>
  <c r="F53" i="3"/>
  <c r="G53" i="3" s="1"/>
  <c r="W54" i="2"/>
  <c r="V54" i="2"/>
  <c r="F54" i="3"/>
  <c r="G54" i="3" s="1"/>
  <c r="W55" i="2"/>
  <c r="V55" i="2"/>
  <c r="F55" i="3"/>
  <c r="G55" i="3" s="1"/>
  <c r="W56" i="2"/>
  <c r="V56" i="2"/>
  <c r="F56" i="3"/>
  <c r="G56" i="3" s="1"/>
  <c r="W57" i="2"/>
  <c r="V57" i="2"/>
  <c r="F57" i="3"/>
  <c r="G57" i="3" s="1"/>
  <c r="W58" i="2"/>
  <c r="V58" i="2"/>
  <c r="F58" i="3"/>
  <c r="G58" i="3" s="1"/>
  <c r="W59" i="2"/>
  <c r="V59" i="2"/>
  <c r="F59" i="3"/>
  <c r="G59" i="3" s="1"/>
  <c r="W60" i="2"/>
  <c r="V60" i="2"/>
  <c r="F60" i="3"/>
  <c r="G60" i="3" s="1"/>
  <c r="W61" i="2"/>
  <c r="V61" i="2"/>
  <c r="F61" i="3"/>
  <c r="G61" i="3" s="1"/>
  <c r="W62" i="2"/>
  <c r="V62" i="2"/>
  <c r="F62" i="3"/>
  <c r="G62" i="3" s="1"/>
  <c r="W63" i="2"/>
  <c r="V63" i="2"/>
  <c r="F63" i="3"/>
  <c r="G63" i="3" s="1"/>
  <c r="W64" i="2"/>
  <c r="V64" i="2"/>
  <c r="F64" i="3"/>
  <c r="G64" i="3" s="1"/>
  <c r="W65" i="2"/>
  <c r="V65" i="2"/>
  <c r="F65" i="3"/>
  <c r="G65" i="3" s="1"/>
  <c r="W66" i="2"/>
  <c r="V66" i="2"/>
  <c r="F66" i="3"/>
  <c r="G66" i="3" s="1"/>
  <c r="W67" i="2"/>
  <c r="V67" i="2"/>
  <c r="F67" i="3"/>
  <c r="G67" i="3" s="1"/>
  <c r="W68" i="2"/>
  <c r="V68" i="2"/>
  <c r="F68" i="3"/>
  <c r="G68" i="3" s="1"/>
  <c r="W69" i="2"/>
  <c r="V69" i="2"/>
  <c r="F69" i="3"/>
  <c r="G69" i="3" s="1"/>
  <c r="W70" i="2"/>
  <c r="V70" i="2"/>
  <c r="F70" i="3"/>
  <c r="G70" i="3" s="1"/>
  <c r="W71" i="2"/>
  <c r="V71" i="2"/>
  <c r="F71" i="3"/>
  <c r="G71" i="3" s="1"/>
  <c r="W72" i="2"/>
  <c r="V72" i="2"/>
  <c r="F72" i="3"/>
  <c r="G72" i="3" s="1"/>
  <c r="W73" i="2"/>
  <c r="V73" i="2"/>
  <c r="F73" i="3"/>
  <c r="G73" i="3" s="1"/>
  <c r="W74" i="2"/>
  <c r="V74" i="2"/>
  <c r="F74" i="3"/>
  <c r="G74" i="3" s="1"/>
  <c r="W75" i="2"/>
  <c r="V75" i="2"/>
  <c r="F75" i="3"/>
  <c r="G75" i="3" s="1"/>
  <c r="W76" i="2"/>
  <c r="V76" i="2"/>
  <c r="F76" i="3"/>
  <c r="G76" i="3" s="1"/>
  <c r="W77" i="2"/>
  <c r="V77" i="2"/>
  <c r="F77" i="3"/>
  <c r="G77" i="3" s="1"/>
  <c r="W78" i="2"/>
  <c r="V78" i="2"/>
  <c r="F78" i="3"/>
  <c r="G78" i="3" s="1"/>
  <c r="W79" i="2"/>
  <c r="V79" i="2"/>
  <c r="F79" i="3"/>
  <c r="G79" i="3" s="1"/>
  <c r="W80" i="2"/>
  <c r="V80" i="2"/>
  <c r="F80" i="3"/>
  <c r="G80" i="3" s="1"/>
  <c r="W81" i="2"/>
  <c r="V81" i="2"/>
  <c r="F81" i="3"/>
  <c r="G81" i="3" s="1"/>
  <c r="W82" i="2"/>
  <c r="V82" i="2"/>
  <c r="F82" i="3"/>
  <c r="G82" i="3" s="1"/>
  <c r="W83" i="2"/>
  <c r="V83" i="2"/>
  <c r="F83" i="3"/>
  <c r="G83" i="3" s="1"/>
  <c r="W84" i="2"/>
  <c r="V84" i="2"/>
  <c r="F84" i="3"/>
  <c r="G84" i="3" s="1"/>
  <c r="W85" i="2"/>
  <c r="V85" i="2"/>
  <c r="F85" i="3"/>
  <c r="G85" i="3" s="1"/>
  <c r="W86" i="2"/>
  <c r="V86" i="2"/>
  <c r="F86" i="3"/>
  <c r="G86" i="3" s="1"/>
  <c r="W87" i="2"/>
  <c r="V87" i="2"/>
  <c r="F87" i="3"/>
  <c r="G87" i="3" s="1"/>
  <c r="W88" i="2"/>
  <c r="V88" i="2"/>
  <c r="F88" i="3"/>
  <c r="G88" i="3" s="1"/>
  <c r="W89" i="2"/>
  <c r="V89" i="2"/>
  <c r="F89" i="3"/>
  <c r="G89" i="3" s="1"/>
  <c r="W90" i="2"/>
  <c r="V90" i="2"/>
  <c r="F90" i="3"/>
  <c r="G90" i="3" s="1"/>
  <c r="W91" i="2"/>
  <c r="V91" i="2"/>
  <c r="F91" i="3"/>
  <c r="G91" i="3" s="1"/>
  <c r="W92" i="2"/>
  <c r="V92" i="2"/>
  <c r="F92" i="3"/>
  <c r="G92" i="3" s="1"/>
  <c r="W93" i="2"/>
  <c r="V93" i="2"/>
  <c r="F93" i="3"/>
  <c r="G93" i="3" s="1"/>
  <c r="W94" i="2"/>
  <c r="V94" i="2"/>
  <c r="F94" i="3"/>
  <c r="G94" i="3" s="1"/>
  <c r="W95" i="2"/>
  <c r="V95" i="2"/>
  <c r="F95" i="3"/>
  <c r="G95" i="3" s="1"/>
  <c r="W96" i="2"/>
  <c r="V96" i="2"/>
  <c r="F96" i="3"/>
  <c r="G96" i="3" s="1"/>
  <c r="W97" i="2"/>
  <c r="V97" i="2"/>
  <c r="F97" i="3"/>
  <c r="G97" i="3" s="1"/>
  <c r="W98" i="2"/>
  <c r="V98" i="2"/>
  <c r="F98" i="3"/>
  <c r="G98" i="3" s="1"/>
  <c r="W99" i="2"/>
  <c r="V99" i="2"/>
  <c r="F99" i="3"/>
  <c r="G99" i="3" s="1"/>
  <c r="W100" i="2"/>
  <c r="V100" i="2"/>
  <c r="F100" i="3"/>
  <c r="G100" i="3" s="1"/>
  <c r="W101" i="2"/>
  <c r="V101" i="2"/>
  <c r="F101" i="3"/>
  <c r="G101" i="3" s="1"/>
  <c r="W102" i="2"/>
  <c r="V102" i="2"/>
  <c r="F102" i="3"/>
  <c r="G102" i="3" s="1"/>
  <c r="W103" i="2"/>
  <c r="V103" i="2"/>
  <c r="F103" i="3"/>
  <c r="G103" i="3" s="1"/>
  <c r="W104" i="2"/>
  <c r="V104" i="2"/>
  <c r="F104" i="3"/>
  <c r="G104" i="3" s="1"/>
  <c r="W105" i="2"/>
  <c r="V105" i="2"/>
  <c r="F105" i="3"/>
  <c r="G105" i="3" s="1"/>
  <c r="W106" i="2"/>
  <c r="V106" i="2"/>
  <c r="F106" i="3"/>
  <c r="G106" i="3" s="1"/>
  <c r="W107" i="2"/>
  <c r="V107" i="2"/>
  <c r="F107" i="3"/>
  <c r="G107" i="3" s="1"/>
  <c r="W108" i="2"/>
  <c r="V108" i="2"/>
  <c r="F108" i="3"/>
  <c r="G108" i="3" s="1"/>
  <c r="W109" i="2"/>
  <c r="V109" i="2"/>
  <c r="F109" i="3"/>
  <c r="G109" i="3" s="1"/>
  <c r="W110" i="2"/>
  <c r="V110" i="2"/>
  <c r="F110" i="3"/>
  <c r="G110" i="3" s="1"/>
  <c r="W111" i="2"/>
  <c r="V111" i="2"/>
  <c r="F111" i="3"/>
  <c r="G111" i="3" s="1"/>
  <c r="W112" i="2"/>
  <c r="V112" i="2"/>
  <c r="F112" i="3"/>
  <c r="G112" i="3" s="1"/>
  <c r="W113" i="2"/>
  <c r="V113" i="2"/>
  <c r="F113" i="3"/>
  <c r="G113" i="3" s="1"/>
  <c r="W114" i="2"/>
  <c r="V114" i="2"/>
  <c r="F114" i="3"/>
  <c r="G114" i="3" s="1"/>
  <c r="W115" i="2"/>
  <c r="V115" i="2"/>
  <c r="F115" i="3"/>
  <c r="G115" i="3" s="1"/>
  <c r="W116" i="2"/>
  <c r="V116" i="2"/>
  <c r="F116" i="3"/>
  <c r="G116" i="3" s="1"/>
  <c r="W117" i="2"/>
  <c r="V117" i="2"/>
  <c r="F117" i="3"/>
  <c r="G117" i="3" s="1"/>
  <c r="W118" i="2"/>
  <c r="V118" i="2"/>
  <c r="F118" i="3"/>
  <c r="G118" i="3" s="1"/>
  <c r="W119" i="2"/>
  <c r="V119" i="2"/>
  <c r="F119" i="3"/>
  <c r="G119" i="3" s="1"/>
  <c r="W120" i="2"/>
  <c r="V120" i="2"/>
  <c r="F120" i="3"/>
  <c r="G120" i="3" s="1"/>
  <c r="W121" i="2"/>
  <c r="V121" i="2"/>
  <c r="F121" i="3"/>
  <c r="G121" i="3" s="1"/>
  <c r="W122" i="2"/>
  <c r="V122" i="2"/>
  <c r="F122" i="3"/>
  <c r="G122" i="3" s="1"/>
  <c r="W123" i="2"/>
  <c r="V123" i="2"/>
  <c r="F123" i="3"/>
  <c r="G123" i="3" s="1"/>
  <c r="W124" i="2"/>
  <c r="V124" i="2"/>
  <c r="F124" i="3"/>
  <c r="G124" i="3" s="1"/>
  <c r="W125" i="2"/>
  <c r="V125" i="2"/>
  <c r="F125" i="3"/>
  <c r="G125" i="3" s="1"/>
  <c r="W126" i="2"/>
  <c r="V126" i="2"/>
  <c r="F126" i="3"/>
  <c r="G126" i="3" s="1"/>
  <c r="W127" i="2"/>
  <c r="V127" i="2"/>
  <c r="F127" i="3"/>
  <c r="G127" i="3" s="1"/>
  <c r="W128" i="2"/>
  <c r="V128" i="2"/>
  <c r="F128" i="3"/>
  <c r="G128" i="3" s="1"/>
  <c r="W129" i="2"/>
  <c r="V129" i="2"/>
  <c r="F129" i="3"/>
  <c r="G129" i="3" s="1"/>
  <c r="W130" i="2"/>
  <c r="V130" i="2"/>
  <c r="F130" i="3"/>
  <c r="G130" i="3" s="1"/>
  <c r="W131" i="2"/>
  <c r="V131" i="2"/>
  <c r="F131" i="3"/>
  <c r="G131" i="3" s="1"/>
  <c r="W132" i="2"/>
  <c r="V132" i="2"/>
  <c r="F132" i="3"/>
  <c r="G132" i="3" s="1"/>
  <c r="W133" i="2"/>
  <c r="V133" i="2"/>
  <c r="F133" i="3"/>
  <c r="G133" i="3" s="1"/>
  <c r="W134" i="2"/>
  <c r="V134" i="2"/>
  <c r="F134" i="3"/>
  <c r="G134" i="3" s="1"/>
  <c r="W135" i="2"/>
  <c r="V135" i="2"/>
  <c r="F135" i="3"/>
  <c r="G135" i="3" s="1"/>
  <c r="W136" i="2"/>
  <c r="V136" i="2"/>
  <c r="F136" i="3"/>
  <c r="G136" i="3" s="1"/>
  <c r="W137" i="2"/>
  <c r="V137" i="2"/>
  <c r="F137" i="3"/>
  <c r="G137" i="3" s="1"/>
  <c r="W138" i="2"/>
  <c r="V138" i="2"/>
  <c r="F138" i="3"/>
  <c r="G138" i="3" s="1"/>
  <c r="W139" i="2"/>
  <c r="V139" i="2"/>
  <c r="F139" i="3"/>
  <c r="G139" i="3" s="1"/>
  <c r="W140" i="2"/>
  <c r="V140" i="2"/>
  <c r="F140" i="3"/>
  <c r="G140" i="3" s="1"/>
  <c r="W141" i="2"/>
  <c r="V141" i="2"/>
  <c r="F141" i="3"/>
  <c r="G141" i="3" s="1"/>
  <c r="W142" i="2"/>
  <c r="V142" i="2"/>
  <c r="F142" i="3"/>
  <c r="G142" i="3" s="1"/>
  <c r="W143" i="2"/>
  <c r="V143" i="2"/>
  <c r="F143" i="3"/>
  <c r="G143" i="3" s="1"/>
  <c r="W144" i="2"/>
  <c r="V144" i="2"/>
  <c r="F144" i="3"/>
  <c r="G144" i="3" s="1"/>
  <c r="W145" i="2"/>
  <c r="V145" i="2"/>
  <c r="F145" i="3"/>
  <c r="G145" i="3" s="1"/>
  <c r="W146" i="2"/>
  <c r="V146" i="2"/>
  <c r="F146" i="3"/>
  <c r="G146" i="3" s="1"/>
  <c r="W147" i="2"/>
  <c r="V147" i="2"/>
  <c r="F147" i="3"/>
  <c r="G147" i="3" s="1"/>
  <c r="W148" i="2"/>
  <c r="V148" i="2"/>
  <c r="F148" i="3"/>
  <c r="G148" i="3" s="1"/>
  <c r="W149" i="2"/>
  <c r="V149" i="2"/>
  <c r="F149" i="3"/>
  <c r="G149" i="3" s="1"/>
  <c r="W150" i="2"/>
  <c r="V150" i="2"/>
  <c r="F150" i="3"/>
  <c r="G150" i="3" s="1"/>
  <c r="W151" i="2"/>
  <c r="V151" i="2"/>
  <c r="F151" i="3"/>
  <c r="G151" i="3" s="1"/>
  <c r="W152" i="2"/>
  <c r="V152" i="2"/>
  <c r="F152" i="3"/>
  <c r="G152" i="3" s="1"/>
  <c r="W153" i="2"/>
  <c r="V153" i="2"/>
  <c r="F153" i="3"/>
  <c r="G153" i="3" s="1"/>
  <c r="W154" i="2"/>
  <c r="V154" i="2"/>
  <c r="F154" i="3"/>
  <c r="G154" i="3" s="1"/>
  <c r="W155" i="2"/>
  <c r="V155" i="2"/>
  <c r="F155" i="3"/>
  <c r="G155" i="3" s="1"/>
  <c r="W156" i="2"/>
  <c r="V156" i="2"/>
  <c r="F156" i="3"/>
  <c r="G156" i="3" s="1"/>
  <c r="W157" i="2"/>
  <c r="V157" i="2"/>
  <c r="F157" i="3"/>
  <c r="G157" i="3" s="1"/>
  <c r="W158" i="2"/>
  <c r="V158" i="2"/>
  <c r="F158" i="3"/>
  <c r="G158" i="3" s="1"/>
  <c r="W159" i="2"/>
  <c r="V159" i="2"/>
  <c r="F159" i="3"/>
  <c r="G159" i="3" s="1"/>
  <c r="W160" i="2"/>
  <c r="V160" i="2"/>
  <c r="F160" i="3"/>
  <c r="G160" i="3" s="1"/>
  <c r="W161" i="2"/>
  <c r="V161" i="2"/>
  <c r="F161" i="3"/>
  <c r="G161" i="3" s="1"/>
  <c r="W162" i="2"/>
  <c r="V162" i="2"/>
  <c r="F162" i="3"/>
  <c r="G162" i="3" s="1"/>
  <c r="W163" i="2"/>
  <c r="V163" i="2"/>
  <c r="F163" i="3"/>
  <c r="G163" i="3" s="1"/>
  <c r="W164" i="2"/>
  <c r="V164" i="2"/>
  <c r="F164" i="3"/>
  <c r="G164" i="3" s="1"/>
  <c r="W165" i="2"/>
  <c r="V165" i="2"/>
  <c r="F165" i="3"/>
  <c r="G165" i="3" s="1"/>
  <c r="W166" i="2"/>
  <c r="V166" i="2"/>
  <c r="F166" i="3"/>
  <c r="G166" i="3" s="1"/>
  <c r="W167" i="2"/>
  <c r="V167" i="2"/>
  <c r="F167" i="3"/>
  <c r="G167" i="3" s="1"/>
  <c r="W168" i="2"/>
  <c r="V168" i="2"/>
  <c r="F168" i="3"/>
  <c r="G168" i="3" s="1"/>
  <c r="W169" i="2"/>
  <c r="V169" i="2"/>
  <c r="F169" i="3"/>
  <c r="G169" i="3" s="1"/>
  <c r="W170" i="2"/>
  <c r="V170" i="2"/>
  <c r="F170" i="3"/>
  <c r="G170" i="3" s="1"/>
  <c r="W171" i="2"/>
  <c r="V171" i="2"/>
  <c r="F171" i="3"/>
  <c r="G171" i="3" s="1"/>
  <c r="W172" i="2"/>
  <c r="V172" i="2"/>
  <c r="F172" i="3"/>
  <c r="G172" i="3" s="1"/>
  <c r="W173" i="2"/>
  <c r="V173" i="2"/>
  <c r="F173" i="3"/>
  <c r="G173" i="3" s="1"/>
  <c r="W174" i="2"/>
  <c r="V174" i="2"/>
  <c r="F174" i="3"/>
  <c r="G174" i="3" s="1"/>
  <c r="W175" i="2"/>
  <c r="V175" i="2"/>
  <c r="F175" i="3"/>
  <c r="G175" i="3" s="1"/>
  <c r="W176" i="2"/>
  <c r="V176" i="2"/>
  <c r="F176" i="3"/>
  <c r="G176" i="3" s="1"/>
  <c r="W177" i="2"/>
  <c r="V177" i="2"/>
  <c r="F177" i="3"/>
  <c r="G177" i="3" s="1"/>
  <c r="W178" i="2"/>
  <c r="V178" i="2"/>
  <c r="F178" i="3"/>
  <c r="G178" i="3" s="1"/>
  <c r="W179" i="2"/>
  <c r="V179" i="2"/>
  <c r="F179" i="3"/>
  <c r="G179" i="3" s="1"/>
  <c r="W180" i="2"/>
  <c r="V180" i="2"/>
  <c r="F180" i="3"/>
  <c r="G180" i="3" s="1"/>
  <c r="W181" i="2"/>
  <c r="V181" i="2"/>
  <c r="F181" i="3"/>
  <c r="G181" i="3" s="1"/>
  <c r="W182" i="2"/>
  <c r="V182" i="2"/>
  <c r="F182" i="3"/>
  <c r="G182" i="3" s="1"/>
  <c r="W183" i="2"/>
  <c r="V183" i="2"/>
  <c r="F183" i="3"/>
  <c r="G183" i="3" s="1"/>
  <c r="W184" i="2"/>
  <c r="V184" i="2"/>
  <c r="F184" i="3"/>
  <c r="G184" i="3" s="1"/>
  <c r="W185" i="2"/>
  <c r="V185" i="2"/>
  <c r="F185" i="3"/>
  <c r="G185" i="3" s="1"/>
  <c r="W186" i="2"/>
  <c r="V186" i="2"/>
  <c r="F186" i="3"/>
  <c r="G186" i="3" s="1"/>
  <c r="W187" i="2"/>
  <c r="V187" i="2"/>
  <c r="F187" i="3"/>
  <c r="G187" i="3" s="1"/>
  <c r="W188" i="2"/>
  <c r="V188" i="2"/>
  <c r="F188" i="3"/>
  <c r="G188" i="3" s="1"/>
  <c r="W189" i="2"/>
  <c r="V189" i="2"/>
  <c r="F189" i="3"/>
  <c r="G189" i="3" s="1"/>
  <c r="W190" i="2"/>
  <c r="V190" i="2"/>
  <c r="F190" i="3"/>
  <c r="G190" i="3" s="1"/>
  <c r="W191" i="2"/>
  <c r="V191" i="2"/>
  <c r="F191" i="3"/>
  <c r="G191" i="3" s="1"/>
  <c r="W192" i="2"/>
  <c r="V192" i="2"/>
  <c r="F192" i="3"/>
  <c r="G192" i="3" s="1"/>
  <c r="W193" i="2"/>
  <c r="V193" i="2"/>
  <c r="F193" i="3"/>
  <c r="G193" i="3" s="1"/>
  <c r="W194" i="2"/>
  <c r="V194" i="2"/>
  <c r="F194" i="3"/>
  <c r="G194" i="3" s="1"/>
  <c r="W195" i="2"/>
  <c r="V195" i="2"/>
  <c r="F195" i="3"/>
  <c r="G195" i="3" s="1"/>
  <c r="W196" i="2"/>
  <c r="V196" i="2"/>
  <c r="F196" i="3"/>
  <c r="G196" i="3" s="1"/>
  <c r="W197" i="2"/>
  <c r="V197" i="2"/>
  <c r="F197" i="3"/>
  <c r="G197" i="3" s="1"/>
  <c r="W198" i="2"/>
  <c r="V198" i="2"/>
  <c r="F198" i="3"/>
  <c r="G198" i="3" s="1"/>
  <c r="W199" i="2"/>
  <c r="V199" i="2"/>
  <c r="F199" i="3"/>
  <c r="G199" i="3" s="1"/>
  <c r="W200" i="2"/>
  <c r="V200" i="2"/>
  <c r="F200" i="3"/>
  <c r="G200" i="3" s="1"/>
  <c r="W201" i="2"/>
  <c r="V201" i="2"/>
  <c r="F201" i="3"/>
  <c r="G201" i="3" s="1"/>
  <c r="W202" i="2"/>
  <c r="V202" i="2"/>
  <c r="F202" i="3"/>
  <c r="G202" i="3" s="1"/>
  <c r="W203" i="2"/>
  <c r="V203" i="2"/>
  <c r="F203" i="3"/>
  <c r="G203" i="3" s="1"/>
  <c r="W204" i="2"/>
  <c r="V204" i="2"/>
  <c r="F204" i="3"/>
  <c r="G204" i="3" s="1"/>
  <c r="W205" i="2"/>
  <c r="V205" i="2"/>
  <c r="F205" i="3"/>
  <c r="G205" i="3" s="1"/>
  <c r="W206" i="2"/>
  <c r="V206" i="2"/>
  <c r="F206" i="3"/>
  <c r="G206" i="3" s="1"/>
  <c r="W207" i="2"/>
  <c r="V207" i="2"/>
  <c r="F207" i="3"/>
  <c r="G207" i="3" s="1"/>
  <c r="W208" i="2"/>
  <c r="V208" i="2"/>
  <c r="F208" i="3"/>
  <c r="G208" i="3" s="1"/>
  <c r="W209" i="2"/>
  <c r="V209" i="2"/>
  <c r="F209" i="3"/>
  <c r="G209" i="3" s="1"/>
  <c r="W210" i="2"/>
  <c r="V210" i="2"/>
  <c r="F210" i="3"/>
  <c r="G210" i="3" s="1"/>
  <c r="W211" i="2"/>
  <c r="V211" i="2"/>
  <c r="F211" i="3"/>
  <c r="G211" i="3" s="1"/>
  <c r="W212" i="2"/>
  <c r="V212" i="2"/>
  <c r="F212" i="3"/>
  <c r="G212" i="3" s="1"/>
  <c r="W213" i="2"/>
  <c r="V213" i="2"/>
  <c r="F213" i="3"/>
  <c r="G213" i="3" s="1"/>
  <c r="W214" i="2"/>
  <c r="V214" i="2"/>
  <c r="F214" i="3"/>
  <c r="G214" i="3" s="1"/>
  <c r="W215" i="2"/>
  <c r="V215" i="2"/>
  <c r="F215" i="3"/>
  <c r="G215" i="3" s="1"/>
  <c r="W216" i="2"/>
  <c r="V216" i="2"/>
  <c r="F216" i="3"/>
  <c r="G216" i="3" s="1"/>
  <c r="W217" i="2"/>
  <c r="V217" i="2"/>
  <c r="F217" i="3"/>
  <c r="G217" i="3" s="1"/>
  <c r="W218" i="2"/>
  <c r="V218" i="2"/>
  <c r="F218" i="3"/>
  <c r="G218" i="3" s="1"/>
  <c r="W219" i="2"/>
  <c r="V219" i="2"/>
  <c r="F219" i="3"/>
  <c r="G219" i="3" s="1"/>
  <c r="W220" i="2"/>
  <c r="V220" i="2"/>
  <c r="F220" i="3"/>
  <c r="G220" i="3" s="1"/>
  <c r="W221" i="2"/>
  <c r="V221" i="2"/>
  <c r="F221" i="3"/>
  <c r="G221" i="3" s="1"/>
  <c r="W222" i="2"/>
  <c r="V222" i="2"/>
  <c r="F222" i="3"/>
  <c r="G222" i="3" s="1"/>
  <c r="W223" i="2"/>
  <c r="V223" i="2"/>
  <c r="F223" i="3"/>
  <c r="G223" i="3" s="1"/>
  <c r="W224" i="2"/>
  <c r="V224" i="2"/>
  <c r="F224" i="3"/>
  <c r="G224" i="3" s="1"/>
  <c r="W225" i="2"/>
  <c r="V225" i="2"/>
  <c r="F225" i="3"/>
  <c r="G225" i="3" s="1"/>
  <c r="W226" i="2"/>
  <c r="V226" i="2"/>
  <c r="F226" i="3"/>
  <c r="G226" i="3" s="1"/>
  <c r="W227" i="2"/>
  <c r="V227" i="2"/>
  <c r="F227" i="3"/>
  <c r="G227" i="3" s="1"/>
  <c r="W228" i="2"/>
  <c r="V228" i="2"/>
  <c r="F228" i="3"/>
  <c r="G228" i="3" s="1"/>
  <c r="W229" i="2"/>
  <c r="V229" i="2"/>
  <c r="F229" i="3"/>
  <c r="G229" i="3" s="1"/>
  <c r="W230" i="2"/>
  <c r="V230" i="2"/>
  <c r="F230" i="3"/>
  <c r="G230" i="3" s="1"/>
  <c r="W231" i="2"/>
  <c r="V231" i="2"/>
  <c r="F231" i="3"/>
  <c r="G231" i="3" s="1"/>
  <c r="W232" i="2"/>
  <c r="V232" i="2"/>
  <c r="F232" i="3"/>
  <c r="G232" i="3" s="1"/>
  <c r="W233" i="2"/>
  <c r="V233" i="2"/>
  <c r="F233" i="3"/>
  <c r="G233" i="3" s="1"/>
  <c r="W234" i="2"/>
  <c r="V234" i="2"/>
  <c r="F234" i="3"/>
  <c r="G234" i="3" s="1"/>
  <c r="W235" i="2"/>
  <c r="V235" i="2"/>
  <c r="F235" i="3"/>
  <c r="G235" i="3" s="1"/>
  <c r="W236" i="2"/>
  <c r="V236" i="2"/>
  <c r="F236" i="3"/>
  <c r="G236" i="3" s="1"/>
  <c r="W237" i="2"/>
  <c r="V237" i="2"/>
  <c r="F237" i="3"/>
  <c r="G237" i="3" s="1"/>
  <c r="W238" i="2"/>
  <c r="V238" i="2"/>
  <c r="F238" i="3"/>
  <c r="G238" i="3" s="1"/>
  <c r="W239" i="2"/>
  <c r="V239" i="2"/>
  <c r="F239" i="3"/>
  <c r="G239" i="3" s="1"/>
  <c r="W240" i="2"/>
  <c r="V240" i="2"/>
  <c r="F240" i="3"/>
  <c r="G240" i="3" s="1"/>
  <c r="W241" i="2"/>
  <c r="V241" i="2"/>
  <c r="F241" i="3"/>
  <c r="G241" i="3" s="1"/>
  <c r="W242" i="2"/>
  <c r="V242" i="2"/>
  <c r="F242" i="3"/>
  <c r="G242" i="3" s="1"/>
  <c r="W243" i="2"/>
  <c r="V243" i="2"/>
  <c r="F243" i="3"/>
  <c r="G243" i="3" s="1"/>
  <c r="W244" i="2"/>
  <c r="V244" i="2"/>
  <c r="F244" i="3"/>
  <c r="G244" i="3" s="1"/>
  <c r="W245" i="2"/>
  <c r="V245" i="2"/>
  <c r="F245" i="3"/>
  <c r="G245" i="3" s="1"/>
  <c r="W246" i="2"/>
  <c r="V246" i="2"/>
  <c r="F246" i="3"/>
  <c r="G246" i="3" s="1"/>
  <c r="W247" i="2"/>
  <c r="V247" i="2"/>
  <c r="F247" i="3"/>
  <c r="G247" i="3" s="1"/>
  <c r="W248" i="2"/>
  <c r="V248" i="2"/>
  <c r="F248" i="3"/>
  <c r="G248" i="3" s="1"/>
  <c r="W249" i="2"/>
  <c r="V249" i="2"/>
  <c r="F249" i="3"/>
  <c r="G249" i="3" s="1"/>
  <c r="W250" i="2"/>
  <c r="V250" i="2"/>
  <c r="F250" i="3"/>
  <c r="G250" i="3" s="1"/>
  <c r="W251" i="2"/>
  <c r="V251" i="2"/>
  <c r="F251" i="3"/>
  <c r="G251" i="3" s="1"/>
  <c r="W252" i="2"/>
  <c r="V252" i="2"/>
  <c r="F252" i="3"/>
  <c r="G252" i="3" s="1"/>
  <c r="W253" i="2"/>
  <c r="V253" i="2"/>
  <c r="F253" i="3"/>
  <c r="G253" i="3" s="1"/>
  <c r="W254" i="2"/>
  <c r="V254" i="2"/>
  <c r="F254" i="3"/>
  <c r="G254" i="3" s="1"/>
  <c r="W255" i="2"/>
  <c r="V255" i="2"/>
  <c r="F255" i="3"/>
  <c r="G255" i="3" s="1"/>
  <c r="W256" i="2"/>
  <c r="V256" i="2"/>
  <c r="F256" i="3"/>
  <c r="G256" i="3" s="1"/>
  <c r="W257" i="2"/>
  <c r="V257" i="2"/>
  <c r="F257" i="3"/>
  <c r="G257" i="3" s="1"/>
  <c r="W258" i="2"/>
  <c r="V258" i="2"/>
  <c r="F258" i="3"/>
  <c r="G258" i="3" s="1"/>
  <c r="W259" i="2"/>
  <c r="V259" i="2"/>
  <c r="F259" i="3"/>
  <c r="G259" i="3" s="1"/>
  <c r="W260" i="2"/>
  <c r="V260" i="2"/>
  <c r="F260" i="3"/>
  <c r="G260" i="3" s="1"/>
  <c r="W261" i="2"/>
  <c r="V261" i="2"/>
  <c r="F261" i="3"/>
  <c r="G261" i="3" s="1"/>
  <c r="W262" i="2"/>
  <c r="V262" i="2"/>
  <c r="F262" i="3"/>
  <c r="G262" i="3" s="1"/>
  <c r="W263" i="2"/>
  <c r="V263" i="2"/>
  <c r="F263" i="3"/>
  <c r="G263" i="3" s="1"/>
  <c r="W264" i="2"/>
  <c r="V264" i="2"/>
  <c r="F264" i="3"/>
  <c r="G264" i="3" s="1"/>
  <c r="W265" i="2"/>
  <c r="V265" i="2"/>
  <c r="F265" i="3"/>
  <c r="G265" i="3" s="1"/>
  <c r="W266" i="2"/>
  <c r="V266" i="2"/>
  <c r="F266" i="3"/>
  <c r="G266" i="3" s="1"/>
  <c r="W267" i="2"/>
  <c r="V267" i="2"/>
  <c r="F267" i="3"/>
  <c r="G267" i="3" s="1"/>
  <c r="W268" i="2"/>
  <c r="V268" i="2"/>
  <c r="F268" i="3"/>
  <c r="G268" i="3" s="1"/>
  <c r="W269" i="2"/>
  <c r="V269" i="2"/>
  <c r="F269" i="3"/>
  <c r="G269" i="3" s="1"/>
  <c r="W270" i="2"/>
  <c r="V270" i="2"/>
  <c r="F270" i="3"/>
  <c r="G270" i="3" s="1"/>
  <c r="W271" i="2"/>
  <c r="V271" i="2"/>
  <c r="F271" i="3"/>
  <c r="G271" i="3" s="1"/>
  <c r="W272" i="2"/>
  <c r="V272" i="2"/>
  <c r="F272" i="3"/>
  <c r="G272" i="3" s="1"/>
  <c r="W273" i="2"/>
  <c r="V273" i="2"/>
  <c r="F273" i="3"/>
  <c r="G273" i="3" s="1"/>
  <c r="W274" i="2"/>
  <c r="V274" i="2"/>
  <c r="F274" i="3"/>
  <c r="G274" i="3" s="1"/>
  <c r="W275" i="2"/>
  <c r="V275" i="2"/>
  <c r="F275" i="3"/>
  <c r="G275" i="3" s="1"/>
  <c r="W276" i="2"/>
  <c r="V276" i="2"/>
  <c r="F276" i="3"/>
  <c r="G276" i="3" s="1"/>
  <c r="W277" i="2"/>
  <c r="V277" i="2"/>
  <c r="F277" i="3"/>
  <c r="G277" i="3" s="1"/>
  <c r="W278" i="2"/>
  <c r="V278" i="2"/>
  <c r="F278" i="3"/>
  <c r="G278" i="3" s="1"/>
  <c r="W279" i="2"/>
  <c r="V279" i="2"/>
  <c r="F279" i="3"/>
  <c r="G279" i="3" s="1"/>
  <c r="W280" i="2"/>
  <c r="V280" i="2"/>
  <c r="F280" i="3"/>
  <c r="G280" i="3" s="1"/>
  <c r="W281" i="2"/>
  <c r="V281" i="2"/>
  <c r="F281" i="3"/>
  <c r="G281" i="3" s="1"/>
  <c r="W282" i="2"/>
  <c r="V282" i="2"/>
  <c r="F282" i="3"/>
  <c r="G282" i="3" s="1"/>
  <c r="W283" i="2"/>
  <c r="V283" i="2"/>
  <c r="F283" i="3"/>
  <c r="G283" i="3" s="1"/>
  <c r="W284" i="2"/>
  <c r="V284" i="2"/>
  <c r="F284" i="3"/>
  <c r="G284" i="3" s="1"/>
  <c r="W285" i="2"/>
  <c r="V285" i="2"/>
  <c r="F285" i="3"/>
  <c r="G285" i="3" s="1"/>
  <c r="W286" i="2"/>
  <c r="V286" i="2"/>
  <c r="F286" i="3"/>
  <c r="G286" i="3" s="1"/>
  <c r="W287" i="2"/>
  <c r="V287" i="2"/>
  <c r="F287" i="3"/>
  <c r="G287" i="3" s="1"/>
  <c r="W288" i="2"/>
  <c r="V288" i="2"/>
  <c r="F288" i="3"/>
  <c r="G288" i="3" s="1"/>
  <c r="W289" i="2"/>
  <c r="V289" i="2"/>
  <c r="F289" i="3"/>
  <c r="G289" i="3" s="1"/>
  <c r="W290" i="2"/>
  <c r="V290" i="2"/>
  <c r="F290" i="3"/>
  <c r="G290" i="3" s="1"/>
  <c r="W291" i="2"/>
  <c r="V291" i="2"/>
  <c r="F291" i="3"/>
  <c r="G291" i="3" s="1"/>
  <c r="W292" i="2"/>
  <c r="V292" i="2"/>
  <c r="F292" i="3"/>
  <c r="G292" i="3" s="1"/>
  <c r="W293" i="2"/>
  <c r="V293" i="2"/>
  <c r="F293" i="3"/>
  <c r="G293" i="3" s="1"/>
  <c r="W294" i="2"/>
  <c r="V294" i="2"/>
  <c r="F294" i="3"/>
  <c r="G294" i="3" s="1"/>
  <c r="W295" i="2"/>
  <c r="V295" i="2"/>
  <c r="F295" i="3"/>
  <c r="G295" i="3" s="1"/>
  <c r="W296" i="2"/>
  <c r="V296" i="2"/>
  <c r="F296" i="3"/>
  <c r="G296" i="3" s="1"/>
  <c r="W297" i="2"/>
  <c r="V297" i="2"/>
  <c r="F297" i="3"/>
  <c r="G297" i="3" s="1"/>
  <c r="W298" i="2"/>
  <c r="V298" i="2"/>
  <c r="F298" i="3"/>
  <c r="G298" i="3" s="1"/>
  <c r="W299" i="2"/>
  <c r="V299" i="2"/>
  <c r="F299" i="3"/>
  <c r="G299" i="3" s="1"/>
  <c r="W300" i="2"/>
  <c r="V300" i="2"/>
  <c r="F300" i="3"/>
  <c r="G300" i="3" s="1"/>
  <c r="W301" i="2"/>
  <c r="V301" i="2"/>
  <c r="F301" i="3"/>
  <c r="G301" i="3" s="1"/>
  <c r="W302" i="2"/>
  <c r="V302" i="2"/>
  <c r="F302" i="3"/>
  <c r="G302" i="3" s="1"/>
  <c r="W303" i="2"/>
  <c r="V303" i="2"/>
  <c r="F303" i="3"/>
  <c r="G303" i="3" s="1"/>
  <c r="W304" i="2"/>
  <c r="V304" i="2"/>
  <c r="F304" i="3"/>
  <c r="G304" i="3" s="1"/>
  <c r="W305" i="2"/>
  <c r="V305" i="2"/>
  <c r="F305" i="3"/>
  <c r="G305" i="3" s="1"/>
  <c r="W306" i="2"/>
  <c r="V306" i="2"/>
  <c r="F306" i="3"/>
  <c r="G306" i="3" s="1"/>
  <c r="W307" i="2"/>
  <c r="V307" i="2"/>
  <c r="F307" i="3"/>
  <c r="G307" i="3" s="1"/>
  <c r="W308" i="2"/>
  <c r="V308" i="2"/>
  <c r="F308" i="3"/>
  <c r="G308" i="3" s="1"/>
  <c r="W309" i="2"/>
  <c r="V309" i="2"/>
  <c r="F309" i="3"/>
  <c r="G309" i="3" s="1"/>
  <c r="W310" i="2"/>
  <c r="V310" i="2"/>
  <c r="F310" i="3"/>
  <c r="G310" i="3" s="1"/>
  <c r="W311" i="2"/>
  <c r="V311" i="2"/>
  <c r="F311" i="3"/>
  <c r="G311" i="3" s="1"/>
  <c r="W312" i="2"/>
  <c r="V312" i="2"/>
  <c r="F312" i="3"/>
  <c r="G312" i="3" s="1"/>
  <c r="W313" i="2"/>
  <c r="V313" i="2"/>
  <c r="F313" i="3"/>
  <c r="G313" i="3" s="1"/>
  <c r="W314" i="2"/>
  <c r="V314" i="2"/>
  <c r="F314" i="3"/>
  <c r="G314" i="3" s="1"/>
  <c r="W315" i="2"/>
  <c r="V315" i="2"/>
  <c r="F315" i="3"/>
  <c r="G315" i="3" s="1"/>
  <c r="W316" i="2"/>
  <c r="V316" i="2"/>
  <c r="F316" i="3"/>
  <c r="G316" i="3" s="1"/>
  <c r="W317" i="2"/>
  <c r="V317" i="2"/>
  <c r="F317" i="3"/>
  <c r="G317" i="3" s="1"/>
  <c r="W318" i="2"/>
  <c r="V318" i="2"/>
  <c r="F318" i="3"/>
  <c r="G318" i="3" s="1"/>
  <c r="W319" i="2"/>
  <c r="V319" i="2"/>
  <c r="F319" i="3"/>
  <c r="G319" i="3" s="1"/>
  <c r="W320" i="2"/>
  <c r="V320" i="2"/>
  <c r="F320" i="3"/>
  <c r="G320" i="3" s="1"/>
  <c r="W321" i="2"/>
  <c r="V321" i="2"/>
  <c r="F321" i="3"/>
  <c r="G321" i="3" s="1"/>
  <c r="W322" i="2"/>
  <c r="V322" i="2"/>
  <c r="F322" i="3"/>
  <c r="G322" i="3" s="1"/>
  <c r="W323" i="2"/>
  <c r="V323" i="2"/>
  <c r="F323" i="3"/>
  <c r="G323" i="3" s="1"/>
  <c r="W324" i="2"/>
  <c r="V324" i="2"/>
  <c r="F324" i="3"/>
  <c r="G324" i="3" s="1"/>
  <c r="W325" i="2"/>
  <c r="V325" i="2"/>
  <c r="F325" i="3"/>
  <c r="G325" i="3" s="1"/>
  <c r="W326" i="2"/>
  <c r="V326" i="2"/>
  <c r="F326" i="3"/>
  <c r="G326" i="3" s="1"/>
  <c r="W327" i="2"/>
  <c r="V327" i="2"/>
  <c r="F327" i="3"/>
  <c r="G327" i="3" s="1"/>
  <c r="W328" i="2"/>
  <c r="V328" i="2"/>
  <c r="F328" i="3"/>
  <c r="G328" i="3" s="1"/>
  <c r="W329" i="2"/>
  <c r="V329" i="2"/>
  <c r="F329" i="3"/>
  <c r="G329" i="3" s="1"/>
  <c r="W330" i="2"/>
  <c r="V330" i="2"/>
  <c r="F330" i="3"/>
  <c r="G330" i="3" s="1"/>
  <c r="W331" i="2"/>
  <c r="V331" i="2"/>
  <c r="F331" i="3"/>
  <c r="G331" i="3" s="1"/>
  <c r="W332" i="2"/>
  <c r="V332" i="2"/>
  <c r="F332" i="3"/>
  <c r="G332" i="3" s="1"/>
  <c r="W333" i="2"/>
  <c r="V333" i="2"/>
  <c r="F333" i="3"/>
  <c r="G333" i="3" s="1"/>
  <c r="W334" i="2"/>
  <c r="V334" i="2"/>
  <c r="F334" i="3"/>
  <c r="G334" i="3" s="1"/>
  <c r="W335" i="2"/>
  <c r="V335" i="2"/>
  <c r="F335" i="3"/>
  <c r="G335" i="3" s="1"/>
  <c r="W336" i="2"/>
  <c r="V336" i="2"/>
  <c r="F336" i="3"/>
  <c r="G336" i="3" s="1"/>
  <c r="W337" i="2"/>
  <c r="V337" i="2"/>
  <c r="F337" i="3"/>
  <c r="G337" i="3" s="1"/>
  <c r="W338" i="2"/>
  <c r="V338" i="2"/>
  <c r="F338" i="3"/>
  <c r="G338" i="3" s="1"/>
  <c r="W339" i="2"/>
  <c r="V339" i="2"/>
  <c r="F339" i="3"/>
  <c r="G339" i="3" s="1"/>
  <c r="W340" i="2"/>
  <c r="V340" i="2"/>
  <c r="F340" i="3"/>
  <c r="G340" i="3" s="1"/>
  <c r="W341" i="2"/>
  <c r="V341" i="2"/>
  <c r="F341" i="3"/>
  <c r="G341" i="3" s="1"/>
  <c r="W342" i="2"/>
  <c r="V342" i="2"/>
  <c r="F342" i="3"/>
  <c r="G342" i="3" s="1"/>
  <c r="W343" i="2"/>
  <c r="V343" i="2"/>
  <c r="F343" i="3"/>
  <c r="G343" i="3" s="1"/>
  <c r="W344" i="2"/>
  <c r="V344" i="2"/>
  <c r="F344" i="3"/>
  <c r="G344" i="3" s="1"/>
  <c r="W345" i="2"/>
  <c r="V345" i="2"/>
  <c r="F345" i="3"/>
  <c r="G345" i="3" s="1"/>
  <c r="W346" i="2"/>
  <c r="V346" i="2"/>
  <c r="F346" i="3"/>
  <c r="G346" i="3" s="1"/>
  <c r="W347" i="2"/>
  <c r="V347" i="2"/>
  <c r="F347" i="3"/>
  <c r="G347" i="3" s="1"/>
  <c r="W348" i="2"/>
  <c r="V348" i="2"/>
  <c r="F348" i="3"/>
  <c r="G348" i="3" s="1"/>
  <c r="W349" i="2"/>
  <c r="V349" i="2"/>
  <c r="F349" i="3"/>
  <c r="G349" i="3" s="1"/>
  <c r="W350" i="2"/>
  <c r="V350" i="2"/>
  <c r="F350" i="3"/>
  <c r="G350" i="3" s="1"/>
  <c r="W351" i="2"/>
  <c r="V351" i="2"/>
  <c r="F351" i="3"/>
  <c r="G351" i="3" s="1"/>
  <c r="W352" i="2"/>
  <c r="V352" i="2"/>
  <c r="F352" i="3"/>
  <c r="G352" i="3" s="1"/>
  <c r="W353" i="2"/>
  <c r="V353" i="2"/>
  <c r="F353" i="3"/>
  <c r="G353" i="3" s="1"/>
  <c r="W354" i="2"/>
  <c r="V354" i="2"/>
  <c r="F354" i="3"/>
  <c r="G354" i="3" s="1"/>
  <c r="W355" i="2"/>
  <c r="V355" i="2"/>
  <c r="F355" i="3"/>
  <c r="G355" i="3" s="1"/>
  <c r="W356" i="2"/>
  <c r="V356" i="2"/>
  <c r="F356" i="3"/>
  <c r="G356" i="3" s="1"/>
  <c r="W357" i="2"/>
  <c r="V357" i="2"/>
  <c r="F357" i="3"/>
  <c r="G357" i="3" s="1"/>
  <c r="W358" i="2"/>
  <c r="V358" i="2"/>
  <c r="F358" i="3"/>
  <c r="G358" i="3" s="1"/>
  <c r="W359" i="2"/>
  <c r="V359" i="2"/>
  <c r="F359" i="3"/>
  <c r="G359" i="3" s="1"/>
  <c r="W360" i="2"/>
  <c r="V360" i="2"/>
  <c r="F360" i="3"/>
  <c r="G360" i="3" s="1"/>
  <c r="W361" i="2"/>
  <c r="V361" i="2"/>
  <c r="F361" i="3"/>
  <c r="G361" i="3" s="1"/>
  <c r="W362" i="2"/>
  <c r="V362" i="2"/>
  <c r="F362" i="3"/>
  <c r="G362" i="3" s="1"/>
  <c r="W363" i="2"/>
  <c r="V363" i="2"/>
  <c r="F363" i="3"/>
  <c r="G363" i="3" s="1"/>
  <c r="W364" i="2"/>
  <c r="V364" i="2"/>
  <c r="F364" i="3"/>
  <c r="G364" i="3" s="1"/>
  <c r="W365" i="2"/>
  <c r="V365" i="2"/>
  <c r="F365" i="3"/>
  <c r="G365" i="3" s="1"/>
  <c r="W366" i="2"/>
  <c r="V366" i="2"/>
  <c r="F366" i="3"/>
  <c r="G366" i="3" s="1"/>
  <c r="W367" i="2"/>
  <c r="V367" i="2"/>
  <c r="F367" i="3"/>
  <c r="G367" i="3" s="1"/>
  <c r="W368" i="2"/>
  <c r="V368" i="2"/>
  <c r="F368" i="3"/>
  <c r="G368" i="3" s="1"/>
  <c r="W369" i="2"/>
  <c r="V369" i="2"/>
  <c r="F369" i="3"/>
  <c r="G369" i="3" s="1"/>
  <c r="W370" i="2"/>
  <c r="V370" i="2"/>
  <c r="F370" i="3"/>
  <c r="G370" i="3" s="1"/>
  <c r="W371" i="2"/>
  <c r="V371" i="2"/>
  <c r="F371" i="3"/>
  <c r="G371" i="3" s="1"/>
  <c r="W372" i="2"/>
  <c r="V372" i="2"/>
  <c r="F372" i="3"/>
  <c r="G372" i="3" s="1"/>
  <c r="W373" i="2"/>
  <c r="V373" i="2"/>
  <c r="F373" i="3"/>
  <c r="G373" i="3" s="1"/>
  <c r="W374" i="2"/>
  <c r="V374" i="2"/>
  <c r="F374" i="3"/>
  <c r="G374" i="3" s="1"/>
  <c r="W375" i="2"/>
  <c r="V375" i="2"/>
  <c r="F375" i="3"/>
  <c r="G375" i="3" s="1"/>
  <c r="W376" i="2"/>
  <c r="V376" i="2"/>
  <c r="F376" i="3"/>
  <c r="G376" i="3" s="1"/>
  <c r="W377" i="2"/>
  <c r="V377" i="2"/>
  <c r="F377" i="3"/>
  <c r="G377" i="3" s="1"/>
  <c r="W378" i="2"/>
  <c r="V378" i="2"/>
  <c r="F378" i="3"/>
  <c r="G378" i="3" s="1"/>
  <c r="W379" i="2"/>
  <c r="V379" i="2"/>
  <c r="F379" i="3"/>
  <c r="G379" i="3" s="1"/>
  <c r="W380" i="2"/>
  <c r="V380" i="2"/>
  <c r="F380" i="3"/>
  <c r="G380" i="3" s="1"/>
  <c r="W381" i="2"/>
  <c r="V381" i="2"/>
  <c r="F381" i="3"/>
  <c r="G381" i="3" s="1"/>
  <c r="W382" i="2"/>
  <c r="V382" i="2"/>
  <c r="F382" i="3"/>
  <c r="G382" i="3" s="1"/>
  <c r="W383" i="2"/>
  <c r="V383" i="2"/>
  <c r="F383" i="3"/>
  <c r="G383" i="3" s="1"/>
  <c r="W384" i="2"/>
  <c r="V384" i="2"/>
  <c r="F384" i="3"/>
  <c r="G384" i="3" s="1"/>
  <c r="W385" i="2"/>
  <c r="V385" i="2"/>
  <c r="F385" i="3"/>
  <c r="G385" i="3" s="1"/>
  <c r="W386" i="2"/>
  <c r="V386" i="2"/>
  <c r="F386" i="3"/>
  <c r="G386" i="3" s="1"/>
  <c r="W387" i="2"/>
  <c r="V387" i="2"/>
  <c r="F387" i="3"/>
  <c r="G387" i="3" s="1"/>
  <c r="W388" i="2"/>
  <c r="V388" i="2"/>
  <c r="F388" i="3"/>
  <c r="G388" i="3" s="1"/>
  <c r="W389" i="2"/>
  <c r="V389" i="2"/>
  <c r="F389" i="3"/>
  <c r="G389" i="3" s="1"/>
  <c r="W390" i="2"/>
  <c r="V390" i="2"/>
  <c r="F390" i="3"/>
  <c r="G390" i="3" s="1"/>
  <c r="W391" i="2"/>
  <c r="V391" i="2"/>
  <c r="F391" i="3"/>
  <c r="G391" i="3" s="1"/>
  <c r="W392" i="2"/>
  <c r="V392" i="2"/>
  <c r="F392" i="3"/>
  <c r="G392" i="3" s="1"/>
  <c r="W393" i="2"/>
  <c r="V393" i="2"/>
  <c r="F393" i="3"/>
  <c r="G393" i="3" s="1"/>
  <c r="W394" i="2"/>
  <c r="V394" i="2"/>
  <c r="F394" i="3"/>
  <c r="G394" i="3" s="1"/>
  <c r="W395" i="2"/>
  <c r="V395" i="2"/>
  <c r="F395" i="3"/>
  <c r="G395" i="3" s="1"/>
  <c r="W396" i="2"/>
  <c r="V396" i="2"/>
  <c r="F396" i="3"/>
  <c r="G396" i="3" s="1"/>
  <c r="W397" i="2"/>
  <c r="V397" i="2"/>
  <c r="F397" i="3"/>
  <c r="G397" i="3" s="1"/>
  <c r="W398" i="2"/>
  <c r="V398" i="2"/>
  <c r="F398" i="3"/>
  <c r="G398" i="3" s="1"/>
  <c r="W399" i="2"/>
  <c r="V399" i="2"/>
  <c r="F399" i="3"/>
  <c r="G399" i="3" s="1"/>
  <c r="W400" i="2"/>
  <c r="V400" i="2"/>
  <c r="F400" i="3"/>
  <c r="G400" i="3" s="1"/>
  <c r="W401" i="2"/>
  <c r="V401" i="2"/>
  <c r="F401" i="3"/>
  <c r="G401" i="3" s="1"/>
  <c r="W402" i="2"/>
  <c r="V402" i="2"/>
  <c r="F402" i="3"/>
  <c r="G402" i="3" s="1"/>
  <c r="W403" i="2"/>
  <c r="V403" i="2"/>
  <c r="F403" i="3"/>
  <c r="G403" i="3" s="1"/>
  <c r="W404" i="2"/>
  <c r="V404" i="2"/>
  <c r="F404" i="3"/>
  <c r="G404" i="3" s="1"/>
  <c r="W405" i="2"/>
  <c r="V405" i="2"/>
  <c r="F405" i="3"/>
  <c r="G405" i="3" s="1"/>
  <c r="W406" i="2"/>
  <c r="V406" i="2"/>
  <c r="F406" i="3"/>
  <c r="G406" i="3" s="1"/>
  <c r="W407" i="2"/>
  <c r="V407" i="2"/>
  <c r="F407" i="3"/>
  <c r="G407" i="3" s="1"/>
  <c r="W408" i="2"/>
  <c r="V408" i="2"/>
  <c r="F408" i="3"/>
  <c r="G408" i="3" s="1"/>
  <c r="W409" i="2"/>
  <c r="V409" i="2"/>
  <c r="F409" i="3"/>
  <c r="G409" i="3" s="1"/>
  <c r="W410" i="2"/>
  <c r="V410" i="2"/>
  <c r="F410" i="3"/>
  <c r="G410" i="3" s="1"/>
  <c r="W411" i="2"/>
  <c r="V411" i="2"/>
  <c r="F411" i="3"/>
  <c r="G411" i="3" s="1"/>
  <c r="W412" i="2"/>
  <c r="V412" i="2"/>
  <c r="F412" i="3"/>
  <c r="G412" i="3" s="1"/>
  <c r="W413" i="2"/>
  <c r="V413" i="2"/>
  <c r="F413" i="3"/>
  <c r="G413" i="3" s="1"/>
  <c r="W414" i="2"/>
  <c r="V414" i="2"/>
  <c r="F414" i="3"/>
  <c r="G414" i="3" s="1"/>
  <c r="W415" i="2"/>
  <c r="V415" i="2"/>
  <c r="F415" i="3"/>
  <c r="G415" i="3" s="1"/>
  <c r="W416" i="2"/>
  <c r="V416" i="2"/>
  <c r="F416" i="3"/>
  <c r="G416" i="3" s="1"/>
  <c r="W417" i="2"/>
  <c r="V417" i="2"/>
  <c r="F417" i="3"/>
  <c r="G417" i="3" s="1"/>
  <c r="W418" i="2"/>
  <c r="V418" i="2"/>
  <c r="F418" i="3"/>
  <c r="G418" i="3" s="1"/>
  <c r="W419" i="2"/>
  <c r="V419" i="2"/>
  <c r="F419" i="3"/>
  <c r="G419" i="3" s="1"/>
  <c r="W420" i="2"/>
  <c r="V420" i="2"/>
  <c r="F420" i="3"/>
  <c r="G420" i="3" s="1"/>
  <c r="W421" i="2"/>
  <c r="V421" i="2"/>
  <c r="F421" i="3"/>
  <c r="G421" i="3" s="1"/>
  <c r="W422" i="2"/>
  <c r="V422" i="2"/>
  <c r="F422" i="3"/>
  <c r="G422" i="3" s="1"/>
  <c r="W423" i="2"/>
  <c r="V423" i="2"/>
  <c r="F423" i="3"/>
  <c r="G423" i="3" s="1"/>
  <c r="W424" i="2"/>
  <c r="V424" i="2"/>
  <c r="F424" i="3"/>
  <c r="G424" i="3" s="1"/>
  <c r="W425" i="2"/>
  <c r="V425" i="2"/>
  <c r="F425" i="3"/>
  <c r="G425" i="3" s="1"/>
  <c r="W426" i="2"/>
  <c r="V426" i="2"/>
  <c r="F426" i="3"/>
  <c r="G426" i="3" s="1"/>
  <c r="W427" i="2"/>
  <c r="V427" i="2"/>
  <c r="F427" i="3"/>
  <c r="G427" i="3" s="1"/>
  <c r="W428" i="2"/>
  <c r="V428" i="2"/>
  <c r="F428" i="3"/>
  <c r="G428" i="3" s="1"/>
  <c r="W429" i="2"/>
  <c r="V429" i="2"/>
  <c r="F429" i="3"/>
  <c r="G429" i="3" s="1"/>
  <c r="W430" i="2"/>
  <c r="V430" i="2"/>
  <c r="F430" i="3"/>
  <c r="G430" i="3" s="1"/>
  <c r="W431" i="2"/>
  <c r="V431" i="2"/>
  <c r="F431" i="3"/>
  <c r="G431" i="3" s="1"/>
  <c r="W432" i="2"/>
  <c r="V432" i="2"/>
  <c r="F432" i="3"/>
  <c r="G432" i="3" s="1"/>
  <c r="W433" i="2"/>
  <c r="V433" i="2"/>
  <c r="F433" i="3"/>
  <c r="G433" i="3" s="1"/>
  <c r="W434" i="2"/>
  <c r="V434" i="2"/>
  <c r="F434" i="3"/>
  <c r="G434" i="3" s="1"/>
  <c r="W435" i="2"/>
  <c r="V435" i="2"/>
  <c r="F435" i="3"/>
  <c r="G435" i="3" s="1"/>
  <c r="W436" i="2"/>
  <c r="V436" i="2"/>
  <c r="F436" i="3"/>
  <c r="G436" i="3" s="1"/>
  <c r="W437" i="2"/>
  <c r="V437" i="2"/>
  <c r="F437" i="3"/>
  <c r="G437" i="3" s="1"/>
  <c r="W438" i="2"/>
  <c r="V438" i="2"/>
  <c r="F438" i="3"/>
  <c r="G438" i="3" s="1"/>
  <c r="W439" i="2"/>
  <c r="V439" i="2"/>
  <c r="F439" i="3"/>
  <c r="G439" i="3" s="1"/>
  <c r="W440" i="2"/>
  <c r="V440" i="2"/>
  <c r="F440" i="3"/>
  <c r="G440" i="3" s="1"/>
  <c r="W441" i="2"/>
  <c r="V441" i="2"/>
  <c r="F441" i="3"/>
  <c r="G441" i="3" s="1"/>
  <c r="W442" i="2"/>
  <c r="V442" i="2"/>
  <c r="F442" i="3"/>
  <c r="G442" i="3" s="1"/>
  <c r="W443" i="2"/>
  <c r="V443" i="2"/>
  <c r="F443" i="3"/>
  <c r="G443" i="3" s="1"/>
  <c r="W444" i="2"/>
  <c r="V444" i="2"/>
  <c r="F444" i="3"/>
  <c r="G444" i="3" s="1"/>
  <c r="W445" i="2"/>
  <c r="V445" i="2"/>
  <c r="F445" i="3"/>
  <c r="G445" i="3" s="1"/>
  <c r="W446" i="2"/>
  <c r="V446" i="2"/>
  <c r="F446" i="3"/>
  <c r="G446" i="3" s="1"/>
  <c r="W447" i="2"/>
  <c r="V447" i="2"/>
  <c r="F447" i="3"/>
  <c r="G447" i="3" s="1"/>
  <c r="W448" i="2"/>
  <c r="V448" i="2"/>
  <c r="F448" i="3"/>
  <c r="G448" i="3" s="1"/>
  <c r="W449" i="2"/>
  <c r="V449" i="2"/>
  <c r="F449" i="3"/>
  <c r="G449" i="3" s="1"/>
  <c r="W450" i="2"/>
  <c r="V450" i="2"/>
  <c r="F450" i="3"/>
  <c r="G450" i="3" s="1"/>
  <c r="W451" i="2"/>
  <c r="V451" i="2"/>
  <c r="F451" i="3"/>
  <c r="G451" i="3" s="1"/>
  <c r="W452" i="2"/>
  <c r="V452" i="2"/>
  <c r="F452" i="3"/>
  <c r="G452" i="3" s="1"/>
  <c r="W453" i="2"/>
  <c r="V453" i="2"/>
  <c r="F453" i="3"/>
  <c r="G453" i="3" s="1"/>
  <c r="W454" i="2"/>
  <c r="V454" i="2"/>
  <c r="F454" i="3"/>
  <c r="G454" i="3" s="1"/>
  <c r="W455" i="2"/>
  <c r="V455" i="2"/>
  <c r="F455" i="3"/>
  <c r="G455" i="3" s="1"/>
  <c r="W456" i="2"/>
  <c r="V456" i="2"/>
  <c r="F456" i="3"/>
  <c r="G456" i="3" s="1"/>
  <c r="W457" i="2"/>
  <c r="V457" i="2"/>
  <c r="F457" i="3"/>
  <c r="G457" i="3" s="1"/>
  <c r="W458" i="2"/>
  <c r="V458" i="2"/>
  <c r="F458" i="3"/>
  <c r="G458" i="3" s="1"/>
  <c r="W459" i="2"/>
  <c r="V459" i="2"/>
  <c r="F459" i="3"/>
  <c r="G459" i="3" s="1"/>
  <c r="W460" i="2"/>
  <c r="V460" i="2"/>
  <c r="F460" i="3"/>
  <c r="G460" i="3" s="1"/>
  <c r="W461" i="2"/>
  <c r="V461" i="2"/>
  <c r="F461" i="3"/>
  <c r="G461" i="3" s="1"/>
  <c r="W462" i="2"/>
  <c r="V462" i="2"/>
  <c r="F462" i="3"/>
  <c r="G462" i="3" s="1"/>
  <c r="W463" i="2"/>
  <c r="V463" i="2"/>
  <c r="F463" i="3"/>
  <c r="G463" i="3" s="1"/>
  <c r="W464" i="2"/>
  <c r="V464" i="2"/>
  <c r="F464" i="3"/>
  <c r="G464" i="3" s="1"/>
  <c r="W465" i="2"/>
  <c r="V465" i="2"/>
  <c r="F465" i="3"/>
  <c r="G465" i="3" s="1"/>
  <c r="W466" i="2"/>
  <c r="V466" i="2"/>
  <c r="F466" i="3"/>
  <c r="G466" i="3" s="1"/>
  <c r="W467" i="2"/>
  <c r="V467" i="2"/>
  <c r="F467" i="3"/>
  <c r="G467" i="3" s="1"/>
  <c r="W468" i="2"/>
  <c r="V468" i="2"/>
  <c r="F468" i="3"/>
  <c r="G468" i="3" s="1"/>
  <c r="W469" i="2"/>
  <c r="V469" i="2"/>
  <c r="F469" i="3"/>
  <c r="G469" i="3" s="1"/>
  <c r="W470" i="2"/>
  <c r="V470" i="2"/>
  <c r="F470" i="3"/>
  <c r="G470" i="3" s="1"/>
  <c r="W471" i="2"/>
  <c r="V471" i="2"/>
  <c r="F471" i="3"/>
  <c r="G471" i="3" s="1"/>
  <c r="W472" i="2"/>
  <c r="V472" i="2"/>
  <c r="F472" i="3"/>
  <c r="G472" i="3" s="1"/>
  <c r="W473" i="2"/>
  <c r="V473" i="2"/>
  <c r="F473" i="3"/>
  <c r="G473" i="3" s="1"/>
  <c r="W474" i="2"/>
  <c r="V474" i="2"/>
  <c r="F474" i="3"/>
  <c r="G474" i="3" s="1"/>
  <c r="W475" i="2"/>
  <c r="V475" i="2"/>
  <c r="F475" i="3"/>
  <c r="G475" i="3" s="1"/>
  <c r="W476" i="2"/>
  <c r="V476" i="2"/>
  <c r="F476" i="3"/>
  <c r="G476" i="3" s="1"/>
  <c r="W477" i="2"/>
  <c r="V477" i="2"/>
  <c r="F477" i="3"/>
  <c r="G477" i="3" s="1"/>
  <c r="W478" i="2"/>
  <c r="V478" i="2"/>
  <c r="F478" i="3"/>
  <c r="G478" i="3" s="1"/>
  <c r="W479" i="2"/>
  <c r="V479" i="2"/>
  <c r="F479" i="3"/>
  <c r="G479" i="3" s="1"/>
  <c r="W480" i="2"/>
  <c r="V480" i="2"/>
  <c r="F480" i="3"/>
  <c r="G480" i="3" s="1"/>
  <c r="W481" i="2"/>
  <c r="V481" i="2"/>
  <c r="F481" i="3"/>
  <c r="G481" i="3" s="1"/>
  <c r="W482" i="2"/>
  <c r="V482" i="2"/>
  <c r="F482" i="3"/>
  <c r="G482" i="3" s="1"/>
  <c r="W483" i="2"/>
  <c r="V483" i="2"/>
  <c r="F483" i="3"/>
  <c r="G483" i="3" s="1"/>
  <c r="W484" i="2"/>
  <c r="V484" i="2"/>
  <c r="F484" i="3"/>
  <c r="G484" i="3" s="1"/>
  <c r="W485" i="2"/>
  <c r="V485" i="2"/>
  <c r="F485" i="3"/>
  <c r="G485" i="3" s="1"/>
  <c r="W486" i="2"/>
  <c r="V486" i="2"/>
  <c r="F486" i="3"/>
  <c r="G486" i="3" s="1"/>
  <c r="W487" i="2"/>
  <c r="V487" i="2"/>
  <c r="F487" i="3"/>
  <c r="G487" i="3" s="1"/>
  <c r="W488" i="2"/>
  <c r="V488" i="2"/>
  <c r="F488" i="3"/>
  <c r="G488" i="3" s="1"/>
  <c r="W489" i="2"/>
  <c r="V489" i="2"/>
  <c r="F489" i="3"/>
  <c r="G489" i="3" s="1"/>
  <c r="W490" i="2"/>
  <c r="V490" i="2"/>
  <c r="F490" i="3"/>
  <c r="G490" i="3" s="1"/>
  <c r="W491" i="2"/>
  <c r="V491" i="2"/>
  <c r="F491" i="3"/>
  <c r="G491" i="3" s="1"/>
  <c r="W492" i="2"/>
  <c r="V492" i="2"/>
  <c r="F492" i="3"/>
  <c r="G492" i="3" s="1"/>
  <c r="W493" i="2"/>
  <c r="V493" i="2"/>
  <c r="F493" i="3"/>
  <c r="G493" i="3" s="1"/>
  <c r="W494" i="2"/>
  <c r="V494" i="2"/>
  <c r="F494" i="3"/>
  <c r="G494" i="3" s="1"/>
  <c r="W495" i="2"/>
  <c r="V495" i="2"/>
  <c r="F495" i="3"/>
  <c r="G495" i="3" s="1"/>
  <c r="W496" i="2"/>
  <c r="V496" i="2"/>
  <c r="F496" i="3"/>
  <c r="G496" i="3" s="1"/>
  <c r="W497" i="2"/>
  <c r="V497" i="2"/>
  <c r="F497" i="3"/>
  <c r="G497" i="3" s="1"/>
  <c r="W498" i="2"/>
  <c r="V498" i="2"/>
  <c r="F498" i="3"/>
  <c r="G498" i="3" s="1"/>
  <c r="W499" i="2"/>
  <c r="V499" i="2"/>
  <c r="F499" i="3"/>
  <c r="G499" i="3" s="1"/>
  <c r="W500" i="2"/>
  <c r="V500" i="2"/>
  <c r="F500" i="3"/>
  <c r="G500" i="3" s="1"/>
  <c r="W501" i="2"/>
  <c r="V501" i="2"/>
  <c r="F501" i="3"/>
  <c r="G501" i="3" s="1"/>
  <c r="W502" i="2"/>
  <c r="V502" i="2"/>
  <c r="F502" i="3"/>
  <c r="G502" i="3" s="1"/>
  <c r="W503" i="2"/>
  <c r="V503" i="2"/>
  <c r="F503" i="3"/>
  <c r="G503" i="3" s="1"/>
  <c r="W504" i="2"/>
  <c r="V504" i="2"/>
  <c r="F504" i="3"/>
  <c r="G504" i="3" s="1"/>
  <c r="W505" i="2"/>
  <c r="V505" i="2"/>
  <c r="F505" i="3"/>
  <c r="G505" i="3" s="1"/>
  <c r="W506" i="2"/>
  <c r="V506" i="2"/>
  <c r="F506" i="3"/>
  <c r="G506" i="3" s="1"/>
  <c r="W507" i="2"/>
  <c r="V507" i="2"/>
  <c r="F507" i="3"/>
  <c r="G507" i="3" s="1"/>
  <c r="W508" i="2"/>
  <c r="V508" i="2"/>
  <c r="F508" i="3"/>
  <c r="G508" i="3" s="1"/>
  <c r="W509" i="2"/>
  <c r="V509" i="2"/>
  <c r="F509" i="3"/>
  <c r="G509" i="3" s="1"/>
  <c r="W510" i="2"/>
  <c r="V510" i="2"/>
  <c r="F510" i="3"/>
  <c r="G510" i="3" s="1"/>
  <c r="W511" i="2"/>
  <c r="V511" i="2"/>
  <c r="F511" i="3"/>
  <c r="G511" i="3" s="1"/>
  <c r="W512" i="2"/>
  <c r="V512" i="2"/>
  <c r="F512" i="3"/>
  <c r="G512" i="3" s="1"/>
  <c r="W513" i="2"/>
  <c r="V513" i="2"/>
  <c r="F513" i="3"/>
  <c r="G513" i="3" s="1"/>
  <c r="W514" i="2"/>
  <c r="V514" i="2"/>
  <c r="F514" i="3"/>
  <c r="G514" i="3" s="1"/>
  <c r="W515" i="2"/>
  <c r="V515" i="2"/>
  <c r="F515" i="3"/>
  <c r="G515" i="3" s="1"/>
  <c r="W516" i="2"/>
  <c r="V516" i="2"/>
  <c r="F516" i="3"/>
  <c r="G516" i="3" s="1"/>
  <c r="W517" i="2"/>
  <c r="V517" i="2"/>
  <c r="F517" i="3"/>
  <c r="G517" i="3" s="1"/>
  <c r="W518" i="2"/>
  <c r="V518" i="2"/>
  <c r="F518" i="3"/>
  <c r="G518" i="3" s="1"/>
  <c r="W519" i="2"/>
  <c r="V519" i="2"/>
  <c r="F519" i="3"/>
  <c r="G519" i="3" s="1"/>
  <c r="W520" i="2"/>
  <c r="V520" i="2"/>
  <c r="F520" i="3"/>
  <c r="G520" i="3" s="1"/>
  <c r="W521" i="2"/>
  <c r="V521" i="2"/>
  <c r="F521" i="3"/>
  <c r="G521" i="3" s="1"/>
  <c r="W522" i="2"/>
  <c r="V522" i="2"/>
  <c r="F522" i="3"/>
  <c r="G522" i="3" s="1"/>
  <c r="W523" i="2"/>
  <c r="V523" i="2"/>
  <c r="F523" i="3"/>
  <c r="G523" i="3" s="1"/>
  <c r="W524" i="2"/>
  <c r="V524" i="2"/>
  <c r="F524" i="3"/>
  <c r="G524" i="3" s="1"/>
  <c r="W525" i="2"/>
  <c r="V525" i="2"/>
  <c r="F525" i="3"/>
  <c r="G525" i="3" s="1"/>
  <c r="W526" i="2"/>
  <c r="V526" i="2"/>
  <c r="F526" i="3"/>
  <c r="G526" i="3" s="1"/>
  <c r="W527" i="2"/>
  <c r="V527" i="2"/>
  <c r="F527" i="3"/>
  <c r="G527" i="3" s="1"/>
  <c r="W528" i="2"/>
  <c r="V528" i="2"/>
  <c r="F528" i="3"/>
  <c r="G528" i="3" s="1"/>
  <c r="W529" i="2"/>
  <c r="V529" i="2"/>
  <c r="F529" i="3"/>
  <c r="G529" i="3" s="1"/>
  <c r="W530" i="2"/>
  <c r="V530" i="2"/>
  <c r="F530" i="3"/>
  <c r="G530" i="3" s="1"/>
  <c r="W531" i="2"/>
  <c r="V531" i="2"/>
  <c r="F531" i="3"/>
  <c r="G531" i="3" s="1"/>
  <c r="W532" i="2"/>
  <c r="V532" i="2"/>
  <c r="F532" i="3"/>
  <c r="G532" i="3" s="1"/>
  <c r="W533" i="2"/>
  <c r="V533" i="2"/>
  <c r="F533" i="3"/>
  <c r="G533" i="3" s="1"/>
  <c r="W534" i="2"/>
  <c r="V534" i="2"/>
  <c r="F534" i="3"/>
  <c r="G534" i="3" s="1"/>
  <c r="W535" i="2"/>
  <c r="V535" i="2"/>
  <c r="F535" i="3"/>
  <c r="G535" i="3" s="1"/>
  <c r="W536" i="2"/>
  <c r="V536" i="2"/>
  <c r="F536" i="3"/>
  <c r="G536" i="3" s="1"/>
  <c r="W537" i="2"/>
  <c r="V537" i="2"/>
  <c r="F537" i="3"/>
  <c r="G537" i="3" s="1"/>
  <c r="W538" i="2"/>
  <c r="V538" i="2"/>
  <c r="F538" i="3"/>
  <c r="G538" i="3" s="1"/>
  <c r="W539" i="2"/>
  <c r="V539" i="2"/>
  <c r="F539" i="3"/>
  <c r="G539" i="3" s="1"/>
  <c r="W540" i="2"/>
  <c r="V540" i="2"/>
  <c r="F540" i="3"/>
  <c r="G540" i="3" s="1"/>
  <c r="W541" i="2"/>
  <c r="V541" i="2"/>
  <c r="F541" i="3"/>
  <c r="G541" i="3" s="1"/>
  <c r="W542" i="2"/>
  <c r="V542" i="2"/>
  <c r="F542" i="3"/>
  <c r="G542" i="3" s="1"/>
  <c r="W543" i="2"/>
  <c r="V543" i="2"/>
  <c r="F543" i="3"/>
  <c r="G543" i="3" s="1"/>
  <c r="W544" i="2"/>
  <c r="V544" i="2"/>
  <c r="F544" i="3"/>
  <c r="G544" i="3" s="1"/>
  <c r="W545" i="2"/>
  <c r="V545" i="2"/>
  <c r="F545" i="3"/>
  <c r="G545" i="3" s="1"/>
  <c r="W546" i="2"/>
  <c r="V546" i="2"/>
  <c r="F546" i="3"/>
  <c r="G546" i="3" s="1"/>
  <c r="W547" i="2"/>
  <c r="V547" i="2"/>
  <c r="F547" i="3"/>
  <c r="G547" i="3" s="1"/>
  <c r="W548" i="2"/>
  <c r="V548" i="2"/>
  <c r="F548" i="3"/>
  <c r="G548" i="3" s="1"/>
  <c r="W549" i="2"/>
  <c r="V549" i="2"/>
  <c r="F549" i="3"/>
  <c r="G549" i="3" s="1"/>
  <c r="W550" i="2"/>
  <c r="V550" i="2"/>
  <c r="F550" i="3"/>
  <c r="G550" i="3" s="1"/>
  <c r="W551" i="2"/>
  <c r="V551" i="2"/>
  <c r="F551" i="3"/>
  <c r="G551" i="3" s="1"/>
  <c r="W552" i="2"/>
  <c r="V552" i="2"/>
  <c r="F552" i="3"/>
  <c r="G552" i="3" s="1"/>
  <c r="W553" i="2"/>
  <c r="V553" i="2"/>
  <c r="F553" i="3"/>
  <c r="G553" i="3" s="1"/>
  <c r="W554" i="2"/>
  <c r="V554" i="2"/>
  <c r="F554" i="3"/>
  <c r="G554" i="3" s="1"/>
  <c r="W555" i="2"/>
  <c r="V555" i="2"/>
  <c r="F555" i="3"/>
  <c r="G555" i="3" s="1"/>
  <c r="W556" i="2"/>
  <c r="V556" i="2"/>
  <c r="F556" i="3"/>
  <c r="G556" i="3" s="1"/>
  <c r="W557" i="2"/>
  <c r="V557" i="2"/>
  <c r="F557" i="3"/>
  <c r="G557" i="3" s="1"/>
  <c r="W558" i="2"/>
  <c r="V558" i="2"/>
  <c r="F558" i="3"/>
  <c r="G558" i="3" s="1"/>
  <c r="W559" i="2"/>
  <c r="V559" i="2"/>
  <c r="F559" i="3"/>
  <c r="G559" i="3" s="1"/>
  <c r="W560" i="2"/>
  <c r="V560" i="2"/>
  <c r="F560" i="3"/>
  <c r="G560" i="3" s="1"/>
  <c r="W561" i="2"/>
  <c r="V561" i="2"/>
  <c r="F561" i="3"/>
  <c r="G561" i="3" s="1"/>
  <c r="W562" i="2"/>
  <c r="V562" i="2"/>
  <c r="F562" i="3"/>
  <c r="G562" i="3" s="1"/>
  <c r="W563" i="2"/>
  <c r="V563" i="2"/>
  <c r="F563" i="3"/>
  <c r="G563" i="3" s="1"/>
  <c r="W564" i="2"/>
  <c r="V564" i="2"/>
  <c r="F564" i="3"/>
  <c r="G564" i="3" s="1"/>
  <c r="W565" i="2"/>
  <c r="V565" i="2"/>
  <c r="F565" i="3"/>
  <c r="G565" i="3" s="1"/>
  <c r="W566" i="2"/>
  <c r="V566" i="2"/>
  <c r="F566" i="3"/>
  <c r="G566" i="3" s="1"/>
  <c r="W567" i="2"/>
  <c r="V567" i="2"/>
  <c r="F567" i="3"/>
  <c r="G567" i="3" s="1"/>
  <c r="W568" i="2"/>
  <c r="V568" i="2"/>
  <c r="F568" i="3"/>
  <c r="G568" i="3" s="1"/>
  <c r="W569" i="2"/>
  <c r="V569" i="2"/>
  <c r="F569" i="3"/>
  <c r="G569" i="3" s="1"/>
  <c r="W570" i="2"/>
  <c r="V570" i="2"/>
  <c r="F570" i="3"/>
  <c r="G570" i="3" s="1"/>
  <c r="W571" i="2"/>
  <c r="V571" i="2"/>
  <c r="F571" i="3"/>
  <c r="G571" i="3" s="1"/>
  <c r="W572" i="2"/>
  <c r="V572" i="2"/>
  <c r="F572" i="3"/>
  <c r="G572" i="3" s="1"/>
  <c r="W573" i="2"/>
  <c r="V573" i="2"/>
  <c r="F573" i="3"/>
  <c r="G573" i="3" s="1"/>
  <c r="W574" i="2"/>
  <c r="V574" i="2"/>
  <c r="F574" i="3"/>
  <c r="G574" i="3" s="1"/>
  <c r="W575" i="2"/>
  <c r="V575" i="2"/>
  <c r="F575" i="3"/>
  <c r="G575" i="3" s="1"/>
  <c r="W576" i="2"/>
  <c r="V576" i="2"/>
  <c r="F576" i="3"/>
  <c r="G576" i="3" s="1"/>
  <c r="W577" i="2"/>
  <c r="V577" i="2"/>
  <c r="F577" i="3"/>
  <c r="G577" i="3" s="1"/>
  <c r="W578" i="2"/>
  <c r="V578" i="2"/>
  <c r="F578" i="3"/>
  <c r="G578" i="3" s="1"/>
  <c r="W579" i="2"/>
  <c r="V579" i="2"/>
  <c r="F579" i="3"/>
  <c r="G579" i="3" s="1"/>
  <c r="W580" i="2"/>
  <c r="V580" i="2"/>
  <c r="F580" i="3"/>
  <c r="G580" i="3" s="1"/>
  <c r="W581" i="2"/>
  <c r="V581" i="2"/>
  <c r="F581" i="3"/>
  <c r="G581" i="3" s="1"/>
  <c r="W582" i="2"/>
  <c r="V582" i="2"/>
  <c r="F582" i="3"/>
  <c r="G582" i="3" s="1"/>
  <c r="W583" i="2"/>
  <c r="V583" i="2"/>
  <c r="F583" i="3"/>
  <c r="G583" i="3" s="1"/>
  <c r="W584" i="2"/>
  <c r="V584" i="2"/>
  <c r="F584" i="3"/>
  <c r="G584" i="3" s="1"/>
  <c r="W585" i="2"/>
  <c r="V585" i="2"/>
  <c r="F585" i="3"/>
  <c r="G585" i="3" s="1"/>
  <c r="W586" i="2"/>
  <c r="V586" i="2"/>
  <c r="F586" i="3"/>
  <c r="G586" i="3" s="1"/>
  <c r="W587" i="2"/>
  <c r="V587" i="2"/>
  <c r="F587" i="3"/>
  <c r="G587" i="3" s="1"/>
  <c r="W588" i="2"/>
  <c r="V588" i="2"/>
  <c r="F588" i="3"/>
  <c r="G588" i="3" s="1"/>
  <c r="W589" i="2"/>
  <c r="V589" i="2"/>
  <c r="F589" i="3"/>
  <c r="G589" i="3" s="1"/>
  <c r="W590" i="2"/>
  <c r="V590" i="2"/>
  <c r="F590" i="3"/>
  <c r="G590" i="3" s="1"/>
  <c r="W591" i="2"/>
  <c r="V591" i="2"/>
  <c r="F591" i="3"/>
  <c r="G591" i="3" s="1"/>
  <c r="W592" i="2"/>
  <c r="V592" i="2"/>
  <c r="F592" i="3"/>
  <c r="G592" i="3" s="1"/>
  <c r="W593" i="2"/>
  <c r="V593" i="2"/>
  <c r="F593" i="3"/>
  <c r="G593" i="3" s="1"/>
  <c r="W594" i="2"/>
  <c r="V594" i="2"/>
  <c r="F594" i="3"/>
  <c r="G594" i="3" s="1"/>
  <c r="W595" i="2"/>
  <c r="V595" i="2"/>
  <c r="F595" i="3"/>
  <c r="G595" i="3" s="1"/>
  <c r="W596" i="2"/>
  <c r="V596" i="2"/>
  <c r="F596" i="3"/>
  <c r="G596" i="3" s="1"/>
  <c r="W597" i="2"/>
  <c r="V597" i="2"/>
  <c r="F597" i="3"/>
  <c r="G597" i="3" s="1"/>
  <c r="W598" i="2"/>
  <c r="V598" i="2"/>
  <c r="F598" i="3"/>
  <c r="G598" i="3" s="1"/>
  <c r="W599" i="2"/>
  <c r="V599" i="2"/>
  <c r="F599" i="3"/>
  <c r="G599" i="3" s="1"/>
  <c r="W600" i="2"/>
  <c r="V600" i="2"/>
  <c r="F600" i="3"/>
  <c r="G600" i="3" s="1"/>
  <c r="W601" i="2"/>
  <c r="V601" i="2"/>
  <c r="F601" i="3"/>
  <c r="G601" i="3" s="1"/>
  <c r="W602" i="2"/>
  <c r="V602" i="2"/>
  <c r="F602" i="3"/>
  <c r="G602" i="3" s="1"/>
  <c r="W603" i="2"/>
  <c r="V603" i="2"/>
  <c r="F603" i="3"/>
  <c r="G603" i="3" s="1"/>
  <c r="W604" i="2"/>
  <c r="V604" i="2"/>
  <c r="F604" i="3"/>
  <c r="G604" i="3" s="1"/>
  <c r="W605" i="2"/>
  <c r="V605" i="2"/>
  <c r="F605" i="3"/>
  <c r="G605" i="3" s="1"/>
  <c r="W606" i="2"/>
  <c r="V606" i="2"/>
  <c r="F606" i="3"/>
  <c r="G606" i="3" s="1"/>
  <c r="W607" i="2"/>
  <c r="V607" i="2"/>
  <c r="F607" i="3"/>
  <c r="G607" i="3" s="1"/>
  <c r="W608" i="2"/>
  <c r="V608" i="2"/>
  <c r="F608" i="3"/>
  <c r="G608" i="3" s="1"/>
  <c r="W609" i="2"/>
  <c r="V609" i="2"/>
  <c r="F609" i="3"/>
  <c r="G609" i="3" s="1"/>
  <c r="W610" i="2"/>
  <c r="V610" i="2"/>
  <c r="F610" i="3"/>
  <c r="G610" i="3" s="1"/>
  <c r="W611" i="2"/>
  <c r="V611" i="2"/>
  <c r="F611" i="3"/>
  <c r="G611" i="3" s="1"/>
  <c r="W612" i="2"/>
  <c r="V612" i="2"/>
  <c r="F612" i="3"/>
  <c r="G612" i="3" s="1"/>
  <c r="W613" i="2"/>
  <c r="V613" i="2"/>
  <c r="F613" i="3"/>
  <c r="G613" i="3" s="1"/>
  <c r="W614" i="2"/>
  <c r="V614" i="2"/>
  <c r="F614" i="3"/>
  <c r="G614" i="3" s="1"/>
  <c r="W615" i="2"/>
  <c r="V615" i="2"/>
  <c r="F615" i="3"/>
  <c r="G615" i="3" s="1"/>
  <c r="W616" i="2"/>
  <c r="V616" i="2"/>
  <c r="F616" i="3"/>
  <c r="G616" i="3" s="1"/>
  <c r="W617" i="2"/>
  <c r="V617" i="2"/>
  <c r="F617" i="3"/>
  <c r="G617" i="3" s="1"/>
  <c r="W618" i="2"/>
  <c r="V618" i="2"/>
  <c r="F618" i="3"/>
  <c r="G618" i="3" s="1"/>
  <c r="W619" i="2"/>
  <c r="V619" i="2"/>
  <c r="F619" i="3"/>
  <c r="G619" i="3" s="1"/>
  <c r="W620" i="2"/>
  <c r="V620" i="2"/>
  <c r="F620" i="3"/>
  <c r="G620" i="3" s="1"/>
  <c r="W621" i="2"/>
  <c r="V621" i="2"/>
  <c r="F621" i="3"/>
  <c r="G621" i="3" s="1"/>
  <c r="W622" i="2"/>
  <c r="V622" i="2"/>
  <c r="F622" i="3"/>
  <c r="G622" i="3" s="1"/>
  <c r="W623" i="2"/>
  <c r="V623" i="2"/>
  <c r="F623" i="3"/>
  <c r="G623" i="3" s="1"/>
  <c r="W624" i="2"/>
  <c r="V624" i="2"/>
  <c r="F624" i="3"/>
  <c r="G624" i="3" s="1"/>
  <c r="W625" i="2"/>
  <c r="V625" i="2"/>
  <c r="F625" i="3"/>
  <c r="G625" i="3" s="1"/>
  <c r="W626" i="2"/>
  <c r="V626" i="2"/>
  <c r="F626" i="3"/>
  <c r="G626" i="3" s="1"/>
  <c r="W627" i="2"/>
  <c r="V627" i="2"/>
  <c r="F627" i="3"/>
  <c r="G627" i="3" s="1"/>
  <c r="W628" i="2"/>
  <c r="V628" i="2"/>
  <c r="F628" i="3"/>
  <c r="G628" i="3" s="1"/>
  <c r="W629" i="2"/>
  <c r="V629" i="2"/>
  <c r="F629" i="3"/>
  <c r="G629" i="3" s="1"/>
  <c r="W630" i="2"/>
  <c r="V630" i="2"/>
  <c r="F630" i="3"/>
  <c r="G630" i="3" s="1"/>
  <c r="W631" i="2"/>
  <c r="V631" i="2"/>
  <c r="F631" i="3"/>
  <c r="G631" i="3" s="1"/>
  <c r="W632" i="2"/>
  <c r="V632" i="2"/>
  <c r="F632" i="3"/>
  <c r="G632" i="3" s="1"/>
  <c r="W633" i="2"/>
  <c r="V633" i="2"/>
  <c r="F633" i="3"/>
  <c r="G633" i="3" s="1"/>
  <c r="W634" i="2"/>
  <c r="V634" i="2"/>
  <c r="F634" i="3"/>
  <c r="G634" i="3" s="1"/>
  <c r="W635" i="2"/>
  <c r="V635" i="2"/>
  <c r="F635" i="3"/>
  <c r="G635" i="3" s="1"/>
  <c r="W636" i="2"/>
  <c r="V636" i="2"/>
  <c r="F636" i="3"/>
  <c r="G636" i="3" s="1"/>
  <c r="W637" i="2"/>
  <c r="V637" i="2"/>
  <c r="F637" i="3"/>
  <c r="G637" i="3" s="1"/>
  <c r="W638" i="2"/>
  <c r="V638" i="2"/>
  <c r="F638" i="3"/>
  <c r="G638" i="3" s="1"/>
  <c r="W639" i="2"/>
  <c r="V639" i="2"/>
  <c r="F639" i="3"/>
  <c r="G639" i="3" s="1"/>
  <c r="W640" i="2"/>
  <c r="V640" i="2"/>
  <c r="F640" i="3"/>
  <c r="G640" i="3" s="1"/>
  <c r="W641" i="2"/>
  <c r="V641" i="2"/>
  <c r="F641" i="3"/>
  <c r="G641" i="3" s="1"/>
  <c r="W642" i="2"/>
  <c r="V642" i="2"/>
  <c r="F642" i="3"/>
  <c r="G642" i="3" s="1"/>
  <c r="W643" i="2"/>
  <c r="V643" i="2"/>
  <c r="F643" i="3"/>
  <c r="G643" i="3" s="1"/>
  <c r="W644" i="2"/>
  <c r="V644" i="2"/>
  <c r="F644" i="3"/>
  <c r="G644" i="3" s="1"/>
  <c r="W645" i="2"/>
  <c r="V645" i="2"/>
  <c r="F645" i="3"/>
  <c r="G645" i="3" s="1"/>
  <c r="W646" i="2"/>
  <c r="V646" i="2"/>
  <c r="F646" i="3"/>
  <c r="G646" i="3" s="1"/>
  <c r="W647" i="2"/>
  <c r="V647" i="2"/>
  <c r="F647" i="3"/>
  <c r="G647" i="3" s="1"/>
  <c r="W648" i="2"/>
  <c r="V648" i="2"/>
  <c r="F648" i="3"/>
  <c r="G648" i="3" s="1"/>
  <c r="W649" i="2"/>
  <c r="V649" i="2"/>
  <c r="F649" i="3"/>
  <c r="G649" i="3" s="1"/>
  <c r="W650" i="2"/>
  <c r="V650" i="2"/>
  <c r="F650" i="3"/>
  <c r="G650" i="3" s="1"/>
  <c r="W651" i="2"/>
  <c r="V651" i="2"/>
  <c r="F651" i="3"/>
  <c r="G651" i="3" s="1"/>
  <c r="W652" i="2"/>
  <c r="V652" i="2"/>
  <c r="F652" i="3"/>
  <c r="G652" i="3" s="1"/>
  <c r="W653" i="2"/>
  <c r="V653" i="2"/>
  <c r="F653" i="3"/>
  <c r="G653" i="3" s="1"/>
  <c r="W654" i="2"/>
  <c r="V654" i="2"/>
  <c r="F654" i="3"/>
  <c r="G654" i="3" s="1"/>
  <c r="W655" i="2"/>
  <c r="V655" i="2"/>
  <c r="F655" i="3"/>
  <c r="G655" i="3" s="1"/>
  <c r="W656" i="2"/>
  <c r="V656" i="2"/>
  <c r="F656" i="3"/>
  <c r="G656" i="3" s="1"/>
  <c r="W657" i="2"/>
  <c r="V657" i="2"/>
  <c r="F657" i="3"/>
  <c r="G657" i="3" s="1"/>
  <c r="W658" i="2"/>
  <c r="V658" i="2"/>
  <c r="F658" i="3"/>
  <c r="G658" i="3" s="1"/>
  <c r="W659" i="2"/>
  <c r="V659" i="2"/>
  <c r="F659" i="3"/>
  <c r="G659" i="3" s="1"/>
  <c r="W660" i="2"/>
  <c r="V660" i="2"/>
  <c r="F660" i="3"/>
  <c r="G660" i="3" s="1"/>
  <c r="W661" i="2"/>
  <c r="V661" i="2"/>
  <c r="F661" i="3"/>
  <c r="G661" i="3" s="1"/>
  <c r="W662" i="2"/>
  <c r="V662" i="2"/>
  <c r="F662" i="3"/>
  <c r="G662" i="3" s="1"/>
  <c r="W663" i="2"/>
  <c r="V663" i="2"/>
  <c r="F663" i="3"/>
  <c r="G663" i="3" s="1"/>
  <c r="W664" i="2"/>
  <c r="V664" i="2"/>
  <c r="F664" i="3"/>
  <c r="G664" i="3" s="1"/>
  <c r="W665" i="2"/>
  <c r="V665" i="2"/>
  <c r="F665" i="3"/>
  <c r="G665" i="3" s="1"/>
  <c r="W666" i="2"/>
  <c r="V666" i="2"/>
  <c r="F666" i="3"/>
  <c r="G666" i="3" s="1"/>
  <c r="W667" i="2"/>
  <c r="V667" i="2"/>
  <c r="F667" i="3"/>
  <c r="G667" i="3" s="1"/>
  <c r="W668" i="2"/>
  <c r="V668" i="2"/>
  <c r="F668" i="3"/>
  <c r="G668" i="3" s="1"/>
  <c r="W669" i="2"/>
  <c r="V669" i="2"/>
  <c r="F669" i="3"/>
  <c r="G669" i="3" s="1"/>
  <c r="W670" i="2"/>
  <c r="V670" i="2"/>
  <c r="F670" i="3"/>
  <c r="G670" i="3" s="1"/>
  <c r="W671" i="2"/>
  <c r="V671" i="2"/>
  <c r="F671" i="3"/>
  <c r="G671" i="3" s="1"/>
  <c r="W672" i="2"/>
  <c r="V672" i="2"/>
  <c r="F672" i="3"/>
  <c r="G672" i="3" s="1"/>
  <c r="W673" i="2"/>
  <c r="V673" i="2"/>
  <c r="F673" i="3"/>
  <c r="G673" i="3" s="1"/>
  <c r="W674" i="2"/>
  <c r="V674" i="2"/>
  <c r="F674" i="3"/>
  <c r="G674" i="3" s="1"/>
  <c r="W675" i="2"/>
  <c r="V675" i="2"/>
  <c r="F675" i="3"/>
  <c r="G675" i="3" s="1"/>
  <c r="W676" i="2"/>
  <c r="V676" i="2"/>
  <c r="F676" i="3"/>
  <c r="G676" i="3" s="1"/>
  <c r="W677" i="2"/>
  <c r="V677" i="2"/>
  <c r="F677" i="3"/>
  <c r="G677" i="3" s="1"/>
  <c r="W678" i="2"/>
  <c r="V678" i="2"/>
  <c r="F678" i="3"/>
  <c r="G678" i="3" s="1"/>
  <c r="W679" i="2"/>
  <c r="V679" i="2"/>
  <c r="F679" i="3"/>
  <c r="G679" i="3" s="1"/>
  <c r="W680" i="2"/>
  <c r="V680" i="2"/>
  <c r="F680" i="3"/>
  <c r="G680" i="3" s="1"/>
  <c r="W681" i="2"/>
  <c r="V681" i="2"/>
  <c r="F681" i="3"/>
  <c r="G681" i="3" s="1"/>
  <c r="W682" i="2"/>
  <c r="V682" i="2"/>
  <c r="F682" i="3"/>
  <c r="G682" i="3" s="1"/>
  <c r="W683" i="2"/>
  <c r="V683" i="2"/>
  <c r="F683" i="3"/>
  <c r="G683" i="3" s="1"/>
  <c r="W684" i="2"/>
  <c r="V684" i="2"/>
  <c r="F684" i="3"/>
  <c r="G684" i="3" s="1"/>
  <c r="W685" i="2"/>
  <c r="V685" i="2"/>
  <c r="F685" i="3"/>
  <c r="G685" i="3" s="1"/>
  <c r="W686" i="2"/>
  <c r="V686" i="2"/>
  <c r="F686" i="3"/>
  <c r="G686" i="3" s="1"/>
  <c r="W687" i="2"/>
  <c r="V687" i="2"/>
  <c r="F687" i="3"/>
  <c r="G687" i="3" s="1"/>
  <c r="W688" i="2"/>
  <c r="V688" i="2"/>
  <c r="F688" i="3"/>
  <c r="G688" i="3" s="1"/>
  <c r="W689" i="2"/>
  <c r="V689" i="2"/>
  <c r="F689" i="3"/>
  <c r="G689" i="3" s="1"/>
  <c r="W690" i="2"/>
  <c r="V690" i="2"/>
  <c r="F690" i="3"/>
  <c r="G690" i="3" s="1"/>
  <c r="W691" i="2"/>
  <c r="V691" i="2"/>
  <c r="F691" i="3"/>
  <c r="G691" i="3" s="1"/>
  <c r="W692" i="2"/>
  <c r="V692" i="2"/>
  <c r="F692" i="3"/>
  <c r="G692" i="3" s="1"/>
  <c r="W693" i="2"/>
  <c r="V693" i="2"/>
  <c r="F693" i="3"/>
  <c r="G693" i="3" s="1"/>
  <c r="W694" i="2"/>
  <c r="V694" i="2"/>
  <c r="F694" i="3"/>
  <c r="G694" i="3" s="1"/>
  <c r="W695" i="2"/>
  <c r="V695" i="2"/>
  <c r="F695" i="3"/>
  <c r="G695" i="3" s="1"/>
  <c r="W696" i="2"/>
  <c r="V696" i="2"/>
  <c r="F696" i="3"/>
  <c r="G696" i="3" s="1"/>
  <c r="W697" i="2"/>
  <c r="V697" i="2"/>
  <c r="F697" i="3"/>
  <c r="G697" i="3" s="1"/>
  <c r="W698" i="2"/>
  <c r="V698" i="2"/>
  <c r="F698" i="3"/>
  <c r="G698" i="3" s="1"/>
  <c r="W699" i="2"/>
  <c r="V699" i="2"/>
  <c r="F699" i="3"/>
  <c r="G699" i="3" s="1"/>
  <c r="W700" i="2"/>
  <c r="V700" i="2"/>
  <c r="F700" i="3"/>
  <c r="G700" i="3" s="1"/>
  <c r="W701" i="2"/>
  <c r="V701" i="2"/>
  <c r="F701" i="3"/>
  <c r="G701" i="3" s="1"/>
  <c r="W702" i="2"/>
  <c r="V702" i="2"/>
  <c r="F702" i="3"/>
  <c r="G702" i="3" s="1"/>
  <c r="W703" i="2"/>
  <c r="V703" i="2"/>
  <c r="F703" i="3"/>
  <c r="G703" i="3" s="1"/>
  <c r="W704" i="2"/>
  <c r="V704" i="2"/>
  <c r="F704" i="3"/>
  <c r="G704" i="3" s="1"/>
  <c r="W705" i="2"/>
  <c r="V705" i="2"/>
  <c r="F705" i="3"/>
  <c r="G705" i="3" s="1"/>
  <c r="W706" i="2"/>
  <c r="V706" i="2"/>
  <c r="F706" i="3"/>
  <c r="G706" i="3" s="1"/>
  <c r="W707" i="2"/>
  <c r="V707" i="2"/>
  <c r="F707" i="3"/>
  <c r="G707" i="3" s="1"/>
  <c r="W708" i="2"/>
  <c r="V708" i="2"/>
  <c r="F708" i="3"/>
  <c r="G708" i="3" s="1"/>
  <c r="W709" i="2"/>
  <c r="V709" i="2"/>
  <c r="F709" i="3"/>
  <c r="G709" i="3" s="1"/>
  <c r="W710" i="2"/>
  <c r="V710" i="2"/>
  <c r="F710" i="3"/>
  <c r="G710" i="3" s="1"/>
  <c r="W711" i="2"/>
  <c r="V711" i="2"/>
  <c r="F711" i="3"/>
  <c r="G711" i="3" s="1"/>
  <c r="W712" i="2"/>
  <c r="V712" i="2"/>
  <c r="F712" i="3"/>
  <c r="G712" i="3" s="1"/>
  <c r="W713" i="2"/>
  <c r="V713" i="2"/>
  <c r="F713" i="3"/>
  <c r="G713" i="3" s="1"/>
  <c r="W714" i="2"/>
  <c r="V714" i="2"/>
  <c r="F714" i="3"/>
  <c r="G714" i="3" s="1"/>
  <c r="W715" i="2"/>
  <c r="V715" i="2"/>
  <c r="F715" i="3"/>
  <c r="G715" i="3" s="1"/>
  <c r="W716" i="2"/>
  <c r="V716" i="2"/>
  <c r="F716" i="3"/>
  <c r="G716" i="3" s="1"/>
  <c r="W717" i="2"/>
  <c r="V717" i="2"/>
  <c r="F717" i="3"/>
  <c r="G717" i="3" s="1"/>
  <c r="W718" i="2"/>
  <c r="V718" i="2"/>
  <c r="F718" i="3"/>
  <c r="G718" i="3" s="1"/>
  <c r="W719" i="2"/>
  <c r="V719" i="2"/>
  <c r="F719" i="3"/>
  <c r="G719" i="3" s="1"/>
  <c r="W720" i="2"/>
  <c r="V720" i="2"/>
  <c r="F720" i="3"/>
  <c r="G720" i="3" s="1"/>
  <c r="W721" i="2"/>
  <c r="V721" i="2"/>
  <c r="F721" i="3"/>
  <c r="G721" i="3" s="1"/>
  <c r="W722" i="2"/>
  <c r="V722" i="2"/>
  <c r="F722" i="3"/>
  <c r="G722" i="3" s="1"/>
  <c r="W723" i="2"/>
  <c r="V723" i="2"/>
  <c r="F723" i="3"/>
  <c r="G723" i="3" s="1"/>
  <c r="W724" i="2"/>
  <c r="V724" i="2"/>
  <c r="F724" i="3"/>
  <c r="G724" i="3" s="1"/>
  <c r="W725" i="2"/>
  <c r="V725" i="2"/>
  <c r="F725" i="3"/>
  <c r="G725" i="3" s="1"/>
  <c r="W726" i="2"/>
  <c r="V726" i="2"/>
  <c r="F726" i="3"/>
  <c r="G726" i="3" s="1"/>
  <c r="W727" i="2"/>
  <c r="V727" i="2"/>
  <c r="F727" i="3"/>
  <c r="G727" i="3" s="1"/>
  <c r="W728" i="2"/>
  <c r="V728" i="2"/>
  <c r="F728" i="3"/>
  <c r="G728" i="3" s="1"/>
  <c r="W729" i="2"/>
  <c r="V729" i="2"/>
  <c r="F729" i="3"/>
  <c r="G729" i="3" s="1"/>
  <c r="W730" i="2"/>
  <c r="V730" i="2"/>
  <c r="F730" i="3"/>
  <c r="G730" i="3" s="1"/>
  <c r="W731" i="2"/>
  <c r="V731" i="2"/>
  <c r="F731" i="3"/>
  <c r="G731" i="3" s="1"/>
  <c r="W732" i="2"/>
  <c r="V732" i="2"/>
  <c r="F732" i="3"/>
  <c r="G732" i="3" s="1"/>
  <c r="W733" i="2"/>
  <c r="V733" i="2"/>
  <c r="F733" i="3"/>
  <c r="G733" i="3" s="1"/>
  <c r="W734" i="2"/>
  <c r="V734" i="2"/>
  <c r="F734" i="3"/>
  <c r="G734" i="3" s="1"/>
  <c r="W735" i="2"/>
  <c r="V735" i="2"/>
  <c r="F735" i="3"/>
  <c r="G735" i="3" s="1"/>
  <c r="W736" i="2"/>
  <c r="V736" i="2"/>
  <c r="F736" i="3"/>
  <c r="G736" i="3" s="1"/>
  <c r="W737" i="2"/>
  <c r="V737" i="2"/>
  <c r="F737" i="3"/>
  <c r="G737" i="3" s="1"/>
  <c r="W738" i="2"/>
  <c r="V738" i="2"/>
  <c r="F738" i="3"/>
  <c r="G738" i="3" s="1"/>
  <c r="W739" i="2"/>
  <c r="V739" i="2"/>
  <c r="F739" i="3"/>
  <c r="G739" i="3" s="1"/>
  <c r="W740" i="2"/>
  <c r="V740" i="2"/>
  <c r="F740" i="3"/>
  <c r="G740" i="3" s="1"/>
  <c r="W741" i="2"/>
  <c r="V741" i="2"/>
  <c r="F741" i="3"/>
  <c r="G741" i="3" s="1"/>
  <c r="W742" i="2"/>
  <c r="V742" i="2"/>
  <c r="F742" i="3"/>
  <c r="G742" i="3" s="1"/>
  <c r="W743" i="2"/>
  <c r="V743" i="2"/>
  <c r="F743" i="3"/>
  <c r="G743" i="3" s="1"/>
  <c r="W744" i="2"/>
  <c r="V744" i="2"/>
  <c r="F744" i="3"/>
  <c r="G744" i="3" s="1"/>
  <c r="W745" i="2"/>
  <c r="V745" i="2"/>
  <c r="F745" i="3"/>
  <c r="G745" i="3" s="1"/>
  <c r="W746" i="2"/>
  <c r="V746" i="2"/>
  <c r="F746" i="3"/>
  <c r="G746" i="3" s="1"/>
  <c r="W747" i="2"/>
  <c r="V747" i="2"/>
  <c r="F747" i="3"/>
  <c r="G747" i="3" s="1"/>
  <c r="W748" i="2"/>
  <c r="V748" i="2"/>
  <c r="F748" i="3"/>
  <c r="G748" i="3" s="1"/>
  <c r="W749" i="2"/>
  <c r="V749" i="2"/>
  <c r="F749" i="3"/>
  <c r="G749" i="3" s="1"/>
  <c r="W750" i="2"/>
  <c r="V750" i="2"/>
  <c r="F750" i="3"/>
  <c r="G750" i="3" s="1"/>
  <c r="W751" i="2"/>
  <c r="V751" i="2"/>
  <c r="F751" i="3"/>
  <c r="G751" i="3" s="1"/>
  <c r="W752" i="2"/>
  <c r="V752" i="2"/>
  <c r="F752" i="3"/>
  <c r="G752" i="3" s="1"/>
  <c r="W753" i="2"/>
  <c r="V753" i="2"/>
  <c r="F753" i="3"/>
  <c r="G753" i="3" s="1"/>
  <c r="W754" i="2"/>
  <c r="V754" i="2"/>
  <c r="F754" i="3"/>
  <c r="G754" i="3" s="1"/>
  <c r="W755" i="2"/>
  <c r="V755" i="2"/>
  <c r="F755" i="3"/>
  <c r="G755" i="3" s="1"/>
  <c r="W756" i="2"/>
  <c r="V756" i="2"/>
  <c r="F756" i="3"/>
  <c r="G756" i="3" s="1"/>
  <c r="W757" i="2"/>
  <c r="V757" i="2"/>
  <c r="F757" i="3"/>
  <c r="G757" i="3" s="1"/>
  <c r="W758" i="2"/>
  <c r="V758" i="2"/>
  <c r="F758" i="3"/>
  <c r="G758" i="3" s="1"/>
  <c r="W759" i="2"/>
  <c r="V759" i="2"/>
  <c r="F759" i="3"/>
  <c r="G759" i="3" s="1"/>
  <c r="W760" i="2"/>
  <c r="V760" i="2"/>
  <c r="F760" i="3"/>
  <c r="G760" i="3" s="1"/>
  <c r="W761" i="2"/>
  <c r="V761" i="2"/>
  <c r="F761" i="3"/>
  <c r="G761" i="3" s="1"/>
  <c r="W762" i="2"/>
  <c r="V762" i="2"/>
  <c r="F762" i="3"/>
  <c r="G762" i="3" s="1"/>
  <c r="W763" i="2"/>
  <c r="V763" i="2"/>
  <c r="F763" i="3"/>
  <c r="G763" i="3" s="1"/>
  <c r="W764" i="2"/>
  <c r="V764" i="2"/>
  <c r="F764" i="3"/>
  <c r="G764" i="3" s="1"/>
  <c r="W765" i="2"/>
  <c r="V765" i="2"/>
  <c r="F765" i="3"/>
  <c r="G765" i="3" s="1"/>
  <c r="W766" i="2"/>
  <c r="V766" i="2"/>
  <c r="F766" i="3"/>
  <c r="G766" i="3" s="1"/>
  <c r="W767" i="2"/>
  <c r="V767" i="2"/>
  <c r="F767" i="3"/>
  <c r="G767" i="3" s="1"/>
  <c r="W768" i="2"/>
  <c r="V768" i="2"/>
  <c r="F768" i="3"/>
  <c r="G768" i="3" s="1"/>
  <c r="W769" i="2"/>
  <c r="V769" i="2"/>
  <c r="F769" i="3"/>
  <c r="G769" i="3" s="1"/>
  <c r="W770" i="2"/>
  <c r="V770" i="2"/>
  <c r="F770" i="3"/>
  <c r="G770" i="3" s="1"/>
  <c r="W771" i="2"/>
  <c r="V771" i="2"/>
  <c r="F771" i="3"/>
  <c r="G771" i="3" s="1"/>
  <c r="W772" i="2"/>
  <c r="V772" i="2"/>
  <c r="F772" i="3"/>
  <c r="G772" i="3" s="1"/>
  <c r="W773" i="2"/>
  <c r="V773" i="2"/>
  <c r="F773" i="3"/>
  <c r="G773" i="3" s="1"/>
  <c r="W774" i="2"/>
  <c r="V774" i="2"/>
  <c r="F774" i="3"/>
  <c r="G774" i="3" s="1"/>
  <c r="W775" i="2"/>
  <c r="V775" i="2"/>
  <c r="F775" i="3"/>
  <c r="G775" i="3" s="1"/>
  <c r="W776" i="2"/>
  <c r="V776" i="2"/>
  <c r="F776" i="3"/>
  <c r="G776" i="3" s="1"/>
  <c r="W777" i="2"/>
  <c r="V777" i="2"/>
  <c r="F777" i="3"/>
  <c r="G777" i="3" s="1"/>
  <c r="W778" i="2"/>
  <c r="V778" i="2"/>
  <c r="F778" i="3"/>
  <c r="G778" i="3" s="1"/>
  <c r="W779" i="2"/>
  <c r="V779" i="2"/>
  <c r="F779" i="3"/>
  <c r="G779" i="3" s="1"/>
  <c r="W780" i="2"/>
  <c r="V780" i="2"/>
  <c r="F780" i="3"/>
  <c r="G780" i="3" s="1"/>
  <c r="W781" i="2"/>
  <c r="V781" i="2"/>
  <c r="F781" i="3"/>
  <c r="G781" i="3" s="1"/>
  <c r="W782" i="2"/>
  <c r="V782" i="2"/>
  <c r="F782" i="3"/>
  <c r="G782" i="3" s="1"/>
  <c r="W783" i="2"/>
  <c r="V783" i="2"/>
  <c r="F783" i="3"/>
  <c r="G783" i="3" s="1"/>
  <c r="W784" i="2"/>
  <c r="V784" i="2"/>
  <c r="F784" i="3"/>
  <c r="G784" i="3" s="1"/>
  <c r="W785" i="2"/>
  <c r="V785" i="2"/>
  <c r="F785" i="3"/>
  <c r="G785" i="3" s="1"/>
  <c r="W786" i="2"/>
  <c r="V786" i="2"/>
  <c r="F786" i="3"/>
  <c r="G786" i="3" s="1"/>
  <c r="W787" i="2"/>
  <c r="V787" i="2"/>
  <c r="F787" i="3"/>
  <c r="G787" i="3" s="1"/>
  <c r="W788" i="2"/>
  <c r="V788" i="2"/>
  <c r="F788" i="3"/>
  <c r="G788" i="3" s="1"/>
  <c r="W789" i="2"/>
  <c r="V789" i="2"/>
  <c r="F789" i="3"/>
  <c r="G789" i="3" s="1"/>
  <c r="W790" i="2"/>
  <c r="V790" i="2"/>
  <c r="F790" i="3"/>
  <c r="G790" i="3" s="1"/>
  <c r="W791" i="2"/>
  <c r="V791" i="2"/>
  <c r="F791" i="3"/>
  <c r="G791" i="3" s="1"/>
  <c r="W792" i="2"/>
  <c r="V792" i="2"/>
  <c r="F792" i="3"/>
  <c r="G792" i="3" s="1"/>
  <c r="W793" i="2"/>
  <c r="V793" i="2"/>
  <c r="F793" i="3"/>
  <c r="G793" i="3" s="1"/>
  <c r="W794" i="2"/>
  <c r="V794" i="2"/>
  <c r="F794" i="3"/>
  <c r="G794" i="3" s="1"/>
  <c r="W795" i="2"/>
  <c r="V795" i="2"/>
  <c r="F795" i="3"/>
  <c r="G795" i="3" s="1"/>
  <c r="W796" i="2"/>
  <c r="V796" i="2"/>
  <c r="F796" i="3"/>
  <c r="G796" i="3" s="1"/>
  <c r="W797" i="2"/>
  <c r="V797" i="2"/>
  <c r="F797" i="3"/>
  <c r="G797" i="3" s="1"/>
  <c r="W798" i="2"/>
  <c r="V798" i="2"/>
  <c r="F798" i="3"/>
  <c r="G798" i="3" s="1"/>
  <c r="W799" i="2"/>
  <c r="V799" i="2"/>
  <c r="F799" i="3"/>
  <c r="G799" i="3" s="1"/>
  <c r="W800" i="2"/>
  <c r="V800" i="2"/>
  <c r="F800" i="3"/>
  <c r="G800" i="3" s="1"/>
  <c r="W801" i="2"/>
  <c r="V801" i="2"/>
  <c r="F801" i="3"/>
  <c r="G801" i="3" s="1"/>
  <c r="W802" i="2"/>
  <c r="V802" i="2"/>
  <c r="F802" i="3"/>
  <c r="G802" i="3" s="1"/>
  <c r="W803" i="2"/>
  <c r="V803" i="2"/>
  <c r="F803" i="3"/>
  <c r="G803" i="3" s="1"/>
  <c r="W804" i="2"/>
  <c r="V804" i="2"/>
  <c r="F804" i="3"/>
  <c r="G804" i="3" s="1"/>
  <c r="W805" i="2"/>
  <c r="V805" i="2"/>
  <c r="F805" i="3"/>
  <c r="G805" i="3" s="1"/>
  <c r="W806" i="2"/>
  <c r="V806" i="2"/>
  <c r="F806" i="3"/>
  <c r="G806" i="3" s="1"/>
  <c r="W807" i="2"/>
  <c r="V807" i="2"/>
  <c r="F807" i="3"/>
  <c r="G807" i="3" s="1"/>
  <c r="W808" i="2"/>
  <c r="V808" i="2"/>
  <c r="F808" i="3"/>
  <c r="G808" i="3" s="1"/>
  <c r="W809" i="2"/>
  <c r="V809" i="2"/>
  <c r="F809" i="3"/>
  <c r="G809" i="3" s="1"/>
  <c r="W810" i="2"/>
  <c r="V810" i="2"/>
  <c r="F810" i="3"/>
  <c r="G810" i="3" s="1"/>
  <c r="W811" i="2"/>
  <c r="V811" i="2"/>
  <c r="F811" i="3"/>
  <c r="G811" i="3" s="1"/>
  <c r="W812" i="2"/>
  <c r="V812" i="2"/>
  <c r="F812" i="3"/>
  <c r="G812" i="3" s="1"/>
  <c r="W813" i="2"/>
  <c r="V813" i="2"/>
  <c r="F813" i="3"/>
  <c r="G813" i="3" s="1"/>
  <c r="W814" i="2"/>
  <c r="V814" i="2"/>
  <c r="F814" i="3"/>
  <c r="G814" i="3" s="1"/>
  <c r="W815" i="2"/>
  <c r="V815" i="2"/>
  <c r="F815" i="3"/>
  <c r="G815" i="3" s="1"/>
  <c r="W816" i="2"/>
  <c r="V816" i="2"/>
  <c r="F816" i="3"/>
  <c r="G816" i="3" s="1"/>
  <c r="W817" i="2"/>
  <c r="V817" i="2"/>
  <c r="F817" i="3"/>
  <c r="G817" i="3" s="1"/>
  <c r="W818" i="2"/>
  <c r="V818" i="2"/>
  <c r="F818" i="3"/>
  <c r="G818" i="3" s="1"/>
  <c r="W819" i="2"/>
  <c r="V819" i="2"/>
  <c r="F819" i="3"/>
  <c r="G819" i="3" s="1"/>
  <c r="W820" i="2"/>
  <c r="V820" i="2"/>
  <c r="F820" i="3"/>
  <c r="G820" i="3" s="1"/>
  <c r="W821" i="2"/>
  <c r="V821" i="2"/>
  <c r="F821" i="3"/>
  <c r="G821" i="3" s="1"/>
  <c r="W822" i="2"/>
  <c r="V822" i="2"/>
  <c r="F822" i="3"/>
  <c r="G822" i="3" s="1"/>
  <c r="W823" i="2"/>
  <c r="V823" i="2"/>
  <c r="F823" i="3"/>
  <c r="G823" i="3" s="1"/>
  <c r="W824" i="2"/>
  <c r="V824" i="2"/>
  <c r="F824" i="3"/>
  <c r="G824" i="3" s="1"/>
  <c r="W825" i="2"/>
  <c r="V825" i="2"/>
  <c r="F825" i="3"/>
  <c r="G825" i="3" s="1"/>
  <c r="W826" i="2"/>
  <c r="V826" i="2"/>
  <c r="F826" i="3"/>
  <c r="G826" i="3" s="1"/>
  <c r="W827" i="2"/>
  <c r="V827" i="2"/>
  <c r="F827" i="3"/>
  <c r="G827" i="3" s="1"/>
  <c r="W828" i="2"/>
  <c r="V828" i="2"/>
  <c r="F828" i="3"/>
  <c r="G828" i="3" s="1"/>
  <c r="W829" i="2"/>
  <c r="V829" i="2"/>
  <c r="F829" i="3"/>
  <c r="G829" i="3" s="1"/>
  <c r="W830" i="2"/>
  <c r="V830" i="2"/>
  <c r="F830" i="3"/>
  <c r="G830" i="3" s="1"/>
  <c r="W831" i="2"/>
  <c r="V831" i="2"/>
  <c r="F831" i="3"/>
  <c r="G831" i="3" s="1"/>
  <c r="W832" i="2"/>
  <c r="V832" i="2"/>
  <c r="F832" i="3"/>
  <c r="G832" i="3" s="1"/>
  <c r="W833" i="2"/>
  <c r="V833" i="2"/>
  <c r="F833" i="3"/>
  <c r="G833" i="3" s="1"/>
  <c r="W834" i="2"/>
  <c r="V834" i="2"/>
  <c r="F834" i="3"/>
  <c r="G834" i="3" s="1"/>
  <c r="W835" i="2"/>
  <c r="V835" i="2"/>
  <c r="F835" i="3"/>
  <c r="G835" i="3" s="1"/>
  <c r="W836" i="2"/>
  <c r="V836" i="2"/>
  <c r="F836" i="3"/>
  <c r="G836" i="3" s="1"/>
  <c r="W837" i="2"/>
  <c r="V837" i="2"/>
  <c r="F837" i="3"/>
  <c r="G837" i="3" s="1"/>
  <c r="W838" i="2"/>
  <c r="V838" i="2"/>
  <c r="F838" i="3"/>
  <c r="G838" i="3" s="1"/>
  <c r="W839" i="2"/>
  <c r="V839" i="2"/>
  <c r="F839" i="3"/>
  <c r="G839" i="3" s="1"/>
  <c r="W840" i="2"/>
  <c r="V840" i="2"/>
  <c r="F840" i="3"/>
  <c r="G840" i="3" s="1"/>
  <c r="W841" i="2"/>
  <c r="V841" i="2"/>
  <c r="F841" i="3"/>
  <c r="G841" i="3" s="1"/>
  <c r="W842" i="2"/>
  <c r="V842" i="2"/>
  <c r="F842" i="3"/>
  <c r="G842" i="3" s="1"/>
  <c r="W843" i="2"/>
  <c r="V843" i="2"/>
  <c r="F843" i="3"/>
  <c r="G843" i="3" s="1"/>
  <c r="W844" i="2"/>
  <c r="V844" i="2"/>
  <c r="F844" i="3"/>
  <c r="G844" i="3" s="1"/>
  <c r="W845" i="2"/>
  <c r="V845" i="2"/>
  <c r="F845" i="3"/>
  <c r="G845" i="3" s="1"/>
  <c r="W846" i="2"/>
  <c r="V846" i="2"/>
  <c r="F846" i="3"/>
  <c r="G846" i="3" s="1"/>
  <c r="W847" i="2"/>
  <c r="V847" i="2"/>
  <c r="F847" i="3"/>
  <c r="G847" i="3" s="1"/>
  <c r="W848" i="2"/>
  <c r="V848" i="2"/>
  <c r="F848" i="3"/>
  <c r="G848" i="3" s="1"/>
  <c r="W849" i="2"/>
  <c r="V849" i="2"/>
  <c r="F849" i="3"/>
  <c r="G849" i="3" s="1"/>
  <c r="W850" i="2"/>
  <c r="V850" i="2"/>
  <c r="F850" i="3"/>
  <c r="G850" i="3" s="1"/>
  <c r="W851" i="2"/>
  <c r="V851" i="2"/>
  <c r="F851" i="3"/>
  <c r="G851" i="3" s="1"/>
  <c r="W852" i="2"/>
  <c r="V852" i="2"/>
  <c r="F852" i="3"/>
  <c r="G852" i="3" s="1"/>
  <c r="W853" i="2"/>
  <c r="V853" i="2"/>
  <c r="F853" i="3"/>
  <c r="G853" i="3" s="1"/>
  <c r="W854" i="2"/>
  <c r="V854" i="2"/>
  <c r="F854" i="3"/>
  <c r="G854" i="3" s="1"/>
  <c r="W855" i="2"/>
  <c r="V855" i="2"/>
  <c r="F855" i="3"/>
  <c r="G855" i="3" s="1"/>
  <c r="W856" i="2"/>
  <c r="V856" i="2"/>
  <c r="F856" i="3"/>
  <c r="G856" i="3" s="1"/>
  <c r="W857" i="2"/>
  <c r="V857" i="2"/>
  <c r="F857" i="3"/>
  <c r="G857" i="3" s="1"/>
  <c r="W858" i="2"/>
  <c r="V858" i="2"/>
  <c r="F858" i="3"/>
  <c r="G858" i="3" s="1"/>
  <c r="W859" i="2"/>
  <c r="V859" i="2"/>
  <c r="F859" i="3"/>
  <c r="G859" i="3" s="1"/>
  <c r="W860" i="2"/>
  <c r="V860" i="2"/>
  <c r="F860" i="3"/>
  <c r="G860" i="3" s="1"/>
  <c r="W861" i="2"/>
  <c r="V861" i="2"/>
  <c r="F861" i="3"/>
  <c r="G861" i="3" s="1"/>
  <c r="W862" i="2"/>
  <c r="V862" i="2"/>
  <c r="F862" i="3"/>
  <c r="G862" i="3" s="1"/>
  <c r="W863" i="2"/>
  <c r="V863" i="2"/>
  <c r="F863" i="3"/>
  <c r="G863" i="3" s="1"/>
  <c r="W864" i="2"/>
  <c r="V864" i="2"/>
  <c r="F864" i="3"/>
  <c r="G864" i="3" s="1"/>
  <c r="W865" i="2"/>
  <c r="V865" i="2"/>
  <c r="F865" i="3"/>
  <c r="G865" i="3" s="1"/>
  <c r="W866" i="2"/>
  <c r="V866" i="2"/>
  <c r="F866" i="3"/>
  <c r="G866" i="3" s="1"/>
  <c r="W867" i="2"/>
  <c r="V867" i="2"/>
  <c r="F867" i="3"/>
  <c r="G867" i="3" s="1"/>
  <c r="W868" i="2"/>
  <c r="V868" i="2"/>
  <c r="F868" i="3"/>
  <c r="G868" i="3" s="1"/>
  <c r="W869" i="2"/>
  <c r="V869" i="2"/>
  <c r="F869" i="3"/>
  <c r="G869" i="3" s="1"/>
  <c r="W870" i="2"/>
  <c r="V870" i="2"/>
  <c r="F870" i="3"/>
  <c r="G870" i="3" s="1"/>
  <c r="W871" i="2"/>
  <c r="V871" i="2"/>
  <c r="F871" i="3"/>
  <c r="G871" i="3" s="1"/>
  <c r="W872" i="2"/>
  <c r="V872" i="2"/>
  <c r="F872" i="3"/>
  <c r="G872" i="3" s="1"/>
  <c r="W873" i="2"/>
  <c r="V873" i="2"/>
  <c r="F873" i="3"/>
  <c r="G873" i="3" s="1"/>
  <c r="W874" i="2"/>
  <c r="V874" i="2"/>
  <c r="F874" i="3"/>
  <c r="G874" i="3" s="1"/>
  <c r="W875" i="2"/>
  <c r="V875" i="2"/>
  <c r="F875" i="3"/>
  <c r="G875" i="3" s="1"/>
  <c r="W876" i="2"/>
  <c r="V876" i="2"/>
  <c r="F876" i="3"/>
  <c r="G876" i="3" s="1"/>
  <c r="W877" i="2"/>
  <c r="V877" i="2"/>
  <c r="F877" i="3"/>
  <c r="G877" i="3" s="1"/>
  <c r="W878" i="2"/>
  <c r="V878" i="2"/>
  <c r="F878" i="3"/>
  <c r="G878" i="3" s="1"/>
  <c r="W879" i="2"/>
  <c r="V879" i="2"/>
  <c r="F879" i="3"/>
  <c r="G879" i="3" s="1"/>
  <c r="W880" i="2"/>
  <c r="V880" i="2"/>
  <c r="F880" i="3"/>
  <c r="G880" i="3" s="1"/>
  <c r="W881" i="2"/>
  <c r="V881" i="2"/>
  <c r="F881" i="3"/>
  <c r="G881" i="3" s="1"/>
  <c r="W882" i="2"/>
  <c r="V882" i="2"/>
  <c r="F882" i="3"/>
  <c r="G882" i="3" s="1"/>
  <c r="W883" i="2"/>
  <c r="V883" i="2"/>
  <c r="F883" i="3"/>
  <c r="G883" i="3" s="1"/>
  <c r="W884" i="2"/>
  <c r="V884" i="2"/>
  <c r="F884" i="3"/>
  <c r="G884" i="3" s="1"/>
  <c r="W885" i="2"/>
  <c r="V885" i="2"/>
  <c r="F885" i="3"/>
  <c r="G885" i="3" s="1"/>
  <c r="W886" i="2"/>
  <c r="V886" i="2"/>
  <c r="F886" i="3"/>
  <c r="G886" i="3" s="1"/>
  <c r="W887" i="2"/>
  <c r="V887" i="2"/>
  <c r="F887" i="3"/>
  <c r="G887" i="3" s="1"/>
  <c r="W888" i="2"/>
  <c r="V888" i="2"/>
  <c r="F888" i="3"/>
  <c r="G888" i="3" s="1"/>
  <c r="W889" i="2"/>
  <c r="V889" i="2"/>
  <c r="F889" i="3"/>
  <c r="G889" i="3" s="1"/>
  <c r="W890" i="2"/>
  <c r="V890" i="2"/>
  <c r="F890" i="3"/>
  <c r="G890" i="3" s="1"/>
  <c r="W891" i="2"/>
  <c r="V891" i="2"/>
  <c r="F891" i="3"/>
  <c r="G891" i="3" s="1"/>
  <c r="W892" i="2"/>
  <c r="V892" i="2"/>
  <c r="F892" i="3"/>
  <c r="G892" i="3" s="1"/>
  <c r="W893" i="2"/>
  <c r="V893" i="2"/>
  <c r="F893" i="3"/>
  <c r="G893" i="3" s="1"/>
  <c r="W894" i="2"/>
  <c r="V894" i="2"/>
  <c r="F894" i="3"/>
  <c r="G894" i="3" s="1"/>
  <c r="W895" i="2"/>
  <c r="V895" i="2"/>
  <c r="F895" i="3"/>
  <c r="G895" i="3" s="1"/>
  <c r="W896" i="2"/>
  <c r="V896" i="2"/>
  <c r="F896" i="3"/>
  <c r="G896" i="3" s="1"/>
  <c r="W897" i="2"/>
  <c r="V897" i="2"/>
  <c r="F897" i="3"/>
  <c r="G897" i="3" s="1"/>
  <c r="W898" i="2"/>
  <c r="V898" i="2"/>
  <c r="F898" i="3"/>
  <c r="G898" i="3" s="1"/>
  <c r="W899" i="2"/>
  <c r="V899" i="2"/>
  <c r="F899" i="3"/>
  <c r="G899" i="3" s="1"/>
  <c r="W900" i="2"/>
  <c r="V900" i="2"/>
  <c r="F900" i="3"/>
  <c r="G900" i="3" s="1"/>
  <c r="W901" i="2"/>
  <c r="V901" i="2"/>
  <c r="F901" i="3"/>
  <c r="G901" i="3" s="1"/>
  <c r="W902" i="2"/>
  <c r="V902" i="2"/>
  <c r="F902" i="3"/>
  <c r="G902" i="3" s="1"/>
  <c r="W903" i="2"/>
  <c r="V903" i="2"/>
  <c r="F903" i="3"/>
  <c r="G903" i="3" s="1"/>
  <c r="W904" i="2"/>
  <c r="V904" i="2"/>
  <c r="F904" i="3"/>
  <c r="G904" i="3" s="1"/>
  <c r="W905" i="2"/>
  <c r="V905" i="2"/>
  <c r="F905" i="3"/>
  <c r="G905" i="3" s="1"/>
  <c r="W906" i="2"/>
  <c r="V906" i="2"/>
  <c r="F906" i="3"/>
  <c r="G906" i="3" s="1"/>
  <c r="W907" i="2"/>
  <c r="V907" i="2"/>
  <c r="F907" i="3"/>
  <c r="G907" i="3" s="1"/>
  <c r="W908" i="2"/>
  <c r="V908" i="2"/>
  <c r="F908" i="3"/>
  <c r="G908" i="3" s="1"/>
  <c r="W909" i="2"/>
  <c r="V909" i="2"/>
  <c r="F909" i="3"/>
  <c r="G909" i="3" s="1"/>
  <c r="W910" i="2"/>
  <c r="V910" i="2"/>
  <c r="F910" i="3"/>
  <c r="G910" i="3" s="1"/>
  <c r="W911" i="2"/>
  <c r="V911" i="2"/>
  <c r="F911" i="3"/>
  <c r="G911" i="3" s="1"/>
  <c r="W912" i="2"/>
  <c r="V912" i="2"/>
  <c r="F912" i="3"/>
  <c r="G912" i="3" s="1"/>
  <c r="W913" i="2"/>
  <c r="V913" i="2"/>
  <c r="F913" i="3"/>
  <c r="G913" i="3" s="1"/>
  <c r="W914" i="2"/>
  <c r="V914" i="2"/>
  <c r="F914" i="3"/>
  <c r="G914" i="3" s="1"/>
  <c r="W915" i="2"/>
  <c r="V915" i="2"/>
  <c r="F915" i="3"/>
  <c r="G915" i="3" s="1"/>
  <c r="W916" i="2"/>
  <c r="V916" i="2"/>
  <c r="F916" i="3"/>
  <c r="G916" i="3" s="1"/>
  <c r="W917" i="2"/>
  <c r="V917" i="2"/>
  <c r="F917" i="3"/>
  <c r="G917" i="3" s="1"/>
  <c r="W918" i="2"/>
  <c r="V918" i="2"/>
  <c r="F918" i="3"/>
  <c r="G918" i="3" s="1"/>
  <c r="W919" i="2"/>
  <c r="V919" i="2"/>
  <c r="F919" i="3"/>
  <c r="G919" i="3" s="1"/>
  <c r="W920" i="2"/>
  <c r="V920" i="2"/>
  <c r="F920" i="3"/>
  <c r="G920" i="3" s="1"/>
  <c r="W921" i="2"/>
  <c r="V921" i="2"/>
  <c r="F921" i="3"/>
  <c r="G921" i="3" s="1"/>
  <c r="W922" i="2"/>
  <c r="V922" i="2"/>
  <c r="F922" i="3"/>
  <c r="G922" i="3" s="1"/>
  <c r="W923" i="2"/>
  <c r="V923" i="2"/>
  <c r="F923" i="3"/>
  <c r="G923" i="3" s="1"/>
  <c r="W924" i="2"/>
  <c r="V924" i="2"/>
  <c r="F924" i="3"/>
  <c r="G924" i="3" s="1"/>
  <c r="W925" i="2"/>
  <c r="V925" i="2"/>
  <c r="F925" i="3"/>
  <c r="G925" i="3" s="1"/>
  <c r="W926" i="2"/>
  <c r="V926" i="2"/>
  <c r="F926" i="3"/>
  <c r="G926" i="3" s="1"/>
  <c r="W927" i="2"/>
  <c r="V927" i="2"/>
  <c r="F927" i="3"/>
  <c r="G927" i="3" s="1"/>
  <c r="W928" i="2"/>
  <c r="V928" i="2"/>
  <c r="F928" i="3"/>
  <c r="G928" i="3" s="1"/>
  <c r="W929" i="2"/>
  <c r="V929" i="2"/>
  <c r="F929" i="3"/>
  <c r="G929" i="3" s="1"/>
  <c r="W930" i="2"/>
  <c r="V930" i="2"/>
  <c r="F930" i="3"/>
  <c r="G930" i="3" s="1"/>
  <c r="W931" i="2"/>
  <c r="V931" i="2"/>
  <c r="F931" i="3"/>
  <c r="G931" i="3" s="1"/>
  <c r="W932" i="2"/>
  <c r="V932" i="2"/>
  <c r="F932" i="3"/>
  <c r="G932" i="3" s="1"/>
  <c r="W933" i="2"/>
  <c r="V933" i="2"/>
  <c r="F933" i="3"/>
  <c r="G933" i="3" s="1"/>
  <c r="W934" i="2"/>
  <c r="V934" i="2"/>
  <c r="F934" i="3"/>
  <c r="G934" i="3" s="1"/>
  <c r="W935" i="2"/>
  <c r="V935" i="2"/>
  <c r="F935" i="3"/>
  <c r="G935" i="3" s="1"/>
  <c r="W936" i="2"/>
  <c r="V936" i="2"/>
  <c r="F936" i="3"/>
  <c r="G936" i="3" s="1"/>
  <c r="W937" i="2"/>
  <c r="V937" i="2"/>
  <c r="F937" i="3"/>
  <c r="G937" i="3" s="1"/>
  <c r="W938" i="2"/>
  <c r="V938" i="2"/>
  <c r="F938" i="3"/>
  <c r="G938" i="3" s="1"/>
  <c r="W939" i="2"/>
  <c r="V939" i="2"/>
  <c r="F939" i="3"/>
  <c r="G939" i="3" s="1"/>
  <c r="W940" i="2"/>
  <c r="V940" i="2"/>
  <c r="F940" i="3"/>
  <c r="G940" i="3" s="1"/>
  <c r="W941" i="2"/>
  <c r="V941" i="2"/>
  <c r="F941" i="3"/>
  <c r="G941" i="3" s="1"/>
  <c r="W942" i="2"/>
  <c r="V942" i="2"/>
  <c r="F942" i="3"/>
  <c r="G942" i="3" s="1"/>
  <c r="W943" i="2"/>
  <c r="V943" i="2"/>
  <c r="F943" i="3"/>
  <c r="G943" i="3" s="1"/>
  <c r="W944" i="2"/>
  <c r="V944" i="2"/>
  <c r="F944" i="3"/>
  <c r="G944" i="3" s="1"/>
  <c r="W945" i="2"/>
  <c r="V945" i="2"/>
  <c r="F945" i="3"/>
  <c r="G945" i="3" s="1"/>
  <c r="W946" i="2"/>
  <c r="V946" i="2"/>
  <c r="F946" i="3"/>
  <c r="G946" i="3" s="1"/>
  <c r="W947" i="2"/>
  <c r="V947" i="2"/>
  <c r="F947" i="3"/>
  <c r="G947" i="3" s="1"/>
  <c r="W948" i="2"/>
  <c r="V948" i="2"/>
  <c r="F948" i="3"/>
  <c r="G948" i="3" s="1"/>
  <c r="W949" i="2"/>
  <c r="V949" i="2"/>
  <c r="F949" i="3"/>
  <c r="G949" i="3" s="1"/>
  <c r="W950" i="2"/>
  <c r="V950" i="2"/>
  <c r="F950" i="3"/>
  <c r="G950" i="3" s="1"/>
  <c r="W951" i="2"/>
  <c r="V951" i="2"/>
  <c r="F951" i="3"/>
  <c r="G951" i="3" s="1"/>
  <c r="W952" i="2"/>
  <c r="V952" i="2"/>
  <c r="F952" i="3"/>
  <c r="G952" i="3" s="1"/>
  <c r="W953" i="2"/>
  <c r="V953" i="2"/>
  <c r="F953" i="3"/>
  <c r="G953" i="3" s="1"/>
  <c r="W954" i="2"/>
  <c r="V954" i="2"/>
  <c r="F954" i="3"/>
  <c r="G954" i="3" s="1"/>
  <c r="W955" i="2"/>
  <c r="V955" i="2"/>
  <c r="F955" i="3"/>
  <c r="G955" i="3" s="1"/>
  <c r="W956" i="2"/>
  <c r="V956" i="2"/>
  <c r="F956" i="3"/>
  <c r="G956" i="3" s="1"/>
  <c r="W957" i="2"/>
  <c r="V957" i="2"/>
  <c r="F957" i="3"/>
  <c r="G957" i="3" s="1"/>
  <c r="W958" i="2"/>
  <c r="V958" i="2"/>
  <c r="F958" i="3"/>
  <c r="G958" i="3" s="1"/>
  <c r="W959" i="2"/>
  <c r="V959" i="2"/>
  <c r="F959" i="3"/>
  <c r="G959" i="3" s="1"/>
  <c r="W960" i="2"/>
  <c r="V960" i="2"/>
  <c r="F960" i="3"/>
  <c r="G960" i="3" s="1"/>
  <c r="W961" i="2"/>
  <c r="V961" i="2"/>
  <c r="F961" i="3"/>
  <c r="G961" i="3" s="1"/>
  <c r="W962" i="2"/>
  <c r="V962" i="2"/>
  <c r="F962" i="3"/>
  <c r="G962" i="3" s="1"/>
  <c r="W963" i="2"/>
  <c r="V963" i="2"/>
  <c r="F963" i="3"/>
  <c r="G963" i="3" s="1"/>
  <c r="W964" i="2"/>
  <c r="V964" i="2"/>
  <c r="F964" i="3"/>
  <c r="G964" i="3" s="1"/>
  <c r="W965" i="2"/>
  <c r="V965" i="2"/>
  <c r="F965" i="3"/>
  <c r="G965" i="3" s="1"/>
  <c r="W966" i="2"/>
  <c r="V966" i="2"/>
  <c r="F966" i="3"/>
  <c r="G966" i="3" s="1"/>
  <c r="W967" i="2"/>
  <c r="V967" i="2"/>
  <c r="F967" i="3"/>
  <c r="G967" i="3" s="1"/>
  <c r="W968" i="2"/>
  <c r="V968" i="2"/>
  <c r="F968" i="3"/>
  <c r="G968" i="3" s="1"/>
  <c r="W969" i="2"/>
  <c r="V969" i="2"/>
  <c r="F969" i="3"/>
  <c r="G969" i="3" s="1"/>
  <c r="W970" i="2"/>
  <c r="V970" i="2"/>
  <c r="F970" i="3"/>
  <c r="G970" i="3" s="1"/>
  <c r="W971" i="2"/>
  <c r="V971" i="2"/>
  <c r="F971" i="3"/>
  <c r="G971" i="3" s="1"/>
  <c r="W972" i="2"/>
  <c r="V972" i="2"/>
  <c r="F972" i="3"/>
  <c r="G972" i="3" s="1"/>
  <c r="W973" i="2"/>
  <c r="V973" i="2"/>
  <c r="F973" i="3"/>
  <c r="G973" i="3" s="1"/>
  <c r="W974" i="2"/>
  <c r="V974" i="2"/>
  <c r="F974" i="3"/>
  <c r="G974" i="3" s="1"/>
  <c r="W975" i="2"/>
  <c r="V975" i="2"/>
  <c r="F975" i="3"/>
  <c r="G975" i="3" s="1"/>
  <c r="W976" i="2"/>
  <c r="V976" i="2"/>
  <c r="F976" i="3"/>
  <c r="G976" i="3" s="1"/>
  <c r="W977" i="2"/>
  <c r="V977" i="2"/>
  <c r="F977" i="3"/>
  <c r="G977" i="3" s="1"/>
  <c r="W978" i="2"/>
  <c r="V978" i="2"/>
  <c r="F978" i="3"/>
  <c r="G978" i="3" s="1"/>
  <c r="W979" i="2"/>
  <c r="V979" i="2"/>
  <c r="F979" i="3"/>
  <c r="G979" i="3" s="1"/>
  <c r="W980" i="2"/>
  <c r="V980" i="2"/>
  <c r="F980" i="3"/>
  <c r="G980" i="3" s="1"/>
  <c r="W981" i="2"/>
  <c r="V981" i="2"/>
  <c r="F981" i="3"/>
  <c r="G981" i="3" s="1"/>
  <c r="W982" i="2"/>
  <c r="V982" i="2"/>
  <c r="F982" i="3"/>
  <c r="G982" i="3" s="1"/>
  <c r="W983" i="2"/>
  <c r="V983" i="2"/>
  <c r="F983" i="3"/>
  <c r="G983" i="3" s="1"/>
  <c r="W984" i="2"/>
  <c r="V984" i="2"/>
  <c r="F984" i="3"/>
  <c r="G984" i="3" s="1"/>
  <c r="W985" i="2"/>
  <c r="V985" i="2"/>
  <c r="F985" i="3"/>
  <c r="G985" i="3" s="1"/>
  <c r="W986" i="2"/>
  <c r="V986" i="2"/>
  <c r="F986" i="3"/>
  <c r="G986" i="3" s="1"/>
  <c r="W987" i="2"/>
  <c r="V987" i="2"/>
  <c r="F987" i="3"/>
  <c r="G987" i="3" s="1"/>
  <c r="W988" i="2"/>
  <c r="V988" i="2"/>
  <c r="F988" i="3"/>
  <c r="G988" i="3" s="1"/>
  <c r="W989" i="2"/>
  <c r="V989" i="2"/>
  <c r="F989" i="3"/>
  <c r="G989" i="3" s="1"/>
  <c r="W990" i="2"/>
  <c r="V990" i="2"/>
  <c r="F990" i="3"/>
  <c r="G990" i="3" s="1"/>
  <c r="W991" i="2"/>
  <c r="V991" i="2"/>
  <c r="F991" i="3"/>
  <c r="G991" i="3" s="1"/>
  <c r="W992" i="2"/>
  <c r="V992" i="2"/>
  <c r="F992" i="3"/>
  <c r="G992" i="3" s="1"/>
  <c r="W993" i="2"/>
  <c r="V993" i="2"/>
  <c r="F993" i="3"/>
  <c r="G993" i="3" s="1"/>
  <c r="W994" i="2"/>
  <c r="V994" i="2"/>
  <c r="F994" i="3"/>
  <c r="G994" i="3" s="1"/>
  <c r="W995" i="2"/>
  <c r="V995" i="2"/>
  <c r="F995" i="3"/>
  <c r="G995" i="3" s="1"/>
  <c r="W996" i="2"/>
  <c r="V996" i="2"/>
  <c r="F996" i="3"/>
  <c r="G996" i="3" s="1"/>
  <c r="W997" i="2"/>
  <c r="V997" i="2"/>
  <c r="F997" i="3"/>
  <c r="G997" i="3" s="1"/>
  <c r="W998" i="2"/>
  <c r="V998" i="2"/>
  <c r="F998" i="3"/>
  <c r="G998" i="3" s="1"/>
  <c r="W999" i="2"/>
  <c r="V999" i="2"/>
  <c r="F999" i="3"/>
  <c r="G999" i="3" s="1"/>
  <c r="W1000" i="2"/>
  <c r="V1000" i="2"/>
  <c r="F1000" i="3"/>
  <c r="G1000" i="3" s="1"/>
  <c r="W1001" i="2"/>
  <c r="V1001" i="2"/>
  <c r="F1001" i="3"/>
  <c r="G1001" i="3" s="1"/>
  <c r="W1002" i="2"/>
  <c r="V1002" i="2"/>
  <c r="F1002" i="3"/>
  <c r="G1002" i="3" s="1"/>
  <c r="W1003" i="2"/>
  <c r="V1003" i="2"/>
  <c r="F1003" i="3"/>
  <c r="G1003" i="3" s="1"/>
  <c r="W1004" i="2"/>
  <c r="V1004" i="2"/>
  <c r="F1004" i="3"/>
  <c r="G1004" i="3" s="1"/>
  <c r="W1005" i="2"/>
  <c r="V1005" i="2"/>
  <c r="F1005" i="3"/>
  <c r="G1005" i="3" s="1"/>
  <c r="W1006" i="2"/>
  <c r="V1006" i="2"/>
  <c r="F1006" i="3"/>
  <c r="G1006" i="3" s="1"/>
  <c r="W1007" i="2"/>
  <c r="V1007" i="2"/>
  <c r="F1007" i="3"/>
  <c r="G1007" i="3" s="1"/>
  <c r="W1008" i="2"/>
  <c r="V1008" i="2"/>
  <c r="F1008" i="3"/>
  <c r="G1008" i="3" s="1"/>
  <c r="W1009" i="2"/>
  <c r="V1009" i="2"/>
  <c r="F1009" i="3"/>
  <c r="G1009" i="3" s="1"/>
  <c r="W1010" i="2"/>
  <c r="V1010" i="2"/>
  <c r="F1010" i="3"/>
  <c r="G1010" i="3" s="1"/>
  <c r="W1011" i="2"/>
  <c r="V1011" i="2"/>
  <c r="F1011" i="3"/>
  <c r="G1011" i="3" s="1"/>
  <c r="W1012" i="2"/>
  <c r="V1012" i="2"/>
  <c r="F1012" i="3"/>
  <c r="G1012" i="3" s="1"/>
  <c r="W1013" i="2"/>
  <c r="V1013" i="2"/>
  <c r="F1013" i="3"/>
  <c r="G1013" i="3" s="1"/>
  <c r="W1014" i="2"/>
  <c r="V1014" i="2"/>
  <c r="F1014" i="3"/>
  <c r="G1014" i="3" s="1"/>
  <c r="W1015" i="2"/>
  <c r="V1015" i="2"/>
  <c r="F1015" i="3"/>
  <c r="G1015" i="3" s="1"/>
  <c r="W1016" i="2"/>
  <c r="V1016" i="2"/>
  <c r="F1016" i="3"/>
  <c r="G1016" i="3" s="1"/>
  <c r="W1017" i="2"/>
  <c r="V1017" i="2"/>
  <c r="F1017" i="3"/>
  <c r="G1017" i="3" s="1"/>
  <c r="W1018" i="2"/>
  <c r="V1018" i="2"/>
  <c r="F1018" i="3"/>
  <c r="G1018" i="3" s="1"/>
  <c r="W1019" i="2"/>
  <c r="V1019" i="2"/>
  <c r="F1019" i="3"/>
  <c r="G1019" i="3" s="1"/>
  <c r="W1020" i="2"/>
  <c r="V1020" i="2"/>
  <c r="F1020" i="3"/>
  <c r="G1020" i="3" s="1"/>
  <c r="W1021" i="2"/>
  <c r="V1021" i="2"/>
  <c r="F1021" i="3"/>
  <c r="G1021" i="3" s="1"/>
  <c r="W1022" i="2"/>
  <c r="V1022" i="2"/>
  <c r="F1022" i="3"/>
  <c r="G1022" i="3" s="1"/>
  <c r="W1023" i="2"/>
  <c r="V1023" i="2"/>
  <c r="F1023" i="3"/>
  <c r="G1023" i="3" s="1"/>
  <c r="W1024" i="2"/>
  <c r="V1024" i="2"/>
  <c r="F1024" i="3"/>
  <c r="G1024" i="3" s="1"/>
  <c r="W1025" i="2"/>
  <c r="V1025" i="2"/>
  <c r="F1025" i="3"/>
  <c r="G1025" i="3" s="1"/>
  <c r="W1026" i="2"/>
  <c r="V1026" i="2"/>
  <c r="F1026" i="3"/>
  <c r="G1026" i="3" s="1"/>
  <c r="W1027" i="2"/>
  <c r="V1027" i="2"/>
  <c r="F1027" i="3"/>
  <c r="G1027" i="3" s="1"/>
  <c r="W1028" i="2"/>
  <c r="V1028" i="2"/>
  <c r="F1028" i="3"/>
  <c r="G1028" i="3" s="1"/>
  <c r="W1029" i="2"/>
  <c r="V1029" i="2"/>
  <c r="F1029" i="3"/>
  <c r="G1029" i="3" s="1"/>
  <c r="W1030" i="2"/>
  <c r="V1030" i="2"/>
  <c r="F1030" i="3"/>
  <c r="G1030" i="3" s="1"/>
  <c r="W1031" i="2"/>
  <c r="V1031" i="2"/>
  <c r="F1031" i="3"/>
  <c r="G1031" i="3" s="1"/>
  <c r="W1032" i="2"/>
  <c r="V1032" i="2"/>
  <c r="F1032" i="3"/>
  <c r="G1032" i="3" s="1"/>
  <c r="W1033" i="2"/>
  <c r="V1033" i="2"/>
  <c r="F1033" i="3"/>
  <c r="G1033" i="3" s="1"/>
  <c r="W1034" i="2"/>
  <c r="V1034" i="2"/>
  <c r="F1034" i="3"/>
  <c r="G1034" i="3" s="1"/>
  <c r="W1035" i="2"/>
  <c r="V1035" i="2"/>
  <c r="F1035" i="3"/>
  <c r="G1035" i="3" s="1"/>
  <c r="W1036" i="2"/>
  <c r="V1036" i="2"/>
  <c r="F1036" i="3"/>
  <c r="G1036" i="3" s="1"/>
  <c r="W1037" i="2"/>
  <c r="V1037" i="2"/>
  <c r="F1037" i="3"/>
  <c r="G1037" i="3" s="1"/>
  <c r="W1038" i="2"/>
  <c r="V1038" i="2"/>
  <c r="F1038" i="3"/>
  <c r="G1038" i="3" s="1"/>
  <c r="W1039" i="2"/>
  <c r="V1039" i="2"/>
  <c r="F1039" i="3"/>
  <c r="G1039" i="3" s="1"/>
  <c r="W1040" i="2"/>
  <c r="V1040" i="2"/>
  <c r="F1040" i="3"/>
  <c r="G1040" i="3" s="1"/>
  <c r="W1041" i="2"/>
  <c r="V1041" i="2"/>
  <c r="F1041" i="3"/>
  <c r="G1041" i="3" s="1"/>
  <c r="W1042" i="2"/>
  <c r="V1042" i="2"/>
  <c r="F1042" i="3"/>
  <c r="G1042" i="3" s="1"/>
  <c r="W1043" i="2"/>
  <c r="V1043" i="2"/>
  <c r="F1043" i="3"/>
  <c r="G1043" i="3" s="1"/>
  <c r="W1044" i="2"/>
  <c r="V1044" i="2"/>
  <c r="F1044" i="3"/>
  <c r="G1044" i="3" s="1"/>
  <c r="W1045" i="2"/>
  <c r="V1045" i="2"/>
  <c r="F1045" i="3"/>
  <c r="G1045" i="3" s="1"/>
  <c r="W1046" i="2"/>
  <c r="V1046" i="2"/>
  <c r="F1046" i="3"/>
  <c r="G1046" i="3" s="1"/>
  <c r="W1047" i="2"/>
  <c r="V1047" i="2"/>
  <c r="F1047" i="3"/>
  <c r="G1047" i="3" s="1"/>
  <c r="W1048" i="2"/>
  <c r="V1048" i="2"/>
  <c r="F1048" i="3"/>
  <c r="G1048" i="3" s="1"/>
  <c r="W1049" i="2"/>
  <c r="V1049" i="2"/>
  <c r="F1049" i="3"/>
  <c r="G1049" i="3" s="1"/>
  <c r="W1050" i="2"/>
  <c r="V1050" i="2"/>
  <c r="F1050" i="3"/>
  <c r="G1050" i="3" s="1"/>
  <c r="W1051" i="2"/>
  <c r="V1051" i="2"/>
  <c r="F1051" i="3"/>
  <c r="G1051" i="3" s="1"/>
  <c r="W1052" i="2"/>
  <c r="V1052" i="2"/>
  <c r="F1052" i="3"/>
  <c r="G1052" i="3" s="1"/>
  <c r="W1053" i="2"/>
  <c r="V1053" i="2"/>
  <c r="F1053" i="3"/>
  <c r="G1053" i="3" s="1"/>
  <c r="W1054" i="2"/>
  <c r="V1054" i="2"/>
  <c r="F1054" i="3"/>
  <c r="G1054" i="3" s="1"/>
  <c r="W1055" i="2"/>
  <c r="V1055" i="2"/>
  <c r="F1055" i="3"/>
  <c r="G1055" i="3" s="1"/>
  <c r="W1056" i="2"/>
  <c r="V1056" i="2"/>
  <c r="F1056" i="3"/>
  <c r="G1056" i="3" s="1"/>
  <c r="W1057" i="2"/>
  <c r="V1057" i="2"/>
  <c r="F1057" i="3"/>
  <c r="G1057" i="3" s="1"/>
  <c r="W1058" i="2"/>
  <c r="V1058" i="2"/>
  <c r="F1058" i="3"/>
  <c r="G1058" i="3" s="1"/>
  <c r="W1059" i="2"/>
  <c r="V1059" i="2"/>
  <c r="F1059" i="3"/>
  <c r="G1059" i="3" s="1"/>
  <c r="W1060" i="2"/>
  <c r="V1060" i="2"/>
  <c r="F1060" i="3"/>
  <c r="G1060" i="3" s="1"/>
  <c r="W1061" i="2"/>
  <c r="V1061" i="2"/>
  <c r="F1061" i="3"/>
  <c r="G1061" i="3" s="1"/>
  <c r="W1062" i="2"/>
  <c r="V1062" i="2"/>
  <c r="F1062" i="3"/>
  <c r="G1062" i="3" s="1"/>
  <c r="W1063" i="2"/>
  <c r="V1063" i="2"/>
  <c r="F1063" i="3"/>
  <c r="G1063" i="3" s="1"/>
  <c r="W1064" i="2"/>
  <c r="V1064" i="2"/>
  <c r="F1064" i="3"/>
  <c r="G1064" i="3" s="1"/>
  <c r="W1065" i="2"/>
  <c r="V1065" i="2"/>
  <c r="F1065" i="3"/>
  <c r="G1065" i="3" s="1"/>
  <c r="W1066" i="2"/>
  <c r="V1066" i="2"/>
  <c r="F1066" i="3"/>
  <c r="G1066" i="3" s="1"/>
  <c r="W1067" i="2"/>
  <c r="V1067" i="2"/>
  <c r="F1067" i="3"/>
  <c r="G1067" i="3" s="1"/>
  <c r="W1068" i="2"/>
  <c r="V1068" i="2"/>
  <c r="F1068" i="3"/>
  <c r="G1068" i="3" s="1"/>
  <c r="W1069" i="2"/>
  <c r="V1069" i="2"/>
  <c r="F1069" i="3"/>
  <c r="G1069" i="3" s="1"/>
  <c r="W1070" i="2"/>
  <c r="V1070" i="2"/>
  <c r="F1070" i="3"/>
  <c r="G1070" i="3" s="1"/>
  <c r="W1071" i="2"/>
  <c r="V1071" i="2"/>
  <c r="F1071" i="3"/>
  <c r="G1071" i="3" s="1"/>
  <c r="W1072" i="2"/>
  <c r="V1072" i="2"/>
  <c r="F1072" i="3"/>
  <c r="G1072" i="3" s="1"/>
  <c r="W1073" i="2"/>
  <c r="V1073" i="2"/>
  <c r="F1073" i="3"/>
  <c r="G1073" i="3" s="1"/>
  <c r="W1074" i="2"/>
  <c r="V1074" i="2"/>
  <c r="F1074" i="3"/>
  <c r="G1074" i="3" s="1"/>
  <c r="W1075" i="2"/>
  <c r="V1075" i="2"/>
  <c r="F1075" i="3"/>
  <c r="G1075" i="3" s="1"/>
  <c r="W1076" i="2"/>
  <c r="V1076" i="2"/>
  <c r="F1076" i="3"/>
  <c r="G1076" i="3" s="1"/>
  <c r="W1077" i="2"/>
  <c r="V1077" i="2"/>
  <c r="F1077" i="3"/>
  <c r="G1077" i="3" s="1"/>
  <c r="W1078" i="2"/>
  <c r="V1078" i="2"/>
  <c r="F1078" i="3"/>
  <c r="G1078" i="3" s="1"/>
  <c r="W1079" i="2"/>
  <c r="V1079" i="2"/>
  <c r="F1079" i="3"/>
  <c r="G1079" i="3" s="1"/>
  <c r="W1080" i="2"/>
  <c r="V1080" i="2"/>
  <c r="F1080" i="3"/>
  <c r="G1080" i="3" s="1"/>
  <c r="W1081" i="2"/>
  <c r="V1081" i="2"/>
  <c r="F1081" i="3"/>
  <c r="G1081" i="3" s="1"/>
  <c r="W1082" i="2"/>
  <c r="V1082" i="2"/>
  <c r="F1082" i="3"/>
  <c r="G1082" i="3" s="1"/>
  <c r="W1083" i="2"/>
  <c r="V1083" i="2"/>
  <c r="F1083" i="3"/>
  <c r="G1083" i="3" s="1"/>
  <c r="W1084" i="2"/>
  <c r="V1084" i="2"/>
  <c r="F1084" i="3"/>
  <c r="G1084" i="3" s="1"/>
  <c r="W1085" i="2"/>
  <c r="V1085" i="2"/>
  <c r="F1085" i="3"/>
  <c r="G1085" i="3" s="1"/>
  <c r="W1086" i="2"/>
  <c r="V1086" i="2"/>
  <c r="F1086" i="3"/>
  <c r="G1086" i="3" s="1"/>
  <c r="W1087" i="2"/>
  <c r="V1087" i="2"/>
  <c r="F1087" i="3"/>
  <c r="G1087" i="3" s="1"/>
  <c r="W1088" i="2"/>
  <c r="V1088" i="2"/>
  <c r="F1088" i="3"/>
  <c r="G1088" i="3" s="1"/>
  <c r="W1089" i="2"/>
  <c r="V1089" i="2"/>
  <c r="F1089" i="3"/>
  <c r="G1089" i="3" s="1"/>
  <c r="W1090" i="2"/>
  <c r="V1090" i="2"/>
  <c r="F1090" i="3"/>
  <c r="G1090" i="3" s="1"/>
  <c r="W1091" i="2"/>
  <c r="V1091" i="2"/>
  <c r="F1091" i="3"/>
  <c r="G1091" i="3" s="1"/>
  <c r="W1092" i="2"/>
  <c r="V1092" i="2"/>
  <c r="F1092" i="3"/>
  <c r="G1092" i="3" s="1"/>
  <c r="W1093" i="2"/>
  <c r="V1093" i="2"/>
  <c r="F1093" i="3"/>
  <c r="G1093" i="3" s="1"/>
  <c r="W1094" i="2"/>
  <c r="V1094" i="2"/>
  <c r="F1094" i="3"/>
  <c r="G1094" i="3" s="1"/>
  <c r="W1095" i="2"/>
  <c r="V1095" i="2"/>
  <c r="F1095" i="3"/>
  <c r="G1095" i="3" s="1"/>
  <c r="W1096" i="2"/>
  <c r="V1096" i="2"/>
  <c r="F1096" i="3"/>
  <c r="G1096" i="3" s="1"/>
  <c r="W1097" i="2"/>
  <c r="V1097" i="2"/>
  <c r="F1097" i="3"/>
  <c r="G1097" i="3" s="1"/>
  <c r="W1098" i="2"/>
  <c r="V1098" i="2"/>
  <c r="F1098" i="3"/>
  <c r="G1098" i="3" s="1"/>
  <c r="W1099" i="2"/>
  <c r="V1099" i="2"/>
  <c r="F1099" i="3"/>
  <c r="G1099" i="3" s="1"/>
  <c r="W1100" i="2"/>
  <c r="V1100" i="2"/>
  <c r="F1100" i="3"/>
  <c r="G1100" i="3" s="1"/>
  <c r="W1101" i="2"/>
  <c r="V1101" i="2"/>
  <c r="F1101" i="3"/>
  <c r="G1101" i="3" s="1"/>
  <c r="W1102" i="2"/>
  <c r="V1102" i="2"/>
  <c r="F1102" i="3"/>
  <c r="G1102" i="3" s="1"/>
  <c r="W1103" i="2"/>
  <c r="V1103" i="2"/>
  <c r="F1103" i="3"/>
  <c r="G1103" i="3" s="1"/>
  <c r="W1104" i="2"/>
  <c r="V1104" i="2"/>
  <c r="F1104" i="3"/>
  <c r="G1104" i="3" s="1"/>
  <c r="W1105" i="2"/>
  <c r="V1105" i="2"/>
  <c r="F1105" i="3"/>
  <c r="G1105" i="3" s="1"/>
  <c r="W1106" i="2"/>
  <c r="V1106" i="2"/>
  <c r="F1106" i="3"/>
  <c r="G1106" i="3" s="1"/>
  <c r="W1107" i="2"/>
  <c r="V1107" i="2"/>
  <c r="F1107" i="3"/>
  <c r="G1107" i="3" s="1"/>
  <c r="W1108" i="2"/>
  <c r="V1108" i="2"/>
  <c r="F1108" i="3"/>
  <c r="G1108" i="3" s="1"/>
  <c r="W1109" i="2"/>
  <c r="V1109" i="2"/>
  <c r="F1109" i="3"/>
  <c r="G1109" i="3" s="1"/>
  <c r="W1110" i="2"/>
  <c r="V1110" i="2"/>
  <c r="F1110" i="3"/>
  <c r="G1110" i="3" s="1"/>
  <c r="W1111" i="2"/>
  <c r="V1111" i="2"/>
  <c r="F1111" i="3"/>
  <c r="G1111" i="3" s="1"/>
  <c r="W1112" i="2"/>
  <c r="V1112" i="2"/>
  <c r="F1112" i="3"/>
  <c r="G1112" i="3" s="1"/>
  <c r="W1113" i="2"/>
  <c r="V1113" i="2"/>
  <c r="F1113" i="3"/>
  <c r="G1113" i="3" s="1"/>
  <c r="W1114" i="2"/>
  <c r="V1114" i="2"/>
  <c r="F1114" i="3"/>
  <c r="G1114" i="3" s="1"/>
  <c r="W1115" i="2"/>
  <c r="V1115" i="2"/>
  <c r="F1115" i="3"/>
  <c r="G1115" i="3" s="1"/>
  <c r="W1116" i="2"/>
  <c r="V1116" i="2"/>
  <c r="F1116" i="3"/>
  <c r="G1116" i="3" s="1"/>
  <c r="W1117" i="2"/>
  <c r="V1117" i="2"/>
  <c r="F1117" i="3"/>
  <c r="G1117" i="3" s="1"/>
  <c r="W1118" i="2"/>
  <c r="V1118" i="2"/>
  <c r="F1118" i="3"/>
  <c r="G1118" i="3" s="1"/>
  <c r="W1119" i="2"/>
  <c r="V1119" i="2"/>
  <c r="F1119" i="3"/>
  <c r="G1119" i="3" s="1"/>
  <c r="W1120" i="2"/>
  <c r="V1120" i="2"/>
  <c r="F1120" i="3"/>
  <c r="G1120" i="3" s="1"/>
  <c r="W1121" i="2"/>
  <c r="V1121" i="2"/>
  <c r="F1121" i="3"/>
  <c r="G1121" i="3" s="1"/>
  <c r="W1122" i="2"/>
  <c r="V1122" i="2"/>
  <c r="F1122" i="3"/>
  <c r="G1122" i="3" s="1"/>
  <c r="W1123" i="2"/>
  <c r="V1123" i="2"/>
  <c r="F1123" i="3"/>
  <c r="G1123" i="3" s="1"/>
  <c r="W1124" i="2"/>
  <c r="V1124" i="2"/>
  <c r="F1124" i="3"/>
  <c r="G1124" i="3" s="1"/>
  <c r="W1125" i="2"/>
  <c r="V1125" i="2"/>
  <c r="F1125" i="3"/>
  <c r="G1125" i="3" s="1"/>
  <c r="W1126" i="2"/>
  <c r="V1126" i="2"/>
  <c r="F1126" i="3"/>
  <c r="G1126" i="3" s="1"/>
  <c r="W1127" i="2"/>
  <c r="V1127" i="2"/>
  <c r="F1127" i="3"/>
  <c r="G1127" i="3" s="1"/>
  <c r="W1128" i="2"/>
  <c r="V1128" i="2"/>
  <c r="F1128" i="3"/>
  <c r="G1128" i="3" s="1"/>
  <c r="W1129" i="2"/>
  <c r="V1129" i="2"/>
  <c r="F1129" i="3"/>
  <c r="G1129" i="3" s="1"/>
  <c r="W1130" i="2"/>
  <c r="V1130" i="2"/>
  <c r="F1130" i="3"/>
  <c r="G1130" i="3" s="1"/>
  <c r="W1131" i="2"/>
  <c r="V1131" i="2"/>
  <c r="F1131" i="3"/>
  <c r="G1131" i="3" s="1"/>
  <c r="W1132" i="2"/>
  <c r="V1132" i="2"/>
  <c r="F1132" i="3"/>
  <c r="G1132" i="3" s="1"/>
  <c r="W1133" i="2"/>
  <c r="V1133" i="2"/>
  <c r="F1133" i="3"/>
  <c r="G1133" i="3" s="1"/>
  <c r="W1134" i="2"/>
  <c r="V1134" i="2"/>
  <c r="F1134" i="3"/>
  <c r="G1134" i="3" s="1"/>
  <c r="W1135" i="2"/>
  <c r="V1135" i="2"/>
  <c r="F1135" i="3"/>
  <c r="G1135" i="3" s="1"/>
  <c r="W1136" i="2"/>
  <c r="V1136" i="2"/>
  <c r="F1136" i="3"/>
  <c r="G1136" i="3" s="1"/>
  <c r="W1137" i="2"/>
  <c r="V1137" i="2"/>
  <c r="F1137" i="3"/>
  <c r="G1137" i="3" s="1"/>
  <c r="W1138" i="2"/>
  <c r="V1138" i="2"/>
  <c r="F1138" i="3"/>
  <c r="G1138" i="3" s="1"/>
  <c r="W1139" i="2"/>
  <c r="V1139" i="2"/>
  <c r="F1139" i="3"/>
  <c r="G1139" i="3" s="1"/>
  <c r="W1140" i="2"/>
  <c r="V1140" i="2"/>
  <c r="F1140" i="3"/>
  <c r="G1140" i="3" s="1"/>
  <c r="W1141" i="2"/>
  <c r="V1141" i="2"/>
  <c r="F1141" i="3"/>
  <c r="G1141" i="3" s="1"/>
  <c r="W1142" i="2"/>
  <c r="V1142" i="2"/>
  <c r="F1142" i="3"/>
  <c r="G1142" i="3" s="1"/>
  <c r="W1143" i="2"/>
  <c r="V1143" i="2"/>
  <c r="F1143" i="3"/>
  <c r="G1143" i="3" s="1"/>
  <c r="W1144" i="2"/>
  <c r="V1144" i="2"/>
  <c r="F1144" i="3"/>
  <c r="G1144" i="3" s="1"/>
  <c r="W1145" i="2"/>
  <c r="V1145" i="2"/>
  <c r="F1145" i="3"/>
  <c r="G1145" i="3" s="1"/>
  <c r="W1146" i="2"/>
  <c r="V1146" i="2"/>
  <c r="F1146" i="3"/>
  <c r="G1146" i="3" s="1"/>
  <c r="W1147" i="2"/>
  <c r="V1147" i="2"/>
  <c r="F1147" i="3"/>
  <c r="G1147" i="3" s="1"/>
  <c r="W1148" i="2"/>
  <c r="V1148" i="2"/>
  <c r="F1148" i="3"/>
  <c r="G1148" i="3" s="1"/>
  <c r="W1149" i="2"/>
  <c r="V1149" i="2"/>
  <c r="F1149" i="3"/>
  <c r="G1149" i="3" s="1"/>
  <c r="W1150" i="2"/>
  <c r="V1150" i="2"/>
  <c r="F1150" i="3"/>
  <c r="G1150" i="3" s="1"/>
  <c r="W1151" i="2"/>
  <c r="V1151" i="2"/>
  <c r="F1151" i="3"/>
  <c r="G1151" i="3" s="1"/>
  <c r="W1152" i="2"/>
  <c r="V1152" i="2"/>
  <c r="F1152" i="3"/>
  <c r="G1152" i="3" s="1"/>
  <c r="W1153" i="2"/>
  <c r="V1153" i="2"/>
  <c r="F1153" i="3"/>
  <c r="G1153" i="3" s="1"/>
  <c r="W1154" i="2"/>
  <c r="V1154" i="2"/>
  <c r="F1154" i="3"/>
  <c r="G1154" i="3" s="1"/>
  <c r="W1155" i="2"/>
  <c r="V1155" i="2"/>
  <c r="F1155" i="3"/>
  <c r="G1155" i="3" s="1"/>
  <c r="W1156" i="2"/>
  <c r="V1156" i="2"/>
  <c r="F1156" i="3"/>
  <c r="G1156" i="3" s="1"/>
  <c r="W1157" i="2"/>
  <c r="V1157" i="2"/>
  <c r="F1157" i="3"/>
  <c r="G1157" i="3" s="1"/>
  <c r="W1158" i="2"/>
  <c r="V1158" i="2"/>
  <c r="F1158" i="3"/>
  <c r="G1158" i="3" s="1"/>
  <c r="W1159" i="2"/>
  <c r="V1159" i="2"/>
  <c r="F1159" i="3"/>
  <c r="G1159" i="3" s="1"/>
  <c r="W1160" i="2"/>
  <c r="V1160" i="2"/>
  <c r="F1160" i="3"/>
  <c r="G1160" i="3" s="1"/>
  <c r="W1161" i="2"/>
  <c r="V1161" i="2"/>
  <c r="F1161" i="3"/>
  <c r="G1161" i="3" s="1"/>
  <c r="W1162" i="2"/>
  <c r="V1162" i="2"/>
  <c r="F1162" i="3"/>
  <c r="G1162" i="3" s="1"/>
  <c r="W1163" i="2"/>
  <c r="V1163" i="2"/>
  <c r="F1163" i="3"/>
  <c r="G1163" i="3" s="1"/>
  <c r="W1164" i="2"/>
  <c r="V1164" i="2"/>
  <c r="F1164" i="3"/>
  <c r="G1164" i="3" s="1"/>
  <c r="W1165" i="2"/>
  <c r="V1165" i="2"/>
  <c r="F1165" i="3"/>
  <c r="G1165" i="3" s="1"/>
  <c r="W1166" i="2"/>
  <c r="V1166" i="2"/>
  <c r="F1166" i="3"/>
  <c r="G1166" i="3" s="1"/>
  <c r="W1167" i="2"/>
  <c r="V1167" i="2"/>
  <c r="F1167" i="3"/>
  <c r="G1167" i="3" s="1"/>
  <c r="W1168" i="2"/>
  <c r="V1168" i="2"/>
  <c r="F1168" i="3"/>
  <c r="G1168" i="3" s="1"/>
  <c r="W1169" i="2"/>
  <c r="V1169" i="2"/>
  <c r="F1169" i="3"/>
  <c r="G1169" i="3" s="1"/>
  <c r="W1170" i="2"/>
  <c r="V1170" i="2"/>
  <c r="F1170" i="3"/>
  <c r="G1170" i="3" s="1"/>
  <c r="W1171" i="2"/>
  <c r="V1171" i="2"/>
  <c r="F1171" i="3"/>
  <c r="G1171" i="3" s="1"/>
  <c r="W1172" i="2"/>
  <c r="V1172" i="2"/>
  <c r="F1172" i="3"/>
  <c r="G1172" i="3" s="1"/>
  <c r="W1173" i="2"/>
  <c r="V1173" i="2"/>
  <c r="F1173" i="3"/>
  <c r="G1173" i="3" s="1"/>
  <c r="W1174" i="2"/>
  <c r="V1174" i="2"/>
  <c r="F1174" i="3"/>
  <c r="G1174" i="3" s="1"/>
  <c r="W1175" i="2"/>
  <c r="V1175" i="2"/>
  <c r="F1175" i="3"/>
  <c r="G1175" i="3" s="1"/>
  <c r="W1176" i="2"/>
  <c r="V1176" i="2"/>
  <c r="F1176" i="3"/>
  <c r="G1176" i="3" s="1"/>
  <c r="W1177" i="2"/>
  <c r="V1177" i="2"/>
  <c r="F1177" i="3"/>
  <c r="G1177" i="3" s="1"/>
  <c r="W1178" i="2"/>
  <c r="V1178" i="2"/>
  <c r="F1178" i="3"/>
  <c r="G1178" i="3" s="1"/>
  <c r="W1179" i="2"/>
  <c r="V1179" i="2"/>
  <c r="F1179" i="3"/>
  <c r="G1179" i="3" s="1"/>
  <c r="W1180" i="2"/>
  <c r="V1180" i="2"/>
  <c r="F1180" i="3"/>
  <c r="G1180" i="3" s="1"/>
  <c r="W1181" i="2"/>
  <c r="V1181" i="2"/>
  <c r="F1181" i="3"/>
  <c r="G1181" i="3" s="1"/>
  <c r="W1182" i="2"/>
  <c r="V1182" i="2"/>
  <c r="F1182" i="3"/>
  <c r="G1182" i="3" s="1"/>
  <c r="W1183" i="2"/>
  <c r="V1183" i="2"/>
  <c r="F1183" i="3"/>
  <c r="G1183" i="3" s="1"/>
  <c r="W1184" i="2"/>
  <c r="V1184" i="2"/>
  <c r="F1184" i="3"/>
  <c r="G1184" i="3" s="1"/>
  <c r="W1185" i="2"/>
  <c r="V1185" i="2"/>
  <c r="F1185" i="3"/>
  <c r="G1185" i="3" s="1"/>
  <c r="W1186" i="2"/>
  <c r="V1186" i="2"/>
  <c r="F1186" i="3"/>
  <c r="G1186" i="3" s="1"/>
  <c r="W1187" i="2"/>
  <c r="V1187" i="2"/>
  <c r="F1187" i="3"/>
  <c r="G1187" i="3" s="1"/>
  <c r="W1188" i="2"/>
  <c r="V1188" i="2"/>
  <c r="F1188" i="3"/>
  <c r="G1188" i="3" s="1"/>
  <c r="W1189" i="2"/>
  <c r="V1189" i="2"/>
  <c r="F1189" i="3"/>
  <c r="G1189" i="3" s="1"/>
  <c r="W1190" i="2"/>
  <c r="V1190" i="2"/>
  <c r="F1190" i="3"/>
  <c r="G1190" i="3" s="1"/>
  <c r="W1191" i="2"/>
  <c r="V1191" i="2"/>
  <c r="F1191" i="3"/>
  <c r="G1191" i="3" s="1"/>
  <c r="W1192" i="2"/>
  <c r="V1192" i="2"/>
  <c r="F1192" i="3"/>
  <c r="G1192" i="3" s="1"/>
  <c r="W1193" i="2"/>
  <c r="V1193" i="2"/>
  <c r="F1193" i="3"/>
  <c r="G1193" i="3" s="1"/>
  <c r="W1194" i="2"/>
  <c r="V1194" i="2"/>
  <c r="F1194" i="3"/>
  <c r="G1194" i="3" s="1"/>
  <c r="W1195" i="2"/>
  <c r="V1195" i="2"/>
  <c r="F1195" i="3"/>
  <c r="G1195" i="3" s="1"/>
  <c r="W1196" i="2"/>
  <c r="V1196" i="2"/>
  <c r="F1196" i="3"/>
  <c r="G1196" i="3" s="1"/>
  <c r="W1197" i="2"/>
  <c r="V1197" i="2"/>
  <c r="F1197" i="3"/>
  <c r="G1197" i="3" s="1"/>
  <c r="W1198" i="2"/>
  <c r="V1198" i="2"/>
  <c r="F1198" i="3"/>
  <c r="G1198" i="3" s="1"/>
  <c r="W1199" i="2"/>
  <c r="V1199" i="2"/>
  <c r="F1199" i="3"/>
  <c r="G1199" i="3" s="1"/>
  <c r="W1200" i="2"/>
  <c r="V1200" i="2"/>
  <c r="F1200" i="3"/>
  <c r="G1200" i="3" s="1"/>
  <c r="W1201" i="2"/>
  <c r="V1201" i="2"/>
  <c r="F1201" i="3"/>
  <c r="G1201" i="3" s="1"/>
  <c r="W1202" i="2"/>
  <c r="V1202" i="2"/>
  <c r="F1202" i="3"/>
  <c r="G1202" i="3" s="1"/>
  <c r="W1203" i="2"/>
  <c r="V1203" i="2"/>
  <c r="F1203" i="3"/>
  <c r="G1203" i="3" s="1"/>
  <c r="W1204" i="2"/>
  <c r="V1204" i="2"/>
  <c r="F1204" i="3"/>
  <c r="G1204" i="3" s="1"/>
  <c r="W1205" i="2"/>
  <c r="V1205" i="2"/>
  <c r="F1205" i="3"/>
  <c r="G1205" i="3" s="1"/>
  <c r="W1206" i="2"/>
  <c r="V1206" i="2"/>
  <c r="F1206" i="3"/>
  <c r="G1206" i="3" s="1"/>
  <c r="W1207" i="2"/>
  <c r="V1207" i="2"/>
  <c r="F1207" i="3"/>
  <c r="G1207" i="3" s="1"/>
  <c r="W1208" i="2"/>
  <c r="V1208" i="2"/>
  <c r="F1208" i="3"/>
  <c r="G1208" i="3" s="1"/>
  <c r="W1209" i="2"/>
  <c r="V1209" i="2"/>
  <c r="F1209" i="3"/>
  <c r="G1209" i="3" s="1"/>
  <c r="W1210" i="2"/>
  <c r="V1210" i="2"/>
  <c r="F1210" i="3"/>
  <c r="G1210" i="3" s="1"/>
  <c r="W1211" i="2"/>
  <c r="V1211" i="2"/>
  <c r="F1211" i="3"/>
  <c r="G1211" i="3" s="1"/>
  <c r="W1212" i="2"/>
  <c r="V1212" i="2"/>
  <c r="F1212" i="3"/>
  <c r="G1212" i="3" s="1"/>
  <c r="W1213" i="2"/>
  <c r="V1213" i="2"/>
  <c r="F1213" i="3"/>
  <c r="G1213" i="3" s="1"/>
  <c r="W1214" i="2"/>
  <c r="V1214" i="2"/>
  <c r="F1214" i="3"/>
  <c r="G1214" i="3" s="1"/>
  <c r="W1215" i="2"/>
  <c r="V1215" i="2"/>
  <c r="F1215" i="3"/>
  <c r="G1215" i="3" s="1"/>
  <c r="W1216" i="2"/>
  <c r="V1216" i="2"/>
  <c r="F1216" i="3"/>
  <c r="G1216" i="3" s="1"/>
  <c r="W1217" i="2"/>
  <c r="V1217" i="2"/>
  <c r="F1217" i="3"/>
  <c r="G1217" i="3" s="1"/>
  <c r="W1218" i="2"/>
  <c r="V1218" i="2"/>
  <c r="F1218" i="3"/>
  <c r="G1218" i="3" s="1"/>
  <c r="W1219" i="2"/>
  <c r="V1219" i="2"/>
  <c r="F1219" i="3"/>
  <c r="G1219" i="3" s="1"/>
  <c r="W1220" i="2"/>
  <c r="V1220" i="2"/>
  <c r="F1220" i="3"/>
  <c r="G1220" i="3" s="1"/>
  <c r="W1221" i="2"/>
  <c r="V1221" i="2"/>
  <c r="F1221" i="3"/>
  <c r="G1221" i="3" s="1"/>
  <c r="W1222" i="2"/>
  <c r="V1222" i="2"/>
  <c r="F1222" i="3"/>
  <c r="G1222" i="3" s="1"/>
  <c r="W1223" i="2"/>
  <c r="V1223" i="2"/>
  <c r="F1223" i="3"/>
  <c r="G1223" i="3" s="1"/>
  <c r="W1224" i="2"/>
  <c r="V1224" i="2"/>
  <c r="F1224" i="3"/>
  <c r="G1224" i="3" s="1"/>
  <c r="W1225" i="2"/>
  <c r="V1225" i="2"/>
  <c r="F1225" i="3"/>
  <c r="G1225" i="3" s="1"/>
  <c r="W1226" i="2"/>
  <c r="V1226" i="2"/>
  <c r="F1226" i="3"/>
  <c r="G1226" i="3" s="1"/>
  <c r="W1227" i="2"/>
  <c r="V1227" i="2"/>
  <c r="F1227" i="3"/>
  <c r="G1227" i="3" s="1"/>
  <c r="W1228" i="2"/>
  <c r="V1228" i="2"/>
  <c r="F1228" i="3"/>
  <c r="G1228" i="3" s="1"/>
  <c r="W1229" i="2"/>
  <c r="V1229" i="2"/>
  <c r="F1229" i="3"/>
  <c r="G1229" i="3" s="1"/>
  <c r="W1230" i="2"/>
  <c r="V1230" i="2"/>
  <c r="F1230" i="3"/>
  <c r="G1230" i="3" s="1"/>
  <c r="W1231" i="2"/>
  <c r="V1231" i="2"/>
  <c r="F1231" i="3"/>
  <c r="G1231" i="3" s="1"/>
  <c r="W1232" i="2"/>
  <c r="V1232" i="2"/>
  <c r="F1232" i="3"/>
  <c r="G1232" i="3" s="1"/>
  <c r="W1233" i="2"/>
  <c r="V1233" i="2"/>
  <c r="F1233" i="3"/>
  <c r="G1233" i="3" s="1"/>
  <c r="W1234" i="2"/>
  <c r="V1234" i="2"/>
  <c r="F1234" i="3"/>
  <c r="G1234" i="3" s="1"/>
  <c r="W1235" i="2"/>
  <c r="V1235" i="2"/>
  <c r="F1235" i="3"/>
  <c r="G1235" i="3" s="1"/>
  <c r="W1236" i="2"/>
  <c r="V1236" i="2"/>
  <c r="F1236" i="3"/>
  <c r="G1236" i="3" s="1"/>
  <c r="W1237" i="2"/>
  <c r="V1237" i="2"/>
  <c r="F1237" i="3"/>
  <c r="G1237" i="3" s="1"/>
  <c r="W1238" i="2"/>
  <c r="V1238" i="2"/>
  <c r="F1238" i="3"/>
  <c r="G1238" i="3" s="1"/>
  <c r="W1239" i="2"/>
  <c r="V1239" i="2"/>
  <c r="F1239" i="3"/>
  <c r="G1239" i="3" s="1"/>
  <c r="W1240" i="2"/>
  <c r="V1240" i="2"/>
  <c r="F1240" i="3"/>
  <c r="G1240" i="3" s="1"/>
  <c r="W1241" i="2"/>
  <c r="V1241" i="2"/>
  <c r="F1241" i="3"/>
  <c r="G1241" i="3" s="1"/>
  <c r="W1242" i="2"/>
  <c r="V1242" i="2"/>
  <c r="F1242" i="3"/>
  <c r="G1242" i="3" s="1"/>
  <c r="W1243" i="2"/>
  <c r="V1243" i="2"/>
  <c r="F1243" i="3"/>
  <c r="G1243" i="3" s="1"/>
  <c r="W1244" i="2"/>
  <c r="V1244" i="2"/>
  <c r="F1244" i="3"/>
  <c r="G1244" i="3" s="1"/>
  <c r="W1245" i="2"/>
  <c r="V1245" i="2"/>
  <c r="F1245" i="3"/>
  <c r="G1245" i="3" s="1"/>
  <c r="W1246" i="2"/>
  <c r="V1246" i="2"/>
  <c r="F1246" i="3"/>
  <c r="G1246" i="3" s="1"/>
  <c r="W1247" i="2"/>
  <c r="V1247" i="2"/>
  <c r="F1247" i="3"/>
  <c r="G1247" i="3" s="1"/>
  <c r="W1248" i="2"/>
  <c r="V1248" i="2"/>
  <c r="F1248" i="3"/>
  <c r="G1248" i="3" s="1"/>
  <c r="W1249" i="2"/>
  <c r="V1249" i="2"/>
  <c r="F1249" i="3"/>
  <c r="G1249" i="3" s="1"/>
  <c r="W1250" i="2"/>
  <c r="V1250" i="2"/>
  <c r="F1250" i="3"/>
  <c r="G1250" i="3" s="1"/>
  <c r="W1251" i="2"/>
  <c r="V1251" i="2"/>
  <c r="F1251" i="3"/>
  <c r="G1251" i="3" s="1"/>
  <c r="W1252" i="2"/>
  <c r="V1252" i="2"/>
  <c r="F1252" i="3"/>
  <c r="G1252" i="3" s="1"/>
  <c r="W1253" i="2"/>
  <c r="V1253" i="2"/>
  <c r="F1253" i="3"/>
  <c r="G1253" i="3" s="1"/>
  <c r="W1254" i="2"/>
  <c r="V1254" i="2"/>
  <c r="F1254" i="3"/>
  <c r="G1254" i="3" s="1"/>
  <c r="W1255" i="2"/>
  <c r="V1255" i="2"/>
  <c r="F1255" i="3"/>
  <c r="G1255" i="3" s="1"/>
  <c r="W1256" i="2"/>
  <c r="V1256" i="2"/>
  <c r="F1256" i="3"/>
  <c r="G1256" i="3" s="1"/>
  <c r="W1257" i="2"/>
  <c r="V1257" i="2"/>
  <c r="F1257" i="3"/>
  <c r="G1257" i="3" s="1"/>
  <c r="W1258" i="2"/>
  <c r="V1258" i="2"/>
  <c r="F1258" i="3"/>
  <c r="G1258" i="3" s="1"/>
  <c r="W1259" i="2"/>
  <c r="V1259" i="2"/>
  <c r="F1259" i="3"/>
  <c r="G1259" i="3" s="1"/>
  <c r="W1260" i="2"/>
  <c r="V1260" i="2"/>
  <c r="F1260" i="3"/>
  <c r="G1260" i="3" s="1"/>
  <c r="W1261" i="2"/>
  <c r="V1261" i="2"/>
  <c r="F1261" i="3"/>
  <c r="G1261" i="3" s="1"/>
  <c r="W1262" i="2"/>
  <c r="V1262" i="2"/>
  <c r="F1262" i="3"/>
  <c r="G1262" i="3" s="1"/>
  <c r="W1263" i="2"/>
  <c r="V1263" i="2"/>
  <c r="F1263" i="3"/>
  <c r="G1263" i="3" s="1"/>
  <c r="W1264" i="2"/>
  <c r="V1264" i="2"/>
  <c r="F1264" i="3"/>
  <c r="G1264" i="3" s="1"/>
  <c r="W1265" i="2"/>
  <c r="V1265" i="2"/>
  <c r="F1265" i="3"/>
  <c r="G1265" i="3" s="1"/>
  <c r="W1266" i="2"/>
  <c r="V1266" i="2"/>
  <c r="F1266" i="3"/>
  <c r="G1266" i="3" s="1"/>
  <c r="W1267" i="2"/>
  <c r="V1267" i="2"/>
  <c r="F1267" i="3"/>
  <c r="G1267" i="3" s="1"/>
  <c r="W1268" i="2"/>
  <c r="V1268" i="2"/>
  <c r="F1268" i="3"/>
  <c r="G1268" i="3" s="1"/>
  <c r="W1269" i="2"/>
  <c r="V1269" i="2"/>
  <c r="F1269" i="3"/>
  <c r="G1269" i="3" s="1"/>
  <c r="W1270" i="2"/>
  <c r="V1270" i="2"/>
  <c r="F1270" i="3"/>
  <c r="G1270" i="3" s="1"/>
  <c r="W1271" i="2"/>
  <c r="V1271" i="2"/>
  <c r="F1271" i="3"/>
  <c r="G1271" i="3" s="1"/>
  <c r="W1272" i="2"/>
  <c r="V1272" i="2"/>
  <c r="F1272" i="3"/>
  <c r="G1272" i="3" s="1"/>
  <c r="W1273" i="2"/>
  <c r="V1273" i="2"/>
  <c r="F1273" i="3"/>
  <c r="G1273" i="3" s="1"/>
  <c r="W1274" i="2"/>
  <c r="V1274" i="2"/>
  <c r="F1274" i="3"/>
  <c r="G1274" i="3" s="1"/>
  <c r="W1275" i="2"/>
  <c r="V1275" i="2"/>
  <c r="F1275" i="3"/>
  <c r="G1275" i="3" s="1"/>
  <c r="W1276" i="2"/>
  <c r="V1276" i="2"/>
  <c r="F1276" i="3"/>
  <c r="G1276" i="3" s="1"/>
  <c r="W1277" i="2"/>
  <c r="V1277" i="2"/>
  <c r="F1277" i="3"/>
  <c r="G1277" i="3" s="1"/>
  <c r="W1278" i="2"/>
  <c r="V1278" i="2"/>
  <c r="F1278" i="3"/>
  <c r="G1278" i="3" s="1"/>
  <c r="W1279" i="2"/>
  <c r="V1279" i="2"/>
  <c r="F1279" i="3"/>
  <c r="G1279" i="3" s="1"/>
  <c r="W1280" i="2"/>
  <c r="V1280" i="2"/>
  <c r="F1280" i="3"/>
  <c r="G1280" i="3" s="1"/>
  <c r="W1281" i="2"/>
  <c r="V1281" i="2"/>
  <c r="F1281" i="3"/>
  <c r="G1281" i="3" s="1"/>
  <c r="W1282" i="2"/>
  <c r="V1282" i="2"/>
  <c r="F1282" i="3"/>
  <c r="G1282" i="3" s="1"/>
  <c r="W1283" i="2"/>
  <c r="V1283" i="2"/>
  <c r="F1283" i="3"/>
  <c r="G1283" i="3" s="1"/>
  <c r="W1284" i="2"/>
  <c r="V1284" i="2"/>
  <c r="F1284" i="3"/>
  <c r="G1284" i="3" s="1"/>
  <c r="W1285" i="2"/>
  <c r="V1285" i="2"/>
  <c r="F1285" i="3"/>
  <c r="G1285" i="3" s="1"/>
  <c r="W1286" i="2"/>
  <c r="V1286" i="2"/>
  <c r="F1286" i="3"/>
  <c r="G1286" i="3" s="1"/>
  <c r="W1287" i="2"/>
  <c r="V1287" i="2"/>
  <c r="F1287" i="3"/>
  <c r="G1287" i="3" s="1"/>
  <c r="W1288" i="2"/>
  <c r="V1288" i="2"/>
  <c r="F1288" i="3"/>
  <c r="G1288" i="3" s="1"/>
  <c r="W1289" i="2"/>
  <c r="V1289" i="2"/>
  <c r="F1289" i="3"/>
  <c r="G1289" i="3" s="1"/>
  <c r="W1290" i="2"/>
  <c r="V1290" i="2"/>
  <c r="F1290" i="3"/>
  <c r="G1290" i="3" s="1"/>
  <c r="W1291" i="2"/>
  <c r="V1291" i="2"/>
  <c r="F1291" i="3"/>
  <c r="G1291" i="3" s="1"/>
  <c r="W1292" i="2"/>
  <c r="V1292" i="2"/>
  <c r="F1292" i="3"/>
  <c r="G1292" i="3" s="1"/>
  <c r="W1293" i="2"/>
  <c r="V1293" i="2"/>
  <c r="F1293" i="3"/>
  <c r="G1293" i="3" s="1"/>
  <c r="W1294" i="2"/>
  <c r="V1294" i="2"/>
  <c r="F1294" i="3"/>
  <c r="G1294" i="3" s="1"/>
  <c r="W1295" i="2"/>
  <c r="V1295" i="2"/>
  <c r="F1295" i="3"/>
  <c r="G1295" i="3" s="1"/>
  <c r="W1296" i="2"/>
  <c r="V1296" i="2"/>
  <c r="F1296" i="3"/>
  <c r="G1296" i="3" s="1"/>
  <c r="W1297" i="2"/>
  <c r="V1297" i="2"/>
  <c r="F1297" i="3"/>
  <c r="G1297" i="3" s="1"/>
  <c r="W1298" i="2"/>
  <c r="V1298" i="2"/>
  <c r="F1298" i="3"/>
  <c r="G1298" i="3" s="1"/>
  <c r="W1299" i="2"/>
  <c r="V1299" i="2"/>
  <c r="F1299" i="3"/>
  <c r="G1299" i="3" s="1"/>
  <c r="W1300" i="2"/>
  <c r="V1300" i="2"/>
  <c r="F1300" i="3"/>
  <c r="G1300" i="3" s="1"/>
  <c r="W1301" i="2"/>
  <c r="V1301" i="2"/>
  <c r="F1301" i="3"/>
  <c r="G1301" i="3" s="1"/>
  <c r="W1302" i="2"/>
  <c r="V1302" i="2"/>
  <c r="F1302" i="3"/>
  <c r="G1302" i="3" s="1"/>
  <c r="W1303" i="2"/>
  <c r="V1303" i="2"/>
  <c r="F1303" i="3"/>
  <c r="G1303" i="3" s="1"/>
  <c r="W1304" i="2"/>
  <c r="V1304" i="2"/>
  <c r="F1304" i="3"/>
  <c r="G1304" i="3" s="1"/>
  <c r="W1305" i="2"/>
  <c r="V1305" i="2"/>
  <c r="F1305" i="3"/>
  <c r="G1305" i="3" s="1"/>
  <c r="W1306" i="2"/>
  <c r="V1306" i="2"/>
  <c r="F1306" i="3"/>
  <c r="G1306" i="3" s="1"/>
  <c r="W1307" i="2"/>
  <c r="V1307" i="2"/>
  <c r="F1307" i="3"/>
  <c r="G1307" i="3" s="1"/>
  <c r="W1308" i="2"/>
  <c r="V1308" i="2"/>
  <c r="F1308" i="3"/>
  <c r="G1308" i="3" s="1"/>
  <c r="W1309" i="2"/>
  <c r="V1309" i="2"/>
  <c r="F1309" i="3"/>
  <c r="G1309" i="3" s="1"/>
  <c r="W1310" i="2"/>
  <c r="V1310" i="2"/>
  <c r="F1310" i="3"/>
  <c r="G1310" i="3" s="1"/>
  <c r="W1311" i="2"/>
  <c r="V1311" i="2"/>
  <c r="F1311" i="3"/>
  <c r="G1311" i="3" s="1"/>
  <c r="W1312" i="2"/>
  <c r="V1312" i="2"/>
  <c r="F1312" i="3"/>
  <c r="G1312" i="3" s="1"/>
  <c r="W1313" i="2"/>
  <c r="V1313" i="2"/>
  <c r="F1313" i="3"/>
  <c r="G1313" i="3" s="1"/>
  <c r="W1314" i="2"/>
  <c r="V1314" i="2"/>
  <c r="F1314" i="3"/>
  <c r="G1314" i="3" s="1"/>
  <c r="W1315" i="2"/>
  <c r="V1315" i="2"/>
  <c r="F1315" i="3"/>
  <c r="G1315" i="3" s="1"/>
  <c r="W1316" i="2"/>
  <c r="V1316" i="2"/>
  <c r="F1316" i="3"/>
  <c r="G1316" i="3" s="1"/>
  <c r="W1317" i="2"/>
  <c r="V1317" i="2"/>
  <c r="F1317" i="3"/>
  <c r="G1317" i="3" s="1"/>
  <c r="W1318" i="2"/>
  <c r="V1318" i="2"/>
  <c r="F1318" i="3"/>
  <c r="G1318" i="3" s="1"/>
  <c r="W1319" i="2"/>
  <c r="V1319" i="2"/>
  <c r="F1319" i="3"/>
  <c r="G1319" i="3" s="1"/>
  <c r="W1320" i="2"/>
  <c r="V1320" i="2"/>
  <c r="F1320" i="3"/>
  <c r="G1320" i="3" s="1"/>
  <c r="W1321" i="2"/>
  <c r="V1321" i="2"/>
  <c r="F1321" i="3"/>
  <c r="G1321" i="3" s="1"/>
  <c r="W1322" i="2"/>
  <c r="V1322" i="2"/>
  <c r="F1322" i="3"/>
  <c r="G1322" i="3" s="1"/>
  <c r="W1323" i="2"/>
  <c r="V1323" i="2"/>
  <c r="F1323" i="3"/>
  <c r="G1323" i="3" s="1"/>
  <c r="W1324" i="2"/>
  <c r="V1324" i="2"/>
  <c r="F1324" i="3"/>
  <c r="G1324" i="3" s="1"/>
  <c r="W1325" i="2"/>
  <c r="V1325" i="2"/>
  <c r="F1325" i="3"/>
  <c r="G1325" i="3" s="1"/>
  <c r="W1326" i="2"/>
  <c r="V1326" i="2"/>
  <c r="F1326" i="3"/>
  <c r="G1326" i="3" s="1"/>
  <c r="W1327" i="2"/>
  <c r="V1327" i="2"/>
  <c r="F1327" i="3"/>
  <c r="G1327" i="3" s="1"/>
  <c r="W1328" i="2"/>
  <c r="V1328" i="2"/>
  <c r="F1328" i="3"/>
  <c r="G1328" i="3" s="1"/>
  <c r="W1329" i="2"/>
  <c r="V1329" i="2"/>
  <c r="F1329" i="3"/>
  <c r="G1329" i="3" s="1"/>
  <c r="W1330" i="2"/>
  <c r="V1330" i="2"/>
  <c r="F1330" i="3"/>
  <c r="G1330" i="3" s="1"/>
  <c r="W1331" i="2"/>
  <c r="V1331" i="2"/>
  <c r="F1331" i="3"/>
  <c r="G1331" i="3" s="1"/>
  <c r="W1332" i="2"/>
  <c r="V1332" i="2"/>
  <c r="F1332" i="3"/>
  <c r="G1332" i="3" s="1"/>
  <c r="W1333" i="2"/>
  <c r="V1333" i="2"/>
  <c r="F1333" i="3"/>
  <c r="G1333" i="3" s="1"/>
  <c r="W1334" i="2"/>
  <c r="V1334" i="2"/>
  <c r="F1334" i="3"/>
  <c r="G1334" i="3" s="1"/>
  <c r="W1335" i="2"/>
  <c r="V1335" i="2"/>
  <c r="F1335" i="3"/>
  <c r="G1335" i="3" s="1"/>
  <c r="W1336" i="2"/>
  <c r="V1336" i="2"/>
  <c r="F1336" i="3"/>
  <c r="G1336" i="3" s="1"/>
  <c r="W1337" i="2"/>
  <c r="V1337" i="2"/>
  <c r="F1337" i="3"/>
  <c r="G1337" i="3" s="1"/>
  <c r="W1338" i="2"/>
  <c r="V1338" i="2"/>
  <c r="F1338" i="3"/>
  <c r="G1338" i="3" s="1"/>
  <c r="W1339" i="2"/>
  <c r="V1339" i="2"/>
  <c r="F1339" i="3"/>
  <c r="G1339" i="3" s="1"/>
  <c r="W1340" i="2"/>
  <c r="V1340" i="2"/>
  <c r="F1340" i="3"/>
  <c r="G1340" i="3" s="1"/>
  <c r="W1341" i="2"/>
  <c r="V1341" i="2"/>
  <c r="F1341" i="3"/>
  <c r="G1341" i="3" s="1"/>
  <c r="W1342" i="2"/>
  <c r="V1342" i="2"/>
  <c r="F1342" i="3"/>
  <c r="G1342" i="3" s="1"/>
  <c r="W1343" i="2"/>
  <c r="V1343" i="2"/>
  <c r="F1343" i="3"/>
  <c r="G1343" i="3" s="1"/>
  <c r="W1344" i="2"/>
  <c r="V1344" i="2"/>
  <c r="F1344" i="3"/>
  <c r="G1344" i="3" s="1"/>
  <c r="W1345" i="2"/>
  <c r="V1345" i="2"/>
  <c r="F1345" i="3"/>
  <c r="G1345" i="3" s="1"/>
  <c r="W1346" i="2"/>
  <c r="V1346" i="2"/>
  <c r="F1346" i="3"/>
  <c r="G1346" i="3" s="1"/>
  <c r="W1347" i="2"/>
  <c r="V1347" i="2"/>
  <c r="F1347" i="3"/>
  <c r="G1347" i="3" s="1"/>
  <c r="W1348" i="2"/>
  <c r="V1348" i="2"/>
  <c r="F1348" i="3"/>
  <c r="G1348" i="3" s="1"/>
  <c r="W1349" i="2"/>
  <c r="V1349" i="2"/>
  <c r="F1349" i="3"/>
  <c r="G1349" i="3" s="1"/>
  <c r="W1350" i="2"/>
  <c r="V1350" i="2"/>
  <c r="F1350" i="3"/>
  <c r="G1350" i="3" s="1"/>
  <c r="W1351" i="2"/>
  <c r="V1351" i="2"/>
  <c r="F1351" i="3"/>
  <c r="G1351" i="3" s="1"/>
  <c r="W1352" i="2"/>
  <c r="V1352" i="2"/>
  <c r="F1352" i="3"/>
  <c r="G1352" i="3" s="1"/>
  <c r="W1353" i="2"/>
  <c r="V1353" i="2"/>
  <c r="F1353" i="3"/>
  <c r="G1353" i="3" s="1"/>
  <c r="W1354" i="2"/>
  <c r="V1354" i="2"/>
  <c r="F1354" i="3"/>
  <c r="G1354" i="3" s="1"/>
  <c r="W1355" i="2"/>
  <c r="V1355" i="2"/>
  <c r="F1355" i="3"/>
  <c r="G1355" i="3" s="1"/>
  <c r="W1356" i="2"/>
  <c r="V1356" i="2"/>
  <c r="F1356" i="3"/>
  <c r="G1356" i="3" s="1"/>
  <c r="W1357" i="2"/>
  <c r="V1357" i="2"/>
  <c r="F1357" i="3"/>
  <c r="G1357" i="3" s="1"/>
  <c r="W1358" i="2"/>
  <c r="V1358" i="2"/>
  <c r="F1358" i="3"/>
  <c r="G1358" i="3" s="1"/>
  <c r="W1359" i="2"/>
  <c r="V1359" i="2"/>
  <c r="F1359" i="3"/>
  <c r="G1359" i="3" s="1"/>
  <c r="W1360" i="2"/>
  <c r="V1360" i="2"/>
  <c r="F1360" i="3"/>
  <c r="G1360" i="3" s="1"/>
  <c r="W1361" i="2"/>
  <c r="V1361" i="2"/>
  <c r="F1361" i="3"/>
  <c r="G1361" i="3" s="1"/>
  <c r="W1362" i="2"/>
  <c r="V1362" i="2"/>
  <c r="F1362" i="3"/>
  <c r="G1362" i="3" s="1"/>
  <c r="W1363" i="2"/>
  <c r="V1363" i="2"/>
  <c r="F1363" i="3"/>
  <c r="G1363" i="3" s="1"/>
  <c r="W1364" i="2"/>
  <c r="V1364" i="2"/>
  <c r="F1364" i="3"/>
  <c r="G1364" i="3" s="1"/>
  <c r="W1365" i="2"/>
  <c r="V1365" i="2"/>
  <c r="F1365" i="3"/>
  <c r="G1365" i="3" s="1"/>
  <c r="W1366" i="2"/>
  <c r="V1366" i="2"/>
  <c r="F1366" i="3"/>
  <c r="G1366" i="3" s="1"/>
  <c r="W1367" i="2"/>
  <c r="V1367" i="2"/>
  <c r="F1367" i="3"/>
  <c r="G1367" i="3" s="1"/>
  <c r="W1368" i="2"/>
  <c r="V1368" i="2"/>
  <c r="F1368" i="3"/>
  <c r="G1368" i="3" s="1"/>
  <c r="W1369" i="2"/>
  <c r="V1369" i="2"/>
  <c r="F1369" i="3"/>
  <c r="G1369" i="3" s="1"/>
  <c r="W1370" i="2"/>
  <c r="V1370" i="2"/>
  <c r="F1370" i="3"/>
  <c r="G1370" i="3" s="1"/>
  <c r="W1371" i="2"/>
  <c r="V1371" i="2"/>
  <c r="F1371" i="3"/>
  <c r="G1371" i="3" s="1"/>
  <c r="W1372" i="2"/>
  <c r="V1372" i="2"/>
  <c r="F1372" i="3"/>
  <c r="G1372" i="3" s="1"/>
  <c r="W1373" i="2"/>
  <c r="V1373" i="2"/>
  <c r="F1373" i="3"/>
  <c r="G1373" i="3" s="1"/>
  <c r="W1374" i="2"/>
  <c r="V1374" i="2"/>
  <c r="F1374" i="3"/>
  <c r="G1374" i="3" s="1"/>
  <c r="W1375" i="2"/>
  <c r="V1375" i="2"/>
  <c r="F1375" i="3"/>
  <c r="G1375" i="3" s="1"/>
  <c r="W1376" i="2"/>
  <c r="V1376" i="2"/>
  <c r="F1376" i="3"/>
  <c r="G1376" i="3" s="1"/>
  <c r="W1377" i="2"/>
  <c r="V1377" i="2"/>
  <c r="F1377" i="3"/>
  <c r="G1377" i="3" s="1"/>
  <c r="W1378" i="2"/>
  <c r="V1378" i="2"/>
  <c r="F1378" i="3"/>
  <c r="G1378" i="3" s="1"/>
  <c r="W1379" i="2"/>
  <c r="V1379" i="2"/>
  <c r="F1379" i="3"/>
  <c r="G1379" i="3" s="1"/>
  <c r="W1380" i="2"/>
  <c r="V1380" i="2"/>
  <c r="F1380" i="3"/>
  <c r="G1380" i="3" s="1"/>
  <c r="W1381" i="2"/>
  <c r="V1381" i="2"/>
  <c r="F1381" i="3"/>
  <c r="G1381" i="3" s="1"/>
  <c r="W1382" i="2"/>
  <c r="V1382" i="2"/>
  <c r="F1382" i="3"/>
  <c r="G1382" i="3" s="1"/>
  <c r="W1383" i="2"/>
  <c r="V1383" i="2"/>
  <c r="F1383" i="3"/>
  <c r="G1383" i="3" s="1"/>
  <c r="W1384" i="2"/>
  <c r="V1384" i="2"/>
  <c r="F1384" i="3"/>
  <c r="G1384" i="3" s="1"/>
  <c r="W1385" i="2"/>
  <c r="V1385" i="2"/>
  <c r="F1385" i="3"/>
  <c r="G1385" i="3" s="1"/>
  <c r="W1386" i="2"/>
  <c r="V1386" i="2"/>
  <c r="F1386" i="3"/>
  <c r="G1386" i="3" s="1"/>
  <c r="W1387" i="2"/>
  <c r="V1387" i="2"/>
  <c r="F1387" i="3"/>
  <c r="G1387" i="3" s="1"/>
  <c r="W1388" i="2"/>
  <c r="V1388" i="2"/>
  <c r="F1388" i="3"/>
  <c r="G1388" i="3" s="1"/>
  <c r="W1389" i="2"/>
  <c r="V1389" i="2"/>
  <c r="F1389" i="3"/>
  <c r="G1389" i="3" s="1"/>
  <c r="W1390" i="2"/>
  <c r="V1390" i="2"/>
  <c r="F1390" i="3"/>
  <c r="G1390" i="3" s="1"/>
  <c r="W1391" i="2"/>
  <c r="V1391" i="2"/>
  <c r="F1391" i="3"/>
  <c r="G1391" i="3" s="1"/>
  <c r="W1392" i="2"/>
  <c r="V1392" i="2"/>
  <c r="F1392" i="3"/>
  <c r="G1392" i="3" s="1"/>
  <c r="W1393" i="2"/>
  <c r="V1393" i="2"/>
  <c r="F1393" i="3"/>
  <c r="G1393" i="3" s="1"/>
  <c r="W1394" i="2"/>
  <c r="V1394" i="2"/>
  <c r="F1394" i="3"/>
  <c r="G1394" i="3" s="1"/>
  <c r="W1395" i="2"/>
  <c r="V1395" i="2"/>
  <c r="F1395" i="3"/>
  <c r="G1395" i="3" s="1"/>
  <c r="W1396" i="2"/>
  <c r="V1396" i="2"/>
  <c r="F1396" i="3"/>
  <c r="G1396" i="3" s="1"/>
  <c r="W1397" i="2"/>
  <c r="V1397" i="2"/>
  <c r="F1397" i="3"/>
  <c r="G1397" i="3" s="1"/>
  <c r="W1398" i="2"/>
  <c r="V1398" i="2"/>
  <c r="F1398" i="3"/>
  <c r="G1398" i="3" s="1"/>
  <c r="W1399" i="2"/>
  <c r="V1399" i="2"/>
  <c r="F1399" i="3"/>
  <c r="G1399" i="3" s="1"/>
  <c r="W1400" i="2"/>
  <c r="V1400" i="2"/>
  <c r="F1400" i="3"/>
  <c r="G1400" i="3" s="1"/>
  <c r="W1401" i="2"/>
  <c r="V1401" i="2"/>
  <c r="F1401" i="3"/>
  <c r="G1401" i="3" s="1"/>
  <c r="W1402" i="2"/>
  <c r="V1402" i="2"/>
  <c r="F1402" i="3"/>
  <c r="G1402" i="3" s="1"/>
  <c r="W1403" i="2"/>
  <c r="V1403" i="2"/>
  <c r="F1403" i="3"/>
  <c r="G1403" i="3" s="1"/>
  <c r="W1404" i="2"/>
  <c r="V1404" i="2"/>
  <c r="F1404" i="3"/>
  <c r="G1404" i="3" s="1"/>
  <c r="W1405" i="2"/>
  <c r="V1405" i="2"/>
  <c r="F1405" i="3"/>
  <c r="G1405" i="3" s="1"/>
  <c r="W1406" i="2"/>
  <c r="V1406" i="2"/>
  <c r="F1406" i="3"/>
  <c r="G1406" i="3" s="1"/>
  <c r="W1407" i="2"/>
  <c r="V1407" i="2"/>
  <c r="F1407" i="3"/>
  <c r="G1407" i="3" s="1"/>
  <c r="W1408" i="2"/>
  <c r="V1408" i="2"/>
  <c r="F1408" i="3"/>
  <c r="G1408" i="3" s="1"/>
  <c r="W1409" i="2"/>
  <c r="V1409" i="2"/>
  <c r="F1409" i="3"/>
  <c r="G1409" i="3" s="1"/>
  <c r="W1410" i="2"/>
  <c r="V1410" i="2"/>
  <c r="F1410" i="3"/>
  <c r="G1410" i="3" s="1"/>
  <c r="W1411" i="2"/>
  <c r="V1411" i="2"/>
  <c r="F1411" i="3"/>
  <c r="G1411" i="3" s="1"/>
  <c r="W1412" i="2"/>
  <c r="V1412" i="2"/>
  <c r="F1412" i="3"/>
  <c r="G1412" i="3" s="1"/>
  <c r="W1413" i="2"/>
  <c r="V1413" i="2"/>
  <c r="F1413" i="3"/>
  <c r="G1413" i="3" s="1"/>
  <c r="W1414" i="2"/>
  <c r="V1414" i="2"/>
  <c r="F1414" i="3"/>
  <c r="G1414" i="3" s="1"/>
  <c r="W1415" i="2"/>
  <c r="V1415" i="2"/>
  <c r="F1415" i="3"/>
  <c r="G1415" i="3" s="1"/>
  <c r="W1416" i="2"/>
  <c r="V1416" i="2"/>
  <c r="F1416" i="3"/>
  <c r="G1416" i="3" s="1"/>
  <c r="W1417" i="2"/>
  <c r="V1417" i="2"/>
  <c r="F1417" i="3"/>
  <c r="G1417" i="3" s="1"/>
  <c r="W1418" i="2"/>
  <c r="V1418" i="2"/>
  <c r="F1418" i="3"/>
  <c r="G1418" i="3" s="1"/>
  <c r="W1419" i="2"/>
  <c r="V1419" i="2"/>
  <c r="F1419" i="3"/>
  <c r="G1419" i="3" s="1"/>
  <c r="W1420" i="2"/>
  <c r="V1420" i="2"/>
  <c r="F1420" i="3"/>
  <c r="G1420" i="3" s="1"/>
  <c r="W1421" i="2"/>
  <c r="V1421" i="2"/>
  <c r="F1421" i="3"/>
  <c r="G1421" i="3" s="1"/>
  <c r="W1422" i="2"/>
  <c r="V1422" i="2"/>
  <c r="F1422" i="3"/>
  <c r="G1422" i="3" s="1"/>
  <c r="W1423" i="2"/>
  <c r="V1423" i="2"/>
  <c r="F1423" i="3"/>
  <c r="G1423" i="3" s="1"/>
  <c r="W1424" i="2"/>
  <c r="V1424" i="2"/>
  <c r="F1424" i="3"/>
  <c r="G1424" i="3" s="1"/>
  <c r="W1425" i="2"/>
  <c r="V1425" i="2"/>
  <c r="F1425" i="3"/>
  <c r="G1425" i="3" s="1"/>
  <c r="W1426" i="2"/>
  <c r="V1426" i="2"/>
  <c r="F1426" i="3"/>
  <c r="G1426" i="3" s="1"/>
  <c r="W1427" i="2"/>
  <c r="V1427" i="2"/>
  <c r="F1427" i="3"/>
  <c r="G1427" i="3" s="1"/>
  <c r="W1428" i="2"/>
  <c r="V1428" i="2"/>
  <c r="F1428" i="3"/>
  <c r="G1428" i="3" s="1"/>
  <c r="W1429" i="2"/>
  <c r="V1429" i="2"/>
  <c r="F1429" i="3"/>
  <c r="G1429" i="3" s="1"/>
  <c r="W1430" i="2"/>
  <c r="V1430" i="2"/>
  <c r="F1430" i="3"/>
  <c r="G1430" i="3" s="1"/>
  <c r="W1431" i="2"/>
  <c r="V1431" i="2"/>
  <c r="F1431" i="3"/>
  <c r="G1431" i="3" s="1"/>
  <c r="W1432" i="2"/>
  <c r="V1432" i="2"/>
  <c r="F1432" i="3"/>
  <c r="G1432" i="3" s="1"/>
  <c r="W1433" i="2"/>
  <c r="V1433" i="2"/>
  <c r="F1433" i="3"/>
  <c r="G1433" i="3" s="1"/>
  <c r="W1434" i="2"/>
  <c r="V1434" i="2"/>
  <c r="F1434" i="3"/>
  <c r="G1434" i="3" s="1"/>
  <c r="W1435" i="2"/>
  <c r="V1435" i="2"/>
  <c r="F1435" i="3"/>
  <c r="G1435" i="3" s="1"/>
  <c r="W1436" i="2"/>
  <c r="V1436" i="2"/>
  <c r="F1436" i="3"/>
  <c r="G1436" i="3" s="1"/>
  <c r="W1437" i="2"/>
  <c r="V1437" i="2"/>
  <c r="F1437" i="3"/>
  <c r="G1437" i="3" s="1"/>
  <c r="W1438" i="2"/>
  <c r="V1438" i="2"/>
  <c r="F1438" i="3"/>
  <c r="G1438" i="3" s="1"/>
  <c r="W1439" i="2"/>
  <c r="V1439" i="2"/>
  <c r="F1439" i="3"/>
  <c r="G1439" i="3" s="1"/>
  <c r="W1440" i="2"/>
  <c r="V1440" i="2"/>
  <c r="F1440" i="3"/>
  <c r="G1440" i="3" s="1"/>
  <c r="W1441" i="2"/>
  <c r="V1441" i="2"/>
  <c r="F1441" i="3"/>
  <c r="G1441" i="3" s="1"/>
  <c r="W1442" i="2"/>
  <c r="V1442" i="2"/>
  <c r="F1442" i="3"/>
  <c r="G1442" i="3" s="1"/>
  <c r="W1443" i="2"/>
  <c r="V1443" i="2"/>
  <c r="F1443" i="3"/>
  <c r="G1443" i="3" s="1"/>
  <c r="W1444" i="2"/>
  <c r="V1444" i="2"/>
  <c r="F1444" i="3"/>
  <c r="G1444" i="3" s="1"/>
  <c r="W1445" i="2"/>
  <c r="V1445" i="2"/>
  <c r="F1445" i="3"/>
  <c r="G1445" i="3" s="1"/>
  <c r="W1446" i="2"/>
  <c r="V1446" i="2"/>
  <c r="F1446" i="3"/>
  <c r="G1446" i="3" s="1"/>
  <c r="W1447" i="2"/>
  <c r="V1447" i="2"/>
  <c r="F1447" i="3"/>
  <c r="G1447" i="3" s="1"/>
  <c r="W1448" i="2"/>
  <c r="V1448" i="2"/>
  <c r="F1448" i="3"/>
  <c r="G1448" i="3" s="1"/>
  <c r="W1449" i="2"/>
  <c r="V1449" i="2"/>
  <c r="F1449" i="3"/>
  <c r="G1449" i="3" s="1"/>
  <c r="W1450" i="2"/>
  <c r="V1450" i="2"/>
  <c r="F1450" i="3"/>
  <c r="G1450" i="3" s="1"/>
  <c r="W1451" i="2"/>
  <c r="V1451" i="2"/>
  <c r="F1451" i="3"/>
  <c r="G1451" i="3" s="1"/>
  <c r="W1452" i="2"/>
  <c r="V1452" i="2"/>
  <c r="F1452" i="3"/>
  <c r="G1452" i="3" s="1"/>
  <c r="W1453" i="2"/>
  <c r="V1453" i="2"/>
  <c r="F1453" i="3"/>
  <c r="G1453" i="3" s="1"/>
  <c r="W1454" i="2"/>
  <c r="V1454" i="2"/>
  <c r="F1454" i="3"/>
  <c r="G1454" i="3" s="1"/>
  <c r="W1455" i="2"/>
  <c r="V1455" i="2"/>
  <c r="F1455" i="3"/>
  <c r="G1455" i="3" s="1"/>
  <c r="W1456" i="2"/>
  <c r="V1456" i="2"/>
  <c r="F1456" i="3"/>
  <c r="G1456" i="3" s="1"/>
  <c r="W1457" i="2"/>
  <c r="V1457" i="2"/>
  <c r="F1457" i="3"/>
  <c r="G1457" i="3" s="1"/>
  <c r="W1458" i="2"/>
  <c r="V1458" i="2"/>
  <c r="F1458" i="3"/>
  <c r="G1458" i="3" s="1"/>
  <c r="W1459" i="2"/>
  <c r="V1459" i="2"/>
  <c r="F1459" i="3"/>
  <c r="G1459" i="3" s="1"/>
  <c r="W1460" i="2"/>
  <c r="V1460" i="2"/>
  <c r="F1460" i="3"/>
  <c r="G1460" i="3" s="1"/>
  <c r="W1461" i="2"/>
  <c r="V1461" i="2"/>
  <c r="F1461" i="3"/>
  <c r="G1461" i="3" s="1"/>
  <c r="W1462" i="2"/>
  <c r="V1462" i="2"/>
  <c r="F1462" i="3"/>
  <c r="G1462" i="3" s="1"/>
  <c r="W1463" i="2"/>
  <c r="V1463" i="2"/>
  <c r="F1463" i="3"/>
  <c r="G1463" i="3" s="1"/>
  <c r="W1464" i="2"/>
  <c r="V1464" i="2"/>
  <c r="F1464" i="3"/>
  <c r="G1464" i="3" s="1"/>
  <c r="W1465" i="2"/>
  <c r="V1465" i="2"/>
  <c r="F1465" i="3"/>
  <c r="G1465" i="3" s="1"/>
  <c r="W1466" i="2"/>
  <c r="V1466" i="2"/>
  <c r="F1466" i="3"/>
  <c r="G1466" i="3" s="1"/>
  <c r="W1467" i="2"/>
  <c r="V1467" i="2"/>
  <c r="F1467" i="3"/>
  <c r="G1467" i="3" s="1"/>
  <c r="W1468" i="2"/>
  <c r="V1468" i="2"/>
  <c r="F1468" i="3"/>
  <c r="G1468" i="3" s="1"/>
  <c r="W1469" i="2"/>
  <c r="V1469" i="2"/>
  <c r="F1469" i="3"/>
  <c r="G1469" i="3" s="1"/>
  <c r="W1470" i="2"/>
  <c r="V1470" i="2"/>
  <c r="F1470" i="3"/>
  <c r="G1470" i="3" s="1"/>
  <c r="W1471" i="2"/>
  <c r="V1471" i="2"/>
  <c r="F1471" i="3"/>
  <c r="G1471" i="3" s="1"/>
  <c r="W1472" i="2"/>
  <c r="V1472" i="2"/>
  <c r="F1472" i="3"/>
  <c r="G1472" i="3" s="1"/>
  <c r="W1473" i="2"/>
  <c r="V1473" i="2"/>
  <c r="F1473" i="3"/>
  <c r="G1473" i="3" s="1"/>
  <c r="W1474" i="2"/>
  <c r="V1474" i="2"/>
  <c r="F1474" i="3"/>
  <c r="G1474" i="3" s="1"/>
  <c r="W1475" i="2"/>
  <c r="V1475" i="2"/>
  <c r="F1475" i="3"/>
  <c r="G1475" i="3" s="1"/>
  <c r="W1476" i="2"/>
  <c r="V1476" i="2"/>
  <c r="F1476" i="3"/>
  <c r="G1476" i="3" s="1"/>
  <c r="W1477" i="2"/>
  <c r="V1477" i="2"/>
  <c r="F1477" i="3"/>
  <c r="G1477" i="3" s="1"/>
  <c r="W1478" i="2"/>
  <c r="V1478" i="2"/>
  <c r="F1478" i="3"/>
  <c r="G1478" i="3" s="1"/>
  <c r="W1479" i="2"/>
  <c r="V1479" i="2"/>
  <c r="F1479" i="3"/>
  <c r="G1479" i="3" s="1"/>
  <c r="W1480" i="2"/>
  <c r="V1480" i="2"/>
  <c r="F1480" i="3"/>
  <c r="G1480" i="3" s="1"/>
  <c r="W1481" i="2"/>
  <c r="V1481" i="2"/>
  <c r="F1481" i="3"/>
  <c r="G1481" i="3" s="1"/>
  <c r="W1482" i="2"/>
  <c r="V1482" i="2"/>
  <c r="F1482" i="3"/>
  <c r="G1482" i="3" s="1"/>
  <c r="W1483" i="2"/>
  <c r="V1483" i="2"/>
  <c r="F1483" i="3"/>
  <c r="G1483" i="3" s="1"/>
  <c r="W1484" i="2"/>
  <c r="V1484" i="2"/>
  <c r="F1484" i="3"/>
  <c r="G1484" i="3" s="1"/>
  <c r="W1485" i="2"/>
  <c r="V1485" i="2"/>
  <c r="F1485" i="3"/>
  <c r="G1485" i="3" s="1"/>
  <c r="W1486" i="2"/>
  <c r="V1486" i="2"/>
  <c r="F1486" i="3"/>
  <c r="G1486" i="3" s="1"/>
  <c r="W1487" i="2"/>
  <c r="V1487" i="2"/>
  <c r="F1487" i="3"/>
  <c r="G1487" i="3" s="1"/>
  <c r="W1488" i="2"/>
  <c r="V1488" i="2"/>
  <c r="F1488" i="3"/>
  <c r="G1488" i="3" s="1"/>
  <c r="W1489" i="2"/>
  <c r="V1489" i="2"/>
  <c r="F1489" i="3"/>
  <c r="G1489" i="3" s="1"/>
  <c r="W1490" i="2"/>
  <c r="V1490" i="2"/>
  <c r="F1490" i="3"/>
  <c r="G1490" i="3" s="1"/>
  <c r="W1491" i="2"/>
  <c r="V1491" i="2"/>
  <c r="F1491" i="3"/>
  <c r="G1491" i="3" s="1"/>
  <c r="W1492" i="2"/>
  <c r="V1492" i="2"/>
  <c r="F1492" i="3"/>
  <c r="G1492" i="3" s="1"/>
  <c r="W1493" i="2"/>
  <c r="V1493" i="2"/>
  <c r="F1493" i="3"/>
  <c r="G1493" i="3" s="1"/>
  <c r="W1494" i="2"/>
  <c r="V1494" i="2"/>
  <c r="F1494" i="3"/>
  <c r="G1494" i="3" s="1"/>
  <c r="W1495" i="2"/>
  <c r="V1495" i="2"/>
  <c r="F1495" i="3"/>
  <c r="G1495" i="3" s="1"/>
  <c r="W1496" i="2"/>
  <c r="V1496" i="2"/>
  <c r="F1496" i="3"/>
  <c r="G1496" i="3" s="1"/>
  <c r="W1497" i="2"/>
  <c r="V1497" i="2"/>
  <c r="F1497" i="3"/>
  <c r="G1497" i="3" s="1"/>
  <c r="W1498" i="2"/>
  <c r="V1498" i="2"/>
  <c r="F1498" i="3"/>
  <c r="G1498" i="3" s="1"/>
  <c r="W1499" i="2"/>
  <c r="V1499" i="2"/>
  <c r="F1499" i="3"/>
  <c r="G1499" i="3" s="1"/>
  <c r="W1500" i="2"/>
  <c r="V1500" i="2"/>
  <c r="F1500" i="3"/>
  <c r="G1500" i="3" s="1"/>
  <c r="W1501" i="2"/>
  <c r="V1501" i="2"/>
  <c r="F1501" i="3"/>
  <c r="G1501" i="3" s="1"/>
  <c r="W1502" i="2"/>
  <c r="V1502" i="2"/>
  <c r="F1502" i="3"/>
  <c r="G1502" i="3" s="1"/>
  <c r="W1503" i="2"/>
  <c r="V1503" i="2"/>
  <c r="F1503" i="3"/>
  <c r="G1503" i="3" s="1"/>
  <c r="W1504" i="2"/>
  <c r="V1504" i="2"/>
  <c r="F1504" i="3"/>
  <c r="G1504" i="3" s="1"/>
  <c r="W1505" i="2"/>
  <c r="V1505" i="2"/>
  <c r="F1505" i="3"/>
  <c r="G1505" i="3" s="1"/>
  <c r="W1506" i="2"/>
  <c r="V1506" i="2"/>
  <c r="F1506" i="3"/>
  <c r="G1506" i="3" s="1"/>
  <c r="W1507" i="2"/>
  <c r="V1507" i="2"/>
  <c r="F1507" i="3"/>
  <c r="G1507" i="3" s="1"/>
  <c r="W1508" i="2"/>
  <c r="V1508" i="2"/>
  <c r="F1508" i="3"/>
  <c r="G1508" i="3" s="1"/>
  <c r="W1509" i="2"/>
  <c r="V1509" i="2"/>
  <c r="F1509" i="3"/>
  <c r="G1509" i="3" s="1"/>
  <c r="W1510" i="2"/>
  <c r="V1510" i="2"/>
  <c r="F1510" i="3"/>
  <c r="G1510" i="3" s="1"/>
  <c r="W1511" i="2"/>
  <c r="V1511" i="2"/>
  <c r="F1511" i="3"/>
  <c r="G1511" i="3" s="1"/>
  <c r="W1512" i="2"/>
  <c r="V1512" i="2"/>
  <c r="F1512" i="3"/>
  <c r="G1512" i="3" s="1"/>
  <c r="W1513" i="2"/>
  <c r="V1513" i="2"/>
  <c r="F1513" i="3"/>
  <c r="G1513" i="3" s="1"/>
  <c r="W1514" i="2"/>
  <c r="V1514" i="2"/>
  <c r="F1514" i="3"/>
  <c r="G1514" i="3" s="1"/>
  <c r="W1515" i="2"/>
  <c r="V1515" i="2"/>
  <c r="F1515" i="3"/>
  <c r="G1515" i="3" s="1"/>
  <c r="W1516" i="2"/>
  <c r="V1516" i="2"/>
  <c r="F1516" i="3"/>
  <c r="G1516" i="3" s="1"/>
  <c r="W1517" i="2"/>
  <c r="V1517" i="2"/>
  <c r="F1517" i="3"/>
  <c r="G1517" i="3" s="1"/>
  <c r="W1518" i="2"/>
  <c r="V1518" i="2"/>
  <c r="F1518" i="3"/>
  <c r="G1518" i="3" s="1"/>
  <c r="W1519" i="2"/>
  <c r="V1519" i="2"/>
  <c r="F1519" i="3"/>
  <c r="G1519" i="3" s="1"/>
  <c r="W1520" i="2"/>
  <c r="V1520" i="2"/>
  <c r="F1520" i="3"/>
  <c r="G1520" i="3" s="1"/>
  <c r="W1521" i="2"/>
  <c r="V1521" i="2"/>
  <c r="F1521" i="3"/>
  <c r="G1521" i="3" s="1"/>
  <c r="W1522" i="2"/>
  <c r="V1522" i="2"/>
  <c r="F1522" i="3"/>
  <c r="G1522" i="3" s="1"/>
  <c r="W1523" i="2"/>
  <c r="V1523" i="2"/>
  <c r="F1523" i="3"/>
  <c r="G1523" i="3" s="1"/>
  <c r="W1524" i="2"/>
  <c r="V1524" i="2"/>
  <c r="F1524" i="3"/>
  <c r="G1524" i="3" s="1"/>
  <c r="W1525" i="2"/>
  <c r="V1525" i="2"/>
  <c r="F1525" i="3"/>
  <c r="G1525" i="3" s="1"/>
  <c r="W1526" i="2"/>
  <c r="V1526" i="2"/>
  <c r="F1526" i="3"/>
  <c r="G1526" i="3" s="1"/>
  <c r="W1527" i="2"/>
  <c r="V1527" i="2"/>
  <c r="F1527" i="3"/>
  <c r="G1527" i="3" s="1"/>
  <c r="W1528" i="2"/>
  <c r="V1528" i="2"/>
  <c r="F1528" i="3"/>
  <c r="G1528" i="3" s="1"/>
  <c r="W1529" i="2"/>
  <c r="V1529" i="2"/>
  <c r="F1529" i="3"/>
  <c r="G1529" i="3" s="1"/>
  <c r="W1530" i="2"/>
  <c r="V1530" i="2"/>
  <c r="F1530" i="3"/>
  <c r="G1530" i="3" s="1"/>
  <c r="W1531" i="2"/>
  <c r="V1531" i="2"/>
  <c r="F1531" i="3"/>
  <c r="G1531" i="3" s="1"/>
  <c r="W1532" i="2"/>
  <c r="V1532" i="2"/>
  <c r="F1532" i="3"/>
  <c r="G1532" i="3" s="1"/>
  <c r="W1533" i="2"/>
  <c r="V1533" i="2"/>
  <c r="F1533" i="3"/>
  <c r="G1533" i="3" s="1"/>
  <c r="W1534" i="2"/>
  <c r="V1534" i="2"/>
  <c r="F1534" i="3"/>
  <c r="G1534" i="3" s="1"/>
  <c r="W1535" i="2"/>
  <c r="V1535" i="2"/>
  <c r="F1535" i="3"/>
  <c r="G1535" i="3" s="1"/>
  <c r="W1536" i="2"/>
  <c r="V1536" i="2"/>
  <c r="F1536" i="3"/>
  <c r="G1536" i="3" s="1"/>
  <c r="W1537" i="2"/>
  <c r="V1537" i="2"/>
  <c r="F1537" i="3"/>
  <c r="G1537" i="3" s="1"/>
  <c r="W1538" i="2"/>
  <c r="V1538" i="2"/>
  <c r="F1538" i="3"/>
  <c r="G1538" i="3" s="1"/>
  <c r="W1539" i="2"/>
  <c r="V1539" i="2"/>
  <c r="F1539" i="3"/>
  <c r="G1539" i="3" s="1"/>
  <c r="W1540" i="2"/>
  <c r="V1540" i="2"/>
  <c r="F1540" i="3"/>
  <c r="G1540" i="3" s="1"/>
  <c r="W1541" i="2"/>
  <c r="V1541" i="2"/>
  <c r="F1541" i="3"/>
  <c r="G1541" i="3" s="1"/>
  <c r="W1542" i="2"/>
  <c r="V1542" i="2"/>
  <c r="F1542" i="3"/>
  <c r="G1542" i="3" s="1"/>
  <c r="W1543" i="2"/>
  <c r="V1543" i="2"/>
  <c r="F1543" i="3"/>
  <c r="G1543" i="3" s="1"/>
  <c r="W1544" i="2"/>
  <c r="V1544" i="2"/>
  <c r="F1544" i="3"/>
  <c r="G1544" i="3" s="1"/>
  <c r="W1545" i="2"/>
  <c r="V1545" i="2"/>
  <c r="F1545" i="3"/>
  <c r="G1545" i="3" s="1"/>
  <c r="W1546" i="2"/>
  <c r="V1546" i="2"/>
  <c r="F1546" i="3"/>
  <c r="G1546" i="3" s="1"/>
  <c r="W1547" i="2"/>
  <c r="V1547" i="2"/>
  <c r="F1547" i="3"/>
  <c r="G1547" i="3" s="1"/>
  <c r="W1548" i="2"/>
  <c r="V1548" i="2"/>
  <c r="F1548" i="3"/>
  <c r="G1548" i="3" s="1"/>
  <c r="W1549" i="2"/>
  <c r="V1549" i="2"/>
  <c r="F1549" i="3"/>
  <c r="G1549" i="3" s="1"/>
  <c r="W1550" i="2"/>
  <c r="V1550" i="2"/>
  <c r="F1550" i="3"/>
  <c r="G1550" i="3" s="1"/>
  <c r="W1551" i="2"/>
  <c r="V1551" i="2"/>
  <c r="F1551" i="3"/>
  <c r="G1551" i="3" s="1"/>
  <c r="W1552" i="2"/>
  <c r="V1552" i="2"/>
  <c r="F1552" i="3"/>
  <c r="G1552" i="3" s="1"/>
  <c r="W1553" i="2"/>
  <c r="V1553" i="2"/>
  <c r="F1553" i="3"/>
  <c r="G1553" i="3" s="1"/>
  <c r="W1554" i="2"/>
  <c r="V1554" i="2"/>
  <c r="F1554" i="3"/>
  <c r="G1554" i="3" s="1"/>
  <c r="W1555" i="2"/>
  <c r="V1555" i="2"/>
  <c r="F1555" i="3"/>
  <c r="G1555" i="3" s="1"/>
  <c r="W1556" i="2"/>
  <c r="V1556" i="2"/>
  <c r="F1556" i="3"/>
  <c r="G1556" i="3" s="1"/>
  <c r="W1557" i="2"/>
  <c r="V1557" i="2"/>
  <c r="F1557" i="3"/>
  <c r="G1557" i="3" s="1"/>
  <c r="W1558" i="2"/>
  <c r="V1558" i="2"/>
  <c r="F1558" i="3"/>
  <c r="G1558" i="3" s="1"/>
  <c r="W1559" i="2"/>
  <c r="V1559" i="2"/>
  <c r="F1559" i="3"/>
  <c r="G1559" i="3" s="1"/>
  <c r="W1560" i="2"/>
  <c r="V1560" i="2"/>
  <c r="F1560" i="3"/>
  <c r="G1560" i="3" s="1"/>
  <c r="W1561" i="2"/>
  <c r="V1561" i="2"/>
  <c r="F1561" i="3"/>
  <c r="G1561" i="3" s="1"/>
  <c r="W1562" i="2"/>
  <c r="V1562" i="2"/>
  <c r="F1562" i="3"/>
  <c r="G1562" i="3" s="1"/>
  <c r="W1563" i="2"/>
  <c r="V1563" i="2"/>
  <c r="F1563" i="3"/>
  <c r="G1563" i="3" s="1"/>
  <c r="W1564" i="2"/>
  <c r="V1564" i="2"/>
  <c r="F1564" i="3"/>
  <c r="G1564" i="3" s="1"/>
  <c r="W1565" i="2"/>
  <c r="V1565" i="2"/>
  <c r="F1565" i="3"/>
  <c r="G1565" i="3" s="1"/>
  <c r="W1566" i="2"/>
  <c r="V1566" i="2"/>
  <c r="F1566" i="3"/>
  <c r="G1566" i="3" s="1"/>
  <c r="W1567" i="2"/>
  <c r="V1567" i="2"/>
  <c r="F1567" i="3"/>
  <c r="G1567" i="3" s="1"/>
  <c r="W1568" i="2"/>
  <c r="V1568" i="2"/>
  <c r="F1568" i="3"/>
  <c r="G1568" i="3" s="1"/>
  <c r="W1569" i="2"/>
  <c r="V1569" i="2"/>
  <c r="F1569" i="3"/>
  <c r="G1569" i="3" s="1"/>
  <c r="W1570" i="2"/>
  <c r="V1570" i="2"/>
  <c r="F1570" i="3"/>
  <c r="G1570" i="3" s="1"/>
  <c r="W1571" i="2"/>
  <c r="V1571" i="2"/>
  <c r="F1571" i="3"/>
  <c r="G1571" i="3" s="1"/>
  <c r="W1572" i="2"/>
  <c r="V1572" i="2"/>
  <c r="F1572" i="3"/>
  <c r="G1572" i="3" s="1"/>
  <c r="W1573" i="2"/>
  <c r="V1573" i="2"/>
  <c r="F1573" i="3"/>
  <c r="G1573" i="3" s="1"/>
  <c r="W1574" i="2"/>
  <c r="V1574" i="2"/>
  <c r="F1574" i="3"/>
  <c r="G1574" i="3" s="1"/>
  <c r="W1575" i="2"/>
  <c r="V1575" i="2"/>
  <c r="F1575" i="3"/>
  <c r="G1575" i="3" s="1"/>
  <c r="W1576" i="2"/>
  <c r="V1576" i="2"/>
  <c r="F1576" i="3"/>
  <c r="G1576" i="3" s="1"/>
  <c r="W1577" i="2"/>
  <c r="V1577" i="2"/>
  <c r="F1577" i="3"/>
  <c r="G1577" i="3" s="1"/>
  <c r="W1578" i="2"/>
  <c r="V1578" i="2"/>
  <c r="F1578" i="3"/>
  <c r="G1578" i="3" s="1"/>
  <c r="W1579" i="2"/>
  <c r="V1579" i="2"/>
  <c r="F1579" i="3"/>
  <c r="G1579" i="3" s="1"/>
  <c r="W1580" i="2"/>
  <c r="V1580" i="2"/>
  <c r="F1580" i="3"/>
  <c r="G1580" i="3" s="1"/>
  <c r="W1581" i="2"/>
  <c r="V1581" i="2"/>
  <c r="F1581" i="3"/>
  <c r="G1581" i="3" s="1"/>
  <c r="W1582" i="2"/>
  <c r="V1582" i="2"/>
  <c r="F1582" i="3"/>
  <c r="G1582" i="3" s="1"/>
  <c r="W1583" i="2"/>
  <c r="V1583" i="2"/>
  <c r="F1583" i="3"/>
  <c r="G1583" i="3" s="1"/>
  <c r="W1584" i="2"/>
  <c r="V1584" i="2"/>
  <c r="F1584" i="3"/>
  <c r="G1584" i="3" s="1"/>
  <c r="W1585" i="2"/>
  <c r="V1585" i="2"/>
  <c r="F1585" i="3"/>
  <c r="G1585" i="3" s="1"/>
  <c r="W1586" i="2"/>
  <c r="V1586" i="2"/>
  <c r="F1586" i="3"/>
  <c r="G1586" i="3" s="1"/>
  <c r="W1587" i="2"/>
  <c r="V1587" i="2"/>
  <c r="F1587" i="3"/>
  <c r="G1587" i="3" s="1"/>
  <c r="W1588" i="2"/>
  <c r="V1588" i="2"/>
  <c r="F1588" i="3"/>
  <c r="G1588" i="3" s="1"/>
  <c r="W1589" i="2"/>
  <c r="V1589" i="2"/>
  <c r="F1589" i="3"/>
  <c r="G1589" i="3" s="1"/>
  <c r="W1590" i="2"/>
  <c r="V1590" i="2"/>
  <c r="F1590" i="3"/>
  <c r="G1590" i="3" s="1"/>
  <c r="W1591" i="2"/>
  <c r="V1591" i="2"/>
  <c r="F1591" i="3"/>
  <c r="G1591" i="3" s="1"/>
  <c r="W1592" i="2"/>
  <c r="V1592" i="2"/>
  <c r="F1592" i="3"/>
  <c r="G1592" i="3" s="1"/>
  <c r="W1593" i="2"/>
  <c r="V1593" i="2"/>
  <c r="F1593" i="3"/>
  <c r="G1593" i="3" s="1"/>
  <c r="W1594" i="2"/>
  <c r="V1594" i="2"/>
  <c r="F1594" i="3"/>
  <c r="G1594" i="3" s="1"/>
  <c r="W1595" i="2"/>
  <c r="V1595" i="2"/>
  <c r="F1595" i="3"/>
  <c r="G1595" i="3" s="1"/>
  <c r="W1596" i="2"/>
  <c r="V1596" i="2"/>
  <c r="F1596" i="3"/>
  <c r="G1596" i="3" s="1"/>
  <c r="W1597" i="2"/>
  <c r="V1597" i="2"/>
  <c r="F1597" i="3"/>
  <c r="G1597" i="3" s="1"/>
  <c r="W1598" i="2"/>
  <c r="V1598" i="2"/>
  <c r="F1598" i="3"/>
  <c r="G1598" i="3" s="1"/>
  <c r="W1599" i="2"/>
  <c r="V1599" i="2"/>
  <c r="F1599" i="3"/>
  <c r="G1599" i="3" s="1"/>
  <c r="W1600" i="2"/>
  <c r="V1600" i="2"/>
  <c r="F1600" i="3"/>
  <c r="G1600" i="3" s="1"/>
  <c r="W1601" i="2"/>
  <c r="V1601" i="2"/>
  <c r="F1601" i="3"/>
  <c r="G1601" i="3" s="1"/>
  <c r="W1602" i="2"/>
  <c r="V1602" i="2"/>
  <c r="F1602" i="3"/>
  <c r="G1602" i="3" s="1"/>
  <c r="W1603" i="2"/>
  <c r="V1603" i="2"/>
  <c r="F1603" i="3"/>
  <c r="G1603" i="3" s="1"/>
  <c r="W1604" i="2"/>
  <c r="V1604" i="2"/>
  <c r="F1604" i="3"/>
  <c r="G1604" i="3" s="1"/>
  <c r="W1605" i="2"/>
  <c r="V1605" i="2"/>
  <c r="F1605" i="3"/>
  <c r="G1605" i="3" s="1"/>
  <c r="W1606" i="2"/>
  <c r="V1606" i="2"/>
  <c r="F1606" i="3"/>
  <c r="G1606" i="3" s="1"/>
  <c r="W1607" i="2"/>
  <c r="V1607" i="2"/>
  <c r="F1607" i="3"/>
  <c r="G1607" i="3" s="1"/>
  <c r="W1608" i="2"/>
  <c r="V1608" i="2"/>
  <c r="F1608" i="3"/>
  <c r="G1608" i="3" s="1"/>
  <c r="W1609" i="2"/>
  <c r="V1609" i="2"/>
  <c r="F1609" i="3"/>
  <c r="G1609" i="3" s="1"/>
  <c r="W1610" i="2"/>
  <c r="V1610" i="2"/>
  <c r="F1610" i="3"/>
  <c r="G1610" i="3" s="1"/>
  <c r="W1611" i="2"/>
  <c r="V1611" i="2"/>
  <c r="F1611" i="3"/>
  <c r="G1611" i="3" s="1"/>
  <c r="W1612" i="2"/>
  <c r="V1612" i="2"/>
  <c r="F1612" i="3"/>
  <c r="G1612" i="3" s="1"/>
  <c r="W1613" i="2"/>
  <c r="V1613" i="2"/>
  <c r="F1613" i="3"/>
  <c r="G1613" i="3" s="1"/>
  <c r="W1614" i="2"/>
  <c r="V1614" i="2"/>
  <c r="F1614" i="3"/>
  <c r="G1614" i="3" s="1"/>
  <c r="W1615" i="2"/>
  <c r="V1615" i="2"/>
  <c r="F1615" i="3"/>
  <c r="G1615" i="3" s="1"/>
  <c r="W1616" i="2"/>
  <c r="V1616" i="2"/>
  <c r="F1616" i="3"/>
  <c r="G1616" i="3" s="1"/>
  <c r="W1617" i="2"/>
  <c r="V1617" i="2"/>
  <c r="F1617" i="3"/>
  <c r="G1617" i="3" s="1"/>
  <c r="W1618" i="2"/>
  <c r="V1618" i="2"/>
  <c r="F1618" i="3"/>
  <c r="G1618" i="3" s="1"/>
  <c r="W1619" i="2"/>
  <c r="V1619" i="2"/>
  <c r="F1619" i="3"/>
  <c r="G1619" i="3" s="1"/>
  <c r="W1620" i="2"/>
  <c r="V1620" i="2"/>
  <c r="F1620" i="3"/>
  <c r="G1620" i="3" s="1"/>
  <c r="W1621" i="2"/>
  <c r="V1621" i="2"/>
  <c r="F1621" i="3"/>
  <c r="G1621" i="3" s="1"/>
  <c r="W1622" i="2"/>
  <c r="V1622" i="2"/>
  <c r="F1622" i="3"/>
  <c r="G1622" i="3" s="1"/>
  <c r="W1623" i="2"/>
  <c r="V1623" i="2"/>
  <c r="F1623" i="3"/>
  <c r="G1623" i="3" s="1"/>
  <c r="W1624" i="2"/>
  <c r="V1624" i="2"/>
  <c r="F1624" i="3"/>
  <c r="G1624" i="3" s="1"/>
  <c r="W1625" i="2"/>
  <c r="V1625" i="2"/>
  <c r="F1625" i="3"/>
  <c r="G1625" i="3" s="1"/>
  <c r="W1626" i="2"/>
  <c r="V1626" i="2"/>
  <c r="F1626" i="3"/>
  <c r="G1626" i="3" s="1"/>
  <c r="W1627" i="2"/>
  <c r="V1627" i="2"/>
  <c r="F1627" i="3"/>
  <c r="G1627" i="3" s="1"/>
  <c r="W1628" i="2"/>
  <c r="V1628" i="2"/>
  <c r="F1628" i="3"/>
  <c r="G1628" i="3" s="1"/>
  <c r="W1629" i="2"/>
  <c r="V1629" i="2"/>
  <c r="F1629" i="3"/>
  <c r="G1629" i="3" s="1"/>
  <c r="W1630" i="2"/>
  <c r="V1630" i="2"/>
  <c r="F1630" i="3"/>
  <c r="G1630" i="3" s="1"/>
  <c r="W1631" i="2"/>
  <c r="V1631" i="2"/>
  <c r="F1631" i="3"/>
  <c r="G1631" i="3" s="1"/>
  <c r="W1632" i="2"/>
  <c r="V1632" i="2"/>
  <c r="F1632" i="3"/>
  <c r="G1632" i="3" s="1"/>
  <c r="W1633" i="2"/>
  <c r="V1633" i="2"/>
  <c r="F1633" i="3"/>
  <c r="G1633" i="3" s="1"/>
  <c r="W1634" i="2"/>
  <c r="V1634" i="2"/>
  <c r="F1634" i="3"/>
  <c r="G1634" i="3" s="1"/>
  <c r="W1635" i="2"/>
  <c r="V1635" i="2"/>
  <c r="F1635" i="3"/>
  <c r="G1635" i="3" s="1"/>
  <c r="W1636" i="2"/>
  <c r="V1636" i="2"/>
  <c r="F1636" i="3"/>
  <c r="G1636" i="3" s="1"/>
  <c r="W1637" i="2"/>
  <c r="V1637" i="2"/>
  <c r="F1637" i="3"/>
  <c r="G1637" i="3" s="1"/>
  <c r="W1638" i="2"/>
  <c r="V1638" i="2"/>
  <c r="F1638" i="3"/>
  <c r="G1638" i="3" s="1"/>
  <c r="W1639" i="2"/>
  <c r="V1639" i="2"/>
  <c r="F1639" i="3"/>
  <c r="G1639" i="3" s="1"/>
  <c r="W1640" i="2"/>
  <c r="V1640" i="2"/>
  <c r="F1640" i="3"/>
  <c r="G1640" i="3" s="1"/>
  <c r="W1641" i="2"/>
  <c r="V1641" i="2"/>
  <c r="F1641" i="3"/>
  <c r="G1641" i="3" s="1"/>
  <c r="W1642" i="2"/>
  <c r="V1642" i="2"/>
  <c r="F1642" i="3"/>
  <c r="G1642" i="3" s="1"/>
  <c r="W1643" i="2"/>
  <c r="V1643" i="2"/>
  <c r="F1643" i="3"/>
  <c r="G1643" i="3" s="1"/>
  <c r="W1644" i="2"/>
  <c r="V1644" i="2"/>
  <c r="F1644" i="3"/>
  <c r="G1644" i="3" s="1"/>
  <c r="W1645" i="2"/>
  <c r="V1645" i="2"/>
  <c r="F1645" i="3"/>
  <c r="G1645" i="3" s="1"/>
  <c r="W1646" i="2"/>
  <c r="V1646" i="2"/>
  <c r="F1646" i="3"/>
  <c r="G1646" i="3" s="1"/>
  <c r="W1647" i="2"/>
  <c r="V1647" i="2"/>
  <c r="F1647" i="3"/>
  <c r="G1647" i="3" s="1"/>
  <c r="W1648" i="2"/>
  <c r="V1648" i="2"/>
  <c r="F1648" i="3"/>
  <c r="G1648" i="3" s="1"/>
  <c r="W1649" i="2"/>
  <c r="V1649" i="2"/>
  <c r="F1649" i="3"/>
  <c r="G1649" i="3" s="1"/>
  <c r="W1650" i="2"/>
  <c r="V1650" i="2"/>
  <c r="F1650" i="3"/>
  <c r="G1650" i="3" s="1"/>
  <c r="W1651" i="2"/>
  <c r="V1651" i="2"/>
  <c r="F1651" i="3"/>
  <c r="G1651" i="3" s="1"/>
  <c r="W1652" i="2"/>
  <c r="V1652" i="2"/>
  <c r="F1652" i="3"/>
  <c r="G1652" i="3" s="1"/>
  <c r="W1653" i="2"/>
  <c r="V1653" i="2"/>
  <c r="F1653" i="3"/>
  <c r="G1653" i="3" s="1"/>
  <c r="W1654" i="2"/>
  <c r="V1654" i="2"/>
  <c r="F1654" i="3"/>
  <c r="G1654" i="3" s="1"/>
  <c r="W1655" i="2"/>
  <c r="V1655" i="2"/>
  <c r="F1655" i="3"/>
  <c r="G1655" i="3" s="1"/>
  <c r="W1656" i="2"/>
  <c r="V1656" i="2"/>
  <c r="F1656" i="3"/>
  <c r="G1656" i="3" s="1"/>
  <c r="W1657" i="2"/>
  <c r="V1657" i="2"/>
  <c r="F1657" i="3"/>
  <c r="G1657" i="3" s="1"/>
  <c r="W1658" i="2"/>
  <c r="V1658" i="2"/>
  <c r="F1658" i="3"/>
  <c r="G1658" i="3" s="1"/>
  <c r="W1659" i="2"/>
  <c r="V1659" i="2"/>
  <c r="F1659" i="3"/>
  <c r="G1659" i="3" s="1"/>
  <c r="W1660" i="2"/>
  <c r="V1660" i="2"/>
  <c r="F1660" i="3"/>
  <c r="G1660" i="3" s="1"/>
  <c r="W1661" i="2"/>
  <c r="V1661" i="2"/>
  <c r="F1661" i="3"/>
  <c r="G1661" i="3" s="1"/>
  <c r="W1662" i="2"/>
  <c r="V1662" i="2"/>
  <c r="F1662" i="3"/>
  <c r="G1662" i="3" s="1"/>
  <c r="W1663" i="2"/>
  <c r="V1663" i="2"/>
  <c r="F1663" i="3"/>
  <c r="G1663" i="3" s="1"/>
  <c r="W1664" i="2"/>
  <c r="V1664" i="2"/>
  <c r="F1664" i="3"/>
  <c r="G1664" i="3" s="1"/>
  <c r="W1665" i="2"/>
  <c r="V1665" i="2"/>
  <c r="F1665" i="3"/>
  <c r="G1665" i="3" s="1"/>
  <c r="W1666" i="2"/>
  <c r="V1666" i="2"/>
  <c r="F1666" i="3"/>
  <c r="G1666" i="3" s="1"/>
  <c r="W1667" i="2"/>
  <c r="V1667" i="2"/>
  <c r="F1667" i="3"/>
  <c r="G1667" i="3" s="1"/>
  <c r="W1668" i="2"/>
  <c r="V1668" i="2"/>
  <c r="F1668" i="3"/>
  <c r="G1668" i="3" s="1"/>
  <c r="W1669" i="2"/>
  <c r="V1669" i="2"/>
  <c r="F1669" i="3"/>
  <c r="G1669" i="3" s="1"/>
  <c r="W1670" i="2"/>
  <c r="V1670" i="2"/>
  <c r="F1670" i="3"/>
  <c r="G1670" i="3" s="1"/>
  <c r="W1671" i="2"/>
  <c r="V1671" i="2"/>
  <c r="F1671" i="3"/>
  <c r="G1671" i="3" s="1"/>
  <c r="W1672" i="2"/>
  <c r="V1672" i="2"/>
  <c r="F1672" i="3"/>
  <c r="G1672" i="3" s="1"/>
  <c r="W1673" i="2"/>
  <c r="V1673" i="2"/>
  <c r="F1673" i="3"/>
  <c r="G1673" i="3" s="1"/>
  <c r="W1674" i="2"/>
  <c r="V1674" i="2"/>
  <c r="F1674" i="3"/>
  <c r="G1674" i="3" s="1"/>
  <c r="W1675" i="2"/>
  <c r="V1675" i="2"/>
  <c r="F1675" i="3"/>
  <c r="G1675" i="3" s="1"/>
  <c r="W1676" i="2"/>
  <c r="V1676" i="2"/>
  <c r="F1676" i="3"/>
  <c r="G1676" i="3" s="1"/>
  <c r="W1677" i="2"/>
  <c r="V1677" i="2"/>
  <c r="F1677" i="3"/>
  <c r="G1677" i="3" s="1"/>
  <c r="W1678" i="2"/>
  <c r="V1678" i="2"/>
  <c r="F1678" i="3"/>
  <c r="G1678" i="3" s="1"/>
  <c r="W1679" i="2"/>
  <c r="V1679" i="2"/>
  <c r="F1679" i="3"/>
  <c r="G1679" i="3" s="1"/>
  <c r="W1680" i="2"/>
  <c r="V1680" i="2"/>
  <c r="F1680" i="3"/>
  <c r="G1680" i="3" s="1"/>
  <c r="W1681" i="2"/>
  <c r="V1681" i="2"/>
  <c r="F1681" i="3"/>
  <c r="G1681" i="3" s="1"/>
  <c r="W1682" i="2"/>
  <c r="V1682" i="2"/>
  <c r="F1682" i="3"/>
  <c r="G1682" i="3" s="1"/>
  <c r="W1683" i="2"/>
  <c r="V1683" i="2"/>
  <c r="F1683" i="3"/>
  <c r="G1683" i="3" s="1"/>
  <c r="W1684" i="2"/>
  <c r="V1684" i="2"/>
  <c r="F1684" i="3"/>
  <c r="G1684" i="3" s="1"/>
  <c r="W1685" i="2"/>
  <c r="V1685" i="2"/>
  <c r="F1685" i="3"/>
  <c r="G1685" i="3" s="1"/>
  <c r="W1686" i="2"/>
  <c r="V1686" i="2"/>
  <c r="F1686" i="3"/>
  <c r="G1686" i="3" s="1"/>
  <c r="W1687" i="2"/>
  <c r="V1687" i="2"/>
  <c r="F1687" i="3"/>
  <c r="G1687" i="3" s="1"/>
  <c r="W1688" i="2"/>
  <c r="V1688" i="2"/>
  <c r="F1688" i="3"/>
  <c r="G1688" i="3" s="1"/>
  <c r="W1689" i="2"/>
  <c r="V1689" i="2"/>
  <c r="F1689" i="3"/>
  <c r="G1689" i="3" s="1"/>
  <c r="W1690" i="2"/>
  <c r="V1690" i="2"/>
  <c r="F1690" i="3"/>
  <c r="G1690" i="3" s="1"/>
  <c r="W1691" i="2"/>
  <c r="V1691" i="2"/>
  <c r="F1691" i="3"/>
  <c r="G1691" i="3" s="1"/>
  <c r="W1692" i="2"/>
  <c r="V1692" i="2"/>
  <c r="F1692" i="3"/>
  <c r="G1692" i="3" s="1"/>
  <c r="W1693" i="2"/>
  <c r="V1693" i="2"/>
  <c r="F1693" i="3"/>
  <c r="G1693" i="3" s="1"/>
  <c r="W1694" i="2"/>
  <c r="V1694" i="2"/>
  <c r="F1694" i="3"/>
  <c r="G1694" i="3" s="1"/>
  <c r="W1695" i="2"/>
  <c r="V1695" i="2"/>
  <c r="F1695" i="3"/>
  <c r="G1695" i="3" s="1"/>
  <c r="W1696" i="2"/>
  <c r="V1696" i="2"/>
  <c r="F1696" i="3"/>
  <c r="G1696" i="3" s="1"/>
  <c r="W1697" i="2"/>
  <c r="V1697" i="2"/>
  <c r="F1697" i="3"/>
  <c r="G1697" i="3" s="1"/>
  <c r="W1698" i="2"/>
  <c r="V1698" i="2"/>
  <c r="F1698" i="3"/>
  <c r="G1698" i="3" s="1"/>
  <c r="W1699" i="2"/>
  <c r="V1699" i="2"/>
  <c r="F1699" i="3"/>
  <c r="G1699" i="3" s="1"/>
  <c r="W1700" i="2"/>
  <c r="V1700" i="2"/>
  <c r="F1700" i="3"/>
  <c r="G1700" i="3" s="1"/>
  <c r="W1701" i="2"/>
  <c r="V1701" i="2"/>
  <c r="F1701" i="3"/>
  <c r="G1701" i="3" s="1"/>
  <c r="W1702" i="2"/>
  <c r="V1702" i="2"/>
  <c r="F1702" i="3"/>
  <c r="G1702" i="3" s="1"/>
  <c r="W1703" i="2"/>
  <c r="V1703" i="2"/>
  <c r="F1703" i="3"/>
  <c r="G1703" i="3" s="1"/>
  <c r="W1704" i="2"/>
  <c r="V1704" i="2"/>
  <c r="F1704" i="3"/>
  <c r="G1704" i="3" s="1"/>
  <c r="W1705" i="2"/>
  <c r="V1705" i="2"/>
  <c r="F1705" i="3"/>
  <c r="G1705" i="3" s="1"/>
  <c r="W1706" i="2"/>
  <c r="V1706" i="2"/>
  <c r="F1706" i="3"/>
  <c r="G1706" i="3" s="1"/>
  <c r="W1707" i="2"/>
  <c r="V1707" i="2"/>
  <c r="F1707" i="3"/>
  <c r="G1707" i="3" s="1"/>
  <c r="W1708" i="2"/>
  <c r="V1708" i="2"/>
  <c r="F1708" i="3"/>
  <c r="G1708" i="3" s="1"/>
  <c r="W1709" i="2"/>
  <c r="V1709" i="2"/>
  <c r="F1709" i="3"/>
  <c r="G1709" i="3" s="1"/>
  <c r="W1710" i="2"/>
  <c r="V1710" i="2"/>
  <c r="F1710" i="3"/>
  <c r="G1710" i="3" s="1"/>
  <c r="W1711" i="2"/>
  <c r="V1711" i="2"/>
  <c r="F1711" i="3"/>
  <c r="G1711" i="3" s="1"/>
  <c r="W1712" i="2"/>
  <c r="V1712" i="2"/>
  <c r="F1712" i="3"/>
  <c r="G1712" i="3" s="1"/>
  <c r="W1713" i="2"/>
  <c r="V1713" i="2"/>
  <c r="F1713" i="3"/>
  <c r="G1713" i="3" s="1"/>
  <c r="W1714" i="2"/>
  <c r="V1714" i="2"/>
  <c r="F1714" i="3"/>
  <c r="G1714" i="3" s="1"/>
  <c r="W1715" i="2"/>
  <c r="V1715" i="2"/>
  <c r="F1715" i="3"/>
  <c r="G1715" i="3" s="1"/>
  <c r="W1716" i="2"/>
  <c r="V1716" i="2"/>
  <c r="F1716" i="3"/>
  <c r="G1716" i="3" s="1"/>
  <c r="W1717" i="2"/>
  <c r="V1717" i="2"/>
  <c r="F1717" i="3"/>
  <c r="G1717" i="3" s="1"/>
  <c r="W1718" i="2"/>
  <c r="V1718" i="2"/>
  <c r="F1718" i="3"/>
  <c r="G1718" i="3" s="1"/>
  <c r="W1719" i="2"/>
  <c r="V1719" i="2"/>
  <c r="F1719" i="3"/>
  <c r="G1719" i="3" s="1"/>
  <c r="W1720" i="2"/>
  <c r="V1720" i="2"/>
  <c r="F1720" i="3"/>
  <c r="G1720" i="3" s="1"/>
  <c r="W1721" i="2"/>
  <c r="V1721" i="2"/>
  <c r="F1721" i="3"/>
  <c r="G1721" i="3" s="1"/>
  <c r="W1722" i="2"/>
  <c r="V1722" i="2"/>
  <c r="F1722" i="3"/>
  <c r="G1722" i="3" s="1"/>
  <c r="W1723" i="2"/>
  <c r="V1723" i="2"/>
  <c r="F1723" i="3"/>
  <c r="G1723" i="3" s="1"/>
  <c r="W1724" i="2"/>
  <c r="V1724" i="2"/>
  <c r="F1724" i="3"/>
  <c r="G1724" i="3" s="1"/>
  <c r="W1725" i="2"/>
  <c r="V1725" i="2"/>
  <c r="F1725" i="3"/>
  <c r="G1725" i="3" s="1"/>
  <c r="W1726" i="2"/>
  <c r="V1726" i="2"/>
  <c r="F1726" i="3"/>
  <c r="G1726" i="3" s="1"/>
  <c r="W1727" i="2"/>
  <c r="V1727" i="2"/>
  <c r="F1727" i="3"/>
  <c r="G1727" i="3" s="1"/>
  <c r="W1728" i="2"/>
  <c r="V1728" i="2"/>
  <c r="F1728" i="3"/>
  <c r="G1728" i="3" s="1"/>
  <c r="W1729" i="2"/>
  <c r="V1729" i="2"/>
  <c r="F1729" i="3"/>
  <c r="G1729" i="3" s="1"/>
  <c r="W1730" i="2"/>
  <c r="V1730" i="2"/>
  <c r="F1730" i="3"/>
  <c r="G1730" i="3" s="1"/>
  <c r="W1731" i="2"/>
  <c r="V1731" i="2"/>
  <c r="F1731" i="3"/>
  <c r="G1731" i="3" s="1"/>
  <c r="W1732" i="2"/>
  <c r="V1732" i="2"/>
  <c r="F1732" i="3"/>
  <c r="G1732" i="3" s="1"/>
  <c r="W1733" i="2"/>
  <c r="V1733" i="2"/>
  <c r="F1733" i="3"/>
  <c r="G1733" i="3" s="1"/>
  <c r="W1734" i="2"/>
  <c r="V1734" i="2"/>
  <c r="F1734" i="3"/>
  <c r="G1734" i="3" s="1"/>
  <c r="W1735" i="2"/>
  <c r="V1735" i="2"/>
  <c r="F1735" i="3"/>
  <c r="G1735" i="3" s="1"/>
  <c r="W1736" i="2"/>
  <c r="V1736" i="2"/>
  <c r="F1736" i="3"/>
  <c r="G1736" i="3" s="1"/>
  <c r="W1737" i="2"/>
  <c r="V1737" i="2"/>
  <c r="F1737" i="3"/>
  <c r="G1737" i="3" s="1"/>
  <c r="W1738" i="2"/>
  <c r="V1738" i="2"/>
  <c r="F1738" i="3"/>
  <c r="G1738" i="3" s="1"/>
  <c r="W1739" i="2"/>
  <c r="V1739" i="2"/>
  <c r="F1739" i="3"/>
  <c r="G1739" i="3" s="1"/>
  <c r="W1740" i="2"/>
  <c r="V1740" i="2"/>
  <c r="F1740" i="3"/>
  <c r="G1740" i="3" s="1"/>
  <c r="W1741" i="2"/>
  <c r="V1741" i="2"/>
  <c r="F1741" i="3"/>
  <c r="G1741" i="3" s="1"/>
  <c r="W1742" i="2"/>
  <c r="V1742" i="2"/>
  <c r="F1742" i="3"/>
  <c r="G1742" i="3" s="1"/>
  <c r="W1743" i="2"/>
  <c r="V1743" i="2"/>
  <c r="F1743" i="3"/>
  <c r="G1743" i="3" s="1"/>
  <c r="W1744" i="2"/>
  <c r="V1744" i="2"/>
  <c r="F1744" i="3"/>
  <c r="G1744" i="3" s="1"/>
  <c r="W1745" i="2"/>
  <c r="V1745" i="2"/>
  <c r="F1745" i="3"/>
  <c r="G1745" i="3" s="1"/>
  <c r="W1746" i="2"/>
  <c r="V1746" i="2"/>
  <c r="F1746" i="3"/>
  <c r="G1746" i="3" s="1"/>
  <c r="W1747" i="2"/>
  <c r="V1747" i="2"/>
  <c r="F1747" i="3"/>
  <c r="G1747" i="3" s="1"/>
  <c r="W1748" i="2"/>
  <c r="V1748" i="2"/>
  <c r="F1748" i="3"/>
  <c r="G1748" i="3" s="1"/>
  <c r="W1749" i="2"/>
  <c r="V1749" i="2"/>
  <c r="F1749" i="3"/>
  <c r="G1749" i="3" s="1"/>
  <c r="W1750" i="2"/>
  <c r="V1750" i="2"/>
  <c r="F1750" i="3"/>
  <c r="G1750" i="3" s="1"/>
  <c r="W1751" i="2"/>
  <c r="V1751" i="2"/>
  <c r="F1751" i="3"/>
  <c r="G1751" i="3" s="1"/>
  <c r="W1752" i="2"/>
  <c r="V1752" i="2"/>
  <c r="F1752" i="3"/>
  <c r="G1752" i="3" s="1"/>
  <c r="W1753" i="2"/>
  <c r="V1753" i="2"/>
  <c r="F1753" i="3"/>
  <c r="G1753" i="3" s="1"/>
  <c r="W1754" i="2"/>
  <c r="V1754" i="2"/>
  <c r="F1754" i="3"/>
  <c r="G1754" i="3" s="1"/>
  <c r="W1755" i="2"/>
  <c r="V1755" i="2"/>
  <c r="F1755" i="3"/>
  <c r="G1755" i="3" s="1"/>
  <c r="W1756" i="2"/>
  <c r="V1756" i="2"/>
  <c r="F1756" i="3"/>
  <c r="G1756" i="3" s="1"/>
  <c r="W1757" i="2"/>
  <c r="V1757" i="2"/>
  <c r="F1757" i="3"/>
  <c r="G1757" i="3" s="1"/>
  <c r="W1758" i="2"/>
  <c r="V1758" i="2"/>
  <c r="F1758" i="3"/>
  <c r="G1758" i="3" s="1"/>
  <c r="W1759" i="2"/>
  <c r="V1759" i="2"/>
  <c r="F1759" i="3"/>
  <c r="G1759" i="3" s="1"/>
  <c r="W1760" i="2"/>
  <c r="V1760" i="2"/>
  <c r="F1760" i="3"/>
  <c r="G1760" i="3" s="1"/>
  <c r="W1761" i="2"/>
  <c r="V1761" i="2"/>
  <c r="F1761" i="3"/>
  <c r="G1761" i="3" s="1"/>
  <c r="W1762" i="2"/>
  <c r="V1762" i="2"/>
  <c r="F1762" i="3"/>
  <c r="G1762" i="3" s="1"/>
  <c r="W1763" i="2"/>
  <c r="V1763" i="2"/>
  <c r="F1763" i="3"/>
  <c r="G1763" i="3" s="1"/>
  <c r="W1764" i="2"/>
  <c r="V1764" i="2"/>
  <c r="F1764" i="3"/>
  <c r="G1764" i="3" s="1"/>
  <c r="W1765" i="2"/>
  <c r="V1765" i="2"/>
  <c r="F1765" i="3"/>
  <c r="G1765" i="3" s="1"/>
  <c r="W1766" i="2"/>
  <c r="V1766" i="2"/>
  <c r="F1766" i="3"/>
  <c r="G1766" i="3" s="1"/>
  <c r="W1767" i="2"/>
  <c r="V1767" i="2"/>
  <c r="F1767" i="3"/>
  <c r="G1767" i="3" s="1"/>
  <c r="W1768" i="2"/>
  <c r="V1768" i="2"/>
  <c r="F1768" i="3"/>
  <c r="G1768" i="3" s="1"/>
  <c r="W1769" i="2"/>
  <c r="V1769" i="2"/>
  <c r="F1769" i="3"/>
  <c r="G1769" i="3" s="1"/>
  <c r="W1770" i="2"/>
  <c r="V1770" i="2"/>
  <c r="F1770" i="3"/>
  <c r="G1770" i="3" s="1"/>
  <c r="W1771" i="2"/>
  <c r="V1771" i="2"/>
  <c r="F1771" i="3"/>
  <c r="G1771" i="3" s="1"/>
  <c r="W1772" i="2"/>
  <c r="V1772" i="2"/>
  <c r="F1772" i="3"/>
  <c r="G1772" i="3" s="1"/>
  <c r="W1773" i="2"/>
  <c r="V1773" i="2"/>
  <c r="F1773" i="3"/>
  <c r="G1773" i="3" s="1"/>
  <c r="W1774" i="2"/>
  <c r="V1774" i="2"/>
  <c r="F1774" i="3"/>
  <c r="G1774" i="3" s="1"/>
  <c r="W1775" i="2"/>
  <c r="V1775" i="2"/>
  <c r="F1775" i="3"/>
  <c r="G1775" i="3" s="1"/>
  <c r="W1776" i="2"/>
  <c r="V1776" i="2"/>
  <c r="F1776" i="3"/>
  <c r="G1776" i="3" s="1"/>
  <c r="W1777" i="2"/>
  <c r="V1777" i="2"/>
  <c r="F1777" i="3"/>
  <c r="G1777" i="3" s="1"/>
  <c r="W1778" i="2"/>
  <c r="V1778" i="2"/>
  <c r="F1778" i="3"/>
  <c r="G1778" i="3" s="1"/>
  <c r="W1779" i="2"/>
  <c r="V1779" i="2"/>
  <c r="F1779" i="3"/>
  <c r="G1779" i="3" s="1"/>
  <c r="W1780" i="2"/>
  <c r="V1780" i="2"/>
  <c r="F1780" i="3"/>
  <c r="G1780" i="3" s="1"/>
  <c r="W1781" i="2"/>
  <c r="V1781" i="2"/>
  <c r="F1781" i="3"/>
  <c r="G1781" i="3" s="1"/>
  <c r="W1782" i="2"/>
  <c r="V1782" i="2"/>
  <c r="F1782" i="3"/>
  <c r="G1782" i="3" s="1"/>
  <c r="W1783" i="2"/>
  <c r="V1783" i="2"/>
  <c r="F1783" i="3"/>
  <c r="G1783" i="3" s="1"/>
  <c r="W1784" i="2"/>
  <c r="V1784" i="2"/>
  <c r="F1784" i="3"/>
  <c r="G1784" i="3" s="1"/>
  <c r="W1785" i="2"/>
  <c r="V1785" i="2"/>
  <c r="F1785" i="3"/>
  <c r="G1785" i="3" s="1"/>
  <c r="W1786" i="2"/>
  <c r="V1786" i="2"/>
  <c r="F1786" i="3"/>
  <c r="G1786" i="3" s="1"/>
  <c r="W1787" i="2"/>
  <c r="V1787" i="2"/>
  <c r="F1787" i="3"/>
  <c r="G1787" i="3" s="1"/>
  <c r="W1788" i="2"/>
  <c r="V1788" i="2"/>
  <c r="F1788" i="3"/>
  <c r="G1788" i="3" s="1"/>
  <c r="W1789" i="2"/>
  <c r="V1789" i="2"/>
  <c r="F1789" i="3"/>
  <c r="G1789" i="3" s="1"/>
  <c r="W1790" i="2"/>
  <c r="V1790" i="2"/>
  <c r="F1790" i="3"/>
  <c r="G1790" i="3" s="1"/>
  <c r="W1791" i="2"/>
  <c r="V1791" i="2"/>
  <c r="F1791" i="3"/>
  <c r="G1791" i="3" s="1"/>
  <c r="W1792" i="2"/>
  <c r="V1792" i="2"/>
  <c r="F1792" i="3"/>
  <c r="G1792" i="3" s="1"/>
  <c r="W1793" i="2"/>
  <c r="V1793" i="2"/>
  <c r="F1793" i="3"/>
  <c r="G1793" i="3" s="1"/>
  <c r="W1794" i="2"/>
  <c r="V1794" i="2"/>
  <c r="F1794" i="3"/>
  <c r="G1794" i="3" s="1"/>
  <c r="W1795" i="2"/>
  <c r="V1795" i="2"/>
  <c r="F1795" i="3"/>
  <c r="G1795" i="3" s="1"/>
  <c r="W1796" i="2"/>
  <c r="V1796" i="2"/>
  <c r="F1796" i="3"/>
  <c r="G1796" i="3" s="1"/>
  <c r="W1797" i="2"/>
  <c r="V1797" i="2"/>
  <c r="F1797" i="3"/>
  <c r="G1797" i="3" s="1"/>
  <c r="W1798" i="2"/>
  <c r="V1798" i="2"/>
  <c r="F1798" i="3"/>
  <c r="G1798" i="3" s="1"/>
  <c r="W1799" i="2"/>
  <c r="V1799" i="2"/>
  <c r="F1799" i="3"/>
  <c r="G1799" i="3" s="1"/>
  <c r="W1800" i="2"/>
  <c r="V1800" i="2"/>
  <c r="F1800" i="3"/>
  <c r="G1800" i="3" s="1"/>
  <c r="W1801" i="2"/>
  <c r="V1801" i="2"/>
  <c r="F1801" i="3"/>
  <c r="G1801" i="3" s="1"/>
  <c r="W1802" i="2"/>
  <c r="V1802" i="2"/>
  <c r="F1802" i="3"/>
  <c r="G1802" i="3" s="1"/>
  <c r="W1803" i="2"/>
  <c r="V1803" i="2"/>
  <c r="F1803" i="3"/>
  <c r="G1803" i="3" s="1"/>
  <c r="W1804" i="2"/>
  <c r="V1804" i="2"/>
  <c r="F1804" i="3"/>
  <c r="G1804" i="3" s="1"/>
  <c r="W1805" i="2"/>
  <c r="V1805" i="2"/>
  <c r="F1805" i="3"/>
  <c r="G1805" i="3" s="1"/>
  <c r="W1806" i="2"/>
  <c r="V1806" i="2"/>
  <c r="F1806" i="3"/>
  <c r="G1806" i="3" s="1"/>
  <c r="W1807" i="2"/>
  <c r="V1807" i="2"/>
  <c r="F1807" i="3"/>
  <c r="G1807" i="3" s="1"/>
  <c r="W1808" i="2"/>
  <c r="V1808" i="2"/>
  <c r="F1808" i="3"/>
  <c r="G1808" i="3" s="1"/>
  <c r="W1809" i="2"/>
  <c r="V1809" i="2"/>
  <c r="F1809" i="3"/>
  <c r="G1809" i="3" s="1"/>
  <c r="W1810" i="2"/>
  <c r="V1810" i="2"/>
  <c r="F1810" i="3"/>
  <c r="G1810" i="3" s="1"/>
  <c r="W1811" i="2"/>
  <c r="V1811" i="2"/>
  <c r="F1811" i="3"/>
  <c r="G1811" i="3" s="1"/>
  <c r="W1812" i="2"/>
  <c r="V1812" i="2"/>
  <c r="F1812" i="3"/>
  <c r="G1812" i="3" s="1"/>
  <c r="W1813" i="2"/>
  <c r="V1813" i="2"/>
  <c r="F1813" i="3"/>
  <c r="G1813" i="3" s="1"/>
  <c r="W1814" i="2"/>
  <c r="V1814" i="2"/>
  <c r="F1814" i="3"/>
  <c r="G1814" i="3" s="1"/>
  <c r="W1815" i="2"/>
  <c r="V1815" i="2"/>
  <c r="F1815" i="3"/>
  <c r="G1815" i="3" s="1"/>
  <c r="W1816" i="2"/>
  <c r="V1816" i="2"/>
  <c r="F1816" i="3"/>
  <c r="G1816" i="3" s="1"/>
  <c r="W1817" i="2"/>
  <c r="V1817" i="2"/>
  <c r="F1817" i="3"/>
  <c r="G1817" i="3" s="1"/>
  <c r="W1818" i="2"/>
  <c r="V1818" i="2"/>
  <c r="F1818" i="3"/>
  <c r="G1818" i="3" s="1"/>
  <c r="W1819" i="2"/>
  <c r="V1819" i="2"/>
  <c r="F1819" i="3"/>
  <c r="G1819" i="3" s="1"/>
  <c r="W1820" i="2"/>
  <c r="V1820" i="2"/>
  <c r="F1820" i="3"/>
  <c r="G1820" i="3" s="1"/>
  <c r="W1821" i="2"/>
  <c r="V1821" i="2"/>
  <c r="F1821" i="3"/>
  <c r="G1821" i="3" s="1"/>
  <c r="W1822" i="2"/>
  <c r="V1822" i="2"/>
  <c r="F1822" i="3"/>
  <c r="G1822" i="3" s="1"/>
  <c r="W1823" i="2"/>
  <c r="V1823" i="2"/>
  <c r="F1823" i="3"/>
  <c r="G1823" i="3" s="1"/>
  <c r="W1824" i="2"/>
  <c r="V1824" i="2"/>
  <c r="F1824" i="3"/>
  <c r="G1824" i="3" s="1"/>
  <c r="W1825" i="2"/>
  <c r="V1825" i="2"/>
  <c r="F1825" i="3"/>
  <c r="G1825" i="3" s="1"/>
  <c r="W1826" i="2"/>
  <c r="V1826" i="2"/>
  <c r="F1826" i="3"/>
  <c r="G1826" i="3" s="1"/>
  <c r="W1827" i="2"/>
  <c r="V1827" i="2"/>
  <c r="F1827" i="3"/>
  <c r="G1827" i="3" s="1"/>
  <c r="W1828" i="2"/>
  <c r="V1828" i="2"/>
  <c r="F1828" i="3"/>
  <c r="G1828" i="3" s="1"/>
  <c r="W1829" i="2"/>
  <c r="V1829" i="2"/>
  <c r="F1829" i="3"/>
  <c r="G1829" i="3" s="1"/>
  <c r="W1830" i="2"/>
  <c r="V1830" i="2"/>
  <c r="F1830" i="3"/>
  <c r="G1830" i="3" s="1"/>
  <c r="W1831" i="2"/>
  <c r="V1831" i="2"/>
  <c r="F1831" i="3"/>
  <c r="G1831" i="3" s="1"/>
  <c r="W1832" i="2"/>
  <c r="V1832" i="2"/>
  <c r="F1832" i="3"/>
  <c r="G1832" i="3" s="1"/>
  <c r="W1833" i="2"/>
  <c r="V1833" i="2"/>
  <c r="F1833" i="3"/>
  <c r="G1833" i="3" s="1"/>
  <c r="W1834" i="2"/>
  <c r="V1834" i="2"/>
  <c r="F1834" i="3"/>
  <c r="G1834" i="3" s="1"/>
  <c r="W1835" i="2"/>
  <c r="V1835" i="2"/>
  <c r="F1835" i="3"/>
  <c r="G1835" i="3" s="1"/>
  <c r="W1836" i="2"/>
  <c r="V1836" i="2"/>
  <c r="F1836" i="3"/>
  <c r="G1836" i="3" s="1"/>
  <c r="W1837" i="2"/>
  <c r="V1837" i="2"/>
  <c r="F1837" i="3"/>
  <c r="G1837" i="3" s="1"/>
  <c r="W1838" i="2"/>
  <c r="V1838" i="2"/>
  <c r="F1838" i="3"/>
  <c r="G1838" i="3" s="1"/>
  <c r="W1839" i="2"/>
  <c r="V1839" i="2"/>
  <c r="F1839" i="3"/>
  <c r="G1839" i="3" s="1"/>
  <c r="W1840" i="2"/>
  <c r="V1840" i="2"/>
  <c r="F1840" i="3"/>
  <c r="G1840" i="3" s="1"/>
  <c r="W1841" i="2"/>
  <c r="V1841" i="2"/>
  <c r="F1841" i="3"/>
  <c r="G1841" i="3" s="1"/>
  <c r="W1842" i="2"/>
  <c r="V1842" i="2"/>
  <c r="F1842" i="3"/>
  <c r="G1842" i="3" s="1"/>
  <c r="W1843" i="2"/>
  <c r="V1843" i="2"/>
  <c r="F1843" i="3"/>
  <c r="G1843" i="3" s="1"/>
  <c r="W1844" i="2"/>
  <c r="V1844" i="2"/>
  <c r="F1844" i="3"/>
  <c r="G1844" i="3" s="1"/>
  <c r="W1845" i="2"/>
  <c r="V1845" i="2"/>
  <c r="F1845" i="3"/>
  <c r="G1845" i="3" s="1"/>
  <c r="W1846" i="2"/>
  <c r="V1846" i="2"/>
  <c r="F1846" i="3"/>
  <c r="G1846" i="3" s="1"/>
  <c r="W1847" i="2"/>
  <c r="V1847" i="2"/>
  <c r="F1847" i="3"/>
  <c r="G1847" i="3" s="1"/>
  <c r="W1848" i="2"/>
  <c r="V1848" i="2"/>
  <c r="F1848" i="3"/>
  <c r="G1848" i="3" s="1"/>
  <c r="W1849" i="2"/>
  <c r="V1849" i="2"/>
  <c r="F1849" i="3"/>
  <c r="G1849" i="3" s="1"/>
  <c r="W1850" i="2"/>
  <c r="V1850" i="2"/>
  <c r="F1850" i="3"/>
  <c r="G1850" i="3" s="1"/>
  <c r="W1851" i="2"/>
  <c r="V1851" i="2"/>
  <c r="F1851" i="3"/>
  <c r="G1851" i="3" s="1"/>
  <c r="W1852" i="2"/>
  <c r="V1852" i="2"/>
  <c r="F1852" i="3"/>
  <c r="G1852" i="3" s="1"/>
  <c r="W1853" i="2"/>
  <c r="V1853" i="2"/>
  <c r="F1853" i="3"/>
  <c r="G1853" i="3" s="1"/>
  <c r="W1854" i="2"/>
  <c r="V1854" i="2"/>
  <c r="F1854" i="3"/>
  <c r="G1854" i="3" s="1"/>
  <c r="W1855" i="2"/>
  <c r="V1855" i="2"/>
  <c r="F1855" i="3"/>
  <c r="G1855" i="3" s="1"/>
  <c r="W1856" i="2"/>
  <c r="V1856" i="2"/>
  <c r="F1856" i="3"/>
  <c r="G1856" i="3" s="1"/>
  <c r="W1857" i="2"/>
  <c r="V1857" i="2"/>
  <c r="F1857" i="3"/>
  <c r="G1857" i="3" s="1"/>
  <c r="W1858" i="2"/>
  <c r="V1858" i="2"/>
  <c r="F1858" i="3"/>
  <c r="G1858" i="3" s="1"/>
  <c r="W1859" i="2"/>
  <c r="V1859" i="2"/>
  <c r="F1859" i="3"/>
  <c r="G1859" i="3" s="1"/>
  <c r="W1860" i="2"/>
  <c r="V1860" i="2"/>
  <c r="F1860" i="3"/>
  <c r="G1860" i="3" s="1"/>
  <c r="W1861" i="2"/>
  <c r="V1861" i="2"/>
  <c r="F1861" i="3"/>
  <c r="G1861" i="3" s="1"/>
  <c r="W1862" i="2"/>
  <c r="V1862" i="2"/>
  <c r="F1862" i="3"/>
  <c r="G1862" i="3" s="1"/>
  <c r="W1863" i="2"/>
  <c r="V1863" i="2"/>
  <c r="F1863" i="3"/>
  <c r="G1863" i="3" s="1"/>
  <c r="W1864" i="2"/>
  <c r="V1864" i="2"/>
  <c r="F1864" i="3"/>
  <c r="G1864" i="3" s="1"/>
  <c r="W1865" i="2"/>
  <c r="V1865" i="2"/>
  <c r="F1865" i="3"/>
  <c r="G1865" i="3" s="1"/>
  <c r="W1866" i="2"/>
  <c r="V1866" i="2"/>
  <c r="F1866" i="3"/>
  <c r="G1866" i="3" s="1"/>
  <c r="W1867" i="2"/>
  <c r="V1867" i="2"/>
  <c r="F1867" i="3"/>
  <c r="G1867" i="3" s="1"/>
  <c r="W1868" i="2"/>
  <c r="V1868" i="2"/>
  <c r="F1868" i="3"/>
  <c r="G1868" i="3" s="1"/>
  <c r="W1869" i="2"/>
  <c r="V1869" i="2"/>
  <c r="F1869" i="3"/>
  <c r="G1869" i="3" s="1"/>
  <c r="W1870" i="2"/>
  <c r="V1870" i="2"/>
  <c r="F1870" i="3"/>
  <c r="G1870" i="3" s="1"/>
  <c r="W1871" i="2"/>
  <c r="V1871" i="2"/>
  <c r="F1871" i="3"/>
  <c r="G1871" i="3" s="1"/>
  <c r="W1872" i="2"/>
  <c r="V1872" i="2"/>
  <c r="F1872" i="3"/>
  <c r="G1872" i="3" s="1"/>
  <c r="W1873" i="2"/>
  <c r="V1873" i="2"/>
  <c r="F1873" i="3"/>
  <c r="G1873" i="3" s="1"/>
  <c r="W1874" i="2"/>
  <c r="V1874" i="2"/>
  <c r="F1874" i="3"/>
  <c r="G1874" i="3" s="1"/>
  <c r="W1875" i="2"/>
  <c r="V1875" i="2"/>
  <c r="F1875" i="3"/>
  <c r="G1875" i="3" s="1"/>
  <c r="W1876" i="2"/>
  <c r="V1876" i="2"/>
  <c r="F1876" i="3"/>
  <c r="G1876" i="3" s="1"/>
  <c r="W1877" i="2"/>
  <c r="V1877" i="2"/>
  <c r="F1877" i="3"/>
  <c r="G1877" i="3" s="1"/>
  <c r="W1878" i="2"/>
  <c r="V1878" i="2"/>
  <c r="F1878" i="3"/>
  <c r="G1878" i="3" s="1"/>
  <c r="W1879" i="2"/>
  <c r="V1879" i="2"/>
  <c r="F1879" i="3"/>
  <c r="G1879" i="3" s="1"/>
  <c r="W1880" i="2"/>
  <c r="V1880" i="2"/>
  <c r="F1880" i="3"/>
  <c r="G1880" i="3" s="1"/>
  <c r="W1881" i="2"/>
  <c r="V1881" i="2"/>
  <c r="F1881" i="3"/>
  <c r="G1881" i="3" s="1"/>
  <c r="W1882" i="2"/>
  <c r="V1882" i="2"/>
  <c r="F1882" i="3"/>
  <c r="G1882" i="3" s="1"/>
  <c r="W1883" i="2"/>
  <c r="V1883" i="2"/>
  <c r="F1883" i="3"/>
  <c r="G1883" i="3" s="1"/>
  <c r="W1884" i="2"/>
  <c r="V1884" i="2"/>
  <c r="F1884" i="3"/>
  <c r="G1884" i="3" s="1"/>
  <c r="W1885" i="2"/>
  <c r="V1885" i="2"/>
  <c r="F1885" i="3"/>
  <c r="G1885" i="3" s="1"/>
  <c r="W1886" i="2"/>
  <c r="V1886" i="2"/>
  <c r="F1886" i="3"/>
  <c r="G1886" i="3" s="1"/>
  <c r="W1887" i="2"/>
  <c r="V1887" i="2"/>
  <c r="F1887" i="3"/>
  <c r="G1887" i="3" s="1"/>
  <c r="W1888" i="2"/>
  <c r="V1888" i="2"/>
  <c r="F1888" i="3"/>
  <c r="G1888" i="3" s="1"/>
  <c r="W1889" i="2"/>
  <c r="V1889" i="2"/>
  <c r="F1889" i="3"/>
  <c r="G1889" i="3" s="1"/>
  <c r="W1890" i="2"/>
  <c r="V1890" i="2"/>
  <c r="F1890" i="3"/>
  <c r="G1890" i="3" s="1"/>
  <c r="W1891" i="2"/>
  <c r="V1891" i="2"/>
  <c r="F1891" i="3"/>
  <c r="G1891" i="3" s="1"/>
  <c r="W1892" i="2"/>
  <c r="V1892" i="2"/>
  <c r="F1892" i="3"/>
  <c r="G1892" i="3" s="1"/>
  <c r="W1893" i="2"/>
  <c r="V1893" i="2"/>
  <c r="F1893" i="3"/>
  <c r="G1893" i="3" s="1"/>
  <c r="W1894" i="2"/>
  <c r="V1894" i="2"/>
  <c r="F1894" i="3"/>
  <c r="G1894" i="3" s="1"/>
  <c r="W1895" i="2"/>
  <c r="V1895" i="2"/>
  <c r="F1895" i="3"/>
  <c r="G1895" i="3" s="1"/>
  <c r="W1896" i="2"/>
  <c r="V1896" i="2"/>
  <c r="F1896" i="3"/>
  <c r="G1896" i="3" s="1"/>
  <c r="W1897" i="2"/>
  <c r="V1897" i="2"/>
  <c r="F1897" i="3"/>
  <c r="G1897" i="3" s="1"/>
  <c r="W1898" i="2"/>
  <c r="V1898" i="2"/>
  <c r="F1898" i="3"/>
  <c r="G1898" i="3" s="1"/>
  <c r="W1899" i="2"/>
  <c r="V1899" i="2"/>
  <c r="F1899" i="3"/>
  <c r="G1899" i="3" s="1"/>
  <c r="W1900" i="2"/>
  <c r="V1900" i="2"/>
  <c r="F1900" i="3"/>
  <c r="G1900" i="3" s="1"/>
  <c r="W1901" i="2"/>
  <c r="V1901" i="2"/>
  <c r="F1901" i="3"/>
  <c r="G1901" i="3" s="1"/>
  <c r="W1902" i="2"/>
  <c r="V1902" i="2"/>
  <c r="F1902" i="3"/>
  <c r="G1902" i="3" s="1"/>
  <c r="W1903" i="2"/>
  <c r="V1903" i="2"/>
  <c r="F1903" i="3"/>
  <c r="G1903" i="3" s="1"/>
  <c r="W1904" i="2"/>
  <c r="V1904" i="2"/>
  <c r="F1904" i="3"/>
  <c r="G1904" i="3" s="1"/>
  <c r="W1905" i="2"/>
  <c r="V1905" i="2"/>
  <c r="F1905" i="3"/>
  <c r="G1905" i="3" s="1"/>
  <c r="W1906" i="2"/>
  <c r="V1906" i="2"/>
  <c r="F1906" i="3"/>
  <c r="G1906" i="3" s="1"/>
  <c r="W1907" i="2"/>
  <c r="V1907" i="2"/>
  <c r="F1907" i="3"/>
  <c r="G1907" i="3" s="1"/>
  <c r="W1908" i="2"/>
  <c r="V1908" i="2"/>
  <c r="F1908" i="3"/>
  <c r="G1908" i="3" s="1"/>
  <c r="W1909" i="2"/>
  <c r="V1909" i="2"/>
  <c r="F1909" i="3"/>
  <c r="G1909" i="3" s="1"/>
  <c r="W1910" i="2"/>
  <c r="V1910" i="2"/>
  <c r="F1910" i="3"/>
  <c r="G1910" i="3" s="1"/>
  <c r="W1911" i="2"/>
  <c r="V1911" i="2"/>
  <c r="F1911" i="3"/>
  <c r="G1911" i="3" s="1"/>
  <c r="W1912" i="2"/>
  <c r="V1912" i="2"/>
  <c r="F1912" i="3"/>
  <c r="G1912" i="3" s="1"/>
  <c r="W1913" i="2"/>
  <c r="V1913" i="2"/>
  <c r="F1913" i="3"/>
  <c r="G1913" i="3" s="1"/>
  <c r="W1914" i="2"/>
  <c r="V1914" i="2"/>
  <c r="F1914" i="3"/>
  <c r="G1914" i="3" s="1"/>
  <c r="W1915" i="2"/>
  <c r="V1915" i="2"/>
  <c r="F1915" i="3"/>
  <c r="G1915" i="3" s="1"/>
  <c r="W1916" i="2"/>
  <c r="V1916" i="2"/>
  <c r="F1916" i="3"/>
  <c r="G1916" i="3" s="1"/>
  <c r="W1917" i="2"/>
  <c r="V1917" i="2"/>
  <c r="F1917" i="3"/>
  <c r="G1917" i="3" s="1"/>
  <c r="W1918" i="2"/>
  <c r="V1918" i="2"/>
  <c r="F1918" i="3"/>
  <c r="G1918" i="3" s="1"/>
  <c r="W1919" i="2"/>
  <c r="V1919" i="2"/>
  <c r="F1919" i="3"/>
  <c r="G1919" i="3" s="1"/>
  <c r="W1920" i="2"/>
  <c r="V1920" i="2"/>
  <c r="F1920" i="3"/>
  <c r="G1920" i="3" s="1"/>
  <c r="W1921" i="2"/>
  <c r="V1921" i="2"/>
  <c r="F1921" i="3"/>
  <c r="G1921" i="3" s="1"/>
  <c r="W1922" i="2"/>
  <c r="V1922" i="2"/>
  <c r="F1922" i="3"/>
  <c r="G1922" i="3" s="1"/>
  <c r="W1923" i="2"/>
  <c r="V1923" i="2"/>
  <c r="F1923" i="3"/>
  <c r="G1923" i="3" s="1"/>
  <c r="W1924" i="2"/>
  <c r="V1924" i="2"/>
  <c r="F1924" i="3"/>
  <c r="G1924" i="3" s="1"/>
  <c r="W1925" i="2"/>
  <c r="V1925" i="2"/>
  <c r="F1925" i="3"/>
  <c r="G1925" i="3" s="1"/>
  <c r="W1926" i="2"/>
  <c r="V1926" i="2"/>
  <c r="F1926" i="3"/>
  <c r="G1926" i="3" s="1"/>
  <c r="W1927" i="2"/>
  <c r="V1927" i="2"/>
  <c r="F1927" i="3"/>
  <c r="G1927" i="3" s="1"/>
  <c r="W1928" i="2"/>
  <c r="V1928" i="2"/>
  <c r="F1928" i="3"/>
  <c r="G1928" i="3" s="1"/>
  <c r="W1929" i="2"/>
  <c r="V1929" i="2"/>
  <c r="F1929" i="3"/>
  <c r="G1929" i="3" s="1"/>
  <c r="W1930" i="2"/>
  <c r="V1930" i="2"/>
  <c r="F1930" i="3"/>
  <c r="G1930" i="3" s="1"/>
  <c r="W1931" i="2"/>
  <c r="V1931" i="2"/>
  <c r="F1931" i="3"/>
  <c r="G1931" i="3" s="1"/>
  <c r="W1932" i="2"/>
  <c r="V1932" i="2"/>
  <c r="F1932" i="3"/>
  <c r="G1932" i="3" s="1"/>
  <c r="W1933" i="2"/>
  <c r="V1933" i="2"/>
  <c r="F1933" i="3"/>
  <c r="G1933" i="3" s="1"/>
  <c r="W1934" i="2"/>
  <c r="V1934" i="2"/>
  <c r="F1934" i="3"/>
  <c r="G1934" i="3" s="1"/>
  <c r="W1935" i="2"/>
  <c r="V1935" i="2"/>
  <c r="F1935" i="3"/>
  <c r="G1935" i="3" s="1"/>
  <c r="W1936" i="2"/>
  <c r="V1936" i="2"/>
  <c r="F1936" i="3"/>
  <c r="G1936" i="3" s="1"/>
  <c r="W1937" i="2"/>
  <c r="V1937" i="2"/>
  <c r="F1937" i="3"/>
  <c r="G1937" i="3" s="1"/>
  <c r="W1938" i="2"/>
  <c r="V1938" i="2"/>
  <c r="F1938" i="3"/>
  <c r="G1938" i="3" s="1"/>
  <c r="W1939" i="2"/>
  <c r="V1939" i="2"/>
  <c r="F1939" i="3"/>
  <c r="G1939" i="3" s="1"/>
  <c r="W1940" i="2"/>
  <c r="V1940" i="2"/>
  <c r="F1940" i="3"/>
  <c r="G1940" i="3" s="1"/>
  <c r="W1941" i="2"/>
  <c r="V1941" i="2"/>
  <c r="F1941" i="3"/>
  <c r="G1941" i="3" s="1"/>
  <c r="W1942" i="2"/>
  <c r="V1942" i="2"/>
  <c r="F1942" i="3"/>
  <c r="G1942" i="3" s="1"/>
  <c r="W1943" i="2"/>
  <c r="V1943" i="2"/>
  <c r="F1943" i="3"/>
  <c r="G1943" i="3" s="1"/>
  <c r="W1944" i="2"/>
  <c r="V1944" i="2"/>
  <c r="F1944" i="3"/>
  <c r="G1944" i="3" s="1"/>
  <c r="W1945" i="2"/>
  <c r="V1945" i="2"/>
  <c r="F1945" i="3"/>
  <c r="G1945" i="3" s="1"/>
  <c r="W1946" i="2"/>
  <c r="V1946" i="2"/>
  <c r="F1946" i="3"/>
  <c r="G1946" i="3" s="1"/>
  <c r="W1947" i="2"/>
  <c r="V1947" i="2"/>
  <c r="F1947" i="3"/>
  <c r="G1947" i="3" s="1"/>
  <c r="W1948" i="2"/>
  <c r="V1948" i="2"/>
  <c r="F1948" i="3"/>
  <c r="G1948" i="3" s="1"/>
  <c r="W1949" i="2"/>
  <c r="V1949" i="2"/>
  <c r="F1949" i="3"/>
  <c r="G1949" i="3" s="1"/>
  <c r="W1950" i="2"/>
  <c r="V1950" i="2"/>
  <c r="F1950" i="3"/>
  <c r="G1950" i="3" s="1"/>
  <c r="W1951" i="2"/>
  <c r="V1951" i="2"/>
  <c r="F1951" i="3"/>
  <c r="G1951" i="3" s="1"/>
  <c r="W1952" i="2"/>
  <c r="V1952" i="2"/>
  <c r="F1952" i="3"/>
  <c r="G1952" i="3" s="1"/>
  <c r="W1953" i="2"/>
  <c r="V1953" i="2"/>
  <c r="F1953" i="3"/>
  <c r="G1953" i="3" s="1"/>
  <c r="W1954" i="2"/>
  <c r="V1954" i="2"/>
  <c r="F1954" i="3"/>
  <c r="G1954" i="3" s="1"/>
  <c r="W1955" i="2"/>
  <c r="V1955" i="2"/>
  <c r="F1955" i="3"/>
  <c r="G1955" i="3" s="1"/>
  <c r="W1956" i="2"/>
  <c r="V1956" i="2"/>
  <c r="F1956" i="3"/>
  <c r="G1956" i="3" s="1"/>
  <c r="W1957" i="2"/>
  <c r="V1957" i="2"/>
  <c r="F1957" i="3"/>
  <c r="G1957" i="3" s="1"/>
  <c r="W1958" i="2"/>
  <c r="V1958" i="2"/>
  <c r="F1958" i="3"/>
  <c r="G1958" i="3" s="1"/>
  <c r="W1959" i="2"/>
  <c r="V1959" i="2"/>
  <c r="F1959" i="3"/>
  <c r="G1959" i="3" s="1"/>
  <c r="W1960" i="2"/>
  <c r="V1960" i="2"/>
  <c r="F1960" i="3"/>
  <c r="G1960" i="3" s="1"/>
  <c r="W1961" i="2"/>
  <c r="V1961" i="2"/>
  <c r="F1961" i="3"/>
  <c r="G1961" i="3" s="1"/>
  <c r="W1962" i="2"/>
  <c r="V1962" i="2"/>
  <c r="F1962" i="3"/>
  <c r="G1962" i="3" s="1"/>
  <c r="W1963" i="2"/>
  <c r="V1963" i="2"/>
  <c r="F1963" i="3"/>
  <c r="G1963" i="3" s="1"/>
  <c r="W1964" i="2"/>
  <c r="V1964" i="2"/>
  <c r="F1964" i="3"/>
  <c r="G1964" i="3" s="1"/>
  <c r="W1965" i="2"/>
  <c r="V1965" i="2"/>
  <c r="F1965" i="3"/>
  <c r="G1965" i="3" s="1"/>
  <c r="W1966" i="2"/>
  <c r="V1966" i="2"/>
  <c r="F1966" i="3"/>
  <c r="G1966" i="3" s="1"/>
  <c r="W1967" i="2"/>
  <c r="V1967" i="2"/>
  <c r="F1967" i="3"/>
  <c r="G1967" i="3" s="1"/>
  <c r="W1968" i="2"/>
  <c r="V1968" i="2"/>
  <c r="F1968" i="3"/>
  <c r="G1968" i="3" s="1"/>
  <c r="W1969" i="2"/>
  <c r="V1969" i="2"/>
  <c r="F1969" i="3"/>
  <c r="G1969" i="3" s="1"/>
  <c r="W1970" i="2"/>
  <c r="V1970" i="2"/>
  <c r="F1970" i="3"/>
  <c r="G1970" i="3" s="1"/>
  <c r="W1971" i="2"/>
  <c r="V1971" i="2"/>
  <c r="F1971" i="3"/>
  <c r="G1971" i="3" s="1"/>
  <c r="W1972" i="2"/>
  <c r="V1972" i="2"/>
  <c r="F1972" i="3"/>
  <c r="G1972" i="3" s="1"/>
  <c r="W1973" i="2"/>
  <c r="V1973" i="2"/>
  <c r="F1973" i="3"/>
  <c r="G1973" i="3" s="1"/>
  <c r="W1974" i="2"/>
  <c r="V1974" i="2"/>
  <c r="F1974" i="3"/>
  <c r="G1974" i="3" s="1"/>
  <c r="W1975" i="2"/>
  <c r="V1975" i="2"/>
  <c r="F1975" i="3"/>
  <c r="G1975" i="3" s="1"/>
  <c r="W1976" i="2"/>
  <c r="V1976" i="2"/>
  <c r="F1976" i="3"/>
  <c r="G1976" i="3" s="1"/>
  <c r="W1977" i="2"/>
  <c r="V1977" i="2"/>
  <c r="F1977" i="3"/>
  <c r="G1977" i="3" s="1"/>
  <c r="W1978" i="2"/>
  <c r="V1978" i="2"/>
  <c r="F1978" i="3"/>
  <c r="G1978" i="3" s="1"/>
  <c r="W1979" i="2"/>
  <c r="V1979" i="2"/>
  <c r="F1979" i="3"/>
  <c r="G1979" i="3" s="1"/>
  <c r="W1980" i="2"/>
  <c r="V1980" i="2"/>
  <c r="F1980" i="3"/>
  <c r="G1980" i="3" s="1"/>
  <c r="W1981" i="2"/>
  <c r="V1981" i="2"/>
  <c r="F1981" i="3"/>
  <c r="G1981" i="3" s="1"/>
  <c r="W1982" i="2"/>
  <c r="V1982" i="2"/>
  <c r="F1982" i="3"/>
  <c r="G1982" i="3" s="1"/>
  <c r="W1983" i="2"/>
  <c r="V1983" i="2"/>
  <c r="F1983" i="3"/>
  <c r="G1983" i="3" s="1"/>
  <c r="W1984" i="2"/>
  <c r="V1984" i="2"/>
  <c r="F1984" i="3"/>
  <c r="G1984" i="3" s="1"/>
  <c r="W1985" i="2"/>
  <c r="V1985" i="2"/>
  <c r="F1985" i="3"/>
  <c r="G1985" i="3" s="1"/>
  <c r="W1986" i="2"/>
  <c r="V1986" i="2"/>
  <c r="F1986" i="3"/>
  <c r="G1986" i="3" s="1"/>
  <c r="W1987" i="2"/>
  <c r="V1987" i="2"/>
  <c r="F1987" i="3"/>
  <c r="G1987" i="3" s="1"/>
  <c r="W1988" i="2"/>
  <c r="V1988" i="2"/>
  <c r="F1988" i="3"/>
  <c r="G1988" i="3" s="1"/>
  <c r="W1989" i="2"/>
  <c r="V1989" i="2"/>
  <c r="F1989" i="3"/>
  <c r="G1989" i="3" s="1"/>
  <c r="W1990" i="2"/>
  <c r="V1990" i="2"/>
  <c r="F1990" i="3"/>
  <c r="G1990" i="3" s="1"/>
  <c r="W1991" i="2"/>
  <c r="V1991" i="2"/>
  <c r="F1991" i="3"/>
  <c r="G1991" i="3" s="1"/>
  <c r="W1992" i="2"/>
  <c r="V1992" i="2"/>
  <c r="F1992" i="3"/>
  <c r="G1992" i="3" s="1"/>
  <c r="W1993" i="2"/>
  <c r="V1993" i="2"/>
  <c r="F1993" i="3"/>
  <c r="G1993" i="3" s="1"/>
  <c r="W1994" i="2"/>
  <c r="V1994" i="2"/>
  <c r="F1994" i="3"/>
  <c r="G1994" i="3" s="1"/>
  <c r="W1995" i="2"/>
  <c r="V1995" i="2"/>
  <c r="F1995" i="3"/>
  <c r="G1995" i="3" s="1"/>
  <c r="W1996" i="2"/>
  <c r="V1996" i="2"/>
  <c r="F1996" i="3"/>
  <c r="G1996" i="3" s="1"/>
  <c r="W1997" i="2"/>
  <c r="V1997" i="2"/>
  <c r="F1997" i="3"/>
  <c r="G1997" i="3" s="1"/>
  <c r="W1998" i="2"/>
  <c r="V1998" i="2"/>
  <c r="F1998" i="3"/>
  <c r="G1998" i="3" s="1"/>
  <c r="W1999" i="2"/>
  <c r="V1999" i="2"/>
  <c r="F1999" i="3"/>
  <c r="G1999" i="3" s="1"/>
  <c r="W2000" i="2"/>
  <c r="V2000" i="2"/>
  <c r="F2000" i="3"/>
  <c r="G2000" i="3" s="1"/>
  <c r="W2001" i="2"/>
  <c r="V2001" i="2"/>
  <c r="F2001" i="3"/>
  <c r="G2001" i="3" s="1"/>
  <c r="W2002" i="2"/>
  <c r="V2002" i="2"/>
  <c r="F2002" i="3"/>
  <c r="G2002" i="3" s="1"/>
  <c r="W2003" i="2"/>
  <c r="V2003" i="2"/>
  <c r="F2003" i="3"/>
  <c r="G2003" i="3" s="1"/>
  <c r="W2004" i="2"/>
  <c r="V2004" i="2"/>
  <c r="F2004" i="3"/>
  <c r="G2004" i="3" s="1"/>
  <c r="W2005" i="2"/>
  <c r="V2005" i="2"/>
  <c r="F2005" i="3"/>
  <c r="G2005" i="3" s="1"/>
  <c r="W2006" i="2"/>
  <c r="V2006" i="2"/>
  <c r="F2006" i="3"/>
  <c r="G2006" i="3" s="1"/>
  <c r="W2007" i="2"/>
  <c r="V2007" i="2"/>
  <c r="F2007" i="3"/>
  <c r="G2007" i="3" s="1"/>
  <c r="W2008" i="2"/>
  <c r="V2008" i="2"/>
  <c r="F2008" i="3"/>
  <c r="G2008" i="3" s="1"/>
  <c r="W2009" i="2"/>
  <c r="V2009" i="2"/>
  <c r="F2009" i="3"/>
  <c r="G2009" i="3" s="1"/>
  <c r="W2010" i="2"/>
  <c r="V2010" i="2"/>
  <c r="F2010" i="3"/>
  <c r="G2010" i="3" s="1"/>
  <c r="W2011" i="2"/>
  <c r="V2011" i="2"/>
  <c r="F2011" i="3"/>
  <c r="G2011" i="3" s="1"/>
  <c r="W2012" i="2"/>
  <c r="V2012" i="2"/>
  <c r="F2012" i="3"/>
  <c r="G2012" i="3" s="1"/>
  <c r="W2013" i="2"/>
  <c r="V2013" i="2"/>
  <c r="F2013" i="3"/>
  <c r="G2013" i="3" s="1"/>
  <c r="W2014" i="2"/>
  <c r="V2014" i="2"/>
  <c r="F2014" i="3"/>
  <c r="G2014" i="3" s="1"/>
  <c r="W2015" i="2"/>
  <c r="V2015" i="2"/>
  <c r="F2015" i="3"/>
  <c r="G2015" i="3" s="1"/>
  <c r="W2016" i="2"/>
  <c r="V2016" i="2"/>
  <c r="F2016" i="3"/>
  <c r="G2016" i="3" s="1"/>
  <c r="W2017" i="2"/>
  <c r="V2017" i="2"/>
  <c r="F2017" i="3"/>
  <c r="G2017" i="3" s="1"/>
  <c r="W2018" i="2"/>
  <c r="V2018" i="2"/>
  <c r="F2018" i="3"/>
  <c r="G2018" i="3" s="1"/>
  <c r="W2019" i="2"/>
  <c r="V2019" i="2"/>
  <c r="F2019" i="3"/>
  <c r="G2019" i="3" s="1"/>
  <c r="W2020" i="2"/>
  <c r="V2020" i="2"/>
  <c r="F2020" i="3"/>
  <c r="G2020" i="3" s="1"/>
  <c r="W2021" i="2"/>
  <c r="V2021" i="2"/>
  <c r="F2021" i="3"/>
  <c r="G2021" i="3" s="1"/>
  <c r="W2022" i="2"/>
  <c r="V2022" i="2"/>
  <c r="F2022" i="3"/>
  <c r="G2022" i="3" s="1"/>
  <c r="W2023" i="2"/>
  <c r="V2023" i="2"/>
  <c r="F2023" i="3"/>
  <c r="G2023" i="3" s="1"/>
  <c r="W2024" i="2"/>
  <c r="V2024" i="2"/>
  <c r="F2024" i="3"/>
  <c r="G2024" i="3" s="1"/>
  <c r="W2025" i="2"/>
  <c r="V2025" i="2"/>
  <c r="F2025" i="3"/>
  <c r="G2025" i="3" s="1"/>
  <c r="W2026" i="2"/>
  <c r="V2026" i="2"/>
  <c r="F2026" i="3"/>
  <c r="G2026" i="3" s="1"/>
  <c r="W2027" i="2"/>
  <c r="V2027" i="2"/>
  <c r="F2027" i="3"/>
  <c r="G2027" i="3" s="1"/>
  <c r="W2028" i="2"/>
  <c r="V2028" i="2"/>
  <c r="F2028" i="3"/>
  <c r="G2028" i="3" s="1"/>
  <c r="W2029" i="2"/>
  <c r="V2029" i="2"/>
  <c r="F2029" i="3"/>
  <c r="G2029" i="3" s="1"/>
  <c r="W2030" i="2"/>
  <c r="V2030" i="2"/>
  <c r="F2030" i="3"/>
  <c r="G2030" i="3" s="1"/>
  <c r="W2031" i="2"/>
  <c r="V2031" i="2"/>
  <c r="F2031" i="3"/>
  <c r="G2031" i="3" s="1"/>
  <c r="W2032" i="2"/>
  <c r="V2032" i="2"/>
  <c r="F2032" i="3"/>
  <c r="G2032" i="3" s="1"/>
  <c r="W2033" i="2"/>
  <c r="V2033" i="2"/>
  <c r="F2033" i="3"/>
  <c r="G2033" i="3" s="1"/>
  <c r="W2034" i="2"/>
  <c r="V2034" i="2"/>
  <c r="F2034" i="3"/>
  <c r="G2034" i="3" s="1"/>
  <c r="W2035" i="2"/>
  <c r="V2035" i="2"/>
  <c r="F2035" i="3"/>
  <c r="G2035" i="3" s="1"/>
  <c r="W2036" i="2"/>
  <c r="V2036" i="2"/>
  <c r="F2036" i="3"/>
  <c r="G2036" i="3" s="1"/>
  <c r="W2037" i="2"/>
  <c r="V2037" i="2"/>
  <c r="F2037" i="3"/>
  <c r="G2037" i="3" s="1"/>
  <c r="W2038" i="2"/>
  <c r="V2038" i="2"/>
  <c r="F2038" i="3"/>
  <c r="G2038" i="3" s="1"/>
  <c r="W2039" i="2"/>
  <c r="V2039" i="2"/>
  <c r="F2039" i="3"/>
  <c r="G2039" i="3" s="1"/>
  <c r="W2040" i="2"/>
  <c r="V2040" i="2"/>
  <c r="F2040" i="3"/>
  <c r="G2040" i="3" s="1"/>
  <c r="W2041" i="2"/>
  <c r="V2041" i="2"/>
  <c r="F2041" i="3"/>
  <c r="G2041" i="3" s="1"/>
  <c r="W2042" i="2"/>
  <c r="V2042" i="2"/>
  <c r="F2042" i="3"/>
  <c r="G2042" i="3" s="1"/>
  <c r="W2043" i="2"/>
  <c r="V2043" i="2"/>
  <c r="F2043" i="3"/>
  <c r="G2043" i="3" s="1"/>
  <c r="W2044" i="2"/>
  <c r="V2044" i="2"/>
  <c r="F2044" i="3"/>
  <c r="G2044" i="3" s="1"/>
  <c r="W2045" i="2"/>
  <c r="V2045" i="2"/>
  <c r="F2045" i="3"/>
  <c r="G2045" i="3" s="1"/>
  <c r="W2046" i="2"/>
  <c r="V2046" i="2"/>
  <c r="F2046" i="3"/>
  <c r="G2046" i="3" s="1"/>
  <c r="W2047" i="2"/>
  <c r="V2047" i="2"/>
  <c r="F2047" i="3"/>
  <c r="G2047" i="3" s="1"/>
  <c r="W2048" i="2"/>
  <c r="V2048" i="2"/>
  <c r="F2048" i="3"/>
  <c r="G2048" i="3" s="1"/>
  <c r="W2049" i="2"/>
  <c r="V2049" i="2"/>
  <c r="F2049" i="3"/>
  <c r="G2049" i="3" s="1"/>
  <c r="W2050" i="2"/>
  <c r="V2050" i="2"/>
  <c r="F2050" i="3"/>
  <c r="G2050" i="3" s="1"/>
  <c r="W2051" i="2"/>
  <c r="V2051" i="2"/>
  <c r="F2051" i="3"/>
  <c r="G2051" i="3" s="1"/>
  <c r="W2052" i="2"/>
  <c r="V2052" i="2"/>
  <c r="F2052" i="3"/>
  <c r="G2052" i="3" s="1"/>
  <c r="W2053" i="2"/>
  <c r="V2053" i="2"/>
  <c r="F2053" i="3"/>
  <c r="G2053" i="3" s="1"/>
  <c r="W2054" i="2"/>
  <c r="V2054" i="2"/>
  <c r="F2054" i="3"/>
  <c r="G2054" i="3" s="1"/>
  <c r="W2055" i="2"/>
  <c r="V2055" i="2"/>
  <c r="F2055" i="3"/>
  <c r="G2055" i="3" s="1"/>
  <c r="W2056" i="2"/>
  <c r="V2056" i="2"/>
  <c r="F2056" i="3"/>
  <c r="G2056" i="3" s="1"/>
  <c r="W2057" i="2"/>
  <c r="V2057" i="2"/>
  <c r="F2057" i="3"/>
  <c r="G2057" i="3" s="1"/>
  <c r="W2058" i="2"/>
  <c r="V2058" i="2"/>
  <c r="F2058" i="3"/>
  <c r="G2058" i="3" s="1"/>
  <c r="W2059" i="2"/>
  <c r="V2059" i="2"/>
  <c r="F2059" i="3"/>
  <c r="G2059" i="3" s="1"/>
  <c r="W2060" i="2"/>
  <c r="V2060" i="2"/>
  <c r="F2060" i="3"/>
  <c r="G2060" i="3" s="1"/>
  <c r="W2061" i="2"/>
  <c r="V2061" i="2"/>
  <c r="F2061" i="3"/>
  <c r="G2061" i="3" s="1"/>
  <c r="W2062" i="2"/>
  <c r="V2062" i="2"/>
  <c r="F2062" i="3"/>
  <c r="G2062" i="3" s="1"/>
  <c r="W2063" i="2"/>
  <c r="V2063" i="2"/>
  <c r="F2063" i="3"/>
  <c r="G2063" i="3" s="1"/>
  <c r="W2064" i="2"/>
  <c r="V2064" i="2"/>
  <c r="F2064" i="3"/>
  <c r="G2064" i="3" s="1"/>
  <c r="W2065" i="2"/>
  <c r="V2065" i="2"/>
  <c r="F2065" i="3"/>
  <c r="G2065" i="3" s="1"/>
  <c r="W2066" i="2"/>
  <c r="V2066" i="2"/>
  <c r="F2066" i="3"/>
  <c r="G2066" i="3" s="1"/>
  <c r="W2067" i="2"/>
  <c r="V2067" i="2"/>
  <c r="F2067" i="3"/>
  <c r="G2067" i="3" s="1"/>
  <c r="W2068" i="2"/>
  <c r="V2068" i="2"/>
  <c r="F2068" i="3"/>
  <c r="G2068" i="3" s="1"/>
  <c r="W2069" i="2"/>
  <c r="V2069" i="2"/>
  <c r="F2069" i="3"/>
  <c r="G2069" i="3" s="1"/>
  <c r="W2070" i="2"/>
  <c r="V2070" i="2"/>
  <c r="F2070" i="3"/>
  <c r="G2070" i="3" s="1"/>
  <c r="W2071" i="2"/>
  <c r="V2071" i="2"/>
  <c r="F2071" i="3"/>
  <c r="G2071" i="3" s="1"/>
  <c r="W2072" i="2"/>
  <c r="V2072" i="2"/>
  <c r="F2072" i="3"/>
  <c r="G2072" i="3" s="1"/>
  <c r="W2073" i="2"/>
  <c r="V2073" i="2"/>
  <c r="F2073" i="3"/>
  <c r="G2073" i="3" s="1"/>
  <c r="W2074" i="2"/>
  <c r="V2074" i="2"/>
  <c r="F2074" i="3"/>
  <c r="G2074" i="3" s="1"/>
  <c r="W2075" i="2"/>
  <c r="V2075" i="2"/>
  <c r="F2075" i="3"/>
  <c r="G2075" i="3" s="1"/>
  <c r="W2076" i="2"/>
  <c r="V2076" i="2"/>
  <c r="F2076" i="3"/>
  <c r="G2076" i="3" s="1"/>
  <c r="W2077" i="2"/>
  <c r="V2077" i="2"/>
  <c r="F2077" i="3"/>
  <c r="G2077" i="3" s="1"/>
  <c r="W2078" i="2"/>
  <c r="V2078" i="2"/>
  <c r="F2078" i="3"/>
  <c r="G2078" i="3" s="1"/>
  <c r="W2079" i="2"/>
  <c r="V2079" i="2"/>
  <c r="F2079" i="3"/>
  <c r="G2079" i="3" s="1"/>
  <c r="W2080" i="2"/>
  <c r="V2080" i="2"/>
  <c r="F2080" i="3"/>
  <c r="G2080" i="3" s="1"/>
  <c r="W2081" i="2"/>
  <c r="V2081" i="2"/>
  <c r="F2081" i="3"/>
  <c r="G2081" i="3" s="1"/>
  <c r="W2082" i="2"/>
  <c r="V2082" i="2"/>
  <c r="F2082" i="3"/>
  <c r="G2082" i="3" s="1"/>
  <c r="W2083" i="2"/>
  <c r="V2083" i="2"/>
  <c r="F2083" i="3"/>
  <c r="G2083" i="3" s="1"/>
  <c r="W2084" i="2"/>
  <c r="V2084" i="2"/>
  <c r="F2084" i="3"/>
  <c r="G2084" i="3" s="1"/>
  <c r="W2085" i="2"/>
  <c r="V2085" i="2"/>
  <c r="F2085" i="3"/>
  <c r="G2085" i="3" s="1"/>
  <c r="W2086" i="2"/>
  <c r="V2086" i="2"/>
  <c r="F2086" i="3"/>
  <c r="G2086" i="3" s="1"/>
  <c r="W2087" i="2"/>
  <c r="V2087" i="2"/>
  <c r="F2087" i="3"/>
  <c r="G2087" i="3" s="1"/>
  <c r="W2088" i="2"/>
  <c r="V2088" i="2"/>
  <c r="F2088" i="3"/>
  <c r="G2088" i="3" s="1"/>
  <c r="W2089" i="2"/>
  <c r="V2089" i="2"/>
  <c r="F2089" i="3"/>
  <c r="G2089" i="3" s="1"/>
  <c r="W2090" i="2"/>
  <c r="V2090" i="2"/>
  <c r="F2090" i="3"/>
  <c r="G2090" i="3" s="1"/>
  <c r="W2091" i="2"/>
  <c r="V2091" i="2"/>
  <c r="F2091" i="3"/>
  <c r="G2091" i="3" s="1"/>
  <c r="W2092" i="2"/>
  <c r="V2092" i="2"/>
  <c r="F2092" i="3"/>
  <c r="G2092" i="3" s="1"/>
  <c r="W2093" i="2"/>
  <c r="V2093" i="2"/>
  <c r="F2093" i="3"/>
  <c r="G2093" i="3" s="1"/>
  <c r="W2094" i="2"/>
  <c r="V2094" i="2"/>
  <c r="F2094" i="3"/>
  <c r="G2094" i="3" s="1"/>
  <c r="W2095" i="2"/>
  <c r="V2095" i="2"/>
  <c r="F2095" i="3"/>
  <c r="G2095" i="3" s="1"/>
  <c r="W2096" i="2"/>
  <c r="V2096" i="2"/>
  <c r="F2096" i="3"/>
  <c r="G2096" i="3" s="1"/>
  <c r="W2097" i="2"/>
  <c r="V2097" i="2"/>
  <c r="F2097" i="3"/>
  <c r="G2097" i="3" s="1"/>
  <c r="W2098" i="2"/>
  <c r="V2098" i="2"/>
  <c r="F2098" i="3"/>
  <c r="G2098" i="3" s="1"/>
  <c r="W2099" i="2"/>
  <c r="V2099" i="2"/>
  <c r="F2099" i="3"/>
  <c r="G2099" i="3" s="1"/>
  <c r="W2100" i="2"/>
  <c r="V2100" i="2"/>
  <c r="F2100" i="3"/>
  <c r="G2100" i="3" s="1"/>
  <c r="W2101" i="2"/>
  <c r="V2101" i="2"/>
  <c r="F2101" i="3"/>
  <c r="G2101" i="3" s="1"/>
  <c r="W2102" i="2"/>
  <c r="V2102" i="2"/>
  <c r="F2102" i="3"/>
  <c r="G2102" i="3" s="1"/>
  <c r="W2103" i="2"/>
  <c r="V2103" i="2"/>
  <c r="F2103" i="3"/>
  <c r="G2103" i="3" s="1"/>
  <c r="W2104" i="2"/>
  <c r="V2104" i="2"/>
  <c r="F2104" i="3"/>
  <c r="G2104" i="3" s="1"/>
  <c r="W2105" i="2"/>
  <c r="V2105" i="2"/>
  <c r="F2105" i="3"/>
  <c r="G2105" i="3" s="1"/>
  <c r="W2106" i="2"/>
  <c r="V2106" i="2"/>
  <c r="F2106" i="3"/>
  <c r="G2106" i="3" s="1"/>
  <c r="W2107" i="2"/>
  <c r="V2107" i="2"/>
  <c r="F2107" i="3"/>
  <c r="G2107" i="3" s="1"/>
  <c r="W2108" i="2"/>
  <c r="V2108" i="2"/>
  <c r="F2108" i="3"/>
  <c r="G2108" i="3" s="1"/>
  <c r="W2109" i="2"/>
  <c r="V2109" i="2"/>
  <c r="F2109" i="3"/>
  <c r="G2109" i="3" s="1"/>
  <c r="W2110" i="2"/>
  <c r="V2110" i="2"/>
  <c r="F2110" i="3"/>
  <c r="G2110" i="3" s="1"/>
  <c r="W2111" i="2"/>
  <c r="V2111" i="2"/>
  <c r="F2111" i="3"/>
  <c r="G2111" i="3" s="1"/>
  <c r="W2112" i="2"/>
  <c r="V2112" i="2"/>
  <c r="F2112" i="3"/>
  <c r="G2112" i="3" s="1"/>
  <c r="W2113" i="2"/>
  <c r="V2113" i="2"/>
  <c r="F2113" i="3"/>
  <c r="G2113" i="3" s="1"/>
  <c r="W2114" i="2"/>
  <c r="V2114" i="2"/>
  <c r="F2114" i="3"/>
  <c r="G2114" i="3" s="1"/>
  <c r="W2115" i="2"/>
  <c r="V2115" i="2"/>
  <c r="F2115" i="3"/>
  <c r="G2115" i="3" s="1"/>
  <c r="W2116" i="2"/>
  <c r="V2116" i="2"/>
  <c r="F2116" i="3"/>
  <c r="G2116" i="3" s="1"/>
  <c r="W2117" i="2"/>
  <c r="V2117" i="2"/>
  <c r="F2117" i="3"/>
  <c r="G2117" i="3" s="1"/>
  <c r="W2118" i="2"/>
  <c r="V2118" i="2"/>
  <c r="F2118" i="3"/>
  <c r="G2118" i="3" s="1"/>
  <c r="W2119" i="2"/>
  <c r="V2119" i="2"/>
  <c r="F2119" i="3"/>
  <c r="G2119" i="3" s="1"/>
  <c r="W2120" i="2"/>
  <c r="V2120" i="2"/>
  <c r="F2120" i="3"/>
  <c r="G2120" i="3" s="1"/>
  <c r="W2121" i="2"/>
  <c r="V2121" i="2"/>
  <c r="F2121" i="3"/>
  <c r="G2121" i="3" s="1"/>
  <c r="W2122" i="2"/>
  <c r="V2122" i="2"/>
  <c r="F2122" i="3"/>
  <c r="G2122" i="3" s="1"/>
  <c r="W2123" i="2"/>
  <c r="V2123" i="2"/>
  <c r="F2123" i="3"/>
  <c r="G2123" i="3" s="1"/>
  <c r="W2124" i="2"/>
  <c r="V2124" i="2"/>
  <c r="F2124" i="3"/>
  <c r="G2124" i="3" s="1"/>
  <c r="W2125" i="2"/>
  <c r="V2125" i="2"/>
  <c r="F2125" i="3"/>
  <c r="G2125" i="3" s="1"/>
  <c r="W2126" i="2"/>
  <c r="V2126" i="2"/>
  <c r="F2126" i="3"/>
  <c r="G2126" i="3" s="1"/>
  <c r="W2127" i="2"/>
  <c r="V2127" i="2"/>
  <c r="F2127" i="3"/>
  <c r="G2127" i="3" s="1"/>
  <c r="W2128" i="2"/>
  <c r="V2128" i="2"/>
  <c r="F2128" i="3"/>
  <c r="G2128" i="3" s="1"/>
  <c r="W2129" i="2"/>
  <c r="V2129" i="2"/>
  <c r="F2129" i="3"/>
  <c r="G2129" i="3" s="1"/>
  <c r="W2130" i="2"/>
  <c r="V2130" i="2"/>
  <c r="F2130" i="3"/>
  <c r="G2130" i="3" s="1"/>
  <c r="W2131" i="2"/>
  <c r="V2131" i="2"/>
  <c r="F2131" i="3"/>
  <c r="G2131" i="3" s="1"/>
  <c r="W2132" i="2"/>
  <c r="V2132" i="2"/>
  <c r="F2132" i="3"/>
  <c r="G2132" i="3" s="1"/>
  <c r="W2133" i="2"/>
  <c r="V2133" i="2"/>
  <c r="F2133" i="3"/>
  <c r="G2133" i="3" s="1"/>
  <c r="W2134" i="2"/>
  <c r="V2134" i="2"/>
  <c r="F2134" i="3"/>
  <c r="G2134" i="3" s="1"/>
  <c r="W2135" i="2"/>
  <c r="V2135" i="2"/>
  <c r="F2135" i="3"/>
  <c r="G2135" i="3" s="1"/>
  <c r="W2136" i="2"/>
  <c r="V2136" i="2"/>
  <c r="F2136" i="3"/>
  <c r="G2136" i="3" s="1"/>
  <c r="W2137" i="2"/>
  <c r="V2137" i="2"/>
  <c r="F2137" i="3"/>
  <c r="G2137" i="3" s="1"/>
  <c r="W2138" i="2"/>
  <c r="V2138" i="2"/>
  <c r="F2138" i="3"/>
  <c r="G2138" i="3" s="1"/>
  <c r="W2139" i="2"/>
  <c r="V2139" i="2"/>
  <c r="F2139" i="3"/>
  <c r="G2139" i="3" s="1"/>
  <c r="W2140" i="2"/>
  <c r="V2140" i="2"/>
  <c r="F2140" i="3"/>
  <c r="G2140" i="3" s="1"/>
  <c r="W2141" i="2"/>
  <c r="V2141" i="2"/>
  <c r="F2141" i="3"/>
  <c r="G2141" i="3" s="1"/>
  <c r="W2142" i="2"/>
  <c r="V2142" i="2"/>
  <c r="F2142" i="3"/>
  <c r="G2142" i="3" s="1"/>
  <c r="W2143" i="2"/>
  <c r="V2143" i="2"/>
  <c r="F2143" i="3"/>
  <c r="G2143" i="3" s="1"/>
  <c r="W2144" i="2"/>
  <c r="V2144" i="2"/>
  <c r="F2144" i="3"/>
  <c r="G2144" i="3" s="1"/>
  <c r="W2145" i="2"/>
  <c r="V2145" i="2"/>
  <c r="F2145" i="3"/>
  <c r="G2145" i="3" s="1"/>
  <c r="W2146" i="2"/>
  <c r="V2146" i="2"/>
  <c r="F2146" i="3"/>
  <c r="G2146" i="3" s="1"/>
  <c r="W2147" i="2"/>
  <c r="V2147" i="2"/>
  <c r="F2147" i="3"/>
  <c r="G2147" i="3" s="1"/>
  <c r="W2148" i="2"/>
  <c r="V2148" i="2"/>
  <c r="F2148" i="3"/>
  <c r="G2148" i="3" s="1"/>
  <c r="W2149" i="2"/>
  <c r="V2149" i="2"/>
  <c r="F2149" i="3"/>
  <c r="G2149" i="3" s="1"/>
  <c r="W2150" i="2"/>
  <c r="V2150" i="2"/>
  <c r="F2150" i="3"/>
  <c r="G2150" i="3" s="1"/>
  <c r="W2151" i="2"/>
  <c r="V2151" i="2"/>
  <c r="F2151" i="3"/>
  <c r="G2151" i="3" s="1"/>
  <c r="W2152" i="2"/>
  <c r="V2152" i="2"/>
  <c r="F2152" i="3"/>
  <c r="G2152" i="3" s="1"/>
  <c r="W2153" i="2"/>
  <c r="V2153" i="2"/>
  <c r="F2153" i="3"/>
  <c r="G2153" i="3" s="1"/>
  <c r="W2154" i="2"/>
  <c r="V2154" i="2"/>
  <c r="F2154" i="3"/>
  <c r="G2154" i="3" s="1"/>
  <c r="W2155" i="2"/>
  <c r="V2155" i="2"/>
  <c r="F2155" i="3"/>
  <c r="G2155" i="3" s="1"/>
  <c r="W2156" i="2"/>
  <c r="V2156" i="2"/>
  <c r="F2156" i="3"/>
  <c r="G2156" i="3" s="1"/>
  <c r="W2157" i="2"/>
  <c r="V2157" i="2"/>
  <c r="F2157" i="3"/>
  <c r="G2157" i="3" s="1"/>
  <c r="W2158" i="2"/>
  <c r="V2158" i="2"/>
  <c r="F2158" i="3"/>
  <c r="G2158" i="3" s="1"/>
  <c r="W2159" i="2"/>
  <c r="V2159" i="2"/>
  <c r="F2159" i="3"/>
  <c r="G2159" i="3" s="1"/>
  <c r="W2160" i="2"/>
  <c r="V2160" i="2"/>
  <c r="F2160" i="3"/>
  <c r="G2160" i="3" s="1"/>
  <c r="W2161" i="2"/>
  <c r="V2161" i="2"/>
  <c r="F2161" i="3"/>
  <c r="G2161" i="3" s="1"/>
  <c r="W2162" i="2"/>
  <c r="V2162" i="2"/>
  <c r="F2162" i="3"/>
  <c r="G2162" i="3" s="1"/>
  <c r="W2163" i="2"/>
  <c r="V2163" i="2"/>
  <c r="F2163" i="3"/>
  <c r="G2163" i="3" s="1"/>
  <c r="W2164" i="2"/>
  <c r="V2164" i="2"/>
  <c r="F2164" i="3"/>
  <c r="G2164" i="3" s="1"/>
  <c r="W2165" i="2"/>
  <c r="V2165" i="2"/>
  <c r="F2165" i="3"/>
  <c r="G2165" i="3" s="1"/>
  <c r="W2166" i="2"/>
  <c r="V2166" i="2"/>
  <c r="F2166" i="3"/>
  <c r="G2166" i="3" s="1"/>
  <c r="W2167" i="2"/>
  <c r="V2167" i="2"/>
  <c r="F2167" i="3"/>
  <c r="G2167" i="3" s="1"/>
  <c r="W2168" i="2"/>
  <c r="V2168" i="2"/>
  <c r="F2168" i="3"/>
  <c r="G2168" i="3" s="1"/>
  <c r="W2169" i="2"/>
  <c r="V2169" i="2"/>
  <c r="F2169" i="3"/>
  <c r="G2169" i="3" s="1"/>
  <c r="W2170" i="2"/>
  <c r="V2170" i="2"/>
  <c r="F2170" i="3"/>
  <c r="G2170" i="3" s="1"/>
  <c r="W2171" i="2"/>
  <c r="V2171" i="2"/>
  <c r="F2171" i="3"/>
  <c r="G2171" i="3" s="1"/>
  <c r="W2172" i="2"/>
  <c r="V2172" i="2"/>
  <c r="F2172" i="3"/>
  <c r="G2172" i="3" s="1"/>
  <c r="W2173" i="2"/>
  <c r="V2173" i="2"/>
  <c r="F2173" i="3"/>
  <c r="G2173" i="3" s="1"/>
  <c r="W2174" i="2"/>
  <c r="V2174" i="2"/>
  <c r="F2174" i="3"/>
  <c r="G2174" i="3" s="1"/>
  <c r="W2175" i="2"/>
  <c r="V2175" i="2"/>
  <c r="F2175" i="3"/>
  <c r="G2175" i="3" s="1"/>
  <c r="W2176" i="2"/>
  <c r="V2176" i="2"/>
  <c r="F2176" i="3"/>
  <c r="G2176" i="3" s="1"/>
  <c r="W2177" i="2"/>
  <c r="V2177" i="2"/>
  <c r="F2177" i="3"/>
  <c r="G2177" i="3" s="1"/>
  <c r="W2178" i="2"/>
  <c r="V2178" i="2"/>
  <c r="F2178" i="3"/>
  <c r="G2178" i="3" s="1"/>
  <c r="W2179" i="2"/>
  <c r="V2179" i="2"/>
  <c r="F2179" i="3"/>
  <c r="G2179" i="3" s="1"/>
  <c r="W2180" i="2"/>
  <c r="V2180" i="2"/>
  <c r="F2180" i="3"/>
  <c r="G2180" i="3" s="1"/>
  <c r="W2181" i="2"/>
  <c r="V2181" i="2"/>
  <c r="F2181" i="3"/>
  <c r="G2181" i="3" s="1"/>
  <c r="W2182" i="2"/>
  <c r="V2182" i="2"/>
  <c r="F2182" i="3"/>
  <c r="G2182" i="3" s="1"/>
  <c r="W2183" i="2"/>
  <c r="V2183" i="2"/>
  <c r="F2183" i="3"/>
  <c r="G2183" i="3" s="1"/>
  <c r="W2184" i="2"/>
  <c r="V2184" i="2"/>
  <c r="F2184" i="3"/>
  <c r="G2184" i="3" s="1"/>
  <c r="W2185" i="2"/>
  <c r="V2185" i="2"/>
  <c r="F2185" i="3"/>
  <c r="G2185" i="3" s="1"/>
  <c r="W2186" i="2"/>
  <c r="V2186" i="2"/>
  <c r="F2186" i="3"/>
  <c r="G2186" i="3" s="1"/>
  <c r="W2187" i="2"/>
  <c r="V2187" i="2"/>
  <c r="F2187" i="3"/>
  <c r="G2187" i="3" s="1"/>
  <c r="W2188" i="2"/>
  <c r="V2188" i="2"/>
  <c r="F2188" i="3"/>
  <c r="G2188" i="3" s="1"/>
  <c r="W2189" i="2"/>
  <c r="V2189" i="2"/>
  <c r="F2189" i="3"/>
  <c r="G2189" i="3" s="1"/>
  <c r="W2190" i="2"/>
  <c r="V2190" i="2"/>
  <c r="F2190" i="3"/>
  <c r="G2190" i="3" s="1"/>
  <c r="W2191" i="2"/>
  <c r="V2191" i="2"/>
  <c r="F2191" i="3"/>
  <c r="G2191" i="3" s="1"/>
  <c r="W2192" i="2"/>
  <c r="V2192" i="2"/>
  <c r="F2192" i="3"/>
  <c r="G2192" i="3" s="1"/>
  <c r="W2193" i="2"/>
  <c r="V2193" i="2"/>
  <c r="F2193" i="3"/>
  <c r="G2193" i="3" s="1"/>
  <c r="W2194" i="2"/>
  <c r="V2194" i="2"/>
  <c r="F2194" i="3"/>
  <c r="G2194" i="3" s="1"/>
  <c r="W2195" i="2"/>
  <c r="V2195" i="2"/>
  <c r="F2195" i="3"/>
  <c r="G2195" i="3" s="1"/>
  <c r="W2196" i="2"/>
  <c r="V2196" i="2"/>
  <c r="F2196" i="3"/>
  <c r="G2196" i="3" s="1"/>
  <c r="W2197" i="2"/>
  <c r="V2197" i="2"/>
  <c r="F2197" i="3"/>
  <c r="G2197" i="3" s="1"/>
  <c r="W2198" i="2"/>
  <c r="V2198" i="2"/>
  <c r="F2198" i="3"/>
  <c r="G2198" i="3" s="1"/>
  <c r="W2199" i="2"/>
  <c r="V2199" i="2"/>
  <c r="F2199" i="3"/>
  <c r="G2199" i="3" s="1"/>
  <c r="W2200" i="2"/>
  <c r="V2200" i="2"/>
  <c r="F2200" i="3"/>
  <c r="G2200" i="3" s="1"/>
  <c r="W2201" i="2"/>
  <c r="V2201" i="2"/>
  <c r="F2201" i="3"/>
  <c r="G2201" i="3" s="1"/>
  <c r="W2202" i="2"/>
  <c r="V2202" i="2"/>
  <c r="F2202" i="3"/>
  <c r="G2202" i="3" s="1"/>
  <c r="W2203" i="2"/>
  <c r="V2203" i="2"/>
  <c r="F2203" i="3"/>
  <c r="G2203" i="3" s="1"/>
  <c r="W2204" i="2"/>
  <c r="V2204" i="2"/>
  <c r="F2204" i="3"/>
  <c r="G2204" i="3" s="1"/>
  <c r="W2205" i="2"/>
  <c r="V2205" i="2"/>
  <c r="F2205" i="3"/>
  <c r="G2205" i="3" s="1"/>
  <c r="W2206" i="2"/>
  <c r="V2206" i="2"/>
  <c r="F2206" i="3"/>
  <c r="G2206" i="3" s="1"/>
  <c r="W2207" i="2"/>
  <c r="V2207" i="2"/>
  <c r="F2207" i="3"/>
  <c r="G2207" i="3" s="1"/>
  <c r="W2208" i="2"/>
  <c r="V2208" i="2"/>
  <c r="F2208" i="3"/>
  <c r="G2208" i="3" s="1"/>
  <c r="W2209" i="2"/>
  <c r="V2209" i="2"/>
  <c r="F2209" i="3"/>
  <c r="G2209" i="3" s="1"/>
  <c r="W2210" i="2"/>
  <c r="V2210" i="2"/>
  <c r="F2210" i="3"/>
  <c r="G2210" i="3" s="1"/>
  <c r="W2211" i="2"/>
  <c r="V2211" i="2"/>
  <c r="F2211" i="3"/>
  <c r="G2211" i="3" s="1"/>
  <c r="W2212" i="2"/>
  <c r="V2212" i="2"/>
  <c r="F2212" i="3"/>
  <c r="G2212" i="3" s="1"/>
  <c r="W2213" i="2"/>
  <c r="V2213" i="2"/>
  <c r="F2213" i="3"/>
  <c r="G2213" i="3" s="1"/>
  <c r="W2214" i="2"/>
  <c r="V2214" i="2"/>
  <c r="F2214" i="3"/>
  <c r="G2214" i="3" s="1"/>
  <c r="W2215" i="2"/>
  <c r="V2215" i="2"/>
  <c r="F2215" i="3"/>
  <c r="G2215" i="3" s="1"/>
  <c r="W2216" i="2"/>
  <c r="V2216" i="2"/>
  <c r="F2216" i="3"/>
  <c r="G2216" i="3" s="1"/>
  <c r="W2217" i="2"/>
  <c r="V2217" i="2"/>
  <c r="F2217" i="3"/>
  <c r="G2217" i="3" s="1"/>
  <c r="W2218" i="2"/>
  <c r="V2218" i="2"/>
  <c r="F2218" i="3"/>
  <c r="G2218" i="3" s="1"/>
  <c r="W2219" i="2"/>
  <c r="V2219" i="2"/>
  <c r="F2219" i="3"/>
  <c r="G2219" i="3" s="1"/>
  <c r="W2220" i="2"/>
  <c r="V2220" i="2"/>
  <c r="F2220" i="3"/>
  <c r="G2220" i="3" s="1"/>
  <c r="W2221" i="2"/>
  <c r="V2221" i="2"/>
  <c r="F2221" i="3"/>
  <c r="G2221" i="3" s="1"/>
  <c r="W2222" i="2"/>
  <c r="V2222" i="2"/>
  <c r="F2222" i="3"/>
  <c r="G2222" i="3" s="1"/>
  <c r="W2223" i="2"/>
  <c r="V2223" i="2"/>
  <c r="F2223" i="3"/>
  <c r="G2223" i="3" s="1"/>
  <c r="W2224" i="2"/>
  <c r="V2224" i="2"/>
  <c r="F2224" i="3"/>
  <c r="G2224" i="3" s="1"/>
  <c r="W2225" i="2"/>
  <c r="V2225" i="2"/>
  <c r="F2225" i="3"/>
  <c r="G2225" i="3" s="1"/>
  <c r="W2226" i="2"/>
  <c r="V2226" i="2"/>
  <c r="F2226" i="3"/>
  <c r="G2226" i="3" s="1"/>
  <c r="W2227" i="2"/>
  <c r="V2227" i="2"/>
  <c r="F2227" i="3"/>
  <c r="G2227" i="3" s="1"/>
  <c r="W2228" i="2"/>
  <c r="V2228" i="2"/>
  <c r="F2228" i="3"/>
  <c r="G2228" i="3" s="1"/>
  <c r="W2229" i="2"/>
  <c r="V2229" i="2"/>
  <c r="F2229" i="3"/>
  <c r="G2229" i="3" s="1"/>
  <c r="W2230" i="2"/>
  <c r="V2230" i="2"/>
  <c r="F2230" i="3"/>
  <c r="G2230" i="3" s="1"/>
  <c r="W2231" i="2"/>
  <c r="V2231" i="2"/>
  <c r="F2231" i="3"/>
  <c r="G2231" i="3" s="1"/>
  <c r="W2232" i="2"/>
  <c r="V2232" i="2"/>
  <c r="F2232" i="3"/>
  <c r="G2232" i="3" s="1"/>
  <c r="W2233" i="2"/>
  <c r="V2233" i="2"/>
  <c r="F2233" i="3"/>
  <c r="G2233" i="3" s="1"/>
  <c r="W2234" i="2"/>
  <c r="V2234" i="2"/>
  <c r="F2234" i="3"/>
  <c r="G2234" i="3" s="1"/>
  <c r="W2235" i="2"/>
  <c r="V2235" i="2"/>
  <c r="F2235" i="3"/>
  <c r="G2235" i="3" s="1"/>
  <c r="W2236" i="2"/>
  <c r="V2236" i="2"/>
  <c r="F2236" i="3"/>
  <c r="G2236" i="3" s="1"/>
  <c r="W2237" i="2"/>
  <c r="V2237" i="2"/>
  <c r="F2237" i="3"/>
  <c r="G2237" i="3" s="1"/>
  <c r="W2238" i="2"/>
  <c r="V2238" i="2"/>
  <c r="F2238" i="3"/>
  <c r="G2238" i="3" s="1"/>
  <c r="W2239" i="2"/>
  <c r="V2239" i="2"/>
  <c r="F2239" i="3"/>
  <c r="G2239" i="3" s="1"/>
  <c r="W2240" i="2"/>
  <c r="V2240" i="2"/>
  <c r="F2240" i="3"/>
  <c r="G2240" i="3" s="1"/>
  <c r="W2241" i="2"/>
  <c r="V2241" i="2"/>
  <c r="F2241" i="3"/>
  <c r="G2241" i="3" s="1"/>
  <c r="W2242" i="2"/>
  <c r="V2242" i="2"/>
  <c r="F2242" i="3"/>
  <c r="G2242" i="3" s="1"/>
  <c r="W2243" i="2"/>
  <c r="V2243" i="2"/>
  <c r="F2243" i="3"/>
  <c r="G2243" i="3" s="1"/>
  <c r="W2244" i="2"/>
  <c r="V2244" i="2"/>
  <c r="F2244" i="3"/>
  <c r="G2244" i="3" s="1"/>
  <c r="W2245" i="2"/>
  <c r="V2245" i="2"/>
  <c r="F2245" i="3"/>
  <c r="G2245" i="3" s="1"/>
  <c r="W2246" i="2"/>
  <c r="V2246" i="2"/>
  <c r="F2246" i="3"/>
  <c r="G2246" i="3" s="1"/>
  <c r="W2247" i="2"/>
  <c r="V2247" i="2"/>
  <c r="F2247" i="3"/>
  <c r="G2247" i="3" s="1"/>
  <c r="W2248" i="2"/>
  <c r="V2248" i="2"/>
  <c r="F2248" i="3"/>
  <c r="G2248" i="3" s="1"/>
  <c r="W2249" i="2"/>
  <c r="V2249" i="2"/>
  <c r="F2249" i="3"/>
  <c r="G2249" i="3" s="1"/>
  <c r="W2250" i="2"/>
  <c r="V2250" i="2"/>
  <c r="F2250" i="3"/>
  <c r="G2250" i="3" s="1"/>
  <c r="W2251" i="2"/>
  <c r="V2251" i="2"/>
  <c r="F2251" i="3"/>
  <c r="G2251" i="3" s="1"/>
  <c r="W2252" i="2"/>
  <c r="V2252" i="2"/>
  <c r="F2252" i="3"/>
  <c r="G2252" i="3" s="1"/>
  <c r="W2253" i="2"/>
  <c r="V2253" i="2"/>
  <c r="F2253" i="3"/>
  <c r="G2253" i="3" s="1"/>
  <c r="W2254" i="2"/>
  <c r="V2254" i="2"/>
  <c r="F2254" i="3"/>
  <c r="G2254" i="3" s="1"/>
  <c r="W2255" i="2"/>
  <c r="V2255" i="2"/>
  <c r="F2255" i="3"/>
  <c r="G2255" i="3" s="1"/>
  <c r="W2256" i="2"/>
  <c r="V2256" i="2"/>
  <c r="F2256" i="3"/>
  <c r="G2256" i="3" s="1"/>
  <c r="W2257" i="2"/>
  <c r="V2257" i="2"/>
  <c r="F2257" i="3"/>
  <c r="G2257" i="3" s="1"/>
  <c r="W2258" i="2"/>
  <c r="V2258" i="2"/>
  <c r="F2258" i="3"/>
  <c r="G2258" i="3" s="1"/>
  <c r="W2259" i="2"/>
  <c r="V2259" i="2"/>
  <c r="F2259" i="3"/>
  <c r="G2259" i="3" s="1"/>
  <c r="W2260" i="2"/>
  <c r="V2260" i="2"/>
  <c r="F2260" i="3"/>
  <c r="G2260" i="3" s="1"/>
  <c r="W2261" i="2"/>
  <c r="V2261" i="2"/>
  <c r="F2261" i="3"/>
  <c r="G2261" i="3" s="1"/>
  <c r="W2262" i="2"/>
  <c r="V2262" i="2"/>
  <c r="F2262" i="3"/>
  <c r="G2262" i="3" s="1"/>
  <c r="W2263" i="2"/>
  <c r="V2263" i="2"/>
  <c r="F2263" i="3"/>
  <c r="G2263" i="3" s="1"/>
  <c r="W2264" i="2"/>
  <c r="V2264" i="2"/>
  <c r="F2264" i="3"/>
  <c r="G2264" i="3" s="1"/>
  <c r="W2265" i="2"/>
  <c r="V2265" i="2"/>
  <c r="F2265" i="3"/>
  <c r="G2265" i="3" s="1"/>
  <c r="W2266" i="2"/>
  <c r="V2266" i="2"/>
  <c r="F2266" i="3"/>
  <c r="G2266" i="3" s="1"/>
  <c r="W2267" i="2"/>
  <c r="V2267" i="2"/>
  <c r="F2267" i="3"/>
  <c r="G2267" i="3" s="1"/>
  <c r="W2268" i="2"/>
  <c r="V2268" i="2"/>
  <c r="F2268" i="3"/>
  <c r="G2268" i="3" s="1"/>
  <c r="W2269" i="2"/>
  <c r="V2269" i="2"/>
  <c r="F2269" i="3"/>
  <c r="G2269" i="3" s="1"/>
  <c r="W2270" i="2"/>
  <c r="V2270" i="2"/>
  <c r="F2270" i="3"/>
  <c r="G2270" i="3" s="1"/>
  <c r="W2271" i="2"/>
  <c r="V2271" i="2"/>
  <c r="F2271" i="3"/>
  <c r="G2271" i="3" s="1"/>
  <c r="W2272" i="2"/>
  <c r="V2272" i="2"/>
  <c r="F2272" i="3"/>
  <c r="G2272" i="3" s="1"/>
  <c r="W2273" i="2"/>
  <c r="V2273" i="2"/>
  <c r="F2273" i="3"/>
  <c r="G2273" i="3" s="1"/>
  <c r="W2274" i="2"/>
  <c r="V2274" i="2"/>
  <c r="F2274" i="3"/>
  <c r="G2274" i="3" s="1"/>
  <c r="W2275" i="2"/>
  <c r="V2275" i="2"/>
  <c r="F2275" i="3"/>
  <c r="G2275" i="3" s="1"/>
  <c r="W2276" i="2"/>
  <c r="V2276" i="2"/>
  <c r="F2276" i="3"/>
  <c r="G2276" i="3" s="1"/>
  <c r="W2277" i="2"/>
  <c r="V2277" i="2"/>
  <c r="F2277" i="3"/>
  <c r="G2277" i="3" s="1"/>
  <c r="W2278" i="2"/>
  <c r="V2278" i="2"/>
  <c r="F2278" i="3"/>
  <c r="G2278" i="3" s="1"/>
  <c r="W2279" i="2"/>
  <c r="V2279" i="2"/>
  <c r="F2279" i="3"/>
  <c r="G2279" i="3" s="1"/>
  <c r="W2280" i="2"/>
  <c r="V2280" i="2"/>
  <c r="F2280" i="3"/>
  <c r="G2280" i="3" s="1"/>
  <c r="W2281" i="2"/>
  <c r="V2281" i="2"/>
  <c r="F2281" i="3"/>
  <c r="G2281" i="3" s="1"/>
  <c r="W2282" i="2"/>
  <c r="V2282" i="2"/>
  <c r="F2282" i="3"/>
  <c r="G2282" i="3" s="1"/>
  <c r="W2283" i="2"/>
  <c r="V2283" i="2"/>
  <c r="F2283" i="3"/>
  <c r="G2283" i="3" s="1"/>
  <c r="W2284" i="2"/>
  <c r="V2284" i="2"/>
  <c r="F2284" i="3"/>
  <c r="G2284" i="3" s="1"/>
  <c r="W2285" i="2"/>
  <c r="V2285" i="2"/>
  <c r="F2285" i="3"/>
  <c r="G2285" i="3" s="1"/>
  <c r="W2286" i="2"/>
  <c r="V2286" i="2"/>
  <c r="F2286" i="3"/>
  <c r="G2286" i="3" s="1"/>
  <c r="W2287" i="2"/>
  <c r="V2287" i="2"/>
  <c r="F2287" i="3"/>
  <c r="G2287" i="3" s="1"/>
  <c r="W2288" i="2"/>
  <c r="V2288" i="2"/>
  <c r="F2288" i="3"/>
  <c r="G2288" i="3" s="1"/>
  <c r="W2289" i="2"/>
  <c r="V2289" i="2"/>
  <c r="F2289" i="3"/>
  <c r="G2289" i="3" s="1"/>
  <c r="W2290" i="2"/>
  <c r="V2290" i="2"/>
  <c r="F2290" i="3"/>
  <c r="G2290" i="3" s="1"/>
  <c r="W2291" i="2"/>
  <c r="V2291" i="2"/>
  <c r="F2291" i="3"/>
  <c r="G2291" i="3" s="1"/>
  <c r="W2292" i="2"/>
  <c r="V2292" i="2"/>
  <c r="F2292" i="3"/>
  <c r="G2292" i="3" s="1"/>
  <c r="W2293" i="2"/>
  <c r="V2293" i="2"/>
  <c r="F2293" i="3"/>
  <c r="G2293" i="3" s="1"/>
  <c r="W2294" i="2"/>
  <c r="V2294" i="2"/>
  <c r="F2294" i="3"/>
  <c r="G2294" i="3" s="1"/>
  <c r="W2295" i="2"/>
  <c r="V2295" i="2"/>
  <c r="F2295" i="3"/>
  <c r="G2295" i="3" s="1"/>
  <c r="W2296" i="2"/>
  <c r="V2296" i="2"/>
  <c r="F2296" i="3"/>
  <c r="G2296" i="3" s="1"/>
  <c r="W2297" i="2"/>
  <c r="V2297" i="2"/>
  <c r="F2297" i="3"/>
  <c r="G2297" i="3" s="1"/>
  <c r="W2298" i="2"/>
  <c r="V2298" i="2"/>
  <c r="F2298" i="3"/>
  <c r="G2298" i="3" s="1"/>
  <c r="W2299" i="2"/>
  <c r="V2299" i="2"/>
  <c r="F2299" i="3"/>
  <c r="G2299" i="3" s="1"/>
  <c r="W2300" i="2"/>
  <c r="V2300" i="2"/>
  <c r="F2300" i="3"/>
  <c r="G2300" i="3" s="1"/>
  <c r="W2301" i="2"/>
  <c r="V2301" i="2"/>
  <c r="F2301" i="3"/>
  <c r="G2301" i="3" s="1"/>
  <c r="W2302" i="2"/>
  <c r="V2302" i="2"/>
  <c r="F2302" i="3"/>
  <c r="G2302" i="3" s="1"/>
  <c r="W2303" i="2"/>
  <c r="V2303" i="2"/>
  <c r="F2303" i="3"/>
  <c r="G2303" i="3" s="1"/>
  <c r="W2304" i="2"/>
  <c r="V2304" i="2"/>
  <c r="F2304" i="3"/>
  <c r="G2304" i="3" s="1"/>
  <c r="W2305" i="2"/>
  <c r="V2305" i="2"/>
  <c r="F2305" i="3"/>
  <c r="G2305" i="3" s="1"/>
  <c r="W2306" i="2"/>
  <c r="V2306" i="2"/>
  <c r="F2306" i="3"/>
  <c r="G2306" i="3" s="1"/>
  <c r="W2307" i="2"/>
  <c r="V2307" i="2"/>
  <c r="F2307" i="3"/>
  <c r="G2307" i="3" s="1"/>
  <c r="W2308" i="2"/>
  <c r="V2308" i="2"/>
  <c r="F2308" i="3"/>
  <c r="G2308" i="3" s="1"/>
  <c r="W2309" i="2"/>
  <c r="V2309" i="2"/>
  <c r="F2309" i="3"/>
  <c r="G2309" i="3" s="1"/>
  <c r="W2310" i="2"/>
  <c r="V2310" i="2"/>
  <c r="F2310" i="3"/>
  <c r="G2310" i="3" s="1"/>
  <c r="W2311" i="2"/>
  <c r="V2311" i="2"/>
  <c r="F2311" i="3"/>
  <c r="G2311" i="3" s="1"/>
  <c r="W2312" i="2"/>
  <c r="V2312" i="2"/>
  <c r="F2312" i="3"/>
  <c r="G2312" i="3" s="1"/>
  <c r="W2313" i="2"/>
  <c r="V2313" i="2"/>
  <c r="F2313" i="3"/>
  <c r="G2313" i="3" s="1"/>
  <c r="W2314" i="2"/>
  <c r="V2314" i="2"/>
  <c r="F2314" i="3"/>
  <c r="G2314" i="3" s="1"/>
  <c r="W2315" i="2"/>
  <c r="V2315" i="2"/>
  <c r="F2315" i="3"/>
  <c r="G2315" i="3" s="1"/>
  <c r="W2316" i="2"/>
  <c r="V2316" i="2"/>
  <c r="F2316" i="3"/>
  <c r="G2316" i="3" s="1"/>
  <c r="W2317" i="2"/>
  <c r="V2317" i="2"/>
  <c r="F2317" i="3"/>
  <c r="G2317" i="3" s="1"/>
  <c r="W2318" i="2"/>
  <c r="V2318" i="2"/>
  <c r="F2318" i="3"/>
  <c r="G2318" i="3" s="1"/>
  <c r="W2319" i="2"/>
  <c r="V2319" i="2"/>
  <c r="F2319" i="3"/>
  <c r="G2319" i="3" s="1"/>
  <c r="W2320" i="2"/>
  <c r="V2320" i="2"/>
  <c r="F2320" i="3"/>
  <c r="G2320" i="3" s="1"/>
  <c r="W2321" i="2"/>
  <c r="V2321" i="2"/>
  <c r="F2321" i="3"/>
  <c r="G2321" i="3" s="1"/>
  <c r="W2322" i="2"/>
  <c r="V2322" i="2"/>
  <c r="F2322" i="3"/>
  <c r="G2322" i="3" s="1"/>
  <c r="W2323" i="2"/>
  <c r="V2323" i="2"/>
  <c r="F2323" i="3"/>
  <c r="G2323" i="3" s="1"/>
  <c r="W2324" i="2"/>
  <c r="V2324" i="2"/>
  <c r="F2324" i="3"/>
  <c r="G2324" i="3" s="1"/>
  <c r="W2325" i="2"/>
  <c r="V2325" i="2"/>
  <c r="F2325" i="3"/>
  <c r="G2325" i="3" s="1"/>
  <c r="W2326" i="2"/>
  <c r="V2326" i="2"/>
  <c r="F2326" i="3"/>
  <c r="G2326" i="3" s="1"/>
  <c r="W2327" i="2"/>
  <c r="V2327" i="2"/>
  <c r="F2327" i="3"/>
  <c r="G2327" i="3" s="1"/>
  <c r="W2328" i="2"/>
  <c r="V2328" i="2"/>
  <c r="F2328" i="3"/>
  <c r="G2328" i="3" s="1"/>
  <c r="W2329" i="2"/>
  <c r="V2329" i="2"/>
  <c r="F2329" i="3"/>
  <c r="G2329" i="3" s="1"/>
  <c r="W2330" i="2"/>
  <c r="V2330" i="2"/>
  <c r="F2330" i="3"/>
  <c r="G2330" i="3" s="1"/>
  <c r="W2331" i="2"/>
  <c r="V2331" i="2"/>
  <c r="F2331" i="3"/>
  <c r="G2331" i="3" s="1"/>
  <c r="W2332" i="2"/>
  <c r="V2332" i="2"/>
  <c r="F2332" i="3"/>
  <c r="G2332" i="3" s="1"/>
  <c r="W2333" i="2"/>
  <c r="V2333" i="2"/>
  <c r="F2333" i="3"/>
  <c r="G2333" i="3" s="1"/>
  <c r="W2334" i="2"/>
  <c r="V2334" i="2"/>
  <c r="F2334" i="3"/>
  <c r="G2334" i="3" s="1"/>
  <c r="W2335" i="2"/>
  <c r="V2335" i="2"/>
  <c r="F2335" i="3"/>
  <c r="G2335" i="3" s="1"/>
  <c r="W2336" i="2"/>
  <c r="V2336" i="2"/>
  <c r="F2336" i="3"/>
  <c r="G2336" i="3" s="1"/>
  <c r="W2337" i="2"/>
  <c r="V2337" i="2"/>
  <c r="F2337" i="3"/>
  <c r="G2337" i="3" s="1"/>
  <c r="W2338" i="2"/>
  <c r="V2338" i="2"/>
  <c r="F2338" i="3"/>
  <c r="G2338" i="3" s="1"/>
  <c r="W2339" i="2"/>
  <c r="V2339" i="2"/>
  <c r="F2339" i="3"/>
  <c r="G2339" i="3" s="1"/>
  <c r="W2340" i="2"/>
  <c r="V2340" i="2"/>
  <c r="F2340" i="3"/>
  <c r="G2340" i="3" s="1"/>
  <c r="W2341" i="2"/>
  <c r="V2341" i="2"/>
  <c r="F2341" i="3"/>
  <c r="G2341" i="3" s="1"/>
  <c r="W2342" i="2"/>
  <c r="V2342" i="2"/>
  <c r="F2342" i="3"/>
  <c r="G2342" i="3" s="1"/>
  <c r="W2343" i="2"/>
  <c r="V2343" i="2"/>
  <c r="F2343" i="3"/>
  <c r="G2343" i="3" s="1"/>
  <c r="W2344" i="2"/>
  <c r="V2344" i="2"/>
  <c r="F2344" i="3"/>
  <c r="G2344" i="3" s="1"/>
  <c r="W2345" i="2"/>
  <c r="V2345" i="2"/>
  <c r="F2345" i="3"/>
  <c r="G2345" i="3" s="1"/>
  <c r="W2346" i="2"/>
  <c r="V2346" i="2"/>
  <c r="F2346" i="3"/>
  <c r="G2346" i="3" s="1"/>
  <c r="W2347" i="2"/>
  <c r="V2347" i="2"/>
  <c r="F2347" i="3"/>
  <c r="G2347" i="3" s="1"/>
  <c r="W2348" i="2"/>
  <c r="V2348" i="2"/>
  <c r="F2348" i="3"/>
  <c r="G2348" i="3" s="1"/>
  <c r="W2349" i="2"/>
  <c r="V2349" i="2"/>
  <c r="F2349" i="3"/>
  <c r="G2349" i="3" s="1"/>
  <c r="W2350" i="2"/>
  <c r="V2350" i="2"/>
  <c r="F2350" i="3"/>
  <c r="G2350" i="3" s="1"/>
  <c r="W2351" i="2"/>
  <c r="V2351" i="2"/>
  <c r="F2351" i="3"/>
  <c r="G2351" i="3" s="1"/>
  <c r="W2352" i="2"/>
  <c r="V2352" i="2"/>
  <c r="F2352" i="3"/>
  <c r="G2352" i="3" s="1"/>
  <c r="W2353" i="2"/>
  <c r="V2353" i="2"/>
  <c r="F2353" i="3"/>
  <c r="G2353" i="3" s="1"/>
  <c r="W2354" i="2"/>
  <c r="V2354" i="2"/>
  <c r="F2354" i="3"/>
  <c r="G2354" i="3" s="1"/>
  <c r="W2355" i="2"/>
  <c r="V2355" i="2"/>
  <c r="F2355" i="3"/>
  <c r="G2355" i="3" s="1"/>
  <c r="W2356" i="2"/>
  <c r="V2356" i="2"/>
  <c r="F2356" i="3"/>
  <c r="G2356" i="3" s="1"/>
  <c r="W2357" i="2"/>
  <c r="V2357" i="2"/>
  <c r="F2357" i="3"/>
  <c r="G2357" i="3" s="1"/>
  <c r="W2358" i="2"/>
  <c r="V2358" i="2"/>
  <c r="F2358" i="3"/>
  <c r="G2358" i="3" s="1"/>
  <c r="W2359" i="2"/>
  <c r="V2359" i="2"/>
  <c r="F2359" i="3"/>
  <c r="G2359" i="3" s="1"/>
  <c r="W2360" i="2"/>
  <c r="V2360" i="2"/>
  <c r="F2360" i="3"/>
  <c r="G2360" i="3" s="1"/>
  <c r="W2361" i="2"/>
  <c r="V2361" i="2"/>
  <c r="F2361" i="3"/>
  <c r="G2361" i="3" s="1"/>
  <c r="W2362" i="2"/>
  <c r="V2362" i="2"/>
  <c r="F2362" i="3"/>
  <c r="G2362" i="3" s="1"/>
  <c r="W2363" i="2"/>
  <c r="V2363" i="2"/>
  <c r="F2363" i="3"/>
  <c r="G2363" i="3" s="1"/>
  <c r="W2364" i="2"/>
  <c r="V2364" i="2"/>
  <c r="F2364" i="3"/>
  <c r="G2364" i="3" s="1"/>
  <c r="W2365" i="2"/>
  <c r="V2365" i="2"/>
  <c r="F2365" i="3"/>
  <c r="G2365" i="3" s="1"/>
  <c r="W2366" i="2"/>
  <c r="V2366" i="2"/>
  <c r="F2366" i="3"/>
  <c r="G2366" i="3" s="1"/>
  <c r="W2367" i="2"/>
  <c r="V2367" i="2"/>
  <c r="F2367" i="3"/>
  <c r="G2367" i="3" s="1"/>
  <c r="W2368" i="2"/>
  <c r="V2368" i="2"/>
  <c r="F2368" i="3"/>
  <c r="G2368" i="3" s="1"/>
  <c r="W2369" i="2"/>
  <c r="V2369" i="2"/>
  <c r="F2369" i="3"/>
  <c r="G2369" i="3" s="1"/>
  <c r="W2370" i="2"/>
  <c r="V2370" i="2"/>
  <c r="F2370" i="3"/>
  <c r="G2370" i="3" s="1"/>
  <c r="W2371" i="2"/>
  <c r="V2371" i="2"/>
  <c r="F2371" i="3"/>
  <c r="G2371" i="3" s="1"/>
  <c r="W2372" i="2"/>
  <c r="V2372" i="2"/>
  <c r="F2372" i="3"/>
  <c r="G2372" i="3" s="1"/>
  <c r="W2373" i="2"/>
  <c r="V2373" i="2"/>
  <c r="F2373" i="3"/>
  <c r="G2373" i="3" s="1"/>
  <c r="W2374" i="2"/>
  <c r="V2374" i="2"/>
  <c r="F2374" i="3"/>
  <c r="G2374" i="3" s="1"/>
  <c r="W2375" i="2"/>
  <c r="V2375" i="2"/>
  <c r="F2375" i="3"/>
  <c r="G2375" i="3" s="1"/>
  <c r="W2376" i="2"/>
  <c r="V2376" i="2"/>
  <c r="F2376" i="3"/>
  <c r="G2376" i="3" s="1"/>
  <c r="W2377" i="2"/>
  <c r="V2377" i="2"/>
  <c r="F2377" i="3"/>
  <c r="G2377" i="3" s="1"/>
  <c r="W2378" i="2"/>
  <c r="V2378" i="2"/>
  <c r="F2378" i="3"/>
  <c r="G2378" i="3" s="1"/>
  <c r="W2379" i="2"/>
  <c r="V2379" i="2"/>
  <c r="F2379" i="3"/>
  <c r="G2379" i="3" s="1"/>
  <c r="W2380" i="2"/>
  <c r="V2380" i="2"/>
  <c r="F2380" i="3"/>
  <c r="G2380" i="3" s="1"/>
  <c r="W2381" i="2"/>
  <c r="V2381" i="2"/>
  <c r="F2381" i="3"/>
  <c r="G2381" i="3" s="1"/>
  <c r="W2382" i="2"/>
  <c r="V2382" i="2"/>
  <c r="F2382" i="3"/>
  <c r="G2382" i="3" s="1"/>
  <c r="W2383" i="2"/>
  <c r="V2383" i="2"/>
  <c r="F2383" i="3"/>
  <c r="G2383" i="3" s="1"/>
  <c r="W2384" i="2"/>
  <c r="V2384" i="2"/>
  <c r="F2384" i="3"/>
  <c r="G2384" i="3" s="1"/>
  <c r="W2385" i="2"/>
  <c r="V2385" i="2"/>
  <c r="F2385" i="3"/>
  <c r="G2385" i="3" s="1"/>
  <c r="W2386" i="2"/>
  <c r="V2386" i="2"/>
  <c r="F2386" i="3"/>
  <c r="G2386" i="3" s="1"/>
  <c r="W2387" i="2"/>
  <c r="V2387" i="2"/>
  <c r="F2387" i="3"/>
  <c r="G2387" i="3" s="1"/>
  <c r="W2388" i="2"/>
  <c r="V2388" i="2"/>
  <c r="F2388" i="3"/>
  <c r="G2388" i="3" s="1"/>
  <c r="W2389" i="2"/>
  <c r="V2389" i="2"/>
  <c r="F2389" i="3"/>
  <c r="G2389" i="3" s="1"/>
  <c r="W2390" i="2"/>
  <c r="V2390" i="2"/>
  <c r="F2390" i="3"/>
  <c r="G2390" i="3" s="1"/>
  <c r="W2391" i="2"/>
  <c r="V2391" i="2"/>
  <c r="F2391" i="3"/>
  <c r="G2391" i="3" s="1"/>
  <c r="W2392" i="2"/>
  <c r="V2392" i="2"/>
  <c r="F2392" i="3"/>
  <c r="G2392" i="3" s="1"/>
  <c r="W2393" i="2"/>
  <c r="V2393" i="2"/>
  <c r="F2393" i="3"/>
  <c r="G2393" i="3" s="1"/>
  <c r="W2394" i="2"/>
  <c r="V2394" i="2"/>
  <c r="F2394" i="3"/>
  <c r="G2394" i="3" s="1"/>
  <c r="W2395" i="2"/>
  <c r="V2395" i="2"/>
  <c r="F2395" i="3"/>
  <c r="G2395" i="3" s="1"/>
  <c r="W2396" i="2"/>
  <c r="V2396" i="2"/>
  <c r="F2396" i="3"/>
  <c r="G2396" i="3" s="1"/>
  <c r="W2397" i="2"/>
  <c r="V2397" i="2"/>
  <c r="F2397" i="3"/>
  <c r="G2397" i="3" s="1"/>
  <c r="W2398" i="2"/>
  <c r="V2398" i="2"/>
  <c r="F2398" i="3"/>
  <c r="G2398" i="3" s="1"/>
  <c r="W2399" i="2"/>
  <c r="V2399" i="2"/>
  <c r="F2399" i="3"/>
  <c r="G2399" i="3" s="1"/>
  <c r="W2400" i="2"/>
  <c r="V2400" i="2"/>
  <c r="F2400" i="3"/>
  <c r="G2400" i="3" s="1"/>
  <c r="W2401" i="2"/>
  <c r="V2401" i="2"/>
  <c r="F2401" i="3"/>
  <c r="G2401" i="3" s="1"/>
  <c r="W2402" i="2"/>
  <c r="V2402" i="2"/>
  <c r="F2402" i="3"/>
  <c r="G2402" i="3" s="1"/>
  <c r="W2403" i="2"/>
  <c r="V2403" i="2"/>
  <c r="F2403" i="3"/>
  <c r="G2403" i="3" s="1"/>
  <c r="W2404" i="2"/>
  <c r="V2404" i="2"/>
  <c r="F2404" i="3"/>
  <c r="G2404" i="3" s="1"/>
  <c r="W2405" i="2"/>
  <c r="V2405" i="2"/>
  <c r="F2405" i="3"/>
  <c r="G2405" i="3" s="1"/>
  <c r="W2406" i="2"/>
  <c r="V2406" i="2"/>
  <c r="F2406" i="3"/>
  <c r="G2406" i="3" s="1"/>
  <c r="W2407" i="2"/>
  <c r="V2407" i="2"/>
  <c r="F2407" i="3"/>
  <c r="G2407" i="3" s="1"/>
  <c r="W2408" i="2"/>
  <c r="V2408" i="2"/>
  <c r="F2408" i="3"/>
  <c r="G2408" i="3" s="1"/>
  <c r="W2409" i="2"/>
  <c r="V2409" i="2"/>
  <c r="F2409" i="3"/>
  <c r="G2409" i="3" s="1"/>
  <c r="W2410" i="2"/>
  <c r="V2410" i="2"/>
  <c r="F2410" i="3"/>
  <c r="G2410" i="3" s="1"/>
  <c r="W2411" i="2"/>
  <c r="V2411" i="2"/>
  <c r="F2411" i="3"/>
  <c r="G2411" i="3" s="1"/>
  <c r="W2412" i="2"/>
  <c r="V2412" i="2"/>
  <c r="F2412" i="3"/>
  <c r="G2412" i="3" s="1"/>
  <c r="W2413" i="2"/>
  <c r="V2413" i="2"/>
  <c r="F2413" i="3"/>
  <c r="G2413" i="3" s="1"/>
  <c r="W2414" i="2"/>
  <c r="V2414" i="2"/>
  <c r="F2414" i="3"/>
  <c r="G2414" i="3" s="1"/>
  <c r="W2415" i="2"/>
  <c r="V2415" i="2"/>
  <c r="F2415" i="3"/>
  <c r="G2415" i="3" s="1"/>
  <c r="W2416" i="2"/>
  <c r="V2416" i="2"/>
  <c r="F2416" i="3"/>
  <c r="G2416" i="3" s="1"/>
  <c r="W2417" i="2"/>
  <c r="V2417" i="2"/>
  <c r="F2417" i="3"/>
  <c r="G2417" i="3" s="1"/>
  <c r="W2418" i="2"/>
  <c r="V2418" i="2"/>
  <c r="F2418" i="3"/>
  <c r="G2418" i="3" s="1"/>
  <c r="W2419" i="2"/>
  <c r="V2419" i="2"/>
  <c r="F2419" i="3"/>
  <c r="G2419" i="3" s="1"/>
  <c r="W2420" i="2"/>
  <c r="V2420" i="2"/>
  <c r="F2420" i="3"/>
  <c r="G2420" i="3" s="1"/>
  <c r="W2421" i="2"/>
  <c r="V2421" i="2"/>
  <c r="F2421" i="3"/>
  <c r="G2421" i="3" s="1"/>
  <c r="W2422" i="2"/>
  <c r="V2422" i="2"/>
  <c r="F2422" i="3"/>
  <c r="G2422" i="3" s="1"/>
  <c r="W2423" i="2"/>
  <c r="V2423" i="2"/>
  <c r="F2423" i="3"/>
  <c r="G2423" i="3" s="1"/>
  <c r="W2424" i="2"/>
  <c r="V2424" i="2"/>
  <c r="F2424" i="3"/>
  <c r="G2424" i="3" s="1"/>
  <c r="W2425" i="2"/>
  <c r="V2425" i="2"/>
  <c r="F2425" i="3"/>
  <c r="G2425" i="3" s="1"/>
  <c r="W2426" i="2"/>
  <c r="V2426" i="2"/>
  <c r="F2426" i="3"/>
  <c r="G2426" i="3" s="1"/>
  <c r="W2427" i="2"/>
  <c r="V2427" i="2"/>
  <c r="F2427" i="3"/>
  <c r="G2427" i="3" s="1"/>
  <c r="W2428" i="2"/>
  <c r="V2428" i="2"/>
  <c r="F2428" i="3"/>
  <c r="G2428" i="3" s="1"/>
  <c r="W2429" i="2"/>
  <c r="V2429" i="2"/>
  <c r="F2429" i="3"/>
  <c r="G2429" i="3" s="1"/>
  <c r="W2430" i="2"/>
  <c r="V2430" i="2"/>
  <c r="F2430" i="3"/>
  <c r="G2430" i="3" s="1"/>
  <c r="W2431" i="2"/>
  <c r="V2431" i="2"/>
  <c r="F2431" i="3"/>
  <c r="G2431" i="3" s="1"/>
  <c r="W2432" i="2"/>
  <c r="V2432" i="2"/>
  <c r="F2432" i="3"/>
  <c r="G2432" i="3" s="1"/>
  <c r="W2433" i="2"/>
  <c r="V2433" i="2"/>
  <c r="F2433" i="3"/>
  <c r="G2433" i="3" s="1"/>
  <c r="W2434" i="2"/>
  <c r="V2434" i="2"/>
  <c r="F2434" i="3"/>
  <c r="G2434" i="3" s="1"/>
  <c r="W2435" i="2"/>
  <c r="V2435" i="2"/>
  <c r="F2435" i="3"/>
  <c r="G2435" i="3" s="1"/>
  <c r="W2436" i="2"/>
  <c r="V2436" i="2"/>
  <c r="F2436" i="3"/>
  <c r="G2436" i="3" s="1"/>
  <c r="W2437" i="2"/>
  <c r="V2437" i="2"/>
  <c r="F2437" i="3"/>
  <c r="G2437" i="3" s="1"/>
  <c r="W2438" i="2"/>
  <c r="V2438" i="2"/>
  <c r="F2438" i="3"/>
  <c r="G2438" i="3" s="1"/>
  <c r="W2439" i="2"/>
  <c r="V2439" i="2"/>
  <c r="F2439" i="3"/>
  <c r="G2439" i="3" s="1"/>
  <c r="W2440" i="2"/>
  <c r="V2440" i="2"/>
  <c r="F2440" i="3"/>
  <c r="G2440" i="3" s="1"/>
  <c r="W2441" i="2"/>
  <c r="V2441" i="2"/>
  <c r="F2441" i="3"/>
  <c r="G2441" i="3" s="1"/>
  <c r="W2442" i="2"/>
  <c r="V2442" i="2"/>
  <c r="F2442" i="3"/>
  <c r="G2442" i="3" s="1"/>
  <c r="W2443" i="2"/>
  <c r="V2443" i="2"/>
  <c r="F2443" i="3"/>
  <c r="G2443" i="3" s="1"/>
  <c r="W2444" i="2"/>
  <c r="V2444" i="2"/>
  <c r="F2444" i="3"/>
  <c r="G2444" i="3" s="1"/>
  <c r="W2445" i="2"/>
  <c r="V2445" i="2"/>
  <c r="F2445" i="3"/>
  <c r="G2445" i="3" s="1"/>
  <c r="W2446" i="2"/>
  <c r="V2446" i="2"/>
  <c r="F2446" i="3"/>
  <c r="G2446" i="3" s="1"/>
  <c r="W2447" i="2"/>
  <c r="V2447" i="2"/>
  <c r="F2447" i="3"/>
  <c r="G2447" i="3" s="1"/>
  <c r="W2448" i="2"/>
  <c r="V2448" i="2"/>
  <c r="F2448" i="3"/>
  <c r="G2448" i="3" s="1"/>
  <c r="W2449" i="2"/>
  <c r="V2449" i="2"/>
  <c r="F2449" i="3"/>
  <c r="G2449" i="3" s="1"/>
  <c r="W2450" i="2"/>
  <c r="V2450" i="2"/>
  <c r="F2450" i="3"/>
  <c r="G2450" i="3" s="1"/>
  <c r="W2451" i="2"/>
  <c r="V2451" i="2"/>
  <c r="F2451" i="3"/>
  <c r="G2451" i="3" s="1"/>
  <c r="W2452" i="2"/>
  <c r="V2452" i="2"/>
  <c r="F2452" i="3"/>
  <c r="G2452" i="3" s="1"/>
  <c r="W2453" i="2"/>
  <c r="V2453" i="2"/>
  <c r="F2453" i="3"/>
  <c r="G2453" i="3" s="1"/>
  <c r="W2454" i="2"/>
  <c r="V2454" i="2"/>
  <c r="F2454" i="3"/>
  <c r="G2454" i="3" s="1"/>
  <c r="W2455" i="2"/>
  <c r="V2455" i="2"/>
  <c r="F2455" i="3"/>
  <c r="G2455" i="3" s="1"/>
  <c r="W2456" i="2"/>
  <c r="V2456" i="2"/>
  <c r="F2456" i="3"/>
  <c r="G2456" i="3" s="1"/>
  <c r="W2457" i="2"/>
  <c r="V2457" i="2"/>
  <c r="F2457" i="3"/>
  <c r="G2457" i="3" s="1"/>
  <c r="W2458" i="2"/>
  <c r="V2458" i="2"/>
  <c r="F2458" i="3"/>
  <c r="G2458" i="3" s="1"/>
  <c r="W2459" i="2"/>
  <c r="V2459" i="2"/>
  <c r="F2459" i="3"/>
  <c r="G2459" i="3" s="1"/>
  <c r="W2460" i="2"/>
  <c r="V2460" i="2"/>
  <c r="F2460" i="3"/>
  <c r="G2460" i="3" s="1"/>
  <c r="W2461" i="2"/>
  <c r="V2461" i="2"/>
  <c r="F2461" i="3"/>
  <c r="G2461" i="3" s="1"/>
  <c r="W2462" i="2"/>
  <c r="V2462" i="2"/>
  <c r="F2462" i="3"/>
  <c r="G2462" i="3" s="1"/>
  <c r="W2463" i="2"/>
  <c r="V2463" i="2"/>
  <c r="F2463" i="3"/>
  <c r="G2463" i="3" s="1"/>
  <c r="W2464" i="2"/>
  <c r="V2464" i="2"/>
  <c r="F2464" i="3"/>
  <c r="G2464" i="3" s="1"/>
  <c r="W2465" i="2"/>
  <c r="V2465" i="2"/>
  <c r="F2465" i="3"/>
  <c r="G2465" i="3" s="1"/>
  <c r="W2466" i="2"/>
  <c r="V2466" i="2"/>
  <c r="F2466" i="3"/>
  <c r="G2466" i="3" s="1"/>
  <c r="W2467" i="2"/>
  <c r="V2467" i="2"/>
  <c r="F2467" i="3"/>
  <c r="G2467" i="3" s="1"/>
  <c r="W2468" i="2"/>
  <c r="V2468" i="2"/>
  <c r="F2468" i="3"/>
  <c r="G2468" i="3" s="1"/>
  <c r="W2469" i="2"/>
  <c r="V2469" i="2"/>
  <c r="F2469" i="3"/>
  <c r="G2469" i="3" s="1"/>
  <c r="W2470" i="2"/>
  <c r="V2470" i="2"/>
  <c r="F2470" i="3"/>
  <c r="G2470" i="3" s="1"/>
  <c r="W2471" i="2"/>
  <c r="V2471" i="2"/>
  <c r="F2471" i="3"/>
  <c r="G2471" i="3" s="1"/>
  <c r="W2472" i="2"/>
  <c r="V2472" i="2"/>
  <c r="F2472" i="3"/>
  <c r="G2472" i="3" s="1"/>
  <c r="W2473" i="2"/>
  <c r="V2473" i="2"/>
  <c r="F2473" i="3"/>
  <c r="G2473" i="3" s="1"/>
  <c r="W2474" i="2"/>
  <c r="V2474" i="2"/>
  <c r="F2474" i="3"/>
  <c r="G2474" i="3" s="1"/>
  <c r="W2475" i="2"/>
  <c r="V2475" i="2"/>
  <c r="F2475" i="3"/>
  <c r="G2475" i="3" s="1"/>
  <c r="W2476" i="2"/>
  <c r="V2476" i="2"/>
  <c r="F2476" i="3"/>
  <c r="G2476" i="3" s="1"/>
  <c r="W2477" i="2"/>
  <c r="V2477" i="2"/>
  <c r="F2477" i="3"/>
  <c r="G2477" i="3" s="1"/>
  <c r="W2478" i="2"/>
  <c r="V2478" i="2"/>
  <c r="F2478" i="3"/>
  <c r="G2478" i="3" s="1"/>
  <c r="W2479" i="2"/>
  <c r="V2479" i="2"/>
  <c r="F2479" i="3"/>
  <c r="G2479" i="3" s="1"/>
  <c r="W2480" i="2"/>
  <c r="V2480" i="2"/>
  <c r="F2480" i="3"/>
  <c r="G2480" i="3" s="1"/>
  <c r="W2481" i="2"/>
  <c r="V2481" i="2"/>
  <c r="F2481" i="3"/>
  <c r="G2481" i="3" s="1"/>
  <c r="W2482" i="2"/>
  <c r="V2482" i="2"/>
  <c r="F2482" i="3"/>
  <c r="G2482" i="3" s="1"/>
  <c r="W2483" i="2"/>
  <c r="V2483" i="2"/>
  <c r="F2483" i="3"/>
  <c r="G2483" i="3" s="1"/>
  <c r="W2484" i="2"/>
  <c r="V2484" i="2"/>
  <c r="F2484" i="3"/>
  <c r="G2484" i="3" s="1"/>
  <c r="W2485" i="2"/>
  <c r="V2485" i="2"/>
  <c r="F2485" i="3"/>
  <c r="G2485" i="3" s="1"/>
  <c r="W2486" i="2"/>
  <c r="V2486" i="2"/>
  <c r="F2486" i="3"/>
  <c r="G2486" i="3" s="1"/>
  <c r="W2487" i="2"/>
  <c r="V2487" i="2"/>
  <c r="F2487" i="3"/>
  <c r="G2487" i="3" s="1"/>
  <c r="W2488" i="2"/>
  <c r="V2488" i="2"/>
  <c r="F2488" i="3"/>
  <c r="G2488" i="3" s="1"/>
  <c r="W2489" i="2"/>
  <c r="V2489" i="2"/>
  <c r="F2489" i="3"/>
  <c r="G2489" i="3" s="1"/>
  <c r="W2490" i="2"/>
  <c r="V2490" i="2"/>
  <c r="F2490" i="3"/>
  <c r="G2490" i="3" s="1"/>
  <c r="W2491" i="2"/>
  <c r="V2491" i="2"/>
  <c r="F2491" i="3"/>
  <c r="G2491" i="3" s="1"/>
  <c r="W2492" i="2"/>
  <c r="V2492" i="2"/>
  <c r="F2492" i="3"/>
  <c r="G2492" i="3" s="1"/>
  <c r="W2493" i="2"/>
  <c r="V2493" i="2"/>
  <c r="F2493" i="3"/>
  <c r="G2493" i="3" s="1"/>
  <c r="W2494" i="2"/>
  <c r="V2494" i="2"/>
  <c r="F2494" i="3"/>
  <c r="G2494" i="3" s="1"/>
  <c r="W2495" i="2"/>
  <c r="V2495" i="2"/>
  <c r="F2495" i="3"/>
  <c r="G2495" i="3" s="1"/>
  <c r="W2496" i="2"/>
  <c r="V2496" i="2"/>
  <c r="F2496" i="3"/>
  <c r="G2496" i="3" s="1"/>
  <c r="W2497" i="2"/>
  <c r="V2497" i="2"/>
  <c r="F2497" i="3"/>
  <c r="G2497" i="3" s="1"/>
  <c r="W2498" i="2"/>
  <c r="V2498" i="2"/>
  <c r="F2498" i="3"/>
  <c r="G2498" i="3" s="1"/>
  <c r="W2499" i="2"/>
  <c r="V2499" i="2"/>
  <c r="F2499" i="3"/>
  <c r="G2499" i="3" s="1"/>
  <c r="W2500" i="2"/>
  <c r="V2500" i="2"/>
  <c r="F2500" i="3"/>
  <c r="G2500" i="3" s="1"/>
  <c r="W2501" i="2"/>
  <c r="V2501" i="2"/>
  <c r="F2501" i="3"/>
  <c r="G2501" i="3" s="1"/>
  <c r="W2502" i="2"/>
  <c r="V2502" i="2"/>
  <c r="F2502" i="3"/>
  <c r="G2502" i="3" s="1"/>
  <c r="W2503" i="2"/>
  <c r="V2503" i="2"/>
  <c r="F2503" i="3"/>
  <c r="G2503" i="3" s="1"/>
  <c r="W2504" i="2"/>
  <c r="V2504" i="2"/>
  <c r="F2504" i="3"/>
  <c r="G2504" i="3" s="1"/>
  <c r="W2505" i="2"/>
  <c r="V2505" i="2"/>
  <c r="F2505" i="3"/>
  <c r="G2505" i="3" s="1"/>
  <c r="W2506" i="2"/>
  <c r="V2506" i="2"/>
  <c r="F2506" i="3"/>
  <c r="G2506" i="3" s="1"/>
  <c r="W2507" i="2"/>
  <c r="V2507" i="2"/>
  <c r="F2507" i="3"/>
  <c r="G2507" i="3" s="1"/>
  <c r="W2508" i="2"/>
  <c r="V2508" i="2"/>
  <c r="F2508" i="3"/>
  <c r="G2508" i="3" s="1"/>
  <c r="W2509" i="2"/>
  <c r="V2509" i="2"/>
  <c r="F2509" i="3"/>
  <c r="G2509" i="3" s="1"/>
  <c r="W2510" i="2"/>
  <c r="V2510" i="2"/>
  <c r="F2510" i="3"/>
  <c r="G2510" i="3" s="1"/>
  <c r="W2511" i="2"/>
  <c r="V2511" i="2"/>
  <c r="F2511" i="3"/>
  <c r="G2511" i="3" s="1"/>
  <c r="W2512" i="2"/>
  <c r="V2512" i="2"/>
  <c r="F2512" i="3"/>
  <c r="G2512" i="3" s="1"/>
  <c r="W2513" i="2"/>
  <c r="V2513" i="2"/>
  <c r="F2513" i="3"/>
  <c r="G2513" i="3" s="1"/>
  <c r="W2514" i="2"/>
  <c r="V2514" i="2"/>
  <c r="F2514" i="3"/>
  <c r="G2514" i="3" s="1"/>
  <c r="W2515" i="2"/>
  <c r="V2515" i="2"/>
  <c r="F2515" i="3"/>
  <c r="G2515" i="3" s="1"/>
  <c r="W2516" i="2"/>
  <c r="V2516" i="2"/>
  <c r="F2516" i="3"/>
  <c r="G2516" i="3" s="1"/>
  <c r="W2517" i="2"/>
  <c r="V2517" i="2"/>
  <c r="F2517" i="3"/>
  <c r="G2517" i="3" s="1"/>
  <c r="W2518" i="2"/>
  <c r="V2518" i="2"/>
  <c r="F2518" i="3"/>
  <c r="G2518" i="3" s="1"/>
  <c r="W2519" i="2"/>
  <c r="V2519" i="2"/>
  <c r="F2519" i="3"/>
  <c r="G2519" i="3" s="1"/>
  <c r="W2520" i="2"/>
  <c r="V2520" i="2"/>
  <c r="F2520" i="3"/>
  <c r="G2520" i="3" s="1"/>
  <c r="W2521" i="2"/>
  <c r="V2521" i="2"/>
  <c r="F2521" i="3"/>
  <c r="G2521" i="3" s="1"/>
  <c r="W2522" i="2"/>
  <c r="V2522" i="2"/>
  <c r="F2522" i="3"/>
  <c r="G2522" i="3" s="1"/>
  <c r="W2523" i="2"/>
  <c r="V2523" i="2"/>
  <c r="F2523" i="3"/>
  <c r="G2523" i="3" s="1"/>
  <c r="W2524" i="2"/>
  <c r="V2524" i="2"/>
  <c r="F2524" i="3"/>
  <c r="G2524" i="3" s="1"/>
  <c r="W2525" i="2"/>
  <c r="V2525" i="2"/>
  <c r="F2525" i="3"/>
  <c r="G2525" i="3" s="1"/>
  <c r="W2526" i="2"/>
  <c r="V2526" i="2"/>
  <c r="F2526" i="3"/>
  <c r="G2526" i="3" s="1"/>
  <c r="W2527" i="2"/>
  <c r="V2527" i="2"/>
  <c r="F2527" i="3"/>
  <c r="G2527" i="3" s="1"/>
  <c r="W2528" i="2"/>
  <c r="V2528" i="2"/>
  <c r="F2528" i="3"/>
  <c r="G2528" i="3" s="1"/>
  <c r="W2529" i="2"/>
  <c r="V2529" i="2"/>
  <c r="F2529" i="3"/>
  <c r="G2529" i="3" s="1"/>
  <c r="W2530" i="2"/>
  <c r="V2530" i="2"/>
  <c r="F2530" i="3"/>
  <c r="G2530" i="3" s="1"/>
  <c r="W2531" i="2"/>
  <c r="V2531" i="2"/>
  <c r="F2531" i="3"/>
  <c r="G2531" i="3" s="1"/>
  <c r="W2532" i="2"/>
  <c r="V2532" i="2"/>
  <c r="F2532" i="3"/>
  <c r="G2532" i="3" s="1"/>
  <c r="W2533" i="2"/>
  <c r="V2533" i="2"/>
  <c r="F2533" i="3"/>
  <c r="G2533" i="3" s="1"/>
  <c r="W2534" i="2"/>
  <c r="V2534" i="2"/>
  <c r="F2534" i="3"/>
  <c r="G2534" i="3" s="1"/>
  <c r="W2535" i="2"/>
  <c r="V2535" i="2"/>
  <c r="F2535" i="3"/>
  <c r="G2535" i="3" s="1"/>
  <c r="W2536" i="2"/>
  <c r="V2536" i="2"/>
  <c r="F2536" i="3"/>
  <c r="G2536" i="3" s="1"/>
  <c r="W2537" i="2"/>
  <c r="V2537" i="2"/>
  <c r="F2537" i="3"/>
  <c r="G2537" i="3" s="1"/>
  <c r="W2538" i="2"/>
  <c r="V2538" i="2"/>
  <c r="F2538" i="3"/>
  <c r="G2538" i="3" s="1"/>
  <c r="W2539" i="2"/>
  <c r="V2539" i="2"/>
  <c r="F2539" i="3"/>
  <c r="G2539" i="3" s="1"/>
  <c r="W2540" i="2"/>
  <c r="V2540" i="2"/>
  <c r="F2540" i="3"/>
  <c r="G2540" i="3" s="1"/>
  <c r="W2541" i="2"/>
  <c r="V2541" i="2"/>
  <c r="F2541" i="3"/>
  <c r="G2541" i="3" s="1"/>
  <c r="W2542" i="2"/>
  <c r="V2542" i="2"/>
  <c r="F2542" i="3"/>
  <c r="G2542" i="3" s="1"/>
  <c r="W2543" i="2"/>
  <c r="V2543" i="2"/>
  <c r="F2543" i="3"/>
  <c r="G2543" i="3" s="1"/>
  <c r="W2544" i="2"/>
  <c r="V2544" i="2"/>
  <c r="F2544" i="3"/>
  <c r="G2544" i="3" s="1"/>
  <c r="W2545" i="2"/>
  <c r="V2545" i="2"/>
  <c r="F2545" i="3"/>
  <c r="G2545" i="3" s="1"/>
  <c r="W2546" i="2"/>
  <c r="V2546" i="2"/>
  <c r="F2546" i="3"/>
  <c r="G2546" i="3" s="1"/>
  <c r="W2547" i="2"/>
  <c r="V2547" i="2"/>
  <c r="F2547" i="3"/>
  <c r="G2547" i="3" s="1"/>
  <c r="W2548" i="2"/>
  <c r="V2548" i="2"/>
  <c r="F2548" i="3"/>
  <c r="G2548" i="3" s="1"/>
  <c r="W2549" i="2"/>
  <c r="V2549" i="2"/>
  <c r="F2549" i="3"/>
  <c r="G2549" i="3" s="1"/>
  <c r="W2550" i="2"/>
  <c r="V2550" i="2"/>
  <c r="F2550" i="3"/>
  <c r="G2550" i="3" s="1"/>
  <c r="W2551" i="2"/>
  <c r="V2551" i="2"/>
  <c r="F2551" i="3"/>
  <c r="G2551" i="3" s="1"/>
  <c r="W2552" i="2"/>
  <c r="V2552" i="2"/>
  <c r="F2552" i="3"/>
  <c r="G2552" i="3" s="1"/>
  <c r="W2553" i="2"/>
  <c r="V2553" i="2"/>
  <c r="F2553" i="3"/>
  <c r="G2553" i="3" s="1"/>
  <c r="W2554" i="2"/>
  <c r="V2554" i="2"/>
  <c r="F2554" i="3"/>
  <c r="G2554" i="3" s="1"/>
  <c r="W2555" i="2"/>
  <c r="V2555" i="2"/>
  <c r="F2555" i="3"/>
  <c r="G2555" i="3" s="1"/>
  <c r="W2556" i="2"/>
  <c r="V2556" i="2"/>
  <c r="F2556" i="3"/>
  <c r="G2556" i="3" s="1"/>
  <c r="W2557" i="2"/>
  <c r="V2557" i="2"/>
  <c r="F2557" i="3"/>
  <c r="G2557" i="3" s="1"/>
  <c r="W2558" i="2"/>
  <c r="V2558" i="2"/>
  <c r="F2558" i="3"/>
  <c r="G2558" i="3" s="1"/>
  <c r="W2559" i="2"/>
  <c r="V2559" i="2"/>
  <c r="F2559" i="3"/>
  <c r="G2559" i="3" s="1"/>
  <c r="W2560" i="2"/>
  <c r="V2560" i="2"/>
  <c r="F2560" i="3"/>
  <c r="G2560" i="3" s="1"/>
  <c r="W2561" i="2"/>
  <c r="V2561" i="2"/>
  <c r="F2561" i="3"/>
  <c r="G2561" i="3" s="1"/>
  <c r="W2562" i="2"/>
  <c r="V2562" i="2"/>
  <c r="F2562" i="3"/>
  <c r="G2562" i="3" s="1"/>
  <c r="W2563" i="2"/>
  <c r="V2563" i="2"/>
  <c r="F2563" i="3"/>
  <c r="G2563" i="3" s="1"/>
  <c r="W2564" i="2"/>
  <c r="V2564" i="2"/>
  <c r="F2564" i="3"/>
  <c r="G2564" i="3" s="1"/>
  <c r="W2565" i="2"/>
  <c r="V2565" i="2"/>
  <c r="F2565" i="3"/>
  <c r="G2565" i="3" s="1"/>
  <c r="W2566" i="2"/>
  <c r="V2566" i="2"/>
  <c r="F2566" i="3"/>
  <c r="G2566" i="3" s="1"/>
  <c r="W2567" i="2"/>
  <c r="V2567" i="2"/>
  <c r="F2567" i="3"/>
  <c r="G2567" i="3" s="1"/>
  <c r="W2568" i="2"/>
  <c r="V2568" i="2"/>
  <c r="F2568" i="3"/>
  <c r="G2568" i="3" s="1"/>
  <c r="W2569" i="2"/>
  <c r="V2569" i="2"/>
  <c r="F2569" i="3"/>
  <c r="G2569" i="3" s="1"/>
  <c r="W2570" i="2"/>
  <c r="V2570" i="2"/>
  <c r="F2570" i="3"/>
  <c r="G2570" i="3" s="1"/>
  <c r="W2571" i="2"/>
  <c r="V2571" i="2"/>
  <c r="F2571" i="3"/>
  <c r="G2571" i="3" s="1"/>
  <c r="W2572" i="2"/>
  <c r="V2572" i="2"/>
  <c r="F2572" i="3"/>
  <c r="G2572" i="3" s="1"/>
  <c r="W2573" i="2"/>
  <c r="V2573" i="2"/>
  <c r="F2573" i="3"/>
  <c r="G2573" i="3" s="1"/>
  <c r="W2574" i="2"/>
  <c r="V2574" i="2"/>
  <c r="F2574" i="3"/>
  <c r="G2574" i="3" s="1"/>
  <c r="W2575" i="2"/>
  <c r="V2575" i="2"/>
  <c r="F2575" i="3"/>
  <c r="G2575" i="3" s="1"/>
  <c r="W2576" i="2"/>
  <c r="V2576" i="2"/>
  <c r="F2576" i="3"/>
  <c r="G2576" i="3" s="1"/>
  <c r="W2577" i="2"/>
  <c r="V2577" i="2"/>
  <c r="F2577" i="3"/>
  <c r="G2577" i="3" s="1"/>
  <c r="W2578" i="2"/>
  <c r="V2578" i="2"/>
  <c r="F2578" i="3"/>
  <c r="G2578" i="3" s="1"/>
  <c r="W2579" i="2"/>
  <c r="V2579" i="2"/>
  <c r="F2579" i="3"/>
  <c r="G2579" i="3" s="1"/>
  <c r="W2580" i="2"/>
  <c r="V2580" i="2"/>
  <c r="F2580" i="3"/>
  <c r="G2580" i="3" s="1"/>
  <c r="W2581" i="2"/>
  <c r="V2581" i="2"/>
  <c r="F2581" i="3"/>
  <c r="G2581" i="3" s="1"/>
  <c r="W2582" i="2"/>
  <c r="V2582" i="2"/>
  <c r="F2582" i="3"/>
  <c r="G2582" i="3" s="1"/>
  <c r="W2583" i="2"/>
  <c r="V2583" i="2"/>
  <c r="F2583" i="3"/>
  <c r="G2583" i="3" s="1"/>
  <c r="W2584" i="2"/>
  <c r="V2584" i="2"/>
  <c r="F2584" i="3"/>
  <c r="G2584" i="3" s="1"/>
  <c r="W2585" i="2"/>
  <c r="V2585" i="2"/>
  <c r="F2585" i="3"/>
  <c r="G2585" i="3" s="1"/>
  <c r="W2586" i="2"/>
  <c r="V2586" i="2"/>
  <c r="F2586" i="3"/>
  <c r="G2586" i="3" s="1"/>
  <c r="W2587" i="2"/>
  <c r="V2587" i="2"/>
  <c r="F2587" i="3"/>
  <c r="G2587" i="3" s="1"/>
  <c r="W2588" i="2"/>
  <c r="V2588" i="2"/>
  <c r="F2588" i="3"/>
  <c r="G2588" i="3" s="1"/>
  <c r="W2589" i="2"/>
  <c r="V2589" i="2"/>
  <c r="F2589" i="3"/>
  <c r="G2589" i="3" s="1"/>
  <c r="W2590" i="2"/>
  <c r="V2590" i="2"/>
  <c r="F2590" i="3"/>
  <c r="G2590" i="3" s="1"/>
  <c r="W2591" i="2"/>
  <c r="V2591" i="2"/>
  <c r="F2591" i="3"/>
  <c r="G2591" i="3" s="1"/>
  <c r="W2592" i="2"/>
  <c r="V2592" i="2"/>
  <c r="F2592" i="3"/>
  <c r="G2592" i="3" s="1"/>
  <c r="W2593" i="2"/>
  <c r="V2593" i="2"/>
  <c r="F2593" i="3"/>
  <c r="G2593" i="3" s="1"/>
  <c r="W2594" i="2"/>
  <c r="V2594" i="2"/>
  <c r="F2594" i="3"/>
  <c r="G2594" i="3" s="1"/>
  <c r="W2595" i="2"/>
  <c r="V2595" i="2"/>
  <c r="F2595" i="3"/>
  <c r="G2595" i="3" s="1"/>
  <c r="W2596" i="2"/>
  <c r="V2596" i="2"/>
  <c r="F2596" i="3"/>
  <c r="G2596" i="3" s="1"/>
  <c r="W2597" i="2"/>
  <c r="V2597" i="2"/>
  <c r="F2597" i="3"/>
  <c r="G2597" i="3" s="1"/>
  <c r="W2598" i="2"/>
  <c r="V2598" i="2"/>
  <c r="F2598" i="3"/>
  <c r="G2598" i="3" s="1"/>
  <c r="W2599" i="2"/>
  <c r="V2599" i="2"/>
  <c r="F2599" i="3"/>
  <c r="G2599" i="3" s="1"/>
  <c r="W2600" i="2"/>
  <c r="V2600" i="2"/>
  <c r="F2600" i="3"/>
  <c r="G2600" i="3" s="1"/>
  <c r="W2601" i="2"/>
  <c r="V2601" i="2"/>
  <c r="F2601" i="3"/>
  <c r="G2601" i="3" s="1"/>
  <c r="W2602" i="2"/>
  <c r="V2602" i="2"/>
  <c r="F2602" i="3"/>
  <c r="G2602" i="3" s="1"/>
  <c r="W2603" i="2"/>
  <c r="V2603" i="2"/>
  <c r="F2603" i="3"/>
  <c r="G2603" i="3" s="1"/>
  <c r="W2604" i="2"/>
  <c r="V2604" i="2"/>
  <c r="F2604" i="3"/>
  <c r="G2604" i="3" s="1"/>
  <c r="W2605" i="2"/>
  <c r="V2605" i="2"/>
  <c r="F2605" i="3"/>
  <c r="G2605" i="3" s="1"/>
  <c r="W2606" i="2"/>
  <c r="V2606" i="2"/>
  <c r="F2606" i="3"/>
  <c r="G2606" i="3" s="1"/>
  <c r="W2607" i="2"/>
  <c r="V2607" i="2"/>
  <c r="F2607" i="3"/>
  <c r="G2607" i="3" s="1"/>
  <c r="W2608" i="2"/>
  <c r="V2608" i="2"/>
  <c r="F2608" i="3"/>
  <c r="G2608" i="3" s="1"/>
  <c r="W2609" i="2"/>
  <c r="V2609" i="2"/>
  <c r="F2609" i="3"/>
  <c r="G2609" i="3" s="1"/>
  <c r="W2610" i="2"/>
  <c r="V2610" i="2"/>
  <c r="F2610" i="3"/>
  <c r="G2610" i="3" s="1"/>
  <c r="W2611" i="2"/>
  <c r="V2611" i="2"/>
  <c r="F2611" i="3"/>
  <c r="G2611" i="3" s="1"/>
  <c r="W2612" i="2"/>
  <c r="V2612" i="2"/>
  <c r="F2612" i="3"/>
  <c r="G2612" i="3" s="1"/>
  <c r="W2613" i="2"/>
  <c r="V2613" i="2"/>
  <c r="F2613" i="3"/>
  <c r="G2613" i="3" s="1"/>
  <c r="W2614" i="2"/>
  <c r="V2614" i="2"/>
  <c r="F2614" i="3"/>
  <c r="G2614" i="3" s="1"/>
  <c r="W2615" i="2"/>
  <c r="V2615" i="2"/>
  <c r="F2615" i="3"/>
  <c r="G2615" i="3" s="1"/>
  <c r="W2616" i="2"/>
  <c r="V2616" i="2"/>
  <c r="F2616" i="3"/>
  <c r="G2616" i="3" s="1"/>
  <c r="W2617" i="2"/>
  <c r="V2617" i="2"/>
  <c r="F2617" i="3"/>
  <c r="G2617" i="3" s="1"/>
  <c r="W2618" i="2"/>
  <c r="V2618" i="2"/>
  <c r="F2618" i="3"/>
  <c r="G2618" i="3" s="1"/>
  <c r="W2619" i="2"/>
  <c r="V2619" i="2"/>
  <c r="F2619" i="3"/>
  <c r="G2619" i="3" s="1"/>
  <c r="W2620" i="2"/>
  <c r="V2620" i="2"/>
  <c r="F2620" i="3"/>
  <c r="G2620" i="3" s="1"/>
  <c r="W2621" i="2"/>
  <c r="V2621" i="2"/>
  <c r="F2621" i="3"/>
  <c r="G2621" i="3" s="1"/>
  <c r="W2622" i="2"/>
  <c r="V2622" i="2"/>
  <c r="F2622" i="3"/>
  <c r="G2622" i="3" s="1"/>
  <c r="W2623" i="2"/>
  <c r="V2623" i="2"/>
  <c r="F2623" i="3"/>
  <c r="G2623" i="3" s="1"/>
  <c r="W2624" i="2"/>
  <c r="V2624" i="2"/>
  <c r="F2624" i="3"/>
  <c r="G2624" i="3" s="1"/>
  <c r="W2625" i="2"/>
  <c r="V2625" i="2"/>
  <c r="F2625" i="3"/>
  <c r="G2625" i="3" s="1"/>
  <c r="W2626" i="2"/>
  <c r="V2626" i="2"/>
  <c r="F2626" i="3"/>
  <c r="G2626" i="3" s="1"/>
  <c r="W2627" i="2"/>
  <c r="V2627" i="2"/>
  <c r="F2627" i="3"/>
  <c r="G2627" i="3" s="1"/>
  <c r="W2628" i="2"/>
  <c r="V2628" i="2"/>
  <c r="F2628" i="3"/>
  <c r="G2628" i="3" s="1"/>
  <c r="W2629" i="2"/>
  <c r="V2629" i="2"/>
  <c r="F2629" i="3"/>
  <c r="G2629" i="3" s="1"/>
  <c r="W2630" i="2"/>
  <c r="V2630" i="2"/>
  <c r="F2630" i="3"/>
  <c r="G2630" i="3" s="1"/>
  <c r="W2631" i="2"/>
  <c r="V2631" i="2"/>
  <c r="F2631" i="3"/>
  <c r="G2631" i="3" s="1"/>
  <c r="W2632" i="2"/>
  <c r="V2632" i="2"/>
  <c r="F2632" i="3"/>
  <c r="G2632" i="3" s="1"/>
  <c r="W2633" i="2"/>
  <c r="V2633" i="2"/>
  <c r="F2633" i="3"/>
  <c r="G2633" i="3" s="1"/>
  <c r="W2634" i="2"/>
  <c r="V2634" i="2"/>
  <c r="F2634" i="3"/>
  <c r="G2634" i="3" s="1"/>
  <c r="W2635" i="2"/>
  <c r="V2635" i="2"/>
  <c r="F2635" i="3"/>
  <c r="G2635" i="3" s="1"/>
  <c r="W2636" i="2"/>
  <c r="V2636" i="2"/>
  <c r="F2636" i="3"/>
  <c r="G2636" i="3" s="1"/>
  <c r="W2637" i="2"/>
  <c r="V2637" i="2"/>
  <c r="F2637" i="3"/>
  <c r="G2637" i="3" s="1"/>
  <c r="W2638" i="2"/>
  <c r="V2638" i="2"/>
  <c r="F2638" i="3"/>
  <c r="G2638" i="3" s="1"/>
  <c r="W2639" i="2"/>
  <c r="V2639" i="2"/>
  <c r="F2639" i="3"/>
  <c r="G2639" i="3" s="1"/>
  <c r="W2640" i="2"/>
  <c r="V2640" i="2"/>
  <c r="F2640" i="3"/>
  <c r="G2640" i="3" s="1"/>
  <c r="W2641" i="2"/>
  <c r="V2641" i="2"/>
  <c r="F2641" i="3"/>
  <c r="G2641" i="3" s="1"/>
  <c r="W2642" i="2"/>
  <c r="V2642" i="2"/>
  <c r="F2642" i="3"/>
  <c r="G2642" i="3" s="1"/>
  <c r="W2643" i="2"/>
  <c r="V2643" i="2"/>
  <c r="F2643" i="3"/>
  <c r="G2643" i="3" s="1"/>
  <c r="W2644" i="2"/>
  <c r="V2644" i="2"/>
  <c r="F2644" i="3"/>
  <c r="G2644" i="3" s="1"/>
  <c r="W2645" i="2"/>
  <c r="V2645" i="2"/>
  <c r="F2645" i="3"/>
  <c r="G2645" i="3" s="1"/>
  <c r="W2646" i="2"/>
  <c r="V2646" i="2"/>
  <c r="F2646" i="3"/>
  <c r="G2646" i="3" s="1"/>
  <c r="W2647" i="2"/>
  <c r="V2647" i="2"/>
  <c r="F2647" i="3"/>
  <c r="G2647" i="3" s="1"/>
  <c r="W2648" i="2"/>
  <c r="V2648" i="2"/>
  <c r="F2648" i="3"/>
  <c r="G2648" i="3" s="1"/>
  <c r="W2649" i="2"/>
  <c r="V2649" i="2"/>
  <c r="F2649" i="3"/>
  <c r="G2649" i="3" s="1"/>
  <c r="W2650" i="2"/>
  <c r="V2650" i="2"/>
  <c r="F2650" i="3"/>
  <c r="G2650" i="3" s="1"/>
  <c r="W2651" i="2"/>
  <c r="V2651" i="2"/>
  <c r="F2651" i="3"/>
  <c r="G2651" i="3" s="1"/>
  <c r="W2652" i="2"/>
  <c r="V2652" i="2"/>
  <c r="F2652" i="3"/>
  <c r="G2652" i="3" s="1"/>
  <c r="W2653" i="2"/>
  <c r="V2653" i="2"/>
  <c r="F2653" i="3"/>
  <c r="G2653" i="3" s="1"/>
  <c r="W2654" i="2"/>
  <c r="V2654" i="2"/>
  <c r="F2654" i="3"/>
  <c r="G2654" i="3" s="1"/>
  <c r="W2655" i="2"/>
  <c r="V2655" i="2"/>
  <c r="F2655" i="3"/>
  <c r="G2655" i="3" s="1"/>
  <c r="W2656" i="2"/>
  <c r="V2656" i="2"/>
  <c r="F2656" i="3"/>
  <c r="G2656" i="3" s="1"/>
  <c r="W2657" i="2"/>
  <c r="V2657" i="2"/>
  <c r="F2657" i="3"/>
  <c r="G2657" i="3" s="1"/>
  <c r="W2658" i="2"/>
  <c r="V2658" i="2"/>
  <c r="F2658" i="3"/>
  <c r="G2658" i="3" s="1"/>
  <c r="W2659" i="2"/>
  <c r="V2659" i="2"/>
  <c r="F2659" i="3"/>
  <c r="G2659" i="3" s="1"/>
  <c r="W2660" i="2"/>
  <c r="V2660" i="2"/>
  <c r="F2660" i="3"/>
  <c r="G2660" i="3" s="1"/>
  <c r="W2661" i="2"/>
  <c r="V2661" i="2"/>
  <c r="F2661" i="3"/>
  <c r="G2661" i="3" s="1"/>
  <c r="W2662" i="2"/>
  <c r="V2662" i="2"/>
  <c r="F2662" i="3"/>
  <c r="G2662" i="3" s="1"/>
  <c r="W2663" i="2"/>
  <c r="V2663" i="2"/>
  <c r="F2663" i="3"/>
  <c r="G2663" i="3" s="1"/>
  <c r="W2664" i="2"/>
  <c r="V2664" i="2"/>
  <c r="F2664" i="3"/>
  <c r="G2664" i="3" s="1"/>
  <c r="W2665" i="2"/>
  <c r="V2665" i="2"/>
  <c r="F2665" i="3"/>
  <c r="G2665" i="3" s="1"/>
  <c r="W2666" i="2"/>
  <c r="V2666" i="2"/>
  <c r="F2666" i="3"/>
  <c r="G2666" i="3" s="1"/>
  <c r="W2667" i="2"/>
  <c r="V2667" i="2"/>
  <c r="F2667" i="3"/>
  <c r="G2667" i="3" s="1"/>
  <c r="W2668" i="2"/>
  <c r="V2668" i="2"/>
  <c r="F2668" i="3"/>
  <c r="G2668" i="3" s="1"/>
  <c r="W2669" i="2"/>
  <c r="V2669" i="2"/>
  <c r="F2669" i="3"/>
  <c r="G2669" i="3" s="1"/>
  <c r="W2670" i="2"/>
  <c r="V2670" i="2"/>
  <c r="F2670" i="3"/>
  <c r="G2670" i="3" s="1"/>
  <c r="W2671" i="2"/>
  <c r="V2671" i="2"/>
  <c r="F2671" i="3"/>
  <c r="G2671" i="3" s="1"/>
  <c r="W2672" i="2"/>
  <c r="V2672" i="2"/>
  <c r="F2672" i="3"/>
  <c r="G2672" i="3" s="1"/>
  <c r="W2673" i="2"/>
  <c r="V2673" i="2"/>
  <c r="F2673" i="3"/>
  <c r="G2673" i="3" s="1"/>
  <c r="W2674" i="2"/>
  <c r="V2674" i="2"/>
  <c r="F2674" i="3"/>
  <c r="G2674" i="3" s="1"/>
  <c r="W2675" i="2"/>
  <c r="V2675" i="2"/>
  <c r="F2675" i="3"/>
  <c r="G2675" i="3" s="1"/>
  <c r="W2676" i="2"/>
  <c r="V2676" i="2"/>
  <c r="F2676" i="3"/>
  <c r="G2676" i="3" s="1"/>
  <c r="W2677" i="2"/>
  <c r="V2677" i="2"/>
  <c r="F2677" i="3"/>
  <c r="G2677" i="3" s="1"/>
  <c r="W2678" i="2"/>
  <c r="V2678" i="2"/>
  <c r="F2678" i="3"/>
  <c r="G2678" i="3" s="1"/>
  <c r="W2679" i="2"/>
  <c r="V2679" i="2"/>
  <c r="F2679" i="3"/>
  <c r="G2679" i="3" s="1"/>
  <c r="W2680" i="2"/>
  <c r="V2680" i="2"/>
  <c r="F2680" i="3"/>
  <c r="G2680" i="3" s="1"/>
  <c r="W2681" i="2"/>
  <c r="V2681" i="2"/>
  <c r="F2681" i="3"/>
  <c r="G2681" i="3" s="1"/>
  <c r="W2682" i="2"/>
  <c r="V2682" i="2"/>
  <c r="F2682" i="3"/>
  <c r="G2682" i="3" s="1"/>
  <c r="W2683" i="2"/>
  <c r="V2683" i="2"/>
  <c r="F2683" i="3"/>
  <c r="G2683" i="3" s="1"/>
  <c r="W2684" i="2"/>
  <c r="V2684" i="2"/>
  <c r="F2684" i="3"/>
  <c r="G2684" i="3" s="1"/>
  <c r="W2685" i="2"/>
  <c r="V2685" i="2"/>
  <c r="F2685" i="3"/>
  <c r="G2685" i="3" s="1"/>
  <c r="W2686" i="2"/>
  <c r="V2686" i="2"/>
  <c r="F2686" i="3"/>
  <c r="G2686" i="3" s="1"/>
  <c r="W2687" i="2"/>
  <c r="V2687" i="2"/>
  <c r="F2687" i="3"/>
  <c r="G2687" i="3" s="1"/>
  <c r="W2688" i="2"/>
  <c r="V2688" i="2"/>
  <c r="F2688" i="3"/>
  <c r="G2688" i="3" s="1"/>
  <c r="W2689" i="2"/>
  <c r="V2689" i="2"/>
  <c r="F2689" i="3"/>
  <c r="G2689" i="3" s="1"/>
  <c r="W2690" i="2"/>
  <c r="V2690" i="2"/>
  <c r="F2690" i="3"/>
  <c r="G2690" i="3" s="1"/>
  <c r="W2691" i="2"/>
  <c r="V2691" i="2"/>
  <c r="F2691" i="3"/>
  <c r="G2691" i="3" s="1"/>
  <c r="W2692" i="2"/>
  <c r="V2692" i="2"/>
  <c r="F2692" i="3"/>
  <c r="G2692" i="3" s="1"/>
  <c r="W2693" i="2"/>
  <c r="V2693" i="2"/>
  <c r="F2693" i="3"/>
  <c r="G2693" i="3" s="1"/>
  <c r="W2694" i="2"/>
  <c r="V2694" i="2"/>
  <c r="F2694" i="3"/>
  <c r="G2694" i="3" s="1"/>
  <c r="W2695" i="2"/>
  <c r="V2695" i="2"/>
  <c r="F2695" i="3"/>
  <c r="G2695" i="3" s="1"/>
  <c r="W2696" i="2"/>
  <c r="V2696" i="2"/>
  <c r="F2696" i="3"/>
  <c r="G2696" i="3" s="1"/>
  <c r="W2697" i="2"/>
  <c r="V2697" i="2"/>
  <c r="F2697" i="3"/>
  <c r="G2697" i="3" s="1"/>
  <c r="W2698" i="2"/>
  <c r="V2698" i="2"/>
  <c r="F2698" i="3"/>
  <c r="G2698" i="3" s="1"/>
  <c r="W2699" i="2"/>
  <c r="V2699" i="2"/>
  <c r="F2699" i="3"/>
  <c r="G2699" i="3" s="1"/>
  <c r="W2700" i="2"/>
  <c r="V2700" i="2"/>
  <c r="F2700" i="3"/>
  <c r="G2700" i="3" s="1"/>
  <c r="W2701" i="2"/>
  <c r="V2701" i="2"/>
  <c r="F2701" i="3"/>
  <c r="G2701" i="3" s="1"/>
  <c r="W2702" i="2"/>
  <c r="V2702" i="2"/>
  <c r="F2702" i="3"/>
  <c r="G2702" i="3" s="1"/>
  <c r="W2703" i="2"/>
  <c r="V2703" i="2"/>
  <c r="F2703" i="3"/>
  <c r="G2703" i="3" s="1"/>
  <c r="W2704" i="2"/>
  <c r="V2704" i="2"/>
  <c r="F2704" i="3"/>
  <c r="G2704" i="3" s="1"/>
  <c r="W2705" i="2"/>
  <c r="V2705" i="2"/>
  <c r="F2705" i="3"/>
  <c r="G2705" i="3" s="1"/>
  <c r="W2706" i="2"/>
  <c r="V2706" i="2"/>
  <c r="F2706" i="3"/>
  <c r="G2706" i="3" s="1"/>
  <c r="W2707" i="2"/>
  <c r="V2707" i="2"/>
  <c r="F2707" i="3"/>
  <c r="G2707" i="3" s="1"/>
  <c r="W2708" i="2"/>
  <c r="V2708" i="2"/>
  <c r="F2708" i="3"/>
  <c r="G2708" i="3" s="1"/>
  <c r="W2709" i="2"/>
  <c r="V2709" i="2"/>
  <c r="F2709" i="3"/>
  <c r="G2709" i="3" s="1"/>
  <c r="W2710" i="2"/>
  <c r="V2710" i="2"/>
  <c r="F2710" i="3"/>
  <c r="G2710" i="3" s="1"/>
  <c r="W2711" i="2"/>
  <c r="V2711" i="2"/>
  <c r="F2711" i="3"/>
  <c r="G2711" i="3" s="1"/>
  <c r="W2712" i="2"/>
  <c r="V2712" i="2"/>
  <c r="F2712" i="3"/>
  <c r="G2712" i="3" s="1"/>
  <c r="W2713" i="2"/>
  <c r="V2713" i="2"/>
  <c r="F2713" i="3"/>
  <c r="G2713" i="3" s="1"/>
  <c r="W2714" i="2"/>
  <c r="V2714" i="2"/>
  <c r="F2714" i="3"/>
  <c r="G2714" i="3" s="1"/>
  <c r="W2715" i="2"/>
  <c r="V2715" i="2"/>
  <c r="F2715" i="3"/>
  <c r="G2715" i="3" s="1"/>
  <c r="W2716" i="2"/>
  <c r="V2716" i="2"/>
  <c r="F2716" i="3"/>
  <c r="G2716" i="3" s="1"/>
  <c r="W2717" i="2"/>
  <c r="V2717" i="2"/>
  <c r="F2717" i="3"/>
  <c r="G2717" i="3" s="1"/>
  <c r="W2718" i="2"/>
  <c r="V2718" i="2"/>
  <c r="F2718" i="3"/>
  <c r="G2718" i="3" s="1"/>
  <c r="W2719" i="2"/>
  <c r="V2719" i="2"/>
  <c r="F2719" i="3"/>
  <c r="G2719" i="3" s="1"/>
  <c r="W2720" i="2"/>
  <c r="V2720" i="2"/>
  <c r="F2720" i="3"/>
  <c r="G2720" i="3" s="1"/>
  <c r="W2721" i="2"/>
  <c r="V2721" i="2"/>
  <c r="F2721" i="3"/>
  <c r="G2721" i="3" s="1"/>
  <c r="W2722" i="2"/>
  <c r="V2722" i="2"/>
  <c r="F2722" i="3"/>
  <c r="G2722" i="3" s="1"/>
  <c r="W2723" i="2"/>
  <c r="V2723" i="2"/>
  <c r="F2723" i="3"/>
  <c r="G2723" i="3" s="1"/>
  <c r="W2724" i="2"/>
  <c r="V2724" i="2"/>
  <c r="F2724" i="3"/>
  <c r="G2724" i="3" s="1"/>
  <c r="W2725" i="2"/>
  <c r="V2725" i="2"/>
  <c r="F2725" i="3"/>
  <c r="G2725" i="3" s="1"/>
  <c r="W2726" i="2"/>
  <c r="V2726" i="2"/>
  <c r="F2726" i="3"/>
  <c r="G2726" i="3" s="1"/>
  <c r="W2727" i="2"/>
  <c r="V2727" i="2"/>
  <c r="F2727" i="3"/>
  <c r="G2727" i="3" s="1"/>
  <c r="W2728" i="2"/>
  <c r="V2728" i="2"/>
  <c r="F2728" i="3"/>
  <c r="G2728" i="3" s="1"/>
  <c r="W2729" i="2"/>
  <c r="V2729" i="2"/>
  <c r="F2729" i="3"/>
  <c r="G2729" i="3" s="1"/>
  <c r="W2730" i="2"/>
  <c r="V2730" i="2"/>
  <c r="F2730" i="3"/>
  <c r="G2730" i="3" s="1"/>
  <c r="W2731" i="2"/>
  <c r="V2731" i="2"/>
  <c r="F2731" i="3"/>
  <c r="G2731" i="3" s="1"/>
  <c r="W2732" i="2"/>
  <c r="V2732" i="2"/>
  <c r="F2732" i="3"/>
  <c r="G2732" i="3" s="1"/>
  <c r="W2733" i="2"/>
  <c r="V2733" i="2"/>
  <c r="F2733" i="3"/>
  <c r="G2733" i="3" s="1"/>
  <c r="W2734" i="2"/>
  <c r="V2734" i="2"/>
  <c r="F2734" i="3"/>
  <c r="G2734" i="3" s="1"/>
  <c r="W2735" i="2"/>
  <c r="V2735" i="2"/>
  <c r="F2735" i="3"/>
  <c r="G2735" i="3" s="1"/>
  <c r="W2736" i="2"/>
  <c r="V2736" i="2"/>
  <c r="F2736" i="3"/>
  <c r="G2736" i="3" s="1"/>
  <c r="W2737" i="2"/>
  <c r="V2737" i="2"/>
  <c r="F2737" i="3"/>
  <c r="G2737" i="3" s="1"/>
  <c r="W2738" i="2"/>
  <c r="V2738" i="2"/>
  <c r="F2738" i="3"/>
  <c r="G2738" i="3" s="1"/>
  <c r="W2739" i="2"/>
  <c r="V2739" i="2"/>
  <c r="F2739" i="3"/>
  <c r="G2739" i="3" s="1"/>
  <c r="W2740" i="2"/>
  <c r="V2740" i="2"/>
  <c r="F2740" i="3"/>
  <c r="G2740" i="3" s="1"/>
  <c r="W2741" i="2"/>
  <c r="V2741" i="2"/>
  <c r="F2741" i="3"/>
  <c r="G2741" i="3" s="1"/>
  <c r="W2742" i="2"/>
  <c r="V2742" i="2"/>
  <c r="F2742" i="3"/>
  <c r="G2742" i="3" s="1"/>
  <c r="W2743" i="2"/>
  <c r="V2743" i="2"/>
  <c r="F2743" i="3"/>
  <c r="G2743" i="3" s="1"/>
  <c r="W2744" i="2"/>
  <c r="V2744" i="2"/>
  <c r="F2744" i="3"/>
  <c r="G2744" i="3" s="1"/>
  <c r="W2745" i="2"/>
  <c r="V2745" i="2"/>
  <c r="F2745" i="3"/>
  <c r="G2745" i="3" s="1"/>
  <c r="W2746" i="2"/>
  <c r="V2746" i="2"/>
  <c r="F2746" i="3"/>
  <c r="G2746" i="3" s="1"/>
  <c r="W2747" i="2"/>
  <c r="V2747" i="2"/>
  <c r="F2747" i="3"/>
  <c r="G2747" i="3" s="1"/>
  <c r="W2748" i="2"/>
  <c r="V2748" i="2"/>
  <c r="F2748" i="3"/>
  <c r="G2748" i="3" s="1"/>
  <c r="W2749" i="2"/>
  <c r="V2749" i="2"/>
  <c r="F2749" i="3"/>
  <c r="G2749" i="3" s="1"/>
  <c r="W2750" i="2"/>
  <c r="V2750" i="2"/>
  <c r="F2750" i="3"/>
  <c r="G2750" i="3" s="1"/>
  <c r="W2751" i="2"/>
  <c r="V2751" i="2"/>
  <c r="F2751" i="3"/>
  <c r="G2751" i="3" s="1"/>
  <c r="W2752" i="2"/>
  <c r="V2752" i="2"/>
  <c r="F2752" i="3"/>
  <c r="G2752" i="3" s="1"/>
  <c r="W2753" i="2"/>
  <c r="V2753" i="2"/>
  <c r="F2753" i="3"/>
  <c r="G2753" i="3" s="1"/>
  <c r="W2754" i="2"/>
  <c r="V2754" i="2"/>
  <c r="F2754" i="3"/>
  <c r="G2754" i="3" s="1"/>
  <c r="W2755" i="2"/>
  <c r="V2755" i="2"/>
  <c r="F2755" i="3"/>
  <c r="G2755" i="3" s="1"/>
  <c r="W2756" i="2"/>
  <c r="V2756" i="2"/>
  <c r="F2756" i="3"/>
  <c r="G2756" i="3" s="1"/>
  <c r="W2757" i="2"/>
  <c r="V2757" i="2"/>
  <c r="F2757" i="3"/>
  <c r="G2757" i="3" s="1"/>
  <c r="W2758" i="2"/>
  <c r="V2758" i="2"/>
  <c r="F2758" i="3"/>
  <c r="G2758" i="3" s="1"/>
  <c r="W2759" i="2"/>
  <c r="V2759" i="2"/>
  <c r="F2759" i="3"/>
  <c r="G2759" i="3" s="1"/>
  <c r="W2760" i="2"/>
  <c r="V2760" i="2"/>
  <c r="F2760" i="3"/>
  <c r="G2760" i="3" s="1"/>
  <c r="W2761" i="2"/>
  <c r="V2761" i="2"/>
  <c r="F2761" i="3"/>
  <c r="G2761" i="3" s="1"/>
  <c r="W2762" i="2"/>
  <c r="V2762" i="2"/>
  <c r="F2762" i="3"/>
  <c r="G2762" i="3" s="1"/>
  <c r="W2763" i="2"/>
  <c r="V2763" i="2"/>
  <c r="F2763" i="3"/>
  <c r="G2763" i="3" s="1"/>
  <c r="W2764" i="2"/>
  <c r="V2764" i="2"/>
  <c r="F2764" i="3"/>
  <c r="G2764" i="3" s="1"/>
  <c r="W2765" i="2"/>
  <c r="V2765" i="2"/>
  <c r="F2765" i="3"/>
  <c r="G2765" i="3" s="1"/>
  <c r="W2766" i="2"/>
  <c r="V2766" i="2"/>
  <c r="F2766" i="3"/>
  <c r="G2766" i="3" s="1"/>
  <c r="W2767" i="2"/>
  <c r="V2767" i="2"/>
  <c r="F2767" i="3"/>
  <c r="G2767" i="3" s="1"/>
  <c r="W2768" i="2"/>
  <c r="V2768" i="2"/>
  <c r="F2768" i="3"/>
  <c r="G2768" i="3" s="1"/>
  <c r="W2769" i="2"/>
  <c r="V2769" i="2"/>
  <c r="F2769" i="3"/>
  <c r="G2769" i="3" s="1"/>
  <c r="W2770" i="2"/>
  <c r="V2770" i="2"/>
  <c r="F2770" i="3"/>
  <c r="G2770" i="3" s="1"/>
  <c r="W2771" i="2"/>
  <c r="V2771" i="2"/>
  <c r="F2771" i="3"/>
  <c r="G2771" i="3" s="1"/>
  <c r="W2772" i="2"/>
  <c r="V2772" i="2"/>
  <c r="F2772" i="3"/>
  <c r="G2772" i="3" s="1"/>
  <c r="W2773" i="2"/>
  <c r="V2773" i="2"/>
  <c r="F2773" i="3"/>
  <c r="G2773" i="3" s="1"/>
  <c r="W2774" i="2"/>
  <c r="V2774" i="2"/>
  <c r="F2774" i="3"/>
  <c r="G2774" i="3" s="1"/>
  <c r="W2775" i="2"/>
  <c r="V2775" i="2"/>
  <c r="F2775" i="3"/>
  <c r="G2775" i="3" s="1"/>
  <c r="W2776" i="2"/>
  <c r="V2776" i="2"/>
  <c r="F2776" i="3"/>
  <c r="G2776" i="3" s="1"/>
  <c r="W2777" i="2"/>
  <c r="V2777" i="2"/>
  <c r="F2777" i="3"/>
  <c r="G2777" i="3" s="1"/>
  <c r="W2778" i="2"/>
  <c r="V2778" i="2"/>
  <c r="F2778" i="3"/>
  <c r="G2778" i="3" s="1"/>
  <c r="W2779" i="2"/>
  <c r="V2779" i="2"/>
  <c r="F2779" i="3"/>
  <c r="G2779" i="3" s="1"/>
  <c r="W2780" i="2"/>
  <c r="V2780" i="2"/>
  <c r="F2780" i="3"/>
  <c r="G2780" i="3" s="1"/>
  <c r="W2781" i="2"/>
  <c r="V2781" i="2"/>
  <c r="F2781" i="3"/>
  <c r="G2781" i="3" s="1"/>
  <c r="W2782" i="2"/>
  <c r="V2782" i="2"/>
  <c r="F2782" i="3"/>
  <c r="G2782" i="3" s="1"/>
  <c r="W2783" i="2"/>
  <c r="V2783" i="2"/>
  <c r="F2783" i="3"/>
  <c r="G2783" i="3" s="1"/>
  <c r="W2784" i="2"/>
  <c r="V2784" i="2"/>
  <c r="F2784" i="3"/>
  <c r="G2784" i="3" s="1"/>
  <c r="W2785" i="2"/>
  <c r="V2785" i="2"/>
  <c r="F2785" i="3"/>
  <c r="G2785" i="3" s="1"/>
  <c r="W2786" i="2"/>
  <c r="V2786" i="2"/>
  <c r="F2786" i="3"/>
  <c r="G2786" i="3" s="1"/>
  <c r="W2787" i="2"/>
  <c r="V2787" i="2"/>
  <c r="F2787" i="3"/>
  <c r="G2787" i="3" s="1"/>
  <c r="W2788" i="2"/>
  <c r="V2788" i="2"/>
  <c r="F2788" i="3"/>
  <c r="G2788" i="3" s="1"/>
  <c r="W2789" i="2"/>
  <c r="V2789" i="2"/>
  <c r="F2789" i="3"/>
  <c r="G2789" i="3" s="1"/>
  <c r="W2790" i="2"/>
  <c r="V2790" i="2"/>
  <c r="F2790" i="3"/>
  <c r="G2790" i="3" s="1"/>
  <c r="W2791" i="2"/>
  <c r="V2791" i="2"/>
  <c r="F2791" i="3"/>
  <c r="G2791" i="3" s="1"/>
  <c r="W2792" i="2"/>
  <c r="V2792" i="2"/>
  <c r="F2792" i="3"/>
  <c r="G2792" i="3" s="1"/>
  <c r="W2793" i="2"/>
  <c r="V2793" i="2"/>
  <c r="F2793" i="3"/>
  <c r="G2793" i="3" s="1"/>
  <c r="W2794" i="2"/>
  <c r="V2794" i="2"/>
  <c r="F2794" i="3"/>
  <c r="G2794" i="3" s="1"/>
  <c r="W2795" i="2"/>
  <c r="V2795" i="2"/>
  <c r="F2795" i="3"/>
  <c r="G2795" i="3" s="1"/>
  <c r="W2796" i="2"/>
  <c r="V2796" i="2"/>
  <c r="F2796" i="3"/>
  <c r="G2796" i="3" s="1"/>
  <c r="W2797" i="2"/>
  <c r="V2797" i="2"/>
  <c r="F2797" i="3"/>
  <c r="G2797" i="3" s="1"/>
  <c r="W2798" i="2"/>
  <c r="V2798" i="2"/>
  <c r="F2798" i="3"/>
  <c r="G2798" i="3" s="1"/>
  <c r="W2799" i="2"/>
  <c r="V2799" i="2"/>
  <c r="F2799" i="3"/>
  <c r="G2799" i="3" s="1"/>
  <c r="W2800" i="2"/>
  <c r="V2800" i="2"/>
  <c r="F2800" i="3"/>
  <c r="G2800" i="3" s="1"/>
  <c r="W2801" i="2"/>
  <c r="V2801" i="2"/>
  <c r="F2801" i="3"/>
  <c r="G2801" i="3" s="1"/>
  <c r="W2802" i="2"/>
  <c r="V2802" i="2"/>
  <c r="F2802" i="3"/>
  <c r="G2802" i="3" s="1"/>
  <c r="W2803" i="2"/>
  <c r="V2803" i="2"/>
  <c r="F2803" i="3"/>
  <c r="G2803" i="3" s="1"/>
  <c r="W2804" i="2"/>
  <c r="V2804" i="2"/>
  <c r="F2804" i="3"/>
  <c r="G2804" i="3" s="1"/>
  <c r="W2805" i="2"/>
  <c r="V2805" i="2"/>
  <c r="F2805" i="3"/>
  <c r="G2805" i="3" s="1"/>
  <c r="W2806" i="2"/>
  <c r="V2806" i="2"/>
  <c r="F2806" i="3"/>
  <c r="G2806" i="3" s="1"/>
  <c r="W2807" i="2"/>
  <c r="V2807" i="2"/>
  <c r="F2807" i="3"/>
  <c r="G2807" i="3" s="1"/>
  <c r="W2808" i="2"/>
  <c r="V2808" i="2"/>
  <c r="F2808" i="3"/>
  <c r="G2808" i="3" s="1"/>
  <c r="W2809" i="2"/>
  <c r="V2809" i="2"/>
  <c r="F2809" i="3"/>
  <c r="G2809" i="3" s="1"/>
  <c r="W2810" i="2"/>
  <c r="V2810" i="2"/>
  <c r="F2810" i="3"/>
  <c r="G2810" i="3" s="1"/>
  <c r="W2811" i="2"/>
  <c r="V2811" i="2"/>
  <c r="F2811" i="3"/>
  <c r="G2811" i="3" s="1"/>
  <c r="W2812" i="2"/>
  <c r="V2812" i="2"/>
  <c r="F2812" i="3"/>
  <c r="G2812" i="3" s="1"/>
  <c r="W2813" i="2"/>
  <c r="V2813" i="2"/>
  <c r="F2813" i="3"/>
  <c r="G2813" i="3" s="1"/>
  <c r="W2814" i="2"/>
  <c r="V2814" i="2"/>
  <c r="F2814" i="3"/>
  <c r="G2814" i="3" s="1"/>
  <c r="W2815" i="2"/>
  <c r="V2815" i="2"/>
  <c r="F2815" i="3"/>
  <c r="G2815" i="3" s="1"/>
  <c r="W2816" i="2"/>
  <c r="V2816" i="2"/>
  <c r="F2816" i="3"/>
  <c r="G2816" i="3" s="1"/>
  <c r="W2817" i="2"/>
  <c r="V2817" i="2"/>
  <c r="F2817" i="3"/>
  <c r="G2817" i="3" s="1"/>
  <c r="W2818" i="2"/>
  <c r="V2818" i="2"/>
  <c r="F2818" i="3"/>
  <c r="G2818" i="3" s="1"/>
  <c r="W2819" i="2"/>
  <c r="V2819" i="2"/>
  <c r="F2819" i="3"/>
  <c r="G2819" i="3" s="1"/>
  <c r="W2820" i="2"/>
  <c r="V2820" i="2"/>
  <c r="F2820" i="3"/>
  <c r="G2820" i="3" s="1"/>
  <c r="W2821" i="2"/>
  <c r="V2821" i="2"/>
  <c r="F2821" i="3"/>
  <c r="G2821" i="3" s="1"/>
  <c r="W2822" i="2"/>
  <c r="V2822" i="2"/>
  <c r="F2822" i="3"/>
  <c r="G2822" i="3" s="1"/>
  <c r="W2823" i="2"/>
  <c r="V2823" i="2"/>
  <c r="F2823" i="3"/>
  <c r="G2823" i="3" s="1"/>
  <c r="W2824" i="2"/>
  <c r="V2824" i="2"/>
  <c r="F2824" i="3"/>
  <c r="G2824" i="3" s="1"/>
  <c r="W2825" i="2"/>
  <c r="V2825" i="2"/>
  <c r="F2825" i="3"/>
  <c r="G2825" i="3" s="1"/>
  <c r="W2826" i="2"/>
  <c r="V2826" i="2"/>
  <c r="F2826" i="3"/>
  <c r="G2826" i="3" s="1"/>
  <c r="W2827" i="2"/>
  <c r="V2827" i="2"/>
  <c r="F2827" i="3"/>
  <c r="G2827" i="3" s="1"/>
  <c r="W2828" i="2"/>
  <c r="V2828" i="2"/>
  <c r="F2828" i="3"/>
  <c r="G2828" i="3" s="1"/>
  <c r="W2829" i="2"/>
  <c r="V2829" i="2"/>
  <c r="F2829" i="3"/>
  <c r="G2829" i="3" s="1"/>
  <c r="W2830" i="2"/>
  <c r="V2830" i="2"/>
  <c r="F2830" i="3"/>
  <c r="G2830" i="3" s="1"/>
  <c r="W2831" i="2"/>
  <c r="V2831" i="2"/>
  <c r="F2831" i="3"/>
  <c r="G2831" i="3" s="1"/>
  <c r="W2832" i="2"/>
  <c r="V2832" i="2"/>
  <c r="F2832" i="3"/>
  <c r="G2832" i="3" s="1"/>
  <c r="W2833" i="2"/>
  <c r="V2833" i="2"/>
  <c r="F2833" i="3"/>
  <c r="G2833" i="3" s="1"/>
  <c r="W2834" i="2"/>
  <c r="V2834" i="2"/>
  <c r="F2834" i="3"/>
  <c r="G2834" i="3" s="1"/>
  <c r="W2835" i="2"/>
  <c r="V2835" i="2"/>
  <c r="F2835" i="3"/>
  <c r="G2835" i="3" s="1"/>
  <c r="W2836" i="2"/>
  <c r="V2836" i="2"/>
  <c r="F2836" i="3"/>
  <c r="G2836" i="3" s="1"/>
  <c r="W2837" i="2"/>
  <c r="V2837" i="2"/>
  <c r="F2837" i="3"/>
  <c r="G2837" i="3" s="1"/>
  <c r="W2838" i="2"/>
  <c r="V2838" i="2"/>
  <c r="F2838" i="3"/>
  <c r="G2838" i="3" s="1"/>
  <c r="W2839" i="2"/>
  <c r="V2839" i="2"/>
  <c r="F2839" i="3"/>
  <c r="G2839" i="3" s="1"/>
  <c r="W2840" i="2"/>
  <c r="V2840" i="2"/>
  <c r="F2840" i="3"/>
  <c r="G2840" i="3" s="1"/>
  <c r="W2841" i="2"/>
  <c r="V2841" i="2"/>
  <c r="F2841" i="3"/>
  <c r="G2841" i="3" s="1"/>
  <c r="W2842" i="2"/>
  <c r="V2842" i="2"/>
  <c r="F2842" i="3"/>
  <c r="G2842" i="3" s="1"/>
  <c r="W2843" i="2"/>
  <c r="V2843" i="2"/>
  <c r="F2843" i="3"/>
  <c r="G2843" i="3" s="1"/>
  <c r="W2844" i="2"/>
  <c r="V2844" i="2"/>
  <c r="F2844" i="3"/>
  <c r="G2844" i="3" s="1"/>
  <c r="W2845" i="2"/>
  <c r="V2845" i="2"/>
  <c r="F2845" i="3"/>
  <c r="G2845" i="3" s="1"/>
  <c r="W2846" i="2"/>
  <c r="V2846" i="2"/>
  <c r="F2846" i="3"/>
  <c r="G2846" i="3" s="1"/>
  <c r="W2847" i="2"/>
  <c r="V2847" i="2"/>
  <c r="F2847" i="3"/>
  <c r="G2847" i="3" s="1"/>
  <c r="W2848" i="2"/>
  <c r="V2848" i="2"/>
  <c r="F2848" i="3"/>
  <c r="G2848" i="3" s="1"/>
  <c r="W2849" i="2"/>
  <c r="V2849" i="2"/>
  <c r="F2849" i="3"/>
  <c r="G2849" i="3" s="1"/>
  <c r="W2850" i="2"/>
  <c r="V2850" i="2"/>
  <c r="F2850" i="3"/>
  <c r="G2850" i="3" s="1"/>
  <c r="W2851" i="2"/>
  <c r="V2851" i="2"/>
  <c r="F2851" i="3"/>
  <c r="G2851" i="3" s="1"/>
  <c r="W2852" i="2"/>
  <c r="V2852" i="2"/>
  <c r="F2852" i="3"/>
  <c r="G2852" i="3" s="1"/>
  <c r="W2853" i="2"/>
  <c r="V2853" i="2"/>
  <c r="F2853" i="3"/>
  <c r="G2853" i="3" s="1"/>
  <c r="W2854" i="2"/>
  <c r="V2854" i="2"/>
  <c r="F2854" i="3"/>
  <c r="G2854" i="3" s="1"/>
  <c r="W2855" i="2"/>
  <c r="V2855" i="2"/>
  <c r="F2855" i="3"/>
  <c r="G2855" i="3" s="1"/>
  <c r="W2856" i="2"/>
  <c r="V2856" i="2"/>
  <c r="F2856" i="3"/>
  <c r="G2856" i="3" s="1"/>
  <c r="W2857" i="2"/>
  <c r="V2857" i="2"/>
  <c r="F2857" i="3"/>
  <c r="G2857" i="3" s="1"/>
  <c r="W2858" i="2"/>
  <c r="V2858" i="2"/>
  <c r="F2858" i="3"/>
  <c r="G2858" i="3" s="1"/>
  <c r="W2859" i="2"/>
  <c r="V2859" i="2"/>
  <c r="F2859" i="3"/>
  <c r="G2859" i="3" s="1"/>
  <c r="W2860" i="2"/>
  <c r="V2860" i="2"/>
  <c r="F2860" i="3"/>
  <c r="G2860" i="3" s="1"/>
  <c r="W2861" i="2"/>
  <c r="V2861" i="2"/>
  <c r="F2861" i="3"/>
  <c r="G2861" i="3" s="1"/>
  <c r="W2862" i="2"/>
  <c r="V2862" i="2"/>
  <c r="F2862" i="3"/>
  <c r="G2862" i="3" s="1"/>
  <c r="W2863" i="2"/>
  <c r="V2863" i="2"/>
  <c r="F2863" i="3"/>
  <c r="G2863" i="3" s="1"/>
  <c r="W2864" i="2"/>
  <c r="V2864" i="2"/>
  <c r="F2864" i="3"/>
  <c r="G2864" i="3" s="1"/>
  <c r="W2865" i="2"/>
  <c r="V2865" i="2"/>
  <c r="F2865" i="3"/>
  <c r="G2865" i="3" s="1"/>
  <c r="W2866" i="2"/>
  <c r="V2866" i="2"/>
  <c r="F2866" i="3"/>
  <c r="G2866" i="3" s="1"/>
  <c r="W2867" i="2"/>
  <c r="V2867" i="2"/>
  <c r="F2867" i="3"/>
  <c r="G2867" i="3" s="1"/>
  <c r="W2868" i="2"/>
  <c r="V2868" i="2"/>
  <c r="F2868" i="3"/>
  <c r="G2868" i="3" s="1"/>
  <c r="W2869" i="2"/>
  <c r="V2869" i="2"/>
  <c r="F2869" i="3"/>
  <c r="G2869" i="3" s="1"/>
  <c r="W2870" i="2"/>
  <c r="V2870" i="2"/>
  <c r="F2870" i="3"/>
  <c r="G2870" i="3" s="1"/>
  <c r="W2871" i="2"/>
  <c r="V2871" i="2"/>
  <c r="F2871" i="3"/>
  <c r="G2871" i="3" s="1"/>
  <c r="W2872" i="2"/>
  <c r="V2872" i="2"/>
  <c r="F2872" i="3"/>
  <c r="G2872" i="3" s="1"/>
  <c r="W2873" i="2"/>
  <c r="V2873" i="2"/>
  <c r="F2873" i="3"/>
  <c r="G2873" i="3" s="1"/>
  <c r="W2874" i="2"/>
  <c r="V2874" i="2"/>
  <c r="F2874" i="3"/>
  <c r="G2874" i="3" s="1"/>
  <c r="W2875" i="2"/>
  <c r="V2875" i="2"/>
  <c r="F2875" i="3"/>
  <c r="G2875" i="3" s="1"/>
  <c r="W2876" i="2"/>
  <c r="V2876" i="2"/>
  <c r="F2876" i="3"/>
  <c r="G2876" i="3" s="1"/>
  <c r="W2877" i="2"/>
  <c r="V2877" i="2"/>
  <c r="F2877" i="3"/>
  <c r="G2877" i="3" s="1"/>
  <c r="W2878" i="2"/>
  <c r="V2878" i="2"/>
  <c r="F2878" i="3"/>
  <c r="G2878" i="3" s="1"/>
  <c r="W2879" i="2"/>
  <c r="V2879" i="2"/>
  <c r="F2879" i="3"/>
  <c r="G2879" i="3" s="1"/>
  <c r="W2880" i="2"/>
  <c r="V2880" i="2"/>
  <c r="F2880" i="3"/>
  <c r="G2880" i="3" s="1"/>
  <c r="W2881" i="2"/>
  <c r="V2881" i="2"/>
  <c r="F2881" i="3"/>
  <c r="G2881" i="3" s="1"/>
  <c r="W2882" i="2"/>
  <c r="V2882" i="2"/>
  <c r="F2882" i="3"/>
  <c r="G2882" i="3" s="1"/>
  <c r="W2883" i="2"/>
  <c r="V2883" i="2"/>
  <c r="F2883" i="3"/>
  <c r="G2883" i="3" s="1"/>
  <c r="W2884" i="2"/>
  <c r="V2884" i="2"/>
  <c r="F2884" i="3"/>
  <c r="G2884" i="3" s="1"/>
  <c r="W2885" i="2"/>
  <c r="V2885" i="2"/>
  <c r="F2885" i="3"/>
  <c r="G2885" i="3" s="1"/>
  <c r="W2886" i="2"/>
  <c r="V2886" i="2"/>
  <c r="F2886" i="3"/>
  <c r="G2886" i="3" s="1"/>
  <c r="W2887" i="2"/>
  <c r="V2887" i="2"/>
  <c r="F2887" i="3"/>
  <c r="G2887" i="3" s="1"/>
  <c r="W2888" i="2"/>
  <c r="V2888" i="2"/>
  <c r="F2888" i="3"/>
  <c r="G2888" i="3" s="1"/>
  <c r="W2889" i="2"/>
  <c r="V2889" i="2"/>
  <c r="F2889" i="3"/>
  <c r="G2889" i="3" s="1"/>
  <c r="W2890" i="2"/>
  <c r="V2890" i="2"/>
  <c r="F2890" i="3"/>
  <c r="G2890" i="3" s="1"/>
  <c r="W2891" i="2"/>
  <c r="V2891" i="2"/>
  <c r="F2891" i="3"/>
  <c r="G2891" i="3" s="1"/>
  <c r="W2892" i="2"/>
  <c r="V2892" i="2"/>
  <c r="F2892" i="3"/>
  <c r="G2892" i="3" s="1"/>
  <c r="W2893" i="2"/>
  <c r="V2893" i="2"/>
  <c r="F2893" i="3"/>
  <c r="G2893" i="3" s="1"/>
  <c r="W2894" i="2"/>
  <c r="V2894" i="2"/>
  <c r="F2894" i="3"/>
  <c r="G2894" i="3" s="1"/>
  <c r="W2895" i="2"/>
  <c r="V2895" i="2"/>
  <c r="F2895" i="3"/>
  <c r="G2895" i="3" s="1"/>
  <c r="W2896" i="2"/>
  <c r="V2896" i="2"/>
  <c r="F2896" i="3"/>
  <c r="G2896" i="3" s="1"/>
  <c r="W2897" i="2"/>
  <c r="V2897" i="2"/>
  <c r="F2897" i="3"/>
  <c r="G2897" i="3" s="1"/>
  <c r="W2898" i="2"/>
  <c r="V2898" i="2"/>
  <c r="F2898" i="3"/>
  <c r="G2898" i="3" s="1"/>
  <c r="W2899" i="2"/>
  <c r="V2899" i="2"/>
  <c r="F2899" i="3"/>
  <c r="G2899" i="3" s="1"/>
  <c r="W2900" i="2"/>
  <c r="V2900" i="2"/>
  <c r="F2900" i="3"/>
  <c r="G2900" i="3" s="1"/>
  <c r="W2901" i="2"/>
  <c r="V2901" i="2"/>
  <c r="F2901" i="3"/>
  <c r="G2901" i="3" s="1"/>
  <c r="W2902" i="2"/>
  <c r="V2902" i="2"/>
  <c r="F2902" i="3"/>
  <c r="G2902" i="3" s="1"/>
  <c r="W2903" i="2"/>
  <c r="V2903" i="2"/>
  <c r="F2903" i="3"/>
  <c r="G2903" i="3" s="1"/>
  <c r="W2904" i="2"/>
  <c r="V2904" i="2"/>
  <c r="F2904" i="3"/>
  <c r="G2904" i="3" s="1"/>
  <c r="W2905" i="2"/>
  <c r="V2905" i="2"/>
  <c r="F2905" i="3"/>
  <c r="G2905" i="3" s="1"/>
  <c r="W2906" i="2"/>
  <c r="V2906" i="2"/>
  <c r="F2906" i="3"/>
  <c r="G2906" i="3" s="1"/>
  <c r="W2907" i="2"/>
  <c r="V2907" i="2"/>
  <c r="F2907" i="3"/>
  <c r="G2907" i="3" s="1"/>
  <c r="W2908" i="2"/>
  <c r="V2908" i="2"/>
  <c r="F2908" i="3"/>
  <c r="G2908" i="3" s="1"/>
  <c r="W2909" i="2"/>
  <c r="V2909" i="2"/>
  <c r="F2909" i="3"/>
  <c r="G2909" i="3" s="1"/>
  <c r="W2910" i="2"/>
  <c r="V2910" i="2"/>
  <c r="F2910" i="3"/>
  <c r="G2910" i="3" s="1"/>
  <c r="W2911" i="2"/>
  <c r="V2911" i="2"/>
  <c r="F2911" i="3"/>
  <c r="G2911" i="3" s="1"/>
  <c r="W2912" i="2"/>
  <c r="V2912" i="2"/>
  <c r="F2912" i="3"/>
  <c r="G2912" i="3" s="1"/>
  <c r="W2913" i="2"/>
  <c r="V2913" i="2"/>
  <c r="F2913" i="3"/>
  <c r="G2913" i="3" s="1"/>
  <c r="W2914" i="2"/>
  <c r="V2914" i="2"/>
  <c r="F2914" i="3"/>
  <c r="G2914" i="3" s="1"/>
  <c r="W2915" i="2"/>
  <c r="V2915" i="2"/>
  <c r="F2915" i="3"/>
  <c r="G2915" i="3" s="1"/>
  <c r="W2916" i="2"/>
  <c r="V2916" i="2"/>
  <c r="F2916" i="3"/>
  <c r="G2916" i="3" s="1"/>
  <c r="W2917" i="2"/>
  <c r="V2917" i="2"/>
  <c r="F2917" i="3"/>
  <c r="G2917" i="3" s="1"/>
  <c r="W2918" i="2"/>
  <c r="V2918" i="2"/>
  <c r="F2918" i="3"/>
  <c r="G2918" i="3" s="1"/>
  <c r="W2919" i="2"/>
  <c r="V2919" i="2"/>
  <c r="F2919" i="3"/>
  <c r="G2919" i="3" s="1"/>
  <c r="W2920" i="2"/>
  <c r="V2920" i="2"/>
  <c r="F2920" i="3"/>
  <c r="G2920" i="3" s="1"/>
  <c r="W2921" i="2"/>
  <c r="V2921" i="2"/>
  <c r="F2921" i="3"/>
  <c r="G2921" i="3" s="1"/>
  <c r="W2922" i="2"/>
  <c r="V2922" i="2"/>
  <c r="F2922" i="3"/>
  <c r="G2922" i="3" s="1"/>
  <c r="W2923" i="2"/>
  <c r="V2923" i="2"/>
  <c r="F2923" i="3"/>
  <c r="G2923" i="3" s="1"/>
  <c r="W2924" i="2"/>
  <c r="V2924" i="2"/>
  <c r="F2924" i="3"/>
  <c r="G2924" i="3" s="1"/>
  <c r="W2925" i="2"/>
  <c r="V2925" i="2"/>
  <c r="F2925" i="3"/>
  <c r="G2925" i="3" s="1"/>
  <c r="W2926" i="2"/>
  <c r="V2926" i="2"/>
  <c r="F2926" i="3"/>
  <c r="G2926" i="3" s="1"/>
  <c r="W2927" i="2"/>
  <c r="V2927" i="2"/>
  <c r="F2927" i="3"/>
  <c r="G2927" i="3" s="1"/>
  <c r="W2928" i="2"/>
  <c r="V2928" i="2"/>
  <c r="F2928" i="3"/>
  <c r="G2928" i="3" s="1"/>
  <c r="W2929" i="2"/>
  <c r="V2929" i="2"/>
  <c r="F2929" i="3"/>
  <c r="G2929" i="3" s="1"/>
  <c r="W2930" i="2"/>
  <c r="V2930" i="2"/>
  <c r="F2930" i="3"/>
  <c r="G2930" i="3" s="1"/>
  <c r="W2931" i="2"/>
  <c r="V2931" i="2"/>
  <c r="F2931" i="3"/>
  <c r="G2931" i="3" s="1"/>
  <c r="W2932" i="2"/>
  <c r="V2932" i="2"/>
  <c r="F2932" i="3"/>
  <c r="G2932" i="3" s="1"/>
  <c r="W2933" i="2"/>
  <c r="V2933" i="2"/>
  <c r="F2933" i="3"/>
  <c r="G2933" i="3" s="1"/>
  <c r="W2934" i="2"/>
  <c r="V2934" i="2"/>
  <c r="F2934" i="3"/>
  <c r="G2934" i="3" s="1"/>
  <c r="W2935" i="2"/>
  <c r="V2935" i="2"/>
  <c r="F2935" i="3"/>
  <c r="G2935" i="3" s="1"/>
  <c r="W2936" i="2"/>
  <c r="V2936" i="2"/>
  <c r="F2936" i="3"/>
  <c r="G2936" i="3" s="1"/>
  <c r="W2937" i="2"/>
  <c r="V2937" i="2"/>
  <c r="F2937" i="3"/>
  <c r="G2937" i="3" s="1"/>
  <c r="W2938" i="2"/>
  <c r="V2938" i="2"/>
  <c r="F2938" i="3"/>
  <c r="G2938" i="3" s="1"/>
  <c r="W2939" i="2"/>
  <c r="V2939" i="2"/>
  <c r="F2939" i="3"/>
  <c r="G2939" i="3" s="1"/>
  <c r="W2940" i="2"/>
  <c r="V2940" i="2"/>
  <c r="F2940" i="3"/>
  <c r="G2940" i="3" s="1"/>
  <c r="W2941" i="2"/>
  <c r="V2941" i="2"/>
  <c r="F2941" i="3"/>
  <c r="G2941" i="3" s="1"/>
  <c r="W2942" i="2"/>
  <c r="V2942" i="2"/>
  <c r="F2942" i="3"/>
  <c r="G2942" i="3" s="1"/>
  <c r="W2943" i="2"/>
  <c r="V2943" i="2"/>
  <c r="F2943" i="3"/>
  <c r="G2943" i="3" s="1"/>
  <c r="W2944" i="2"/>
  <c r="V2944" i="2"/>
  <c r="F2944" i="3"/>
  <c r="G2944" i="3" s="1"/>
  <c r="W2945" i="2"/>
  <c r="V2945" i="2"/>
  <c r="F2945" i="3"/>
  <c r="G2945" i="3" s="1"/>
  <c r="W2946" i="2"/>
  <c r="V2946" i="2"/>
  <c r="F2946" i="3"/>
  <c r="G2946" i="3" s="1"/>
  <c r="W2947" i="2"/>
  <c r="V2947" i="2"/>
  <c r="F2947" i="3"/>
  <c r="G2947" i="3" s="1"/>
  <c r="W2948" i="2"/>
  <c r="V2948" i="2"/>
  <c r="F2948" i="3"/>
  <c r="G2948" i="3" s="1"/>
  <c r="W2949" i="2"/>
  <c r="V2949" i="2"/>
  <c r="F2949" i="3"/>
  <c r="G2949" i="3" s="1"/>
  <c r="W2950" i="2"/>
  <c r="V2950" i="2"/>
  <c r="F2950" i="3"/>
  <c r="G2950" i="3" s="1"/>
  <c r="W2951" i="2"/>
  <c r="V2951" i="2"/>
  <c r="F2951" i="3"/>
  <c r="G2951" i="3" s="1"/>
  <c r="W2952" i="2"/>
  <c r="V2952" i="2"/>
  <c r="F2952" i="3"/>
  <c r="G2952" i="3" s="1"/>
  <c r="W2953" i="2"/>
  <c r="V2953" i="2"/>
  <c r="F2953" i="3"/>
  <c r="G2953" i="3" s="1"/>
  <c r="W2954" i="2"/>
  <c r="V2954" i="2"/>
  <c r="F2954" i="3"/>
  <c r="G2954" i="3" s="1"/>
  <c r="W2955" i="2"/>
  <c r="V2955" i="2"/>
  <c r="F2955" i="3"/>
  <c r="G2955" i="3" s="1"/>
  <c r="W2956" i="2"/>
  <c r="V2956" i="2"/>
  <c r="F2956" i="3"/>
  <c r="G2956" i="3" s="1"/>
  <c r="W2957" i="2"/>
  <c r="V2957" i="2"/>
  <c r="F2957" i="3"/>
  <c r="G2957" i="3" s="1"/>
  <c r="W2958" i="2"/>
  <c r="V2958" i="2"/>
  <c r="F2958" i="3"/>
  <c r="G2958" i="3" s="1"/>
  <c r="W2959" i="2"/>
  <c r="V2959" i="2"/>
  <c r="F2959" i="3"/>
  <c r="G2959" i="3" s="1"/>
  <c r="W2960" i="2"/>
  <c r="V2960" i="2"/>
  <c r="F2960" i="3"/>
  <c r="G2960" i="3" s="1"/>
  <c r="W2961" i="2"/>
  <c r="V2961" i="2"/>
  <c r="F2961" i="3"/>
  <c r="G2961" i="3" s="1"/>
  <c r="W2962" i="2"/>
  <c r="V2962" i="2"/>
  <c r="F2962" i="3"/>
  <c r="G2962" i="3" s="1"/>
  <c r="W2963" i="2"/>
  <c r="V2963" i="2"/>
  <c r="F2963" i="3"/>
  <c r="G2963" i="3" s="1"/>
  <c r="W2964" i="2"/>
  <c r="V2964" i="2"/>
  <c r="F2964" i="3"/>
  <c r="G2964" i="3" s="1"/>
  <c r="W2965" i="2"/>
  <c r="V2965" i="2"/>
  <c r="F2965" i="3"/>
  <c r="G2965" i="3" s="1"/>
  <c r="W2966" i="2"/>
  <c r="V2966" i="2"/>
  <c r="F2966" i="3"/>
  <c r="G2966" i="3" s="1"/>
  <c r="W2967" i="2"/>
  <c r="V2967" i="2"/>
  <c r="F2967" i="3"/>
  <c r="G2967" i="3" s="1"/>
  <c r="W2968" i="2"/>
  <c r="V2968" i="2"/>
  <c r="F2968" i="3"/>
  <c r="G2968" i="3" s="1"/>
  <c r="W2969" i="2"/>
  <c r="V2969" i="2"/>
  <c r="F2969" i="3"/>
  <c r="G2969" i="3" s="1"/>
  <c r="W2970" i="2"/>
  <c r="V2970" i="2"/>
  <c r="F2970" i="3"/>
  <c r="G2970" i="3" s="1"/>
  <c r="W2971" i="2"/>
  <c r="V2971" i="2"/>
  <c r="F2971" i="3"/>
  <c r="G2971" i="3" s="1"/>
  <c r="W2972" i="2"/>
  <c r="V2972" i="2"/>
  <c r="F2972" i="3"/>
  <c r="G2972" i="3" s="1"/>
  <c r="W2973" i="2"/>
  <c r="V2973" i="2"/>
  <c r="F2973" i="3"/>
  <c r="G2973" i="3" s="1"/>
  <c r="W2974" i="2"/>
  <c r="V2974" i="2"/>
  <c r="F2974" i="3"/>
  <c r="G2974" i="3" s="1"/>
  <c r="W2975" i="2"/>
  <c r="V2975" i="2"/>
  <c r="F2975" i="3"/>
  <c r="G2975" i="3" s="1"/>
  <c r="W2976" i="2"/>
  <c r="V2976" i="2"/>
  <c r="F2976" i="3"/>
  <c r="G2976" i="3" s="1"/>
  <c r="W2977" i="2"/>
  <c r="V2977" i="2"/>
  <c r="F2977" i="3"/>
  <c r="G2977" i="3" s="1"/>
  <c r="W2978" i="2"/>
  <c r="V2978" i="2"/>
  <c r="F2978" i="3"/>
  <c r="G2978" i="3" s="1"/>
  <c r="W2979" i="2"/>
  <c r="V2979" i="2"/>
  <c r="F2979" i="3"/>
  <c r="G2979" i="3" s="1"/>
  <c r="W2980" i="2"/>
  <c r="V2980" i="2"/>
  <c r="F2980" i="3"/>
  <c r="G2980" i="3" s="1"/>
  <c r="W2981" i="2"/>
  <c r="V2981" i="2"/>
  <c r="F2981" i="3"/>
  <c r="G2981" i="3" s="1"/>
  <c r="W2982" i="2"/>
  <c r="V2982" i="2"/>
  <c r="F2982" i="3"/>
  <c r="G2982" i="3" s="1"/>
  <c r="W2983" i="2"/>
  <c r="V2983" i="2"/>
  <c r="F2983" i="3"/>
  <c r="G2983" i="3" s="1"/>
  <c r="W2984" i="2"/>
  <c r="V2984" i="2"/>
  <c r="F2984" i="3"/>
  <c r="G2984" i="3" s="1"/>
  <c r="W2985" i="2"/>
  <c r="V2985" i="2"/>
  <c r="F2985" i="3"/>
  <c r="G2985" i="3" s="1"/>
  <c r="W2986" i="2"/>
  <c r="V2986" i="2"/>
  <c r="F2986" i="3"/>
  <c r="G2986" i="3" s="1"/>
  <c r="W2987" i="2"/>
  <c r="V2987" i="2"/>
  <c r="F2987" i="3"/>
  <c r="G2987" i="3" s="1"/>
  <c r="W2988" i="2"/>
  <c r="V2988" i="2"/>
  <c r="F2988" i="3"/>
  <c r="G2988" i="3" s="1"/>
  <c r="W2989" i="2"/>
  <c r="V2989" i="2"/>
  <c r="F2989" i="3"/>
  <c r="G2989" i="3" s="1"/>
  <c r="W2990" i="2"/>
  <c r="V2990" i="2"/>
  <c r="F2990" i="3"/>
  <c r="G2990" i="3" s="1"/>
  <c r="W2991" i="2"/>
  <c r="V2991" i="2"/>
  <c r="F2991" i="3"/>
  <c r="G2991" i="3" s="1"/>
  <c r="W2992" i="2"/>
  <c r="V2992" i="2"/>
  <c r="F2992" i="3"/>
  <c r="G2992" i="3" s="1"/>
  <c r="W2993" i="2"/>
  <c r="V2993" i="2"/>
  <c r="F2993" i="3"/>
  <c r="G2993" i="3" s="1"/>
  <c r="W2994" i="2"/>
  <c r="V2994" i="2"/>
  <c r="F2994" i="3"/>
  <c r="G2994" i="3" s="1"/>
  <c r="W2995" i="2"/>
  <c r="V2995" i="2"/>
  <c r="F2995" i="3"/>
  <c r="G2995" i="3" s="1"/>
  <c r="W2996" i="2"/>
  <c r="V2996" i="2"/>
  <c r="F2996" i="3"/>
  <c r="G2996" i="3" s="1"/>
  <c r="W2997" i="2"/>
  <c r="V2997" i="2"/>
  <c r="F2997" i="3"/>
  <c r="G2997" i="3" s="1"/>
  <c r="W2998" i="2"/>
  <c r="V2998" i="2"/>
  <c r="F2998" i="3"/>
  <c r="G2998" i="3" s="1"/>
  <c r="W2999" i="2"/>
  <c r="V2999" i="2"/>
  <c r="F2999" i="3"/>
  <c r="G2999" i="3" s="1"/>
  <c r="W3000" i="2"/>
  <c r="V3000" i="2"/>
  <c r="F3000" i="3"/>
  <c r="G3000" i="3" s="1"/>
  <c r="W3001" i="2"/>
  <c r="V3001" i="2"/>
  <c r="F3001" i="3"/>
  <c r="G3001" i="3" s="1"/>
  <c r="W3002" i="2"/>
  <c r="V3002" i="2"/>
  <c r="F3002" i="3"/>
  <c r="G3002" i="3" s="1"/>
  <c r="W3003" i="2"/>
  <c r="V3003" i="2"/>
  <c r="F3003" i="3"/>
  <c r="G3003" i="3" s="1"/>
  <c r="W3004" i="2"/>
  <c r="V3004" i="2"/>
  <c r="F3004" i="3"/>
  <c r="G3004" i="3" s="1"/>
  <c r="W3005" i="2"/>
  <c r="V3005" i="2"/>
  <c r="F3005" i="3"/>
  <c r="G3005" i="3" s="1"/>
  <c r="W3006" i="2"/>
  <c r="V3006" i="2"/>
  <c r="F3006" i="3"/>
  <c r="G3006" i="3" s="1"/>
  <c r="W3007" i="2"/>
  <c r="V3007" i="2"/>
  <c r="F3007" i="3"/>
  <c r="G3007" i="3" s="1"/>
  <c r="W3008" i="2"/>
  <c r="V3008" i="2"/>
  <c r="F3008" i="3"/>
  <c r="G3008" i="3" s="1"/>
  <c r="W3009" i="2"/>
  <c r="V3009" i="2"/>
  <c r="F3009" i="3"/>
  <c r="G3009" i="3" s="1"/>
  <c r="W3010" i="2"/>
  <c r="V3010" i="2"/>
  <c r="F3010" i="3"/>
  <c r="G3010" i="3" s="1"/>
  <c r="W3011" i="2"/>
  <c r="V3011" i="2"/>
  <c r="F3011" i="3"/>
  <c r="G3011" i="3" s="1"/>
  <c r="W3012" i="2"/>
  <c r="V3012" i="2"/>
  <c r="F3012" i="3"/>
  <c r="G3012" i="3" s="1"/>
  <c r="W3013" i="2"/>
  <c r="V3013" i="2"/>
  <c r="F3013" i="3"/>
  <c r="G3013" i="3" s="1"/>
  <c r="W3014" i="2"/>
  <c r="V3014" i="2"/>
  <c r="F3014" i="3"/>
  <c r="G3014" i="3" s="1"/>
  <c r="W3015" i="2"/>
  <c r="V3015" i="2"/>
  <c r="F3015" i="3"/>
  <c r="G3015" i="3" s="1"/>
  <c r="W3016" i="2"/>
  <c r="V3016" i="2"/>
  <c r="F3016" i="3"/>
  <c r="G3016" i="3" s="1"/>
  <c r="W3017" i="2"/>
  <c r="V3017" i="2"/>
  <c r="F3017" i="3"/>
  <c r="G3017" i="3" s="1"/>
  <c r="W3018" i="2"/>
  <c r="V3018" i="2"/>
  <c r="F3018" i="3"/>
  <c r="G3018" i="3" s="1"/>
  <c r="W3019" i="2"/>
  <c r="V3019" i="2"/>
  <c r="F3019" i="3"/>
  <c r="G3019" i="3" s="1"/>
  <c r="W3020" i="2"/>
  <c r="V3020" i="2"/>
  <c r="F3020" i="3"/>
  <c r="G3020" i="3" s="1"/>
  <c r="W3021" i="2"/>
  <c r="V3021" i="2"/>
  <c r="F3021" i="3"/>
  <c r="G3021" i="3" s="1"/>
  <c r="W3022" i="2"/>
  <c r="V3022" i="2"/>
  <c r="F3022" i="3"/>
  <c r="G3022" i="3" s="1"/>
  <c r="W3023" i="2"/>
  <c r="V3023" i="2"/>
  <c r="F3023" i="3"/>
  <c r="G3023" i="3" s="1"/>
  <c r="W3024" i="2"/>
  <c r="V3024" i="2"/>
  <c r="F3024" i="3"/>
  <c r="G3024" i="3" s="1"/>
  <c r="W3025" i="2"/>
  <c r="V3025" i="2"/>
  <c r="F3025" i="3"/>
  <c r="G3025" i="3" s="1"/>
  <c r="W3026" i="2"/>
  <c r="V3026" i="2"/>
  <c r="F3026" i="3"/>
  <c r="G3026" i="3" s="1"/>
  <c r="W3027" i="2"/>
  <c r="V3027" i="2"/>
  <c r="F3027" i="3"/>
  <c r="G3027" i="3" s="1"/>
  <c r="W3028" i="2"/>
  <c r="V3028" i="2"/>
  <c r="F3028" i="3"/>
  <c r="G3028" i="3" s="1"/>
  <c r="W3029" i="2"/>
  <c r="V3029" i="2"/>
  <c r="F3029" i="3"/>
  <c r="G3029" i="3" s="1"/>
  <c r="W3030" i="2"/>
  <c r="V3030" i="2"/>
  <c r="F3030" i="3"/>
  <c r="G3030" i="3" s="1"/>
  <c r="W3031" i="2"/>
  <c r="V3031" i="2"/>
  <c r="F3031" i="3"/>
  <c r="G3031" i="3" s="1"/>
  <c r="W3032" i="2"/>
  <c r="V3032" i="2"/>
  <c r="F3032" i="3"/>
  <c r="G3032" i="3" s="1"/>
  <c r="W3033" i="2"/>
  <c r="V3033" i="2"/>
  <c r="F3033" i="3"/>
  <c r="G3033" i="3" s="1"/>
  <c r="W3034" i="2"/>
  <c r="V3034" i="2"/>
  <c r="F3034" i="3"/>
  <c r="G3034" i="3" s="1"/>
  <c r="W3035" i="2"/>
  <c r="V3035" i="2"/>
  <c r="F3035" i="3"/>
  <c r="G3035" i="3" s="1"/>
  <c r="W3036" i="2"/>
  <c r="V3036" i="2"/>
  <c r="F3036" i="3"/>
  <c r="G3036" i="3" s="1"/>
  <c r="W3037" i="2"/>
  <c r="V3037" i="2"/>
  <c r="F3037" i="3"/>
  <c r="G3037" i="3" s="1"/>
  <c r="W3038" i="2"/>
  <c r="V3038" i="2"/>
  <c r="F3038" i="3"/>
  <c r="G3038" i="3" s="1"/>
  <c r="W3039" i="2"/>
  <c r="V3039" i="2"/>
  <c r="F3039" i="3"/>
  <c r="G3039" i="3" s="1"/>
  <c r="W3040" i="2"/>
  <c r="V3040" i="2"/>
  <c r="F3040" i="3"/>
  <c r="G3040" i="3" s="1"/>
  <c r="W3041" i="2"/>
  <c r="V3041" i="2"/>
  <c r="F3041" i="3"/>
  <c r="G3041" i="3" s="1"/>
  <c r="W3042" i="2"/>
  <c r="V3042" i="2"/>
  <c r="F3042" i="3"/>
  <c r="G3042" i="3" s="1"/>
  <c r="W3043" i="2"/>
  <c r="V3043" i="2"/>
  <c r="F3043" i="3"/>
  <c r="G3043" i="3" s="1"/>
  <c r="W3044" i="2"/>
  <c r="V3044" i="2"/>
  <c r="F3044" i="3"/>
  <c r="G3044" i="3" s="1"/>
  <c r="W3045" i="2"/>
  <c r="V3045" i="2"/>
  <c r="F3045" i="3"/>
  <c r="G3045" i="3" s="1"/>
  <c r="W3046" i="2"/>
  <c r="V3046" i="2"/>
  <c r="F3046" i="3"/>
  <c r="G3046" i="3" s="1"/>
  <c r="W3047" i="2"/>
  <c r="V3047" i="2"/>
  <c r="F3047" i="3"/>
  <c r="G3047" i="3" s="1"/>
  <c r="W3048" i="2"/>
  <c r="V3048" i="2"/>
  <c r="F3048" i="3"/>
  <c r="G3048" i="3" s="1"/>
  <c r="W3049" i="2"/>
  <c r="V3049" i="2"/>
  <c r="F3049" i="3"/>
  <c r="G3049" i="3" s="1"/>
  <c r="W3050" i="2"/>
  <c r="V3050" i="2"/>
  <c r="F3050" i="3"/>
  <c r="G3050" i="3" s="1"/>
  <c r="W3051" i="2"/>
  <c r="V3051" i="2"/>
  <c r="F3051" i="3"/>
  <c r="G3051" i="3" s="1"/>
  <c r="W3052" i="2"/>
  <c r="V3052" i="2"/>
  <c r="F3052" i="3"/>
  <c r="G3052" i="3" s="1"/>
  <c r="W3053" i="2"/>
  <c r="V3053" i="2"/>
  <c r="F3053" i="3"/>
  <c r="G3053" i="3" s="1"/>
  <c r="W3054" i="2"/>
  <c r="V3054" i="2"/>
  <c r="F3054" i="3"/>
  <c r="G3054" i="3" s="1"/>
  <c r="W3055" i="2"/>
  <c r="V3055" i="2"/>
  <c r="F3055" i="3"/>
  <c r="G3055" i="3" s="1"/>
  <c r="W3056" i="2"/>
  <c r="V3056" i="2"/>
  <c r="F3056" i="3"/>
  <c r="G3056" i="3" s="1"/>
  <c r="W3057" i="2"/>
  <c r="V3057" i="2"/>
  <c r="F3057" i="3"/>
  <c r="G3057" i="3" s="1"/>
  <c r="W3058" i="2"/>
  <c r="V3058" i="2"/>
  <c r="F3058" i="3"/>
  <c r="G3058" i="3" s="1"/>
  <c r="W3059" i="2"/>
  <c r="V3059" i="2"/>
  <c r="F3059" i="3"/>
  <c r="G3059" i="3" s="1"/>
  <c r="W3060" i="2"/>
  <c r="V3060" i="2"/>
  <c r="F3060" i="3"/>
  <c r="G3060" i="3" s="1"/>
  <c r="W3061" i="2"/>
  <c r="V3061" i="2"/>
  <c r="F3061" i="3"/>
  <c r="G3061" i="3" s="1"/>
  <c r="W3062" i="2"/>
  <c r="V3062" i="2"/>
  <c r="F3062" i="3"/>
  <c r="G3062" i="3" s="1"/>
  <c r="W3063" i="2"/>
  <c r="V3063" i="2"/>
  <c r="F3063" i="3"/>
  <c r="G3063" i="3" s="1"/>
  <c r="W3064" i="2"/>
  <c r="V3064" i="2"/>
  <c r="F3064" i="3"/>
  <c r="G3064" i="3" s="1"/>
  <c r="W3065" i="2"/>
  <c r="V3065" i="2"/>
  <c r="F3065" i="3"/>
  <c r="G3065" i="3" s="1"/>
  <c r="W3066" i="2"/>
  <c r="V3066" i="2"/>
  <c r="F3066" i="3"/>
  <c r="G3066" i="3" s="1"/>
  <c r="W3067" i="2"/>
  <c r="V3067" i="2"/>
  <c r="F3067" i="3"/>
  <c r="G3067" i="3" s="1"/>
  <c r="W3068" i="2"/>
  <c r="V3068" i="2"/>
  <c r="F3068" i="3"/>
  <c r="G3068" i="3" s="1"/>
  <c r="W3069" i="2"/>
  <c r="V3069" i="2"/>
  <c r="F3069" i="3"/>
  <c r="G3069" i="3" s="1"/>
  <c r="W3070" i="2"/>
  <c r="V3070" i="2"/>
  <c r="F3070" i="3"/>
  <c r="G3070" i="3" s="1"/>
  <c r="W3071" i="2"/>
  <c r="V3071" i="2"/>
  <c r="F3071" i="3"/>
  <c r="G3071" i="3" s="1"/>
  <c r="W3072" i="2"/>
  <c r="V3072" i="2"/>
  <c r="F3072" i="3"/>
  <c r="G3072" i="3" s="1"/>
  <c r="W3073" i="2"/>
  <c r="V3073" i="2"/>
  <c r="F3073" i="3"/>
  <c r="G3073" i="3" s="1"/>
  <c r="W3074" i="2"/>
  <c r="V3074" i="2"/>
  <c r="F3074" i="3"/>
  <c r="G3074" i="3" s="1"/>
  <c r="W3075" i="2"/>
  <c r="V3075" i="2"/>
  <c r="F3075" i="3"/>
  <c r="G3075" i="3" s="1"/>
  <c r="W3076" i="2"/>
  <c r="V3076" i="2"/>
  <c r="F3076" i="3"/>
  <c r="G3076" i="3" s="1"/>
  <c r="W3077" i="2"/>
  <c r="V3077" i="2"/>
  <c r="F3077" i="3"/>
  <c r="G3077" i="3" s="1"/>
  <c r="W3078" i="2"/>
  <c r="V3078" i="2"/>
  <c r="F3078" i="3"/>
  <c r="G3078" i="3" s="1"/>
  <c r="W3079" i="2"/>
  <c r="V3079" i="2"/>
  <c r="F3079" i="3"/>
  <c r="G3079" i="3" s="1"/>
  <c r="W3080" i="2"/>
  <c r="V3080" i="2"/>
  <c r="F3080" i="3"/>
  <c r="G3080" i="3" s="1"/>
  <c r="W3081" i="2"/>
  <c r="V3081" i="2"/>
  <c r="F3081" i="3"/>
  <c r="G3081" i="3" s="1"/>
  <c r="W3082" i="2"/>
  <c r="V3082" i="2"/>
  <c r="F3082" i="3"/>
  <c r="G3082" i="3" s="1"/>
  <c r="W3083" i="2"/>
  <c r="V3083" i="2"/>
  <c r="F3083" i="3"/>
  <c r="G3083" i="3" s="1"/>
  <c r="W3084" i="2"/>
  <c r="V3084" i="2"/>
  <c r="F3084" i="3"/>
  <c r="G3084" i="3" s="1"/>
  <c r="W3085" i="2"/>
  <c r="V3085" i="2"/>
  <c r="F3085" i="3"/>
  <c r="G3085" i="3" s="1"/>
  <c r="W3086" i="2"/>
  <c r="V3086" i="2"/>
  <c r="F3086" i="3"/>
  <c r="G3086" i="3" s="1"/>
  <c r="W3087" i="2"/>
  <c r="V3087" i="2"/>
  <c r="F3087" i="3"/>
  <c r="G3087" i="3" s="1"/>
  <c r="W3088" i="2"/>
  <c r="V3088" i="2"/>
  <c r="F3088" i="3"/>
  <c r="G3088" i="3" s="1"/>
  <c r="W3089" i="2"/>
  <c r="V3089" i="2"/>
  <c r="F3089" i="3"/>
  <c r="G3089" i="3" s="1"/>
  <c r="W3090" i="2"/>
  <c r="V3090" i="2"/>
  <c r="F3090" i="3"/>
  <c r="G3090" i="3" s="1"/>
  <c r="W3091" i="2"/>
  <c r="V3091" i="2"/>
  <c r="F3091" i="3"/>
  <c r="G3091" i="3" s="1"/>
  <c r="W3092" i="2"/>
  <c r="V3092" i="2"/>
  <c r="F3092" i="3"/>
  <c r="G3092" i="3" s="1"/>
  <c r="W3093" i="2"/>
  <c r="V3093" i="2"/>
  <c r="F3093" i="3"/>
  <c r="G3093" i="3" s="1"/>
  <c r="W3094" i="2"/>
  <c r="V3094" i="2"/>
  <c r="F3094" i="3"/>
  <c r="G3094" i="3" s="1"/>
  <c r="W3095" i="2"/>
  <c r="V3095" i="2"/>
  <c r="F3095" i="3"/>
  <c r="G3095" i="3" s="1"/>
  <c r="W3096" i="2"/>
  <c r="V3096" i="2"/>
  <c r="F3096" i="3"/>
  <c r="G3096" i="3" s="1"/>
  <c r="W3097" i="2"/>
  <c r="V3097" i="2"/>
  <c r="F3097" i="3"/>
  <c r="G3097" i="3" s="1"/>
  <c r="W3098" i="2"/>
  <c r="V3098" i="2"/>
  <c r="F3098" i="3"/>
  <c r="G3098" i="3" s="1"/>
  <c r="W3099" i="2"/>
  <c r="V3099" i="2"/>
  <c r="F3099" i="3"/>
  <c r="G3099" i="3" s="1"/>
  <c r="W3100" i="2"/>
  <c r="V3100" i="2"/>
  <c r="F3100" i="3"/>
  <c r="G3100" i="3" s="1"/>
  <c r="W3101" i="2"/>
  <c r="V3101" i="2"/>
  <c r="F3101" i="3"/>
  <c r="G3101" i="3" s="1"/>
  <c r="W3102" i="2"/>
  <c r="V3102" i="2"/>
  <c r="F3102" i="3"/>
  <c r="G3102" i="3" s="1"/>
  <c r="W3103" i="2"/>
  <c r="V3103" i="2"/>
  <c r="F3103" i="3"/>
  <c r="G3103" i="3" s="1"/>
  <c r="W3104" i="2"/>
  <c r="V3104" i="2"/>
  <c r="F3104" i="3"/>
  <c r="G3104" i="3" s="1"/>
  <c r="W3105" i="2"/>
  <c r="V3105" i="2"/>
  <c r="F3105" i="3"/>
  <c r="G3105" i="3" s="1"/>
  <c r="W3106" i="2"/>
  <c r="V3106" i="2"/>
  <c r="F3106" i="3"/>
  <c r="G3106" i="3" s="1"/>
  <c r="W3107" i="2"/>
  <c r="V3107" i="2"/>
  <c r="F3107" i="3"/>
  <c r="G3107" i="3" s="1"/>
  <c r="W3108" i="2"/>
  <c r="V3108" i="2"/>
  <c r="F3108" i="3"/>
  <c r="G3108" i="3" s="1"/>
  <c r="W3109" i="2"/>
  <c r="V3109" i="2"/>
  <c r="F3109" i="3"/>
  <c r="G3109" i="3" s="1"/>
  <c r="W3110" i="2"/>
  <c r="V3110" i="2"/>
  <c r="F3110" i="3"/>
  <c r="G3110" i="3" s="1"/>
  <c r="W3111" i="2"/>
  <c r="V3111" i="2"/>
  <c r="F3111" i="3"/>
  <c r="G3111" i="3" s="1"/>
  <c r="W3112" i="2"/>
  <c r="V3112" i="2"/>
  <c r="F3112" i="3"/>
  <c r="G3112" i="3" s="1"/>
  <c r="W3113" i="2"/>
  <c r="V3113" i="2"/>
  <c r="F3113" i="3"/>
  <c r="G3113" i="3" s="1"/>
  <c r="W3114" i="2"/>
  <c r="V3114" i="2"/>
  <c r="F3114" i="3"/>
  <c r="G3114" i="3" s="1"/>
  <c r="W3115" i="2"/>
  <c r="V3115" i="2"/>
  <c r="F3115" i="3"/>
  <c r="G3115" i="3" s="1"/>
  <c r="W3116" i="2"/>
  <c r="V3116" i="2"/>
  <c r="F3116" i="3"/>
  <c r="G3116" i="3" s="1"/>
  <c r="W3117" i="2"/>
  <c r="V3117" i="2"/>
  <c r="F3117" i="3"/>
  <c r="G3117" i="3" s="1"/>
  <c r="W3118" i="2"/>
  <c r="V3118" i="2"/>
  <c r="F3118" i="3"/>
  <c r="G3118" i="3" s="1"/>
  <c r="W3119" i="2"/>
  <c r="V3119" i="2"/>
  <c r="F3119" i="3"/>
  <c r="G3119" i="3" s="1"/>
  <c r="W3120" i="2"/>
  <c r="V3120" i="2"/>
  <c r="F3120" i="3"/>
  <c r="G3120" i="3" s="1"/>
  <c r="W3121" i="2"/>
  <c r="V3121" i="2"/>
  <c r="F3121" i="3"/>
  <c r="G3121" i="3" s="1"/>
  <c r="W3122" i="2"/>
  <c r="V3122" i="2"/>
  <c r="F3122" i="3"/>
  <c r="G3122" i="3" s="1"/>
  <c r="W3123" i="2"/>
  <c r="V3123" i="2"/>
  <c r="F3123" i="3"/>
  <c r="G3123" i="3" s="1"/>
  <c r="W3124" i="2"/>
  <c r="V3124" i="2"/>
  <c r="F3124" i="3"/>
  <c r="G3124" i="3" s="1"/>
  <c r="W3125" i="2"/>
  <c r="V3125" i="2"/>
  <c r="F3125" i="3"/>
  <c r="G3125" i="3" s="1"/>
  <c r="W3126" i="2"/>
  <c r="V3126" i="2"/>
  <c r="F3126" i="3"/>
  <c r="G3126" i="3" s="1"/>
  <c r="W3127" i="2"/>
  <c r="V3127" i="2"/>
  <c r="F3127" i="3"/>
  <c r="G3127" i="3" s="1"/>
  <c r="W3128" i="2"/>
  <c r="V3128" i="2"/>
  <c r="F3128" i="3"/>
  <c r="G3128" i="3" s="1"/>
  <c r="W3129" i="2"/>
  <c r="V3129" i="2"/>
  <c r="F3129" i="3"/>
  <c r="G3129" i="3" s="1"/>
  <c r="W3130" i="2"/>
  <c r="V3130" i="2"/>
  <c r="F3130" i="3"/>
  <c r="G3130" i="3" s="1"/>
  <c r="W3131" i="2"/>
  <c r="V3131" i="2"/>
  <c r="F3131" i="3"/>
  <c r="G3131" i="3" s="1"/>
  <c r="W3132" i="2"/>
  <c r="V3132" i="2"/>
  <c r="F3132" i="3"/>
  <c r="G3132" i="3" s="1"/>
  <c r="W3133" i="2"/>
  <c r="V3133" i="2"/>
  <c r="F3133" i="3"/>
  <c r="G3133" i="3" s="1"/>
  <c r="W3134" i="2"/>
  <c r="V3134" i="2"/>
  <c r="F3134" i="3"/>
  <c r="G3134" i="3" s="1"/>
  <c r="W3135" i="2"/>
  <c r="V3135" i="2"/>
  <c r="F3135" i="3"/>
  <c r="G3135" i="3" s="1"/>
  <c r="W3136" i="2"/>
  <c r="V3136" i="2"/>
  <c r="F3136" i="3"/>
  <c r="G3136" i="3" s="1"/>
  <c r="W3137" i="2"/>
  <c r="V3137" i="2"/>
  <c r="F3137" i="3"/>
  <c r="G3137" i="3" s="1"/>
  <c r="W3138" i="2"/>
  <c r="V3138" i="2"/>
  <c r="F3138" i="3"/>
  <c r="G3138" i="3" s="1"/>
  <c r="W3139" i="2"/>
  <c r="V3139" i="2"/>
  <c r="F3139" i="3"/>
  <c r="G3139" i="3" s="1"/>
  <c r="W3140" i="2"/>
  <c r="V3140" i="2"/>
  <c r="F3140" i="3"/>
  <c r="G3140" i="3" s="1"/>
  <c r="W3141" i="2"/>
  <c r="V3141" i="2"/>
  <c r="F3141" i="3"/>
  <c r="G3141" i="3" s="1"/>
  <c r="W3142" i="2"/>
  <c r="V3142" i="2"/>
  <c r="F3142" i="3"/>
  <c r="G3142" i="3" s="1"/>
  <c r="W3143" i="2"/>
  <c r="V3143" i="2"/>
  <c r="F3143" i="3"/>
  <c r="G3143" i="3" s="1"/>
  <c r="W3144" i="2"/>
  <c r="V3144" i="2"/>
  <c r="F3144" i="3"/>
  <c r="G3144" i="3" s="1"/>
  <c r="W3145" i="2"/>
  <c r="V3145" i="2"/>
  <c r="F3145" i="3"/>
  <c r="G3145" i="3" s="1"/>
  <c r="W3146" i="2"/>
  <c r="V3146" i="2"/>
  <c r="F3146" i="3"/>
  <c r="G3146" i="3" s="1"/>
  <c r="W3147" i="2"/>
  <c r="V3147" i="2"/>
  <c r="F3147" i="3"/>
  <c r="G3147" i="3" s="1"/>
  <c r="W3148" i="2"/>
  <c r="V3148" i="2"/>
  <c r="F3148" i="3"/>
  <c r="G3148" i="3" s="1"/>
  <c r="W3149" i="2"/>
  <c r="V3149" i="2"/>
  <c r="F3149" i="3"/>
  <c r="G3149" i="3" s="1"/>
  <c r="W3150" i="2"/>
  <c r="V3150" i="2"/>
  <c r="F3150" i="3"/>
  <c r="G3150" i="3" s="1"/>
  <c r="W3151" i="2"/>
  <c r="V3151" i="2"/>
  <c r="F3151" i="3"/>
  <c r="G3151" i="3" s="1"/>
  <c r="W3152" i="2"/>
  <c r="V3152" i="2"/>
  <c r="F3152" i="3"/>
  <c r="G3152" i="3" s="1"/>
  <c r="W3153" i="2"/>
  <c r="V3153" i="2"/>
  <c r="F3153" i="3"/>
  <c r="G3153" i="3" s="1"/>
  <c r="W3154" i="2"/>
  <c r="V3154" i="2"/>
  <c r="F3154" i="3"/>
  <c r="G3154" i="3" s="1"/>
  <c r="W3155" i="2"/>
  <c r="V3155" i="2"/>
  <c r="F3155" i="3"/>
  <c r="G3155" i="3" s="1"/>
  <c r="W3156" i="2"/>
  <c r="V3156" i="2"/>
  <c r="F3156" i="3"/>
  <c r="G3156" i="3" s="1"/>
  <c r="W3157" i="2"/>
  <c r="V3157" i="2"/>
  <c r="F3157" i="3"/>
  <c r="G3157" i="3" s="1"/>
  <c r="W3158" i="2"/>
  <c r="V3158" i="2"/>
  <c r="F3158" i="3"/>
  <c r="G3158" i="3" s="1"/>
  <c r="W3159" i="2"/>
  <c r="V3159" i="2"/>
  <c r="F3159" i="3"/>
  <c r="G3159" i="3" s="1"/>
  <c r="W3160" i="2"/>
  <c r="V3160" i="2"/>
  <c r="F3160" i="3"/>
  <c r="G3160" i="3" s="1"/>
  <c r="W3161" i="2"/>
  <c r="V3161" i="2"/>
  <c r="F3161" i="3"/>
  <c r="G3161" i="3" s="1"/>
  <c r="W3162" i="2"/>
  <c r="V3162" i="2"/>
  <c r="F3162" i="3"/>
  <c r="G3162" i="3" s="1"/>
  <c r="W3163" i="2"/>
  <c r="V3163" i="2"/>
  <c r="F3163" i="3"/>
  <c r="G3163" i="3" s="1"/>
  <c r="W3164" i="2"/>
  <c r="V3164" i="2"/>
  <c r="F3164" i="3"/>
  <c r="G3164" i="3" s="1"/>
  <c r="W3165" i="2"/>
  <c r="V3165" i="2"/>
  <c r="F3165" i="3"/>
  <c r="G3165" i="3" s="1"/>
  <c r="W3166" i="2"/>
  <c r="V3166" i="2"/>
  <c r="F3166" i="3"/>
  <c r="G3166" i="3" s="1"/>
  <c r="W3167" i="2"/>
  <c r="V3167" i="2"/>
  <c r="F3167" i="3"/>
  <c r="G3167" i="3" s="1"/>
  <c r="W3168" i="2"/>
  <c r="V3168" i="2"/>
  <c r="F3168" i="3"/>
  <c r="G3168" i="3" s="1"/>
  <c r="W3169" i="2"/>
  <c r="V3169" i="2"/>
  <c r="F3169" i="3"/>
  <c r="G3169" i="3" s="1"/>
  <c r="W3170" i="2"/>
  <c r="V3170" i="2"/>
  <c r="F3170" i="3"/>
  <c r="G3170" i="3" s="1"/>
  <c r="W3171" i="2"/>
  <c r="V3171" i="2"/>
  <c r="F3171" i="3"/>
  <c r="G3171" i="3" s="1"/>
  <c r="W3172" i="2"/>
  <c r="V3172" i="2"/>
  <c r="F3172" i="3"/>
  <c r="G3172" i="3" s="1"/>
  <c r="W3173" i="2"/>
  <c r="V3173" i="2"/>
  <c r="F3173" i="3"/>
  <c r="G3173" i="3" s="1"/>
  <c r="W3174" i="2"/>
  <c r="V3174" i="2"/>
  <c r="F3174" i="3"/>
  <c r="G3174" i="3" s="1"/>
  <c r="W3175" i="2"/>
  <c r="V3175" i="2"/>
  <c r="F3175" i="3"/>
  <c r="G3175" i="3" s="1"/>
  <c r="W3176" i="2"/>
  <c r="V3176" i="2"/>
  <c r="F3176" i="3"/>
  <c r="G3176" i="3" s="1"/>
  <c r="W3177" i="2"/>
  <c r="V3177" i="2"/>
  <c r="F3177" i="3"/>
  <c r="G3177" i="3" s="1"/>
  <c r="W3178" i="2"/>
  <c r="V3178" i="2"/>
  <c r="F3178" i="3"/>
  <c r="G3178" i="3" s="1"/>
  <c r="W3179" i="2"/>
  <c r="V3179" i="2"/>
  <c r="F3179" i="3"/>
  <c r="G3179" i="3" s="1"/>
  <c r="W3180" i="2"/>
  <c r="V3180" i="2"/>
  <c r="F3180" i="3"/>
  <c r="G3180" i="3" s="1"/>
  <c r="W3181" i="2"/>
  <c r="V3181" i="2"/>
  <c r="F3181" i="3"/>
  <c r="G3181" i="3" s="1"/>
  <c r="W3182" i="2"/>
  <c r="V3182" i="2"/>
  <c r="F3182" i="3"/>
  <c r="G3182" i="3" s="1"/>
  <c r="W3183" i="2"/>
  <c r="V3183" i="2"/>
  <c r="F3183" i="3"/>
  <c r="G3183" i="3" s="1"/>
  <c r="W3184" i="2"/>
  <c r="V3184" i="2"/>
  <c r="F3184" i="3"/>
  <c r="G3184" i="3" s="1"/>
  <c r="W3185" i="2"/>
  <c r="V3185" i="2"/>
  <c r="F3185" i="3"/>
  <c r="G3185" i="3" s="1"/>
  <c r="W3186" i="2"/>
  <c r="V3186" i="2"/>
  <c r="F3186" i="3"/>
  <c r="G3186" i="3" s="1"/>
  <c r="W3187" i="2"/>
  <c r="V3187" i="2"/>
  <c r="F3187" i="3"/>
  <c r="G3187" i="3" s="1"/>
  <c r="W3188" i="2"/>
  <c r="V3188" i="2"/>
  <c r="F3188" i="3"/>
  <c r="G3188" i="3" s="1"/>
  <c r="W3189" i="2"/>
  <c r="V3189" i="2"/>
  <c r="F3189" i="3"/>
  <c r="G3189" i="3" s="1"/>
  <c r="W3190" i="2"/>
  <c r="V3190" i="2"/>
  <c r="F3190" i="3"/>
  <c r="G3190" i="3" s="1"/>
  <c r="W3191" i="2"/>
  <c r="V3191" i="2"/>
  <c r="F3191" i="3"/>
  <c r="G3191" i="3" s="1"/>
  <c r="W3192" i="2"/>
  <c r="V3192" i="2"/>
  <c r="F3192" i="3"/>
  <c r="G3192" i="3" s="1"/>
  <c r="W3193" i="2"/>
  <c r="V3193" i="2"/>
  <c r="F3193" i="3"/>
  <c r="G3193" i="3" s="1"/>
  <c r="W3194" i="2"/>
  <c r="V3194" i="2"/>
  <c r="F3194" i="3"/>
  <c r="G3194" i="3" s="1"/>
  <c r="W3195" i="2"/>
  <c r="V3195" i="2"/>
  <c r="F3195" i="3"/>
  <c r="G3195" i="3" s="1"/>
  <c r="W3196" i="2"/>
  <c r="V3196" i="2"/>
  <c r="F3196" i="3"/>
  <c r="G3196" i="3" s="1"/>
  <c r="W3197" i="2"/>
  <c r="V3197" i="2"/>
  <c r="F3197" i="3"/>
  <c r="G3197" i="3" s="1"/>
  <c r="W3198" i="2"/>
  <c r="V3198" i="2"/>
  <c r="F3198" i="3"/>
  <c r="G3198" i="3" s="1"/>
  <c r="W3199" i="2"/>
  <c r="V3199" i="2"/>
  <c r="F3199" i="3"/>
  <c r="G3199" i="3" s="1"/>
  <c r="W3200" i="2"/>
  <c r="V3200" i="2"/>
  <c r="F3200" i="3"/>
  <c r="G3200" i="3" s="1"/>
  <c r="W3201" i="2"/>
  <c r="V3201" i="2"/>
  <c r="F3201" i="3"/>
  <c r="G3201" i="3" s="1"/>
  <c r="W3202" i="2"/>
  <c r="V3202" i="2"/>
  <c r="F3202" i="3"/>
  <c r="G3202" i="3" s="1"/>
  <c r="W3203" i="2"/>
  <c r="V3203" i="2"/>
  <c r="F3203" i="3"/>
  <c r="G3203" i="3" s="1"/>
  <c r="W3204" i="2"/>
  <c r="V3204" i="2"/>
  <c r="F3204" i="3"/>
  <c r="G3204" i="3" s="1"/>
  <c r="W3205" i="2"/>
  <c r="V3205" i="2"/>
  <c r="F3205" i="3"/>
  <c r="G3205" i="3" s="1"/>
  <c r="W3206" i="2"/>
  <c r="V3206" i="2"/>
  <c r="F3206" i="3"/>
  <c r="G3206" i="3" s="1"/>
  <c r="W3207" i="2"/>
  <c r="V3207" i="2"/>
  <c r="F3207" i="3"/>
  <c r="G3207" i="3" s="1"/>
  <c r="W3208" i="2"/>
  <c r="V3208" i="2"/>
  <c r="F3208" i="3"/>
  <c r="G3208" i="3" s="1"/>
  <c r="W3209" i="2"/>
  <c r="V3209" i="2"/>
  <c r="F3209" i="3"/>
  <c r="G3209" i="3" s="1"/>
  <c r="W3210" i="2"/>
  <c r="V3210" i="2"/>
  <c r="F3210" i="3"/>
  <c r="G3210" i="3" s="1"/>
  <c r="W3211" i="2"/>
  <c r="V3211" i="2"/>
  <c r="F3211" i="3"/>
  <c r="G3211" i="3" s="1"/>
  <c r="W3212" i="2"/>
  <c r="V3212" i="2"/>
  <c r="F3212" i="3"/>
  <c r="G3212" i="3" s="1"/>
  <c r="W3213" i="2"/>
  <c r="V3213" i="2"/>
  <c r="F3213" i="3"/>
  <c r="G3213" i="3" s="1"/>
  <c r="W3214" i="2"/>
  <c r="V3214" i="2"/>
  <c r="F3214" i="3"/>
  <c r="G3214" i="3" s="1"/>
  <c r="W3215" i="2"/>
  <c r="V3215" i="2"/>
  <c r="F3215" i="3"/>
  <c r="G3215" i="3" s="1"/>
  <c r="W3216" i="2"/>
  <c r="V3216" i="2"/>
  <c r="F3216" i="3"/>
  <c r="G3216" i="3" s="1"/>
  <c r="W3217" i="2"/>
  <c r="V3217" i="2"/>
  <c r="F3217" i="3"/>
  <c r="G3217" i="3" s="1"/>
  <c r="W3218" i="2"/>
  <c r="V3218" i="2"/>
  <c r="F3218" i="3"/>
  <c r="G3218" i="3" s="1"/>
  <c r="W3219" i="2"/>
  <c r="V3219" i="2"/>
  <c r="F3219" i="3"/>
  <c r="G3219" i="3" s="1"/>
  <c r="W3220" i="2"/>
  <c r="V3220" i="2"/>
  <c r="F3220" i="3"/>
  <c r="G3220" i="3" s="1"/>
  <c r="W3221" i="2"/>
  <c r="V3221" i="2"/>
  <c r="F3221" i="3"/>
  <c r="G3221" i="3" s="1"/>
  <c r="W3222" i="2"/>
  <c r="V3222" i="2"/>
  <c r="F3222" i="3"/>
  <c r="G3222" i="3" s="1"/>
  <c r="W3223" i="2"/>
  <c r="V3223" i="2"/>
  <c r="F3223" i="3"/>
  <c r="G3223" i="3" s="1"/>
  <c r="W3224" i="2"/>
  <c r="V3224" i="2"/>
  <c r="F3224" i="3"/>
  <c r="G3224" i="3" s="1"/>
  <c r="W3225" i="2"/>
  <c r="V3225" i="2"/>
  <c r="F3225" i="3"/>
  <c r="G3225" i="3" s="1"/>
  <c r="W3226" i="2"/>
  <c r="V3226" i="2"/>
  <c r="F3226" i="3"/>
  <c r="G3226" i="3" s="1"/>
  <c r="W3227" i="2"/>
  <c r="V3227" i="2"/>
  <c r="F3227" i="3"/>
  <c r="G3227" i="3" s="1"/>
  <c r="W3228" i="2"/>
  <c r="V3228" i="2"/>
  <c r="F3228" i="3"/>
  <c r="G3228" i="3" s="1"/>
  <c r="W3229" i="2"/>
  <c r="V3229" i="2"/>
  <c r="F3229" i="3"/>
  <c r="G3229" i="3" s="1"/>
  <c r="W3230" i="2"/>
  <c r="V3230" i="2"/>
  <c r="F3230" i="3"/>
  <c r="G3230" i="3" s="1"/>
  <c r="W3231" i="2"/>
  <c r="V3231" i="2"/>
  <c r="F3231" i="3"/>
  <c r="G3231" i="3" s="1"/>
  <c r="W3232" i="2"/>
  <c r="V3232" i="2"/>
  <c r="F3232" i="3"/>
  <c r="G3232" i="3" s="1"/>
  <c r="W3233" i="2"/>
  <c r="V3233" i="2"/>
  <c r="F3233" i="3"/>
  <c r="G3233" i="3" s="1"/>
  <c r="W3234" i="2"/>
  <c r="V3234" i="2"/>
  <c r="F3234" i="3"/>
  <c r="G3234" i="3" s="1"/>
  <c r="W3235" i="2"/>
  <c r="V3235" i="2"/>
  <c r="F3235" i="3"/>
  <c r="G3235" i="3" s="1"/>
  <c r="W3236" i="2"/>
  <c r="V3236" i="2"/>
  <c r="F3236" i="3"/>
  <c r="G3236" i="3" s="1"/>
  <c r="W3237" i="2"/>
  <c r="V3237" i="2"/>
  <c r="F3237" i="3"/>
  <c r="G3237" i="3" s="1"/>
  <c r="W3238" i="2"/>
  <c r="V3238" i="2"/>
  <c r="F3238" i="3"/>
  <c r="G3238" i="3" s="1"/>
  <c r="W3239" i="2"/>
  <c r="V3239" i="2"/>
  <c r="F3239" i="3"/>
  <c r="G3239" i="3" s="1"/>
  <c r="W3240" i="2"/>
  <c r="V3240" i="2"/>
  <c r="F3240" i="3"/>
  <c r="G3240" i="3" s="1"/>
  <c r="W3241" i="2"/>
  <c r="V3241" i="2"/>
  <c r="F3241" i="3"/>
  <c r="G3241" i="3" s="1"/>
  <c r="W3242" i="2"/>
  <c r="V3242" i="2"/>
  <c r="F3242" i="3"/>
  <c r="G3242" i="3" s="1"/>
  <c r="W3243" i="2"/>
  <c r="V3243" i="2"/>
  <c r="F3243" i="3"/>
  <c r="G3243" i="3" s="1"/>
  <c r="W3244" i="2"/>
  <c r="V3244" i="2"/>
  <c r="F3244" i="3"/>
  <c r="G3244" i="3" s="1"/>
  <c r="W3245" i="2"/>
  <c r="V3245" i="2"/>
  <c r="F3245" i="3"/>
  <c r="G3245" i="3" s="1"/>
  <c r="W3246" i="2"/>
  <c r="V3246" i="2"/>
  <c r="F3246" i="3"/>
  <c r="G3246" i="3" s="1"/>
  <c r="W3247" i="2"/>
  <c r="V3247" i="2"/>
  <c r="F3247" i="3"/>
  <c r="G3247" i="3" s="1"/>
  <c r="W3248" i="2"/>
  <c r="V3248" i="2"/>
  <c r="F3248" i="3"/>
  <c r="G3248" i="3" s="1"/>
  <c r="W3249" i="2"/>
  <c r="V3249" i="2"/>
  <c r="F3249" i="3"/>
  <c r="G3249" i="3" s="1"/>
  <c r="W3250" i="2"/>
  <c r="V3250" i="2"/>
  <c r="F3250" i="3"/>
  <c r="G3250" i="3" s="1"/>
  <c r="W3251" i="2"/>
  <c r="V3251" i="2"/>
  <c r="F3251" i="3"/>
  <c r="G3251" i="3" s="1"/>
  <c r="W3252" i="2"/>
  <c r="V3252" i="2"/>
  <c r="F3252" i="3"/>
  <c r="G3252" i="3" s="1"/>
  <c r="W3253" i="2"/>
  <c r="V3253" i="2"/>
  <c r="F3253" i="3"/>
  <c r="G3253" i="3" s="1"/>
  <c r="W3254" i="2"/>
  <c r="V3254" i="2"/>
  <c r="F3254" i="3"/>
  <c r="G3254" i="3" s="1"/>
  <c r="W3255" i="2"/>
  <c r="V3255" i="2"/>
  <c r="F3255" i="3"/>
  <c r="G3255" i="3" s="1"/>
  <c r="W3256" i="2"/>
  <c r="V3256" i="2"/>
  <c r="F3256" i="3"/>
  <c r="G3256" i="3" s="1"/>
  <c r="W3257" i="2"/>
  <c r="V3257" i="2"/>
  <c r="F3257" i="3"/>
  <c r="G3257" i="3" s="1"/>
  <c r="W3258" i="2"/>
  <c r="V3258" i="2"/>
  <c r="F3258" i="3"/>
  <c r="G3258" i="3" s="1"/>
  <c r="W3259" i="2"/>
  <c r="V3259" i="2"/>
  <c r="F3259" i="3"/>
  <c r="G3259" i="3" s="1"/>
  <c r="W3260" i="2"/>
  <c r="V3260" i="2"/>
  <c r="F3260" i="3"/>
  <c r="G3260" i="3" s="1"/>
  <c r="W3261" i="2"/>
  <c r="V3261" i="2"/>
  <c r="F3261" i="3"/>
  <c r="G3261" i="3" s="1"/>
  <c r="W3262" i="2"/>
  <c r="V3262" i="2"/>
  <c r="F3262" i="3"/>
  <c r="G3262" i="3" s="1"/>
  <c r="W3263" i="2"/>
  <c r="V3263" i="2"/>
  <c r="F3263" i="3"/>
  <c r="G3263" i="3" s="1"/>
  <c r="W3264" i="2"/>
  <c r="V3264" i="2"/>
  <c r="F3264" i="3"/>
  <c r="G3264" i="3" s="1"/>
  <c r="W3265" i="2"/>
  <c r="V3265" i="2"/>
  <c r="F3265" i="3"/>
  <c r="G3265" i="3" s="1"/>
  <c r="W3266" i="2"/>
  <c r="V3266" i="2"/>
  <c r="F3266" i="3"/>
  <c r="G3266" i="3" s="1"/>
  <c r="W3267" i="2"/>
  <c r="V3267" i="2"/>
  <c r="F3267" i="3"/>
  <c r="G3267" i="3" s="1"/>
  <c r="W3268" i="2"/>
  <c r="V3268" i="2"/>
  <c r="F3268" i="3"/>
  <c r="G3268" i="3" s="1"/>
  <c r="W3269" i="2"/>
  <c r="V3269" i="2"/>
  <c r="F3269" i="3"/>
  <c r="G3269" i="3" s="1"/>
  <c r="W3270" i="2"/>
  <c r="V3270" i="2"/>
  <c r="F3270" i="3"/>
  <c r="G3270" i="3" s="1"/>
  <c r="W3271" i="2"/>
  <c r="V3271" i="2"/>
  <c r="F3271" i="3"/>
  <c r="G3271" i="3" s="1"/>
  <c r="W3272" i="2"/>
  <c r="V3272" i="2"/>
  <c r="F3272" i="3"/>
  <c r="G3272" i="3" s="1"/>
  <c r="W3273" i="2"/>
  <c r="V3273" i="2"/>
  <c r="F3273" i="3"/>
  <c r="G3273" i="3" s="1"/>
  <c r="W3274" i="2"/>
  <c r="V3274" i="2"/>
  <c r="F3274" i="3"/>
  <c r="G3274" i="3" s="1"/>
  <c r="W3275" i="2"/>
  <c r="V3275" i="2"/>
  <c r="F3275" i="3"/>
  <c r="G3275" i="3" s="1"/>
  <c r="W3276" i="2"/>
  <c r="V3276" i="2"/>
  <c r="F3276" i="3"/>
  <c r="G3276" i="3" s="1"/>
  <c r="W3277" i="2"/>
  <c r="V3277" i="2"/>
  <c r="F3277" i="3"/>
  <c r="G3277" i="3" s="1"/>
  <c r="W3278" i="2"/>
  <c r="V3278" i="2"/>
  <c r="F3278" i="3"/>
  <c r="G3278" i="3" s="1"/>
  <c r="W3279" i="2"/>
  <c r="V3279" i="2"/>
  <c r="F3279" i="3"/>
  <c r="G3279" i="3" s="1"/>
  <c r="W3280" i="2"/>
  <c r="V3280" i="2"/>
  <c r="F3280" i="3"/>
  <c r="G3280" i="3" s="1"/>
  <c r="W3281" i="2"/>
  <c r="V3281" i="2"/>
  <c r="F3281" i="3"/>
  <c r="G3281" i="3" s="1"/>
  <c r="W3282" i="2"/>
  <c r="V3282" i="2"/>
  <c r="F3282" i="3"/>
  <c r="G3282" i="3" s="1"/>
  <c r="W3283" i="2"/>
  <c r="V3283" i="2"/>
  <c r="F3283" i="3"/>
  <c r="G3283" i="3" s="1"/>
  <c r="W3284" i="2"/>
  <c r="V3284" i="2"/>
  <c r="F3284" i="3"/>
  <c r="G3284" i="3" s="1"/>
  <c r="W3285" i="2"/>
  <c r="V3285" i="2"/>
  <c r="F3285" i="3"/>
  <c r="G3285" i="3" s="1"/>
  <c r="W3286" i="2"/>
  <c r="V3286" i="2"/>
  <c r="F3286" i="3"/>
  <c r="G3286" i="3" s="1"/>
  <c r="W3287" i="2"/>
  <c r="V3287" i="2"/>
  <c r="F3287" i="3"/>
  <c r="G3287" i="3" s="1"/>
  <c r="W3288" i="2"/>
  <c r="V3288" i="2"/>
  <c r="F3288" i="3"/>
  <c r="G3288" i="3" s="1"/>
  <c r="W3289" i="2"/>
  <c r="V3289" i="2"/>
  <c r="F3289" i="3"/>
  <c r="G3289" i="3" s="1"/>
  <c r="W3290" i="2"/>
  <c r="V3290" i="2"/>
  <c r="F3290" i="3"/>
  <c r="G3290" i="3" s="1"/>
  <c r="W3291" i="2"/>
  <c r="V3291" i="2"/>
  <c r="F3291" i="3"/>
  <c r="G3291" i="3" s="1"/>
  <c r="W3292" i="2"/>
  <c r="V3292" i="2"/>
  <c r="F3292" i="3"/>
  <c r="G3292" i="3" s="1"/>
  <c r="W3293" i="2"/>
  <c r="V3293" i="2"/>
  <c r="F3293" i="3"/>
  <c r="G3293" i="3" s="1"/>
  <c r="W3294" i="2"/>
  <c r="V3294" i="2"/>
  <c r="F3294" i="3"/>
  <c r="G3294" i="3" s="1"/>
  <c r="W3295" i="2"/>
  <c r="V3295" i="2"/>
  <c r="F3295" i="3"/>
  <c r="G3295" i="3" s="1"/>
  <c r="W3296" i="2"/>
  <c r="V3296" i="2"/>
  <c r="F3296" i="3"/>
  <c r="G3296" i="3" s="1"/>
  <c r="W3297" i="2"/>
  <c r="V3297" i="2"/>
  <c r="F3297" i="3"/>
  <c r="G3297" i="3" s="1"/>
  <c r="W3298" i="2"/>
  <c r="V3298" i="2"/>
  <c r="F3298" i="3"/>
  <c r="G3298" i="3" s="1"/>
  <c r="W3299" i="2"/>
  <c r="V3299" i="2"/>
  <c r="F3299" i="3"/>
  <c r="G3299" i="3" s="1"/>
  <c r="W3300" i="2"/>
  <c r="V3300" i="2"/>
  <c r="F3300" i="3"/>
  <c r="G3300" i="3" s="1"/>
  <c r="W3301" i="2"/>
  <c r="V3301" i="2"/>
  <c r="F3301" i="3"/>
  <c r="G3301" i="3" s="1"/>
  <c r="W3302" i="2"/>
  <c r="V3302" i="2"/>
  <c r="F3302" i="3"/>
  <c r="G3302" i="3" s="1"/>
  <c r="W3303" i="2"/>
  <c r="V3303" i="2"/>
  <c r="F3303" i="3"/>
  <c r="G3303" i="3" s="1"/>
  <c r="W3304" i="2"/>
  <c r="V3304" i="2"/>
  <c r="F3304" i="3"/>
  <c r="G3304" i="3" s="1"/>
  <c r="W3305" i="2"/>
  <c r="V3305" i="2"/>
  <c r="F3305" i="3"/>
  <c r="G3305" i="3" s="1"/>
  <c r="W3306" i="2"/>
  <c r="V3306" i="2"/>
  <c r="F3306" i="3"/>
  <c r="G3306" i="3" s="1"/>
  <c r="W3307" i="2"/>
  <c r="V3307" i="2"/>
  <c r="F3307" i="3"/>
  <c r="G3307" i="3" s="1"/>
  <c r="W3308" i="2"/>
  <c r="V3308" i="2"/>
  <c r="F3308" i="3"/>
  <c r="G3308" i="3" s="1"/>
  <c r="W3309" i="2"/>
  <c r="V3309" i="2"/>
  <c r="F3309" i="3"/>
  <c r="G3309" i="3" s="1"/>
  <c r="W3310" i="2"/>
  <c r="V3310" i="2"/>
  <c r="F3310" i="3"/>
  <c r="G3310" i="3" s="1"/>
  <c r="W3311" i="2"/>
  <c r="V3311" i="2"/>
  <c r="F3311" i="3"/>
  <c r="G3311" i="3" s="1"/>
  <c r="W3312" i="2"/>
  <c r="V3312" i="2"/>
  <c r="F3312" i="3"/>
  <c r="G3312" i="3" s="1"/>
  <c r="W3313" i="2"/>
  <c r="V3313" i="2"/>
  <c r="F3313" i="3"/>
  <c r="G3313" i="3" s="1"/>
  <c r="W3314" i="2"/>
  <c r="V3314" i="2"/>
  <c r="F3314" i="3"/>
  <c r="G3314" i="3" s="1"/>
  <c r="W3315" i="2"/>
  <c r="V3315" i="2"/>
  <c r="F3315" i="3"/>
  <c r="G3315" i="3" s="1"/>
  <c r="W3316" i="2"/>
  <c r="V3316" i="2"/>
  <c r="F3316" i="3"/>
  <c r="G3316" i="3" s="1"/>
  <c r="W3317" i="2"/>
  <c r="V3317" i="2"/>
  <c r="F3317" i="3"/>
  <c r="G3317" i="3" s="1"/>
  <c r="W3318" i="2"/>
  <c r="V3318" i="2"/>
  <c r="F3318" i="3"/>
  <c r="G3318" i="3" s="1"/>
  <c r="W3319" i="2"/>
  <c r="V3319" i="2"/>
  <c r="F3319" i="3"/>
  <c r="G3319" i="3" s="1"/>
  <c r="W3320" i="2"/>
  <c r="V3320" i="2"/>
  <c r="F3320" i="3"/>
  <c r="G3320" i="3" s="1"/>
  <c r="W3321" i="2"/>
  <c r="V3321" i="2"/>
  <c r="F3321" i="3"/>
  <c r="G3321" i="3" s="1"/>
  <c r="W3322" i="2"/>
  <c r="V3322" i="2"/>
  <c r="F3322" i="3"/>
  <c r="G3322" i="3" s="1"/>
  <c r="W3323" i="2"/>
  <c r="V3323" i="2"/>
  <c r="F3323" i="3"/>
  <c r="G3323" i="3" s="1"/>
  <c r="W3324" i="2"/>
  <c r="V3324" i="2"/>
  <c r="F3324" i="3"/>
  <c r="G3324" i="3" s="1"/>
  <c r="W3325" i="2"/>
  <c r="V3325" i="2"/>
  <c r="F3325" i="3"/>
  <c r="G3325" i="3" s="1"/>
  <c r="W3326" i="2"/>
  <c r="V3326" i="2"/>
  <c r="F3326" i="3"/>
  <c r="G3326" i="3" s="1"/>
  <c r="W3327" i="2"/>
  <c r="V3327" i="2"/>
  <c r="F3327" i="3"/>
  <c r="G3327" i="3" s="1"/>
  <c r="W3328" i="2"/>
  <c r="V3328" i="2"/>
  <c r="F3328" i="3"/>
  <c r="G3328" i="3" s="1"/>
  <c r="W3329" i="2"/>
  <c r="V3329" i="2"/>
  <c r="F3329" i="3"/>
  <c r="G3329" i="3" s="1"/>
  <c r="W3330" i="2"/>
  <c r="V3330" i="2"/>
  <c r="F3330" i="3"/>
  <c r="G3330" i="3" s="1"/>
  <c r="W3331" i="2"/>
  <c r="V3331" i="2"/>
  <c r="F3331" i="3"/>
  <c r="G3331" i="3" s="1"/>
  <c r="W3332" i="2"/>
  <c r="V3332" i="2"/>
  <c r="F3332" i="3"/>
  <c r="G3332" i="3" s="1"/>
  <c r="W3333" i="2"/>
  <c r="V3333" i="2"/>
  <c r="F3333" i="3"/>
  <c r="G3333" i="3" s="1"/>
  <c r="W3334" i="2"/>
  <c r="V3334" i="2"/>
  <c r="F3334" i="3"/>
  <c r="G3334" i="3" s="1"/>
  <c r="W3335" i="2"/>
  <c r="V3335" i="2"/>
  <c r="F3335" i="3"/>
  <c r="G3335" i="3" s="1"/>
  <c r="W3336" i="2"/>
  <c r="V3336" i="2"/>
  <c r="F3336" i="3"/>
  <c r="G3336" i="3" s="1"/>
  <c r="W3337" i="2"/>
  <c r="V3337" i="2"/>
  <c r="F3337" i="3"/>
  <c r="G3337" i="3" s="1"/>
  <c r="W3338" i="2"/>
  <c r="V3338" i="2"/>
  <c r="F3338" i="3"/>
  <c r="G3338" i="3" s="1"/>
  <c r="W3339" i="2"/>
  <c r="V3339" i="2"/>
  <c r="F3339" i="3"/>
  <c r="G3339" i="3" s="1"/>
  <c r="W3340" i="2"/>
  <c r="V3340" i="2"/>
  <c r="F3340" i="3"/>
  <c r="G3340" i="3" s="1"/>
  <c r="W3341" i="2"/>
  <c r="V3341" i="2"/>
  <c r="F3341" i="3"/>
  <c r="G3341" i="3" s="1"/>
  <c r="W3342" i="2"/>
  <c r="V3342" i="2"/>
  <c r="F3342" i="3"/>
  <c r="G3342" i="3" s="1"/>
  <c r="W3343" i="2"/>
  <c r="V3343" i="2"/>
  <c r="F3343" i="3"/>
  <c r="G3343" i="3" s="1"/>
  <c r="W3344" i="2"/>
  <c r="V3344" i="2"/>
  <c r="F3344" i="3"/>
  <c r="G3344" i="3" s="1"/>
  <c r="W3345" i="2"/>
  <c r="V3345" i="2"/>
  <c r="F3345" i="3"/>
  <c r="G3345" i="3" s="1"/>
  <c r="W3346" i="2"/>
  <c r="V3346" i="2"/>
  <c r="F3346" i="3"/>
  <c r="G3346" i="3" s="1"/>
  <c r="W3347" i="2"/>
  <c r="V3347" i="2"/>
  <c r="F3347" i="3"/>
  <c r="G3347" i="3" s="1"/>
  <c r="W3348" i="2"/>
  <c r="V3348" i="2"/>
  <c r="F3348" i="3"/>
  <c r="G3348" i="3" s="1"/>
  <c r="W3349" i="2"/>
  <c r="V3349" i="2"/>
  <c r="F3349" i="3"/>
  <c r="G3349" i="3" s="1"/>
  <c r="W3350" i="2"/>
  <c r="V3350" i="2"/>
  <c r="F3350" i="3"/>
  <c r="G3350" i="3" s="1"/>
  <c r="W3351" i="2"/>
  <c r="V3351" i="2"/>
  <c r="F3351" i="3"/>
  <c r="G3351" i="3" s="1"/>
  <c r="W3352" i="2"/>
  <c r="V3352" i="2"/>
  <c r="F3352" i="3"/>
  <c r="G3352" i="3" s="1"/>
  <c r="W3353" i="2"/>
  <c r="V3353" i="2"/>
  <c r="F3353" i="3"/>
  <c r="G3353" i="3" s="1"/>
  <c r="W3354" i="2"/>
  <c r="V3354" i="2"/>
  <c r="F3354" i="3"/>
  <c r="G3354" i="3" s="1"/>
  <c r="W3355" i="2"/>
  <c r="V3355" i="2"/>
  <c r="F3355" i="3"/>
  <c r="G3355" i="3" s="1"/>
  <c r="W3356" i="2"/>
  <c r="V3356" i="2"/>
  <c r="F3356" i="3"/>
  <c r="G3356" i="3" s="1"/>
  <c r="W3357" i="2"/>
  <c r="V3357" i="2"/>
  <c r="F3357" i="3"/>
  <c r="G3357" i="3" s="1"/>
  <c r="W3358" i="2"/>
  <c r="V3358" i="2"/>
  <c r="F3358" i="3"/>
  <c r="G3358" i="3" s="1"/>
  <c r="W3359" i="2"/>
  <c r="V3359" i="2"/>
  <c r="F3359" i="3"/>
  <c r="G3359" i="3" s="1"/>
  <c r="W3360" i="2"/>
  <c r="V3360" i="2"/>
  <c r="F3360" i="3"/>
  <c r="G3360" i="3" s="1"/>
  <c r="W3361" i="2"/>
  <c r="V3361" i="2"/>
  <c r="F3361" i="3"/>
  <c r="G3361" i="3" s="1"/>
  <c r="W3362" i="2"/>
  <c r="V3362" i="2"/>
  <c r="F3362" i="3"/>
  <c r="G3362" i="3" s="1"/>
  <c r="W3363" i="2"/>
  <c r="V3363" i="2"/>
  <c r="F3363" i="3"/>
  <c r="G3363" i="3" s="1"/>
  <c r="W3364" i="2"/>
  <c r="V3364" i="2"/>
  <c r="F3364" i="3"/>
  <c r="G3364" i="3" s="1"/>
  <c r="W3365" i="2"/>
  <c r="V3365" i="2"/>
  <c r="F3365" i="3"/>
  <c r="G3365" i="3" s="1"/>
  <c r="W3366" i="2"/>
  <c r="V3366" i="2"/>
  <c r="F3366" i="3"/>
  <c r="G3366" i="3" s="1"/>
  <c r="W3367" i="2"/>
  <c r="V3367" i="2"/>
  <c r="F3367" i="3"/>
  <c r="G3367" i="3" s="1"/>
  <c r="W3368" i="2"/>
  <c r="V3368" i="2"/>
  <c r="F3368" i="3"/>
  <c r="G3368" i="3" s="1"/>
  <c r="W3369" i="2"/>
  <c r="V3369" i="2"/>
  <c r="F3369" i="3"/>
  <c r="G3369" i="3" s="1"/>
  <c r="W3370" i="2"/>
  <c r="V3370" i="2"/>
  <c r="F3370" i="3"/>
  <c r="G3370" i="3" s="1"/>
  <c r="W3371" i="2"/>
  <c r="V3371" i="2"/>
  <c r="F3371" i="3"/>
  <c r="G3371" i="3" s="1"/>
  <c r="W3372" i="2"/>
  <c r="V3372" i="2"/>
  <c r="F3372" i="3"/>
  <c r="G3372" i="3" s="1"/>
  <c r="W3373" i="2"/>
  <c r="V3373" i="2"/>
  <c r="F3373" i="3"/>
  <c r="G3373" i="3" s="1"/>
  <c r="W3374" i="2"/>
  <c r="V3374" i="2"/>
  <c r="F3374" i="3"/>
  <c r="G3374" i="3" s="1"/>
  <c r="W3375" i="2"/>
  <c r="V3375" i="2"/>
  <c r="F3375" i="3"/>
  <c r="G3375" i="3" s="1"/>
  <c r="W3376" i="2"/>
  <c r="V3376" i="2"/>
  <c r="F3376" i="3"/>
  <c r="G3376" i="3" s="1"/>
  <c r="W3377" i="2"/>
  <c r="V3377" i="2"/>
  <c r="F3377" i="3"/>
  <c r="G3377" i="3" s="1"/>
  <c r="W3378" i="2"/>
  <c r="V3378" i="2"/>
  <c r="F3378" i="3"/>
  <c r="G3378" i="3" s="1"/>
  <c r="W3379" i="2"/>
  <c r="V3379" i="2"/>
  <c r="F3379" i="3"/>
  <c r="G3379" i="3" s="1"/>
  <c r="W3380" i="2"/>
  <c r="V3380" i="2"/>
  <c r="F3380" i="3"/>
  <c r="G3380" i="3" s="1"/>
  <c r="W3381" i="2"/>
  <c r="V3381" i="2"/>
  <c r="F3381" i="3"/>
  <c r="G3381" i="3" s="1"/>
  <c r="W3382" i="2"/>
  <c r="V3382" i="2"/>
  <c r="F3382" i="3"/>
  <c r="G3382" i="3" s="1"/>
  <c r="W3383" i="2"/>
  <c r="V3383" i="2"/>
  <c r="F3383" i="3"/>
  <c r="G3383" i="3" s="1"/>
  <c r="W3384" i="2"/>
  <c r="V3384" i="2"/>
  <c r="F3384" i="3"/>
  <c r="G3384" i="3" s="1"/>
  <c r="W3385" i="2"/>
  <c r="V3385" i="2"/>
  <c r="F3385" i="3"/>
  <c r="G3385" i="3" s="1"/>
  <c r="W3386" i="2"/>
  <c r="V3386" i="2"/>
  <c r="F3386" i="3"/>
  <c r="G3386" i="3" s="1"/>
  <c r="W3387" i="2"/>
  <c r="V3387" i="2"/>
  <c r="F3387" i="3"/>
  <c r="G3387" i="3" s="1"/>
  <c r="W3388" i="2"/>
  <c r="V3388" i="2"/>
  <c r="F3388" i="3"/>
  <c r="G3388" i="3" s="1"/>
  <c r="W3389" i="2"/>
  <c r="V3389" i="2"/>
  <c r="F3389" i="3"/>
  <c r="G3389" i="3" s="1"/>
  <c r="W3390" i="2"/>
  <c r="V3390" i="2"/>
  <c r="F3390" i="3"/>
  <c r="G3390" i="3" s="1"/>
  <c r="W3391" i="2"/>
  <c r="V3391" i="2"/>
  <c r="F3391" i="3"/>
  <c r="G3391" i="3" s="1"/>
  <c r="W3392" i="2"/>
  <c r="V3392" i="2"/>
  <c r="F3392" i="3"/>
  <c r="G3392" i="3" s="1"/>
  <c r="W3393" i="2"/>
  <c r="V3393" i="2"/>
  <c r="F3393" i="3"/>
  <c r="G3393" i="3" s="1"/>
  <c r="W3394" i="2"/>
  <c r="V3394" i="2"/>
  <c r="F3394" i="3"/>
  <c r="G3394" i="3" s="1"/>
  <c r="W3395" i="2"/>
  <c r="V3395" i="2"/>
  <c r="F3395" i="3"/>
  <c r="G3395" i="3" s="1"/>
  <c r="W3396" i="2"/>
  <c r="V3396" i="2"/>
  <c r="F3396" i="3"/>
  <c r="G3396" i="3" s="1"/>
  <c r="W3397" i="2"/>
  <c r="V3397" i="2"/>
  <c r="F3397" i="3"/>
  <c r="G3397" i="3" s="1"/>
  <c r="W3398" i="2"/>
  <c r="V3398" i="2"/>
  <c r="F3398" i="3"/>
  <c r="G3398" i="3" s="1"/>
  <c r="W3399" i="2"/>
  <c r="V3399" i="2"/>
  <c r="F3399" i="3"/>
  <c r="G3399" i="3" s="1"/>
  <c r="W3400" i="2"/>
  <c r="V3400" i="2"/>
  <c r="F3400" i="3"/>
  <c r="G3400" i="3" s="1"/>
  <c r="W3401" i="2"/>
  <c r="V3401" i="2"/>
  <c r="F3401" i="3"/>
  <c r="G3401" i="3" s="1"/>
  <c r="W3402" i="2"/>
  <c r="V3402" i="2"/>
  <c r="F3402" i="3"/>
  <c r="G3402" i="3" s="1"/>
  <c r="W3403" i="2"/>
  <c r="V3403" i="2"/>
  <c r="F3403" i="3"/>
  <c r="G3403" i="3" s="1"/>
  <c r="W3404" i="2"/>
  <c r="V3404" i="2"/>
  <c r="F3404" i="3"/>
  <c r="G3404" i="3" s="1"/>
  <c r="W3405" i="2"/>
  <c r="V3405" i="2"/>
  <c r="F3405" i="3"/>
  <c r="G3405" i="3" s="1"/>
  <c r="W3406" i="2"/>
  <c r="V3406" i="2"/>
  <c r="F3406" i="3"/>
  <c r="G3406" i="3" s="1"/>
  <c r="W3407" i="2"/>
  <c r="V3407" i="2"/>
  <c r="F3407" i="3"/>
  <c r="G3407" i="3" s="1"/>
  <c r="W3408" i="2"/>
  <c r="V3408" i="2"/>
  <c r="F3408" i="3"/>
  <c r="G3408" i="3" s="1"/>
  <c r="W3409" i="2"/>
  <c r="V3409" i="2"/>
  <c r="F3409" i="3"/>
  <c r="G3409" i="3" s="1"/>
  <c r="W3410" i="2"/>
  <c r="V3410" i="2"/>
  <c r="F3410" i="3"/>
  <c r="G3410" i="3" s="1"/>
  <c r="W3411" i="2"/>
  <c r="V3411" i="2"/>
  <c r="F3411" i="3"/>
  <c r="G3411" i="3" s="1"/>
  <c r="W3412" i="2"/>
  <c r="V3412" i="2"/>
  <c r="F3412" i="3"/>
  <c r="G3412" i="3" s="1"/>
  <c r="W3413" i="2"/>
  <c r="V3413" i="2"/>
  <c r="F3413" i="3"/>
  <c r="G3413" i="3" s="1"/>
  <c r="W3414" i="2"/>
  <c r="V3414" i="2"/>
  <c r="F3414" i="3"/>
  <c r="G3414" i="3" s="1"/>
  <c r="W3415" i="2"/>
  <c r="V3415" i="2"/>
  <c r="F3415" i="3"/>
  <c r="G3415" i="3" s="1"/>
  <c r="W3416" i="2"/>
  <c r="V3416" i="2"/>
  <c r="F3416" i="3"/>
  <c r="G3416" i="3" s="1"/>
  <c r="W3417" i="2"/>
  <c r="V3417" i="2"/>
  <c r="F3417" i="3"/>
  <c r="G3417" i="3" s="1"/>
  <c r="W3418" i="2"/>
  <c r="V3418" i="2"/>
  <c r="F3418" i="3"/>
  <c r="G3418" i="3" s="1"/>
  <c r="W3419" i="2"/>
  <c r="V3419" i="2"/>
  <c r="F3419" i="3"/>
  <c r="G3419" i="3" s="1"/>
  <c r="W3420" i="2"/>
  <c r="V3420" i="2"/>
  <c r="F3420" i="3"/>
  <c r="G3420" i="3" s="1"/>
  <c r="W3421" i="2"/>
  <c r="V3421" i="2"/>
  <c r="F3421" i="3"/>
  <c r="G3421" i="3" s="1"/>
  <c r="W3422" i="2"/>
  <c r="V3422" i="2"/>
  <c r="F3422" i="3"/>
  <c r="G3422" i="3" s="1"/>
  <c r="W3423" i="2"/>
  <c r="V3423" i="2"/>
  <c r="F3423" i="3"/>
  <c r="G3423" i="3" s="1"/>
  <c r="W3424" i="2"/>
  <c r="V3424" i="2"/>
  <c r="F3424" i="3"/>
  <c r="G3424" i="3" s="1"/>
  <c r="W3425" i="2"/>
  <c r="V3425" i="2"/>
  <c r="F3425" i="3"/>
  <c r="G3425" i="3" s="1"/>
  <c r="W3426" i="2"/>
  <c r="V3426" i="2"/>
  <c r="F3426" i="3"/>
  <c r="G3426" i="3" s="1"/>
  <c r="W3427" i="2"/>
  <c r="V3427" i="2"/>
  <c r="F3427" i="3"/>
  <c r="G3427" i="3" s="1"/>
  <c r="W3428" i="2"/>
  <c r="V3428" i="2"/>
  <c r="F3428" i="3"/>
  <c r="G3428" i="3" s="1"/>
  <c r="W3429" i="2"/>
  <c r="V3429" i="2"/>
  <c r="F3429" i="3"/>
  <c r="G3429" i="3" s="1"/>
  <c r="W3430" i="2"/>
  <c r="V3430" i="2"/>
  <c r="F3430" i="3"/>
  <c r="G3430" i="3" s="1"/>
  <c r="W3431" i="2"/>
  <c r="V3431" i="2"/>
  <c r="F3431" i="3"/>
  <c r="G3431" i="3" s="1"/>
  <c r="W3432" i="2"/>
  <c r="V3432" i="2"/>
  <c r="F3432" i="3"/>
  <c r="G3432" i="3" s="1"/>
  <c r="W3433" i="2"/>
  <c r="V3433" i="2"/>
  <c r="F3433" i="3"/>
  <c r="G3433" i="3" s="1"/>
  <c r="W3434" i="2"/>
  <c r="V3434" i="2"/>
  <c r="F3434" i="3"/>
  <c r="G3434" i="3" s="1"/>
  <c r="W3435" i="2"/>
  <c r="V3435" i="2"/>
  <c r="F3435" i="3"/>
  <c r="G3435" i="3" s="1"/>
  <c r="W3436" i="2"/>
  <c r="V3436" i="2"/>
  <c r="F3436" i="3"/>
  <c r="G3436" i="3" s="1"/>
  <c r="W3437" i="2"/>
  <c r="V3437" i="2"/>
  <c r="F3437" i="3"/>
  <c r="G3437" i="3" s="1"/>
  <c r="W3438" i="2"/>
  <c r="V3438" i="2"/>
  <c r="F3438" i="3"/>
  <c r="G3438" i="3" s="1"/>
  <c r="W3439" i="2"/>
  <c r="V3439" i="2"/>
  <c r="F3439" i="3"/>
  <c r="G3439" i="3" s="1"/>
  <c r="W3440" i="2"/>
  <c r="V3440" i="2"/>
  <c r="F3440" i="3"/>
  <c r="G3440" i="3" s="1"/>
  <c r="W3441" i="2"/>
  <c r="V3441" i="2"/>
  <c r="F3441" i="3"/>
  <c r="G3441" i="3" s="1"/>
  <c r="W3442" i="2"/>
  <c r="V3442" i="2"/>
  <c r="F3442" i="3"/>
  <c r="G3442" i="3" s="1"/>
  <c r="W3443" i="2"/>
  <c r="V3443" i="2"/>
  <c r="F3443" i="3"/>
  <c r="G3443" i="3" s="1"/>
  <c r="W3444" i="2"/>
  <c r="V3444" i="2"/>
  <c r="F3444" i="3"/>
  <c r="G3444" i="3" s="1"/>
  <c r="W3445" i="2"/>
  <c r="V3445" i="2"/>
  <c r="F3445" i="3"/>
  <c r="G3445" i="3" s="1"/>
  <c r="W3446" i="2"/>
  <c r="V3446" i="2"/>
  <c r="F3446" i="3"/>
  <c r="G3446" i="3" s="1"/>
  <c r="W3447" i="2"/>
  <c r="V3447" i="2"/>
  <c r="F3447" i="3"/>
  <c r="G3447" i="3" s="1"/>
  <c r="W3448" i="2"/>
  <c r="V3448" i="2"/>
  <c r="F3448" i="3"/>
  <c r="G3448" i="3" s="1"/>
  <c r="W3449" i="2"/>
  <c r="V3449" i="2"/>
  <c r="F3449" i="3"/>
  <c r="G3449" i="3" s="1"/>
  <c r="W3450" i="2"/>
  <c r="V3450" i="2"/>
  <c r="F3450" i="3"/>
  <c r="G3450" i="3" s="1"/>
  <c r="W3451" i="2"/>
  <c r="V3451" i="2"/>
  <c r="F3451" i="3"/>
  <c r="G3451" i="3" s="1"/>
  <c r="W3452" i="2"/>
  <c r="V3452" i="2"/>
  <c r="F3452" i="3"/>
  <c r="G3452" i="3" s="1"/>
  <c r="W3453" i="2"/>
  <c r="V3453" i="2"/>
  <c r="F3453" i="3"/>
  <c r="G3453" i="3" s="1"/>
  <c r="W3454" i="2"/>
  <c r="V3454" i="2"/>
  <c r="F3454" i="3"/>
  <c r="G3454" i="3" s="1"/>
  <c r="W3455" i="2"/>
  <c r="V3455" i="2"/>
  <c r="F3455" i="3"/>
  <c r="G3455" i="3" s="1"/>
  <c r="W3456" i="2"/>
  <c r="V3456" i="2"/>
  <c r="F3456" i="3"/>
  <c r="G3456" i="3" s="1"/>
  <c r="W3457" i="2"/>
  <c r="V3457" i="2"/>
  <c r="F3457" i="3"/>
  <c r="G3457" i="3" s="1"/>
  <c r="W3458" i="2"/>
  <c r="V3458" i="2"/>
  <c r="F3458" i="3"/>
  <c r="G3458" i="3" s="1"/>
  <c r="W3459" i="2"/>
  <c r="V3459" i="2"/>
  <c r="F3459" i="3"/>
  <c r="G3459" i="3" s="1"/>
  <c r="W3460" i="2"/>
  <c r="V3460" i="2"/>
  <c r="F3460" i="3"/>
  <c r="G3460" i="3" s="1"/>
  <c r="W3461" i="2"/>
  <c r="V3461" i="2"/>
  <c r="F3461" i="3"/>
  <c r="G3461" i="3" s="1"/>
  <c r="W3462" i="2"/>
  <c r="V3462" i="2"/>
  <c r="F3462" i="3"/>
  <c r="G3462" i="3" s="1"/>
  <c r="W3463" i="2"/>
  <c r="V3463" i="2"/>
  <c r="F3463" i="3"/>
  <c r="G3463" i="3" s="1"/>
  <c r="W3464" i="2"/>
  <c r="V3464" i="2"/>
  <c r="F3464" i="3"/>
  <c r="G3464" i="3" s="1"/>
  <c r="W3465" i="2"/>
  <c r="V3465" i="2"/>
  <c r="F3465" i="3"/>
  <c r="G3465" i="3" s="1"/>
  <c r="W3466" i="2"/>
  <c r="V3466" i="2"/>
  <c r="F3466" i="3"/>
  <c r="G3466" i="3" s="1"/>
  <c r="W3467" i="2"/>
  <c r="V3467" i="2"/>
  <c r="F3467" i="3"/>
  <c r="G3467" i="3" s="1"/>
  <c r="W3468" i="2"/>
  <c r="V3468" i="2"/>
  <c r="F3468" i="3"/>
  <c r="G3468" i="3" s="1"/>
  <c r="W3469" i="2"/>
  <c r="V3469" i="2"/>
  <c r="F3469" i="3"/>
  <c r="G3469" i="3" s="1"/>
  <c r="W3470" i="2"/>
  <c r="V3470" i="2"/>
  <c r="F3470" i="3"/>
  <c r="G3470" i="3" s="1"/>
  <c r="W3471" i="2"/>
  <c r="V3471" i="2"/>
  <c r="F3471" i="3"/>
  <c r="G3471" i="3" s="1"/>
  <c r="W3472" i="2"/>
  <c r="V3472" i="2"/>
  <c r="F3472" i="3"/>
  <c r="G3472" i="3" s="1"/>
  <c r="W3473" i="2"/>
  <c r="V3473" i="2"/>
  <c r="F3473" i="3"/>
  <c r="G3473" i="3" s="1"/>
  <c r="W3474" i="2"/>
  <c r="V3474" i="2"/>
  <c r="F3474" i="3"/>
  <c r="G3474" i="3" s="1"/>
  <c r="W3475" i="2"/>
  <c r="V3475" i="2"/>
  <c r="F3475" i="3"/>
  <c r="G3475" i="3" s="1"/>
  <c r="W3476" i="2"/>
  <c r="V3476" i="2"/>
  <c r="F3476" i="3"/>
  <c r="G3476" i="3" s="1"/>
  <c r="W3477" i="2"/>
  <c r="V3477" i="2"/>
  <c r="F3477" i="3"/>
  <c r="G3477" i="3" s="1"/>
  <c r="W3478" i="2"/>
  <c r="V3478" i="2"/>
  <c r="F3478" i="3"/>
  <c r="G3478" i="3" s="1"/>
  <c r="W3479" i="2"/>
  <c r="V3479" i="2"/>
  <c r="F3479" i="3"/>
  <c r="G3479" i="3" s="1"/>
  <c r="W3480" i="2"/>
  <c r="V3480" i="2"/>
  <c r="F3480" i="3"/>
  <c r="G3480" i="3" s="1"/>
  <c r="W3481" i="2"/>
  <c r="V3481" i="2"/>
  <c r="F3481" i="3"/>
  <c r="G3481" i="3" s="1"/>
  <c r="W3482" i="2"/>
  <c r="V3482" i="2"/>
  <c r="F3482" i="3"/>
  <c r="G3482" i="3" s="1"/>
  <c r="W3483" i="2"/>
  <c r="V3483" i="2"/>
  <c r="F3483" i="3"/>
  <c r="G3483" i="3" s="1"/>
  <c r="W3484" i="2"/>
  <c r="V3484" i="2"/>
  <c r="F3484" i="3"/>
  <c r="G3484" i="3" s="1"/>
  <c r="W3485" i="2"/>
  <c r="V3485" i="2"/>
  <c r="F3485" i="3"/>
  <c r="G3485" i="3" s="1"/>
  <c r="W3486" i="2"/>
  <c r="V3486" i="2"/>
  <c r="F3486" i="3"/>
  <c r="G3486" i="3" s="1"/>
  <c r="W3487" i="2"/>
  <c r="V3487" i="2"/>
  <c r="F3487" i="3"/>
  <c r="G3487" i="3" s="1"/>
  <c r="W3488" i="2"/>
  <c r="V3488" i="2"/>
  <c r="F3488" i="3"/>
  <c r="G3488" i="3" s="1"/>
  <c r="W3489" i="2"/>
  <c r="V3489" i="2"/>
  <c r="F3489" i="3"/>
  <c r="G3489" i="3" s="1"/>
  <c r="W3490" i="2"/>
  <c r="V3490" i="2"/>
  <c r="F3490" i="3"/>
  <c r="G3490" i="3" s="1"/>
  <c r="W3491" i="2"/>
  <c r="V3491" i="2"/>
  <c r="F3491" i="3"/>
  <c r="G3491" i="3" s="1"/>
  <c r="W3492" i="2"/>
  <c r="V3492" i="2"/>
  <c r="F3492" i="3"/>
  <c r="G3492" i="3" s="1"/>
  <c r="W3493" i="2"/>
  <c r="V3493" i="2"/>
  <c r="F3493" i="3"/>
  <c r="G3493" i="3" s="1"/>
  <c r="W3494" i="2"/>
  <c r="V3494" i="2"/>
  <c r="F3494" i="3"/>
  <c r="G3494" i="3" s="1"/>
  <c r="W3495" i="2"/>
  <c r="V3495" i="2"/>
  <c r="F3495" i="3"/>
  <c r="G3495" i="3" s="1"/>
  <c r="W3496" i="2"/>
  <c r="V3496" i="2"/>
  <c r="F3496" i="3"/>
  <c r="G3496" i="3" s="1"/>
  <c r="W3497" i="2"/>
  <c r="V3497" i="2"/>
  <c r="F3497" i="3"/>
  <c r="G3497" i="3" s="1"/>
  <c r="W3498" i="2"/>
  <c r="V3498" i="2"/>
  <c r="F3498" i="3"/>
  <c r="G3498" i="3" s="1"/>
  <c r="W3499" i="2"/>
  <c r="V3499" i="2"/>
  <c r="F3499" i="3"/>
  <c r="G3499" i="3" s="1"/>
  <c r="W3500" i="2"/>
  <c r="V3500" i="2"/>
  <c r="F3500" i="3"/>
  <c r="G3500" i="3" s="1"/>
  <c r="W3501" i="2"/>
  <c r="V3501" i="2"/>
  <c r="F3501" i="3"/>
  <c r="G3501" i="3" s="1"/>
  <c r="W3502" i="2"/>
  <c r="V3502" i="2"/>
  <c r="F3502" i="3"/>
  <c r="G3502" i="3" s="1"/>
  <c r="W3503" i="2"/>
  <c r="V3503" i="2"/>
  <c r="F3503" i="3"/>
  <c r="G3503" i="3" s="1"/>
  <c r="W3504" i="2"/>
  <c r="V3504" i="2"/>
  <c r="F3504" i="3"/>
  <c r="G3504" i="3" s="1"/>
  <c r="W3505" i="2"/>
  <c r="V3505" i="2"/>
  <c r="F3505" i="3"/>
  <c r="G3505" i="3" s="1"/>
  <c r="W3506" i="2"/>
  <c r="V3506" i="2"/>
  <c r="F3506" i="3"/>
  <c r="G3506" i="3" s="1"/>
  <c r="W3507" i="2"/>
  <c r="V3507" i="2"/>
  <c r="F3507" i="3"/>
  <c r="G3507" i="3" s="1"/>
  <c r="W3508" i="2"/>
  <c r="V3508" i="2"/>
  <c r="F3508" i="3"/>
  <c r="G3508" i="3" s="1"/>
  <c r="W3509" i="2"/>
  <c r="V3509" i="2"/>
  <c r="F3509" i="3"/>
  <c r="G3509" i="3" s="1"/>
  <c r="W3510" i="2"/>
  <c r="V3510" i="2"/>
  <c r="F3510" i="3"/>
  <c r="G3510" i="3" s="1"/>
  <c r="W3511" i="2"/>
  <c r="V3511" i="2"/>
  <c r="F3511" i="3"/>
  <c r="G3511" i="3" s="1"/>
  <c r="W3512" i="2"/>
  <c r="V3512" i="2"/>
  <c r="F3512" i="3"/>
  <c r="G3512" i="3" s="1"/>
  <c r="W3513" i="2"/>
  <c r="V3513" i="2"/>
  <c r="F3513" i="3"/>
  <c r="G3513" i="3" s="1"/>
  <c r="W3514" i="2"/>
  <c r="V3514" i="2"/>
  <c r="F3514" i="3"/>
  <c r="G3514" i="3" s="1"/>
  <c r="W3515" i="2"/>
  <c r="V3515" i="2"/>
  <c r="F3515" i="3"/>
  <c r="G3515" i="3" s="1"/>
  <c r="W3516" i="2"/>
  <c r="V3516" i="2"/>
  <c r="F3516" i="3"/>
  <c r="G3516" i="3" s="1"/>
  <c r="W3517" i="2"/>
  <c r="V3517" i="2"/>
  <c r="F3517" i="3"/>
  <c r="G3517" i="3" s="1"/>
  <c r="W3518" i="2"/>
  <c r="V3518" i="2"/>
  <c r="F3518" i="3"/>
  <c r="G3518" i="3" s="1"/>
  <c r="W3519" i="2"/>
  <c r="V3519" i="2"/>
  <c r="F3519" i="3"/>
  <c r="G3519" i="3" s="1"/>
  <c r="W3520" i="2"/>
  <c r="V3520" i="2"/>
  <c r="F3520" i="3"/>
  <c r="G3520" i="3" s="1"/>
  <c r="W3521" i="2"/>
  <c r="V3521" i="2"/>
  <c r="F3521" i="3"/>
  <c r="G3521" i="3" s="1"/>
  <c r="W3522" i="2"/>
  <c r="V3522" i="2"/>
  <c r="F3522" i="3"/>
  <c r="G3522" i="3" s="1"/>
  <c r="W3523" i="2"/>
  <c r="V3523" i="2"/>
  <c r="F3523" i="3"/>
  <c r="G3523" i="3" s="1"/>
  <c r="W3524" i="2"/>
  <c r="V3524" i="2"/>
  <c r="F3524" i="3"/>
  <c r="G3524" i="3" s="1"/>
  <c r="W3525" i="2"/>
  <c r="V3525" i="2"/>
  <c r="F3525" i="3"/>
  <c r="G3525" i="3" s="1"/>
  <c r="W3526" i="2"/>
  <c r="V3526" i="2"/>
  <c r="F3526" i="3"/>
  <c r="G3526" i="3" s="1"/>
  <c r="W3527" i="2"/>
  <c r="V3527" i="2"/>
  <c r="F3527" i="3"/>
  <c r="G3527" i="3" s="1"/>
  <c r="W3528" i="2"/>
  <c r="V3528" i="2"/>
  <c r="F3528" i="3"/>
  <c r="G3528" i="3" s="1"/>
  <c r="W3529" i="2"/>
  <c r="V3529" i="2"/>
  <c r="F3529" i="3"/>
  <c r="G3529" i="3" s="1"/>
  <c r="W3530" i="2"/>
  <c r="V3530" i="2"/>
  <c r="F3530" i="3"/>
  <c r="G3530" i="3" s="1"/>
  <c r="W3531" i="2"/>
  <c r="V3531" i="2"/>
  <c r="F3531" i="3"/>
  <c r="G3531" i="3" s="1"/>
  <c r="W3532" i="2"/>
  <c r="V3532" i="2"/>
  <c r="F3532" i="3"/>
  <c r="G3532" i="3" s="1"/>
  <c r="W3533" i="2"/>
  <c r="V3533" i="2"/>
  <c r="F3533" i="3"/>
  <c r="G3533" i="3" s="1"/>
  <c r="W3534" i="2"/>
  <c r="V3534" i="2"/>
  <c r="F3534" i="3"/>
  <c r="G3534" i="3" s="1"/>
  <c r="W3535" i="2"/>
  <c r="V3535" i="2"/>
  <c r="F3535" i="3"/>
  <c r="G3535" i="3" s="1"/>
  <c r="W3536" i="2"/>
  <c r="V3536" i="2"/>
  <c r="F3536" i="3"/>
  <c r="G3536" i="3" s="1"/>
  <c r="W3537" i="2"/>
  <c r="V3537" i="2"/>
  <c r="F3537" i="3"/>
  <c r="G3537" i="3" s="1"/>
  <c r="W3538" i="2"/>
  <c r="V3538" i="2"/>
  <c r="F3538" i="3"/>
  <c r="G3538" i="3" s="1"/>
  <c r="W3539" i="2"/>
  <c r="V3539" i="2"/>
  <c r="F3539" i="3"/>
  <c r="G3539" i="3" s="1"/>
  <c r="W3540" i="2"/>
  <c r="V3540" i="2"/>
  <c r="F3540" i="3"/>
  <c r="G3540" i="3" s="1"/>
  <c r="W3541" i="2"/>
  <c r="V3541" i="2"/>
  <c r="F3541" i="3"/>
  <c r="G3541" i="3" s="1"/>
  <c r="W3542" i="2"/>
  <c r="V3542" i="2"/>
  <c r="F3542" i="3"/>
  <c r="G3542" i="3" s="1"/>
  <c r="W3543" i="2"/>
  <c r="V3543" i="2"/>
  <c r="F3543" i="3"/>
  <c r="G3543" i="3" s="1"/>
  <c r="W3544" i="2"/>
  <c r="V3544" i="2"/>
  <c r="F3544" i="3"/>
  <c r="G3544" i="3" s="1"/>
  <c r="W3545" i="2"/>
  <c r="V3545" i="2"/>
  <c r="F3545" i="3"/>
  <c r="G3545" i="3" s="1"/>
  <c r="W3546" i="2"/>
  <c r="V3546" i="2"/>
  <c r="F3546" i="3"/>
  <c r="G3546" i="3" s="1"/>
  <c r="W3547" i="2"/>
  <c r="V3547" i="2"/>
  <c r="F3547" i="3"/>
  <c r="G3547" i="3" s="1"/>
  <c r="W3548" i="2"/>
  <c r="V3548" i="2"/>
  <c r="F3548" i="3"/>
  <c r="G3548" i="3" s="1"/>
  <c r="W3549" i="2"/>
  <c r="V3549" i="2"/>
  <c r="F3549" i="3"/>
  <c r="G3549" i="3" s="1"/>
  <c r="W3550" i="2"/>
  <c r="V3550" i="2"/>
  <c r="F3550" i="3"/>
  <c r="G3550" i="3" s="1"/>
  <c r="W3551" i="2"/>
  <c r="V3551" i="2"/>
  <c r="F3551" i="3"/>
  <c r="G3551" i="3" s="1"/>
  <c r="W3552" i="2"/>
  <c r="V3552" i="2"/>
  <c r="F3552" i="3"/>
  <c r="G3552" i="3" s="1"/>
  <c r="W3553" i="2"/>
  <c r="V3553" i="2"/>
  <c r="F3553" i="3"/>
  <c r="G3553" i="3" s="1"/>
  <c r="W3554" i="2"/>
  <c r="V3554" i="2"/>
  <c r="F3554" i="3"/>
  <c r="G3554" i="3" s="1"/>
  <c r="W3555" i="2"/>
  <c r="V3555" i="2"/>
  <c r="F3555" i="3"/>
  <c r="G3555" i="3" s="1"/>
  <c r="W3556" i="2"/>
  <c r="V3556" i="2"/>
  <c r="F3556" i="3"/>
  <c r="G3556" i="3" s="1"/>
  <c r="W3557" i="2"/>
  <c r="V3557" i="2"/>
  <c r="F3557" i="3"/>
  <c r="G3557" i="3" s="1"/>
  <c r="W3558" i="2"/>
  <c r="V3558" i="2"/>
  <c r="F3558" i="3"/>
  <c r="G3558" i="3" s="1"/>
  <c r="W3559" i="2"/>
  <c r="V3559" i="2"/>
  <c r="F3559" i="3"/>
  <c r="G3559" i="3" s="1"/>
  <c r="W3560" i="2"/>
  <c r="V3560" i="2"/>
  <c r="F3560" i="3"/>
  <c r="G3560" i="3" s="1"/>
  <c r="W3561" i="2"/>
  <c r="V3561" i="2"/>
  <c r="F3561" i="3"/>
  <c r="G3561" i="3" s="1"/>
  <c r="W3562" i="2"/>
  <c r="V3562" i="2"/>
  <c r="F3562" i="3"/>
  <c r="G3562" i="3" s="1"/>
  <c r="W3563" i="2"/>
  <c r="V3563" i="2"/>
  <c r="F3563" i="3"/>
  <c r="G3563" i="3" s="1"/>
  <c r="W3564" i="2"/>
  <c r="V3564" i="2"/>
  <c r="F3564" i="3"/>
  <c r="G3564" i="3" s="1"/>
  <c r="W3565" i="2"/>
  <c r="V3565" i="2"/>
  <c r="F3565" i="3"/>
  <c r="G3565" i="3" s="1"/>
  <c r="W3566" i="2"/>
  <c r="V3566" i="2"/>
  <c r="F3566" i="3"/>
  <c r="G3566" i="3" s="1"/>
  <c r="W3567" i="2"/>
  <c r="V3567" i="2"/>
  <c r="F3567" i="3"/>
  <c r="G3567" i="3" s="1"/>
  <c r="W3568" i="2"/>
  <c r="V3568" i="2"/>
  <c r="F3568" i="3"/>
  <c r="G3568" i="3" s="1"/>
  <c r="W3569" i="2"/>
  <c r="V3569" i="2"/>
  <c r="F3569" i="3"/>
  <c r="G3569" i="3" s="1"/>
  <c r="W3570" i="2"/>
  <c r="V3570" i="2"/>
  <c r="F3570" i="3"/>
  <c r="G3570" i="3" s="1"/>
  <c r="W3571" i="2"/>
  <c r="V3571" i="2"/>
  <c r="F3571" i="3"/>
  <c r="G3571" i="3" s="1"/>
  <c r="W3572" i="2"/>
  <c r="V3572" i="2"/>
  <c r="F3572" i="3"/>
  <c r="G3572" i="3" s="1"/>
  <c r="W3573" i="2"/>
  <c r="V3573" i="2"/>
  <c r="F3573" i="3"/>
  <c r="G3573" i="3" s="1"/>
  <c r="W3574" i="2"/>
  <c r="V3574" i="2"/>
  <c r="F3574" i="3"/>
  <c r="G3574" i="3" s="1"/>
  <c r="W3575" i="2"/>
  <c r="V3575" i="2"/>
  <c r="F3575" i="3"/>
  <c r="G3575" i="3" s="1"/>
  <c r="W3576" i="2"/>
  <c r="V3576" i="2"/>
  <c r="F3576" i="3"/>
  <c r="G3576" i="3" s="1"/>
  <c r="W3577" i="2"/>
  <c r="V3577" i="2"/>
  <c r="F3577" i="3"/>
  <c r="G3577" i="3" s="1"/>
  <c r="W3578" i="2"/>
  <c r="V3578" i="2"/>
  <c r="F3578" i="3"/>
  <c r="G3578" i="3" s="1"/>
  <c r="W3579" i="2"/>
  <c r="V3579" i="2"/>
  <c r="F3579" i="3"/>
  <c r="G3579" i="3" s="1"/>
  <c r="W3580" i="2"/>
  <c r="V3580" i="2"/>
  <c r="F3580" i="3"/>
  <c r="G3580" i="3" s="1"/>
  <c r="W3581" i="2"/>
  <c r="V3581" i="2"/>
  <c r="F3581" i="3"/>
  <c r="G3581" i="3" s="1"/>
  <c r="W3582" i="2"/>
  <c r="V3582" i="2"/>
  <c r="F3582" i="3"/>
  <c r="G3582" i="3" s="1"/>
  <c r="W3583" i="2"/>
  <c r="V3583" i="2"/>
  <c r="F3583" i="3"/>
  <c r="G3583" i="3" s="1"/>
  <c r="W3584" i="2"/>
  <c r="V3584" i="2"/>
  <c r="F3584" i="3"/>
  <c r="G3584" i="3" s="1"/>
  <c r="W3585" i="2"/>
  <c r="V3585" i="2"/>
  <c r="F3585" i="3"/>
  <c r="G3585" i="3" s="1"/>
  <c r="W3586" i="2"/>
  <c r="V3586" i="2"/>
  <c r="F3586" i="3"/>
  <c r="G3586" i="3" s="1"/>
  <c r="W3587" i="2"/>
  <c r="V3587" i="2"/>
  <c r="F3587" i="3"/>
  <c r="G3587" i="3" s="1"/>
  <c r="W3588" i="2"/>
  <c r="V3588" i="2"/>
  <c r="F3588" i="3"/>
  <c r="G3588" i="3" s="1"/>
  <c r="W3589" i="2"/>
  <c r="V3589" i="2"/>
  <c r="F3589" i="3"/>
  <c r="G3589" i="3" s="1"/>
  <c r="W3590" i="2"/>
  <c r="V3590" i="2"/>
  <c r="F3590" i="3"/>
  <c r="G3590" i="3" s="1"/>
  <c r="W3591" i="2"/>
  <c r="V3591" i="2"/>
  <c r="F3591" i="3"/>
  <c r="G3591" i="3" s="1"/>
  <c r="W3592" i="2"/>
  <c r="V3592" i="2"/>
  <c r="F3592" i="3"/>
  <c r="G3592" i="3" s="1"/>
  <c r="W3593" i="2"/>
  <c r="V3593" i="2"/>
  <c r="F3593" i="3"/>
  <c r="G3593" i="3" s="1"/>
  <c r="W3594" i="2"/>
  <c r="V3594" i="2"/>
  <c r="F3594" i="3"/>
  <c r="G3594" i="3" s="1"/>
  <c r="W3595" i="2"/>
  <c r="V3595" i="2"/>
  <c r="F3595" i="3"/>
  <c r="G3595" i="3" s="1"/>
  <c r="W3596" i="2"/>
  <c r="V3596" i="2"/>
  <c r="F3596" i="3"/>
  <c r="G3596" i="3" s="1"/>
  <c r="W3597" i="2"/>
  <c r="V3597" i="2"/>
  <c r="F3597" i="3"/>
  <c r="G3597" i="3" s="1"/>
  <c r="W3598" i="2"/>
  <c r="V3598" i="2"/>
  <c r="F3598" i="3"/>
  <c r="G3598" i="3" s="1"/>
  <c r="W3599" i="2"/>
  <c r="V3599" i="2"/>
  <c r="F3599" i="3"/>
  <c r="G3599" i="3" s="1"/>
  <c r="W3600" i="2"/>
  <c r="V3600" i="2"/>
  <c r="F3600" i="3"/>
  <c r="G3600" i="3" s="1"/>
  <c r="W3601" i="2"/>
  <c r="V3601" i="2"/>
  <c r="F3601" i="3"/>
  <c r="G3601" i="3" s="1"/>
  <c r="W3602" i="2"/>
  <c r="V3602" i="2"/>
  <c r="F3602" i="3"/>
  <c r="G3602" i="3" s="1"/>
  <c r="W3603" i="2"/>
  <c r="V3603" i="2"/>
  <c r="F3603" i="3"/>
  <c r="G3603" i="3" s="1"/>
  <c r="W3604" i="2"/>
  <c r="V3604" i="2"/>
  <c r="F3604" i="3"/>
  <c r="G3604" i="3" s="1"/>
  <c r="W3605" i="2"/>
  <c r="V3605" i="2"/>
  <c r="F3605" i="3"/>
  <c r="G3605" i="3" s="1"/>
  <c r="W3606" i="2"/>
  <c r="V3606" i="2"/>
  <c r="F3606" i="3"/>
  <c r="G3606" i="3" s="1"/>
  <c r="W3607" i="2"/>
  <c r="V3607" i="2"/>
  <c r="F3607" i="3"/>
  <c r="G3607" i="3" s="1"/>
  <c r="W3608" i="2"/>
  <c r="V3608" i="2"/>
  <c r="F3608" i="3"/>
  <c r="G3608" i="3" s="1"/>
  <c r="W3609" i="2"/>
  <c r="V3609" i="2"/>
  <c r="F3609" i="3"/>
  <c r="G3609" i="3" s="1"/>
  <c r="W3610" i="2"/>
  <c r="V3610" i="2"/>
  <c r="F3610" i="3"/>
  <c r="G3610" i="3" s="1"/>
  <c r="W3611" i="2"/>
  <c r="V3611" i="2"/>
  <c r="F3611" i="3"/>
  <c r="G3611" i="3" s="1"/>
  <c r="W3612" i="2"/>
  <c r="V3612" i="2"/>
  <c r="F3612" i="3"/>
  <c r="G3612" i="3" s="1"/>
  <c r="W3613" i="2"/>
  <c r="V3613" i="2"/>
  <c r="F3613" i="3"/>
  <c r="G3613" i="3" s="1"/>
  <c r="W3614" i="2"/>
  <c r="V3614" i="2"/>
  <c r="F3614" i="3"/>
  <c r="G3614" i="3" s="1"/>
  <c r="W3615" i="2"/>
  <c r="V3615" i="2"/>
  <c r="F3615" i="3"/>
  <c r="G3615" i="3" s="1"/>
  <c r="W3616" i="2"/>
  <c r="V3616" i="2"/>
  <c r="F3616" i="3"/>
  <c r="G3616" i="3" s="1"/>
  <c r="W3617" i="2"/>
  <c r="V3617" i="2"/>
  <c r="F3617" i="3"/>
  <c r="G3617" i="3" s="1"/>
  <c r="W3618" i="2"/>
  <c r="V3618" i="2"/>
  <c r="F3618" i="3"/>
  <c r="G3618" i="3" s="1"/>
  <c r="W3619" i="2"/>
  <c r="V3619" i="2"/>
  <c r="F3619" i="3"/>
  <c r="G3619" i="3" s="1"/>
  <c r="W3620" i="2"/>
  <c r="V3620" i="2"/>
  <c r="F3620" i="3"/>
  <c r="G3620" i="3" s="1"/>
  <c r="W3621" i="2"/>
  <c r="V3621" i="2"/>
  <c r="F3621" i="3"/>
  <c r="G3621" i="3" s="1"/>
  <c r="W3622" i="2"/>
  <c r="V3622" i="2"/>
  <c r="F3622" i="3"/>
  <c r="G3622" i="3" s="1"/>
  <c r="W3623" i="2"/>
  <c r="V3623" i="2"/>
  <c r="F3623" i="3"/>
  <c r="G3623" i="3" s="1"/>
  <c r="W3624" i="2"/>
  <c r="V3624" i="2"/>
  <c r="F3624" i="3"/>
  <c r="G3624" i="3" s="1"/>
  <c r="W3625" i="2"/>
  <c r="V3625" i="2"/>
  <c r="F3625" i="3"/>
  <c r="G3625" i="3" s="1"/>
  <c r="W3626" i="2"/>
  <c r="V3626" i="2"/>
  <c r="F3626" i="3"/>
  <c r="G3626" i="3" s="1"/>
  <c r="W3627" i="2"/>
  <c r="V3627" i="2"/>
  <c r="F3627" i="3"/>
  <c r="G3627" i="3" s="1"/>
  <c r="W3628" i="2"/>
  <c r="V3628" i="2"/>
  <c r="F3628" i="3"/>
  <c r="G3628" i="3" s="1"/>
  <c r="W3629" i="2"/>
  <c r="V3629" i="2"/>
  <c r="F3629" i="3"/>
  <c r="G3629" i="3" s="1"/>
  <c r="W3630" i="2"/>
  <c r="V3630" i="2"/>
  <c r="F3630" i="3"/>
  <c r="G3630" i="3" s="1"/>
  <c r="W3631" i="2"/>
  <c r="V3631" i="2"/>
  <c r="F3631" i="3"/>
  <c r="G3631" i="3" s="1"/>
  <c r="W3632" i="2"/>
  <c r="V3632" i="2"/>
  <c r="F3632" i="3"/>
  <c r="G3632" i="3" s="1"/>
  <c r="W3633" i="2"/>
  <c r="V3633" i="2"/>
  <c r="F3633" i="3"/>
  <c r="G3633" i="3" s="1"/>
  <c r="W3634" i="2"/>
  <c r="V3634" i="2"/>
  <c r="F3634" i="3"/>
  <c r="G3634" i="3" s="1"/>
  <c r="W3635" i="2"/>
  <c r="V3635" i="2"/>
  <c r="F3635" i="3"/>
  <c r="G3635" i="3" s="1"/>
  <c r="W3636" i="2"/>
  <c r="V3636" i="2"/>
  <c r="F3636" i="3"/>
  <c r="G3636" i="3" s="1"/>
  <c r="W3637" i="2"/>
  <c r="V3637" i="2"/>
  <c r="F3637" i="3"/>
  <c r="G3637" i="3" s="1"/>
  <c r="W3638" i="2"/>
  <c r="V3638" i="2"/>
  <c r="F3638" i="3"/>
  <c r="G3638" i="3" s="1"/>
  <c r="W3639" i="2"/>
  <c r="V3639" i="2"/>
  <c r="F3639" i="3"/>
  <c r="G3639" i="3" s="1"/>
  <c r="W3640" i="2"/>
  <c r="V3640" i="2"/>
  <c r="F3640" i="3"/>
  <c r="G3640" i="3" s="1"/>
  <c r="W3641" i="2"/>
  <c r="V3641" i="2"/>
  <c r="F3641" i="3"/>
  <c r="G3641" i="3" s="1"/>
  <c r="W3642" i="2"/>
  <c r="V3642" i="2"/>
  <c r="F3642" i="3"/>
  <c r="G3642" i="3" s="1"/>
  <c r="W3643" i="2"/>
  <c r="V3643" i="2"/>
  <c r="F3643" i="3"/>
  <c r="G3643" i="3" s="1"/>
  <c r="W3644" i="2"/>
  <c r="V3644" i="2"/>
  <c r="F3644" i="3"/>
  <c r="G3644" i="3" s="1"/>
  <c r="W3645" i="2"/>
  <c r="V3645" i="2"/>
  <c r="F3645" i="3"/>
  <c r="G3645" i="3" s="1"/>
  <c r="W3646" i="2"/>
  <c r="V3646" i="2"/>
  <c r="F3646" i="3"/>
  <c r="G3646" i="3" s="1"/>
  <c r="W3647" i="2"/>
  <c r="V3647" i="2"/>
  <c r="F3647" i="3"/>
  <c r="G3647" i="3" s="1"/>
  <c r="W3648" i="2"/>
  <c r="V3648" i="2"/>
  <c r="F3648" i="3"/>
  <c r="G3648" i="3" s="1"/>
  <c r="W3649" i="2"/>
  <c r="V3649" i="2"/>
  <c r="F3649" i="3"/>
  <c r="G3649" i="3" s="1"/>
  <c r="W3650" i="2"/>
  <c r="V3650" i="2"/>
  <c r="F3650" i="3"/>
  <c r="G3650" i="3" s="1"/>
  <c r="W3651" i="2"/>
  <c r="V3651" i="2"/>
  <c r="F3651" i="3"/>
  <c r="G3651" i="3" s="1"/>
  <c r="W3652" i="2"/>
  <c r="V3652" i="2"/>
  <c r="F3652" i="3"/>
  <c r="G3652" i="3" s="1"/>
  <c r="W3653" i="2"/>
  <c r="V3653" i="2"/>
  <c r="F3653" i="3"/>
  <c r="G3653" i="3" s="1"/>
  <c r="W3654" i="2"/>
  <c r="V3654" i="2"/>
  <c r="F3654" i="3"/>
  <c r="G3654" i="3" s="1"/>
  <c r="W3655" i="2"/>
  <c r="V3655" i="2"/>
  <c r="F3655" i="3"/>
  <c r="G3655" i="3" s="1"/>
  <c r="W3656" i="2"/>
  <c r="V3656" i="2"/>
  <c r="F3656" i="3"/>
  <c r="G3656" i="3" s="1"/>
  <c r="W3657" i="2"/>
  <c r="V3657" i="2"/>
  <c r="F3657" i="3"/>
  <c r="G3657" i="3" s="1"/>
  <c r="W3658" i="2"/>
  <c r="V3658" i="2"/>
  <c r="F3658" i="3"/>
  <c r="G3658" i="3" s="1"/>
  <c r="W3659" i="2"/>
  <c r="V3659" i="2"/>
  <c r="F3659" i="3"/>
  <c r="G3659" i="3" s="1"/>
  <c r="W3660" i="2"/>
  <c r="V3660" i="2"/>
  <c r="F3660" i="3"/>
  <c r="G3660" i="3" s="1"/>
  <c r="W3661" i="2"/>
  <c r="V3661" i="2"/>
  <c r="F3661" i="3"/>
  <c r="G3661" i="3" s="1"/>
  <c r="W3662" i="2"/>
  <c r="V3662" i="2"/>
  <c r="F3662" i="3"/>
  <c r="G3662" i="3" s="1"/>
  <c r="W3663" i="2"/>
  <c r="V3663" i="2"/>
  <c r="F3663" i="3"/>
  <c r="G3663" i="3" s="1"/>
  <c r="W3664" i="2"/>
  <c r="V3664" i="2"/>
  <c r="F3664" i="3"/>
  <c r="G3664" i="3" s="1"/>
  <c r="W3665" i="2"/>
  <c r="V3665" i="2"/>
  <c r="F3665" i="3"/>
  <c r="G3665" i="3" s="1"/>
  <c r="W3666" i="2"/>
  <c r="V3666" i="2"/>
  <c r="F3666" i="3"/>
  <c r="G3666" i="3" s="1"/>
  <c r="W3667" i="2"/>
  <c r="V3667" i="2"/>
  <c r="F3667" i="3"/>
  <c r="G3667" i="3" s="1"/>
  <c r="W3668" i="2"/>
  <c r="V3668" i="2"/>
  <c r="F3668" i="3"/>
  <c r="G3668" i="3" s="1"/>
  <c r="W3669" i="2"/>
  <c r="V3669" i="2"/>
  <c r="F3669" i="3"/>
  <c r="G3669" i="3" s="1"/>
  <c r="W3670" i="2"/>
  <c r="V3670" i="2"/>
  <c r="F3670" i="3"/>
  <c r="G3670" i="3" s="1"/>
  <c r="W3671" i="2"/>
  <c r="V3671" i="2"/>
  <c r="F3671" i="3"/>
  <c r="G3671" i="3" s="1"/>
  <c r="W3672" i="2"/>
  <c r="V3672" i="2"/>
  <c r="F3672" i="3"/>
  <c r="G3672" i="3" s="1"/>
  <c r="W3673" i="2"/>
  <c r="V3673" i="2"/>
  <c r="F3673" i="3"/>
  <c r="G3673" i="3" s="1"/>
  <c r="W3674" i="2"/>
  <c r="V3674" i="2"/>
  <c r="F3674" i="3"/>
  <c r="G3674" i="3" s="1"/>
  <c r="W3675" i="2"/>
  <c r="V3675" i="2"/>
  <c r="F3675" i="3"/>
  <c r="G3675" i="3" s="1"/>
  <c r="W3676" i="2"/>
  <c r="V3676" i="2"/>
  <c r="F3676" i="3"/>
  <c r="G3676" i="3" s="1"/>
  <c r="W3677" i="2"/>
  <c r="V3677" i="2"/>
  <c r="F3677" i="3"/>
  <c r="G3677" i="3" s="1"/>
  <c r="W3678" i="2"/>
  <c r="V3678" i="2"/>
  <c r="F3678" i="3"/>
  <c r="G3678" i="3" s="1"/>
  <c r="W3679" i="2"/>
  <c r="V3679" i="2"/>
  <c r="F3679" i="3"/>
  <c r="G3679" i="3" s="1"/>
  <c r="W3680" i="2"/>
  <c r="V3680" i="2"/>
  <c r="F3680" i="3"/>
  <c r="G3680" i="3" s="1"/>
  <c r="W3681" i="2"/>
  <c r="V3681" i="2"/>
  <c r="F3681" i="3"/>
  <c r="G3681" i="3" s="1"/>
  <c r="W3682" i="2"/>
  <c r="V3682" i="2"/>
  <c r="F3682" i="3"/>
  <c r="G3682" i="3" s="1"/>
  <c r="W3683" i="2"/>
  <c r="V3683" i="2"/>
  <c r="F3683" i="3"/>
  <c r="G3683" i="3" s="1"/>
  <c r="W3684" i="2"/>
  <c r="V3684" i="2"/>
  <c r="F3684" i="3"/>
  <c r="G3684" i="3" s="1"/>
  <c r="W3685" i="2"/>
  <c r="V3685" i="2"/>
  <c r="F3685" i="3"/>
  <c r="G3685" i="3" s="1"/>
  <c r="W3686" i="2"/>
  <c r="V3686" i="2"/>
  <c r="F3686" i="3"/>
  <c r="G3686" i="3" s="1"/>
  <c r="W3687" i="2"/>
  <c r="V3687" i="2"/>
  <c r="F3687" i="3"/>
  <c r="G3687" i="3" s="1"/>
  <c r="W3688" i="2"/>
  <c r="V3688" i="2"/>
  <c r="F3688" i="3"/>
  <c r="G3688" i="3" s="1"/>
  <c r="W3689" i="2"/>
  <c r="V3689" i="2"/>
  <c r="F3689" i="3"/>
  <c r="G3689" i="3" s="1"/>
  <c r="W3690" i="2"/>
  <c r="V3690" i="2"/>
  <c r="F3690" i="3"/>
  <c r="G3690" i="3" s="1"/>
  <c r="W3691" i="2"/>
  <c r="V3691" i="2"/>
  <c r="F3691" i="3"/>
  <c r="G3691" i="3" s="1"/>
  <c r="W3692" i="2"/>
  <c r="V3692" i="2"/>
  <c r="F3692" i="3"/>
  <c r="G3692" i="3" s="1"/>
  <c r="W3693" i="2"/>
  <c r="V3693" i="2"/>
  <c r="F3693" i="3"/>
  <c r="G3693" i="3" s="1"/>
  <c r="W3694" i="2"/>
  <c r="V3694" i="2"/>
  <c r="F3694" i="3"/>
  <c r="G3694" i="3" s="1"/>
  <c r="W3695" i="2"/>
  <c r="V3695" i="2"/>
  <c r="F3695" i="3"/>
  <c r="G3695" i="3" s="1"/>
  <c r="W3696" i="2"/>
  <c r="V3696" i="2"/>
  <c r="F3696" i="3"/>
  <c r="G3696" i="3" s="1"/>
  <c r="W3697" i="2"/>
  <c r="V3697" i="2"/>
  <c r="F3697" i="3"/>
  <c r="G3697" i="3" s="1"/>
  <c r="W3698" i="2"/>
  <c r="V3698" i="2"/>
  <c r="F3698" i="3"/>
  <c r="G3698" i="3" s="1"/>
  <c r="W3699" i="2"/>
  <c r="V3699" i="2"/>
  <c r="F3699" i="3"/>
  <c r="G3699" i="3" s="1"/>
  <c r="W3700" i="2"/>
  <c r="V3700" i="2"/>
  <c r="F3700" i="3"/>
  <c r="G3700" i="3" s="1"/>
  <c r="W3701" i="2"/>
  <c r="V3701" i="2"/>
  <c r="F3701" i="3"/>
  <c r="G3701" i="3" s="1"/>
  <c r="W3702" i="2"/>
  <c r="V3702" i="2"/>
  <c r="F3702" i="3"/>
  <c r="G3702" i="3" s="1"/>
  <c r="W3703" i="2"/>
  <c r="V3703" i="2"/>
  <c r="F3703" i="3"/>
  <c r="G3703" i="3" s="1"/>
  <c r="W3704" i="2"/>
  <c r="V3704" i="2"/>
  <c r="F3704" i="3"/>
  <c r="G3704" i="3" s="1"/>
  <c r="W3705" i="2"/>
  <c r="V3705" i="2"/>
  <c r="F3705" i="3"/>
  <c r="G3705" i="3" s="1"/>
  <c r="W3706" i="2"/>
  <c r="V3706" i="2"/>
  <c r="F3706" i="3"/>
  <c r="G3706" i="3" s="1"/>
  <c r="W3707" i="2"/>
  <c r="V3707" i="2"/>
  <c r="F3707" i="3"/>
  <c r="G3707" i="3" s="1"/>
  <c r="W3708" i="2"/>
  <c r="V3708" i="2"/>
  <c r="F3708" i="3"/>
  <c r="G3708" i="3" s="1"/>
  <c r="W3709" i="2"/>
  <c r="V3709" i="2"/>
  <c r="F3709" i="3"/>
  <c r="G3709" i="3" s="1"/>
  <c r="W3710" i="2"/>
  <c r="V3710" i="2"/>
  <c r="F3710" i="3"/>
  <c r="G3710" i="3" s="1"/>
  <c r="W3711" i="2"/>
  <c r="V3711" i="2"/>
  <c r="F3711" i="3"/>
  <c r="G3711" i="3" s="1"/>
  <c r="W3712" i="2"/>
  <c r="V3712" i="2"/>
  <c r="F3712" i="3"/>
  <c r="G3712" i="3" s="1"/>
  <c r="W3713" i="2"/>
  <c r="V3713" i="2"/>
  <c r="F3713" i="3"/>
  <c r="G3713" i="3" s="1"/>
  <c r="W3714" i="2"/>
  <c r="V3714" i="2"/>
  <c r="F3714" i="3"/>
  <c r="G3714" i="3" s="1"/>
  <c r="W3715" i="2"/>
  <c r="V3715" i="2"/>
  <c r="F3715" i="3"/>
  <c r="G3715" i="3" s="1"/>
  <c r="W3716" i="2"/>
  <c r="V3716" i="2"/>
  <c r="F3716" i="3"/>
  <c r="G3716" i="3" s="1"/>
  <c r="W3717" i="2"/>
  <c r="V3717" i="2"/>
  <c r="F3717" i="3"/>
  <c r="G3717" i="3" s="1"/>
  <c r="W3718" i="2"/>
  <c r="V3718" i="2"/>
  <c r="F3718" i="3"/>
  <c r="G3718" i="3" s="1"/>
  <c r="W3719" i="2"/>
  <c r="V3719" i="2"/>
  <c r="F3719" i="3"/>
  <c r="G3719" i="3" s="1"/>
  <c r="W3720" i="2"/>
  <c r="V3720" i="2"/>
  <c r="F3720" i="3"/>
  <c r="G3720" i="3" s="1"/>
  <c r="W3721" i="2"/>
  <c r="V3721" i="2"/>
  <c r="F3721" i="3"/>
  <c r="G3721" i="3" s="1"/>
  <c r="W3722" i="2"/>
  <c r="V3722" i="2"/>
  <c r="F3722" i="3"/>
  <c r="G3722" i="3" s="1"/>
  <c r="W3723" i="2"/>
  <c r="V3723" i="2"/>
  <c r="F3723" i="3"/>
  <c r="G3723" i="3" s="1"/>
  <c r="W3724" i="2"/>
  <c r="V3724" i="2"/>
  <c r="F3724" i="3"/>
  <c r="G3724" i="3" s="1"/>
  <c r="W3725" i="2"/>
  <c r="V3725" i="2"/>
  <c r="F3725" i="3"/>
  <c r="G3725" i="3" s="1"/>
  <c r="W3726" i="2"/>
  <c r="V3726" i="2"/>
  <c r="F3726" i="3"/>
  <c r="G3726" i="3" s="1"/>
  <c r="W3727" i="2"/>
  <c r="V3727" i="2"/>
  <c r="F3727" i="3"/>
  <c r="G3727" i="3" s="1"/>
  <c r="W3728" i="2"/>
  <c r="V3728" i="2"/>
  <c r="F3728" i="3"/>
  <c r="G3728" i="3" s="1"/>
  <c r="W3729" i="2"/>
  <c r="V3729" i="2"/>
  <c r="F3729" i="3"/>
  <c r="G3729" i="3" s="1"/>
  <c r="W3730" i="2"/>
  <c r="V3730" i="2"/>
  <c r="F3730" i="3"/>
  <c r="G3730" i="3" s="1"/>
  <c r="W3731" i="2"/>
  <c r="V3731" i="2"/>
  <c r="F3731" i="3"/>
  <c r="G3731" i="3" s="1"/>
  <c r="W3732" i="2"/>
  <c r="V3732" i="2"/>
  <c r="F3732" i="3"/>
  <c r="G3732" i="3" s="1"/>
  <c r="W3733" i="2"/>
  <c r="V3733" i="2"/>
  <c r="F3733" i="3"/>
  <c r="G3733" i="3" s="1"/>
  <c r="W3734" i="2"/>
  <c r="V3734" i="2"/>
  <c r="F3734" i="3"/>
  <c r="G3734" i="3" s="1"/>
  <c r="W3735" i="2"/>
  <c r="V3735" i="2"/>
  <c r="F3735" i="3"/>
  <c r="G3735" i="3" s="1"/>
  <c r="W3736" i="2"/>
  <c r="V3736" i="2"/>
  <c r="F3736" i="3"/>
  <c r="G3736" i="3" s="1"/>
  <c r="W3737" i="2"/>
  <c r="V3737" i="2"/>
  <c r="F3737" i="3"/>
  <c r="G3737" i="3" s="1"/>
  <c r="W3738" i="2"/>
  <c r="V3738" i="2"/>
  <c r="F3738" i="3"/>
  <c r="G3738" i="3" s="1"/>
  <c r="W3739" i="2"/>
  <c r="V3739" i="2"/>
  <c r="F3739" i="3"/>
  <c r="G3739" i="3" s="1"/>
  <c r="W3740" i="2"/>
  <c r="V3740" i="2"/>
  <c r="F3740" i="3"/>
  <c r="G3740" i="3" s="1"/>
  <c r="W3741" i="2"/>
  <c r="V3741" i="2"/>
  <c r="F3741" i="3"/>
  <c r="G3741" i="3" s="1"/>
  <c r="W3742" i="2"/>
  <c r="V3742" i="2"/>
  <c r="F3742" i="3"/>
  <c r="G3742" i="3" s="1"/>
  <c r="W3743" i="2"/>
  <c r="V3743" i="2"/>
  <c r="F3743" i="3"/>
  <c r="G3743" i="3" s="1"/>
  <c r="W3744" i="2"/>
  <c r="V3744" i="2"/>
  <c r="F3744" i="3"/>
  <c r="G3744" i="3" s="1"/>
  <c r="W3745" i="2"/>
  <c r="V3745" i="2"/>
  <c r="F3745" i="3"/>
  <c r="G3745" i="3" s="1"/>
  <c r="W3746" i="2"/>
  <c r="V3746" i="2"/>
  <c r="F3746" i="3"/>
  <c r="G3746" i="3" s="1"/>
  <c r="W3747" i="2"/>
  <c r="V3747" i="2"/>
  <c r="F3747" i="3"/>
  <c r="G3747" i="3" s="1"/>
  <c r="W3748" i="2"/>
  <c r="V3748" i="2"/>
  <c r="F3748" i="3"/>
  <c r="G3748" i="3" s="1"/>
  <c r="W3749" i="2"/>
  <c r="V3749" i="2"/>
  <c r="F3749" i="3"/>
  <c r="G3749" i="3" s="1"/>
  <c r="W3750" i="2"/>
  <c r="V3750" i="2"/>
  <c r="F3750" i="3"/>
  <c r="G3750" i="3" s="1"/>
  <c r="W3751" i="2"/>
  <c r="V3751" i="2"/>
  <c r="F3751" i="3"/>
  <c r="G3751" i="3" s="1"/>
  <c r="W3752" i="2"/>
  <c r="V3752" i="2"/>
  <c r="F3752" i="3"/>
  <c r="G3752" i="3" s="1"/>
  <c r="W3753" i="2"/>
  <c r="V3753" i="2"/>
  <c r="F3753" i="3"/>
  <c r="G3753" i="3" s="1"/>
  <c r="W3754" i="2"/>
  <c r="V3754" i="2"/>
  <c r="F3754" i="3"/>
  <c r="G3754" i="3" s="1"/>
  <c r="W3755" i="2"/>
  <c r="V3755" i="2"/>
  <c r="F3755" i="3"/>
  <c r="G3755" i="3" s="1"/>
  <c r="W3756" i="2"/>
  <c r="V3756" i="2"/>
  <c r="F3756" i="3"/>
  <c r="G3756" i="3" s="1"/>
  <c r="W3757" i="2"/>
  <c r="V3757" i="2"/>
  <c r="F3757" i="3"/>
  <c r="G3757" i="3" s="1"/>
  <c r="W3758" i="2"/>
  <c r="V3758" i="2"/>
  <c r="F3758" i="3"/>
  <c r="G3758" i="3" s="1"/>
  <c r="W3759" i="2"/>
  <c r="V3759" i="2"/>
  <c r="F3759" i="3"/>
  <c r="G3759" i="3" s="1"/>
  <c r="W3760" i="2"/>
  <c r="V3760" i="2"/>
  <c r="F3760" i="3"/>
  <c r="G3760" i="3" s="1"/>
  <c r="W3761" i="2"/>
  <c r="V3761" i="2"/>
  <c r="F3761" i="3"/>
  <c r="G3761" i="3" s="1"/>
  <c r="W3762" i="2"/>
  <c r="V3762" i="2"/>
  <c r="F3762" i="3"/>
  <c r="G3762" i="3" s="1"/>
  <c r="W3763" i="2"/>
  <c r="V3763" i="2"/>
  <c r="F3763" i="3"/>
  <c r="G3763" i="3" s="1"/>
  <c r="W3764" i="2"/>
  <c r="V3764" i="2"/>
  <c r="F3764" i="3"/>
  <c r="G3764" i="3" s="1"/>
  <c r="W3765" i="2"/>
  <c r="V3765" i="2"/>
  <c r="F3765" i="3"/>
  <c r="G3765" i="3" s="1"/>
  <c r="W3766" i="2"/>
  <c r="V3766" i="2"/>
  <c r="F3766" i="3"/>
  <c r="G3766" i="3" s="1"/>
  <c r="W3767" i="2"/>
  <c r="V3767" i="2"/>
  <c r="F3767" i="3"/>
  <c r="G3767" i="3" s="1"/>
  <c r="W3768" i="2"/>
  <c r="V3768" i="2"/>
  <c r="F3768" i="3"/>
  <c r="G3768" i="3" s="1"/>
  <c r="W3769" i="2"/>
  <c r="V3769" i="2"/>
  <c r="F3769" i="3"/>
  <c r="G3769" i="3" s="1"/>
  <c r="W3770" i="2"/>
  <c r="V3770" i="2"/>
  <c r="F3770" i="3"/>
  <c r="G3770" i="3" s="1"/>
  <c r="W3771" i="2"/>
  <c r="V3771" i="2"/>
  <c r="F3771" i="3"/>
  <c r="G3771" i="3" s="1"/>
  <c r="W3772" i="2"/>
  <c r="V3772" i="2"/>
  <c r="F3772" i="3"/>
  <c r="G3772" i="3" s="1"/>
  <c r="W3773" i="2"/>
  <c r="V3773" i="2"/>
  <c r="F3773" i="3"/>
  <c r="G3773" i="3" s="1"/>
  <c r="W3774" i="2"/>
  <c r="V3774" i="2"/>
  <c r="F3774" i="3"/>
  <c r="G3774" i="3" s="1"/>
  <c r="W3775" i="2"/>
  <c r="V3775" i="2"/>
  <c r="F3775" i="3"/>
  <c r="G3775" i="3" s="1"/>
  <c r="W3776" i="2"/>
  <c r="V3776" i="2"/>
  <c r="F3776" i="3"/>
  <c r="G3776" i="3" s="1"/>
  <c r="W3777" i="2"/>
  <c r="V3777" i="2"/>
  <c r="F3777" i="3"/>
  <c r="G3777" i="3" s="1"/>
  <c r="W3778" i="2"/>
  <c r="V3778" i="2"/>
  <c r="F3778" i="3"/>
  <c r="G3778" i="3" s="1"/>
  <c r="W3779" i="2"/>
  <c r="V3779" i="2"/>
  <c r="F3779" i="3"/>
  <c r="G3779" i="3" s="1"/>
  <c r="W3780" i="2"/>
  <c r="V3780" i="2"/>
  <c r="F3780" i="3"/>
  <c r="G3780" i="3" s="1"/>
  <c r="W3781" i="2"/>
  <c r="V3781" i="2"/>
  <c r="F3781" i="3"/>
  <c r="G3781" i="3" s="1"/>
  <c r="W3782" i="2"/>
  <c r="V3782" i="2"/>
  <c r="F3782" i="3"/>
  <c r="G3782" i="3" s="1"/>
  <c r="W3783" i="2"/>
  <c r="V3783" i="2"/>
  <c r="F3783" i="3"/>
  <c r="G3783" i="3" s="1"/>
  <c r="W3784" i="2"/>
  <c r="V3784" i="2"/>
  <c r="F3784" i="3"/>
  <c r="G3784" i="3" s="1"/>
  <c r="W3785" i="2"/>
  <c r="V3785" i="2"/>
  <c r="F3785" i="3"/>
  <c r="G3785" i="3" s="1"/>
  <c r="W3786" i="2"/>
  <c r="V3786" i="2"/>
  <c r="F3786" i="3"/>
  <c r="G3786" i="3" s="1"/>
  <c r="W3787" i="2"/>
  <c r="V3787" i="2"/>
  <c r="F3787" i="3"/>
  <c r="G3787" i="3" s="1"/>
  <c r="W3788" i="2"/>
  <c r="V3788" i="2"/>
  <c r="F3788" i="3"/>
  <c r="G3788" i="3" s="1"/>
  <c r="W3789" i="2"/>
  <c r="V3789" i="2"/>
  <c r="F3789" i="3"/>
  <c r="G3789" i="3" s="1"/>
  <c r="W3790" i="2"/>
  <c r="V3790" i="2"/>
  <c r="F3790" i="3"/>
  <c r="G3790" i="3" s="1"/>
  <c r="W3791" i="2"/>
  <c r="V3791" i="2"/>
  <c r="F3791" i="3"/>
  <c r="G3791" i="3" s="1"/>
  <c r="W3792" i="2"/>
  <c r="V3792" i="2"/>
  <c r="F3792" i="3"/>
  <c r="G3792" i="3" s="1"/>
  <c r="W3793" i="2"/>
  <c r="V3793" i="2"/>
  <c r="F3793" i="3"/>
  <c r="G3793" i="3" s="1"/>
  <c r="W3794" i="2"/>
  <c r="V3794" i="2"/>
  <c r="F3794" i="3"/>
  <c r="G3794" i="3" s="1"/>
  <c r="W3795" i="2"/>
  <c r="V3795" i="2"/>
  <c r="F3795" i="3"/>
  <c r="G3795" i="3" s="1"/>
  <c r="W3796" i="2"/>
  <c r="V3796" i="2"/>
  <c r="F3796" i="3"/>
  <c r="G3796" i="3" s="1"/>
  <c r="W3797" i="2"/>
  <c r="V3797" i="2"/>
  <c r="F3797" i="3"/>
  <c r="G3797" i="3" s="1"/>
  <c r="W3798" i="2"/>
  <c r="V3798" i="2"/>
  <c r="F3798" i="3"/>
  <c r="G3798" i="3" s="1"/>
  <c r="W3799" i="2"/>
  <c r="V3799" i="2"/>
  <c r="F3799" i="3"/>
  <c r="G3799" i="3" s="1"/>
  <c r="W3800" i="2"/>
  <c r="V3800" i="2"/>
  <c r="F3800" i="3"/>
  <c r="G3800" i="3" s="1"/>
  <c r="W3801" i="2"/>
  <c r="V3801" i="2"/>
  <c r="F3801" i="3"/>
  <c r="G3801" i="3" s="1"/>
  <c r="W3802" i="2"/>
  <c r="V3802" i="2"/>
  <c r="F3802" i="3"/>
  <c r="G3802" i="3" s="1"/>
  <c r="W3803" i="2"/>
  <c r="V3803" i="2"/>
  <c r="F3803" i="3"/>
  <c r="G3803" i="3" s="1"/>
  <c r="W3804" i="2"/>
  <c r="V3804" i="2"/>
  <c r="F3804" i="3"/>
  <c r="G3804" i="3" s="1"/>
  <c r="W3805" i="2"/>
  <c r="V3805" i="2"/>
  <c r="F3805" i="3"/>
  <c r="G3805" i="3" s="1"/>
  <c r="W3806" i="2"/>
  <c r="V3806" i="2"/>
  <c r="F3806" i="3"/>
  <c r="G3806" i="3" s="1"/>
  <c r="W3807" i="2"/>
  <c r="V3807" i="2"/>
  <c r="F3807" i="3"/>
  <c r="G3807" i="3" s="1"/>
  <c r="W3808" i="2"/>
  <c r="V3808" i="2"/>
  <c r="F3808" i="3"/>
  <c r="G3808" i="3" s="1"/>
  <c r="W3809" i="2"/>
  <c r="V3809" i="2"/>
  <c r="F3809" i="3"/>
  <c r="G3809" i="3" s="1"/>
  <c r="W3810" i="2"/>
  <c r="V3810" i="2"/>
  <c r="F3810" i="3"/>
  <c r="G3810" i="3" s="1"/>
  <c r="W3811" i="2"/>
  <c r="V3811" i="2"/>
  <c r="F3811" i="3"/>
  <c r="G3811" i="3" s="1"/>
  <c r="W3812" i="2"/>
  <c r="V3812" i="2"/>
  <c r="F3812" i="3"/>
  <c r="G3812" i="3" s="1"/>
  <c r="W3813" i="2"/>
  <c r="V3813" i="2"/>
  <c r="F3813" i="3"/>
  <c r="G3813" i="3" s="1"/>
  <c r="W3814" i="2"/>
  <c r="V3814" i="2"/>
  <c r="F3814" i="3"/>
  <c r="G3814" i="3" s="1"/>
  <c r="W3815" i="2"/>
  <c r="V3815" i="2"/>
  <c r="F3815" i="3"/>
  <c r="G3815" i="3" s="1"/>
  <c r="W3816" i="2"/>
  <c r="V3816" i="2"/>
  <c r="F3816" i="3"/>
  <c r="G3816" i="3" s="1"/>
  <c r="W3817" i="2"/>
  <c r="V3817" i="2"/>
  <c r="F3817" i="3"/>
  <c r="G3817" i="3" s="1"/>
  <c r="W3818" i="2"/>
  <c r="V3818" i="2"/>
  <c r="F3818" i="3"/>
  <c r="G3818" i="3" s="1"/>
  <c r="W3819" i="2"/>
  <c r="V3819" i="2"/>
  <c r="F3819" i="3"/>
  <c r="G3819" i="3" s="1"/>
  <c r="W3820" i="2"/>
  <c r="V3820" i="2"/>
  <c r="F3820" i="3"/>
  <c r="G3820" i="3" s="1"/>
  <c r="W3821" i="2"/>
  <c r="V3821" i="2"/>
  <c r="F3821" i="3"/>
  <c r="G3821" i="3" s="1"/>
  <c r="W3822" i="2"/>
  <c r="V3822" i="2"/>
  <c r="F3822" i="3"/>
  <c r="G3822" i="3" s="1"/>
  <c r="W3823" i="2"/>
  <c r="V3823" i="2"/>
  <c r="F3823" i="3"/>
  <c r="G3823" i="3" s="1"/>
  <c r="W3824" i="2"/>
  <c r="V3824" i="2"/>
  <c r="F3824" i="3"/>
  <c r="G3824" i="3" s="1"/>
  <c r="W3825" i="2"/>
  <c r="V3825" i="2"/>
  <c r="F3825" i="3"/>
  <c r="G3825" i="3" s="1"/>
  <c r="W3826" i="2"/>
  <c r="V3826" i="2"/>
  <c r="F3826" i="3"/>
  <c r="G3826" i="3" s="1"/>
  <c r="W3827" i="2"/>
  <c r="V3827" i="2"/>
  <c r="F3827" i="3"/>
  <c r="G3827" i="3" s="1"/>
  <c r="W3828" i="2"/>
  <c r="V3828" i="2"/>
  <c r="F3828" i="3"/>
  <c r="G3828" i="3" s="1"/>
  <c r="W3829" i="2"/>
  <c r="V3829" i="2"/>
  <c r="F3829" i="3"/>
  <c r="G3829" i="3" s="1"/>
  <c r="W3830" i="2"/>
  <c r="V3830" i="2"/>
  <c r="F3830" i="3"/>
  <c r="G3830" i="3" s="1"/>
  <c r="W3831" i="2"/>
  <c r="V3831" i="2"/>
  <c r="F3831" i="3"/>
  <c r="G3831" i="3" s="1"/>
  <c r="W3832" i="2"/>
  <c r="V3832" i="2"/>
  <c r="F3832" i="3"/>
  <c r="G3832" i="3" s="1"/>
  <c r="W3833" i="2"/>
  <c r="V3833" i="2"/>
  <c r="F3833" i="3"/>
  <c r="G3833" i="3" s="1"/>
  <c r="W3834" i="2"/>
  <c r="V3834" i="2"/>
  <c r="F3834" i="3"/>
  <c r="G3834" i="3" s="1"/>
  <c r="W3835" i="2"/>
  <c r="V3835" i="2"/>
  <c r="F3835" i="3"/>
  <c r="G3835" i="3" s="1"/>
  <c r="W3836" i="2"/>
  <c r="V3836" i="2"/>
  <c r="F3836" i="3"/>
  <c r="G3836" i="3" s="1"/>
  <c r="W3837" i="2"/>
  <c r="V3837" i="2"/>
  <c r="F3837" i="3"/>
  <c r="G3837" i="3" s="1"/>
  <c r="W3838" i="2"/>
  <c r="V3838" i="2"/>
  <c r="F3838" i="3"/>
  <c r="G3838" i="3" s="1"/>
  <c r="W3839" i="2"/>
  <c r="V3839" i="2"/>
  <c r="F3839" i="3"/>
  <c r="G3839" i="3" s="1"/>
  <c r="W3840" i="2"/>
  <c r="V3840" i="2"/>
  <c r="F3840" i="3"/>
  <c r="G3840" i="3" s="1"/>
  <c r="W3841" i="2"/>
  <c r="V3841" i="2"/>
  <c r="F3841" i="3"/>
  <c r="G3841" i="3" s="1"/>
  <c r="W3842" i="2"/>
  <c r="V3842" i="2"/>
  <c r="F3842" i="3"/>
  <c r="G3842" i="3" s="1"/>
  <c r="W3843" i="2"/>
  <c r="V3843" i="2"/>
  <c r="F3843" i="3"/>
  <c r="G3843" i="3" s="1"/>
  <c r="W3844" i="2"/>
  <c r="V3844" i="2"/>
  <c r="F3844" i="3"/>
  <c r="G3844" i="3" s="1"/>
  <c r="W3845" i="2"/>
  <c r="V3845" i="2"/>
  <c r="F3845" i="3"/>
  <c r="G3845" i="3" s="1"/>
  <c r="W3846" i="2"/>
  <c r="V3846" i="2"/>
  <c r="F3846" i="3"/>
  <c r="G3846" i="3" s="1"/>
  <c r="W3847" i="2"/>
  <c r="V3847" i="2"/>
  <c r="F3847" i="3"/>
  <c r="G3847" i="3" s="1"/>
  <c r="W3848" i="2"/>
  <c r="V3848" i="2"/>
  <c r="F3848" i="3"/>
  <c r="G3848" i="3" s="1"/>
  <c r="W3849" i="2"/>
  <c r="V3849" i="2"/>
  <c r="F3849" i="3"/>
  <c r="G3849" i="3" s="1"/>
  <c r="W3850" i="2"/>
  <c r="V3850" i="2"/>
  <c r="F3850" i="3"/>
  <c r="G3850" i="3" s="1"/>
  <c r="W3851" i="2"/>
  <c r="V3851" i="2"/>
  <c r="F3851" i="3"/>
  <c r="G3851" i="3" s="1"/>
  <c r="W3852" i="2"/>
  <c r="V3852" i="2"/>
  <c r="F3852" i="3"/>
  <c r="G3852" i="3" s="1"/>
  <c r="W3853" i="2"/>
  <c r="V3853" i="2"/>
  <c r="F3853" i="3"/>
  <c r="G3853" i="3" s="1"/>
  <c r="W3854" i="2"/>
  <c r="V3854" i="2"/>
  <c r="F3854" i="3"/>
  <c r="G3854" i="3" s="1"/>
  <c r="W3855" i="2"/>
  <c r="V3855" i="2"/>
  <c r="F3855" i="3"/>
  <c r="G3855" i="3" s="1"/>
  <c r="W3856" i="2"/>
  <c r="V3856" i="2"/>
  <c r="F3856" i="3"/>
  <c r="G3856" i="3" s="1"/>
  <c r="W3857" i="2"/>
  <c r="V3857" i="2"/>
  <c r="F3857" i="3"/>
  <c r="G3857" i="3" s="1"/>
  <c r="W3858" i="2"/>
  <c r="V3858" i="2"/>
  <c r="F3858" i="3"/>
  <c r="G3858" i="3" s="1"/>
  <c r="W3859" i="2"/>
  <c r="V3859" i="2"/>
  <c r="F3859" i="3"/>
  <c r="G3859" i="3" s="1"/>
  <c r="W3860" i="2"/>
  <c r="V3860" i="2"/>
  <c r="F3860" i="3"/>
  <c r="G3860" i="3" s="1"/>
  <c r="W3861" i="2"/>
  <c r="V3861" i="2"/>
  <c r="F3861" i="3"/>
  <c r="G3861" i="3" s="1"/>
  <c r="W3862" i="2"/>
  <c r="V3862" i="2"/>
  <c r="F3862" i="3"/>
  <c r="G3862" i="3" s="1"/>
  <c r="W3863" i="2"/>
  <c r="V3863" i="2"/>
  <c r="F3863" i="3"/>
  <c r="G3863" i="3" s="1"/>
  <c r="W3864" i="2"/>
  <c r="V3864" i="2"/>
  <c r="F3864" i="3"/>
  <c r="G3864" i="3" s="1"/>
  <c r="W3865" i="2"/>
  <c r="V3865" i="2"/>
  <c r="F3865" i="3"/>
  <c r="G3865" i="3" s="1"/>
  <c r="W3866" i="2"/>
  <c r="V3866" i="2"/>
  <c r="F3866" i="3"/>
  <c r="G3866" i="3" s="1"/>
  <c r="W3867" i="2"/>
  <c r="V3867" i="2"/>
  <c r="F3867" i="3"/>
  <c r="G3867" i="3" s="1"/>
  <c r="W3868" i="2"/>
  <c r="V3868" i="2"/>
  <c r="F3868" i="3"/>
  <c r="G3868" i="3" s="1"/>
  <c r="W3869" i="2"/>
  <c r="V3869" i="2"/>
  <c r="F3869" i="3"/>
  <c r="G3869" i="3" s="1"/>
  <c r="W3870" i="2"/>
  <c r="V3870" i="2"/>
  <c r="F3870" i="3"/>
  <c r="G3870" i="3" s="1"/>
  <c r="W3871" i="2"/>
  <c r="V3871" i="2"/>
  <c r="F3871" i="3"/>
  <c r="G3871" i="3" s="1"/>
  <c r="W3872" i="2"/>
  <c r="V3872" i="2"/>
  <c r="F3872" i="3"/>
  <c r="G3872" i="3" s="1"/>
  <c r="W3873" i="2"/>
  <c r="V3873" i="2"/>
  <c r="F3873" i="3"/>
  <c r="G3873" i="3" s="1"/>
  <c r="W3874" i="2"/>
  <c r="V3874" i="2"/>
  <c r="F3874" i="3"/>
  <c r="G3874" i="3" s="1"/>
  <c r="W3875" i="2"/>
  <c r="V3875" i="2"/>
  <c r="F3875" i="3"/>
  <c r="G3875" i="3" s="1"/>
  <c r="W3876" i="2"/>
  <c r="V3876" i="2"/>
  <c r="F3876" i="3"/>
  <c r="G3876" i="3" s="1"/>
  <c r="W3877" i="2"/>
  <c r="V3877" i="2"/>
  <c r="F3877" i="3"/>
  <c r="G3877" i="3" s="1"/>
  <c r="W3878" i="2"/>
  <c r="V3878" i="2"/>
  <c r="F3878" i="3"/>
  <c r="G3878" i="3" s="1"/>
  <c r="W3879" i="2"/>
  <c r="V3879" i="2"/>
  <c r="F3879" i="3"/>
  <c r="G3879" i="3" s="1"/>
  <c r="W3880" i="2"/>
  <c r="V3880" i="2"/>
  <c r="F3880" i="3"/>
  <c r="G3880" i="3" s="1"/>
  <c r="W3881" i="2"/>
  <c r="V3881" i="2"/>
  <c r="F3881" i="3"/>
  <c r="G3881" i="3" s="1"/>
  <c r="W3882" i="2"/>
  <c r="V3882" i="2"/>
  <c r="F3882" i="3"/>
  <c r="G3882" i="3" s="1"/>
  <c r="W3883" i="2"/>
  <c r="V3883" i="2"/>
  <c r="F3883" i="3"/>
  <c r="G3883" i="3" s="1"/>
  <c r="W3884" i="2"/>
  <c r="V3884" i="2"/>
  <c r="F3884" i="3"/>
  <c r="G3884" i="3" s="1"/>
  <c r="W3885" i="2"/>
  <c r="V3885" i="2"/>
  <c r="F3885" i="3"/>
  <c r="G3885" i="3" s="1"/>
  <c r="W3886" i="2"/>
  <c r="V3886" i="2"/>
  <c r="F3886" i="3"/>
  <c r="G3886" i="3" s="1"/>
  <c r="W3887" i="2"/>
  <c r="V3887" i="2"/>
  <c r="F3887" i="3"/>
  <c r="G3887" i="3" s="1"/>
  <c r="W3888" i="2"/>
  <c r="V3888" i="2"/>
  <c r="F3888" i="3"/>
  <c r="G3888" i="3" s="1"/>
  <c r="W3889" i="2"/>
  <c r="V3889" i="2"/>
  <c r="F3889" i="3"/>
  <c r="G3889" i="3" s="1"/>
  <c r="W3890" i="2"/>
  <c r="V3890" i="2"/>
  <c r="F3890" i="3"/>
  <c r="G3890" i="3" s="1"/>
  <c r="W3891" i="2"/>
  <c r="V3891" i="2"/>
  <c r="F3891" i="3"/>
  <c r="G3891" i="3" s="1"/>
  <c r="W3892" i="2"/>
  <c r="V3892" i="2"/>
  <c r="F3892" i="3"/>
  <c r="G3892" i="3" s="1"/>
  <c r="W3893" i="2"/>
  <c r="V3893" i="2"/>
  <c r="F3893" i="3"/>
  <c r="G3893" i="3" s="1"/>
  <c r="W3894" i="2"/>
  <c r="V3894" i="2"/>
  <c r="F3894" i="3"/>
  <c r="G3894" i="3" s="1"/>
  <c r="W3895" i="2"/>
  <c r="V3895" i="2"/>
  <c r="F3895" i="3"/>
  <c r="G3895" i="3" s="1"/>
  <c r="W3896" i="2"/>
  <c r="V3896" i="2"/>
  <c r="F3896" i="3"/>
  <c r="G3896" i="3" s="1"/>
  <c r="W3897" i="2"/>
  <c r="V3897" i="2"/>
  <c r="F3897" i="3"/>
  <c r="G3897" i="3" s="1"/>
  <c r="W3898" i="2"/>
  <c r="V3898" i="2"/>
  <c r="F3898" i="3"/>
  <c r="G3898" i="3" s="1"/>
  <c r="W3899" i="2"/>
  <c r="V3899" i="2"/>
  <c r="F3899" i="3"/>
  <c r="G3899" i="3" s="1"/>
  <c r="W3900" i="2"/>
  <c r="V3900" i="2"/>
  <c r="F3900" i="3"/>
  <c r="G3900" i="3" s="1"/>
  <c r="W3901" i="2"/>
  <c r="V3901" i="2"/>
  <c r="F3901" i="3"/>
  <c r="G3901" i="3" s="1"/>
  <c r="W3902" i="2"/>
  <c r="V3902" i="2"/>
  <c r="F3902" i="3"/>
  <c r="G3902" i="3" s="1"/>
  <c r="W3903" i="2"/>
  <c r="V3903" i="2"/>
  <c r="F3903" i="3"/>
  <c r="G3903" i="3" s="1"/>
  <c r="W3904" i="2"/>
  <c r="V3904" i="2"/>
  <c r="F3904" i="3"/>
  <c r="G3904" i="3" s="1"/>
  <c r="W3905" i="2"/>
  <c r="V3905" i="2"/>
  <c r="F3905" i="3"/>
  <c r="G3905" i="3" s="1"/>
  <c r="W3906" i="2"/>
  <c r="V3906" i="2"/>
  <c r="F3906" i="3"/>
  <c r="G3906" i="3" s="1"/>
  <c r="W3907" i="2"/>
  <c r="V3907" i="2"/>
  <c r="F3907" i="3"/>
  <c r="G3907" i="3" s="1"/>
  <c r="W3908" i="2"/>
  <c r="V3908" i="2"/>
  <c r="F3908" i="3"/>
  <c r="G3908" i="3" s="1"/>
  <c r="W3909" i="2"/>
  <c r="V3909" i="2"/>
  <c r="F3909" i="3"/>
  <c r="G3909" i="3" s="1"/>
  <c r="W3910" i="2"/>
  <c r="V3910" i="2"/>
  <c r="F3910" i="3"/>
  <c r="G3910" i="3" s="1"/>
  <c r="W3911" i="2"/>
  <c r="V3911" i="2"/>
  <c r="F3911" i="3"/>
  <c r="G3911" i="3" s="1"/>
  <c r="W3912" i="2"/>
  <c r="V3912" i="2"/>
  <c r="F3912" i="3"/>
  <c r="G3912" i="3" s="1"/>
  <c r="W3913" i="2"/>
  <c r="V3913" i="2"/>
  <c r="F3913" i="3"/>
  <c r="G3913" i="3" s="1"/>
  <c r="W3914" i="2"/>
  <c r="V3914" i="2"/>
  <c r="F3914" i="3"/>
  <c r="G3914" i="3" s="1"/>
  <c r="W3915" i="2"/>
  <c r="V3915" i="2"/>
  <c r="F3915" i="3"/>
  <c r="G3915" i="3" s="1"/>
  <c r="W3916" i="2"/>
  <c r="V3916" i="2"/>
  <c r="F3916" i="3"/>
  <c r="G3916" i="3" s="1"/>
  <c r="W3917" i="2"/>
  <c r="V3917" i="2"/>
  <c r="F3917" i="3"/>
  <c r="G3917" i="3" s="1"/>
  <c r="W3918" i="2"/>
  <c r="V3918" i="2"/>
  <c r="F3918" i="3"/>
  <c r="G3918" i="3" s="1"/>
  <c r="W3919" i="2"/>
  <c r="V3919" i="2"/>
  <c r="F3919" i="3"/>
  <c r="G3919" i="3" s="1"/>
  <c r="W3920" i="2"/>
  <c r="V3920" i="2"/>
  <c r="F3920" i="3"/>
  <c r="G3920" i="3" s="1"/>
  <c r="W3921" i="2"/>
  <c r="V3921" i="2"/>
  <c r="F3921" i="3"/>
  <c r="G3921" i="3" s="1"/>
  <c r="W3922" i="2"/>
  <c r="V3922" i="2"/>
  <c r="F3922" i="3"/>
  <c r="G3922" i="3" s="1"/>
  <c r="W3923" i="2"/>
  <c r="V3923" i="2"/>
  <c r="F3923" i="3"/>
  <c r="G3923" i="3" s="1"/>
  <c r="W3924" i="2"/>
  <c r="V3924" i="2"/>
  <c r="F3924" i="3"/>
  <c r="G3924" i="3" s="1"/>
  <c r="W3925" i="2"/>
  <c r="V3925" i="2"/>
  <c r="F3925" i="3"/>
  <c r="G3925" i="3" s="1"/>
  <c r="W3926" i="2"/>
  <c r="V3926" i="2"/>
  <c r="F3926" i="3"/>
  <c r="G3926" i="3" s="1"/>
  <c r="W3927" i="2"/>
  <c r="V3927" i="2"/>
  <c r="F3927" i="3"/>
  <c r="G3927" i="3" s="1"/>
  <c r="W3928" i="2"/>
  <c r="V3928" i="2"/>
  <c r="F3928" i="3"/>
  <c r="G3928" i="3" s="1"/>
  <c r="W3929" i="2"/>
  <c r="V3929" i="2"/>
  <c r="F3929" i="3"/>
  <c r="G3929" i="3" s="1"/>
  <c r="W3930" i="2"/>
  <c r="V3930" i="2"/>
  <c r="F3930" i="3"/>
  <c r="G3930" i="3" s="1"/>
  <c r="W3931" i="2"/>
  <c r="V3931" i="2"/>
  <c r="F3931" i="3"/>
  <c r="G3931" i="3" s="1"/>
  <c r="W3932" i="2"/>
  <c r="V3932" i="2"/>
  <c r="F3932" i="3"/>
  <c r="G3932" i="3" s="1"/>
  <c r="W3933" i="2"/>
  <c r="V3933" i="2"/>
  <c r="F3933" i="3"/>
  <c r="G3933" i="3" s="1"/>
  <c r="W3934" i="2"/>
  <c r="V3934" i="2"/>
  <c r="F3934" i="3"/>
  <c r="G3934" i="3" s="1"/>
  <c r="W3935" i="2"/>
  <c r="V3935" i="2"/>
  <c r="F3935" i="3"/>
  <c r="G3935" i="3" s="1"/>
  <c r="W3936" i="2"/>
  <c r="V3936" i="2"/>
  <c r="F3936" i="3"/>
  <c r="G3936" i="3" s="1"/>
  <c r="W3937" i="2"/>
  <c r="V3937" i="2"/>
  <c r="F3937" i="3"/>
  <c r="G3937" i="3" s="1"/>
  <c r="W3938" i="2"/>
  <c r="V3938" i="2"/>
  <c r="F3938" i="3"/>
  <c r="G3938" i="3" s="1"/>
  <c r="W3939" i="2"/>
  <c r="V3939" i="2"/>
  <c r="F3939" i="3"/>
  <c r="G3939" i="3" s="1"/>
  <c r="W3940" i="2"/>
  <c r="V3940" i="2"/>
  <c r="F3940" i="3"/>
  <c r="G3940" i="3" s="1"/>
  <c r="W3941" i="2"/>
  <c r="V3941" i="2"/>
  <c r="F3941" i="3"/>
  <c r="G3941" i="3" s="1"/>
  <c r="W3942" i="2"/>
  <c r="V3942" i="2"/>
  <c r="F3942" i="3"/>
  <c r="G3942" i="3" s="1"/>
  <c r="W3943" i="2"/>
  <c r="V3943" i="2"/>
  <c r="F3943" i="3"/>
  <c r="G3943" i="3" s="1"/>
  <c r="W3944" i="2"/>
  <c r="V3944" i="2"/>
  <c r="F3944" i="3"/>
  <c r="G3944" i="3" s="1"/>
  <c r="W3945" i="2"/>
  <c r="V3945" i="2"/>
  <c r="F3945" i="3"/>
  <c r="G3945" i="3" s="1"/>
  <c r="W3946" i="2"/>
  <c r="V3946" i="2"/>
  <c r="F3946" i="3"/>
  <c r="G3946" i="3" s="1"/>
  <c r="W3947" i="2"/>
  <c r="V3947" i="2"/>
  <c r="F3947" i="3"/>
  <c r="G3947" i="3" s="1"/>
  <c r="W3948" i="2"/>
  <c r="V3948" i="2"/>
  <c r="F3948" i="3"/>
  <c r="G3948" i="3" s="1"/>
  <c r="W3949" i="2"/>
  <c r="V3949" i="2"/>
  <c r="F3949" i="3"/>
  <c r="G3949" i="3" s="1"/>
  <c r="W3950" i="2"/>
  <c r="V3950" i="2"/>
  <c r="F3950" i="3"/>
  <c r="G3950" i="3" s="1"/>
  <c r="W3951" i="2"/>
  <c r="V3951" i="2"/>
  <c r="F3951" i="3"/>
  <c r="G3951" i="3" s="1"/>
  <c r="W3952" i="2"/>
  <c r="V3952" i="2"/>
  <c r="F3952" i="3"/>
  <c r="G3952" i="3" s="1"/>
  <c r="W3953" i="2"/>
  <c r="V3953" i="2"/>
  <c r="F3953" i="3"/>
  <c r="G3953" i="3" s="1"/>
  <c r="W3954" i="2"/>
  <c r="V3954" i="2"/>
  <c r="F3954" i="3"/>
  <c r="G3954" i="3" s="1"/>
  <c r="W3955" i="2"/>
  <c r="V3955" i="2"/>
  <c r="F3955" i="3"/>
  <c r="G3955" i="3" s="1"/>
  <c r="W3956" i="2"/>
  <c r="V3956" i="2"/>
  <c r="F3956" i="3"/>
  <c r="G3956" i="3" s="1"/>
  <c r="W3957" i="2"/>
  <c r="V3957" i="2"/>
  <c r="F3957" i="3"/>
  <c r="G3957" i="3" s="1"/>
  <c r="W3958" i="2"/>
  <c r="V3958" i="2"/>
  <c r="F3958" i="3"/>
  <c r="G3958" i="3" s="1"/>
  <c r="W3959" i="2"/>
  <c r="V3959" i="2"/>
  <c r="F3959" i="3"/>
  <c r="G3959" i="3" s="1"/>
  <c r="W3960" i="2"/>
  <c r="V3960" i="2"/>
  <c r="F3960" i="3"/>
  <c r="G3960" i="3" s="1"/>
  <c r="W3961" i="2"/>
  <c r="V3961" i="2"/>
  <c r="F3961" i="3"/>
  <c r="G3961" i="3" s="1"/>
  <c r="W3962" i="2"/>
  <c r="V3962" i="2"/>
  <c r="F3962" i="3"/>
  <c r="G3962" i="3" s="1"/>
  <c r="W3963" i="2"/>
  <c r="V3963" i="2"/>
  <c r="F3963" i="3"/>
  <c r="G3963" i="3" s="1"/>
  <c r="W3964" i="2"/>
  <c r="V3964" i="2"/>
  <c r="F3964" i="3"/>
  <c r="G3964" i="3" s="1"/>
  <c r="W3965" i="2"/>
  <c r="V3965" i="2"/>
  <c r="F3965" i="3"/>
  <c r="G3965" i="3" s="1"/>
  <c r="W3966" i="2"/>
  <c r="V3966" i="2"/>
  <c r="F3966" i="3"/>
  <c r="G3966" i="3" s="1"/>
  <c r="W3967" i="2"/>
  <c r="V3967" i="2"/>
  <c r="F3967" i="3"/>
  <c r="G3967" i="3" s="1"/>
  <c r="W3968" i="2"/>
  <c r="V3968" i="2"/>
  <c r="F3968" i="3"/>
  <c r="G3968" i="3" s="1"/>
  <c r="W3969" i="2"/>
  <c r="V3969" i="2"/>
  <c r="F3969" i="3"/>
  <c r="G3969" i="3" s="1"/>
  <c r="W3970" i="2"/>
  <c r="V3970" i="2"/>
  <c r="F3970" i="3"/>
  <c r="G3970" i="3" s="1"/>
  <c r="W3971" i="2"/>
  <c r="V3971" i="2"/>
  <c r="F3971" i="3"/>
  <c r="G3971" i="3" s="1"/>
  <c r="W3972" i="2"/>
  <c r="V3972" i="2"/>
  <c r="F3972" i="3"/>
  <c r="G3972" i="3" s="1"/>
  <c r="W3973" i="2"/>
  <c r="V3973" i="2"/>
  <c r="F3973" i="3"/>
  <c r="G3973" i="3" s="1"/>
  <c r="W3974" i="2"/>
  <c r="V3974" i="2"/>
  <c r="F3974" i="3"/>
  <c r="G3974" i="3" s="1"/>
  <c r="W3975" i="2"/>
  <c r="V3975" i="2"/>
  <c r="F3975" i="3"/>
  <c r="G3975" i="3" s="1"/>
  <c r="W3976" i="2"/>
  <c r="V3976" i="2"/>
  <c r="F3976" i="3"/>
  <c r="G3976" i="3" s="1"/>
  <c r="W3977" i="2"/>
  <c r="V3977" i="2"/>
  <c r="F3977" i="3"/>
  <c r="G3977" i="3" s="1"/>
  <c r="W3978" i="2"/>
  <c r="V3978" i="2"/>
  <c r="F3978" i="3"/>
  <c r="G3978" i="3" s="1"/>
  <c r="W3979" i="2"/>
  <c r="V3979" i="2"/>
  <c r="F3979" i="3"/>
  <c r="G3979" i="3" s="1"/>
  <c r="W3980" i="2"/>
  <c r="V3980" i="2"/>
  <c r="F3980" i="3"/>
  <c r="G3980" i="3" s="1"/>
  <c r="W3981" i="2"/>
  <c r="V3981" i="2"/>
  <c r="F3981" i="3"/>
  <c r="G3981" i="3" s="1"/>
  <c r="W3982" i="2"/>
  <c r="V3982" i="2"/>
  <c r="F3982" i="3"/>
  <c r="G3982" i="3" s="1"/>
  <c r="W3983" i="2"/>
  <c r="V3983" i="2"/>
  <c r="F3983" i="3"/>
  <c r="G3983" i="3" s="1"/>
  <c r="W3984" i="2"/>
  <c r="V3984" i="2"/>
  <c r="F3984" i="3"/>
  <c r="G3984" i="3" s="1"/>
  <c r="W3985" i="2"/>
  <c r="V3985" i="2"/>
  <c r="F3985" i="3"/>
  <c r="G3985" i="3" s="1"/>
  <c r="W3986" i="2"/>
  <c r="V3986" i="2"/>
  <c r="F3986" i="3"/>
  <c r="G3986" i="3" s="1"/>
  <c r="W3987" i="2"/>
  <c r="V3987" i="2"/>
  <c r="F3987" i="3"/>
  <c r="G3987" i="3" s="1"/>
  <c r="W3988" i="2"/>
  <c r="V3988" i="2"/>
  <c r="F3988" i="3"/>
  <c r="G3988" i="3" s="1"/>
  <c r="W3989" i="2"/>
  <c r="V3989" i="2"/>
  <c r="F3989" i="3"/>
  <c r="G3989" i="3" s="1"/>
  <c r="W3990" i="2"/>
  <c r="V3990" i="2"/>
  <c r="F3990" i="3"/>
  <c r="G3990" i="3" s="1"/>
  <c r="W3991" i="2"/>
  <c r="V3991" i="2"/>
  <c r="F3991" i="3"/>
  <c r="G3991" i="3" s="1"/>
  <c r="W3992" i="2"/>
  <c r="V3992" i="2"/>
  <c r="F3992" i="3"/>
  <c r="G3992" i="3" s="1"/>
  <c r="W3993" i="2"/>
  <c r="V3993" i="2"/>
  <c r="F3993" i="3"/>
  <c r="G3993" i="3" s="1"/>
  <c r="W3994" i="2"/>
  <c r="V3994" i="2"/>
  <c r="F3994" i="3"/>
  <c r="G3994" i="3" s="1"/>
  <c r="W3995" i="2"/>
  <c r="V3995" i="2"/>
  <c r="F3995" i="3"/>
  <c r="G3995" i="3" s="1"/>
  <c r="W3996" i="2"/>
  <c r="V3996" i="2"/>
  <c r="F3996" i="3"/>
  <c r="G3996" i="3" s="1"/>
  <c r="W3997" i="2"/>
  <c r="V3997" i="2"/>
  <c r="F3997" i="3"/>
  <c r="G3997" i="3" s="1"/>
  <c r="W3998" i="2"/>
  <c r="V3998" i="2"/>
  <c r="F3998" i="3"/>
  <c r="G3998" i="3" s="1"/>
  <c r="W3999" i="2"/>
  <c r="V3999" i="2"/>
  <c r="F3999" i="3"/>
  <c r="G3999" i="3" s="1"/>
  <c r="W4000" i="2"/>
  <c r="V4000" i="2"/>
  <c r="F4000" i="3"/>
  <c r="G4000" i="3" s="1"/>
  <c r="W4001" i="2"/>
  <c r="V4001" i="2"/>
  <c r="F4001" i="3"/>
  <c r="G4001" i="3" s="1"/>
  <c r="W4002" i="2"/>
  <c r="V4002" i="2"/>
  <c r="F4002" i="3"/>
  <c r="G4002" i="3" s="1"/>
  <c r="W4003" i="2"/>
  <c r="V4003" i="2"/>
  <c r="F4003" i="3"/>
  <c r="G4003" i="3" s="1"/>
  <c r="W4004" i="2"/>
  <c r="V4004" i="2"/>
  <c r="F4004" i="3"/>
  <c r="G4004" i="3" s="1"/>
  <c r="W4005" i="2"/>
  <c r="V4005" i="2"/>
  <c r="F4005" i="3"/>
  <c r="G4005" i="3" s="1"/>
  <c r="W4006" i="2"/>
  <c r="V4006" i="2"/>
  <c r="F4006" i="3"/>
  <c r="G4006" i="3" s="1"/>
  <c r="W4007" i="2"/>
  <c r="V4007" i="2"/>
  <c r="F4007" i="3"/>
  <c r="G4007" i="3" s="1"/>
  <c r="W4008" i="2"/>
  <c r="V4008" i="2"/>
  <c r="F4008" i="3"/>
  <c r="G4008" i="3" s="1"/>
  <c r="W4009" i="2"/>
  <c r="V4009" i="2"/>
  <c r="F4009" i="3"/>
  <c r="G4009" i="3" s="1"/>
  <c r="W4010" i="2"/>
  <c r="V4010" i="2"/>
  <c r="F4010" i="3"/>
  <c r="G4010" i="3" s="1"/>
  <c r="W4011" i="2"/>
  <c r="V4011" i="2"/>
  <c r="F4011" i="3"/>
  <c r="G4011" i="3" s="1"/>
  <c r="W4012" i="2"/>
  <c r="V4012" i="2"/>
  <c r="F4012" i="3"/>
  <c r="G4012" i="3" s="1"/>
  <c r="W4013" i="2"/>
  <c r="V4013" i="2"/>
  <c r="F4013" i="3"/>
  <c r="G4013" i="3" s="1"/>
  <c r="W4014" i="2"/>
  <c r="V4014" i="2"/>
  <c r="F4014" i="3"/>
  <c r="G4014" i="3" s="1"/>
  <c r="W4015" i="2"/>
  <c r="V4015" i="2"/>
  <c r="F4015" i="3"/>
  <c r="G4015" i="3" s="1"/>
  <c r="W4016" i="2"/>
  <c r="V4016" i="2"/>
  <c r="F4016" i="3"/>
  <c r="G4016" i="3" s="1"/>
  <c r="W4017" i="2"/>
  <c r="V4017" i="2"/>
  <c r="F4017" i="3"/>
  <c r="G4017" i="3" s="1"/>
  <c r="W4018" i="2"/>
  <c r="V4018" i="2"/>
  <c r="F4018" i="3"/>
  <c r="G4018" i="3" s="1"/>
  <c r="W4019" i="2"/>
  <c r="V4019" i="2"/>
  <c r="F4019" i="3"/>
  <c r="G4019" i="3" s="1"/>
  <c r="W4020" i="2"/>
  <c r="V4020" i="2"/>
  <c r="F4020" i="3"/>
  <c r="G4020" i="3" s="1"/>
  <c r="W4021" i="2"/>
  <c r="V4021" i="2"/>
  <c r="F4021" i="3"/>
  <c r="G4021" i="3" s="1"/>
  <c r="W4022" i="2"/>
  <c r="V4022" i="2"/>
  <c r="F4022" i="3"/>
  <c r="G4022" i="3" s="1"/>
  <c r="W4023" i="2"/>
  <c r="V4023" i="2"/>
  <c r="F4023" i="3"/>
  <c r="G4023" i="3" s="1"/>
  <c r="W4024" i="2"/>
  <c r="V4024" i="2"/>
  <c r="F4024" i="3"/>
  <c r="G4024" i="3" s="1"/>
  <c r="W4025" i="2"/>
  <c r="V4025" i="2"/>
  <c r="F4025" i="3"/>
  <c r="G4025" i="3" s="1"/>
  <c r="W4026" i="2"/>
  <c r="V4026" i="2"/>
  <c r="F4026" i="3"/>
  <c r="G4026" i="3" s="1"/>
  <c r="W4027" i="2"/>
  <c r="V4027" i="2"/>
  <c r="F4027" i="3"/>
  <c r="G4027" i="3" s="1"/>
  <c r="W4028" i="2"/>
  <c r="V4028" i="2"/>
  <c r="F4028" i="3"/>
  <c r="G4028" i="3" s="1"/>
  <c r="W4029" i="2"/>
  <c r="V4029" i="2"/>
  <c r="F4029" i="3"/>
  <c r="G4029" i="3" s="1"/>
  <c r="W4030" i="2"/>
  <c r="V4030" i="2"/>
  <c r="F4030" i="3"/>
  <c r="G4030" i="3" s="1"/>
  <c r="W4031" i="2"/>
  <c r="V4031" i="2"/>
  <c r="F4031" i="3"/>
  <c r="G4031" i="3" s="1"/>
  <c r="W4032" i="2"/>
  <c r="V4032" i="2"/>
  <c r="F4032" i="3"/>
  <c r="G4032" i="3" s="1"/>
  <c r="W4033" i="2"/>
  <c r="V4033" i="2"/>
  <c r="F4033" i="3"/>
  <c r="G4033" i="3" s="1"/>
  <c r="W4034" i="2"/>
  <c r="V4034" i="2"/>
  <c r="F4034" i="3"/>
  <c r="G4034" i="3" s="1"/>
  <c r="W4035" i="2"/>
  <c r="V4035" i="2"/>
  <c r="F4035" i="3"/>
  <c r="G4035" i="3" s="1"/>
  <c r="W4036" i="2"/>
  <c r="V4036" i="2"/>
  <c r="F4036" i="3"/>
  <c r="G4036" i="3" s="1"/>
  <c r="W4037" i="2"/>
  <c r="V4037" i="2"/>
  <c r="F4037" i="3"/>
  <c r="G4037" i="3" s="1"/>
  <c r="W4038" i="2"/>
  <c r="V4038" i="2"/>
  <c r="F4038" i="3"/>
  <c r="G4038" i="3" s="1"/>
  <c r="W4039" i="2"/>
  <c r="V4039" i="2"/>
  <c r="F4039" i="3"/>
  <c r="G4039" i="3" s="1"/>
  <c r="W4040" i="2"/>
  <c r="V4040" i="2"/>
  <c r="F4040" i="3"/>
  <c r="G4040" i="3" s="1"/>
  <c r="W4041" i="2"/>
  <c r="V4041" i="2"/>
  <c r="F4041" i="3"/>
  <c r="G4041" i="3" s="1"/>
  <c r="W4042" i="2"/>
  <c r="V4042" i="2"/>
  <c r="F4042" i="3"/>
  <c r="G4042" i="3" s="1"/>
  <c r="W4043" i="2"/>
  <c r="V4043" i="2"/>
  <c r="F4043" i="3"/>
  <c r="G4043" i="3" s="1"/>
  <c r="W4044" i="2"/>
  <c r="V4044" i="2"/>
  <c r="F4044" i="3"/>
  <c r="G4044" i="3" s="1"/>
  <c r="W4045" i="2"/>
  <c r="V4045" i="2"/>
  <c r="F4045" i="3"/>
  <c r="G4045" i="3" s="1"/>
  <c r="W4046" i="2"/>
  <c r="V4046" i="2"/>
  <c r="F4046" i="3"/>
  <c r="G4046" i="3" s="1"/>
  <c r="W4047" i="2"/>
  <c r="V4047" i="2"/>
  <c r="F4047" i="3"/>
  <c r="G4047" i="3" s="1"/>
  <c r="W4048" i="2"/>
  <c r="V4048" i="2"/>
  <c r="F4048" i="3"/>
  <c r="G4048" i="3" s="1"/>
  <c r="W4049" i="2"/>
  <c r="V4049" i="2"/>
  <c r="F4049" i="3"/>
  <c r="G4049" i="3" s="1"/>
  <c r="W4050" i="2"/>
  <c r="V4050" i="2"/>
  <c r="F4050" i="3"/>
  <c r="G4050" i="3" s="1"/>
  <c r="W4051" i="2"/>
  <c r="V4051" i="2"/>
  <c r="F4051" i="3"/>
  <c r="G4051" i="3" s="1"/>
  <c r="W4052" i="2"/>
  <c r="V4052" i="2"/>
  <c r="F4052" i="3"/>
  <c r="G4052" i="3" s="1"/>
  <c r="W4053" i="2"/>
  <c r="V4053" i="2"/>
  <c r="F4053" i="3"/>
  <c r="G4053" i="3" s="1"/>
  <c r="W4054" i="2"/>
  <c r="V4054" i="2"/>
  <c r="F4054" i="3"/>
  <c r="G4054" i="3" s="1"/>
  <c r="W4055" i="2"/>
  <c r="V4055" i="2"/>
  <c r="F4055" i="3"/>
  <c r="G4055" i="3" s="1"/>
  <c r="W4056" i="2"/>
  <c r="V4056" i="2"/>
  <c r="F4056" i="3"/>
  <c r="G4056" i="3" s="1"/>
  <c r="W4057" i="2"/>
  <c r="V4057" i="2"/>
  <c r="F4057" i="3"/>
  <c r="G4057" i="3" s="1"/>
  <c r="W4058" i="2"/>
  <c r="V4058" i="2"/>
  <c r="F4058" i="3"/>
  <c r="G4058" i="3" s="1"/>
  <c r="W4059" i="2"/>
  <c r="V4059" i="2"/>
  <c r="F4059" i="3"/>
  <c r="G4059" i="3" s="1"/>
  <c r="W4060" i="2"/>
  <c r="V4060" i="2"/>
  <c r="F4060" i="3"/>
  <c r="G4060" i="3" s="1"/>
  <c r="W4061" i="2"/>
  <c r="V4061" i="2"/>
  <c r="F4061" i="3"/>
  <c r="G4061" i="3" s="1"/>
  <c r="W4062" i="2"/>
  <c r="V4062" i="2"/>
  <c r="F4062" i="3"/>
  <c r="G4062" i="3" s="1"/>
  <c r="W4063" i="2"/>
  <c r="V4063" i="2"/>
  <c r="F4063" i="3"/>
  <c r="G4063" i="3" s="1"/>
  <c r="W4064" i="2"/>
  <c r="V4064" i="2"/>
  <c r="F4064" i="3"/>
  <c r="G4064" i="3" s="1"/>
  <c r="W4065" i="2"/>
  <c r="V4065" i="2"/>
  <c r="F4065" i="3"/>
  <c r="G4065" i="3" s="1"/>
  <c r="W4066" i="2"/>
  <c r="V4066" i="2"/>
  <c r="F4066" i="3"/>
  <c r="G4066" i="3" s="1"/>
  <c r="W4067" i="2"/>
  <c r="V4067" i="2"/>
  <c r="F4067" i="3"/>
  <c r="G4067" i="3" s="1"/>
  <c r="W4068" i="2"/>
  <c r="V4068" i="2"/>
  <c r="F4068" i="3"/>
  <c r="G4068" i="3" s="1"/>
  <c r="W4069" i="2"/>
  <c r="V4069" i="2"/>
  <c r="F4069" i="3"/>
  <c r="G4069" i="3" s="1"/>
  <c r="W4070" i="2"/>
  <c r="V4070" i="2"/>
  <c r="F4070" i="3"/>
  <c r="G4070" i="3" s="1"/>
  <c r="W4071" i="2"/>
  <c r="V4071" i="2"/>
  <c r="F4071" i="3"/>
  <c r="G4071" i="3" s="1"/>
  <c r="W4072" i="2"/>
  <c r="V4072" i="2"/>
  <c r="F4072" i="3"/>
  <c r="G4072" i="3" s="1"/>
  <c r="W4073" i="2"/>
  <c r="V4073" i="2"/>
  <c r="F4073" i="3"/>
  <c r="G4073" i="3" s="1"/>
  <c r="W4074" i="2"/>
  <c r="V4074" i="2"/>
  <c r="F4074" i="3"/>
  <c r="G4074" i="3" s="1"/>
  <c r="W4075" i="2"/>
  <c r="V4075" i="2"/>
  <c r="F4075" i="3"/>
  <c r="G4075" i="3" s="1"/>
  <c r="W4076" i="2"/>
  <c r="V4076" i="2"/>
  <c r="F4076" i="3"/>
  <c r="G4076" i="3" s="1"/>
  <c r="W4077" i="2"/>
  <c r="V4077" i="2"/>
  <c r="F4077" i="3"/>
  <c r="G4077" i="3" s="1"/>
  <c r="W4078" i="2"/>
  <c r="V4078" i="2"/>
  <c r="F4078" i="3"/>
  <c r="G4078" i="3" s="1"/>
  <c r="W4079" i="2"/>
  <c r="V4079" i="2"/>
  <c r="F4079" i="3"/>
  <c r="G4079" i="3" s="1"/>
  <c r="W4080" i="2"/>
  <c r="V4080" i="2"/>
  <c r="F4080" i="3"/>
  <c r="G4080" i="3" s="1"/>
  <c r="W4081" i="2"/>
  <c r="V4081" i="2"/>
  <c r="F4081" i="3"/>
  <c r="G4081" i="3" s="1"/>
  <c r="W4082" i="2"/>
  <c r="V4082" i="2"/>
  <c r="F4082" i="3"/>
  <c r="G4082" i="3" s="1"/>
  <c r="W4083" i="2"/>
  <c r="V4083" i="2"/>
  <c r="F4083" i="3"/>
  <c r="G4083" i="3" s="1"/>
  <c r="W4084" i="2"/>
  <c r="V4084" i="2"/>
  <c r="F4084" i="3"/>
  <c r="G4084" i="3" s="1"/>
  <c r="W4085" i="2"/>
  <c r="V4085" i="2"/>
  <c r="F4085" i="3"/>
  <c r="G4085" i="3" s="1"/>
  <c r="W4086" i="2"/>
  <c r="V4086" i="2"/>
  <c r="F4086" i="3"/>
  <c r="G4086" i="3" s="1"/>
  <c r="W4087" i="2"/>
  <c r="V4087" i="2"/>
  <c r="F4087" i="3"/>
  <c r="G4087" i="3" s="1"/>
  <c r="W4088" i="2"/>
  <c r="V4088" i="2"/>
  <c r="F4088" i="3"/>
  <c r="G4088" i="3" s="1"/>
  <c r="W4089" i="2"/>
  <c r="V4089" i="2"/>
  <c r="F4089" i="3"/>
  <c r="G4089" i="3" s="1"/>
  <c r="W4090" i="2"/>
  <c r="V4090" i="2"/>
  <c r="F4090" i="3"/>
  <c r="G4090" i="3" s="1"/>
  <c r="W4091" i="2"/>
  <c r="V4091" i="2"/>
  <c r="F4091" i="3"/>
  <c r="G4091" i="3" s="1"/>
  <c r="W4092" i="2"/>
  <c r="V4092" i="2"/>
  <c r="F4092" i="3"/>
  <c r="G4092" i="3" s="1"/>
  <c r="W4093" i="2"/>
  <c r="V4093" i="2"/>
  <c r="F4093" i="3"/>
  <c r="G4093" i="3" s="1"/>
  <c r="W4094" i="2"/>
  <c r="V4094" i="2"/>
  <c r="F4094" i="3"/>
  <c r="G4094" i="3" s="1"/>
  <c r="W4095" i="2"/>
  <c r="V4095" i="2"/>
  <c r="F4095" i="3"/>
  <c r="G4095" i="3" s="1"/>
  <c r="W4096" i="2"/>
  <c r="V4096" i="2"/>
  <c r="F4096" i="3"/>
  <c r="G4096" i="3" s="1"/>
  <c r="W4097" i="2"/>
  <c r="V4097" i="2"/>
  <c r="F4097" i="3"/>
  <c r="G4097" i="3" s="1"/>
  <c r="W4098" i="2"/>
  <c r="V4098" i="2"/>
  <c r="F4098" i="3"/>
  <c r="G4098" i="3" s="1"/>
  <c r="W4099" i="2"/>
  <c r="V4099" i="2"/>
  <c r="F4099" i="3"/>
  <c r="G4099" i="3" s="1"/>
  <c r="W4100" i="2"/>
  <c r="V4100" i="2"/>
  <c r="F4100" i="3"/>
  <c r="G4100" i="3" s="1"/>
  <c r="W4101" i="2"/>
  <c r="V4101" i="2"/>
  <c r="F4101" i="3"/>
  <c r="G4101" i="3" s="1"/>
  <c r="W4102" i="2"/>
  <c r="V4102" i="2"/>
  <c r="F4102" i="3"/>
  <c r="G4102" i="3" s="1"/>
  <c r="W4103" i="2"/>
  <c r="V4103" i="2"/>
  <c r="F4103" i="3"/>
  <c r="G4103" i="3" s="1"/>
  <c r="W4104" i="2"/>
  <c r="V4104" i="2"/>
  <c r="F4104" i="3"/>
  <c r="G4104" i="3" s="1"/>
  <c r="W4105" i="2"/>
  <c r="V4105" i="2"/>
  <c r="F4105" i="3"/>
  <c r="G4105" i="3" s="1"/>
  <c r="W4106" i="2"/>
  <c r="V4106" i="2"/>
  <c r="F4106" i="3"/>
  <c r="G4106" i="3" s="1"/>
  <c r="W4107" i="2"/>
  <c r="V4107" i="2"/>
  <c r="F4107" i="3"/>
  <c r="G4107" i="3" s="1"/>
  <c r="W4108" i="2"/>
  <c r="V4108" i="2"/>
  <c r="F4108" i="3"/>
  <c r="G4108" i="3" s="1"/>
  <c r="W4109" i="2"/>
  <c r="V4109" i="2"/>
  <c r="F4109" i="3"/>
  <c r="G4109" i="3" s="1"/>
  <c r="W4110" i="2"/>
  <c r="V4110" i="2"/>
  <c r="F4110" i="3"/>
  <c r="G4110" i="3" s="1"/>
  <c r="W4111" i="2"/>
  <c r="V4111" i="2"/>
  <c r="F4111" i="3"/>
  <c r="G4111" i="3" s="1"/>
  <c r="W4112" i="2"/>
  <c r="V4112" i="2"/>
  <c r="F4112" i="3"/>
  <c r="G4112" i="3" s="1"/>
  <c r="W4113" i="2"/>
  <c r="V4113" i="2"/>
  <c r="F4113" i="3"/>
  <c r="G4113" i="3" s="1"/>
  <c r="W4114" i="2"/>
  <c r="V4114" i="2"/>
  <c r="F4114" i="3"/>
  <c r="G4114" i="3" s="1"/>
  <c r="W4115" i="2"/>
  <c r="V4115" i="2"/>
  <c r="F4115" i="3"/>
  <c r="G4115" i="3" s="1"/>
  <c r="W4116" i="2"/>
  <c r="V4116" i="2"/>
  <c r="F4116" i="3"/>
  <c r="G4116" i="3" s="1"/>
  <c r="W4117" i="2"/>
  <c r="V4117" i="2"/>
  <c r="F4117" i="3"/>
  <c r="G4117" i="3" s="1"/>
  <c r="W4118" i="2"/>
  <c r="V4118" i="2"/>
  <c r="F4118" i="3"/>
  <c r="G4118" i="3" s="1"/>
  <c r="W4119" i="2"/>
  <c r="V4119" i="2"/>
  <c r="F4119" i="3"/>
  <c r="G4119" i="3" s="1"/>
  <c r="W4120" i="2"/>
  <c r="V4120" i="2"/>
  <c r="F4120" i="3"/>
  <c r="G4120" i="3" s="1"/>
  <c r="W4121" i="2"/>
  <c r="V4121" i="2"/>
  <c r="F4121" i="3"/>
  <c r="G4121" i="3" s="1"/>
  <c r="W4122" i="2"/>
  <c r="V4122" i="2"/>
  <c r="F4122" i="3"/>
  <c r="G4122" i="3" s="1"/>
  <c r="W4123" i="2"/>
  <c r="V4123" i="2"/>
  <c r="F4123" i="3"/>
  <c r="G4123" i="3" s="1"/>
  <c r="W4124" i="2"/>
  <c r="V4124" i="2"/>
  <c r="F4124" i="3"/>
  <c r="G4124" i="3" s="1"/>
  <c r="W4125" i="2"/>
  <c r="V4125" i="2"/>
  <c r="F4125" i="3"/>
  <c r="G4125" i="3" s="1"/>
  <c r="W4126" i="2"/>
  <c r="V4126" i="2"/>
  <c r="F4126" i="3"/>
  <c r="G4126" i="3" s="1"/>
  <c r="W4127" i="2"/>
  <c r="V4127" i="2"/>
  <c r="F4127" i="3"/>
  <c r="G4127" i="3" s="1"/>
  <c r="W4128" i="2"/>
  <c r="V4128" i="2"/>
  <c r="F4128" i="3"/>
  <c r="G4128" i="3" s="1"/>
  <c r="W4129" i="2"/>
  <c r="V4129" i="2"/>
  <c r="F4129" i="3"/>
  <c r="G4129" i="3" s="1"/>
  <c r="W4130" i="2"/>
  <c r="V4130" i="2"/>
  <c r="F4130" i="3"/>
  <c r="G4130" i="3" s="1"/>
  <c r="W4131" i="2"/>
  <c r="V4131" i="2"/>
  <c r="F4131" i="3"/>
  <c r="G4131" i="3" s="1"/>
  <c r="W4132" i="2"/>
  <c r="V4132" i="2"/>
  <c r="F4132" i="3"/>
  <c r="G4132" i="3" s="1"/>
  <c r="W4133" i="2"/>
  <c r="V4133" i="2"/>
  <c r="F4133" i="3"/>
  <c r="G4133" i="3" s="1"/>
  <c r="W4134" i="2"/>
  <c r="V4134" i="2"/>
  <c r="F4134" i="3"/>
  <c r="G4134" i="3" s="1"/>
  <c r="W4135" i="2"/>
  <c r="V4135" i="2"/>
  <c r="F4135" i="3"/>
  <c r="G4135" i="3" s="1"/>
  <c r="W4136" i="2"/>
  <c r="V4136" i="2"/>
  <c r="F4136" i="3"/>
  <c r="G4136" i="3" s="1"/>
  <c r="W4137" i="2"/>
  <c r="V4137" i="2"/>
  <c r="F4137" i="3"/>
  <c r="G4137" i="3" s="1"/>
  <c r="W4138" i="2"/>
  <c r="V4138" i="2"/>
  <c r="F4138" i="3"/>
  <c r="G4138" i="3" s="1"/>
  <c r="W4139" i="2"/>
  <c r="V4139" i="2"/>
  <c r="F4139" i="3"/>
  <c r="G4139" i="3" s="1"/>
  <c r="W4140" i="2"/>
  <c r="V4140" i="2"/>
  <c r="F4140" i="3"/>
  <c r="G4140" i="3" s="1"/>
  <c r="W4141" i="2"/>
  <c r="V4141" i="2"/>
  <c r="F4141" i="3"/>
  <c r="G4141" i="3" s="1"/>
  <c r="W4142" i="2"/>
  <c r="V4142" i="2"/>
  <c r="F4142" i="3"/>
  <c r="G4142" i="3" s="1"/>
  <c r="W4143" i="2"/>
  <c r="V4143" i="2"/>
  <c r="F4143" i="3"/>
  <c r="G4143" i="3" s="1"/>
  <c r="W4144" i="2"/>
  <c r="V4144" i="2"/>
  <c r="F4144" i="3"/>
  <c r="G4144" i="3" s="1"/>
  <c r="W4145" i="2"/>
  <c r="V4145" i="2"/>
  <c r="F4145" i="3"/>
  <c r="G4145" i="3" s="1"/>
  <c r="W4146" i="2"/>
  <c r="V4146" i="2"/>
  <c r="F4146" i="3"/>
  <c r="G4146" i="3" s="1"/>
  <c r="W4147" i="2"/>
  <c r="V4147" i="2"/>
  <c r="F4147" i="3"/>
  <c r="G4147" i="3" s="1"/>
  <c r="W4148" i="2"/>
  <c r="V4148" i="2"/>
  <c r="F4148" i="3"/>
  <c r="G4148" i="3" s="1"/>
  <c r="W4149" i="2"/>
  <c r="V4149" i="2"/>
  <c r="F4149" i="3"/>
  <c r="G4149" i="3" s="1"/>
  <c r="W4150" i="2"/>
  <c r="V4150" i="2"/>
  <c r="F4150" i="3"/>
  <c r="G4150" i="3" s="1"/>
  <c r="W4151" i="2"/>
  <c r="V4151" i="2"/>
  <c r="F4151" i="3"/>
  <c r="G4151" i="3" s="1"/>
  <c r="W4152" i="2"/>
  <c r="V4152" i="2"/>
  <c r="F4152" i="3"/>
  <c r="G4152" i="3" s="1"/>
  <c r="W4153" i="2"/>
  <c r="V4153" i="2"/>
  <c r="F4153" i="3"/>
  <c r="G4153" i="3" s="1"/>
  <c r="W4154" i="2"/>
  <c r="V4154" i="2"/>
  <c r="F4154" i="3"/>
  <c r="G4154" i="3" s="1"/>
  <c r="W4155" i="2"/>
  <c r="V4155" i="2"/>
  <c r="F4155" i="3"/>
  <c r="G4155" i="3" s="1"/>
  <c r="W4156" i="2"/>
  <c r="V4156" i="2"/>
  <c r="F4156" i="3"/>
  <c r="G4156" i="3" s="1"/>
  <c r="W4157" i="2"/>
  <c r="V4157" i="2"/>
  <c r="F4157" i="3"/>
  <c r="G4157" i="3" s="1"/>
  <c r="W4158" i="2"/>
  <c r="V4158" i="2"/>
  <c r="F4158" i="3"/>
  <c r="G4158" i="3" s="1"/>
  <c r="W4159" i="2"/>
  <c r="V4159" i="2"/>
  <c r="F4159" i="3"/>
  <c r="G4159" i="3" s="1"/>
  <c r="W4160" i="2"/>
  <c r="V4160" i="2"/>
  <c r="F4160" i="3"/>
  <c r="G4160" i="3" s="1"/>
  <c r="W4161" i="2"/>
  <c r="V4161" i="2"/>
  <c r="F4161" i="3"/>
  <c r="G4161" i="3" s="1"/>
  <c r="W4162" i="2"/>
  <c r="V4162" i="2"/>
  <c r="F4162" i="3"/>
  <c r="G4162" i="3" s="1"/>
  <c r="W4163" i="2"/>
  <c r="V4163" i="2"/>
  <c r="F4163" i="3"/>
  <c r="G4163" i="3" s="1"/>
  <c r="W4164" i="2"/>
  <c r="V4164" i="2"/>
  <c r="F4164" i="3"/>
  <c r="G4164" i="3" s="1"/>
  <c r="W4165" i="2"/>
  <c r="V4165" i="2"/>
  <c r="F4165" i="3"/>
  <c r="G4165" i="3" s="1"/>
  <c r="W4166" i="2"/>
  <c r="V4166" i="2"/>
  <c r="F4166" i="3"/>
  <c r="G4166" i="3" s="1"/>
  <c r="W4167" i="2"/>
  <c r="V4167" i="2"/>
  <c r="F4167" i="3"/>
  <c r="G4167" i="3" s="1"/>
  <c r="W4168" i="2"/>
  <c r="V4168" i="2"/>
  <c r="F4168" i="3"/>
  <c r="G4168" i="3" s="1"/>
  <c r="W4169" i="2"/>
  <c r="V4169" i="2"/>
  <c r="F4169" i="3"/>
  <c r="G4169" i="3" s="1"/>
  <c r="W4170" i="2"/>
  <c r="V4170" i="2"/>
  <c r="F4170" i="3"/>
  <c r="G4170" i="3" s="1"/>
  <c r="W4171" i="2"/>
  <c r="V4171" i="2"/>
  <c r="F4171" i="3"/>
  <c r="G4171" i="3" s="1"/>
  <c r="W4172" i="2"/>
  <c r="V4172" i="2"/>
  <c r="F4172" i="3"/>
  <c r="G4172" i="3" s="1"/>
  <c r="W4173" i="2"/>
  <c r="V4173" i="2"/>
  <c r="F4173" i="3"/>
  <c r="G4173" i="3" s="1"/>
  <c r="W4174" i="2"/>
  <c r="V4174" i="2"/>
  <c r="F4174" i="3"/>
  <c r="G4174" i="3" s="1"/>
  <c r="W4175" i="2"/>
  <c r="V4175" i="2"/>
  <c r="F4175" i="3"/>
  <c r="G4175" i="3" s="1"/>
  <c r="W4176" i="2"/>
  <c r="V4176" i="2"/>
  <c r="F4176" i="3"/>
  <c r="G4176" i="3" s="1"/>
  <c r="W4177" i="2"/>
  <c r="V4177" i="2"/>
  <c r="F4177" i="3"/>
  <c r="G4177" i="3" s="1"/>
  <c r="W4178" i="2"/>
  <c r="V4178" i="2"/>
  <c r="F4178" i="3"/>
  <c r="G4178" i="3" s="1"/>
  <c r="W4179" i="2"/>
  <c r="V4179" i="2"/>
  <c r="F4179" i="3"/>
  <c r="G4179" i="3" s="1"/>
  <c r="W4180" i="2"/>
  <c r="V4180" i="2"/>
  <c r="F4180" i="3"/>
  <c r="G4180" i="3" s="1"/>
  <c r="W4181" i="2"/>
  <c r="V4181" i="2"/>
  <c r="F4181" i="3"/>
  <c r="G4181" i="3" s="1"/>
  <c r="W4182" i="2"/>
  <c r="V4182" i="2"/>
  <c r="F4182" i="3"/>
  <c r="G4182" i="3" s="1"/>
  <c r="W4183" i="2"/>
  <c r="V4183" i="2"/>
  <c r="F4183" i="3"/>
  <c r="G4183" i="3" s="1"/>
  <c r="W4184" i="2"/>
  <c r="V4184" i="2"/>
  <c r="F4184" i="3"/>
  <c r="G4184" i="3" s="1"/>
  <c r="W4185" i="2"/>
  <c r="V4185" i="2"/>
  <c r="F4185" i="3"/>
  <c r="G4185" i="3" s="1"/>
  <c r="W4186" i="2"/>
  <c r="V4186" i="2"/>
  <c r="F4186" i="3"/>
  <c r="G4186" i="3" s="1"/>
  <c r="W4187" i="2"/>
  <c r="V4187" i="2"/>
  <c r="F4187" i="3"/>
  <c r="G4187" i="3" s="1"/>
  <c r="W4188" i="2"/>
  <c r="V4188" i="2"/>
  <c r="F4188" i="3"/>
  <c r="G4188" i="3" s="1"/>
  <c r="W4189" i="2"/>
  <c r="V4189" i="2"/>
  <c r="F4189" i="3"/>
  <c r="G4189" i="3" s="1"/>
  <c r="W4190" i="2"/>
  <c r="V4190" i="2"/>
  <c r="F4190" i="3"/>
  <c r="G4190" i="3" s="1"/>
  <c r="W4191" i="2"/>
  <c r="V4191" i="2"/>
  <c r="F4191" i="3"/>
  <c r="G4191" i="3" s="1"/>
  <c r="W4192" i="2"/>
  <c r="V4192" i="2"/>
  <c r="F4192" i="3"/>
  <c r="G4192" i="3" s="1"/>
  <c r="W4193" i="2"/>
  <c r="V4193" i="2"/>
  <c r="F4193" i="3"/>
  <c r="G4193" i="3" s="1"/>
  <c r="W4194" i="2"/>
  <c r="V4194" i="2"/>
  <c r="F4194" i="3"/>
  <c r="G4194" i="3" s="1"/>
  <c r="W4195" i="2"/>
  <c r="V4195" i="2"/>
  <c r="F4195" i="3"/>
  <c r="G4195" i="3" s="1"/>
  <c r="W4196" i="2"/>
  <c r="V4196" i="2"/>
  <c r="F4196" i="3"/>
  <c r="G4196" i="3" s="1"/>
  <c r="W4197" i="2"/>
  <c r="V4197" i="2"/>
  <c r="F4197" i="3"/>
  <c r="G4197" i="3" s="1"/>
  <c r="W4198" i="2"/>
  <c r="V4198" i="2"/>
  <c r="F4198" i="3"/>
  <c r="G4198" i="3" s="1"/>
  <c r="W4199" i="2"/>
  <c r="V4199" i="2"/>
  <c r="F4199" i="3"/>
  <c r="G4199" i="3" s="1"/>
  <c r="W4200" i="2"/>
  <c r="V4200" i="2"/>
  <c r="F4200" i="3"/>
  <c r="G4200" i="3" s="1"/>
  <c r="W4201" i="2"/>
  <c r="V4201" i="2"/>
  <c r="F4201" i="3"/>
  <c r="G4201" i="3" s="1"/>
  <c r="W4202" i="2"/>
  <c r="V4202" i="2"/>
  <c r="F4202" i="3"/>
  <c r="G4202" i="3" s="1"/>
  <c r="W4203" i="2"/>
  <c r="V4203" i="2"/>
  <c r="F4203" i="3"/>
  <c r="G4203" i="3" s="1"/>
  <c r="W4204" i="2"/>
  <c r="V4204" i="2"/>
  <c r="F4204" i="3"/>
  <c r="G4204" i="3" s="1"/>
  <c r="W4205" i="2"/>
  <c r="V4205" i="2"/>
  <c r="F4205" i="3"/>
  <c r="G4205" i="3" s="1"/>
  <c r="W4206" i="2"/>
  <c r="V4206" i="2"/>
  <c r="F4206" i="3"/>
  <c r="G4206" i="3" s="1"/>
  <c r="W4207" i="2"/>
  <c r="V4207" i="2"/>
  <c r="F4207" i="3"/>
  <c r="G4207" i="3" s="1"/>
  <c r="W4208" i="2"/>
  <c r="V4208" i="2"/>
  <c r="F4208" i="3"/>
  <c r="G4208" i="3" s="1"/>
  <c r="W4209" i="2"/>
  <c r="V4209" i="2"/>
  <c r="F4209" i="3"/>
  <c r="G4209" i="3" s="1"/>
  <c r="W4210" i="2"/>
  <c r="V4210" i="2"/>
  <c r="F4210" i="3"/>
  <c r="G4210" i="3" s="1"/>
  <c r="W4211" i="2"/>
  <c r="V4211" i="2"/>
  <c r="F4211" i="3"/>
  <c r="G4211" i="3" s="1"/>
  <c r="W4212" i="2"/>
  <c r="V4212" i="2"/>
  <c r="F4212" i="3"/>
  <c r="G4212" i="3" s="1"/>
  <c r="W4213" i="2"/>
  <c r="V4213" i="2"/>
  <c r="F4213" i="3"/>
  <c r="G4213" i="3" s="1"/>
  <c r="W4214" i="2"/>
  <c r="V4214" i="2"/>
  <c r="F4214" i="3"/>
  <c r="G4214" i="3" s="1"/>
  <c r="W4215" i="2"/>
  <c r="V4215" i="2"/>
  <c r="F4215" i="3"/>
  <c r="G4215" i="3" s="1"/>
  <c r="W4216" i="2"/>
  <c r="V4216" i="2"/>
  <c r="F4216" i="3"/>
  <c r="G4216" i="3" s="1"/>
  <c r="W4217" i="2"/>
  <c r="V4217" i="2"/>
  <c r="F4217" i="3"/>
  <c r="G4217" i="3" s="1"/>
  <c r="W4218" i="2"/>
  <c r="V4218" i="2"/>
  <c r="F4218" i="3"/>
  <c r="G4218" i="3" s="1"/>
  <c r="W4219" i="2"/>
  <c r="V4219" i="2"/>
  <c r="F4219" i="3"/>
  <c r="G4219" i="3" s="1"/>
  <c r="W4220" i="2"/>
  <c r="V4220" i="2"/>
  <c r="F4220" i="3"/>
  <c r="G4220" i="3" s="1"/>
  <c r="W4221" i="2"/>
  <c r="V4221" i="2"/>
  <c r="F4221" i="3"/>
  <c r="G4221" i="3" s="1"/>
  <c r="W4222" i="2"/>
  <c r="V4222" i="2"/>
  <c r="R3" i="2"/>
  <c r="Q3" i="2"/>
  <c r="D3" i="3"/>
  <c r="E3" i="3" s="1"/>
  <c r="R4" i="2"/>
  <c r="Q4" i="2"/>
  <c r="D4" i="3"/>
  <c r="E4" i="3" s="1"/>
  <c r="R5" i="2"/>
  <c r="Q5" i="2"/>
  <c r="D5" i="3"/>
  <c r="E5" i="3" s="1"/>
  <c r="R6" i="2"/>
  <c r="Q6" i="2"/>
  <c r="D6" i="3"/>
  <c r="E6" i="3" s="1"/>
  <c r="R7" i="2"/>
  <c r="Q7" i="2"/>
  <c r="D7" i="3"/>
  <c r="E7" i="3" s="1"/>
  <c r="R8" i="2"/>
  <c r="Q8" i="2"/>
  <c r="D8" i="3"/>
  <c r="E8" i="3" s="1"/>
  <c r="R9" i="2"/>
  <c r="Q9" i="2"/>
  <c r="D9" i="3"/>
  <c r="E9" i="3" s="1"/>
  <c r="R10" i="2"/>
  <c r="Q10" i="2"/>
  <c r="D10" i="3"/>
  <c r="E10" i="3" s="1"/>
  <c r="R11" i="2"/>
  <c r="Q11" i="2"/>
  <c r="D11" i="3"/>
  <c r="E11" i="3" s="1"/>
  <c r="R12" i="2"/>
  <c r="Q12" i="2"/>
  <c r="D12" i="3"/>
  <c r="E12" i="3" s="1"/>
  <c r="R13" i="2"/>
  <c r="Q13" i="2"/>
  <c r="D13" i="3"/>
  <c r="E13" i="3" s="1"/>
  <c r="R14" i="2"/>
  <c r="Q14" i="2"/>
  <c r="D14" i="3"/>
  <c r="E14" i="3" s="1"/>
  <c r="R15" i="2"/>
  <c r="Q15" i="2"/>
  <c r="D15" i="3"/>
  <c r="E15" i="3" s="1"/>
  <c r="R16" i="2"/>
  <c r="Q16" i="2"/>
  <c r="D16" i="3"/>
  <c r="E16" i="3" s="1"/>
  <c r="R17" i="2"/>
  <c r="Q17" i="2"/>
  <c r="D17" i="3"/>
  <c r="E17" i="3" s="1"/>
  <c r="R18" i="2"/>
  <c r="Q18" i="2"/>
  <c r="D18" i="3"/>
  <c r="E18" i="3" s="1"/>
  <c r="R19" i="2"/>
  <c r="Q19" i="2"/>
  <c r="D19" i="3"/>
  <c r="E19" i="3" s="1"/>
  <c r="R20" i="2"/>
  <c r="Q20" i="2"/>
  <c r="D20" i="3"/>
  <c r="E20" i="3" s="1"/>
  <c r="R21" i="2"/>
  <c r="Q21" i="2"/>
  <c r="D21" i="3"/>
  <c r="E21" i="3" s="1"/>
  <c r="R22" i="2"/>
  <c r="Q22" i="2"/>
  <c r="D22" i="3"/>
  <c r="E22" i="3" s="1"/>
  <c r="R23" i="2"/>
  <c r="Q23" i="2"/>
  <c r="D23" i="3"/>
  <c r="E23" i="3" s="1"/>
  <c r="R24" i="2"/>
  <c r="Q24" i="2"/>
  <c r="D24" i="3"/>
  <c r="E24" i="3" s="1"/>
  <c r="R25" i="2"/>
  <c r="Q25" i="2"/>
  <c r="D25" i="3"/>
  <c r="E25" i="3" s="1"/>
  <c r="R26" i="2"/>
  <c r="Q26" i="2"/>
  <c r="D26" i="3"/>
  <c r="E26" i="3" s="1"/>
  <c r="R27" i="2"/>
  <c r="Q27" i="2"/>
  <c r="D27" i="3"/>
  <c r="E27" i="3" s="1"/>
  <c r="R28" i="2"/>
  <c r="Q28" i="2"/>
  <c r="D28" i="3"/>
  <c r="E28" i="3" s="1"/>
  <c r="R29" i="2"/>
  <c r="Q29" i="2"/>
  <c r="D29" i="3"/>
  <c r="E29" i="3" s="1"/>
  <c r="R30" i="2"/>
  <c r="Q30" i="2"/>
  <c r="D30" i="3"/>
  <c r="E30" i="3" s="1"/>
  <c r="R31" i="2"/>
  <c r="Q31" i="2"/>
  <c r="D31" i="3"/>
  <c r="E31" i="3" s="1"/>
  <c r="R32" i="2"/>
  <c r="Q32" i="2"/>
  <c r="D32" i="3"/>
  <c r="E32" i="3" s="1"/>
  <c r="R33" i="2"/>
  <c r="Q33" i="2"/>
  <c r="D33" i="3"/>
  <c r="E33" i="3" s="1"/>
  <c r="R34" i="2"/>
  <c r="Q34" i="2"/>
  <c r="D34" i="3"/>
  <c r="E34" i="3" s="1"/>
  <c r="R35" i="2"/>
  <c r="Q35" i="2"/>
  <c r="D35" i="3"/>
  <c r="E35" i="3" s="1"/>
  <c r="R36" i="2"/>
  <c r="Q36" i="2"/>
  <c r="D36" i="3"/>
  <c r="E36" i="3" s="1"/>
  <c r="R37" i="2"/>
  <c r="Q37" i="2"/>
  <c r="D37" i="3"/>
  <c r="E37" i="3" s="1"/>
  <c r="R38" i="2"/>
  <c r="Q38" i="2"/>
  <c r="D38" i="3"/>
  <c r="E38" i="3" s="1"/>
  <c r="R39" i="2"/>
  <c r="Q39" i="2"/>
  <c r="D39" i="3"/>
  <c r="E39" i="3" s="1"/>
  <c r="R40" i="2"/>
  <c r="Q40" i="2"/>
  <c r="D40" i="3"/>
  <c r="E40" i="3" s="1"/>
  <c r="R41" i="2"/>
  <c r="Q41" i="2"/>
  <c r="D41" i="3"/>
  <c r="E41" i="3" s="1"/>
  <c r="R42" i="2"/>
  <c r="Q42" i="2"/>
  <c r="D42" i="3"/>
  <c r="E42" i="3" s="1"/>
  <c r="R43" i="2"/>
  <c r="Q43" i="2"/>
  <c r="D43" i="3"/>
  <c r="E43" i="3" s="1"/>
  <c r="R44" i="2"/>
  <c r="Q44" i="2"/>
  <c r="D44" i="3"/>
  <c r="E44" i="3" s="1"/>
  <c r="R45" i="2"/>
  <c r="Q45" i="2"/>
  <c r="D45" i="3"/>
  <c r="E45" i="3" s="1"/>
  <c r="R46" i="2"/>
  <c r="Q46" i="2"/>
  <c r="D46" i="3"/>
  <c r="E46" i="3" s="1"/>
  <c r="R47" i="2"/>
  <c r="Q47" i="2"/>
  <c r="D47" i="3"/>
  <c r="E47" i="3" s="1"/>
  <c r="R48" i="2"/>
  <c r="Q48" i="2"/>
  <c r="D48" i="3"/>
  <c r="E48" i="3" s="1"/>
  <c r="R49" i="2"/>
  <c r="Q49" i="2"/>
  <c r="D49" i="3"/>
  <c r="E49" i="3" s="1"/>
  <c r="R50" i="2"/>
  <c r="Q50" i="2"/>
  <c r="D50" i="3"/>
  <c r="E50" i="3" s="1"/>
  <c r="R51" i="2"/>
  <c r="Q51" i="2"/>
  <c r="D51" i="3"/>
  <c r="E51" i="3" s="1"/>
  <c r="R52" i="2"/>
  <c r="Q52" i="2"/>
  <c r="D52" i="3"/>
  <c r="E52" i="3" s="1"/>
  <c r="R53" i="2"/>
  <c r="Q53" i="2"/>
  <c r="D53" i="3"/>
  <c r="E53" i="3" s="1"/>
  <c r="R54" i="2"/>
  <c r="Q54" i="2"/>
  <c r="D54" i="3"/>
  <c r="E54" i="3" s="1"/>
  <c r="R55" i="2"/>
  <c r="Q55" i="2"/>
  <c r="D55" i="3"/>
  <c r="E55" i="3" s="1"/>
  <c r="R56" i="2"/>
  <c r="Q56" i="2"/>
  <c r="D56" i="3"/>
  <c r="E56" i="3" s="1"/>
  <c r="R57" i="2"/>
  <c r="Q57" i="2"/>
  <c r="D57" i="3"/>
  <c r="E57" i="3" s="1"/>
  <c r="R58" i="2"/>
  <c r="Q58" i="2"/>
  <c r="D58" i="3"/>
  <c r="E58" i="3" s="1"/>
  <c r="R59" i="2"/>
  <c r="Q59" i="2"/>
  <c r="D59" i="3"/>
  <c r="E59" i="3" s="1"/>
  <c r="R60" i="2"/>
  <c r="Q60" i="2"/>
  <c r="D60" i="3"/>
  <c r="E60" i="3" s="1"/>
  <c r="R61" i="2"/>
  <c r="Q61" i="2"/>
  <c r="D61" i="3"/>
  <c r="E61" i="3" s="1"/>
  <c r="R62" i="2"/>
  <c r="Q62" i="2"/>
  <c r="D62" i="3"/>
  <c r="E62" i="3" s="1"/>
  <c r="R63" i="2"/>
  <c r="Q63" i="2"/>
  <c r="D63" i="3"/>
  <c r="E63" i="3" s="1"/>
  <c r="R64" i="2"/>
  <c r="Q64" i="2"/>
  <c r="D64" i="3"/>
  <c r="E64" i="3" s="1"/>
  <c r="R65" i="2"/>
  <c r="Q65" i="2"/>
  <c r="D65" i="3"/>
  <c r="E65" i="3" s="1"/>
  <c r="R66" i="2"/>
  <c r="Q66" i="2"/>
  <c r="D66" i="3"/>
  <c r="E66" i="3" s="1"/>
  <c r="R67" i="2"/>
  <c r="Q67" i="2"/>
  <c r="D67" i="3"/>
  <c r="E67" i="3" s="1"/>
  <c r="R68" i="2"/>
  <c r="Q68" i="2"/>
  <c r="D68" i="3"/>
  <c r="E68" i="3" s="1"/>
  <c r="R69" i="2"/>
  <c r="Q69" i="2"/>
  <c r="D69" i="3"/>
  <c r="E69" i="3" s="1"/>
  <c r="R70" i="2"/>
  <c r="Q70" i="2"/>
  <c r="D70" i="3"/>
  <c r="E70" i="3" s="1"/>
  <c r="R71" i="2"/>
  <c r="Q71" i="2"/>
  <c r="D71" i="3"/>
  <c r="E71" i="3" s="1"/>
  <c r="R72" i="2"/>
  <c r="Q72" i="2"/>
  <c r="D72" i="3"/>
  <c r="E72" i="3" s="1"/>
  <c r="R73" i="2"/>
  <c r="Q73" i="2"/>
  <c r="D73" i="3"/>
  <c r="E73" i="3" s="1"/>
  <c r="R74" i="2"/>
  <c r="Q74" i="2"/>
  <c r="D74" i="3"/>
  <c r="E74" i="3" s="1"/>
  <c r="R75" i="2"/>
  <c r="Q75" i="2"/>
  <c r="D75" i="3"/>
  <c r="E75" i="3" s="1"/>
  <c r="R76" i="2"/>
  <c r="Q76" i="2"/>
  <c r="D76" i="3"/>
  <c r="E76" i="3" s="1"/>
  <c r="R77" i="2"/>
  <c r="Q77" i="2"/>
  <c r="D77" i="3"/>
  <c r="E77" i="3" s="1"/>
  <c r="R78" i="2"/>
  <c r="Q78" i="2"/>
  <c r="D78" i="3"/>
  <c r="E78" i="3" s="1"/>
  <c r="R79" i="2"/>
  <c r="Q79" i="2"/>
  <c r="D79" i="3"/>
  <c r="E79" i="3" s="1"/>
  <c r="R80" i="2"/>
  <c r="Q80" i="2"/>
  <c r="D80" i="3"/>
  <c r="E80" i="3" s="1"/>
  <c r="R81" i="2"/>
  <c r="Q81" i="2"/>
  <c r="D81" i="3"/>
  <c r="E81" i="3" s="1"/>
  <c r="R82" i="2"/>
  <c r="Q82" i="2"/>
  <c r="D82" i="3"/>
  <c r="E82" i="3" s="1"/>
  <c r="R83" i="2"/>
  <c r="Q83" i="2"/>
  <c r="D83" i="3"/>
  <c r="E83" i="3" s="1"/>
  <c r="R84" i="2"/>
  <c r="Q84" i="2"/>
  <c r="D84" i="3"/>
  <c r="E84" i="3" s="1"/>
  <c r="R85" i="2"/>
  <c r="Q85" i="2"/>
  <c r="D85" i="3"/>
  <c r="E85" i="3" s="1"/>
  <c r="R86" i="2"/>
  <c r="Q86" i="2"/>
  <c r="D86" i="3"/>
  <c r="E86" i="3" s="1"/>
  <c r="R87" i="2"/>
  <c r="Q87" i="2"/>
  <c r="D87" i="3"/>
  <c r="E87" i="3" s="1"/>
  <c r="R88" i="2"/>
  <c r="Q88" i="2"/>
  <c r="D88" i="3"/>
  <c r="E88" i="3" s="1"/>
  <c r="R89" i="2"/>
  <c r="Q89" i="2"/>
  <c r="D89" i="3"/>
  <c r="E89" i="3" s="1"/>
  <c r="R90" i="2"/>
  <c r="Q90" i="2"/>
  <c r="D90" i="3"/>
  <c r="E90" i="3" s="1"/>
  <c r="R91" i="2"/>
  <c r="Q91" i="2"/>
  <c r="D91" i="3"/>
  <c r="E91" i="3" s="1"/>
  <c r="R92" i="2"/>
  <c r="Q92" i="2"/>
  <c r="D92" i="3"/>
  <c r="E92" i="3" s="1"/>
  <c r="R93" i="2"/>
  <c r="Q93" i="2"/>
  <c r="D93" i="3"/>
  <c r="E93" i="3" s="1"/>
  <c r="R94" i="2"/>
  <c r="Q94" i="2"/>
  <c r="D94" i="3"/>
  <c r="E94" i="3" s="1"/>
  <c r="R95" i="2"/>
  <c r="Q95" i="2"/>
  <c r="D95" i="3"/>
  <c r="E95" i="3" s="1"/>
  <c r="R96" i="2"/>
  <c r="Q96" i="2"/>
  <c r="D96" i="3"/>
  <c r="E96" i="3" s="1"/>
  <c r="R97" i="2"/>
  <c r="Q97" i="2"/>
  <c r="D97" i="3"/>
  <c r="E97" i="3" s="1"/>
  <c r="R98" i="2"/>
  <c r="Q98" i="2"/>
  <c r="D98" i="3"/>
  <c r="E98" i="3" s="1"/>
  <c r="R99" i="2"/>
  <c r="Q99" i="2"/>
  <c r="D99" i="3"/>
  <c r="E99" i="3" s="1"/>
  <c r="R100" i="2"/>
  <c r="Q100" i="2"/>
  <c r="D100" i="3"/>
  <c r="E100" i="3" s="1"/>
  <c r="R101" i="2"/>
  <c r="Q101" i="2"/>
  <c r="D101" i="3"/>
  <c r="E101" i="3" s="1"/>
  <c r="R102" i="2"/>
  <c r="Q102" i="2"/>
  <c r="D102" i="3"/>
  <c r="E102" i="3" s="1"/>
  <c r="R103" i="2"/>
  <c r="Q103" i="2"/>
  <c r="D103" i="3"/>
  <c r="E103" i="3" s="1"/>
  <c r="R104" i="2"/>
  <c r="Q104" i="2"/>
  <c r="D104" i="3"/>
  <c r="E104" i="3" s="1"/>
  <c r="R105" i="2"/>
  <c r="Q105" i="2"/>
  <c r="D105" i="3"/>
  <c r="E105" i="3" s="1"/>
  <c r="R106" i="2"/>
  <c r="Q106" i="2"/>
  <c r="D106" i="3"/>
  <c r="E106" i="3" s="1"/>
  <c r="R107" i="2"/>
  <c r="Q107" i="2"/>
  <c r="D107" i="3"/>
  <c r="E107" i="3" s="1"/>
  <c r="R108" i="2"/>
  <c r="Q108" i="2"/>
  <c r="D108" i="3"/>
  <c r="E108" i="3" s="1"/>
  <c r="R109" i="2"/>
  <c r="Q109" i="2"/>
  <c r="D109" i="3"/>
  <c r="E109" i="3" s="1"/>
  <c r="R110" i="2"/>
  <c r="Q110" i="2"/>
  <c r="D110" i="3"/>
  <c r="E110" i="3" s="1"/>
  <c r="R111" i="2"/>
  <c r="Q111" i="2"/>
  <c r="D111" i="3"/>
  <c r="E111" i="3" s="1"/>
  <c r="R112" i="2"/>
  <c r="Q112" i="2"/>
  <c r="D112" i="3"/>
  <c r="E112" i="3" s="1"/>
  <c r="R113" i="2"/>
  <c r="Q113" i="2"/>
  <c r="D113" i="3"/>
  <c r="E113" i="3" s="1"/>
  <c r="R114" i="2"/>
  <c r="Q114" i="2"/>
  <c r="D114" i="3"/>
  <c r="E114" i="3" s="1"/>
  <c r="R115" i="2"/>
  <c r="Q115" i="2"/>
  <c r="D115" i="3"/>
  <c r="E115" i="3" s="1"/>
  <c r="R116" i="2"/>
  <c r="Q116" i="2"/>
  <c r="D116" i="3"/>
  <c r="E116" i="3" s="1"/>
  <c r="R117" i="2"/>
  <c r="Q117" i="2"/>
  <c r="D117" i="3"/>
  <c r="E117" i="3" s="1"/>
  <c r="R118" i="2"/>
  <c r="Q118" i="2"/>
  <c r="D118" i="3"/>
  <c r="E118" i="3" s="1"/>
  <c r="R119" i="2"/>
  <c r="Q119" i="2"/>
  <c r="D119" i="3"/>
  <c r="E119" i="3" s="1"/>
  <c r="R120" i="2"/>
  <c r="Q120" i="2"/>
  <c r="D120" i="3"/>
  <c r="E120" i="3" s="1"/>
  <c r="R121" i="2"/>
  <c r="Q121" i="2"/>
  <c r="D121" i="3"/>
  <c r="E121" i="3" s="1"/>
  <c r="R122" i="2"/>
  <c r="Q122" i="2"/>
  <c r="D122" i="3"/>
  <c r="E122" i="3" s="1"/>
  <c r="R123" i="2"/>
  <c r="Q123" i="2"/>
  <c r="D123" i="3"/>
  <c r="E123" i="3" s="1"/>
  <c r="R124" i="2"/>
  <c r="Q124" i="2"/>
  <c r="D124" i="3"/>
  <c r="E124" i="3" s="1"/>
  <c r="R125" i="2"/>
  <c r="Q125" i="2"/>
  <c r="D125" i="3"/>
  <c r="E125" i="3" s="1"/>
  <c r="R126" i="2"/>
  <c r="Q126" i="2"/>
  <c r="D126" i="3"/>
  <c r="E126" i="3" s="1"/>
  <c r="R127" i="2"/>
  <c r="Q127" i="2"/>
  <c r="D127" i="3"/>
  <c r="E127" i="3" s="1"/>
  <c r="R128" i="2"/>
  <c r="Q128" i="2"/>
  <c r="D128" i="3"/>
  <c r="E128" i="3" s="1"/>
  <c r="R129" i="2"/>
  <c r="Q129" i="2"/>
  <c r="D129" i="3"/>
  <c r="E129" i="3" s="1"/>
  <c r="R130" i="2"/>
  <c r="Q130" i="2"/>
  <c r="D130" i="3"/>
  <c r="E130" i="3" s="1"/>
  <c r="R131" i="2"/>
  <c r="Q131" i="2"/>
  <c r="D131" i="3"/>
  <c r="E131" i="3" s="1"/>
  <c r="R132" i="2"/>
  <c r="Q132" i="2"/>
  <c r="D132" i="3"/>
  <c r="E132" i="3" s="1"/>
  <c r="R133" i="2"/>
  <c r="Q133" i="2"/>
  <c r="D133" i="3"/>
  <c r="E133" i="3" s="1"/>
  <c r="R134" i="2"/>
  <c r="Q134" i="2"/>
  <c r="D134" i="3"/>
  <c r="E134" i="3" s="1"/>
  <c r="R135" i="2"/>
  <c r="Q135" i="2"/>
  <c r="D135" i="3"/>
  <c r="E135" i="3" s="1"/>
  <c r="R136" i="2"/>
  <c r="Q136" i="2"/>
  <c r="D136" i="3"/>
  <c r="E136" i="3" s="1"/>
  <c r="R137" i="2"/>
  <c r="Q137" i="2"/>
  <c r="D137" i="3"/>
  <c r="E137" i="3" s="1"/>
  <c r="R138" i="2"/>
  <c r="Q138" i="2"/>
  <c r="D138" i="3"/>
  <c r="E138" i="3" s="1"/>
  <c r="R139" i="2"/>
  <c r="Q139" i="2"/>
  <c r="D139" i="3"/>
  <c r="E139" i="3" s="1"/>
  <c r="R140" i="2"/>
  <c r="Q140" i="2"/>
  <c r="D140" i="3"/>
  <c r="E140" i="3" s="1"/>
  <c r="R141" i="2"/>
  <c r="Q141" i="2"/>
  <c r="D141" i="3"/>
  <c r="E141" i="3" s="1"/>
  <c r="R142" i="2"/>
  <c r="Q142" i="2"/>
  <c r="D142" i="3"/>
  <c r="E142" i="3" s="1"/>
  <c r="R143" i="2"/>
  <c r="Q143" i="2"/>
  <c r="D143" i="3"/>
  <c r="E143" i="3" s="1"/>
  <c r="R144" i="2"/>
  <c r="Q144" i="2"/>
  <c r="D144" i="3"/>
  <c r="E144" i="3" s="1"/>
  <c r="R145" i="2"/>
  <c r="Q145" i="2"/>
  <c r="D145" i="3"/>
  <c r="E145" i="3" s="1"/>
  <c r="R146" i="2"/>
  <c r="Q146" i="2"/>
  <c r="D146" i="3"/>
  <c r="E146" i="3" s="1"/>
  <c r="R147" i="2"/>
  <c r="Q147" i="2"/>
  <c r="D147" i="3"/>
  <c r="E147" i="3" s="1"/>
  <c r="R148" i="2"/>
  <c r="Q148" i="2"/>
  <c r="D148" i="3"/>
  <c r="E148" i="3" s="1"/>
  <c r="R149" i="2"/>
  <c r="Q149" i="2"/>
  <c r="D149" i="3"/>
  <c r="E149" i="3" s="1"/>
  <c r="R150" i="2"/>
  <c r="Q150" i="2"/>
  <c r="D150" i="3"/>
  <c r="E150" i="3" s="1"/>
  <c r="R151" i="2"/>
  <c r="Q151" i="2"/>
  <c r="D151" i="3"/>
  <c r="E151" i="3" s="1"/>
  <c r="R152" i="2"/>
  <c r="Q152" i="2"/>
  <c r="D152" i="3"/>
  <c r="E152" i="3" s="1"/>
  <c r="R153" i="2"/>
  <c r="Q153" i="2"/>
  <c r="D153" i="3"/>
  <c r="E153" i="3" s="1"/>
  <c r="R154" i="2"/>
  <c r="Q154" i="2"/>
  <c r="D154" i="3"/>
  <c r="E154" i="3" s="1"/>
  <c r="R155" i="2"/>
  <c r="Q155" i="2"/>
  <c r="D155" i="3"/>
  <c r="E155" i="3" s="1"/>
  <c r="R156" i="2"/>
  <c r="Q156" i="2"/>
  <c r="D156" i="3"/>
  <c r="E156" i="3" s="1"/>
  <c r="R157" i="2"/>
  <c r="Q157" i="2"/>
  <c r="D157" i="3"/>
  <c r="E157" i="3" s="1"/>
  <c r="R158" i="2"/>
  <c r="Q158" i="2"/>
  <c r="D158" i="3"/>
  <c r="E158" i="3" s="1"/>
  <c r="R159" i="2"/>
  <c r="Q159" i="2"/>
  <c r="D159" i="3"/>
  <c r="E159" i="3" s="1"/>
  <c r="R160" i="2"/>
  <c r="Q160" i="2"/>
  <c r="D160" i="3"/>
  <c r="E160" i="3" s="1"/>
  <c r="R161" i="2"/>
  <c r="Q161" i="2"/>
  <c r="D161" i="3"/>
  <c r="E161" i="3" s="1"/>
  <c r="R162" i="2"/>
  <c r="Q162" i="2"/>
  <c r="D162" i="3"/>
  <c r="E162" i="3" s="1"/>
  <c r="R163" i="2"/>
  <c r="Q163" i="2"/>
  <c r="D163" i="3"/>
  <c r="E163" i="3" s="1"/>
  <c r="R164" i="2"/>
  <c r="Q164" i="2"/>
  <c r="D164" i="3"/>
  <c r="E164" i="3" s="1"/>
  <c r="R165" i="2"/>
  <c r="Q165" i="2"/>
  <c r="D165" i="3"/>
  <c r="E165" i="3" s="1"/>
  <c r="R166" i="2"/>
  <c r="Q166" i="2"/>
  <c r="D166" i="3"/>
  <c r="E166" i="3" s="1"/>
  <c r="R167" i="2"/>
  <c r="Q167" i="2"/>
  <c r="D167" i="3"/>
  <c r="E167" i="3" s="1"/>
  <c r="R168" i="2"/>
  <c r="Q168" i="2"/>
  <c r="D168" i="3"/>
  <c r="E168" i="3" s="1"/>
  <c r="R169" i="2"/>
  <c r="Q169" i="2"/>
  <c r="D169" i="3"/>
  <c r="E169" i="3" s="1"/>
  <c r="R170" i="2"/>
  <c r="Q170" i="2"/>
  <c r="D170" i="3"/>
  <c r="E170" i="3" s="1"/>
  <c r="R171" i="2"/>
  <c r="Q171" i="2"/>
  <c r="D171" i="3"/>
  <c r="E171" i="3" s="1"/>
  <c r="R172" i="2"/>
  <c r="Q172" i="2"/>
  <c r="D172" i="3"/>
  <c r="E172" i="3" s="1"/>
  <c r="R173" i="2"/>
  <c r="Q173" i="2"/>
  <c r="D173" i="3"/>
  <c r="E173" i="3" s="1"/>
  <c r="R174" i="2"/>
  <c r="Q174" i="2"/>
  <c r="D174" i="3"/>
  <c r="E174" i="3" s="1"/>
  <c r="R175" i="2"/>
  <c r="Q175" i="2"/>
  <c r="D175" i="3"/>
  <c r="E175" i="3" s="1"/>
  <c r="R176" i="2"/>
  <c r="Q176" i="2"/>
  <c r="D176" i="3"/>
  <c r="E176" i="3" s="1"/>
  <c r="R177" i="2"/>
  <c r="Q177" i="2"/>
  <c r="D177" i="3"/>
  <c r="E177" i="3" s="1"/>
  <c r="R178" i="2"/>
  <c r="Q178" i="2"/>
  <c r="D178" i="3"/>
  <c r="E178" i="3" s="1"/>
  <c r="R179" i="2"/>
  <c r="Q179" i="2"/>
  <c r="D179" i="3"/>
  <c r="E179" i="3" s="1"/>
  <c r="R180" i="2"/>
  <c r="Q180" i="2"/>
  <c r="D180" i="3"/>
  <c r="E180" i="3" s="1"/>
  <c r="R181" i="2"/>
  <c r="Q181" i="2"/>
  <c r="D181" i="3"/>
  <c r="E181" i="3" s="1"/>
  <c r="R182" i="2"/>
  <c r="Q182" i="2"/>
  <c r="D182" i="3"/>
  <c r="E182" i="3" s="1"/>
  <c r="R183" i="2"/>
  <c r="Q183" i="2"/>
  <c r="D183" i="3"/>
  <c r="E183" i="3" s="1"/>
  <c r="R184" i="2"/>
  <c r="Q184" i="2"/>
  <c r="D184" i="3"/>
  <c r="E184" i="3" s="1"/>
  <c r="R185" i="2"/>
  <c r="Q185" i="2"/>
  <c r="D185" i="3"/>
  <c r="E185" i="3" s="1"/>
  <c r="R186" i="2"/>
  <c r="Q186" i="2"/>
  <c r="D186" i="3"/>
  <c r="E186" i="3" s="1"/>
  <c r="R187" i="2"/>
  <c r="Q187" i="2"/>
  <c r="D187" i="3"/>
  <c r="E187" i="3" s="1"/>
  <c r="R188" i="2"/>
  <c r="Q188" i="2"/>
  <c r="D188" i="3"/>
  <c r="E188" i="3" s="1"/>
  <c r="R189" i="2"/>
  <c r="Q189" i="2"/>
  <c r="D189" i="3"/>
  <c r="E189" i="3" s="1"/>
  <c r="R190" i="2"/>
  <c r="Q190" i="2"/>
  <c r="D190" i="3"/>
  <c r="E190" i="3" s="1"/>
  <c r="R191" i="2"/>
  <c r="Q191" i="2"/>
  <c r="D191" i="3"/>
  <c r="E191" i="3" s="1"/>
  <c r="R192" i="2"/>
  <c r="Q192" i="2"/>
  <c r="D192" i="3"/>
  <c r="E192" i="3" s="1"/>
  <c r="R193" i="2"/>
  <c r="Q193" i="2"/>
  <c r="D193" i="3"/>
  <c r="E193" i="3" s="1"/>
  <c r="R194" i="2"/>
  <c r="Q194" i="2"/>
  <c r="D194" i="3"/>
  <c r="E194" i="3" s="1"/>
  <c r="R195" i="2"/>
  <c r="Q195" i="2"/>
  <c r="D195" i="3"/>
  <c r="E195" i="3" s="1"/>
  <c r="R196" i="2"/>
  <c r="Q196" i="2"/>
  <c r="D196" i="3"/>
  <c r="E196" i="3" s="1"/>
  <c r="R197" i="2"/>
  <c r="Q197" i="2"/>
  <c r="D197" i="3"/>
  <c r="E197" i="3" s="1"/>
  <c r="R198" i="2"/>
  <c r="Q198" i="2"/>
  <c r="D198" i="3"/>
  <c r="E198" i="3" s="1"/>
  <c r="R199" i="2"/>
  <c r="Q199" i="2"/>
  <c r="D199" i="3"/>
  <c r="E199" i="3" s="1"/>
  <c r="R200" i="2"/>
  <c r="Q200" i="2"/>
  <c r="D200" i="3"/>
  <c r="E200" i="3" s="1"/>
  <c r="R201" i="2"/>
  <c r="Q201" i="2"/>
  <c r="D201" i="3"/>
  <c r="E201" i="3" s="1"/>
  <c r="R202" i="2"/>
  <c r="Q202" i="2"/>
  <c r="D202" i="3"/>
  <c r="E202" i="3" s="1"/>
  <c r="R203" i="2"/>
  <c r="Q203" i="2"/>
  <c r="D203" i="3"/>
  <c r="E203" i="3" s="1"/>
  <c r="R204" i="2"/>
  <c r="Q204" i="2"/>
  <c r="D204" i="3"/>
  <c r="E204" i="3" s="1"/>
  <c r="R205" i="2"/>
  <c r="Q205" i="2"/>
  <c r="D205" i="3"/>
  <c r="E205" i="3" s="1"/>
  <c r="R206" i="2"/>
  <c r="Q206" i="2"/>
  <c r="D206" i="3"/>
  <c r="E206" i="3" s="1"/>
  <c r="R207" i="2"/>
  <c r="Q207" i="2"/>
  <c r="D207" i="3"/>
  <c r="E207" i="3" s="1"/>
  <c r="R208" i="2"/>
  <c r="Q208" i="2"/>
  <c r="D208" i="3"/>
  <c r="E208" i="3" s="1"/>
  <c r="R209" i="2"/>
  <c r="Q209" i="2"/>
  <c r="D209" i="3"/>
  <c r="E209" i="3" s="1"/>
  <c r="R210" i="2"/>
  <c r="Q210" i="2"/>
  <c r="D210" i="3"/>
  <c r="E210" i="3" s="1"/>
  <c r="R211" i="2"/>
  <c r="Q211" i="2"/>
  <c r="D211" i="3"/>
  <c r="E211" i="3" s="1"/>
  <c r="R212" i="2"/>
  <c r="Q212" i="2"/>
  <c r="D212" i="3"/>
  <c r="E212" i="3" s="1"/>
  <c r="R213" i="2"/>
  <c r="Q213" i="2"/>
  <c r="D213" i="3"/>
  <c r="E213" i="3" s="1"/>
  <c r="R214" i="2"/>
  <c r="Q214" i="2"/>
  <c r="D214" i="3"/>
  <c r="E214" i="3" s="1"/>
  <c r="R215" i="2"/>
  <c r="Q215" i="2"/>
  <c r="D215" i="3"/>
  <c r="E215" i="3" s="1"/>
  <c r="R216" i="2"/>
  <c r="Q216" i="2"/>
  <c r="D216" i="3"/>
  <c r="E216" i="3" s="1"/>
  <c r="R217" i="2"/>
  <c r="Q217" i="2"/>
  <c r="D217" i="3"/>
  <c r="E217" i="3" s="1"/>
  <c r="R218" i="2"/>
  <c r="Q218" i="2"/>
  <c r="D218" i="3"/>
  <c r="E218" i="3" s="1"/>
  <c r="R219" i="2"/>
  <c r="Q219" i="2"/>
  <c r="D219" i="3"/>
  <c r="E219" i="3" s="1"/>
  <c r="R220" i="2"/>
  <c r="Q220" i="2"/>
  <c r="D220" i="3"/>
  <c r="E220" i="3" s="1"/>
  <c r="R221" i="2"/>
  <c r="Q221" i="2"/>
  <c r="D221" i="3"/>
  <c r="E221" i="3" s="1"/>
  <c r="R222" i="2"/>
  <c r="Q222" i="2"/>
  <c r="D222" i="3"/>
  <c r="E222" i="3" s="1"/>
  <c r="R223" i="2"/>
  <c r="Q223" i="2"/>
  <c r="D223" i="3"/>
  <c r="E223" i="3" s="1"/>
  <c r="R224" i="2"/>
  <c r="Q224" i="2"/>
  <c r="D224" i="3"/>
  <c r="E224" i="3" s="1"/>
  <c r="R225" i="2"/>
  <c r="Q225" i="2"/>
  <c r="D225" i="3"/>
  <c r="E225" i="3" s="1"/>
  <c r="R226" i="2"/>
  <c r="Q226" i="2"/>
  <c r="D226" i="3"/>
  <c r="E226" i="3" s="1"/>
  <c r="R227" i="2"/>
  <c r="Q227" i="2"/>
  <c r="D227" i="3"/>
  <c r="E227" i="3" s="1"/>
  <c r="R228" i="2"/>
  <c r="Q228" i="2"/>
  <c r="D228" i="3"/>
  <c r="E228" i="3" s="1"/>
  <c r="R229" i="2"/>
  <c r="Q229" i="2"/>
  <c r="D229" i="3"/>
  <c r="E229" i="3" s="1"/>
  <c r="R230" i="2"/>
  <c r="Q230" i="2"/>
  <c r="D230" i="3"/>
  <c r="E230" i="3" s="1"/>
  <c r="R231" i="2"/>
  <c r="Q231" i="2"/>
  <c r="D231" i="3"/>
  <c r="E231" i="3" s="1"/>
  <c r="R232" i="2"/>
  <c r="Q232" i="2"/>
  <c r="D232" i="3"/>
  <c r="E232" i="3" s="1"/>
  <c r="R233" i="2"/>
  <c r="Q233" i="2"/>
  <c r="D233" i="3"/>
  <c r="E233" i="3" s="1"/>
  <c r="R234" i="2"/>
  <c r="Q234" i="2"/>
  <c r="D234" i="3"/>
  <c r="E234" i="3" s="1"/>
  <c r="R235" i="2"/>
  <c r="Q235" i="2"/>
  <c r="D235" i="3"/>
  <c r="E235" i="3" s="1"/>
  <c r="R236" i="2"/>
  <c r="Q236" i="2"/>
  <c r="D236" i="3"/>
  <c r="E236" i="3" s="1"/>
  <c r="R237" i="2"/>
  <c r="Q237" i="2"/>
  <c r="D237" i="3"/>
  <c r="E237" i="3" s="1"/>
  <c r="R238" i="2"/>
  <c r="Q238" i="2"/>
  <c r="D238" i="3"/>
  <c r="E238" i="3" s="1"/>
  <c r="R239" i="2"/>
  <c r="Q239" i="2"/>
  <c r="D239" i="3"/>
  <c r="E239" i="3" s="1"/>
  <c r="R240" i="2"/>
  <c r="Q240" i="2"/>
  <c r="D240" i="3"/>
  <c r="E240" i="3" s="1"/>
  <c r="R241" i="2"/>
  <c r="Q241" i="2"/>
  <c r="D241" i="3"/>
  <c r="E241" i="3" s="1"/>
  <c r="R242" i="2"/>
  <c r="Q242" i="2"/>
  <c r="D242" i="3"/>
  <c r="E242" i="3" s="1"/>
  <c r="R243" i="2"/>
  <c r="Q243" i="2"/>
  <c r="D243" i="3"/>
  <c r="E243" i="3" s="1"/>
  <c r="R244" i="2"/>
  <c r="Q244" i="2"/>
  <c r="D244" i="3"/>
  <c r="E244" i="3" s="1"/>
  <c r="R245" i="2"/>
  <c r="Q245" i="2"/>
  <c r="D245" i="3"/>
  <c r="E245" i="3" s="1"/>
  <c r="R246" i="2"/>
  <c r="Q246" i="2"/>
  <c r="D246" i="3"/>
  <c r="E246" i="3" s="1"/>
  <c r="R247" i="2"/>
  <c r="Q247" i="2"/>
  <c r="D247" i="3"/>
  <c r="E247" i="3" s="1"/>
  <c r="R248" i="2"/>
  <c r="Q248" i="2"/>
  <c r="D248" i="3"/>
  <c r="E248" i="3" s="1"/>
  <c r="R249" i="2"/>
  <c r="Q249" i="2"/>
  <c r="D249" i="3"/>
  <c r="E249" i="3" s="1"/>
  <c r="R250" i="2"/>
  <c r="Q250" i="2"/>
  <c r="D250" i="3"/>
  <c r="E250" i="3" s="1"/>
  <c r="R251" i="2"/>
  <c r="Q251" i="2"/>
  <c r="D251" i="3"/>
  <c r="E251" i="3" s="1"/>
  <c r="R252" i="2"/>
  <c r="Q252" i="2"/>
  <c r="D252" i="3"/>
  <c r="E252" i="3" s="1"/>
  <c r="R253" i="2"/>
  <c r="Q253" i="2"/>
  <c r="D253" i="3"/>
  <c r="E253" i="3" s="1"/>
  <c r="R254" i="2"/>
  <c r="Q254" i="2"/>
  <c r="D254" i="3"/>
  <c r="E254" i="3" s="1"/>
  <c r="R255" i="2"/>
  <c r="Q255" i="2"/>
  <c r="D255" i="3"/>
  <c r="E255" i="3" s="1"/>
  <c r="R256" i="2"/>
  <c r="Q256" i="2"/>
  <c r="D256" i="3"/>
  <c r="E256" i="3" s="1"/>
  <c r="R257" i="2"/>
  <c r="Q257" i="2"/>
  <c r="D257" i="3"/>
  <c r="E257" i="3" s="1"/>
  <c r="R258" i="2"/>
  <c r="Q258" i="2"/>
  <c r="D258" i="3"/>
  <c r="E258" i="3" s="1"/>
  <c r="R259" i="2"/>
  <c r="Q259" i="2"/>
  <c r="D259" i="3"/>
  <c r="E259" i="3" s="1"/>
  <c r="R260" i="2"/>
  <c r="Q260" i="2"/>
  <c r="D260" i="3"/>
  <c r="E260" i="3" s="1"/>
  <c r="R261" i="2"/>
  <c r="Q261" i="2"/>
  <c r="D261" i="3"/>
  <c r="E261" i="3" s="1"/>
  <c r="R262" i="2"/>
  <c r="Q262" i="2"/>
  <c r="D262" i="3"/>
  <c r="E262" i="3" s="1"/>
  <c r="R263" i="2"/>
  <c r="Q263" i="2"/>
  <c r="D263" i="3"/>
  <c r="E263" i="3" s="1"/>
  <c r="R264" i="2"/>
  <c r="Q264" i="2"/>
  <c r="D264" i="3"/>
  <c r="E264" i="3" s="1"/>
  <c r="R265" i="2"/>
  <c r="Q265" i="2"/>
  <c r="D265" i="3"/>
  <c r="E265" i="3" s="1"/>
  <c r="R266" i="2"/>
  <c r="Q266" i="2"/>
  <c r="D266" i="3"/>
  <c r="E266" i="3" s="1"/>
  <c r="R267" i="2"/>
  <c r="Q267" i="2"/>
  <c r="D267" i="3"/>
  <c r="E267" i="3" s="1"/>
  <c r="R268" i="2"/>
  <c r="Q268" i="2"/>
  <c r="D268" i="3"/>
  <c r="E268" i="3" s="1"/>
  <c r="R269" i="2"/>
  <c r="Q269" i="2"/>
  <c r="D269" i="3"/>
  <c r="E269" i="3" s="1"/>
  <c r="R270" i="2"/>
  <c r="Q270" i="2"/>
  <c r="D270" i="3"/>
  <c r="E270" i="3" s="1"/>
  <c r="R271" i="2"/>
  <c r="Q271" i="2"/>
  <c r="D271" i="3"/>
  <c r="E271" i="3" s="1"/>
  <c r="R272" i="2"/>
  <c r="Q272" i="2"/>
  <c r="D272" i="3"/>
  <c r="E272" i="3" s="1"/>
  <c r="R273" i="2"/>
  <c r="Q273" i="2"/>
  <c r="D273" i="3"/>
  <c r="E273" i="3" s="1"/>
  <c r="R274" i="2"/>
  <c r="Q274" i="2"/>
  <c r="D274" i="3"/>
  <c r="E274" i="3" s="1"/>
  <c r="R275" i="2"/>
  <c r="Q275" i="2"/>
  <c r="D275" i="3"/>
  <c r="E275" i="3" s="1"/>
  <c r="R276" i="2"/>
  <c r="Q276" i="2"/>
  <c r="D276" i="3"/>
  <c r="E276" i="3" s="1"/>
  <c r="R277" i="2"/>
  <c r="Q277" i="2"/>
  <c r="D277" i="3"/>
  <c r="E277" i="3" s="1"/>
  <c r="R278" i="2"/>
  <c r="Q278" i="2"/>
  <c r="D278" i="3"/>
  <c r="E278" i="3" s="1"/>
  <c r="R279" i="2"/>
  <c r="Q279" i="2"/>
  <c r="D279" i="3"/>
  <c r="E279" i="3" s="1"/>
  <c r="R280" i="2"/>
  <c r="Q280" i="2"/>
  <c r="D280" i="3"/>
  <c r="E280" i="3" s="1"/>
  <c r="R281" i="2"/>
  <c r="Q281" i="2"/>
  <c r="D281" i="3"/>
  <c r="E281" i="3" s="1"/>
  <c r="R282" i="2"/>
  <c r="Q282" i="2"/>
  <c r="D282" i="3"/>
  <c r="E282" i="3" s="1"/>
  <c r="R283" i="2"/>
  <c r="Q283" i="2"/>
  <c r="D283" i="3"/>
  <c r="E283" i="3" s="1"/>
  <c r="R284" i="2"/>
  <c r="Q284" i="2"/>
  <c r="D284" i="3"/>
  <c r="E284" i="3" s="1"/>
  <c r="R285" i="2"/>
  <c r="Q285" i="2"/>
  <c r="D285" i="3"/>
  <c r="E285" i="3" s="1"/>
  <c r="R286" i="2"/>
  <c r="Q286" i="2"/>
  <c r="D286" i="3"/>
  <c r="E286" i="3" s="1"/>
  <c r="R287" i="2"/>
  <c r="Q287" i="2"/>
  <c r="D287" i="3"/>
  <c r="E287" i="3" s="1"/>
  <c r="R288" i="2"/>
  <c r="Q288" i="2"/>
  <c r="D288" i="3"/>
  <c r="E288" i="3" s="1"/>
  <c r="R289" i="2"/>
  <c r="Q289" i="2"/>
  <c r="D289" i="3"/>
  <c r="E289" i="3" s="1"/>
  <c r="R290" i="2"/>
  <c r="Q290" i="2"/>
  <c r="D290" i="3"/>
  <c r="E290" i="3" s="1"/>
  <c r="R291" i="2"/>
  <c r="Q291" i="2"/>
  <c r="D291" i="3"/>
  <c r="E291" i="3" s="1"/>
  <c r="R292" i="2"/>
  <c r="Q292" i="2"/>
  <c r="D292" i="3"/>
  <c r="E292" i="3" s="1"/>
  <c r="R293" i="2"/>
  <c r="Q293" i="2"/>
  <c r="D293" i="3"/>
  <c r="E293" i="3" s="1"/>
  <c r="R294" i="2"/>
  <c r="Q294" i="2"/>
  <c r="D294" i="3"/>
  <c r="E294" i="3" s="1"/>
  <c r="R295" i="2"/>
  <c r="Q295" i="2"/>
  <c r="D295" i="3"/>
  <c r="E295" i="3" s="1"/>
  <c r="R296" i="2"/>
  <c r="Q296" i="2"/>
  <c r="D296" i="3"/>
  <c r="E296" i="3" s="1"/>
  <c r="R297" i="2"/>
  <c r="Q297" i="2"/>
  <c r="D297" i="3"/>
  <c r="E297" i="3" s="1"/>
  <c r="R298" i="2"/>
  <c r="Q298" i="2"/>
  <c r="D298" i="3"/>
  <c r="E298" i="3" s="1"/>
  <c r="R299" i="2"/>
  <c r="Q299" i="2"/>
  <c r="D299" i="3"/>
  <c r="E299" i="3" s="1"/>
  <c r="R300" i="2"/>
  <c r="Q300" i="2"/>
  <c r="D300" i="3"/>
  <c r="E300" i="3" s="1"/>
  <c r="R301" i="2"/>
  <c r="Q301" i="2"/>
  <c r="D301" i="3"/>
  <c r="E301" i="3" s="1"/>
  <c r="R302" i="2"/>
  <c r="Q302" i="2"/>
  <c r="D302" i="3"/>
  <c r="E302" i="3" s="1"/>
  <c r="R303" i="2"/>
  <c r="Q303" i="2"/>
  <c r="D303" i="3"/>
  <c r="E303" i="3" s="1"/>
  <c r="R304" i="2"/>
  <c r="Q304" i="2"/>
  <c r="D304" i="3"/>
  <c r="E304" i="3" s="1"/>
  <c r="R305" i="2"/>
  <c r="Q305" i="2"/>
  <c r="D305" i="3"/>
  <c r="E305" i="3" s="1"/>
  <c r="R306" i="2"/>
  <c r="Q306" i="2"/>
  <c r="D306" i="3"/>
  <c r="E306" i="3" s="1"/>
  <c r="R307" i="2"/>
  <c r="Q307" i="2"/>
  <c r="D307" i="3"/>
  <c r="E307" i="3" s="1"/>
  <c r="R308" i="2"/>
  <c r="Q308" i="2"/>
  <c r="D308" i="3"/>
  <c r="E308" i="3" s="1"/>
  <c r="R309" i="2"/>
  <c r="Q309" i="2"/>
  <c r="D309" i="3"/>
  <c r="E309" i="3" s="1"/>
  <c r="R310" i="2"/>
  <c r="Q310" i="2"/>
  <c r="D310" i="3"/>
  <c r="E310" i="3" s="1"/>
  <c r="R311" i="2"/>
  <c r="Q311" i="2"/>
  <c r="D311" i="3"/>
  <c r="E311" i="3" s="1"/>
  <c r="R312" i="2"/>
  <c r="Q312" i="2"/>
  <c r="D312" i="3"/>
  <c r="E312" i="3" s="1"/>
  <c r="R313" i="2"/>
  <c r="Q313" i="2"/>
  <c r="D313" i="3"/>
  <c r="E313" i="3" s="1"/>
  <c r="R314" i="2"/>
  <c r="Q314" i="2"/>
  <c r="D314" i="3"/>
  <c r="E314" i="3" s="1"/>
  <c r="R315" i="2"/>
  <c r="Q315" i="2"/>
  <c r="D315" i="3"/>
  <c r="E315" i="3" s="1"/>
  <c r="R316" i="2"/>
  <c r="Q316" i="2"/>
  <c r="D316" i="3"/>
  <c r="E316" i="3" s="1"/>
  <c r="R317" i="2"/>
  <c r="Q317" i="2"/>
  <c r="D317" i="3"/>
  <c r="E317" i="3" s="1"/>
  <c r="R318" i="2"/>
  <c r="Q318" i="2"/>
  <c r="D318" i="3"/>
  <c r="E318" i="3" s="1"/>
  <c r="R319" i="2"/>
  <c r="Q319" i="2"/>
  <c r="D319" i="3"/>
  <c r="E319" i="3" s="1"/>
  <c r="R320" i="2"/>
  <c r="Q320" i="2"/>
  <c r="D320" i="3"/>
  <c r="E320" i="3" s="1"/>
  <c r="R321" i="2"/>
  <c r="Q321" i="2"/>
  <c r="D321" i="3"/>
  <c r="E321" i="3" s="1"/>
  <c r="R322" i="2"/>
  <c r="Q322" i="2"/>
  <c r="D322" i="3"/>
  <c r="E322" i="3" s="1"/>
  <c r="R323" i="2"/>
  <c r="Q323" i="2"/>
  <c r="D323" i="3"/>
  <c r="E323" i="3" s="1"/>
  <c r="R324" i="2"/>
  <c r="Q324" i="2"/>
  <c r="D324" i="3"/>
  <c r="E324" i="3" s="1"/>
  <c r="R325" i="2"/>
  <c r="Q325" i="2"/>
  <c r="D325" i="3"/>
  <c r="E325" i="3" s="1"/>
  <c r="R326" i="2"/>
  <c r="Q326" i="2"/>
  <c r="D326" i="3"/>
  <c r="E326" i="3" s="1"/>
  <c r="R327" i="2"/>
  <c r="Q327" i="2"/>
  <c r="D327" i="3"/>
  <c r="E327" i="3" s="1"/>
  <c r="R328" i="2"/>
  <c r="Q328" i="2"/>
  <c r="D328" i="3"/>
  <c r="E328" i="3" s="1"/>
  <c r="R329" i="2"/>
  <c r="Q329" i="2"/>
  <c r="D329" i="3"/>
  <c r="E329" i="3" s="1"/>
  <c r="R330" i="2"/>
  <c r="Q330" i="2"/>
  <c r="D330" i="3"/>
  <c r="E330" i="3" s="1"/>
  <c r="R331" i="2"/>
  <c r="Q331" i="2"/>
  <c r="D331" i="3"/>
  <c r="E331" i="3" s="1"/>
  <c r="R332" i="2"/>
  <c r="Q332" i="2"/>
  <c r="D332" i="3"/>
  <c r="E332" i="3" s="1"/>
  <c r="R333" i="2"/>
  <c r="Q333" i="2"/>
  <c r="D333" i="3"/>
  <c r="E333" i="3" s="1"/>
  <c r="R334" i="2"/>
  <c r="Q334" i="2"/>
  <c r="D334" i="3"/>
  <c r="E334" i="3" s="1"/>
  <c r="R335" i="2"/>
  <c r="Q335" i="2"/>
  <c r="D335" i="3"/>
  <c r="E335" i="3" s="1"/>
  <c r="R336" i="2"/>
  <c r="Q336" i="2"/>
  <c r="D336" i="3"/>
  <c r="E336" i="3" s="1"/>
  <c r="R337" i="2"/>
  <c r="Q337" i="2"/>
  <c r="D337" i="3"/>
  <c r="E337" i="3" s="1"/>
  <c r="R338" i="2"/>
  <c r="Q338" i="2"/>
  <c r="D338" i="3"/>
  <c r="E338" i="3" s="1"/>
  <c r="R339" i="2"/>
  <c r="Q339" i="2"/>
  <c r="D339" i="3"/>
  <c r="E339" i="3" s="1"/>
  <c r="R340" i="2"/>
  <c r="Q340" i="2"/>
  <c r="D340" i="3"/>
  <c r="E340" i="3" s="1"/>
  <c r="R341" i="2"/>
  <c r="Q341" i="2"/>
  <c r="D341" i="3"/>
  <c r="E341" i="3" s="1"/>
  <c r="R342" i="2"/>
  <c r="Q342" i="2"/>
  <c r="D342" i="3"/>
  <c r="E342" i="3" s="1"/>
  <c r="R343" i="2"/>
  <c r="Q343" i="2"/>
  <c r="D343" i="3"/>
  <c r="E343" i="3" s="1"/>
  <c r="R344" i="2"/>
  <c r="Q344" i="2"/>
  <c r="D344" i="3"/>
  <c r="E344" i="3" s="1"/>
  <c r="R345" i="2"/>
  <c r="Q345" i="2"/>
  <c r="D345" i="3"/>
  <c r="E345" i="3" s="1"/>
  <c r="R346" i="2"/>
  <c r="Q346" i="2"/>
  <c r="D346" i="3"/>
  <c r="E346" i="3" s="1"/>
  <c r="R347" i="2"/>
  <c r="Q347" i="2"/>
  <c r="D347" i="3"/>
  <c r="E347" i="3" s="1"/>
  <c r="R348" i="2"/>
  <c r="Q348" i="2"/>
  <c r="D348" i="3"/>
  <c r="E348" i="3" s="1"/>
  <c r="R349" i="2"/>
  <c r="Q349" i="2"/>
  <c r="D349" i="3"/>
  <c r="E349" i="3" s="1"/>
  <c r="R350" i="2"/>
  <c r="Q350" i="2"/>
  <c r="D350" i="3"/>
  <c r="E350" i="3" s="1"/>
  <c r="R351" i="2"/>
  <c r="Q351" i="2"/>
  <c r="D351" i="3"/>
  <c r="E351" i="3" s="1"/>
  <c r="R352" i="2"/>
  <c r="Q352" i="2"/>
  <c r="D352" i="3"/>
  <c r="E352" i="3" s="1"/>
  <c r="R353" i="2"/>
  <c r="Q353" i="2"/>
  <c r="D353" i="3"/>
  <c r="E353" i="3" s="1"/>
  <c r="R354" i="2"/>
  <c r="Q354" i="2"/>
  <c r="D354" i="3"/>
  <c r="E354" i="3" s="1"/>
  <c r="R355" i="2"/>
  <c r="Q355" i="2"/>
  <c r="D355" i="3"/>
  <c r="E355" i="3" s="1"/>
  <c r="R356" i="2"/>
  <c r="Q356" i="2"/>
  <c r="D356" i="3"/>
  <c r="E356" i="3" s="1"/>
  <c r="R357" i="2"/>
  <c r="Q357" i="2"/>
  <c r="D357" i="3"/>
  <c r="E357" i="3" s="1"/>
  <c r="R358" i="2"/>
  <c r="Q358" i="2"/>
  <c r="D358" i="3"/>
  <c r="E358" i="3" s="1"/>
  <c r="R359" i="2"/>
  <c r="Q359" i="2"/>
  <c r="D359" i="3"/>
  <c r="E359" i="3" s="1"/>
  <c r="R360" i="2"/>
  <c r="Q360" i="2"/>
  <c r="D360" i="3"/>
  <c r="E360" i="3" s="1"/>
  <c r="R361" i="2"/>
  <c r="Q361" i="2"/>
  <c r="D361" i="3"/>
  <c r="E361" i="3" s="1"/>
  <c r="R362" i="2"/>
  <c r="Q362" i="2"/>
  <c r="D362" i="3"/>
  <c r="E362" i="3" s="1"/>
  <c r="R363" i="2"/>
  <c r="Q363" i="2"/>
  <c r="D363" i="3"/>
  <c r="E363" i="3" s="1"/>
  <c r="R364" i="2"/>
  <c r="Q364" i="2"/>
  <c r="D364" i="3"/>
  <c r="E364" i="3" s="1"/>
  <c r="R365" i="2"/>
  <c r="Q365" i="2"/>
  <c r="D365" i="3"/>
  <c r="E365" i="3" s="1"/>
  <c r="R366" i="2"/>
  <c r="Q366" i="2"/>
  <c r="D366" i="3"/>
  <c r="E366" i="3" s="1"/>
  <c r="R367" i="2"/>
  <c r="Q367" i="2"/>
  <c r="D367" i="3"/>
  <c r="E367" i="3" s="1"/>
  <c r="R368" i="2"/>
  <c r="Q368" i="2"/>
  <c r="D368" i="3"/>
  <c r="E368" i="3" s="1"/>
  <c r="R369" i="2"/>
  <c r="Q369" i="2"/>
  <c r="D369" i="3"/>
  <c r="E369" i="3" s="1"/>
  <c r="R370" i="2"/>
  <c r="Q370" i="2"/>
  <c r="D370" i="3"/>
  <c r="E370" i="3" s="1"/>
  <c r="R371" i="2"/>
  <c r="Q371" i="2"/>
  <c r="D371" i="3"/>
  <c r="E371" i="3" s="1"/>
  <c r="R372" i="2"/>
  <c r="Q372" i="2"/>
  <c r="D372" i="3"/>
  <c r="E372" i="3" s="1"/>
  <c r="R373" i="2"/>
  <c r="Q373" i="2"/>
  <c r="D373" i="3"/>
  <c r="E373" i="3" s="1"/>
  <c r="R374" i="2"/>
  <c r="Q374" i="2"/>
  <c r="D374" i="3"/>
  <c r="E374" i="3" s="1"/>
  <c r="R375" i="2"/>
  <c r="Q375" i="2"/>
  <c r="D375" i="3"/>
  <c r="E375" i="3" s="1"/>
  <c r="R376" i="2"/>
  <c r="Q376" i="2"/>
  <c r="D376" i="3"/>
  <c r="E376" i="3" s="1"/>
  <c r="R377" i="2"/>
  <c r="Q377" i="2"/>
  <c r="D377" i="3"/>
  <c r="E377" i="3" s="1"/>
  <c r="R378" i="2"/>
  <c r="Q378" i="2"/>
  <c r="D378" i="3"/>
  <c r="E378" i="3" s="1"/>
  <c r="R379" i="2"/>
  <c r="Q379" i="2"/>
  <c r="D379" i="3"/>
  <c r="E379" i="3" s="1"/>
  <c r="R380" i="2"/>
  <c r="Q380" i="2"/>
  <c r="D380" i="3"/>
  <c r="E380" i="3" s="1"/>
  <c r="R381" i="2"/>
  <c r="Q381" i="2"/>
  <c r="D381" i="3"/>
  <c r="E381" i="3" s="1"/>
  <c r="R382" i="2"/>
  <c r="Q382" i="2"/>
  <c r="D382" i="3"/>
  <c r="E382" i="3" s="1"/>
  <c r="R383" i="2"/>
  <c r="Q383" i="2"/>
  <c r="D383" i="3"/>
  <c r="E383" i="3" s="1"/>
  <c r="R384" i="2"/>
  <c r="Q384" i="2"/>
  <c r="D384" i="3"/>
  <c r="E384" i="3" s="1"/>
  <c r="R385" i="2"/>
  <c r="Q385" i="2"/>
  <c r="D385" i="3"/>
  <c r="E385" i="3" s="1"/>
  <c r="R386" i="2"/>
  <c r="Q386" i="2"/>
  <c r="D386" i="3"/>
  <c r="E386" i="3" s="1"/>
  <c r="R387" i="2"/>
  <c r="Q387" i="2"/>
  <c r="D387" i="3"/>
  <c r="E387" i="3" s="1"/>
  <c r="R388" i="2"/>
  <c r="Q388" i="2"/>
  <c r="D388" i="3"/>
  <c r="E388" i="3" s="1"/>
  <c r="R389" i="2"/>
  <c r="Q389" i="2"/>
  <c r="D389" i="3"/>
  <c r="E389" i="3" s="1"/>
  <c r="R390" i="2"/>
  <c r="Q390" i="2"/>
  <c r="D390" i="3"/>
  <c r="E390" i="3" s="1"/>
  <c r="R391" i="2"/>
  <c r="Q391" i="2"/>
  <c r="D391" i="3"/>
  <c r="E391" i="3" s="1"/>
  <c r="R392" i="2"/>
  <c r="Q392" i="2"/>
  <c r="D392" i="3"/>
  <c r="E392" i="3" s="1"/>
  <c r="R393" i="2"/>
  <c r="Q393" i="2"/>
  <c r="D393" i="3"/>
  <c r="E393" i="3" s="1"/>
  <c r="R394" i="2"/>
  <c r="Q394" i="2"/>
  <c r="D394" i="3"/>
  <c r="E394" i="3" s="1"/>
  <c r="R395" i="2"/>
  <c r="Q395" i="2"/>
  <c r="D395" i="3"/>
  <c r="E395" i="3" s="1"/>
  <c r="R396" i="2"/>
  <c r="Q396" i="2"/>
  <c r="D396" i="3"/>
  <c r="E396" i="3" s="1"/>
  <c r="R397" i="2"/>
  <c r="Q397" i="2"/>
  <c r="D397" i="3"/>
  <c r="E397" i="3" s="1"/>
  <c r="R398" i="2"/>
  <c r="Q398" i="2"/>
  <c r="D398" i="3"/>
  <c r="E398" i="3" s="1"/>
  <c r="R399" i="2"/>
  <c r="Q399" i="2"/>
  <c r="D399" i="3"/>
  <c r="E399" i="3" s="1"/>
  <c r="R400" i="2"/>
  <c r="Q400" i="2"/>
  <c r="D400" i="3"/>
  <c r="E400" i="3" s="1"/>
  <c r="R401" i="2"/>
  <c r="Q401" i="2"/>
  <c r="D401" i="3"/>
  <c r="E401" i="3" s="1"/>
  <c r="R402" i="2"/>
  <c r="Q402" i="2"/>
  <c r="D402" i="3"/>
  <c r="E402" i="3" s="1"/>
  <c r="R403" i="2"/>
  <c r="Q403" i="2"/>
  <c r="D403" i="3"/>
  <c r="E403" i="3" s="1"/>
  <c r="R404" i="2"/>
  <c r="Q404" i="2"/>
  <c r="D404" i="3"/>
  <c r="E404" i="3" s="1"/>
  <c r="R405" i="2"/>
  <c r="Q405" i="2"/>
  <c r="D405" i="3"/>
  <c r="E405" i="3" s="1"/>
  <c r="R406" i="2"/>
  <c r="Q406" i="2"/>
  <c r="D406" i="3"/>
  <c r="E406" i="3" s="1"/>
  <c r="R407" i="2"/>
  <c r="Q407" i="2"/>
  <c r="D407" i="3"/>
  <c r="E407" i="3" s="1"/>
  <c r="R408" i="2"/>
  <c r="Q408" i="2"/>
  <c r="D408" i="3"/>
  <c r="E408" i="3" s="1"/>
  <c r="R409" i="2"/>
  <c r="Q409" i="2"/>
  <c r="D409" i="3"/>
  <c r="E409" i="3" s="1"/>
  <c r="R410" i="2"/>
  <c r="Q410" i="2"/>
  <c r="D410" i="3"/>
  <c r="E410" i="3" s="1"/>
  <c r="R411" i="2"/>
  <c r="Q411" i="2"/>
  <c r="D411" i="3"/>
  <c r="E411" i="3" s="1"/>
  <c r="R412" i="2"/>
  <c r="Q412" i="2"/>
  <c r="D412" i="3"/>
  <c r="E412" i="3" s="1"/>
  <c r="R413" i="2"/>
  <c r="Q413" i="2"/>
  <c r="D413" i="3"/>
  <c r="E413" i="3" s="1"/>
  <c r="R414" i="2"/>
  <c r="Q414" i="2"/>
  <c r="D414" i="3"/>
  <c r="E414" i="3" s="1"/>
  <c r="R415" i="2"/>
  <c r="Q415" i="2"/>
  <c r="D415" i="3"/>
  <c r="E415" i="3" s="1"/>
  <c r="R416" i="2"/>
  <c r="Q416" i="2"/>
  <c r="D416" i="3"/>
  <c r="E416" i="3" s="1"/>
  <c r="R417" i="2"/>
  <c r="Q417" i="2"/>
  <c r="D417" i="3"/>
  <c r="E417" i="3" s="1"/>
  <c r="R418" i="2"/>
  <c r="Q418" i="2"/>
  <c r="D418" i="3"/>
  <c r="E418" i="3" s="1"/>
  <c r="R419" i="2"/>
  <c r="Q419" i="2"/>
  <c r="D419" i="3"/>
  <c r="E419" i="3" s="1"/>
  <c r="R420" i="2"/>
  <c r="Q420" i="2"/>
  <c r="D420" i="3"/>
  <c r="E420" i="3" s="1"/>
  <c r="R421" i="2"/>
  <c r="Q421" i="2"/>
  <c r="D421" i="3"/>
  <c r="E421" i="3" s="1"/>
  <c r="R422" i="2"/>
  <c r="Q422" i="2"/>
  <c r="D422" i="3"/>
  <c r="E422" i="3" s="1"/>
  <c r="R423" i="2"/>
  <c r="Q423" i="2"/>
  <c r="D423" i="3"/>
  <c r="E423" i="3" s="1"/>
  <c r="R424" i="2"/>
  <c r="Q424" i="2"/>
  <c r="D424" i="3"/>
  <c r="E424" i="3" s="1"/>
  <c r="R425" i="2"/>
  <c r="Q425" i="2"/>
  <c r="D425" i="3"/>
  <c r="E425" i="3" s="1"/>
  <c r="R426" i="2"/>
  <c r="Q426" i="2"/>
  <c r="D426" i="3"/>
  <c r="E426" i="3" s="1"/>
  <c r="R427" i="2"/>
  <c r="Q427" i="2"/>
  <c r="D427" i="3"/>
  <c r="E427" i="3" s="1"/>
  <c r="R428" i="2"/>
  <c r="Q428" i="2"/>
  <c r="D428" i="3"/>
  <c r="E428" i="3" s="1"/>
  <c r="R429" i="2"/>
  <c r="Q429" i="2"/>
  <c r="D429" i="3"/>
  <c r="E429" i="3" s="1"/>
  <c r="R430" i="2"/>
  <c r="Q430" i="2"/>
  <c r="D430" i="3"/>
  <c r="E430" i="3" s="1"/>
  <c r="R431" i="2"/>
  <c r="Q431" i="2"/>
  <c r="D431" i="3"/>
  <c r="E431" i="3" s="1"/>
  <c r="R432" i="2"/>
  <c r="Q432" i="2"/>
  <c r="D432" i="3"/>
  <c r="E432" i="3" s="1"/>
  <c r="R433" i="2"/>
  <c r="Q433" i="2"/>
  <c r="D433" i="3"/>
  <c r="E433" i="3" s="1"/>
  <c r="R434" i="2"/>
  <c r="Q434" i="2"/>
  <c r="D434" i="3"/>
  <c r="E434" i="3" s="1"/>
  <c r="R435" i="2"/>
  <c r="Q435" i="2"/>
  <c r="D435" i="3"/>
  <c r="E435" i="3" s="1"/>
  <c r="R436" i="2"/>
  <c r="Q436" i="2"/>
  <c r="D436" i="3"/>
  <c r="E436" i="3" s="1"/>
  <c r="R437" i="2"/>
  <c r="Q437" i="2"/>
  <c r="D437" i="3"/>
  <c r="E437" i="3" s="1"/>
  <c r="R438" i="2"/>
  <c r="Q438" i="2"/>
  <c r="D438" i="3"/>
  <c r="E438" i="3" s="1"/>
  <c r="R439" i="2"/>
  <c r="Q439" i="2"/>
  <c r="D439" i="3"/>
  <c r="E439" i="3" s="1"/>
  <c r="R440" i="2"/>
  <c r="Q440" i="2"/>
  <c r="D440" i="3"/>
  <c r="E440" i="3" s="1"/>
  <c r="R441" i="2"/>
  <c r="Q441" i="2"/>
  <c r="D441" i="3"/>
  <c r="E441" i="3" s="1"/>
  <c r="R442" i="2"/>
  <c r="Q442" i="2"/>
  <c r="D442" i="3"/>
  <c r="E442" i="3" s="1"/>
  <c r="R443" i="2"/>
  <c r="Q443" i="2"/>
  <c r="D443" i="3"/>
  <c r="E443" i="3" s="1"/>
  <c r="R444" i="2"/>
  <c r="Q444" i="2"/>
  <c r="D444" i="3"/>
  <c r="E444" i="3" s="1"/>
  <c r="R445" i="2"/>
  <c r="Q445" i="2"/>
  <c r="D445" i="3"/>
  <c r="E445" i="3" s="1"/>
  <c r="R446" i="2"/>
  <c r="Q446" i="2"/>
  <c r="D446" i="3"/>
  <c r="E446" i="3" s="1"/>
  <c r="R447" i="2"/>
  <c r="Q447" i="2"/>
  <c r="D447" i="3"/>
  <c r="E447" i="3" s="1"/>
  <c r="R448" i="2"/>
  <c r="Q448" i="2"/>
  <c r="D448" i="3"/>
  <c r="E448" i="3" s="1"/>
  <c r="R449" i="2"/>
  <c r="Q449" i="2"/>
  <c r="D449" i="3"/>
  <c r="E449" i="3" s="1"/>
  <c r="R450" i="2"/>
  <c r="Q450" i="2"/>
  <c r="D450" i="3"/>
  <c r="E450" i="3" s="1"/>
  <c r="R451" i="2"/>
  <c r="Q451" i="2"/>
  <c r="D451" i="3"/>
  <c r="E451" i="3" s="1"/>
  <c r="R452" i="2"/>
  <c r="Q452" i="2"/>
  <c r="D452" i="3"/>
  <c r="E452" i="3" s="1"/>
  <c r="R453" i="2"/>
  <c r="Q453" i="2"/>
  <c r="D453" i="3"/>
  <c r="E453" i="3" s="1"/>
  <c r="R454" i="2"/>
  <c r="Q454" i="2"/>
  <c r="D454" i="3"/>
  <c r="E454" i="3" s="1"/>
  <c r="R455" i="2"/>
  <c r="Q455" i="2"/>
  <c r="D455" i="3"/>
  <c r="E455" i="3" s="1"/>
  <c r="R456" i="2"/>
  <c r="Q456" i="2"/>
  <c r="D456" i="3"/>
  <c r="E456" i="3" s="1"/>
  <c r="R457" i="2"/>
  <c r="Q457" i="2"/>
  <c r="D457" i="3"/>
  <c r="E457" i="3" s="1"/>
  <c r="R458" i="2"/>
  <c r="Q458" i="2"/>
  <c r="D458" i="3"/>
  <c r="E458" i="3" s="1"/>
  <c r="R459" i="2"/>
  <c r="Q459" i="2"/>
  <c r="D459" i="3"/>
  <c r="E459" i="3" s="1"/>
  <c r="R460" i="2"/>
  <c r="Q460" i="2"/>
  <c r="D460" i="3"/>
  <c r="E460" i="3" s="1"/>
  <c r="R461" i="2"/>
  <c r="Q461" i="2"/>
  <c r="D461" i="3"/>
  <c r="E461" i="3" s="1"/>
  <c r="R462" i="2"/>
  <c r="Q462" i="2"/>
  <c r="D462" i="3"/>
  <c r="E462" i="3" s="1"/>
  <c r="R463" i="2"/>
  <c r="Q463" i="2"/>
  <c r="D463" i="3"/>
  <c r="E463" i="3" s="1"/>
  <c r="R464" i="2"/>
  <c r="Q464" i="2"/>
  <c r="D464" i="3"/>
  <c r="E464" i="3" s="1"/>
  <c r="R465" i="2"/>
  <c r="Q465" i="2"/>
  <c r="D465" i="3"/>
  <c r="E465" i="3" s="1"/>
  <c r="R466" i="2"/>
  <c r="Q466" i="2"/>
  <c r="D466" i="3"/>
  <c r="E466" i="3" s="1"/>
  <c r="R467" i="2"/>
  <c r="Q467" i="2"/>
  <c r="D467" i="3"/>
  <c r="E467" i="3" s="1"/>
  <c r="R468" i="2"/>
  <c r="Q468" i="2"/>
  <c r="D468" i="3"/>
  <c r="E468" i="3" s="1"/>
  <c r="R469" i="2"/>
  <c r="Q469" i="2"/>
  <c r="D469" i="3"/>
  <c r="E469" i="3" s="1"/>
  <c r="R470" i="2"/>
  <c r="Q470" i="2"/>
  <c r="D470" i="3"/>
  <c r="E470" i="3" s="1"/>
  <c r="R471" i="2"/>
  <c r="Q471" i="2"/>
  <c r="D471" i="3"/>
  <c r="E471" i="3" s="1"/>
  <c r="R472" i="2"/>
  <c r="Q472" i="2"/>
  <c r="D472" i="3"/>
  <c r="E472" i="3" s="1"/>
  <c r="R473" i="2"/>
  <c r="Q473" i="2"/>
  <c r="D473" i="3"/>
  <c r="E473" i="3" s="1"/>
  <c r="R474" i="2"/>
  <c r="Q474" i="2"/>
  <c r="D474" i="3"/>
  <c r="E474" i="3" s="1"/>
  <c r="R475" i="2"/>
  <c r="Q475" i="2"/>
  <c r="D475" i="3"/>
  <c r="E475" i="3" s="1"/>
  <c r="R476" i="2"/>
  <c r="Q476" i="2"/>
  <c r="D476" i="3"/>
  <c r="E476" i="3" s="1"/>
  <c r="R477" i="2"/>
  <c r="Q477" i="2"/>
  <c r="D477" i="3"/>
  <c r="E477" i="3" s="1"/>
  <c r="R478" i="2"/>
  <c r="Q478" i="2"/>
  <c r="D478" i="3"/>
  <c r="E478" i="3" s="1"/>
  <c r="R479" i="2"/>
  <c r="Q479" i="2"/>
  <c r="D479" i="3"/>
  <c r="E479" i="3" s="1"/>
  <c r="R480" i="2"/>
  <c r="Q480" i="2"/>
  <c r="D480" i="3"/>
  <c r="E480" i="3" s="1"/>
  <c r="R481" i="2"/>
  <c r="Q481" i="2"/>
  <c r="D481" i="3"/>
  <c r="E481" i="3" s="1"/>
  <c r="R482" i="2"/>
  <c r="Q482" i="2"/>
  <c r="D482" i="3"/>
  <c r="E482" i="3" s="1"/>
  <c r="R483" i="2"/>
  <c r="Q483" i="2"/>
  <c r="D483" i="3"/>
  <c r="E483" i="3" s="1"/>
  <c r="R484" i="2"/>
  <c r="Q484" i="2"/>
  <c r="D484" i="3"/>
  <c r="E484" i="3" s="1"/>
  <c r="R485" i="2"/>
  <c r="Q485" i="2"/>
  <c r="D485" i="3"/>
  <c r="E485" i="3" s="1"/>
  <c r="R486" i="2"/>
  <c r="Q486" i="2"/>
  <c r="D486" i="3"/>
  <c r="E486" i="3" s="1"/>
  <c r="R487" i="2"/>
  <c r="Q487" i="2"/>
  <c r="D487" i="3"/>
  <c r="E487" i="3" s="1"/>
  <c r="R488" i="2"/>
  <c r="Q488" i="2"/>
  <c r="D488" i="3"/>
  <c r="E488" i="3" s="1"/>
  <c r="R489" i="2"/>
  <c r="Q489" i="2"/>
  <c r="D489" i="3"/>
  <c r="E489" i="3" s="1"/>
  <c r="R490" i="2"/>
  <c r="Q490" i="2"/>
  <c r="D490" i="3"/>
  <c r="E490" i="3" s="1"/>
  <c r="R491" i="2"/>
  <c r="Q491" i="2"/>
  <c r="D491" i="3"/>
  <c r="E491" i="3" s="1"/>
  <c r="R492" i="2"/>
  <c r="Q492" i="2"/>
  <c r="D492" i="3"/>
  <c r="E492" i="3" s="1"/>
  <c r="R493" i="2"/>
  <c r="Q493" i="2"/>
  <c r="D493" i="3"/>
  <c r="E493" i="3" s="1"/>
  <c r="R494" i="2"/>
  <c r="Q494" i="2"/>
  <c r="D494" i="3"/>
  <c r="E494" i="3" s="1"/>
  <c r="R495" i="2"/>
  <c r="Q495" i="2"/>
  <c r="D495" i="3"/>
  <c r="E495" i="3" s="1"/>
  <c r="R496" i="2"/>
  <c r="Q496" i="2"/>
  <c r="D496" i="3"/>
  <c r="E496" i="3" s="1"/>
  <c r="R497" i="2"/>
  <c r="Q497" i="2"/>
  <c r="D497" i="3"/>
  <c r="E497" i="3" s="1"/>
  <c r="R498" i="2"/>
  <c r="Q498" i="2"/>
  <c r="D498" i="3"/>
  <c r="E498" i="3" s="1"/>
  <c r="R499" i="2"/>
  <c r="Q499" i="2"/>
  <c r="D499" i="3"/>
  <c r="E499" i="3" s="1"/>
  <c r="R500" i="2"/>
  <c r="Q500" i="2"/>
  <c r="D500" i="3"/>
  <c r="E500" i="3" s="1"/>
  <c r="R501" i="2"/>
  <c r="Q501" i="2"/>
  <c r="D501" i="3"/>
  <c r="E501" i="3" s="1"/>
  <c r="R502" i="2"/>
  <c r="Q502" i="2"/>
  <c r="D502" i="3"/>
  <c r="E502" i="3" s="1"/>
  <c r="R503" i="2"/>
  <c r="Q503" i="2"/>
  <c r="D503" i="3"/>
  <c r="E503" i="3" s="1"/>
  <c r="R504" i="2"/>
  <c r="Q504" i="2"/>
  <c r="D504" i="3"/>
  <c r="E504" i="3" s="1"/>
  <c r="R505" i="2"/>
  <c r="Q505" i="2"/>
  <c r="D505" i="3"/>
  <c r="E505" i="3" s="1"/>
  <c r="R506" i="2"/>
  <c r="Q506" i="2"/>
  <c r="D506" i="3"/>
  <c r="E506" i="3" s="1"/>
  <c r="R507" i="2"/>
  <c r="Q507" i="2"/>
  <c r="D507" i="3"/>
  <c r="E507" i="3" s="1"/>
  <c r="R508" i="2"/>
  <c r="Q508" i="2"/>
  <c r="D508" i="3"/>
  <c r="E508" i="3" s="1"/>
  <c r="R509" i="2"/>
  <c r="Q509" i="2"/>
  <c r="D509" i="3"/>
  <c r="E509" i="3" s="1"/>
  <c r="R510" i="2"/>
  <c r="Q510" i="2"/>
  <c r="D510" i="3"/>
  <c r="E510" i="3" s="1"/>
  <c r="R511" i="2"/>
  <c r="Q511" i="2"/>
  <c r="D511" i="3"/>
  <c r="E511" i="3" s="1"/>
  <c r="R512" i="2"/>
  <c r="Q512" i="2"/>
  <c r="D512" i="3"/>
  <c r="E512" i="3" s="1"/>
  <c r="R513" i="2"/>
  <c r="Q513" i="2"/>
  <c r="D513" i="3"/>
  <c r="E513" i="3" s="1"/>
  <c r="R514" i="2"/>
  <c r="Q514" i="2"/>
  <c r="D514" i="3"/>
  <c r="E514" i="3" s="1"/>
  <c r="R515" i="2"/>
  <c r="Q515" i="2"/>
  <c r="D515" i="3"/>
  <c r="E515" i="3" s="1"/>
  <c r="R516" i="2"/>
  <c r="Q516" i="2"/>
  <c r="D516" i="3"/>
  <c r="E516" i="3" s="1"/>
  <c r="R517" i="2"/>
  <c r="Q517" i="2"/>
  <c r="D517" i="3"/>
  <c r="E517" i="3" s="1"/>
  <c r="R518" i="2"/>
  <c r="Q518" i="2"/>
  <c r="D518" i="3"/>
  <c r="E518" i="3" s="1"/>
  <c r="R519" i="2"/>
  <c r="Q519" i="2"/>
  <c r="D519" i="3"/>
  <c r="E519" i="3" s="1"/>
  <c r="R520" i="2"/>
  <c r="Q520" i="2"/>
  <c r="D520" i="3"/>
  <c r="E520" i="3" s="1"/>
  <c r="R521" i="2"/>
  <c r="Q521" i="2"/>
  <c r="D521" i="3"/>
  <c r="E521" i="3" s="1"/>
  <c r="R522" i="2"/>
  <c r="Q522" i="2"/>
  <c r="D522" i="3"/>
  <c r="E522" i="3" s="1"/>
  <c r="R523" i="2"/>
  <c r="Q523" i="2"/>
  <c r="D523" i="3"/>
  <c r="E523" i="3" s="1"/>
  <c r="R524" i="2"/>
  <c r="Q524" i="2"/>
  <c r="D524" i="3"/>
  <c r="E524" i="3" s="1"/>
  <c r="R525" i="2"/>
  <c r="Q525" i="2"/>
  <c r="D525" i="3"/>
  <c r="E525" i="3" s="1"/>
  <c r="R526" i="2"/>
  <c r="Q526" i="2"/>
  <c r="D526" i="3"/>
  <c r="E526" i="3" s="1"/>
  <c r="R527" i="2"/>
  <c r="Q527" i="2"/>
  <c r="D527" i="3"/>
  <c r="E527" i="3" s="1"/>
  <c r="R528" i="2"/>
  <c r="Q528" i="2"/>
  <c r="D528" i="3"/>
  <c r="E528" i="3" s="1"/>
  <c r="R529" i="2"/>
  <c r="Q529" i="2"/>
  <c r="D529" i="3"/>
  <c r="E529" i="3" s="1"/>
  <c r="R530" i="2"/>
  <c r="Q530" i="2"/>
  <c r="D530" i="3"/>
  <c r="E530" i="3" s="1"/>
  <c r="R531" i="2"/>
  <c r="Q531" i="2"/>
  <c r="D531" i="3"/>
  <c r="E531" i="3" s="1"/>
  <c r="R532" i="2"/>
  <c r="Q532" i="2"/>
  <c r="D532" i="3"/>
  <c r="E532" i="3" s="1"/>
  <c r="R533" i="2"/>
  <c r="Q533" i="2"/>
  <c r="D533" i="3"/>
  <c r="E533" i="3" s="1"/>
  <c r="R534" i="2"/>
  <c r="Q534" i="2"/>
  <c r="D534" i="3"/>
  <c r="E534" i="3" s="1"/>
  <c r="R535" i="2"/>
  <c r="Q535" i="2"/>
  <c r="D535" i="3"/>
  <c r="E535" i="3" s="1"/>
  <c r="R536" i="2"/>
  <c r="Q536" i="2"/>
  <c r="D536" i="3"/>
  <c r="E536" i="3" s="1"/>
  <c r="R537" i="2"/>
  <c r="Q537" i="2"/>
  <c r="D537" i="3"/>
  <c r="E537" i="3" s="1"/>
  <c r="R538" i="2"/>
  <c r="Q538" i="2"/>
  <c r="D538" i="3"/>
  <c r="E538" i="3" s="1"/>
  <c r="R539" i="2"/>
  <c r="Q539" i="2"/>
  <c r="D539" i="3"/>
  <c r="E539" i="3" s="1"/>
  <c r="R540" i="2"/>
  <c r="Q540" i="2"/>
  <c r="D540" i="3"/>
  <c r="E540" i="3" s="1"/>
  <c r="R541" i="2"/>
  <c r="Q541" i="2"/>
  <c r="D541" i="3"/>
  <c r="E541" i="3" s="1"/>
  <c r="R542" i="2"/>
  <c r="Q542" i="2"/>
  <c r="D542" i="3"/>
  <c r="E542" i="3" s="1"/>
  <c r="R543" i="2"/>
  <c r="Q543" i="2"/>
  <c r="D543" i="3"/>
  <c r="E543" i="3" s="1"/>
  <c r="R544" i="2"/>
  <c r="Q544" i="2"/>
  <c r="D544" i="3"/>
  <c r="E544" i="3" s="1"/>
  <c r="R545" i="2"/>
  <c r="Q545" i="2"/>
  <c r="D545" i="3"/>
  <c r="E545" i="3" s="1"/>
  <c r="R546" i="2"/>
  <c r="Q546" i="2"/>
  <c r="D546" i="3"/>
  <c r="E546" i="3" s="1"/>
  <c r="R547" i="2"/>
  <c r="Q547" i="2"/>
  <c r="D547" i="3"/>
  <c r="E547" i="3" s="1"/>
  <c r="R548" i="2"/>
  <c r="Q548" i="2"/>
  <c r="D548" i="3"/>
  <c r="E548" i="3" s="1"/>
  <c r="R549" i="2"/>
  <c r="Q549" i="2"/>
  <c r="D549" i="3"/>
  <c r="E549" i="3" s="1"/>
  <c r="R550" i="2"/>
  <c r="Q550" i="2"/>
  <c r="D550" i="3"/>
  <c r="E550" i="3" s="1"/>
  <c r="R551" i="2"/>
  <c r="Q551" i="2"/>
  <c r="D551" i="3"/>
  <c r="E551" i="3" s="1"/>
  <c r="R552" i="2"/>
  <c r="Q552" i="2"/>
  <c r="D552" i="3"/>
  <c r="E552" i="3" s="1"/>
  <c r="R553" i="2"/>
  <c r="Q553" i="2"/>
  <c r="D553" i="3"/>
  <c r="E553" i="3" s="1"/>
  <c r="R554" i="2"/>
  <c r="Q554" i="2"/>
  <c r="D554" i="3"/>
  <c r="E554" i="3" s="1"/>
  <c r="R555" i="2"/>
  <c r="Q555" i="2"/>
  <c r="D555" i="3"/>
  <c r="E555" i="3" s="1"/>
  <c r="R556" i="2"/>
  <c r="Q556" i="2"/>
  <c r="D556" i="3"/>
  <c r="E556" i="3" s="1"/>
  <c r="R557" i="2"/>
  <c r="Q557" i="2"/>
  <c r="D557" i="3"/>
  <c r="E557" i="3" s="1"/>
  <c r="R558" i="2"/>
  <c r="Q558" i="2"/>
  <c r="D558" i="3"/>
  <c r="E558" i="3" s="1"/>
  <c r="R559" i="2"/>
  <c r="Q559" i="2"/>
  <c r="D559" i="3"/>
  <c r="E559" i="3" s="1"/>
  <c r="R560" i="2"/>
  <c r="Q560" i="2"/>
  <c r="D560" i="3"/>
  <c r="E560" i="3" s="1"/>
  <c r="R561" i="2"/>
  <c r="Q561" i="2"/>
  <c r="D561" i="3"/>
  <c r="E561" i="3" s="1"/>
  <c r="R562" i="2"/>
  <c r="Q562" i="2"/>
  <c r="D562" i="3"/>
  <c r="E562" i="3" s="1"/>
  <c r="R563" i="2"/>
  <c r="Q563" i="2"/>
  <c r="D563" i="3"/>
  <c r="E563" i="3" s="1"/>
  <c r="R564" i="2"/>
  <c r="Q564" i="2"/>
  <c r="D564" i="3"/>
  <c r="E564" i="3" s="1"/>
  <c r="R565" i="2"/>
  <c r="Q565" i="2"/>
  <c r="D565" i="3"/>
  <c r="E565" i="3" s="1"/>
  <c r="R566" i="2"/>
  <c r="Q566" i="2"/>
  <c r="D566" i="3"/>
  <c r="E566" i="3" s="1"/>
  <c r="R567" i="2"/>
  <c r="Q567" i="2"/>
  <c r="D567" i="3"/>
  <c r="E567" i="3" s="1"/>
  <c r="R568" i="2"/>
  <c r="Q568" i="2"/>
  <c r="D568" i="3"/>
  <c r="E568" i="3" s="1"/>
  <c r="R569" i="2"/>
  <c r="Q569" i="2"/>
  <c r="D569" i="3"/>
  <c r="E569" i="3" s="1"/>
  <c r="R570" i="2"/>
  <c r="Q570" i="2"/>
  <c r="D570" i="3"/>
  <c r="E570" i="3" s="1"/>
  <c r="R571" i="2"/>
  <c r="Q571" i="2"/>
  <c r="D571" i="3"/>
  <c r="E571" i="3" s="1"/>
  <c r="R572" i="2"/>
  <c r="Q572" i="2"/>
  <c r="D572" i="3"/>
  <c r="E572" i="3" s="1"/>
  <c r="R573" i="2"/>
  <c r="Q573" i="2"/>
  <c r="D573" i="3"/>
  <c r="E573" i="3" s="1"/>
  <c r="R574" i="2"/>
  <c r="Q574" i="2"/>
  <c r="D574" i="3"/>
  <c r="E574" i="3" s="1"/>
  <c r="R575" i="2"/>
  <c r="Q575" i="2"/>
  <c r="D575" i="3"/>
  <c r="E575" i="3" s="1"/>
  <c r="R576" i="2"/>
  <c r="Q576" i="2"/>
  <c r="D576" i="3"/>
  <c r="E576" i="3" s="1"/>
  <c r="R577" i="2"/>
  <c r="Q577" i="2"/>
  <c r="D577" i="3"/>
  <c r="E577" i="3" s="1"/>
  <c r="R578" i="2"/>
  <c r="Q578" i="2"/>
  <c r="D578" i="3"/>
  <c r="E578" i="3" s="1"/>
  <c r="R579" i="2"/>
  <c r="Q579" i="2"/>
  <c r="D579" i="3"/>
  <c r="E579" i="3" s="1"/>
  <c r="R580" i="2"/>
  <c r="Q580" i="2"/>
  <c r="D580" i="3"/>
  <c r="E580" i="3" s="1"/>
  <c r="R581" i="2"/>
  <c r="Q581" i="2"/>
  <c r="D581" i="3"/>
  <c r="E581" i="3" s="1"/>
  <c r="R582" i="2"/>
  <c r="Q582" i="2"/>
  <c r="D582" i="3"/>
  <c r="E582" i="3" s="1"/>
  <c r="R583" i="2"/>
  <c r="Q583" i="2"/>
  <c r="D583" i="3"/>
  <c r="E583" i="3" s="1"/>
  <c r="R584" i="2"/>
  <c r="Q584" i="2"/>
  <c r="D584" i="3"/>
  <c r="E584" i="3" s="1"/>
  <c r="R585" i="2"/>
  <c r="Q585" i="2"/>
  <c r="D585" i="3"/>
  <c r="E585" i="3" s="1"/>
  <c r="R586" i="2"/>
  <c r="Q586" i="2"/>
  <c r="D586" i="3"/>
  <c r="E586" i="3" s="1"/>
  <c r="R587" i="2"/>
  <c r="Q587" i="2"/>
  <c r="D587" i="3"/>
  <c r="E587" i="3" s="1"/>
  <c r="R588" i="2"/>
  <c r="Q588" i="2"/>
  <c r="D588" i="3"/>
  <c r="E588" i="3" s="1"/>
  <c r="R589" i="2"/>
  <c r="Q589" i="2"/>
  <c r="D589" i="3"/>
  <c r="E589" i="3" s="1"/>
  <c r="R590" i="2"/>
  <c r="Q590" i="2"/>
  <c r="D590" i="3"/>
  <c r="E590" i="3" s="1"/>
  <c r="R591" i="2"/>
  <c r="Q591" i="2"/>
  <c r="D591" i="3"/>
  <c r="E591" i="3" s="1"/>
  <c r="R592" i="2"/>
  <c r="Q592" i="2"/>
  <c r="D592" i="3"/>
  <c r="E592" i="3" s="1"/>
  <c r="R593" i="2"/>
  <c r="Q593" i="2"/>
  <c r="D593" i="3"/>
  <c r="E593" i="3" s="1"/>
  <c r="R594" i="2"/>
  <c r="Q594" i="2"/>
  <c r="D594" i="3"/>
  <c r="E594" i="3" s="1"/>
  <c r="R595" i="2"/>
  <c r="Q595" i="2"/>
  <c r="D595" i="3"/>
  <c r="E595" i="3" s="1"/>
  <c r="R596" i="2"/>
  <c r="Q596" i="2"/>
  <c r="D596" i="3"/>
  <c r="E596" i="3" s="1"/>
  <c r="R597" i="2"/>
  <c r="Q597" i="2"/>
  <c r="D597" i="3"/>
  <c r="E597" i="3" s="1"/>
  <c r="R598" i="2"/>
  <c r="Q598" i="2"/>
  <c r="D598" i="3"/>
  <c r="E598" i="3" s="1"/>
  <c r="R599" i="2"/>
  <c r="Q599" i="2"/>
  <c r="D599" i="3"/>
  <c r="E599" i="3" s="1"/>
  <c r="R600" i="2"/>
  <c r="Q600" i="2"/>
  <c r="D600" i="3"/>
  <c r="E600" i="3" s="1"/>
  <c r="R601" i="2"/>
  <c r="Q601" i="2"/>
  <c r="D601" i="3"/>
  <c r="E601" i="3" s="1"/>
  <c r="R602" i="2"/>
  <c r="Q602" i="2"/>
  <c r="D602" i="3"/>
  <c r="E602" i="3" s="1"/>
  <c r="R603" i="2"/>
  <c r="Q603" i="2"/>
  <c r="D603" i="3"/>
  <c r="E603" i="3" s="1"/>
  <c r="R604" i="2"/>
  <c r="Q604" i="2"/>
  <c r="D604" i="3"/>
  <c r="E604" i="3" s="1"/>
  <c r="R605" i="2"/>
  <c r="Q605" i="2"/>
  <c r="D605" i="3"/>
  <c r="E605" i="3" s="1"/>
  <c r="R606" i="2"/>
  <c r="Q606" i="2"/>
  <c r="D606" i="3"/>
  <c r="E606" i="3" s="1"/>
  <c r="R607" i="2"/>
  <c r="Q607" i="2"/>
  <c r="D607" i="3"/>
  <c r="E607" i="3" s="1"/>
  <c r="R608" i="2"/>
  <c r="Q608" i="2"/>
  <c r="D608" i="3"/>
  <c r="E608" i="3" s="1"/>
  <c r="R609" i="2"/>
  <c r="Q609" i="2"/>
  <c r="D609" i="3"/>
  <c r="E609" i="3" s="1"/>
  <c r="R610" i="2"/>
  <c r="Q610" i="2"/>
  <c r="D610" i="3"/>
  <c r="E610" i="3" s="1"/>
  <c r="R611" i="2"/>
  <c r="Q611" i="2"/>
  <c r="D611" i="3"/>
  <c r="E611" i="3" s="1"/>
  <c r="R612" i="2"/>
  <c r="Q612" i="2"/>
  <c r="D612" i="3"/>
  <c r="E612" i="3" s="1"/>
  <c r="R613" i="2"/>
  <c r="Q613" i="2"/>
  <c r="D613" i="3"/>
  <c r="E613" i="3" s="1"/>
  <c r="R614" i="2"/>
  <c r="Q614" i="2"/>
  <c r="D614" i="3"/>
  <c r="E614" i="3" s="1"/>
  <c r="R615" i="2"/>
  <c r="Q615" i="2"/>
  <c r="D615" i="3"/>
  <c r="E615" i="3" s="1"/>
  <c r="R616" i="2"/>
  <c r="Q616" i="2"/>
  <c r="D616" i="3"/>
  <c r="E616" i="3" s="1"/>
  <c r="R617" i="2"/>
  <c r="Q617" i="2"/>
  <c r="D617" i="3"/>
  <c r="E617" i="3" s="1"/>
  <c r="R618" i="2"/>
  <c r="Q618" i="2"/>
  <c r="D618" i="3"/>
  <c r="E618" i="3" s="1"/>
  <c r="R619" i="2"/>
  <c r="Q619" i="2"/>
  <c r="D619" i="3"/>
  <c r="E619" i="3" s="1"/>
  <c r="R620" i="2"/>
  <c r="Q620" i="2"/>
  <c r="D620" i="3"/>
  <c r="E620" i="3" s="1"/>
  <c r="R621" i="2"/>
  <c r="Q621" i="2"/>
  <c r="D621" i="3"/>
  <c r="E621" i="3" s="1"/>
  <c r="R622" i="2"/>
  <c r="Q622" i="2"/>
  <c r="D622" i="3"/>
  <c r="E622" i="3" s="1"/>
  <c r="R623" i="2"/>
  <c r="Q623" i="2"/>
  <c r="D623" i="3"/>
  <c r="E623" i="3" s="1"/>
  <c r="R624" i="2"/>
  <c r="Q624" i="2"/>
  <c r="D624" i="3"/>
  <c r="E624" i="3" s="1"/>
  <c r="R625" i="2"/>
  <c r="Q625" i="2"/>
  <c r="D625" i="3"/>
  <c r="E625" i="3" s="1"/>
  <c r="R626" i="2"/>
  <c r="Q626" i="2"/>
  <c r="D626" i="3"/>
  <c r="E626" i="3" s="1"/>
  <c r="R627" i="2"/>
  <c r="Q627" i="2"/>
  <c r="D627" i="3"/>
  <c r="E627" i="3" s="1"/>
  <c r="R628" i="2"/>
  <c r="Q628" i="2"/>
  <c r="D628" i="3"/>
  <c r="E628" i="3" s="1"/>
  <c r="R629" i="2"/>
  <c r="Q629" i="2"/>
  <c r="D629" i="3"/>
  <c r="E629" i="3" s="1"/>
  <c r="R630" i="2"/>
  <c r="Q630" i="2"/>
  <c r="D630" i="3"/>
  <c r="E630" i="3" s="1"/>
  <c r="R631" i="2"/>
  <c r="Q631" i="2"/>
  <c r="D631" i="3"/>
  <c r="E631" i="3" s="1"/>
  <c r="R632" i="2"/>
  <c r="Q632" i="2"/>
  <c r="D632" i="3"/>
  <c r="E632" i="3" s="1"/>
  <c r="R633" i="2"/>
  <c r="Q633" i="2"/>
  <c r="D633" i="3"/>
  <c r="E633" i="3" s="1"/>
  <c r="R634" i="2"/>
  <c r="Q634" i="2"/>
  <c r="D634" i="3"/>
  <c r="E634" i="3" s="1"/>
  <c r="R635" i="2"/>
  <c r="Q635" i="2"/>
  <c r="D635" i="3"/>
  <c r="E635" i="3" s="1"/>
  <c r="R636" i="2"/>
  <c r="Q636" i="2"/>
  <c r="D636" i="3"/>
  <c r="E636" i="3" s="1"/>
  <c r="R637" i="2"/>
  <c r="Q637" i="2"/>
  <c r="D637" i="3"/>
  <c r="E637" i="3" s="1"/>
  <c r="R638" i="2"/>
  <c r="Q638" i="2"/>
  <c r="D638" i="3"/>
  <c r="E638" i="3" s="1"/>
  <c r="R639" i="2"/>
  <c r="Q639" i="2"/>
  <c r="D639" i="3"/>
  <c r="E639" i="3" s="1"/>
  <c r="R640" i="2"/>
  <c r="Q640" i="2"/>
  <c r="D640" i="3"/>
  <c r="E640" i="3" s="1"/>
  <c r="R641" i="2"/>
  <c r="Q641" i="2"/>
  <c r="D641" i="3"/>
  <c r="E641" i="3" s="1"/>
  <c r="R642" i="2"/>
  <c r="Q642" i="2"/>
  <c r="D642" i="3"/>
  <c r="E642" i="3" s="1"/>
  <c r="R643" i="2"/>
  <c r="Q643" i="2"/>
  <c r="D643" i="3"/>
  <c r="E643" i="3" s="1"/>
  <c r="R644" i="2"/>
  <c r="Q644" i="2"/>
  <c r="D644" i="3"/>
  <c r="E644" i="3" s="1"/>
  <c r="R645" i="2"/>
  <c r="Q645" i="2"/>
  <c r="D645" i="3"/>
  <c r="E645" i="3" s="1"/>
  <c r="R646" i="2"/>
  <c r="Q646" i="2"/>
  <c r="D646" i="3"/>
  <c r="E646" i="3" s="1"/>
  <c r="R647" i="2"/>
  <c r="Q647" i="2"/>
  <c r="D647" i="3"/>
  <c r="E647" i="3" s="1"/>
  <c r="R648" i="2"/>
  <c r="Q648" i="2"/>
  <c r="D648" i="3"/>
  <c r="E648" i="3" s="1"/>
  <c r="R649" i="2"/>
  <c r="Q649" i="2"/>
  <c r="D649" i="3"/>
  <c r="E649" i="3" s="1"/>
  <c r="R650" i="2"/>
  <c r="Q650" i="2"/>
  <c r="D650" i="3"/>
  <c r="E650" i="3" s="1"/>
  <c r="R651" i="2"/>
  <c r="Q651" i="2"/>
  <c r="D651" i="3"/>
  <c r="E651" i="3" s="1"/>
  <c r="R652" i="2"/>
  <c r="Q652" i="2"/>
  <c r="D652" i="3"/>
  <c r="E652" i="3" s="1"/>
  <c r="R653" i="2"/>
  <c r="Q653" i="2"/>
  <c r="D653" i="3"/>
  <c r="E653" i="3" s="1"/>
  <c r="R654" i="2"/>
  <c r="Q654" i="2"/>
  <c r="D654" i="3"/>
  <c r="E654" i="3" s="1"/>
  <c r="R655" i="2"/>
  <c r="Q655" i="2"/>
  <c r="D655" i="3"/>
  <c r="E655" i="3" s="1"/>
  <c r="R656" i="2"/>
  <c r="Q656" i="2"/>
  <c r="D656" i="3"/>
  <c r="E656" i="3" s="1"/>
  <c r="R657" i="2"/>
  <c r="Q657" i="2"/>
  <c r="D657" i="3"/>
  <c r="E657" i="3" s="1"/>
  <c r="R658" i="2"/>
  <c r="Q658" i="2"/>
  <c r="D658" i="3"/>
  <c r="E658" i="3" s="1"/>
  <c r="R659" i="2"/>
  <c r="Q659" i="2"/>
  <c r="D659" i="3"/>
  <c r="E659" i="3" s="1"/>
  <c r="R660" i="2"/>
  <c r="Q660" i="2"/>
  <c r="D660" i="3"/>
  <c r="E660" i="3" s="1"/>
  <c r="R661" i="2"/>
  <c r="Q661" i="2"/>
  <c r="D661" i="3"/>
  <c r="E661" i="3" s="1"/>
  <c r="R662" i="2"/>
  <c r="Q662" i="2"/>
  <c r="D662" i="3"/>
  <c r="E662" i="3" s="1"/>
  <c r="R663" i="2"/>
  <c r="Q663" i="2"/>
  <c r="D663" i="3"/>
  <c r="E663" i="3" s="1"/>
  <c r="R664" i="2"/>
  <c r="Q664" i="2"/>
  <c r="D664" i="3"/>
  <c r="E664" i="3" s="1"/>
  <c r="R665" i="2"/>
  <c r="Q665" i="2"/>
  <c r="D665" i="3"/>
  <c r="E665" i="3" s="1"/>
  <c r="R666" i="2"/>
  <c r="Q666" i="2"/>
  <c r="D666" i="3"/>
  <c r="E666" i="3" s="1"/>
  <c r="R667" i="2"/>
  <c r="Q667" i="2"/>
  <c r="D667" i="3"/>
  <c r="E667" i="3" s="1"/>
  <c r="R668" i="2"/>
  <c r="Q668" i="2"/>
  <c r="D668" i="3"/>
  <c r="E668" i="3" s="1"/>
  <c r="R669" i="2"/>
  <c r="Q669" i="2"/>
  <c r="D669" i="3"/>
  <c r="E669" i="3" s="1"/>
  <c r="R670" i="2"/>
  <c r="Q670" i="2"/>
  <c r="D670" i="3"/>
  <c r="E670" i="3" s="1"/>
  <c r="R671" i="2"/>
  <c r="Q671" i="2"/>
  <c r="D671" i="3"/>
  <c r="E671" i="3" s="1"/>
  <c r="R672" i="2"/>
  <c r="Q672" i="2"/>
  <c r="D672" i="3"/>
  <c r="E672" i="3" s="1"/>
  <c r="R673" i="2"/>
  <c r="Q673" i="2"/>
  <c r="D673" i="3"/>
  <c r="E673" i="3" s="1"/>
  <c r="R674" i="2"/>
  <c r="Q674" i="2"/>
  <c r="D674" i="3"/>
  <c r="E674" i="3" s="1"/>
  <c r="R675" i="2"/>
  <c r="Q675" i="2"/>
  <c r="D675" i="3"/>
  <c r="E675" i="3" s="1"/>
  <c r="R676" i="2"/>
  <c r="Q676" i="2"/>
  <c r="D676" i="3"/>
  <c r="E676" i="3" s="1"/>
  <c r="R677" i="2"/>
  <c r="Q677" i="2"/>
  <c r="D677" i="3"/>
  <c r="E677" i="3" s="1"/>
  <c r="R678" i="2"/>
  <c r="Q678" i="2"/>
  <c r="D678" i="3"/>
  <c r="E678" i="3" s="1"/>
  <c r="R679" i="2"/>
  <c r="Q679" i="2"/>
  <c r="D679" i="3"/>
  <c r="E679" i="3" s="1"/>
  <c r="R680" i="2"/>
  <c r="Q680" i="2"/>
  <c r="D680" i="3"/>
  <c r="E680" i="3" s="1"/>
  <c r="R681" i="2"/>
  <c r="Q681" i="2"/>
  <c r="D681" i="3"/>
  <c r="E681" i="3" s="1"/>
  <c r="R682" i="2"/>
  <c r="Q682" i="2"/>
  <c r="D682" i="3"/>
  <c r="E682" i="3" s="1"/>
  <c r="R683" i="2"/>
  <c r="Q683" i="2"/>
  <c r="D683" i="3"/>
  <c r="E683" i="3" s="1"/>
  <c r="R684" i="2"/>
  <c r="Q684" i="2"/>
  <c r="D684" i="3"/>
  <c r="E684" i="3" s="1"/>
  <c r="R685" i="2"/>
  <c r="Q685" i="2"/>
  <c r="D685" i="3"/>
  <c r="E685" i="3" s="1"/>
  <c r="R686" i="2"/>
  <c r="Q686" i="2"/>
  <c r="D686" i="3"/>
  <c r="E686" i="3" s="1"/>
  <c r="R687" i="2"/>
  <c r="Q687" i="2"/>
  <c r="D687" i="3"/>
  <c r="E687" i="3" s="1"/>
  <c r="R688" i="2"/>
  <c r="Q688" i="2"/>
  <c r="D688" i="3"/>
  <c r="E688" i="3" s="1"/>
  <c r="R689" i="2"/>
  <c r="Q689" i="2"/>
  <c r="D689" i="3"/>
  <c r="E689" i="3" s="1"/>
  <c r="R690" i="2"/>
  <c r="Q690" i="2"/>
  <c r="D690" i="3"/>
  <c r="E690" i="3" s="1"/>
  <c r="R691" i="2"/>
  <c r="Q691" i="2"/>
  <c r="D691" i="3"/>
  <c r="E691" i="3" s="1"/>
  <c r="R692" i="2"/>
  <c r="Q692" i="2"/>
  <c r="D692" i="3"/>
  <c r="E692" i="3" s="1"/>
  <c r="R693" i="2"/>
  <c r="Q693" i="2"/>
  <c r="D693" i="3"/>
  <c r="E693" i="3" s="1"/>
  <c r="R694" i="2"/>
  <c r="Q694" i="2"/>
  <c r="D694" i="3"/>
  <c r="E694" i="3" s="1"/>
  <c r="R695" i="2"/>
  <c r="Q695" i="2"/>
  <c r="D695" i="3"/>
  <c r="E695" i="3" s="1"/>
  <c r="R696" i="2"/>
  <c r="Q696" i="2"/>
  <c r="D696" i="3"/>
  <c r="E696" i="3" s="1"/>
  <c r="R697" i="2"/>
  <c r="Q697" i="2"/>
  <c r="D697" i="3"/>
  <c r="E697" i="3" s="1"/>
  <c r="R698" i="2"/>
  <c r="Q698" i="2"/>
  <c r="D698" i="3"/>
  <c r="E698" i="3" s="1"/>
  <c r="R699" i="2"/>
  <c r="Q699" i="2"/>
  <c r="D699" i="3"/>
  <c r="E699" i="3" s="1"/>
  <c r="R700" i="2"/>
  <c r="Q700" i="2"/>
  <c r="D700" i="3"/>
  <c r="E700" i="3" s="1"/>
  <c r="R701" i="2"/>
  <c r="Q701" i="2"/>
  <c r="D701" i="3"/>
  <c r="E701" i="3" s="1"/>
  <c r="R702" i="2"/>
  <c r="Q702" i="2"/>
  <c r="D702" i="3"/>
  <c r="E702" i="3" s="1"/>
  <c r="R703" i="2"/>
  <c r="Q703" i="2"/>
  <c r="D703" i="3"/>
  <c r="E703" i="3" s="1"/>
  <c r="R704" i="2"/>
  <c r="Q704" i="2"/>
  <c r="D704" i="3"/>
  <c r="E704" i="3" s="1"/>
  <c r="R705" i="2"/>
  <c r="Q705" i="2"/>
  <c r="D705" i="3"/>
  <c r="E705" i="3" s="1"/>
  <c r="R706" i="2"/>
  <c r="Q706" i="2"/>
  <c r="D706" i="3"/>
  <c r="E706" i="3" s="1"/>
  <c r="R707" i="2"/>
  <c r="Q707" i="2"/>
  <c r="D707" i="3"/>
  <c r="E707" i="3" s="1"/>
  <c r="R708" i="2"/>
  <c r="Q708" i="2"/>
  <c r="D708" i="3"/>
  <c r="E708" i="3" s="1"/>
  <c r="R709" i="2"/>
  <c r="Q709" i="2"/>
  <c r="D709" i="3"/>
  <c r="E709" i="3" s="1"/>
  <c r="R710" i="2"/>
  <c r="Q710" i="2"/>
  <c r="D710" i="3"/>
  <c r="E710" i="3" s="1"/>
  <c r="R711" i="2"/>
  <c r="Q711" i="2"/>
  <c r="D711" i="3"/>
  <c r="E711" i="3" s="1"/>
  <c r="R712" i="2"/>
  <c r="Q712" i="2"/>
  <c r="D712" i="3"/>
  <c r="E712" i="3" s="1"/>
  <c r="R713" i="2"/>
  <c r="Q713" i="2"/>
  <c r="D713" i="3"/>
  <c r="E713" i="3" s="1"/>
  <c r="R714" i="2"/>
  <c r="Q714" i="2"/>
  <c r="D714" i="3"/>
  <c r="E714" i="3" s="1"/>
  <c r="R715" i="2"/>
  <c r="Q715" i="2"/>
  <c r="D715" i="3"/>
  <c r="E715" i="3" s="1"/>
  <c r="R716" i="2"/>
  <c r="Q716" i="2"/>
  <c r="D716" i="3"/>
  <c r="E716" i="3" s="1"/>
  <c r="R717" i="2"/>
  <c r="Q717" i="2"/>
  <c r="D717" i="3"/>
  <c r="E717" i="3" s="1"/>
  <c r="R718" i="2"/>
  <c r="Q718" i="2"/>
  <c r="D718" i="3"/>
  <c r="E718" i="3" s="1"/>
  <c r="R719" i="2"/>
  <c r="Q719" i="2"/>
  <c r="D719" i="3"/>
  <c r="E719" i="3" s="1"/>
  <c r="R720" i="2"/>
  <c r="Q720" i="2"/>
  <c r="D720" i="3"/>
  <c r="E720" i="3" s="1"/>
  <c r="R721" i="2"/>
  <c r="Q721" i="2"/>
  <c r="D721" i="3"/>
  <c r="E721" i="3" s="1"/>
  <c r="R722" i="2"/>
  <c r="Q722" i="2"/>
  <c r="D722" i="3"/>
  <c r="E722" i="3" s="1"/>
  <c r="R723" i="2"/>
  <c r="Q723" i="2"/>
  <c r="D723" i="3"/>
  <c r="E723" i="3" s="1"/>
  <c r="R724" i="2"/>
  <c r="Q724" i="2"/>
  <c r="D724" i="3"/>
  <c r="E724" i="3" s="1"/>
  <c r="R725" i="2"/>
  <c r="Q725" i="2"/>
  <c r="D725" i="3"/>
  <c r="E725" i="3" s="1"/>
  <c r="R726" i="2"/>
  <c r="Q726" i="2"/>
  <c r="D726" i="3"/>
  <c r="E726" i="3" s="1"/>
  <c r="R727" i="2"/>
  <c r="Q727" i="2"/>
  <c r="D727" i="3"/>
  <c r="E727" i="3" s="1"/>
  <c r="R728" i="2"/>
  <c r="Q728" i="2"/>
  <c r="D728" i="3"/>
  <c r="E728" i="3" s="1"/>
  <c r="R729" i="2"/>
  <c r="Q729" i="2"/>
  <c r="D729" i="3"/>
  <c r="E729" i="3" s="1"/>
  <c r="R730" i="2"/>
  <c r="Q730" i="2"/>
  <c r="D730" i="3"/>
  <c r="E730" i="3" s="1"/>
  <c r="R731" i="2"/>
  <c r="Q731" i="2"/>
  <c r="D731" i="3"/>
  <c r="E731" i="3" s="1"/>
  <c r="R732" i="2"/>
  <c r="Q732" i="2"/>
  <c r="D732" i="3"/>
  <c r="E732" i="3" s="1"/>
  <c r="R733" i="2"/>
  <c r="Q733" i="2"/>
  <c r="D733" i="3"/>
  <c r="E733" i="3" s="1"/>
  <c r="R734" i="2"/>
  <c r="Q734" i="2"/>
  <c r="D734" i="3"/>
  <c r="E734" i="3" s="1"/>
  <c r="R735" i="2"/>
  <c r="Q735" i="2"/>
  <c r="D735" i="3"/>
  <c r="E735" i="3" s="1"/>
  <c r="R736" i="2"/>
  <c r="Q736" i="2"/>
  <c r="D736" i="3"/>
  <c r="E736" i="3" s="1"/>
  <c r="R737" i="2"/>
  <c r="Q737" i="2"/>
  <c r="D737" i="3"/>
  <c r="E737" i="3" s="1"/>
  <c r="R738" i="2"/>
  <c r="Q738" i="2"/>
  <c r="D738" i="3"/>
  <c r="E738" i="3" s="1"/>
  <c r="R739" i="2"/>
  <c r="Q739" i="2"/>
  <c r="D739" i="3"/>
  <c r="E739" i="3" s="1"/>
  <c r="R740" i="2"/>
  <c r="Q740" i="2"/>
  <c r="D740" i="3"/>
  <c r="E740" i="3" s="1"/>
  <c r="R741" i="2"/>
  <c r="Q741" i="2"/>
  <c r="D741" i="3"/>
  <c r="E741" i="3" s="1"/>
  <c r="R742" i="2"/>
  <c r="Q742" i="2"/>
  <c r="D742" i="3"/>
  <c r="E742" i="3" s="1"/>
  <c r="R743" i="2"/>
  <c r="Q743" i="2"/>
  <c r="D743" i="3"/>
  <c r="E743" i="3" s="1"/>
  <c r="R744" i="2"/>
  <c r="Q744" i="2"/>
  <c r="D744" i="3"/>
  <c r="E744" i="3" s="1"/>
  <c r="R745" i="2"/>
  <c r="Q745" i="2"/>
  <c r="D745" i="3"/>
  <c r="E745" i="3" s="1"/>
  <c r="R746" i="2"/>
  <c r="Q746" i="2"/>
  <c r="D746" i="3"/>
  <c r="E746" i="3" s="1"/>
  <c r="R747" i="2"/>
  <c r="Q747" i="2"/>
  <c r="D747" i="3"/>
  <c r="E747" i="3" s="1"/>
  <c r="R748" i="2"/>
  <c r="Q748" i="2"/>
  <c r="D748" i="3"/>
  <c r="E748" i="3" s="1"/>
  <c r="R749" i="2"/>
  <c r="Q749" i="2"/>
  <c r="D749" i="3"/>
  <c r="E749" i="3" s="1"/>
  <c r="R750" i="2"/>
  <c r="Q750" i="2"/>
  <c r="D750" i="3"/>
  <c r="E750" i="3" s="1"/>
  <c r="R751" i="2"/>
  <c r="Q751" i="2"/>
  <c r="D751" i="3"/>
  <c r="E751" i="3" s="1"/>
  <c r="R752" i="2"/>
  <c r="Q752" i="2"/>
  <c r="D752" i="3"/>
  <c r="E752" i="3" s="1"/>
  <c r="R753" i="2"/>
  <c r="Q753" i="2"/>
  <c r="D753" i="3"/>
  <c r="E753" i="3" s="1"/>
  <c r="R754" i="2"/>
  <c r="Q754" i="2"/>
  <c r="D754" i="3"/>
  <c r="E754" i="3" s="1"/>
  <c r="R755" i="2"/>
  <c r="Q755" i="2"/>
  <c r="D755" i="3"/>
  <c r="E755" i="3" s="1"/>
  <c r="R756" i="2"/>
  <c r="Q756" i="2"/>
  <c r="D756" i="3"/>
  <c r="E756" i="3" s="1"/>
  <c r="R757" i="2"/>
  <c r="Q757" i="2"/>
  <c r="D757" i="3"/>
  <c r="E757" i="3" s="1"/>
  <c r="R758" i="2"/>
  <c r="Q758" i="2"/>
  <c r="D758" i="3"/>
  <c r="E758" i="3" s="1"/>
  <c r="R759" i="2"/>
  <c r="Q759" i="2"/>
  <c r="D759" i="3"/>
  <c r="E759" i="3" s="1"/>
  <c r="R760" i="2"/>
  <c r="Q760" i="2"/>
  <c r="D760" i="3"/>
  <c r="E760" i="3" s="1"/>
  <c r="R761" i="2"/>
  <c r="Q761" i="2"/>
  <c r="D761" i="3"/>
  <c r="E761" i="3" s="1"/>
  <c r="R762" i="2"/>
  <c r="Q762" i="2"/>
  <c r="D762" i="3"/>
  <c r="E762" i="3" s="1"/>
  <c r="R763" i="2"/>
  <c r="Q763" i="2"/>
  <c r="D763" i="3"/>
  <c r="E763" i="3" s="1"/>
  <c r="R764" i="2"/>
  <c r="Q764" i="2"/>
  <c r="D764" i="3"/>
  <c r="E764" i="3" s="1"/>
  <c r="R765" i="2"/>
  <c r="Q765" i="2"/>
  <c r="D765" i="3"/>
  <c r="E765" i="3" s="1"/>
  <c r="R766" i="2"/>
  <c r="Q766" i="2"/>
  <c r="D766" i="3"/>
  <c r="E766" i="3" s="1"/>
  <c r="R767" i="2"/>
  <c r="Q767" i="2"/>
  <c r="D767" i="3"/>
  <c r="E767" i="3" s="1"/>
  <c r="R768" i="2"/>
  <c r="Q768" i="2"/>
  <c r="D768" i="3"/>
  <c r="E768" i="3" s="1"/>
  <c r="R769" i="2"/>
  <c r="Q769" i="2"/>
  <c r="D769" i="3"/>
  <c r="E769" i="3" s="1"/>
  <c r="R770" i="2"/>
  <c r="Q770" i="2"/>
  <c r="D770" i="3"/>
  <c r="E770" i="3" s="1"/>
  <c r="R771" i="2"/>
  <c r="Q771" i="2"/>
  <c r="D771" i="3"/>
  <c r="E771" i="3" s="1"/>
  <c r="R772" i="2"/>
  <c r="Q772" i="2"/>
  <c r="D772" i="3"/>
  <c r="E772" i="3" s="1"/>
  <c r="R773" i="2"/>
  <c r="Q773" i="2"/>
  <c r="D773" i="3"/>
  <c r="E773" i="3" s="1"/>
  <c r="R774" i="2"/>
  <c r="Q774" i="2"/>
  <c r="D774" i="3"/>
  <c r="E774" i="3" s="1"/>
  <c r="R775" i="2"/>
  <c r="Q775" i="2"/>
  <c r="D775" i="3"/>
  <c r="E775" i="3" s="1"/>
  <c r="R776" i="2"/>
  <c r="Q776" i="2"/>
  <c r="D776" i="3"/>
  <c r="E776" i="3" s="1"/>
  <c r="R777" i="2"/>
  <c r="Q777" i="2"/>
  <c r="D777" i="3"/>
  <c r="E777" i="3" s="1"/>
  <c r="R778" i="2"/>
  <c r="Q778" i="2"/>
  <c r="D778" i="3"/>
  <c r="E778" i="3" s="1"/>
  <c r="R779" i="2"/>
  <c r="Q779" i="2"/>
  <c r="D779" i="3"/>
  <c r="E779" i="3" s="1"/>
  <c r="R780" i="2"/>
  <c r="Q780" i="2"/>
  <c r="D780" i="3"/>
  <c r="E780" i="3" s="1"/>
  <c r="R781" i="2"/>
  <c r="Q781" i="2"/>
  <c r="D781" i="3"/>
  <c r="E781" i="3" s="1"/>
  <c r="R782" i="2"/>
  <c r="Q782" i="2"/>
  <c r="D782" i="3"/>
  <c r="E782" i="3" s="1"/>
  <c r="R783" i="2"/>
  <c r="Q783" i="2"/>
  <c r="D783" i="3"/>
  <c r="E783" i="3" s="1"/>
  <c r="R784" i="2"/>
  <c r="Q784" i="2"/>
  <c r="D784" i="3"/>
  <c r="E784" i="3" s="1"/>
  <c r="R785" i="2"/>
  <c r="Q785" i="2"/>
  <c r="D785" i="3"/>
  <c r="E785" i="3" s="1"/>
  <c r="R786" i="2"/>
  <c r="Q786" i="2"/>
  <c r="D786" i="3"/>
  <c r="E786" i="3" s="1"/>
  <c r="R787" i="2"/>
  <c r="Q787" i="2"/>
  <c r="D787" i="3"/>
  <c r="E787" i="3" s="1"/>
  <c r="R788" i="2"/>
  <c r="Q788" i="2"/>
  <c r="D788" i="3"/>
  <c r="E788" i="3" s="1"/>
  <c r="R789" i="2"/>
  <c r="Q789" i="2"/>
  <c r="D789" i="3"/>
  <c r="E789" i="3" s="1"/>
  <c r="R790" i="2"/>
  <c r="Q790" i="2"/>
  <c r="D790" i="3"/>
  <c r="E790" i="3" s="1"/>
  <c r="R791" i="2"/>
  <c r="Q791" i="2"/>
  <c r="D791" i="3"/>
  <c r="E791" i="3" s="1"/>
  <c r="R792" i="2"/>
  <c r="Q792" i="2"/>
  <c r="D792" i="3"/>
  <c r="E792" i="3" s="1"/>
  <c r="R793" i="2"/>
  <c r="Q793" i="2"/>
  <c r="D793" i="3"/>
  <c r="E793" i="3" s="1"/>
  <c r="R794" i="2"/>
  <c r="Q794" i="2"/>
  <c r="D794" i="3"/>
  <c r="E794" i="3" s="1"/>
  <c r="R795" i="2"/>
  <c r="Q795" i="2"/>
  <c r="D795" i="3"/>
  <c r="E795" i="3" s="1"/>
  <c r="R796" i="2"/>
  <c r="Q796" i="2"/>
  <c r="D796" i="3"/>
  <c r="E796" i="3" s="1"/>
  <c r="R797" i="2"/>
  <c r="Q797" i="2"/>
  <c r="D797" i="3"/>
  <c r="E797" i="3" s="1"/>
  <c r="R798" i="2"/>
  <c r="Q798" i="2"/>
  <c r="D798" i="3"/>
  <c r="E798" i="3" s="1"/>
  <c r="R799" i="2"/>
  <c r="Q799" i="2"/>
  <c r="D799" i="3"/>
  <c r="E799" i="3" s="1"/>
  <c r="R800" i="2"/>
  <c r="Q800" i="2"/>
  <c r="D800" i="3"/>
  <c r="E800" i="3" s="1"/>
  <c r="R801" i="2"/>
  <c r="Q801" i="2"/>
  <c r="D801" i="3"/>
  <c r="E801" i="3" s="1"/>
  <c r="R802" i="2"/>
  <c r="Q802" i="2"/>
  <c r="D802" i="3"/>
  <c r="E802" i="3" s="1"/>
  <c r="R803" i="2"/>
  <c r="Q803" i="2"/>
  <c r="D803" i="3"/>
  <c r="E803" i="3" s="1"/>
  <c r="R804" i="2"/>
  <c r="Q804" i="2"/>
  <c r="D804" i="3"/>
  <c r="E804" i="3" s="1"/>
  <c r="R805" i="2"/>
  <c r="Q805" i="2"/>
  <c r="D805" i="3"/>
  <c r="E805" i="3" s="1"/>
  <c r="R806" i="2"/>
  <c r="Q806" i="2"/>
  <c r="D806" i="3"/>
  <c r="E806" i="3" s="1"/>
  <c r="R807" i="2"/>
  <c r="Q807" i="2"/>
  <c r="D807" i="3"/>
  <c r="E807" i="3" s="1"/>
  <c r="R808" i="2"/>
  <c r="Q808" i="2"/>
  <c r="D808" i="3"/>
  <c r="E808" i="3" s="1"/>
  <c r="R809" i="2"/>
  <c r="Q809" i="2"/>
  <c r="D809" i="3"/>
  <c r="E809" i="3" s="1"/>
  <c r="R810" i="2"/>
  <c r="Q810" i="2"/>
  <c r="D810" i="3"/>
  <c r="E810" i="3" s="1"/>
  <c r="R811" i="2"/>
  <c r="Q811" i="2"/>
  <c r="D811" i="3"/>
  <c r="E811" i="3" s="1"/>
  <c r="R812" i="2"/>
  <c r="Q812" i="2"/>
  <c r="D812" i="3"/>
  <c r="E812" i="3" s="1"/>
  <c r="R813" i="2"/>
  <c r="Q813" i="2"/>
  <c r="D813" i="3"/>
  <c r="E813" i="3" s="1"/>
  <c r="R814" i="2"/>
  <c r="Q814" i="2"/>
  <c r="D814" i="3"/>
  <c r="E814" i="3" s="1"/>
  <c r="R815" i="2"/>
  <c r="Q815" i="2"/>
  <c r="D815" i="3"/>
  <c r="E815" i="3" s="1"/>
  <c r="R816" i="2"/>
  <c r="Q816" i="2"/>
  <c r="D816" i="3"/>
  <c r="E816" i="3" s="1"/>
  <c r="R817" i="2"/>
  <c r="Q817" i="2"/>
  <c r="D817" i="3"/>
  <c r="E817" i="3" s="1"/>
  <c r="R818" i="2"/>
  <c r="Q818" i="2"/>
  <c r="D818" i="3"/>
  <c r="E818" i="3" s="1"/>
  <c r="R819" i="2"/>
  <c r="Q819" i="2"/>
  <c r="D819" i="3"/>
  <c r="E819" i="3" s="1"/>
  <c r="R820" i="2"/>
  <c r="Q820" i="2"/>
  <c r="D820" i="3"/>
  <c r="E820" i="3" s="1"/>
  <c r="R821" i="2"/>
  <c r="Q821" i="2"/>
  <c r="D821" i="3"/>
  <c r="E821" i="3" s="1"/>
  <c r="R822" i="2"/>
  <c r="Q822" i="2"/>
  <c r="D822" i="3"/>
  <c r="E822" i="3" s="1"/>
  <c r="R823" i="2"/>
  <c r="Q823" i="2"/>
  <c r="D823" i="3"/>
  <c r="E823" i="3" s="1"/>
  <c r="R824" i="2"/>
  <c r="Q824" i="2"/>
  <c r="D824" i="3"/>
  <c r="E824" i="3" s="1"/>
  <c r="R825" i="2"/>
  <c r="Q825" i="2"/>
  <c r="D825" i="3"/>
  <c r="E825" i="3" s="1"/>
  <c r="R826" i="2"/>
  <c r="Q826" i="2"/>
  <c r="D826" i="3"/>
  <c r="E826" i="3" s="1"/>
  <c r="R827" i="2"/>
  <c r="Q827" i="2"/>
  <c r="D827" i="3"/>
  <c r="E827" i="3" s="1"/>
  <c r="R828" i="2"/>
  <c r="Q828" i="2"/>
  <c r="D828" i="3"/>
  <c r="E828" i="3" s="1"/>
  <c r="R829" i="2"/>
  <c r="Q829" i="2"/>
  <c r="D829" i="3"/>
  <c r="E829" i="3" s="1"/>
  <c r="R830" i="2"/>
  <c r="Q830" i="2"/>
  <c r="D830" i="3"/>
  <c r="E830" i="3" s="1"/>
  <c r="R831" i="2"/>
  <c r="Q831" i="2"/>
  <c r="D831" i="3"/>
  <c r="E831" i="3" s="1"/>
  <c r="R832" i="2"/>
  <c r="Q832" i="2"/>
  <c r="D832" i="3"/>
  <c r="E832" i="3" s="1"/>
  <c r="R833" i="2"/>
  <c r="Q833" i="2"/>
  <c r="D833" i="3"/>
  <c r="E833" i="3" s="1"/>
  <c r="R834" i="2"/>
  <c r="Q834" i="2"/>
  <c r="D834" i="3"/>
  <c r="E834" i="3" s="1"/>
  <c r="R835" i="2"/>
  <c r="Q835" i="2"/>
  <c r="D835" i="3"/>
  <c r="E835" i="3" s="1"/>
  <c r="R836" i="2"/>
  <c r="Q836" i="2"/>
  <c r="D836" i="3"/>
  <c r="E836" i="3" s="1"/>
  <c r="R837" i="2"/>
  <c r="Q837" i="2"/>
  <c r="D837" i="3"/>
  <c r="E837" i="3" s="1"/>
  <c r="R838" i="2"/>
  <c r="Q838" i="2"/>
  <c r="D838" i="3"/>
  <c r="E838" i="3" s="1"/>
  <c r="R839" i="2"/>
  <c r="Q839" i="2"/>
  <c r="D839" i="3"/>
  <c r="E839" i="3" s="1"/>
  <c r="R840" i="2"/>
  <c r="Q840" i="2"/>
  <c r="D840" i="3"/>
  <c r="E840" i="3" s="1"/>
  <c r="R841" i="2"/>
  <c r="Q841" i="2"/>
  <c r="D841" i="3"/>
  <c r="E841" i="3" s="1"/>
  <c r="R842" i="2"/>
  <c r="Q842" i="2"/>
  <c r="D842" i="3"/>
  <c r="E842" i="3" s="1"/>
  <c r="R843" i="2"/>
  <c r="Q843" i="2"/>
  <c r="D843" i="3"/>
  <c r="E843" i="3" s="1"/>
  <c r="R844" i="2"/>
  <c r="Q844" i="2"/>
  <c r="D844" i="3"/>
  <c r="E844" i="3" s="1"/>
  <c r="R845" i="2"/>
  <c r="Q845" i="2"/>
  <c r="D845" i="3"/>
  <c r="E845" i="3" s="1"/>
  <c r="R846" i="2"/>
  <c r="Q846" i="2"/>
  <c r="D846" i="3"/>
  <c r="E846" i="3" s="1"/>
  <c r="R847" i="2"/>
  <c r="Q847" i="2"/>
  <c r="D847" i="3"/>
  <c r="E847" i="3" s="1"/>
  <c r="R848" i="2"/>
  <c r="Q848" i="2"/>
  <c r="D848" i="3"/>
  <c r="E848" i="3" s="1"/>
  <c r="R849" i="2"/>
  <c r="Q849" i="2"/>
  <c r="D849" i="3"/>
  <c r="E849" i="3" s="1"/>
  <c r="R850" i="2"/>
  <c r="Q850" i="2"/>
  <c r="D850" i="3"/>
  <c r="E850" i="3" s="1"/>
  <c r="R851" i="2"/>
  <c r="Q851" i="2"/>
  <c r="D851" i="3"/>
  <c r="E851" i="3" s="1"/>
  <c r="R852" i="2"/>
  <c r="Q852" i="2"/>
  <c r="D852" i="3"/>
  <c r="E852" i="3" s="1"/>
  <c r="R853" i="2"/>
  <c r="Q853" i="2"/>
  <c r="D853" i="3"/>
  <c r="E853" i="3" s="1"/>
  <c r="R854" i="2"/>
  <c r="Q854" i="2"/>
  <c r="D854" i="3"/>
  <c r="E854" i="3" s="1"/>
  <c r="R855" i="2"/>
  <c r="Q855" i="2"/>
  <c r="D855" i="3"/>
  <c r="E855" i="3" s="1"/>
  <c r="R856" i="2"/>
  <c r="Q856" i="2"/>
  <c r="D856" i="3"/>
  <c r="E856" i="3" s="1"/>
  <c r="R857" i="2"/>
  <c r="Q857" i="2"/>
  <c r="D857" i="3"/>
  <c r="E857" i="3" s="1"/>
  <c r="R858" i="2"/>
  <c r="Q858" i="2"/>
  <c r="D858" i="3"/>
  <c r="E858" i="3" s="1"/>
  <c r="R859" i="2"/>
  <c r="Q859" i="2"/>
  <c r="D859" i="3"/>
  <c r="E859" i="3" s="1"/>
  <c r="R860" i="2"/>
  <c r="Q860" i="2"/>
  <c r="D860" i="3"/>
  <c r="E860" i="3" s="1"/>
  <c r="R861" i="2"/>
  <c r="Q861" i="2"/>
  <c r="D861" i="3"/>
  <c r="E861" i="3" s="1"/>
  <c r="R862" i="2"/>
  <c r="Q862" i="2"/>
  <c r="D862" i="3"/>
  <c r="E862" i="3" s="1"/>
  <c r="R863" i="2"/>
  <c r="Q863" i="2"/>
  <c r="D863" i="3"/>
  <c r="E863" i="3" s="1"/>
  <c r="R864" i="2"/>
  <c r="Q864" i="2"/>
  <c r="D864" i="3"/>
  <c r="E864" i="3" s="1"/>
  <c r="R865" i="2"/>
  <c r="Q865" i="2"/>
  <c r="D865" i="3"/>
  <c r="E865" i="3" s="1"/>
  <c r="R866" i="2"/>
  <c r="Q866" i="2"/>
  <c r="D866" i="3"/>
  <c r="E866" i="3" s="1"/>
  <c r="R867" i="2"/>
  <c r="Q867" i="2"/>
  <c r="D867" i="3"/>
  <c r="E867" i="3" s="1"/>
  <c r="R868" i="2"/>
  <c r="Q868" i="2"/>
  <c r="D868" i="3"/>
  <c r="E868" i="3" s="1"/>
  <c r="R869" i="2"/>
  <c r="Q869" i="2"/>
  <c r="D869" i="3"/>
  <c r="E869" i="3" s="1"/>
  <c r="R870" i="2"/>
  <c r="Q870" i="2"/>
  <c r="D870" i="3"/>
  <c r="E870" i="3" s="1"/>
  <c r="R871" i="2"/>
  <c r="Q871" i="2"/>
  <c r="D871" i="3"/>
  <c r="E871" i="3" s="1"/>
  <c r="R872" i="2"/>
  <c r="Q872" i="2"/>
  <c r="D872" i="3"/>
  <c r="E872" i="3" s="1"/>
  <c r="R873" i="2"/>
  <c r="Q873" i="2"/>
  <c r="D873" i="3"/>
  <c r="E873" i="3" s="1"/>
  <c r="R874" i="2"/>
  <c r="Q874" i="2"/>
  <c r="D874" i="3"/>
  <c r="E874" i="3" s="1"/>
  <c r="R875" i="2"/>
  <c r="Q875" i="2"/>
  <c r="D875" i="3"/>
  <c r="E875" i="3" s="1"/>
  <c r="R876" i="2"/>
  <c r="Q876" i="2"/>
  <c r="D876" i="3"/>
  <c r="E876" i="3" s="1"/>
  <c r="R877" i="2"/>
  <c r="Q877" i="2"/>
  <c r="D877" i="3"/>
  <c r="E877" i="3" s="1"/>
  <c r="R878" i="2"/>
  <c r="Q878" i="2"/>
  <c r="D878" i="3"/>
  <c r="E878" i="3" s="1"/>
  <c r="R879" i="2"/>
  <c r="Q879" i="2"/>
  <c r="D879" i="3"/>
  <c r="E879" i="3" s="1"/>
  <c r="R880" i="2"/>
  <c r="Q880" i="2"/>
  <c r="D880" i="3"/>
  <c r="E880" i="3" s="1"/>
  <c r="R881" i="2"/>
  <c r="Q881" i="2"/>
  <c r="D881" i="3"/>
  <c r="E881" i="3" s="1"/>
  <c r="R882" i="2"/>
  <c r="Q882" i="2"/>
  <c r="D882" i="3"/>
  <c r="E882" i="3" s="1"/>
  <c r="R883" i="2"/>
  <c r="Q883" i="2"/>
  <c r="D883" i="3"/>
  <c r="E883" i="3" s="1"/>
  <c r="R884" i="2"/>
  <c r="Q884" i="2"/>
  <c r="D884" i="3"/>
  <c r="E884" i="3" s="1"/>
  <c r="R885" i="2"/>
  <c r="Q885" i="2"/>
  <c r="D885" i="3"/>
  <c r="E885" i="3" s="1"/>
  <c r="R886" i="2"/>
  <c r="Q886" i="2"/>
  <c r="D886" i="3"/>
  <c r="E886" i="3" s="1"/>
  <c r="R887" i="2"/>
  <c r="Q887" i="2"/>
  <c r="D887" i="3"/>
  <c r="E887" i="3" s="1"/>
  <c r="R888" i="2"/>
  <c r="Q888" i="2"/>
  <c r="D888" i="3"/>
  <c r="E888" i="3" s="1"/>
  <c r="R889" i="2"/>
  <c r="Q889" i="2"/>
  <c r="D889" i="3"/>
  <c r="E889" i="3" s="1"/>
  <c r="R890" i="2"/>
  <c r="Q890" i="2"/>
  <c r="D890" i="3"/>
  <c r="E890" i="3" s="1"/>
  <c r="R891" i="2"/>
  <c r="Q891" i="2"/>
  <c r="D891" i="3"/>
  <c r="E891" i="3" s="1"/>
  <c r="R892" i="2"/>
  <c r="Q892" i="2"/>
  <c r="D892" i="3"/>
  <c r="E892" i="3" s="1"/>
  <c r="R893" i="2"/>
  <c r="Q893" i="2"/>
  <c r="D893" i="3"/>
  <c r="E893" i="3" s="1"/>
  <c r="R894" i="2"/>
  <c r="Q894" i="2"/>
  <c r="D894" i="3"/>
  <c r="E894" i="3" s="1"/>
  <c r="R895" i="2"/>
  <c r="Q895" i="2"/>
  <c r="D895" i="3"/>
  <c r="E895" i="3" s="1"/>
  <c r="R896" i="2"/>
  <c r="Q896" i="2"/>
  <c r="D896" i="3"/>
  <c r="E896" i="3" s="1"/>
  <c r="R897" i="2"/>
  <c r="Q897" i="2"/>
  <c r="D897" i="3"/>
  <c r="E897" i="3" s="1"/>
  <c r="R898" i="2"/>
  <c r="Q898" i="2"/>
  <c r="D898" i="3"/>
  <c r="E898" i="3" s="1"/>
  <c r="R899" i="2"/>
  <c r="Q899" i="2"/>
  <c r="D899" i="3"/>
  <c r="E899" i="3" s="1"/>
  <c r="R900" i="2"/>
  <c r="Q900" i="2"/>
  <c r="D900" i="3"/>
  <c r="E900" i="3" s="1"/>
  <c r="R901" i="2"/>
  <c r="Q901" i="2"/>
  <c r="D901" i="3"/>
  <c r="E901" i="3" s="1"/>
  <c r="R902" i="2"/>
  <c r="Q902" i="2"/>
  <c r="D902" i="3"/>
  <c r="E902" i="3" s="1"/>
  <c r="R903" i="2"/>
  <c r="Q903" i="2"/>
  <c r="D903" i="3"/>
  <c r="E903" i="3" s="1"/>
  <c r="R904" i="2"/>
  <c r="Q904" i="2"/>
  <c r="D904" i="3"/>
  <c r="E904" i="3" s="1"/>
  <c r="R905" i="2"/>
  <c r="Q905" i="2"/>
  <c r="D905" i="3"/>
  <c r="E905" i="3" s="1"/>
  <c r="R906" i="2"/>
  <c r="Q906" i="2"/>
  <c r="D906" i="3"/>
  <c r="E906" i="3" s="1"/>
  <c r="R907" i="2"/>
  <c r="Q907" i="2"/>
  <c r="D907" i="3"/>
  <c r="E907" i="3" s="1"/>
  <c r="R908" i="2"/>
  <c r="Q908" i="2"/>
  <c r="D908" i="3"/>
  <c r="E908" i="3" s="1"/>
  <c r="R909" i="2"/>
  <c r="Q909" i="2"/>
  <c r="D909" i="3"/>
  <c r="E909" i="3" s="1"/>
  <c r="R910" i="2"/>
  <c r="Q910" i="2"/>
  <c r="D910" i="3"/>
  <c r="E910" i="3" s="1"/>
  <c r="R911" i="2"/>
  <c r="Q911" i="2"/>
  <c r="D911" i="3"/>
  <c r="E911" i="3" s="1"/>
  <c r="R912" i="2"/>
  <c r="Q912" i="2"/>
  <c r="D912" i="3"/>
  <c r="E912" i="3" s="1"/>
  <c r="R913" i="2"/>
  <c r="Q913" i="2"/>
  <c r="D913" i="3"/>
  <c r="E913" i="3" s="1"/>
  <c r="R914" i="2"/>
  <c r="Q914" i="2"/>
  <c r="D914" i="3"/>
  <c r="E914" i="3" s="1"/>
  <c r="R915" i="2"/>
  <c r="Q915" i="2"/>
  <c r="D915" i="3"/>
  <c r="E915" i="3" s="1"/>
  <c r="R916" i="2"/>
  <c r="Q916" i="2"/>
  <c r="D916" i="3"/>
  <c r="E916" i="3" s="1"/>
  <c r="R917" i="2"/>
  <c r="Q917" i="2"/>
  <c r="D917" i="3"/>
  <c r="E917" i="3" s="1"/>
  <c r="R918" i="2"/>
  <c r="Q918" i="2"/>
  <c r="D918" i="3"/>
  <c r="E918" i="3" s="1"/>
  <c r="R919" i="2"/>
  <c r="Q919" i="2"/>
  <c r="D919" i="3"/>
  <c r="E919" i="3" s="1"/>
  <c r="R920" i="2"/>
  <c r="Q920" i="2"/>
  <c r="D920" i="3"/>
  <c r="E920" i="3" s="1"/>
  <c r="R921" i="2"/>
  <c r="Q921" i="2"/>
  <c r="D921" i="3"/>
  <c r="E921" i="3" s="1"/>
  <c r="R922" i="2"/>
  <c r="Q922" i="2"/>
  <c r="D922" i="3"/>
  <c r="E922" i="3" s="1"/>
  <c r="R923" i="2"/>
  <c r="Q923" i="2"/>
  <c r="D923" i="3"/>
  <c r="E923" i="3" s="1"/>
  <c r="R924" i="2"/>
  <c r="Q924" i="2"/>
  <c r="D924" i="3"/>
  <c r="E924" i="3" s="1"/>
  <c r="R925" i="2"/>
  <c r="Q925" i="2"/>
  <c r="D925" i="3"/>
  <c r="E925" i="3" s="1"/>
  <c r="R926" i="2"/>
  <c r="Q926" i="2"/>
  <c r="D926" i="3"/>
  <c r="E926" i="3" s="1"/>
  <c r="R927" i="2"/>
  <c r="Q927" i="2"/>
  <c r="D927" i="3"/>
  <c r="E927" i="3" s="1"/>
  <c r="R928" i="2"/>
  <c r="Q928" i="2"/>
  <c r="D928" i="3"/>
  <c r="E928" i="3" s="1"/>
  <c r="R929" i="2"/>
  <c r="Q929" i="2"/>
  <c r="D929" i="3"/>
  <c r="E929" i="3" s="1"/>
  <c r="R930" i="2"/>
  <c r="Q930" i="2"/>
  <c r="D930" i="3"/>
  <c r="E930" i="3" s="1"/>
  <c r="R931" i="2"/>
  <c r="Q931" i="2"/>
  <c r="D931" i="3"/>
  <c r="E931" i="3" s="1"/>
  <c r="R932" i="2"/>
  <c r="Q932" i="2"/>
  <c r="D932" i="3"/>
  <c r="E932" i="3" s="1"/>
  <c r="R933" i="2"/>
  <c r="Q933" i="2"/>
  <c r="D933" i="3"/>
  <c r="E933" i="3" s="1"/>
  <c r="R934" i="2"/>
  <c r="Q934" i="2"/>
  <c r="D934" i="3"/>
  <c r="E934" i="3" s="1"/>
  <c r="R935" i="2"/>
  <c r="Q935" i="2"/>
  <c r="D935" i="3"/>
  <c r="E935" i="3" s="1"/>
  <c r="R936" i="2"/>
  <c r="Q936" i="2"/>
  <c r="D936" i="3"/>
  <c r="E936" i="3" s="1"/>
  <c r="R937" i="2"/>
  <c r="Q937" i="2"/>
  <c r="D937" i="3"/>
  <c r="E937" i="3" s="1"/>
  <c r="R938" i="2"/>
  <c r="Q938" i="2"/>
  <c r="D938" i="3"/>
  <c r="E938" i="3" s="1"/>
  <c r="R939" i="2"/>
  <c r="Q939" i="2"/>
  <c r="D939" i="3"/>
  <c r="E939" i="3" s="1"/>
  <c r="R940" i="2"/>
  <c r="Q940" i="2"/>
  <c r="D940" i="3"/>
  <c r="E940" i="3" s="1"/>
  <c r="R941" i="2"/>
  <c r="Q941" i="2"/>
  <c r="D941" i="3"/>
  <c r="E941" i="3" s="1"/>
  <c r="R942" i="2"/>
  <c r="Q942" i="2"/>
  <c r="D942" i="3"/>
  <c r="E942" i="3" s="1"/>
  <c r="R943" i="2"/>
  <c r="Q943" i="2"/>
  <c r="D943" i="3"/>
  <c r="E943" i="3" s="1"/>
  <c r="R944" i="2"/>
  <c r="Q944" i="2"/>
  <c r="D944" i="3"/>
  <c r="E944" i="3" s="1"/>
  <c r="R945" i="2"/>
  <c r="Q945" i="2"/>
  <c r="D945" i="3"/>
  <c r="E945" i="3" s="1"/>
  <c r="R946" i="2"/>
  <c r="Q946" i="2"/>
  <c r="D946" i="3"/>
  <c r="E946" i="3" s="1"/>
  <c r="R947" i="2"/>
  <c r="Q947" i="2"/>
  <c r="D947" i="3"/>
  <c r="E947" i="3" s="1"/>
  <c r="R948" i="2"/>
  <c r="Q948" i="2"/>
  <c r="D948" i="3"/>
  <c r="E948" i="3" s="1"/>
  <c r="R949" i="2"/>
  <c r="Q949" i="2"/>
  <c r="D949" i="3"/>
  <c r="E949" i="3" s="1"/>
  <c r="R950" i="2"/>
  <c r="Q950" i="2"/>
  <c r="D950" i="3"/>
  <c r="E950" i="3" s="1"/>
  <c r="R951" i="2"/>
  <c r="Q951" i="2"/>
  <c r="D951" i="3"/>
  <c r="E951" i="3" s="1"/>
  <c r="R952" i="2"/>
  <c r="Q952" i="2"/>
  <c r="D952" i="3"/>
  <c r="E952" i="3" s="1"/>
  <c r="R953" i="2"/>
  <c r="Q953" i="2"/>
  <c r="D953" i="3"/>
  <c r="E953" i="3" s="1"/>
  <c r="R954" i="2"/>
  <c r="Q954" i="2"/>
  <c r="D954" i="3"/>
  <c r="E954" i="3" s="1"/>
  <c r="R955" i="2"/>
  <c r="Q955" i="2"/>
  <c r="D955" i="3"/>
  <c r="E955" i="3" s="1"/>
  <c r="R956" i="2"/>
  <c r="Q956" i="2"/>
  <c r="D956" i="3"/>
  <c r="E956" i="3" s="1"/>
  <c r="R957" i="2"/>
  <c r="Q957" i="2"/>
  <c r="D957" i="3"/>
  <c r="E957" i="3" s="1"/>
  <c r="R958" i="2"/>
  <c r="Q958" i="2"/>
  <c r="D958" i="3"/>
  <c r="E958" i="3" s="1"/>
  <c r="R959" i="2"/>
  <c r="Q959" i="2"/>
  <c r="D959" i="3"/>
  <c r="E959" i="3" s="1"/>
  <c r="R960" i="2"/>
  <c r="Q960" i="2"/>
  <c r="D960" i="3"/>
  <c r="E960" i="3" s="1"/>
  <c r="R961" i="2"/>
  <c r="Q961" i="2"/>
  <c r="D961" i="3"/>
  <c r="E961" i="3" s="1"/>
  <c r="R962" i="2"/>
  <c r="Q962" i="2"/>
  <c r="D962" i="3"/>
  <c r="E962" i="3" s="1"/>
  <c r="R963" i="2"/>
  <c r="Q963" i="2"/>
  <c r="D963" i="3"/>
  <c r="E963" i="3" s="1"/>
  <c r="R964" i="2"/>
  <c r="Q964" i="2"/>
  <c r="D964" i="3"/>
  <c r="E964" i="3" s="1"/>
  <c r="R965" i="2"/>
  <c r="Q965" i="2"/>
  <c r="D965" i="3"/>
  <c r="E965" i="3" s="1"/>
  <c r="R966" i="2"/>
  <c r="Q966" i="2"/>
  <c r="D966" i="3"/>
  <c r="E966" i="3" s="1"/>
  <c r="R967" i="2"/>
  <c r="Q967" i="2"/>
  <c r="D967" i="3"/>
  <c r="E967" i="3" s="1"/>
  <c r="R968" i="2"/>
  <c r="Q968" i="2"/>
  <c r="D968" i="3"/>
  <c r="E968" i="3" s="1"/>
  <c r="R969" i="2"/>
  <c r="Q969" i="2"/>
  <c r="D969" i="3"/>
  <c r="E969" i="3" s="1"/>
  <c r="R970" i="2"/>
  <c r="Q970" i="2"/>
  <c r="D970" i="3"/>
  <c r="E970" i="3" s="1"/>
  <c r="R971" i="2"/>
  <c r="Q971" i="2"/>
  <c r="D971" i="3"/>
  <c r="E971" i="3" s="1"/>
  <c r="R972" i="2"/>
  <c r="Q972" i="2"/>
  <c r="D972" i="3"/>
  <c r="E972" i="3" s="1"/>
  <c r="R973" i="2"/>
  <c r="Q973" i="2"/>
  <c r="D973" i="3"/>
  <c r="E973" i="3" s="1"/>
  <c r="R974" i="2"/>
  <c r="Q974" i="2"/>
  <c r="D974" i="3"/>
  <c r="E974" i="3" s="1"/>
  <c r="R975" i="2"/>
  <c r="Q975" i="2"/>
  <c r="D975" i="3"/>
  <c r="E975" i="3" s="1"/>
  <c r="R976" i="2"/>
  <c r="Q976" i="2"/>
  <c r="D976" i="3"/>
  <c r="E976" i="3" s="1"/>
  <c r="R977" i="2"/>
  <c r="Q977" i="2"/>
  <c r="D977" i="3"/>
  <c r="E977" i="3" s="1"/>
  <c r="R978" i="2"/>
  <c r="Q978" i="2"/>
  <c r="D978" i="3"/>
  <c r="E978" i="3" s="1"/>
  <c r="R979" i="2"/>
  <c r="Q979" i="2"/>
  <c r="D979" i="3"/>
  <c r="E979" i="3" s="1"/>
  <c r="R980" i="2"/>
  <c r="Q980" i="2"/>
  <c r="D980" i="3"/>
  <c r="E980" i="3" s="1"/>
  <c r="R981" i="2"/>
  <c r="Q981" i="2"/>
  <c r="D981" i="3"/>
  <c r="E981" i="3" s="1"/>
  <c r="R982" i="2"/>
  <c r="Q982" i="2"/>
  <c r="D982" i="3"/>
  <c r="E982" i="3" s="1"/>
  <c r="R983" i="2"/>
  <c r="Q983" i="2"/>
  <c r="D983" i="3"/>
  <c r="E983" i="3" s="1"/>
  <c r="R984" i="2"/>
  <c r="Q984" i="2"/>
  <c r="D984" i="3"/>
  <c r="E984" i="3" s="1"/>
  <c r="R985" i="2"/>
  <c r="Q985" i="2"/>
  <c r="D985" i="3"/>
  <c r="E985" i="3" s="1"/>
  <c r="R986" i="2"/>
  <c r="Q986" i="2"/>
  <c r="D986" i="3"/>
  <c r="E986" i="3" s="1"/>
  <c r="R987" i="2"/>
  <c r="Q987" i="2"/>
  <c r="D987" i="3"/>
  <c r="E987" i="3" s="1"/>
  <c r="R988" i="2"/>
  <c r="Q988" i="2"/>
  <c r="D988" i="3"/>
  <c r="E988" i="3" s="1"/>
  <c r="R989" i="2"/>
  <c r="Q989" i="2"/>
  <c r="D989" i="3"/>
  <c r="E989" i="3" s="1"/>
  <c r="R990" i="2"/>
  <c r="Q990" i="2"/>
  <c r="D990" i="3"/>
  <c r="E990" i="3" s="1"/>
  <c r="R991" i="2"/>
  <c r="Q991" i="2"/>
  <c r="D991" i="3"/>
  <c r="E991" i="3" s="1"/>
  <c r="R992" i="2"/>
  <c r="Q992" i="2"/>
  <c r="D992" i="3"/>
  <c r="E992" i="3" s="1"/>
  <c r="R993" i="2"/>
  <c r="Q993" i="2"/>
  <c r="D993" i="3"/>
  <c r="E993" i="3" s="1"/>
  <c r="R994" i="2"/>
  <c r="Q994" i="2"/>
  <c r="D994" i="3"/>
  <c r="E994" i="3" s="1"/>
  <c r="R995" i="2"/>
  <c r="Q995" i="2"/>
  <c r="D995" i="3"/>
  <c r="E995" i="3" s="1"/>
  <c r="R996" i="2"/>
  <c r="Q996" i="2"/>
  <c r="D996" i="3"/>
  <c r="E996" i="3" s="1"/>
  <c r="R997" i="2"/>
  <c r="Q997" i="2"/>
  <c r="D997" i="3"/>
  <c r="E997" i="3" s="1"/>
  <c r="R998" i="2"/>
  <c r="Q998" i="2"/>
  <c r="D998" i="3"/>
  <c r="E998" i="3" s="1"/>
  <c r="R999" i="2"/>
  <c r="Q999" i="2"/>
  <c r="D999" i="3"/>
  <c r="E999" i="3" s="1"/>
  <c r="R1000" i="2"/>
  <c r="Q1000" i="2"/>
  <c r="D1000" i="3"/>
  <c r="E1000" i="3" s="1"/>
  <c r="R1001" i="2"/>
  <c r="Q1001" i="2"/>
  <c r="D1001" i="3"/>
  <c r="E1001" i="3" s="1"/>
  <c r="R1002" i="2"/>
  <c r="Q1002" i="2"/>
  <c r="D1002" i="3"/>
  <c r="E1002" i="3" s="1"/>
  <c r="R1003" i="2"/>
  <c r="Q1003" i="2"/>
  <c r="D1003" i="3"/>
  <c r="E1003" i="3" s="1"/>
  <c r="R1004" i="2"/>
  <c r="Q1004" i="2"/>
  <c r="D1004" i="3"/>
  <c r="E1004" i="3" s="1"/>
  <c r="R1005" i="2"/>
  <c r="Q1005" i="2"/>
  <c r="D1005" i="3"/>
  <c r="E1005" i="3" s="1"/>
  <c r="R1006" i="2"/>
  <c r="Q1006" i="2"/>
  <c r="D1006" i="3"/>
  <c r="E1006" i="3" s="1"/>
  <c r="R1007" i="2"/>
  <c r="Q1007" i="2"/>
  <c r="D1007" i="3"/>
  <c r="E1007" i="3" s="1"/>
  <c r="R1008" i="2"/>
  <c r="Q1008" i="2"/>
  <c r="D1008" i="3"/>
  <c r="E1008" i="3" s="1"/>
  <c r="R1009" i="2"/>
  <c r="Q1009" i="2"/>
  <c r="D1009" i="3"/>
  <c r="E1009" i="3" s="1"/>
  <c r="R1010" i="2"/>
  <c r="Q1010" i="2"/>
  <c r="D1010" i="3"/>
  <c r="E1010" i="3" s="1"/>
  <c r="R1011" i="2"/>
  <c r="Q1011" i="2"/>
  <c r="D1011" i="3"/>
  <c r="E1011" i="3" s="1"/>
  <c r="R1012" i="2"/>
  <c r="Q1012" i="2"/>
  <c r="D1012" i="3"/>
  <c r="E1012" i="3" s="1"/>
  <c r="R1013" i="2"/>
  <c r="Q1013" i="2"/>
  <c r="D1013" i="3"/>
  <c r="E1013" i="3" s="1"/>
  <c r="R1014" i="2"/>
  <c r="Q1014" i="2"/>
  <c r="D1014" i="3"/>
  <c r="E1014" i="3" s="1"/>
  <c r="R1015" i="2"/>
  <c r="Q1015" i="2"/>
  <c r="D1015" i="3"/>
  <c r="E1015" i="3" s="1"/>
  <c r="R1016" i="2"/>
  <c r="Q1016" i="2"/>
  <c r="D1016" i="3"/>
  <c r="E1016" i="3" s="1"/>
  <c r="R1017" i="2"/>
  <c r="Q1017" i="2"/>
  <c r="D1017" i="3"/>
  <c r="E1017" i="3" s="1"/>
  <c r="R1018" i="2"/>
  <c r="Q1018" i="2"/>
  <c r="D1018" i="3"/>
  <c r="E1018" i="3" s="1"/>
  <c r="R1019" i="2"/>
  <c r="Q1019" i="2"/>
  <c r="D1019" i="3"/>
  <c r="E1019" i="3" s="1"/>
  <c r="R1020" i="2"/>
  <c r="Q1020" i="2"/>
  <c r="D1020" i="3"/>
  <c r="E1020" i="3" s="1"/>
  <c r="R1021" i="2"/>
  <c r="Q1021" i="2"/>
  <c r="D1021" i="3"/>
  <c r="E1021" i="3" s="1"/>
  <c r="R1022" i="2"/>
  <c r="Q1022" i="2"/>
  <c r="D1022" i="3"/>
  <c r="E1022" i="3" s="1"/>
  <c r="R1023" i="2"/>
  <c r="Q1023" i="2"/>
  <c r="D1023" i="3"/>
  <c r="E1023" i="3" s="1"/>
  <c r="R1024" i="2"/>
  <c r="Q1024" i="2"/>
  <c r="D1024" i="3"/>
  <c r="E1024" i="3" s="1"/>
  <c r="R1025" i="2"/>
  <c r="Q1025" i="2"/>
  <c r="D1025" i="3"/>
  <c r="E1025" i="3" s="1"/>
  <c r="R1026" i="2"/>
  <c r="Q1026" i="2"/>
  <c r="D1026" i="3"/>
  <c r="E1026" i="3" s="1"/>
  <c r="R1027" i="2"/>
  <c r="Q1027" i="2"/>
  <c r="D1027" i="3"/>
  <c r="E1027" i="3" s="1"/>
  <c r="R1028" i="2"/>
  <c r="Q1028" i="2"/>
  <c r="D1028" i="3"/>
  <c r="E1028" i="3" s="1"/>
  <c r="R1029" i="2"/>
  <c r="Q1029" i="2"/>
  <c r="D1029" i="3"/>
  <c r="E1029" i="3" s="1"/>
  <c r="R1030" i="2"/>
  <c r="Q1030" i="2"/>
  <c r="D1030" i="3"/>
  <c r="E1030" i="3" s="1"/>
  <c r="R1031" i="2"/>
  <c r="Q1031" i="2"/>
  <c r="D1031" i="3"/>
  <c r="E1031" i="3" s="1"/>
  <c r="R1032" i="2"/>
  <c r="Q1032" i="2"/>
  <c r="D1032" i="3"/>
  <c r="E1032" i="3" s="1"/>
  <c r="R1033" i="2"/>
  <c r="Q1033" i="2"/>
  <c r="D1033" i="3"/>
  <c r="E1033" i="3" s="1"/>
  <c r="R1034" i="2"/>
  <c r="Q1034" i="2"/>
  <c r="D1034" i="3"/>
  <c r="E1034" i="3" s="1"/>
  <c r="R1035" i="2"/>
  <c r="Q1035" i="2"/>
  <c r="D1035" i="3"/>
  <c r="E1035" i="3" s="1"/>
  <c r="R1036" i="2"/>
  <c r="Q1036" i="2"/>
  <c r="D1036" i="3"/>
  <c r="E1036" i="3" s="1"/>
  <c r="R1037" i="2"/>
  <c r="Q1037" i="2"/>
  <c r="D1037" i="3"/>
  <c r="E1037" i="3" s="1"/>
  <c r="R1038" i="2"/>
  <c r="Q1038" i="2"/>
  <c r="D1038" i="3"/>
  <c r="E1038" i="3" s="1"/>
  <c r="R1039" i="2"/>
  <c r="Q1039" i="2"/>
  <c r="D1039" i="3"/>
  <c r="E1039" i="3" s="1"/>
  <c r="R1040" i="2"/>
  <c r="Q1040" i="2"/>
  <c r="D1040" i="3"/>
  <c r="E1040" i="3" s="1"/>
  <c r="R1041" i="2"/>
  <c r="Q1041" i="2"/>
  <c r="D1041" i="3"/>
  <c r="E1041" i="3" s="1"/>
  <c r="R1042" i="2"/>
  <c r="Q1042" i="2"/>
  <c r="D1042" i="3"/>
  <c r="E1042" i="3" s="1"/>
  <c r="R1043" i="2"/>
  <c r="Q1043" i="2"/>
  <c r="D1043" i="3"/>
  <c r="E1043" i="3" s="1"/>
  <c r="R1044" i="2"/>
  <c r="Q1044" i="2"/>
  <c r="D1044" i="3"/>
  <c r="E1044" i="3" s="1"/>
  <c r="R1045" i="2"/>
  <c r="Q1045" i="2"/>
  <c r="D1045" i="3"/>
  <c r="E1045" i="3" s="1"/>
  <c r="R1046" i="2"/>
  <c r="Q1046" i="2"/>
  <c r="D1046" i="3"/>
  <c r="E1046" i="3" s="1"/>
  <c r="R1047" i="2"/>
  <c r="Q1047" i="2"/>
  <c r="D1047" i="3"/>
  <c r="E1047" i="3" s="1"/>
  <c r="R1048" i="2"/>
  <c r="Q1048" i="2"/>
  <c r="D1048" i="3"/>
  <c r="E1048" i="3" s="1"/>
  <c r="R1049" i="2"/>
  <c r="Q1049" i="2"/>
  <c r="D1049" i="3"/>
  <c r="E1049" i="3" s="1"/>
  <c r="R1050" i="2"/>
  <c r="Q1050" i="2"/>
  <c r="D1050" i="3"/>
  <c r="E1050" i="3" s="1"/>
  <c r="R1051" i="2"/>
  <c r="Q1051" i="2"/>
  <c r="D1051" i="3"/>
  <c r="E1051" i="3" s="1"/>
  <c r="R1052" i="2"/>
  <c r="Q1052" i="2"/>
  <c r="D1052" i="3"/>
  <c r="E1052" i="3" s="1"/>
  <c r="R1053" i="2"/>
  <c r="Q1053" i="2"/>
  <c r="D1053" i="3"/>
  <c r="E1053" i="3" s="1"/>
  <c r="R1054" i="2"/>
  <c r="Q1054" i="2"/>
  <c r="D1054" i="3"/>
  <c r="E1054" i="3" s="1"/>
  <c r="R1055" i="2"/>
  <c r="Q1055" i="2"/>
  <c r="D1055" i="3"/>
  <c r="E1055" i="3" s="1"/>
  <c r="R1056" i="2"/>
  <c r="Q1056" i="2"/>
  <c r="D1056" i="3"/>
  <c r="E1056" i="3" s="1"/>
  <c r="R1057" i="2"/>
  <c r="Q1057" i="2"/>
  <c r="D1057" i="3"/>
  <c r="E1057" i="3" s="1"/>
  <c r="R1058" i="2"/>
  <c r="Q1058" i="2"/>
  <c r="D1058" i="3"/>
  <c r="E1058" i="3" s="1"/>
  <c r="R1059" i="2"/>
  <c r="Q1059" i="2"/>
  <c r="D1059" i="3"/>
  <c r="E1059" i="3" s="1"/>
  <c r="R1060" i="2"/>
  <c r="Q1060" i="2"/>
  <c r="D1060" i="3"/>
  <c r="E1060" i="3" s="1"/>
  <c r="R1061" i="2"/>
  <c r="Q1061" i="2"/>
  <c r="D1061" i="3"/>
  <c r="E1061" i="3" s="1"/>
  <c r="R1062" i="2"/>
  <c r="Q1062" i="2"/>
  <c r="D1062" i="3"/>
  <c r="E1062" i="3" s="1"/>
  <c r="R1063" i="2"/>
  <c r="Q1063" i="2"/>
  <c r="D1063" i="3"/>
  <c r="E1063" i="3" s="1"/>
  <c r="R1064" i="2"/>
  <c r="Q1064" i="2"/>
  <c r="D1064" i="3"/>
  <c r="E1064" i="3" s="1"/>
  <c r="R1065" i="2"/>
  <c r="Q1065" i="2"/>
  <c r="D1065" i="3"/>
  <c r="E1065" i="3" s="1"/>
  <c r="R1066" i="2"/>
  <c r="Q1066" i="2"/>
  <c r="D1066" i="3"/>
  <c r="E1066" i="3" s="1"/>
  <c r="R1067" i="2"/>
  <c r="Q1067" i="2"/>
  <c r="D1067" i="3"/>
  <c r="E1067" i="3" s="1"/>
  <c r="R1068" i="2"/>
  <c r="Q1068" i="2"/>
  <c r="D1068" i="3"/>
  <c r="E1068" i="3" s="1"/>
  <c r="R1069" i="2"/>
  <c r="Q1069" i="2"/>
  <c r="D1069" i="3"/>
  <c r="E1069" i="3" s="1"/>
  <c r="R1070" i="2"/>
  <c r="Q1070" i="2"/>
  <c r="D1070" i="3"/>
  <c r="E1070" i="3" s="1"/>
  <c r="R1071" i="2"/>
  <c r="Q1071" i="2"/>
  <c r="D1071" i="3"/>
  <c r="E1071" i="3" s="1"/>
  <c r="R1072" i="2"/>
  <c r="Q1072" i="2"/>
  <c r="D1072" i="3"/>
  <c r="E1072" i="3" s="1"/>
  <c r="R1073" i="2"/>
  <c r="Q1073" i="2"/>
  <c r="D1073" i="3"/>
  <c r="E1073" i="3" s="1"/>
  <c r="R1074" i="2"/>
  <c r="Q1074" i="2"/>
  <c r="D1074" i="3"/>
  <c r="E1074" i="3" s="1"/>
  <c r="R1075" i="2"/>
  <c r="Q1075" i="2"/>
  <c r="D1075" i="3"/>
  <c r="E1075" i="3" s="1"/>
  <c r="R1076" i="2"/>
  <c r="Q1076" i="2"/>
  <c r="D1076" i="3"/>
  <c r="E1076" i="3" s="1"/>
  <c r="R1077" i="2"/>
  <c r="Q1077" i="2"/>
  <c r="D1077" i="3"/>
  <c r="E1077" i="3" s="1"/>
  <c r="R1078" i="2"/>
  <c r="Q1078" i="2"/>
  <c r="D1078" i="3"/>
  <c r="E1078" i="3" s="1"/>
  <c r="R1079" i="2"/>
  <c r="Q1079" i="2"/>
  <c r="D1079" i="3"/>
  <c r="E1079" i="3" s="1"/>
  <c r="R1080" i="2"/>
  <c r="Q1080" i="2"/>
  <c r="D1080" i="3"/>
  <c r="E1080" i="3" s="1"/>
  <c r="R1081" i="2"/>
  <c r="Q1081" i="2"/>
  <c r="D1081" i="3"/>
  <c r="E1081" i="3" s="1"/>
  <c r="R1082" i="2"/>
  <c r="Q1082" i="2"/>
  <c r="D1082" i="3"/>
  <c r="E1082" i="3" s="1"/>
  <c r="R1083" i="2"/>
  <c r="Q1083" i="2"/>
  <c r="D1083" i="3"/>
  <c r="E1083" i="3" s="1"/>
  <c r="R1084" i="2"/>
  <c r="Q1084" i="2"/>
  <c r="D1084" i="3"/>
  <c r="E1084" i="3" s="1"/>
  <c r="R1085" i="2"/>
  <c r="Q1085" i="2"/>
  <c r="D1085" i="3"/>
  <c r="E1085" i="3" s="1"/>
  <c r="R1086" i="2"/>
  <c r="Q1086" i="2"/>
  <c r="D1086" i="3"/>
  <c r="E1086" i="3" s="1"/>
  <c r="R1087" i="2"/>
  <c r="Q1087" i="2"/>
  <c r="D1087" i="3"/>
  <c r="E1087" i="3" s="1"/>
  <c r="R1088" i="2"/>
  <c r="Q1088" i="2"/>
  <c r="D1088" i="3"/>
  <c r="E1088" i="3" s="1"/>
  <c r="R1089" i="2"/>
  <c r="Q1089" i="2"/>
  <c r="D1089" i="3"/>
  <c r="E1089" i="3" s="1"/>
  <c r="R1090" i="2"/>
  <c r="Q1090" i="2"/>
  <c r="D1090" i="3"/>
  <c r="E1090" i="3" s="1"/>
  <c r="R1091" i="2"/>
  <c r="Q1091" i="2"/>
  <c r="D1091" i="3"/>
  <c r="E1091" i="3" s="1"/>
  <c r="R1092" i="2"/>
  <c r="Q1092" i="2"/>
  <c r="D1092" i="3"/>
  <c r="E1092" i="3" s="1"/>
  <c r="R1093" i="2"/>
  <c r="Q1093" i="2"/>
  <c r="D1093" i="3"/>
  <c r="E1093" i="3" s="1"/>
  <c r="R1094" i="2"/>
  <c r="Q1094" i="2"/>
  <c r="D1094" i="3"/>
  <c r="E1094" i="3" s="1"/>
  <c r="R1095" i="2"/>
  <c r="Q1095" i="2"/>
  <c r="D1095" i="3"/>
  <c r="E1095" i="3" s="1"/>
  <c r="R1096" i="2"/>
  <c r="Q1096" i="2"/>
  <c r="D1096" i="3"/>
  <c r="E1096" i="3" s="1"/>
  <c r="R1097" i="2"/>
  <c r="Q1097" i="2"/>
  <c r="D1097" i="3"/>
  <c r="E1097" i="3" s="1"/>
  <c r="R1098" i="2"/>
  <c r="Q1098" i="2"/>
  <c r="D1098" i="3"/>
  <c r="E1098" i="3" s="1"/>
  <c r="R1099" i="2"/>
  <c r="Q1099" i="2"/>
  <c r="D1099" i="3"/>
  <c r="E1099" i="3" s="1"/>
  <c r="R1100" i="2"/>
  <c r="Q1100" i="2"/>
  <c r="D1100" i="3"/>
  <c r="E1100" i="3" s="1"/>
  <c r="R1101" i="2"/>
  <c r="Q1101" i="2"/>
  <c r="D1101" i="3"/>
  <c r="E1101" i="3" s="1"/>
  <c r="R1102" i="2"/>
  <c r="Q1102" i="2"/>
  <c r="D1102" i="3"/>
  <c r="E1102" i="3" s="1"/>
  <c r="R1103" i="2"/>
  <c r="Q1103" i="2"/>
  <c r="D1103" i="3"/>
  <c r="E1103" i="3" s="1"/>
  <c r="R1104" i="2"/>
  <c r="Q1104" i="2"/>
  <c r="D1104" i="3"/>
  <c r="E1104" i="3" s="1"/>
  <c r="R1105" i="2"/>
  <c r="Q1105" i="2"/>
  <c r="D1105" i="3"/>
  <c r="E1105" i="3" s="1"/>
  <c r="R1106" i="2"/>
  <c r="Q1106" i="2"/>
  <c r="D1106" i="3"/>
  <c r="E1106" i="3" s="1"/>
  <c r="R1107" i="2"/>
  <c r="Q1107" i="2"/>
  <c r="D1107" i="3"/>
  <c r="E1107" i="3" s="1"/>
  <c r="R1108" i="2"/>
  <c r="Q1108" i="2"/>
  <c r="D1108" i="3"/>
  <c r="E1108" i="3" s="1"/>
  <c r="R1109" i="2"/>
  <c r="Q1109" i="2"/>
  <c r="D1109" i="3"/>
  <c r="E1109" i="3" s="1"/>
  <c r="R1110" i="2"/>
  <c r="Q1110" i="2"/>
  <c r="D1110" i="3"/>
  <c r="E1110" i="3" s="1"/>
  <c r="R1111" i="2"/>
  <c r="Q1111" i="2"/>
  <c r="D1111" i="3"/>
  <c r="E1111" i="3" s="1"/>
  <c r="R1112" i="2"/>
  <c r="Q1112" i="2"/>
  <c r="D1112" i="3"/>
  <c r="E1112" i="3" s="1"/>
  <c r="R1113" i="2"/>
  <c r="Q1113" i="2"/>
  <c r="D1113" i="3"/>
  <c r="E1113" i="3" s="1"/>
  <c r="R1114" i="2"/>
  <c r="Q1114" i="2"/>
  <c r="D1114" i="3"/>
  <c r="E1114" i="3" s="1"/>
  <c r="R1115" i="2"/>
  <c r="Q1115" i="2"/>
  <c r="D1115" i="3"/>
  <c r="E1115" i="3" s="1"/>
  <c r="R1116" i="2"/>
  <c r="Q1116" i="2"/>
  <c r="D1116" i="3"/>
  <c r="E1116" i="3" s="1"/>
  <c r="R1117" i="2"/>
  <c r="Q1117" i="2"/>
  <c r="D1117" i="3"/>
  <c r="E1117" i="3" s="1"/>
  <c r="R1118" i="2"/>
  <c r="Q1118" i="2"/>
  <c r="D1118" i="3"/>
  <c r="E1118" i="3" s="1"/>
  <c r="R1119" i="2"/>
  <c r="Q1119" i="2"/>
  <c r="D1119" i="3"/>
  <c r="E1119" i="3" s="1"/>
  <c r="R1120" i="2"/>
  <c r="Q1120" i="2"/>
  <c r="D1120" i="3"/>
  <c r="E1120" i="3" s="1"/>
  <c r="R1121" i="2"/>
  <c r="Q1121" i="2"/>
  <c r="D1121" i="3"/>
  <c r="E1121" i="3" s="1"/>
  <c r="R1122" i="2"/>
  <c r="Q1122" i="2"/>
  <c r="D1122" i="3"/>
  <c r="E1122" i="3" s="1"/>
  <c r="R1123" i="2"/>
  <c r="Q1123" i="2"/>
  <c r="D1123" i="3"/>
  <c r="E1123" i="3" s="1"/>
  <c r="R1124" i="2"/>
  <c r="Q1124" i="2"/>
  <c r="D1124" i="3"/>
  <c r="E1124" i="3" s="1"/>
  <c r="R1125" i="2"/>
  <c r="Q1125" i="2"/>
  <c r="D1125" i="3"/>
  <c r="E1125" i="3" s="1"/>
  <c r="R1126" i="2"/>
  <c r="Q1126" i="2"/>
  <c r="D1126" i="3"/>
  <c r="E1126" i="3" s="1"/>
  <c r="R1127" i="2"/>
  <c r="Q1127" i="2"/>
  <c r="D1127" i="3"/>
  <c r="E1127" i="3" s="1"/>
  <c r="R1128" i="2"/>
  <c r="Q1128" i="2"/>
  <c r="D1128" i="3"/>
  <c r="E1128" i="3" s="1"/>
  <c r="R1129" i="2"/>
  <c r="Q1129" i="2"/>
  <c r="D1129" i="3"/>
  <c r="E1129" i="3" s="1"/>
  <c r="R1130" i="2"/>
  <c r="Q1130" i="2"/>
  <c r="D1130" i="3"/>
  <c r="E1130" i="3" s="1"/>
  <c r="R1131" i="2"/>
  <c r="Q1131" i="2"/>
  <c r="D1131" i="3"/>
  <c r="E1131" i="3" s="1"/>
  <c r="R1132" i="2"/>
  <c r="Q1132" i="2"/>
  <c r="D1132" i="3"/>
  <c r="E1132" i="3" s="1"/>
  <c r="R1133" i="2"/>
  <c r="Q1133" i="2"/>
  <c r="D1133" i="3"/>
  <c r="E1133" i="3" s="1"/>
  <c r="R1134" i="2"/>
  <c r="Q1134" i="2"/>
  <c r="D1134" i="3"/>
  <c r="E1134" i="3" s="1"/>
  <c r="R1135" i="2"/>
  <c r="Q1135" i="2"/>
  <c r="D1135" i="3"/>
  <c r="E1135" i="3" s="1"/>
  <c r="R1136" i="2"/>
  <c r="Q1136" i="2"/>
  <c r="D1136" i="3"/>
  <c r="E1136" i="3" s="1"/>
  <c r="R1137" i="2"/>
  <c r="Q1137" i="2"/>
  <c r="D1137" i="3"/>
  <c r="E1137" i="3" s="1"/>
  <c r="R1138" i="2"/>
  <c r="Q1138" i="2"/>
  <c r="D1138" i="3"/>
  <c r="E1138" i="3" s="1"/>
  <c r="R1139" i="2"/>
  <c r="Q1139" i="2"/>
  <c r="D1139" i="3"/>
  <c r="E1139" i="3" s="1"/>
  <c r="R1140" i="2"/>
  <c r="Q1140" i="2"/>
  <c r="D1140" i="3"/>
  <c r="E1140" i="3" s="1"/>
  <c r="R1141" i="2"/>
  <c r="Q1141" i="2"/>
  <c r="D1141" i="3"/>
  <c r="E1141" i="3" s="1"/>
  <c r="R1142" i="2"/>
  <c r="Q1142" i="2"/>
  <c r="D1142" i="3"/>
  <c r="E1142" i="3" s="1"/>
  <c r="R1143" i="2"/>
  <c r="Q1143" i="2"/>
  <c r="D1143" i="3"/>
  <c r="E1143" i="3" s="1"/>
  <c r="R1144" i="2"/>
  <c r="Q1144" i="2"/>
  <c r="D1144" i="3"/>
  <c r="E1144" i="3" s="1"/>
  <c r="R1145" i="2"/>
  <c r="Q1145" i="2"/>
  <c r="D1145" i="3"/>
  <c r="E1145" i="3" s="1"/>
  <c r="R1146" i="2"/>
  <c r="Q1146" i="2"/>
  <c r="D1146" i="3"/>
  <c r="E1146" i="3" s="1"/>
  <c r="R1147" i="2"/>
  <c r="Q1147" i="2"/>
  <c r="D1147" i="3"/>
  <c r="E1147" i="3" s="1"/>
  <c r="R1148" i="2"/>
  <c r="Q1148" i="2"/>
  <c r="D1148" i="3"/>
  <c r="E1148" i="3" s="1"/>
  <c r="R1149" i="2"/>
  <c r="Q1149" i="2"/>
  <c r="D1149" i="3"/>
  <c r="E1149" i="3" s="1"/>
  <c r="R1150" i="2"/>
  <c r="Q1150" i="2"/>
  <c r="D1150" i="3"/>
  <c r="E1150" i="3" s="1"/>
  <c r="R1151" i="2"/>
  <c r="Q1151" i="2"/>
  <c r="D1151" i="3"/>
  <c r="E1151" i="3" s="1"/>
  <c r="R1152" i="2"/>
  <c r="Q1152" i="2"/>
  <c r="D1152" i="3"/>
  <c r="E1152" i="3" s="1"/>
  <c r="R1153" i="2"/>
  <c r="Q1153" i="2"/>
  <c r="D1153" i="3"/>
  <c r="E1153" i="3" s="1"/>
  <c r="R1154" i="2"/>
  <c r="Q1154" i="2"/>
  <c r="D1154" i="3"/>
  <c r="E1154" i="3" s="1"/>
  <c r="R1155" i="2"/>
  <c r="Q1155" i="2"/>
  <c r="D1155" i="3"/>
  <c r="E1155" i="3" s="1"/>
  <c r="R1156" i="2"/>
  <c r="Q1156" i="2"/>
  <c r="D1156" i="3"/>
  <c r="E1156" i="3" s="1"/>
  <c r="R1157" i="2"/>
  <c r="Q1157" i="2"/>
  <c r="D1157" i="3"/>
  <c r="E1157" i="3" s="1"/>
  <c r="R1158" i="2"/>
  <c r="Q1158" i="2"/>
  <c r="D1158" i="3"/>
  <c r="E1158" i="3" s="1"/>
  <c r="R1159" i="2"/>
  <c r="Q1159" i="2"/>
  <c r="D1159" i="3"/>
  <c r="E1159" i="3" s="1"/>
  <c r="R1160" i="2"/>
  <c r="Q1160" i="2"/>
  <c r="D1160" i="3"/>
  <c r="E1160" i="3" s="1"/>
  <c r="R1161" i="2"/>
  <c r="Q1161" i="2"/>
  <c r="D1161" i="3"/>
  <c r="E1161" i="3" s="1"/>
  <c r="R1162" i="2"/>
  <c r="Q1162" i="2"/>
  <c r="D1162" i="3"/>
  <c r="E1162" i="3" s="1"/>
  <c r="R1163" i="2"/>
  <c r="Q1163" i="2"/>
  <c r="D1163" i="3"/>
  <c r="E1163" i="3" s="1"/>
  <c r="R1164" i="2"/>
  <c r="Q1164" i="2"/>
  <c r="D1164" i="3"/>
  <c r="E1164" i="3" s="1"/>
  <c r="R1165" i="2"/>
  <c r="Q1165" i="2"/>
  <c r="D1165" i="3"/>
  <c r="E1165" i="3" s="1"/>
  <c r="R1166" i="2"/>
  <c r="Q1166" i="2"/>
  <c r="D1166" i="3"/>
  <c r="E1166" i="3" s="1"/>
  <c r="R1167" i="2"/>
  <c r="Q1167" i="2"/>
  <c r="D1167" i="3"/>
  <c r="E1167" i="3" s="1"/>
  <c r="R1168" i="2"/>
  <c r="Q1168" i="2"/>
  <c r="D1168" i="3"/>
  <c r="E1168" i="3" s="1"/>
  <c r="R1169" i="2"/>
  <c r="Q1169" i="2"/>
  <c r="D1169" i="3"/>
  <c r="E1169" i="3" s="1"/>
  <c r="R1170" i="2"/>
  <c r="Q1170" i="2"/>
  <c r="D1170" i="3"/>
  <c r="E1170" i="3" s="1"/>
  <c r="R1171" i="2"/>
  <c r="Q1171" i="2"/>
  <c r="D1171" i="3"/>
  <c r="E1171" i="3" s="1"/>
  <c r="R1172" i="2"/>
  <c r="Q1172" i="2"/>
  <c r="D1172" i="3"/>
  <c r="E1172" i="3" s="1"/>
  <c r="R1173" i="2"/>
  <c r="Q1173" i="2"/>
  <c r="D1173" i="3"/>
  <c r="E1173" i="3" s="1"/>
  <c r="R1174" i="2"/>
  <c r="Q1174" i="2"/>
  <c r="D1174" i="3"/>
  <c r="E1174" i="3" s="1"/>
  <c r="R1175" i="2"/>
  <c r="Q1175" i="2"/>
  <c r="D1175" i="3"/>
  <c r="E1175" i="3" s="1"/>
  <c r="R1176" i="2"/>
  <c r="Q1176" i="2"/>
  <c r="D1176" i="3"/>
  <c r="E1176" i="3" s="1"/>
  <c r="R1177" i="2"/>
  <c r="Q1177" i="2"/>
  <c r="D1177" i="3"/>
  <c r="E1177" i="3" s="1"/>
  <c r="R1178" i="2"/>
  <c r="Q1178" i="2"/>
  <c r="D1178" i="3"/>
  <c r="E1178" i="3" s="1"/>
  <c r="R1179" i="2"/>
  <c r="Q1179" i="2"/>
  <c r="D1179" i="3"/>
  <c r="E1179" i="3" s="1"/>
  <c r="R1180" i="2"/>
  <c r="Q1180" i="2"/>
  <c r="D1180" i="3"/>
  <c r="E1180" i="3" s="1"/>
  <c r="R1181" i="2"/>
  <c r="Q1181" i="2"/>
  <c r="D1181" i="3"/>
  <c r="E1181" i="3" s="1"/>
  <c r="R1182" i="2"/>
  <c r="Q1182" i="2"/>
  <c r="D1182" i="3"/>
  <c r="E1182" i="3" s="1"/>
  <c r="R1183" i="2"/>
  <c r="Q1183" i="2"/>
  <c r="D1183" i="3"/>
  <c r="E1183" i="3" s="1"/>
  <c r="R1184" i="2"/>
  <c r="Q1184" i="2"/>
  <c r="D1184" i="3"/>
  <c r="E1184" i="3" s="1"/>
  <c r="R1185" i="2"/>
  <c r="Q1185" i="2"/>
  <c r="D1185" i="3"/>
  <c r="E1185" i="3" s="1"/>
  <c r="R1186" i="2"/>
  <c r="Q1186" i="2"/>
  <c r="D1186" i="3"/>
  <c r="E1186" i="3" s="1"/>
  <c r="R1187" i="2"/>
  <c r="Q1187" i="2"/>
  <c r="D1187" i="3"/>
  <c r="E1187" i="3" s="1"/>
  <c r="R1188" i="2"/>
  <c r="Q1188" i="2"/>
  <c r="D1188" i="3"/>
  <c r="E1188" i="3" s="1"/>
  <c r="R1189" i="2"/>
  <c r="Q1189" i="2"/>
  <c r="D1189" i="3"/>
  <c r="E1189" i="3" s="1"/>
  <c r="R1190" i="2"/>
  <c r="Q1190" i="2"/>
  <c r="D1190" i="3"/>
  <c r="E1190" i="3" s="1"/>
  <c r="R1191" i="2"/>
  <c r="Q1191" i="2"/>
  <c r="D1191" i="3"/>
  <c r="E1191" i="3" s="1"/>
  <c r="R1192" i="2"/>
  <c r="Q1192" i="2"/>
  <c r="D1192" i="3"/>
  <c r="E1192" i="3" s="1"/>
  <c r="R1193" i="2"/>
  <c r="Q1193" i="2"/>
  <c r="D1193" i="3"/>
  <c r="E1193" i="3" s="1"/>
  <c r="R1194" i="2"/>
  <c r="Q1194" i="2"/>
  <c r="D1194" i="3"/>
  <c r="E1194" i="3" s="1"/>
  <c r="R1195" i="2"/>
  <c r="Q1195" i="2"/>
  <c r="D1195" i="3"/>
  <c r="E1195" i="3" s="1"/>
  <c r="R1196" i="2"/>
  <c r="Q1196" i="2"/>
  <c r="D1196" i="3"/>
  <c r="E1196" i="3" s="1"/>
  <c r="R1197" i="2"/>
  <c r="Q1197" i="2"/>
  <c r="D1197" i="3"/>
  <c r="E1197" i="3" s="1"/>
  <c r="R1198" i="2"/>
  <c r="Q1198" i="2"/>
  <c r="D1198" i="3"/>
  <c r="E1198" i="3" s="1"/>
  <c r="R1199" i="2"/>
  <c r="Q1199" i="2"/>
  <c r="D1199" i="3"/>
  <c r="E1199" i="3" s="1"/>
  <c r="R1200" i="2"/>
  <c r="Q1200" i="2"/>
  <c r="D1200" i="3"/>
  <c r="E1200" i="3" s="1"/>
  <c r="R1201" i="2"/>
  <c r="Q1201" i="2"/>
  <c r="D1201" i="3"/>
  <c r="E1201" i="3" s="1"/>
  <c r="R1202" i="2"/>
  <c r="Q1202" i="2"/>
  <c r="D1202" i="3"/>
  <c r="E1202" i="3" s="1"/>
  <c r="R1203" i="2"/>
  <c r="Q1203" i="2"/>
  <c r="D1203" i="3"/>
  <c r="E1203" i="3" s="1"/>
  <c r="R1204" i="2"/>
  <c r="Q1204" i="2"/>
  <c r="D1204" i="3"/>
  <c r="E1204" i="3" s="1"/>
  <c r="R1205" i="2"/>
  <c r="Q1205" i="2"/>
  <c r="D1205" i="3"/>
  <c r="E1205" i="3" s="1"/>
  <c r="R1206" i="2"/>
  <c r="Q1206" i="2"/>
  <c r="D1206" i="3"/>
  <c r="E1206" i="3" s="1"/>
  <c r="R1207" i="2"/>
  <c r="Q1207" i="2"/>
  <c r="D1207" i="3"/>
  <c r="E1207" i="3" s="1"/>
  <c r="R1208" i="2"/>
  <c r="Q1208" i="2"/>
  <c r="D1208" i="3"/>
  <c r="E1208" i="3" s="1"/>
  <c r="R1209" i="2"/>
  <c r="Q1209" i="2"/>
  <c r="D1209" i="3"/>
  <c r="E1209" i="3" s="1"/>
  <c r="R1210" i="2"/>
  <c r="Q1210" i="2"/>
  <c r="D1210" i="3"/>
  <c r="E1210" i="3" s="1"/>
  <c r="R1211" i="2"/>
  <c r="Q1211" i="2"/>
  <c r="D1211" i="3"/>
  <c r="E1211" i="3" s="1"/>
  <c r="R1212" i="2"/>
  <c r="Q1212" i="2"/>
  <c r="D1212" i="3"/>
  <c r="E1212" i="3" s="1"/>
  <c r="R1213" i="2"/>
  <c r="Q1213" i="2"/>
  <c r="D1213" i="3"/>
  <c r="E1213" i="3" s="1"/>
  <c r="R1214" i="2"/>
  <c r="Q1214" i="2"/>
  <c r="D1214" i="3"/>
  <c r="E1214" i="3" s="1"/>
  <c r="R1215" i="2"/>
  <c r="Q1215" i="2"/>
  <c r="D1215" i="3"/>
  <c r="E1215" i="3" s="1"/>
  <c r="R1216" i="2"/>
  <c r="Q1216" i="2"/>
  <c r="D1216" i="3"/>
  <c r="E1216" i="3" s="1"/>
  <c r="R1217" i="2"/>
  <c r="Q1217" i="2"/>
  <c r="D1217" i="3"/>
  <c r="E1217" i="3" s="1"/>
  <c r="R1218" i="2"/>
  <c r="Q1218" i="2"/>
  <c r="D1218" i="3"/>
  <c r="E1218" i="3" s="1"/>
  <c r="R1219" i="2"/>
  <c r="Q1219" i="2"/>
  <c r="D1219" i="3"/>
  <c r="E1219" i="3" s="1"/>
  <c r="R1220" i="2"/>
  <c r="Q1220" i="2"/>
  <c r="D1220" i="3"/>
  <c r="E1220" i="3" s="1"/>
  <c r="R1221" i="2"/>
  <c r="Q1221" i="2"/>
  <c r="D1221" i="3"/>
  <c r="E1221" i="3" s="1"/>
  <c r="R1222" i="2"/>
  <c r="Q1222" i="2"/>
  <c r="D1222" i="3"/>
  <c r="E1222" i="3" s="1"/>
  <c r="R1223" i="2"/>
  <c r="Q1223" i="2"/>
  <c r="D1223" i="3"/>
  <c r="E1223" i="3" s="1"/>
  <c r="R1224" i="2"/>
  <c r="Q1224" i="2"/>
  <c r="D1224" i="3"/>
  <c r="E1224" i="3" s="1"/>
  <c r="R1225" i="2"/>
  <c r="Q1225" i="2"/>
  <c r="D1225" i="3"/>
  <c r="E1225" i="3" s="1"/>
  <c r="R1226" i="2"/>
  <c r="Q1226" i="2"/>
  <c r="D1226" i="3"/>
  <c r="E1226" i="3" s="1"/>
  <c r="R1227" i="2"/>
  <c r="Q1227" i="2"/>
  <c r="D1227" i="3"/>
  <c r="E1227" i="3" s="1"/>
  <c r="R1228" i="2"/>
  <c r="Q1228" i="2"/>
  <c r="D1228" i="3"/>
  <c r="E1228" i="3" s="1"/>
  <c r="R1229" i="2"/>
  <c r="Q1229" i="2"/>
  <c r="D1229" i="3"/>
  <c r="E1229" i="3" s="1"/>
  <c r="R1230" i="2"/>
  <c r="Q1230" i="2"/>
  <c r="D1230" i="3"/>
  <c r="E1230" i="3" s="1"/>
  <c r="R1231" i="2"/>
  <c r="Q1231" i="2"/>
  <c r="D1231" i="3"/>
  <c r="E1231" i="3" s="1"/>
  <c r="R1232" i="2"/>
  <c r="Q1232" i="2"/>
  <c r="D1232" i="3"/>
  <c r="E1232" i="3" s="1"/>
  <c r="R1233" i="2"/>
  <c r="Q1233" i="2"/>
  <c r="D1233" i="3"/>
  <c r="E1233" i="3" s="1"/>
  <c r="R1234" i="2"/>
  <c r="Q1234" i="2"/>
  <c r="D1234" i="3"/>
  <c r="E1234" i="3" s="1"/>
  <c r="R1235" i="2"/>
  <c r="Q1235" i="2"/>
  <c r="D1235" i="3"/>
  <c r="E1235" i="3" s="1"/>
  <c r="R1236" i="2"/>
  <c r="Q1236" i="2"/>
  <c r="D1236" i="3"/>
  <c r="E1236" i="3" s="1"/>
  <c r="R1237" i="2"/>
  <c r="Q1237" i="2"/>
  <c r="D1237" i="3"/>
  <c r="E1237" i="3" s="1"/>
  <c r="R1238" i="2"/>
  <c r="Q1238" i="2"/>
  <c r="D1238" i="3"/>
  <c r="E1238" i="3" s="1"/>
  <c r="R1239" i="2"/>
  <c r="Q1239" i="2"/>
  <c r="D1239" i="3"/>
  <c r="E1239" i="3" s="1"/>
  <c r="R1240" i="2"/>
  <c r="Q1240" i="2"/>
  <c r="D1240" i="3"/>
  <c r="E1240" i="3" s="1"/>
  <c r="R1241" i="2"/>
  <c r="Q1241" i="2"/>
  <c r="D1241" i="3"/>
  <c r="E1241" i="3" s="1"/>
  <c r="R1242" i="2"/>
  <c r="Q1242" i="2"/>
  <c r="D1242" i="3"/>
  <c r="E1242" i="3" s="1"/>
  <c r="R1243" i="2"/>
  <c r="Q1243" i="2"/>
  <c r="D1243" i="3"/>
  <c r="E1243" i="3" s="1"/>
  <c r="R1244" i="2"/>
  <c r="Q1244" i="2"/>
  <c r="D1244" i="3"/>
  <c r="E1244" i="3" s="1"/>
  <c r="R1245" i="2"/>
  <c r="Q1245" i="2"/>
  <c r="D1245" i="3"/>
  <c r="E1245" i="3" s="1"/>
  <c r="R1246" i="2"/>
  <c r="Q1246" i="2"/>
  <c r="D1246" i="3"/>
  <c r="E1246" i="3" s="1"/>
  <c r="R1247" i="2"/>
  <c r="Q1247" i="2"/>
  <c r="D1247" i="3"/>
  <c r="E1247" i="3" s="1"/>
  <c r="R1248" i="2"/>
  <c r="Q1248" i="2"/>
  <c r="D1248" i="3"/>
  <c r="E1248" i="3" s="1"/>
  <c r="R1249" i="2"/>
  <c r="Q1249" i="2"/>
  <c r="D1249" i="3"/>
  <c r="E1249" i="3" s="1"/>
  <c r="R1250" i="2"/>
  <c r="Q1250" i="2"/>
  <c r="D1250" i="3"/>
  <c r="E1250" i="3" s="1"/>
  <c r="R1251" i="2"/>
  <c r="Q1251" i="2"/>
  <c r="D1251" i="3"/>
  <c r="E1251" i="3" s="1"/>
  <c r="R1252" i="2"/>
  <c r="Q1252" i="2"/>
  <c r="D1252" i="3"/>
  <c r="E1252" i="3" s="1"/>
  <c r="R1253" i="2"/>
  <c r="Q1253" i="2"/>
  <c r="D1253" i="3"/>
  <c r="E1253" i="3" s="1"/>
  <c r="R1254" i="2"/>
  <c r="Q1254" i="2"/>
  <c r="D1254" i="3"/>
  <c r="E1254" i="3" s="1"/>
  <c r="R1255" i="2"/>
  <c r="Q1255" i="2"/>
  <c r="D1255" i="3"/>
  <c r="E1255" i="3" s="1"/>
  <c r="R1256" i="2"/>
  <c r="Q1256" i="2"/>
  <c r="D1256" i="3"/>
  <c r="E1256" i="3" s="1"/>
  <c r="R1257" i="2"/>
  <c r="Q1257" i="2"/>
  <c r="D1257" i="3"/>
  <c r="E1257" i="3" s="1"/>
  <c r="R1258" i="2"/>
  <c r="Q1258" i="2"/>
  <c r="D1258" i="3"/>
  <c r="E1258" i="3" s="1"/>
  <c r="R1259" i="2"/>
  <c r="Q1259" i="2"/>
  <c r="D1259" i="3"/>
  <c r="E1259" i="3" s="1"/>
  <c r="R1260" i="2"/>
  <c r="Q1260" i="2"/>
  <c r="D1260" i="3"/>
  <c r="E1260" i="3" s="1"/>
  <c r="R1261" i="2"/>
  <c r="Q1261" i="2"/>
  <c r="D1261" i="3"/>
  <c r="E1261" i="3" s="1"/>
  <c r="R1262" i="2"/>
  <c r="Q1262" i="2"/>
  <c r="D1262" i="3"/>
  <c r="E1262" i="3" s="1"/>
  <c r="R1263" i="2"/>
  <c r="Q1263" i="2"/>
  <c r="D1263" i="3"/>
  <c r="E1263" i="3" s="1"/>
  <c r="R1264" i="2"/>
  <c r="Q1264" i="2"/>
  <c r="D1264" i="3"/>
  <c r="E1264" i="3" s="1"/>
  <c r="R1265" i="2"/>
  <c r="Q1265" i="2"/>
  <c r="D1265" i="3"/>
  <c r="E1265" i="3" s="1"/>
  <c r="R1266" i="2"/>
  <c r="Q1266" i="2"/>
  <c r="D1266" i="3"/>
  <c r="E1266" i="3" s="1"/>
  <c r="R1267" i="2"/>
  <c r="Q1267" i="2"/>
  <c r="D1267" i="3"/>
  <c r="E1267" i="3" s="1"/>
  <c r="R1268" i="2"/>
  <c r="Q1268" i="2"/>
  <c r="D1268" i="3"/>
  <c r="E1268" i="3" s="1"/>
  <c r="R1269" i="2"/>
  <c r="Q1269" i="2"/>
  <c r="D1269" i="3"/>
  <c r="E1269" i="3" s="1"/>
  <c r="R1270" i="2"/>
  <c r="Q1270" i="2"/>
  <c r="D1270" i="3"/>
  <c r="E1270" i="3" s="1"/>
  <c r="R1271" i="2"/>
  <c r="Q1271" i="2"/>
  <c r="D1271" i="3"/>
  <c r="E1271" i="3" s="1"/>
  <c r="R1272" i="2"/>
  <c r="Q1272" i="2"/>
  <c r="D1272" i="3"/>
  <c r="E1272" i="3" s="1"/>
  <c r="R1273" i="2"/>
  <c r="Q1273" i="2"/>
  <c r="D1273" i="3"/>
  <c r="E1273" i="3" s="1"/>
  <c r="R1274" i="2"/>
  <c r="Q1274" i="2"/>
  <c r="D1274" i="3"/>
  <c r="E1274" i="3" s="1"/>
  <c r="R1275" i="2"/>
  <c r="Q1275" i="2"/>
  <c r="D1275" i="3"/>
  <c r="E1275" i="3" s="1"/>
  <c r="R1276" i="2"/>
  <c r="Q1276" i="2"/>
  <c r="D1276" i="3"/>
  <c r="E1276" i="3" s="1"/>
  <c r="R1277" i="2"/>
  <c r="Q1277" i="2"/>
  <c r="D1277" i="3"/>
  <c r="E1277" i="3" s="1"/>
  <c r="R1278" i="2"/>
  <c r="Q1278" i="2"/>
  <c r="D1278" i="3"/>
  <c r="E1278" i="3" s="1"/>
  <c r="R1279" i="2"/>
  <c r="Q1279" i="2"/>
  <c r="D1279" i="3"/>
  <c r="E1279" i="3" s="1"/>
  <c r="R1280" i="2"/>
  <c r="Q1280" i="2"/>
  <c r="D1280" i="3"/>
  <c r="E1280" i="3" s="1"/>
  <c r="R1281" i="2"/>
  <c r="Q1281" i="2"/>
  <c r="D1281" i="3"/>
  <c r="E1281" i="3" s="1"/>
  <c r="R1282" i="2"/>
  <c r="Q1282" i="2"/>
  <c r="D1282" i="3"/>
  <c r="E1282" i="3" s="1"/>
  <c r="R1283" i="2"/>
  <c r="Q1283" i="2"/>
  <c r="D1283" i="3"/>
  <c r="E1283" i="3" s="1"/>
  <c r="R1284" i="2"/>
  <c r="Q1284" i="2"/>
  <c r="D1284" i="3"/>
  <c r="E1284" i="3" s="1"/>
  <c r="R1285" i="2"/>
  <c r="Q1285" i="2"/>
  <c r="D1285" i="3"/>
  <c r="E1285" i="3" s="1"/>
  <c r="R1286" i="2"/>
  <c r="Q1286" i="2"/>
  <c r="D1286" i="3"/>
  <c r="E1286" i="3" s="1"/>
  <c r="R1287" i="2"/>
  <c r="Q1287" i="2"/>
  <c r="D1287" i="3"/>
  <c r="E1287" i="3" s="1"/>
  <c r="R1288" i="2"/>
  <c r="Q1288" i="2"/>
  <c r="D1288" i="3"/>
  <c r="E1288" i="3" s="1"/>
  <c r="R1289" i="2"/>
  <c r="Q1289" i="2"/>
  <c r="D1289" i="3"/>
  <c r="E1289" i="3" s="1"/>
  <c r="R1290" i="2"/>
  <c r="Q1290" i="2"/>
  <c r="D1290" i="3"/>
  <c r="E1290" i="3" s="1"/>
  <c r="R1291" i="2"/>
  <c r="Q1291" i="2"/>
  <c r="D1291" i="3"/>
  <c r="E1291" i="3" s="1"/>
  <c r="R1292" i="2"/>
  <c r="Q1292" i="2"/>
  <c r="D1292" i="3"/>
  <c r="E1292" i="3" s="1"/>
  <c r="R1293" i="2"/>
  <c r="Q1293" i="2"/>
  <c r="D1293" i="3"/>
  <c r="E1293" i="3" s="1"/>
  <c r="R1294" i="2"/>
  <c r="Q1294" i="2"/>
  <c r="D1294" i="3"/>
  <c r="E1294" i="3" s="1"/>
  <c r="R1295" i="2"/>
  <c r="Q1295" i="2"/>
  <c r="D1295" i="3"/>
  <c r="E1295" i="3" s="1"/>
  <c r="R1296" i="2"/>
  <c r="Q1296" i="2"/>
  <c r="D1296" i="3"/>
  <c r="E1296" i="3" s="1"/>
  <c r="R1297" i="2"/>
  <c r="Q1297" i="2"/>
  <c r="D1297" i="3"/>
  <c r="E1297" i="3" s="1"/>
  <c r="R1298" i="2"/>
  <c r="Q1298" i="2"/>
  <c r="D1298" i="3"/>
  <c r="E1298" i="3" s="1"/>
  <c r="R1299" i="2"/>
  <c r="Q1299" i="2"/>
  <c r="D1299" i="3"/>
  <c r="E1299" i="3" s="1"/>
  <c r="R1300" i="2"/>
  <c r="Q1300" i="2"/>
  <c r="D1300" i="3"/>
  <c r="E1300" i="3" s="1"/>
  <c r="R1301" i="2"/>
  <c r="Q1301" i="2"/>
  <c r="D1301" i="3"/>
  <c r="E1301" i="3" s="1"/>
  <c r="R1302" i="2"/>
  <c r="Q1302" i="2"/>
  <c r="D1302" i="3"/>
  <c r="E1302" i="3" s="1"/>
  <c r="R1303" i="2"/>
  <c r="Q1303" i="2"/>
  <c r="D1303" i="3"/>
  <c r="E1303" i="3" s="1"/>
  <c r="R1304" i="2"/>
  <c r="Q1304" i="2"/>
  <c r="D1304" i="3"/>
  <c r="E1304" i="3" s="1"/>
  <c r="R1305" i="2"/>
  <c r="Q1305" i="2"/>
  <c r="D1305" i="3"/>
  <c r="E1305" i="3" s="1"/>
  <c r="R1306" i="2"/>
  <c r="Q1306" i="2"/>
  <c r="D1306" i="3"/>
  <c r="E1306" i="3" s="1"/>
  <c r="R1307" i="2"/>
  <c r="Q1307" i="2"/>
  <c r="D1307" i="3"/>
  <c r="E1307" i="3" s="1"/>
  <c r="R1308" i="2"/>
  <c r="Q1308" i="2"/>
  <c r="D1308" i="3"/>
  <c r="E1308" i="3" s="1"/>
  <c r="R1309" i="2"/>
  <c r="Q1309" i="2"/>
  <c r="D1309" i="3"/>
  <c r="E1309" i="3" s="1"/>
  <c r="R1310" i="2"/>
  <c r="Q1310" i="2"/>
  <c r="D1310" i="3"/>
  <c r="E1310" i="3" s="1"/>
  <c r="R1311" i="2"/>
  <c r="Q1311" i="2"/>
  <c r="D1311" i="3"/>
  <c r="E1311" i="3" s="1"/>
  <c r="R1312" i="2"/>
  <c r="Q1312" i="2"/>
  <c r="D1312" i="3"/>
  <c r="E1312" i="3" s="1"/>
  <c r="R1313" i="2"/>
  <c r="Q1313" i="2"/>
  <c r="D1313" i="3"/>
  <c r="E1313" i="3" s="1"/>
  <c r="R1314" i="2"/>
  <c r="Q1314" i="2"/>
  <c r="D1314" i="3"/>
  <c r="E1314" i="3" s="1"/>
  <c r="R1315" i="2"/>
  <c r="Q1315" i="2"/>
  <c r="D1315" i="3"/>
  <c r="E1315" i="3" s="1"/>
  <c r="R1316" i="2"/>
  <c r="Q1316" i="2"/>
  <c r="D1316" i="3"/>
  <c r="E1316" i="3" s="1"/>
  <c r="R1317" i="2"/>
  <c r="Q1317" i="2"/>
  <c r="D1317" i="3"/>
  <c r="E1317" i="3" s="1"/>
  <c r="R1318" i="2"/>
  <c r="Q1318" i="2"/>
  <c r="D1318" i="3"/>
  <c r="E1318" i="3" s="1"/>
  <c r="R1319" i="2"/>
  <c r="Q1319" i="2"/>
  <c r="D1319" i="3"/>
  <c r="E1319" i="3" s="1"/>
  <c r="R1320" i="2"/>
  <c r="Q1320" i="2"/>
  <c r="D1320" i="3"/>
  <c r="E1320" i="3" s="1"/>
  <c r="R1321" i="2"/>
  <c r="Q1321" i="2"/>
  <c r="D1321" i="3"/>
  <c r="E1321" i="3" s="1"/>
  <c r="R1322" i="2"/>
  <c r="Q1322" i="2"/>
  <c r="D1322" i="3"/>
  <c r="E1322" i="3" s="1"/>
  <c r="R1323" i="2"/>
  <c r="Q1323" i="2"/>
  <c r="D1323" i="3"/>
  <c r="E1323" i="3" s="1"/>
  <c r="R1324" i="2"/>
  <c r="Q1324" i="2"/>
  <c r="D1324" i="3"/>
  <c r="E1324" i="3" s="1"/>
  <c r="R1325" i="2"/>
  <c r="Q1325" i="2"/>
  <c r="D1325" i="3"/>
  <c r="E1325" i="3" s="1"/>
  <c r="R1326" i="2"/>
  <c r="Q1326" i="2"/>
  <c r="D1326" i="3"/>
  <c r="E1326" i="3" s="1"/>
  <c r="R1327" i="2"/>
  <c r="Q1327" i="2"/>
  <c r="D1327" i="3"/>
  <c r="E1327" i="3" s="1"/>
  <c r="R1328" i="2"/>
  <c r="Q1328" i="2"/>
  <c r="D1328" i="3"/>
  <c r="E1328" i="3" s="1"/>
  <c r="R1329" i="2"/>
  <c r="Q1329" i="2"/>
  <c r="D1329" i="3"/>
  <c r="E1329" i="3" s="1"/>
  <c r="R1330" i="2"/>
  <c r="Q1330" i="2"/>
  <c r="D1330" i="3"/>
  <c r="E1330" i="3" s="1"/>
  <c r="R1331" i="2"/>
  <c r="Q1331" i="2"/>
  <c r="D1331" i="3"/>
  <c r="E1331" i="3" s="1"/>
  <c r="R1332" i="2"/>
  <c r="Q1332" i="2"/>
  <c r="D1332" i="3"/>
  <c r="E1332" i="3" s="1"/>
  <c r="R1333" i="2"/>
  <c r="Q1333" i="2"/>
  <c r="D1333" i="3"/>
  <c r="E1333" i="3" s="1"/>
  <c r="R1334" i="2"/>
  <c r="Q1334" i="2"/>
  <c r="D1334" i="3"/>
  <c r="E1334" i="3" s="1"/>
  <c r="R1335" i="2"/>
  <c r="Q1335" i="2"/>
  <c r="D1335" i="3"/>
  <c r="E1335" i="3" s="1"/>
  <c r="R1336" i="2"/>
  <c r="Q1336" i="2"/>
  <c r="D1336" i="3"/>
  <c r="E1336" i="3" s="1"/>
  <c r="R1337" i="2"/>
  <c r="Q1337" i="2"/>
  <c r="D1337" i="3"/>
  <c r="E1337" i="3" s="1"/>
  <c r="R1338" i="2"/>
  <c r="Q1338" i="2"/>
  <c r="D1338" i="3"/>
  <c r="E1338" i="3" s="1"/>
  <c r="R1339" i="2"/>
  <c r="Q1339" i="2"/>
  <c r="D1339" i="3"/>
  <c r="E1339" i="3" s="1"/>
  <c r="R1340" i="2"/>
  <c r="Q1340" i="2"/>
  <c r="D1340" i="3"/>
  <c r="E1340" i="3" s="1"/>
  <c r="R1341" i="2"/>
  <c r="Q1341" i="2"/>
  <c r="D1341" i="3"/>
  <c r="E1341" i="3" s="1"/>
  <c r="R1342" i="2"/>
  <c r="Q1342" i="2"/>
  <c r="D1342" i="3"/>
  <c r="E1342" i="3" s="1"/>
  <c r="R1343" i="2"/>
  <c r="Q1343" i="2"/>
  <c r="D1343" i="3"/>
  <c r="E1343" i="3" s="1"/>
  <c r="R1344" i="2"/>
  <c r="Q1344" i="2"/>
  <c r="D1344" i="3"/>
  <c r="E1344" i="3" s="1"/>
  <c r="R1345" i="2"/>
  <c r="Q1345" i="2"/>
  <c r="D1345" i="3"/>
  <c r="E1345" i="3" s="1"/>
  <c r="R1346" i="2"/>
  <c r="Q1346" i="2"/>
  <c r="D1346" i="3"/>
  <c r="E1346" i="3" s="1"/>
  <c r="R1347" i="2"/>
  <c r="Q1347" i="2"/>
  <c r="D1347" i="3"/>
  <c r="E1347" i="3" s="1"/>
  <c r="R1348" i="2"/>
  <c r="Q1348" i="2"/>
  <c r="D1348" i="3"/>
  <c r="E1348" i="3" s="1"/>
  <c r="R1349" i="2"/>
  <c r="Q1349" i="2"/>
  <c r="D1349" i="3"/>
  <c r="E1349" i="3" s="1"/>
  <c r="R1350" i="2"/>
  <c r="Q1350" i="2"/>
  <c r="D1350" i="3"/>
  <c r="E1350" i="3" s="1"/>
  <c r="R1351" i="2"/>
  <c r="Q1351" i="2"/>
  <c r="D1351" i="3"/>
  <c r="E1351" i="3" s="1"/>
  <c r="R1352" i="2"/>
  <c r="Q1352" i="2"/>
  <c r="D1352" i="3"/>
  <c r="E1352" i="3" s="1"/>
  <c r="R1353" i="2"/>
  <c r="Q1353" i="2"/>
  <c r="D1353" i="3"/>
  <c r="E1353" i="3" s="1"/>
  <c r="R1354" i="2"/>
  <c r="Q1354" i="2"/>
  <c r="D1354" i="3"/>
  <c r="E1354" i="3" s="1"/>
  <c r="R1355" i="2"/>
  <c r="Q1355" i="2"/>
  <c r="D1355" i="3"/>
  <c r="E1355" i="3" s="1"/>
  <c r="R1356" i="2"/>
  <c r="Q1356" i="2"/>
  <c r="D1356" i="3"/>
  <c r="E1356" i="3" s="1"/>
  <c r="R1357" i="2"/>
  <c r="Q1357" i="2"/>
  <c r="D1357" i="3"/>
  <c r="E1357" i="3" s="1"/>
  <c r="R1358" i="2"/>
  <c r="Q1358" i="2"/>
  <c r="D1358" i="3"/>
  <c r="E1358" i="3" s="1"/>
  <c r="R1359" i="2"/>
  <c r="Q1359" i="2"/>
  <c r="D1359" i="3"/>
  <c r="E1359" i="3" s="1"/>
  <c r="R1360" i="2"/>
  <c r="Q1360" i="2"/>
  <c r="D1360" i="3"/>
  <c r="E1360" i="3" s="1"/>
  <c r="R1361" i="2"/>
  <c r="Q1361" i="2"/>
  <c r="D1361" i="3"/>
  <c r="E1361" i="3" s="1"/>
  <c r="R1362" i="2"/>
  <c r="Q1362" i="2"/>
  <c r="D1362" i="3"/>
  <c r="E1362" i="3" s="1"/>
  <c r="R1363" i="2"/>
  <c r="Q1363" i="2"/>
  <c r="D1363" i="3"/>
  <c r="E1363" i="3" s="1"/>
  <c r="R1364" i="2"/>
  <c r="Q1364" i="2"/>
  <c r="D1364" i="3"/>
  <c r="E1364" i="3" s="1"/>
  <c r="R1365" i="2"/>
  <c r="Q1365" i="2"/>
  <c r="D1365" i="3"/>
  <c r="E1365" i="3" s="1"/>
  <c r="R1366" i="2"/>
  <c r="Q1366" i="2"/>
  <c r="D1366" i="3"/>
  <c r="E1366" i="3" s="1"/>
  <c r="R1367" i="2"/>
  <c r="Q1367" i="2"/>
  <c r="D1367" i="3"/>
  <c r="E1367" i="3" s="1"/>
  <c r="R1368" i="2"/>
  <c r="Q1368" i="2"/>
  <c r="D1368" i="3"/>
  <c r="E1368" i="3" s="1"/>
  <c r="R1369" i="2"/>
  <c r="Q1369" i="2"/>
  <c r="D1369" i="3"/>
  <c r="E1369" i="3" s="1"/>
  <c r="R1370" i="2"/>
  <c r="Q1370" i="2"/>
  <c r="D1370" i="3"/>
  <c r="E1370" i="3" s="1"/>
  <c r="R1371" i="2"/>
  <c r="Q1371" i="2"/>
  <c r="D1371" i="3"/>
  <c r="E1371" i="3" s="1"/>
  <c r="R1372" i="2"/>
  <c r="Q1372" i="2"/>
  <c r="D1372" i="3"/>
  <c r="E1372" i="3" s="1"/>
  <c r="R1373" i="2"/>
  <c r="Q1373" i="2"/>
  <c r="D1373" i="3"/>
  <c r="E1373" i="3" s="1"/>
  <c r="R1374" i="2"/>
  <c r="Q1374" i="2"/>
  <c r="D1374" i="3"/>
  <c r="E1374" i="3" s="1"/>
  <c r="R1375" i="2"/>
  <c r="Q1375" i="2"/>
  <c r="D1375" i="3"/>
  <c r="E1375" i="3" s="1"/>
  <c r="R1376" i="2"/>
  <c r="Q1376" i="2"/>
  <c r="D1376" i="3"/>
  <c r="E1376" i="3" s="1"/>
  <c r="R1377" i="2"/>
  <c r="Q1377" i="2"/>
  <c r="D1377" i="3"/>
  <c r="E1377" i="3" s="1"/>
  <c r="R1378" i="2"/>
  <c r="Q1378" i="2"/>
  <c r="D1378" i="3"/>
  <c r="E1378" i="3" s="1"/>
  <c r="R1379" i="2"/>
  <c r="Q1379" i="2"/>
  <c r="D1379" i="3"/>
  <c r="E1379" i="3" s="1"/>
  <c r="R1380" i="2"/>
  <c r="Q1380" i="2"/>
  <c r="D1380" i="3"/>
  <c r="E1380" i="3" s="1"/>
  <c r="R1381" i="2"/>
  <c r="Q1381" i="2"/>
  <c r="D1381" i="3"/>
  <c r="E1381" i="3" s="1"/>
  <c r="R1382" i="2"/>
  <c r="Q1382" i="2"/>
  <c r="D1382" i="3"/>
  <c r="E1382" i="3" s="1"/>
  <c r="R1383" i="2"/>
  <c r="Q1383" i="2"/>
  <c r="D1383" i="3"/>
  <c r="E1383" i="3" s="1"/>
  <c r="R1384" i="2"/>
  <c r="Q1384" i="2"/>
  <c r="D1384" i="3"/>
  <c r="E1384" i="3" s="1"/>
  <c r="R1385" i="2"/>
  <c r="Q1385" i="2"/>
  <c r="D1385" i="3"/>
  <c r="E1385" i="3" s="1"/>
  <c r="R1386" i="2"/>
  <c r="Q1386" i="2"/>
  <c r="D1386" i="3"/>
  <c r="E1386" i="3" s="1"/>
  <c r="R1387" i="2"/>
  <c r="Q1387" i="2"/>
  <c r="D1387" i="3"/>
  <c r="E1387" i="3" s="1"/>
  <c r="R1388" i="2"/>
  <c r="Q1388" i="2"/>
  <c r="D1388" i="3"/>
  <c r="E1388" i="3" s="1"/>
  <c r="R1389" i="2"/>
  <c r="Q1389" i="2"/>
  <c r="D1389" i="3"/>
  <c r="E1389" i="3" s="1"/>
  <c r="R1390" i="2"/>
  <c r="Q1390" i="2"/>
  <c r="D1390" i="3"/>
  <c r="E1390" i="3" s="1"/>
  <c r="R1391" i="2"/>
  <c r="Q1391" i="2"/>
  <c r="D1391" i="3"/>
  <c r="E1391" i="3" s="1"/>
  <c r="R1392" i="2"/>
  <c r="Q1392" i="2"/>
  <c r="D1392" i="3"/>
  <c r="E1392" i="3" s="1"/>
  <c r="R1393" i="2"/>
  <c r="Q1393" i="2"/>
  <c r="D1393" i="3"/>
  <c r="E1393" i="3" s="1"/>
  <c r="R1394" i="2"/>
  <c r="Q1394" i="2"/>
  <c r="D1394" i="3"/>
  <c r="E1394" i="3" s="1"/>
  <c r="R1395" i="2"/>
  <c r="Q1395" i="2"/>
  <c r="D1395" i="3"/>
  <c r="E1395" i="3" s="1"/>
  <c r="R1396" i="2"/>
  <c r="Q1396" i="2"/>
  <c r="D1396" i="3"/>
  <c r="E1396" i="3" s="1"/>
  <c r="R1397" i="2"/>
  <c r="Q1397" i="2"/>
  <c r="D1397" i="3"/>
  <c r="E1397" i="3" s="1"/>
  <c r="R1398" i="2"/>
  <c r="Q1398" i="2"/>
  <c r="D1398" i="3"/>
  <c r="E1398" i="3" s="1"/>
  <c r="R1399" i="2"/>
  <c r="Q1399" i="2"/>
  <c r="D1399" i="3"/>
  <c r="E1399" i="3" s="1"/>
  <c r="R1400" i="2"/>
  <c r="Q1400" i="2"/>
  <c r="D1400" i="3"/>
  <c r="E1400" i="3" s="1"/>
  <c r="R1401" i="2"/>
  <c r="Q1401" i="2"/>
  <c r="D1401" i="3"/>
  <c r="E1401" i="3" s="1"/>
  <c r="R1402" i="2"/>
  <c r="Q1402" i="2"/>
  <c r="D1402" i="3"/>
  <c r="E1402" i="3" s="1"/>
  <c r="R1403" i="2"/>
  <c r="Q1403" i="2"/>
  <c r="D1403" i="3"/>
  <c r="E1403" i="3" s="1"/>
  <c r="R1404" i="2"/>
  <c r="Q1404" i="2"/>
  <c r="D1404" i="3"/>
  <c r="E1404" i="3" s="1"/>
  <c r="R1405" i="2"/>
  <c r="Q1405" i="2"/>
  <c r="D1405" i="3"/>
  <c r="E1405" i="3" s="1"/>
  <c r="R1406" i="2"/>
  <c r="Q1406" i="2"/>
  <c r="D1406" i="3"/>
  <c r="E1406" i="3" s="1"/>
  <c r="R1407" i="2"/>
  <c r="Q1407" i="2"/>
  <c r="D1407" i="3"/>
  <c r="E1407" i="3" s="1"/>
  <c r="R1408" i="2"/>
  <c r="Q1408" i="2"/>
  <c r="D1408" i="3"/>
  <c r="E1408" i="3" s="1"/>
  <c r="R1409" i="2"/>
  <c r="Q1409" i="2"/>
  <c r="D1409" i="3"/>
  <c r="E1409" i="3" s="1"/>
  <c r="R1410" i="2"/>
  <c r="Q1410" i="2"/>
  <c r="D1410" i="3"/>
  <c r="E1410" i="3" s="1"/>
  <c r="R1411" i="2"/>
  <c r="Q1411" i="2"/>
  <c r="D1411" i="3"/>
  <c r="E1411" i="3" s="1"/>
  <c r="R1412" i="2"/>
  <c r="Q1412" i="2"/>
  <c r="D1412" i="3"/>
  <c r="E1412" i="3" s="1"/>
  <c r="R1413" i="2"/>
  <c r="Q1413" i="2"/>
  <c r="D1413" i="3"/>
  <c r="E1413" i="3" s="1"/>
  <c r="R1414" i="2"/>
  <c r="Q1414" i="2"/>
  <c r="D1414" i="3"/>
  <c r="E1414" i="3" s="1"/>
  <c r="R1415" i="2"/>
  <c r="Q1415" i="2"/>
  <c r="D1415" i="3"/>
  <c r="E1415" i="3" s="1"/>
  <c r="R1416" i="2"/>
  <c r="Q1416" i="2"/>
  <c r="D1416" i="3"/>
  <c r="E1416" i="3" s="1"/>
  <c r="R1417" i="2"/>
  <c r="Q1417" i="2"/>
  <c r="D1417" i="3"/>
  <c r="E1417" i="3" s="1"/>
  <c r="R1418" i="2"/>
  <c r="Q1418" i="2"/>
  <c r="D1418" i="3"/>
  <c r="E1418" i="3" s="1"/>
  <c r="R1419" i="2"/>
  <c r="Q1419" i="2"/>
  <c r="D1419" i="3"/>
  <c r="E1419" i="3" s="1"/>
  <c r="R1420" i="2"/>
  <c r="Q1420" i="2"/>
  <c r="D1420" i="3"/>
  <c r="E1420" i="3" s="1"/>
  <c r="R1421" i="2"/>
  <c r="Q1421" i="2"/>
  <c r="D1421" i="3"/>
  <c r="E1421" i="3" s="1"/>
  <c r="R1422" i="2"/>
  <c r="Q1422" i="2"/>
  <c r="D1422" i="3"/>
  <c r="E1422" i="3" s="1"/>
  <c r="R1423" i="2"/>
  <c r="Q1423" i="2"/>
  <c r="D1423" i="3"/>
  <c r="E1423" i="3" s="1"/>
  <c r="R1424" i="2"/>
  <c r="Q1424" i="2"/>
  <c r="D1424" i="3"/>
  <c r="E1424" i="3" s="1"/>
  <c r="R1425" i="2"/>
  <c r="Q1425" i="2"/>
  <c r="D1425" i="3"/>
  <c r="E1425" i="3" s="1"/>
  <c r="R1426" i="2"/>
  <c r="Q1426" i="2"/>
  <c r="D1426" i="3"/>
  <c r="E1426" i="3" s="1"/>
  <c r="R1427" i="2"/>
  <c r="Q1427" i="2"/>
  <c r="D1427" i="3"/>
  <c r="E1427" i="3" s="1"/>
  <c r="R1428" i="2"/>
  <c r="Q1428" i="2"/>
  <c r="D1428" i="3"/>
  <c r="E1428" i="3" s="1"/>
  <c r="R1429" i="2"/>
  <c r="Q1429" i="2"/>
  <c r="D1429" i="3"/>
  <c r="E1429" i="3" s="1"/>
  <c r="R1430" i="2"/>
  <c r="Q1430" i="2"/>
  <c r="D1430" i="3"/>
  <c r="E1430" i="3" s="1"/>
  <c r="R1431" i="2"/>
  <c r="Q1431" i="2"/>
  <c r="D1431" i="3"/>
  <c r="E1431" i="3" s="1"/>
  <c r="R1432" i="2"/>
  <c r="Q1432" i="2"/>
  <c r="D1432" i="3"/>
  <c r="E1432" i="3" s="1"/>
  <c r="R1433" i="2"/>
  <c r="Q1433" i="2"/>
  <c r="D1433" i="3"/>
  <c r="E1433" i="3" s="1"/>
  <c r="R1434" i="2"/>
  <c r="Q1434" i="2"/>
  <c r="D1434" i="3"/>
  <c r="E1434" i="3" s="1"/>
  <c r="R1435" i="2"/>
  <c r="Q1435" i="2"/>
  <c r="D1435" i="3"/>
  <c r="E1435" i="3" s="1"/>
  <c r="R1436" i="2"/>
  <c r="Q1436" i="2"/>
  <c r="D1436" i="3"/>
  <c r="E1436" i="3" s="1"/>
  <c r="R1437" i="2"/>
  <c r="Q1437" i="2"/>
  <c r="D1437" i="3"/>
  <c r="E1437" i="3" s="1"/>
  <c r="R1438" i="2"/>
  <c r="Q1438" i="2"/>
  <c r="D1438" i="3"/>
  <c r="E1438" i="3" s="1"/>
  <c r="R1439" i="2"/>
  <c r="Q1439" i="2"/>
  <c r="D1439" i="3"/>
  <c r="E1439" i="3" s="1"/>
  <c r="R1440" i="2"/>
  <c r="Q1440" i="2"/>
  <c r="D1440" i="3"/>
  <c r="E1440" i="3" s="1"/>
  <c r="R1441" i="2"/>
  <c r="Q1441" i="2"/>
  <c r="D1441" i="3"/>
  <c r="E1441" i="3" s="1"/>
  <c r="R1442" i="2"/>
  <c r="Q1442" i="2"/>
  <c r="D1442" i="3"/>
  <c r="E1442" i="3" s="1"/>
  <c r="R1443" i="2"/>
  <c r="Q1443" i="2"/>
  <c r="D1443" i="3"/>
  <c r="E1443" i="3" s="1"/>
  <c r="R1444" i="2"/>
  <c r="Q1444" i="2"/>
  <c r="D1444" i="3"/>
  <c r="E1444" i="3" s="1"/>
  <c r="R1445" i="2"/>
  <c r="Q1445" i="2"/>
  <c r="D1445" i="3"/>
  <c r="E1445" i="3" s="1"/>
  <c r="R1446" i="2"/>
  <c r="Q1446" i="2"/>
  <c r="D1446" i="3"/>
  <c r="E1446" i="3" s="1"/>
  <c r="R1447" i="2"/>
  <c r="Q1447" i="2"/>
  <c r="D1447" i="3"/>
  <c r="E1447" i="3" s="1"/>
  <c r="R1448" i="2"/>
  <c r="Q1448" i="2"/>
  <c r="D1448" i="3"/>
  <c r="E1448" i="3" s="1"/>
  <c r="R1449" i="2"/>
  <c r="Q1449" i="2"/>
  <c r="D1449" i="3"/>
  <c r="E1449" i="3" s="1"/>
  <c r="R1450" i="2"/>
  <c r="Q1450" i="2"/>
  <c r="D1450" i="3"/>
  <c r="E1450" i="3" s="1"/>
  <c r="R1451" i="2"/>
  <c r="Q1451" i="2"/>
  <c r="D1451" i="3"/>
  <c r="E1451" i="3" s="1"/>
  <c r="R1452" i="2"/>
  <c r="Q1452" i="2"/>
  <c r="D1452" i="3"/>
  <c r="E1452" i="3" s="1"/>
  <c r="R1453" i="2"/>
  <c r="Q1453" i="2"/>
  <c r="D1453" i="3"/>
  <c r="E1453" i="3" s="1"/>
  <c r="R1454" i="2"/>
  <c r="Q1454" i="2"/>
  <c r="D1454" i="3"/>
  <c r="E1454" i="3" s="1"/>
  <c r="R1455" i="2"/>
  <c r="Q1455" i="2"/>
  <c r="D1455" i="3"/>
  <c r="E1455" i="3" s="1"/>
  <c r="R1456" i="2"/>
  <c r="Q1456" i="2"/>
  <c r="D1456" i="3"/>
  <c r="E1456" i="3" s="1"/>
  <c r="R1457" i="2"/>
  <c r="Q1457" i="2"/>
  <c r="D1457" i="3"/>
  <c r="E1457" i="3" s="1"/>
  <c r="R1458" i="2"/>
  <c r="Q1458" i="2"/>
  <c r="D1458" i="3"/>
  <c r="E1458" i="3" s="1"/>
  <c r="R1459" i="2"/>
  <c r="Q1459" i="2"/>
  <c r="D1459" i="3"/>
  <c r="E1459" i="3" s="1"/>
  <c r="R1460" i="2"/>
  <c r="Q1460" i="2"/>
  <c r="D1460" i="3"/>
  <c r="E1460" i="3" s="1"/>
  <c r="R1461" i="2"/>
  <c r="Q1461" i="2"/>
  <c r="D1461" i="3"/>
  <c r="E1461" i="3" s="1"/>
  <c r="R1462" i="2"/>
  <c r="Q1462" i="2"/>
  <c r="D1462" i="3"/>
  <c r="E1462" i="3" s="1"/>
  <c r="R1463" i="2"/>
  <c r="Q1463" i="2"/>
  <c r="D1463" i="3"/>
  <c r="E1463" i="3" s="1"/>
  <c r="R1464" i="2"/>
  <c r="Q1464" i="2"/>
  <c r="D1464" i="3"/>
  <c r="E1464" i="3" s="1"/>
  <c r="R1465" i="2"/>
  <c r="Q1465" i="2"/>
  <c r="D1465" i="3"/>
  <c r="E1465" i="3" s="1"/>
  <c r="R1466" i="2"/>
  <c r="Q1466" i="2"/>
  <c r="D1466" i="3"/>
  <c r="E1466" i="3" s="1"/>
  <c r="R1467" i="2"/>
  <c r="Q1467" i="2"/>
  <c r="D1467" i="3"/>
  <c r="E1467" i="3" s="1"/>
  <c r="R1468" i="2"/>
  <c r="Q1468" i="2"/>
  <c r="D1468" i="3"/>
  <c r="E1468" i="3" s="1"/>
  <c r="R1469" i="2"/>
  <c r="Q1469" i="2"/>
  <c r="D1469" i="3"/>
  <c r="E1469" i="3" s="1"/>
  <c r="R1470" i="2"/>
  <c r="Q1470" i="2"/>
  <c r="D1470" i="3"/>
  <c r="E1470" i="3" s="1"/>
  <c r="R1471" i="2"/>
  <c r="Q1471" i="2"/>
  <c r="D1471" i="3"/>
  <c r="E1471" i="3" s="1"/>
  <c r="R1472" i="2"/>
  <c r="Q1472" i="2"/>
  <c r="D1472" i="3"/>
  <c r="E1472" i="3" s="1"/>
  <c r="R1473" i="2"/>
  <c r="Q1473" i="2"/>
  <c r="D1473" i="3"/>
  <c r="E1473" i="3" s="1"/>
  <c r="R1474" i="2"/>
  <c r="Q1474" i="2"/>
  <c r="D1474" i="3"/>
  <c r="E1474" i="3" s="1"/>
  <c r="R1475" i="2"/>
  <c r="Q1475" i="2"/>
  <c r="D1475" i="3"/>
  <c r="E1475" i="3" s="1"/>
  <c r="R1476" i="2"/>
  <c r="Q1476" i="2"/>
  <c r="D1476" i="3"/>
  <c r="E1476" i="3" s="1"/>
  <c r="R1477" i="2"/>
  <c r="Q1477" i="2"/>
  <c r="D1477" i="3"/>
  <c r="E1477" i="3" s="1"/>
  <c r="R1478" i="2"/>
  <c r="Q1478" i="2"/>
  <c r="D1478" i="3"/>
  <c r="E1478" i="3" s="1"/>
  <c r="R1479" i="2"/>
  <c r="Q1479" i="2"/>
  <c r="D1479" i="3"/>
  <c r="E1479" i="3" s="1"/>
  <c r="R1480" i="2"/>
  <c r="Q1480" i="2"/>
  <c r="D1480" i="3"/>
  <c r="E1480" i="3" s="1"/>
  <c r="R1481" i="2"/>
  <c r="Q1481" i="2"/>
  <c r="D1481" i="3"/>
  <c r="E1481" i="3" s="1"/>
  <c r="R1482" i="2"/>
  <c r="Q1482" i="2"/>
  <c r="D1482" i="3"/>
  <c r="E1482" i="3" s="1"/>
  <c r="R1483" i="2"/>
  <c r="Q1483" i="2"/>
  <c r="D1483" i="3"/>
  <c r="E1483" i="3" s="1"/>
  <c r="R1484" i="2"/>
  <c r="Q1484" i="2"/>
  <c r="D1484" i="3"/>
  <c r="E1484" i="3" s="1"/>
  <c r="R1485" i="2"/>
  <c r="Q1485" i="2"/>
  <c r="D1485" i="3"/>
  <c r="E1485" i="3" s="1"/>
  <c r="R1486" i="2"/>
  <c r="Q1486" i="2"/>
  <c r="D1486" i="3"/>
  <c r="E1486" i="3" s="1"/>
  <c r="R1487" i="2"/>
  <c r="Q1487" i="2"/>
  <c r="D1487" i="3"/>
  <c r="E1487" i="3" s="1"/>
  <c r="R1488" i="2"/>
  <c r="Q1488" i="2"/>
  <c r="D1488" i="3"/>
  <c r="E1488" i="3" s="1"/>
  <c r="R1489" i="2"/>
  <c r="Q1489" i="2"/>
  <c r="D1489" i="3"/>
  <c r="E1489" i="3" s="1"/>
  <c r="R1490" i="2"/>
  <c r="Q1490" i="2"/>
  <c r="D1490" i="3"/>
  <c r="E1490" i="3" s="1"/>
  <c r="R1491" i="2"/>
  <c r="Q1491" i="2"/>
  <c r="D1491" i="3"/>
  <c r="E1491" i="3" s="1"/>
  <c r="R1492" i="2"/>
  <c r="Q1492" i="2"/>
  <c r="D1492" i="3"/>
  <c r="E1492" i="3" s="1"/>
  <c r="R1493" i="2"/>
  <c r="Q1493" i="2"/>
  <c r="D1493" i="3"/>
  <c r="E1493" i="3" s="1"/>
  <c r="R1494" i="2"/>
  <c r="Q1494" i="2"/>
  <c r="D1494" i="3"/>
  <c r="E1494" i="3" s="1"/>
  <c r="R1495" i="2"/>
  <c r="Q1495" i="2"/>
  <c r="D1495" i="3"/>
  <c r="E1495" i="3" s="1"/>
  <c r="R1496" i="2"/>
  <c r="Q1496" i="2"/>
  <c r="D1496" i="3"/>
  <c r="E1496" i="3" s="1"/>
  <c r="R1497" i="2"/>
  <c r="Q1497" i="2"/>
  <c r="D1497" i="3"/>
  <c r="E1497" i="3" s="1"/>
  <c r="R1498" i="2"/>
  <c r="Q1498" i="2"/>
  <c r="D1498" i="3"/>
  <c r="E1498" i="3" s="1"/>
  <c r="R1499" i="2"/>
  <c r="Q1499" i="2"/>
  <c r="D1499" i="3"/>
  <c r="E1499" i="3" s="1"/>
  <c r="R1500" i="2"/>
  <c r="Q1500" i="2"/>
  <c r="D1500" i="3"/>
  <c r="E1500" i="3" s="1"/>
  <c r="R1501" i="2"/>
  <c r="Q1501" i="2"/>
  <c r="D1501" i="3"/>
  <c r="E1501" i="3" s="1"/>
  <c r="R1502" i="2"/>
  <c r="Q1502" i="2"/>
  <c r="D1502" i="3"/>
  <c r="E1502" i="3" s="1"/>
  <c r="R1503" i="2"/>
  <c r="Q1503" i="2"/>
  <c r="D1503" i="3"/>
  <c r="E1503" i="3" s="1"/>
  <c r="R1504" i="2"/>
  <c r="Q1504" i="2"/>
  <c r="D1504" i="3"/>
  <c r="E1504" i="3" s="1"/>
  <c r="R1505" i="2"/>
  <c r="Q1505" i="2"/>
  <c r="D1505" i="3"/>
  <c r="E1505" i="3" s="1"/>
  <c r="R1506" i="2"/>
  <c r="Q1506" i="2"/>
  <c r="D1506" i="3"/>
  <c r="E1506" i="3" s="1"/>
  <c r="R1507" i="2"/>
  <c r="Q1507" i="2"/>
  <c r="D1507" i="3"/>
  <c r="E1507" i="3" s="1"/>
  <c r="R1508" i="2"/>
  <c r="Q1508" i="2"/>
  <c r="D1508" i="3"/>
  <c r="E1508" i="3" s="1"/>
  <c r="R1509" i="2"/>
  <c r="Q1509" i="2"/>
  <c r="D1509" i="3"/>
  <c r="E1509" i="3" s="1"/>
  <c r="R1510" i="2"/>
  <c r="Q1510" i="2"/>
  <c r="D1510" i="3"/>
  <c r="E1510" i="3" s="1"/>
  <c r="R1511" i="2"/>
  <c r="Q1511" i="2"/>
  <c r="D1511" i="3"/>
  <c r="E1511" i="3" s="1"/>
  <c r="R1512" i="2"/>
  <c r="Q1512" i="2"/>
  <c r="D1512" i="3"/>
  <c r="E1512" i="3" s="1"/>
  <c r="R1513" i="2"/>
  <c r="Q1513" i="2"/>
  <c r="D1513" i="3"/>
  <c r="E1513" i="3" s="1"/>
  <c r="R1514" i="2"/>
  <c r="Q1514" i="2"/>
  <c r="D1514" i="3"/>
  <c r="E1514" i="3" s="1"/>
  <c r="R1515" i="2"/>
  <c r="Q1515" i="2"/>
  <c r="D1515" i="3"/>
  <c r="E1515" i="3" s="1"/>
  <c r="R1516" i="2"/>
  <c r="Q1516" i="2"/>
  <c r="D1516" i="3"/>
  <c r="E1516" i="3" s="1"/>
  <c r="R1517" i="2"/>
  <c r="Q1517" i="2"/>
  <c r="D1517" i="3"/>
  <c r="E1517" i="3" s="1"/>
  <c r="R1518" i="2"/>
  <c r="Q1518" i="2"/>
  <c r="D1518" i="3"/>
  <c r="E1518" i="3" s="1"/>
  <c r="R1519" i="2"/>
  <c r="Q1519" i="2"/>
  <c r="D1519" i="3"/>
  <c r="E1519" i="3" s="1"/>
  <c r="R1520" i="2"/>
  <c r="Q1520" i="2"/>
  <c r="D1520" i="3"/>
  <c r="E1520" i="3" s="1"/>
  <c r="R1521" i="2"/>
  <c r="Q1521" i="2"/>
  <c r="D1521" i="3"/>
  <c r="E1521" i="3" s="1"/>
  <c r="R1522" i="2"/>
  <c r="Q1522" i="2"/>
  <c r="D1522" i="3"/>
  <c r="E1522" i="3" s="1"/>
  <c r="R1523" i="2"/>
  <c r="Q1523" i="2"/>
  <c r="D1523" i="3"/>
  <c r="E1523" i="3" s="1"/>
  <c r="R1524" i="2"/>
  <c r="Q1524" i="2"/>
  <c r="D1524" i="3"/>
  <c r="E1524" i="3" s="1"/>
  <c r="R1525" i="2"/>
  <c r="Q1525" i="2"/>
  <c r="D1525" i="3"/>
  <c r="E1525" i="3" s="1"/>
  <c r="R1526" i="2"/>
  <c r="Q1526" i="2"/>
  <c r="D1526" i="3"/>
  <c r="E1526" i="3" s="1"/>
  <c r="R1527" i="2"/>
  <c r="Q1527" i="2"/>
  <c r="D1527" i="3"/>
  <c r="E1527" i="3" s="1"/>
  <c r="R1528" i="2"/>
  <c r="Q1528" i="2"/>
  <c r="D1528" i="3"/>
  <c r="E1528" i="3" s="1"/>
  <c r="R1529" i="2"/>
  <c r="Q1529" i="2"/>
  <c r="D1529" i="3"/>
  <c r="E1529" i="3" s="1"/>
  <c r="R1530" i="2"/>
  <c r="Q1530" i="2"/>
  <c r="D1530" i="3"/>
  <c r="E1530" i="3" s="1"/>
  <c r="R1531" i="2"/>
  <c r="Q1531" i="2"/>
  <c r="D1531" i="3"/>
  <c r="E1531" i="3" s="1"/>
  <c r="R1532" i="2"/>
  <c r="Q1532" i="2"/>
  <c r="D1532" i="3"/>
  <c r="E1532" i="3" s="1"/>
  <c r="R1533" i="2"/>
  <c r="Q1533" i="2"/>
  <c r="D1533" i="3"/>
  <c r="E1533" i="3" s="1"/>
  <c r="R1534" i="2"/>
  <c r="Q1534" i="2"/>
  <c r="D1534" i="3"/>
  <c r="E1534" i="3" s="1"/>
  <c r="R1535" i="2"/>
  <c r="Q1535" i="2"/>
  <c r="D1535" i="3"/>
  <c r="E1535" i="3" s="1"/>
  <c r="R1536" i="2"/>
  <c r="Q1536" i="2"/>
  <c r="D1536" i="3"/>
  <c r="E1536" i="3" s="1"/>
  <c r="R1537" i="2"/>
  <c r="Q1537" i="2"/>
  <c r="D1537" i="3"/>
  <c r="E1537" i="3" s="1"/>
  <c r="R1538" i="2"/>
  <c r="Q1538" i="2"/>
  <c r="D1538" i="3"/>
  <c r="E1538" i="3" s="1"/>
  <c r="R1539" i="2"/>
  <c r="Q1539" i="2"/>
  <c r="D1539" i="3"/>
  <c r="E1539" i="3" s="1"/>
  <c r="R1540" i="2"/>
  <c r="Q1540" i="2"/>
  <c r="D1540" i="3"/>
  <c r="E1540" i="3" s="1"/>
  <c r="R1541" i="2"/>
  <c r="Q1541" i="2"/>
  <c r="D1541" i="3"/>
  <c r="E1541" i="3" s="1"/>
  <c r="R1542" i="2"/>
  <c r="Q1542" i="2"/>
  <c r="D1542" i="3"/>
  <c r="E1542" i="3" s="1"/>
  <c r="R1543" i="2"/>
  <c r="Q1543" i="2"/>
  <c r="D1543" i="3"/>
  <c r="E1543" i="3" s="1"/>
  <c r="R1544" i="2"/>
  <c r="Q1544" i="2"/>
  <c r="D1544" i="3"/>
  <c r="E1544" i="3" s="1"/>
  <c r="R1545" i="2"/>
  <c r="Q1545" i="2"/>
  <c r="D1545" i="3"/>
  <c r="E1545" i="3" s="1"/>
  <c r="R1546" i="2"/>
  <c r="Q1546" i="2"/>
  <c r="D1546" i="3"/>
  <c r="E1546" i="3" s="1"/>
  <c r="R1547" i="2"/>
  <c r="Q1547" i="2"/>
  <c r="D1547" i="3"/>
  <c r="E1547" i="3" s="1"/>
  <c r="R1548" i="2"/>
  <c r="Q1548" i="2"/>
  <c r="D1548" i="3"/>
  <c r="E1548" i="3" s="1"/>
  <c r="R1549" i="2"/>
  <c r="Q1549" i="2"/>
  <c r="D1549" i="3"/>
  <c r="E1549" i="3" s="1"/>
  <c r="R1550" i="2"/>
  <c r="Q1550" i="2"/>
  <c r="D1550" i="3"/>
  <c r="E1550" i="3" s="1"/>
  <c r="R1551" i="2"/>
  <c r="Q1551" i="2"/>
  <c r="D1551" i="3"/>
  <c r="E1551" i="3" s="1"/>
  <c r="R1552" i="2"/>
  <c r="Q1552" i="2"/>
  <c r="D1552" i="3"/>
  <c r="E1552" i="3" s="1"/>
  <c r="R1553" i="2"/>
  <c r="Q1553" i="2"/>
  <c r="D1553" i="3"/>
  <c r="E1553" i="3" s="1"/>
  <c r="R1554" i="2"/>
  <c r="Q1554" i="2"/>
  <c r="D1554" i="3"/>
  <c r="E1554" i="3" s="1"/>
  <c r="R1555" i="2"/>
  <c r="Q1555" i="2"/>
  <c r="D1555" i="3"/>
  <c r="E1555" i="3" s="1"/>
  <c r="R1556" i="2"/>
  <c r="Q1556" i="2"/>
  <c r="D1556" i="3"/>
  <c r="E1556" i="3" s="1"/>
  <c r="R1557" i="2"/>
  <c r="Q1557" i="2"/>
  <c r="D1557" i="3"/>
  <c r="E1557" i="3" s="1"/>
  <c r="R1558" i="2"/>
  <c r="Q1558" i="2"/>
  <c r="D1558" i="3"/>
  <c r="E1558" i="3" s="1"/>
  <c r="R1559" i="2"/>
  <c r="Q1559" i="2"/>
  <c r="D1559" i="3"/>
  <c r="E1559" i="3" s="1"/>
  <c r="R1560" i="2"/>
  <c r="Q1560" i="2"/>
  <c r="D1560" i="3"/>
  <c r="E1560" i="3" s="1"/>
  <c r="R1561" i="2"/>
  <c r="Q1561" i="2"/>
  <c r="D1561" i="3"/>
  <c r="E1561" i="3" s="1"/>
  <c r="R1562" i="2"/>
  <c r="Q1562" i="2"/>
  <c r="D1562" i="3"/>
  <c r="E1562" i="3" s="1"/>
  <c r="R1563" i="2"/>
  <c r="Q1563" i="2"/>
  <c r="D1563" i="3"/>
  <c r="E1563" i="3" s="1"/>
  <c r="R1564" i="2"/>
  <c r="Q1564" i="2"/>
  <c r="D1564" i="3"/>
  <c r="E1564" i="3" s="1"/>
  <c r="R1565" i="2"/>
  <c r="Q1565" i="2"/>
  <c r="D1565" i="3"/>
  <c r="E1565" i="3" s="1"/>
  <c r="R1566" i="2"/>
  <c r="Q1566" i="2"/>
  <c r="D1566" i="3"/>
  <c r="E1566" i="3" s="1"/>
  <c r="R1567" i="2"/>
  <c r="Q1567" i="2"/>
  <c r="D1567" i="3"/>
  <c r="E1567" i="3" s="1"/>
  <c r="R1568" i="2"/>
  <c r="Q1568" i="2"/>
  <c r="D1568" i="3"/>
  <c r="E1568" i="3" s="1"/>
  <c r="R1569" i="2"/>
  <c r="Q1569" i="2"/>
  <c r="D1569" i="3"/>
  <c r="E1569" i="3" s="1"/>
  <c r="R1570" i="2"/>
  <c r="Q1570" i="2"/>
  <c r="D1570" i="3"/>
  <c r="E1570" i="3" s="1"/>
  <c r="R1571" i="2"/>
  <c r="Q1571" i="2"/>
  <c r="D1571" i="3"/>
  <c r="E1571" i="3" s="1"/>
  <c r="R1572" i="2"/>
  <c r="Q1572" i="2"/>
  <c r="D1572" i="3"/>
  <c r="E1572" i="3" s="1"/>
  <c r="R1573" i="2"/>
  <c r="Q1573" i="2"/>
  <c r="D1573" i="3"/>
  <c r="E1573" i="3" s="1"/>
  <c r="R1574" i="2"/>
  <c r="Q1574" i="2"/>
  <c r="D1574" i="3"/>
  <c r="E1574" i="3" s="1"/>
  <c r="R1575" i="2"/>
  <c r="Q1575" i="2"/>
  <c r="D1575" i="3"/>
  <c r="E1575" i="3" s="1"/>
  <c r="R1576" i="2"/>
  <c r="Q1576" i="2"/>
  <c r="D1576" i="3"/>
  <c r="E1576" i="3" s="1"/>
  <c r="R1577" i="2"/>
  <c r="Q1577" i="2"/>
  <c r="D1577" i="3"/>
  <c r="E1577" i="3" s="1"/>
  <c r="R1578" i="2"/>
  <c r="Q1578" i="2"/>
  <c r="D1578" i="3"/>
  <c r="E1578" i="3" s="1"/>
  <c r="R1579" i="2"/>
  <c r="Q1579" i="2"/>
  <c r="D1579" i="3"/>
  <c r="E1579" i="3" s="1"/>
  <c r="R1580" i="2"/>
  <c r="Q1580" i="2"/>
  <c r="D1580" i="3"/>
  <c r="E1580" i="3" s="1"/>
  <c r="R1581" i="2"/>
  <c r="Q1581" i="2"/>
  <c r="D1581" i="3"/>
  <c r="E1581" i="3" s="1"/>
  <c r="R1582" i="2"/>
  <c r="Q1582" i="2"/>
  <c r="D1582" i="3"/>
  <c r="E1582" i="3" s="1"/>
  <c r="R1583" i="2"/>
  <c r="Q1583" i="2"/>
  <c r="D1583" i="3"/>
  <c r="E1583" i="3" s="1"/>
  <c r="R1584" i="2"/>
  <c r="Q1584" i="2"/>
  <c r="D1584" i="3"/>
  <c r="E1584" i="3" s="1"/>
  <c r="R1585" i="2"/>
  <c r="Q1585" i="2"/>
  <c r="D1585" i="3"/>
  <c r="E1585" i="3" s="1"/>
  <c r="R1586" i="2"/>
  <c r="Q1586" i="2"/>
  <c r="D1586" i="3"/>
  <c r="E1586" i="3" s="1"/>
  <c r="R1587" i="2"/>
  <c r="Q1587" i="2"/>
  <c r="D1587" i="3"/>
  <c r="E1587" i="3" s="1"/>
  <c r="R1588" i="2"/>
  <c r="Q1588" i="2"/>
  <c r="D1588" i="3"/>
  <c r="E1588" i="3" s="1"/>
  <c r="R1589" i="2"/>
  <c r="Q1589" i="2"/>
  <c r="D1589" i="3"/>
  <c r="E1589" i="3" s="1"/>
  <c r="R1590" i="2"/>
  <c r="Q1590" i="2"/>
  <c r="D1590" i="3"/>
  <c r="E1590" i="3" s="1"/>
  <c r="R1591" i="2"/>
  <c r="Q1591" i="2"/>
  <c r="D1591" i="3"/>
  <c r="E1591" i="3" s="1"/>
  <c r="R1592" i="2"/>
  <c r="Q1592" i="2"/>
  <c r="D1592" i="3"/>
  <c r="E1592" i="3" s="1"/>
  <c r="R1593" i="2"/>
  <c r="Q1593" i="2"/>
  <c r="D1593" i="3"/>
  <c r="E1593" i="3" s="1"/>
  <c r="R1594" i="2"/>
  <c r="Q1594" i="2"/>
  <c r="D1594" i="3"/>
  <c r="E1594" i="3" s="1"/>
  <c r="R1595" i="2"/>
  <c r="Q1595" i="2"/>
  <c r="D1595" i="3"/>
  <c r="E1595" i="3" s="1"/>
  <c r="R1596" i="2"/>
  <c r="Q1596" i="2"/>
  <c r="D1596" i="3"/>
  <c r="E1596" i="3" s="1"/>
  <c r="R1597" i="2"/>
  <c r="Q1597" i="2"/>
  <c r="D1597" i="3"/>
  <c r="E1597" i="3" s="1"/>
  <c r="R1598" i="2"/>
  <c r="Q1598" i="2"/>
  <c r="D1598" i="3"/>
  <c r="E1598" i="3" s="1"/>
  <c r="R1599" i="2"/>
  <c r="Q1599" i="2"/>
  <c r="D1599" i="3"/>
  <c r="E1599" i="3" s="1"/>
  <c r="R1600" i="2"/>
  <c r="Q1600" i="2"/>
  <c r="D1600" i="3"/>
  <c r="E1600" i="3" s="1"/>
  <c r="R1601" i="2"/>
  <c r="Q1601" i="2"/>
  <c r="D1601" i="3"/>
  <c r="E1601" i="3" s="1"/>
  <c r="R1602" i="2"/>
  <c r="Q1602" i="2"/>
  <c r="D1602" i="3"/>
  <c r="E1602" i="3" s="1"/>
  <c r="R1603" i="2"/>
  <c r="Q1603" i="2"/>
  <c r="D1603" i="3"/>
  <c r="E1603" i="3" s="1"/>
  <c r="R1604" i="2"/>
  <c r="Q1604" i="2"/>
  <c r="D1604" i="3"/>
  <c r="E1604" i="3" s="1"/>
  <c r="R1605" i="2"/>
  <c r="Q1605" i="2"/>
  <c r="D1605" i="3"/>
  <c r="E1605" i="3" s="1"/>
  <c r="R1606" i="2"/>
  <c r="Q1606" i="2"/>
  <c r="D1606" i="3"/>
  <c r="E1606" i="3" s="1"/>
  <c r="R1607" i="2"/>
  <c r="Q1607" i="2"/>
  <c r="D1607" i="3"/>
  <c r="E1607" i="3" s="1"/>
  <c r="R1608" i="2"/>
  <c r="Q1608" i="2"/>
  <c r="D1608" i="3"/>
  <c r="E1608" i="3" s="1"/>
  <c r="R1609" i="2"/>
  <c r="Q1609" i="2"/>
  <c r="D1609" i="3"/>
  <c r="E1609" i="3" s="1"/>
  <c r="R1610" i="2"/>
  <c r="Q1610" i="2"/>
  <c r="D1610" i="3"/>
  <c r="E1610" i="3" s="1"/>
  <c r="R1611" i="2"/>
  <c r="Q1611" i="2"/>
  <c r="D1611" i="3"/>
  <c r="E1611" i="3" s="1"/>
  <c r="R1612" i="2"/>
  <c r="Q1612" i="2"/>
  <c r="D1612" i="3"/>
  <c r="E1612" i="3" s="1"/>
  <c r="R1613" i="2"/>
  <c r="Q1613" i="2"/>
  <c r="D1613" i="3"/>
  <c r="E1613" i="3" s="1"/>
  <c r="R1614" i="2"/>
  <c r="Q1614" i="2"/>
  <c r="D1614" i="3"/>
  <c r="E1614" i="3" s="1"/>
  <c r="R1615" i="2"/>
  <c r="Q1615" i="2"/>
  <c r="D1615" i="3"/>
  <c r="E1615" i="3" s="1"/>
  <c r="R1616" i="2"/>
  <c r="Q1616" i="2"/>
  <c r="D1616" i="3"/>
  <c r="E1616" i="3" s="1"/>
  <c r="R1617" i="2"/>
  <c r="Q1617" i="2"/>
  <c r="D1617" i="3"/>
  <c r="E1617" i="3" s="1"/>
  <c r="R1618" i="2"/>
  <c r="Q1618" i="2"/>
  <c r="D1618" i="3"/>
  <c r="E1618" i="3" s="1"/>
  <c r="R1619" i="2"/>
  <c r="Q1619" i="2"/>
  <c r="D1619" i="3"/>
  <c r="E1619" i="3" s="1"/>
  <c r="R1620" i="2"/>
  <c r="Q1620" i="2"/>
  <c r="D1620" i="3"/>
  <c r="E1620" i="3" s="1"/>
  <c r="R1621" i="2"/>
  <c r="Q1621" i="2"/>
  <c r="D1621" i="3"/>
  <c r="E1621" i="3" s="1"/>
  <c r="R1622" i="2"/>
  <c r="Q1622" i="2"/>
  <c r="D1622" i="3"/>
  <c r="E1622" i="3" s="1"/>
  <c r="R1623" i="2"/>
  <c r="Q1623" i="2"/>
  <c r="D1623" i="3"/>
  <c r="E1623" i="3" s="1"/>
  <c r="R1624" i="2"/>
  <c r="Q1624" i="2"/>
  <c r="D1624" i="3"/>
  <c r="E1624" i="3" s="1"/>
  <c r="R1625" i="2"/>
  <c r="Q1625" i="2"/>
  <c r="D1625" i="3"/>
  <c r="E1625" i="3" s="1"/>
  <c r="R1626" i="2"/>
  <c r="Q1626" i="2"/>
  <c r="D1626" i="3"/>
  <c r="E1626" i="3" s="1"/>
  <c r="R1627" i="2"/>
  <c r="Q1627" i="2"/>
  <c r="D1627" i="3"/>
  <c r="E1627" i="3" s="1"/>
  <c r="R1628" i="2"/>
  <c r="Q1628" i="2"/>
  <c r="D1628" i="3"/>
  <c r="E1628" i="3" s="1"/>
  <c r="R1629" i="2"/>
  <c r="Q1629" i="2"/>
  <c r="D1629" i="3"/>
  <c r="E1629" i="3" s="1"/>
  <c r="R1630" i="2"/>
  <c r="Q1630" i="2"/>
  <c r="D1630" i="3"/>
  <c r="E1630" i="3" s="1"/>
  <c r="R1631" i="2"/>
  <c r="Q1631" i="2"/>
  <c r="D1631" i="3"/>
  <c r="E1631" i="3" s="1"/>
  <c r="R1632" i="2"/>
  <c r="Q1632" i="2"/>
  <c r="D1632" i="3"/>
  <c r="E1632" i="3" s="1"/>
  <c r="R1633" i="2"/>
  <c r="Q1633" i="2"/>
  <c r="D1633" i="3"/>
  <c r="E1633" i="3" s="1"/>
  <c r="R1634" i="2"/>
  <c r="Q1634" i="2"/>
  <c r="D1634" i="3"/>
  <c r="E1634" i="3" s="1"/>
  <c r="R1635" i="2"/>
  <c r="Q1635" i="2"/>
  <c r="D1635" i="3"/>
  <c r="E1635" i="3" s="1"/>
  <c r="R1636" i="2"/>
  <c r="Q1636" i="2"/>
  <c r="D1636" i="3"/>
  <c r="E1636" i="3" s="1"/>
  <c r="R1637" i="2"/>
  <c r="Q1637" i="2"/>
  <c r="D1637" i="3"/>
  <c r="E1637" i="3" s="1"/>
  <c r="R1638" i="2"/>
  <c r="Q1638" i="2"/>
  <c r="D1638" i="3"/>
  <c r="E1638" i="3" s="1"/>
  <c r="R1639" i="2"/>
  <c r="Q1639" i="2"/>
  <c r="D1639" i="3"/>
  <c r="E1639" i="3" s="1"/>
  <c r="R1640" i="2"/>
  <c r="Q1640" i="2"/>
  <c r="D1640" i="3"/>
  <c r="E1640" i="3" s="1"/>
  <c r="R1641" i="2"/>
  <c r="Q1641" i="2"/>
  <c r="D1641" i="3"/>
  <c r="E1641" i="3" s="1"/>
  <c r="R1642" i="2"/>
  <c r="Q1642" i="2"/>
  <c r="D1642" i="3"/>
  <c r="E1642" i="3" s="1"/>
  <c r="R1643" i="2"/>
  <c r="Q1643" i="2"/>
  <c r="D1643" i="3"/>
  <c r="E1643" i="3" s="1"/>
  <c r="R1644" i="2"/>
  <c r="Q1644" i="2"/>
  <c r="D1644" i="3"/>
  <c r="E1644" i="3" s="1"/>
  <c r="R1645" i="2"/>
  <c r="Q1645" i="2"/>
  <c r="D1645" i="3"/>
  <c r="E1645" i="3" s="1"/>
  <c r="R1646" i="2"/>
  <c r="Q1646" i="2"/>
  <c r="D1646" i="3"/>
  <c r="E1646" i="3" s="1"/>
  <c r="R1647" i="2"/>
  <c r="Q1647" i="2"/>
  <c r="D1647" i="3"/>
  <c r="E1647" i="3" s="1"/>
  <c r="R1648" i="2"/>
  <c r="Q1648" i="2"/>
  <c r="D1648" i="3"/>
  <c r="E1648" i="3" s="1"/>
  <c r="R1649" i="2"/>
  <c r="Q1649" i="2"/>
  <c r="D1649" i="3"/>
  <c r="E1649" i="3" s="1"/>
  <c r="R1650" i="2"/>
  <c r="Q1650" i="2"/>
  <c r="D1650" i="3"/>
  <c r="E1650" i="3" s="1"/>
  <c r="R1651" i="2"/>
  <c r="Q1651" i="2"/>
  <c r="D1651" i="3"/>
  <c r="E1651" i="3" s="1"/>
  <c r="R1652" i="2"/>
  <c r="Q1652" i="2"/>
  <c r="D1652" i="3"/>
  <c r="E1652" i="3" s="1"/>
  <c r="R1653" i="2"/>
  <c r="Q1653" i="2"/>
  <c r="D1653" i="3"/>
  <c r="E1653" i="3" s="1"/>
  <c r="R1654" i="2"/>
  <c r="Q1654" i="2"/>
  <c r="D1654" i="3"/>
  <c r="E1654" i="3" s="1"/>
  <c r="R1655" i="2"/>
  <c r="Q1655" i="2"/>
  <c r="D1655" i="3"/>
  <c r="E1655" i="3" s="1"/>
  <c r="R1656" i="2"/>
  <c r="Q1656" i="2"/>
  <c r="D1656" i="3"/>
  <c r="E1656" i="3" s="1"/>
  <c r="R1657" i="2"/>
  <c r="Q1657" i="2"/>
  <c r="D1657" i="3"/>
  <c r="E1657" i="3" s="1"/>
  <c r="R1658" i="2"/>
  <c r="Q1658" i="2"/>
  <c r="D1658" i="3"/>
  <c r="E1658" i="3" s="1"/>
  <c r="R1659" i="2"/>
  <c r="Q1659" i="2"/>
  <c r="D1659" i="3"/>
  <c r="E1659" i="3" s="1"/>
  <c r="R1660" i="2"/>
  <c r="Q1660" i="2"/>
  <c r="D1660" i="3"/>
  <c r="E1660" i="3" s="1"/>
  <c r="R1661" i="2"/>
  <c r="Q1661" i="2"/>
  <c r="D1661" i="3"/>
  <c r="E1661" i="3" s="1"/>
  <c r="R1662" i="2"/>
  <c r="Q1662" i="2"/>
  <c r="D1662" i="3"/>
  <c r="E1662" i="3" s="1"/>
  <c r="R1663" i="2"/>
  <c r="Q1663" i="2"/>
  <c r="D1663" i="3"/>
  <c r="E1663" i="3" s="1"/>
  <c r="R1664" i="2"/>
  <c r="Q1664" i="2"/>
  <c r="D1664" i="3"/>
  <c r="E1664" i="3" s="1"/>
  <c r="R1665" i="2"/>
  <c r="Q1665" i="2"/>
  <c r="D1665" i="3"/>
  <c r="E1665" i="3" s="1"/>
  <c r="R1666" i="2"/>
  <c r="Q1666" i="2"/>
  <c r="D1666" i="3"/>
  <c r="E1666" i="3" s="1"/>
  <c r="R1667" i="2"/>
  <c r="Q1667" i="2"/>
  <c r="D1667" i="3"/>
  <c r="E1667" i="3" s="1"/>
  <c r="R1668" i="2"/>
  <c r="Q1668" i="2"/>
  <c r="D1668" i="3"/>
  <c r="E1668" i="3" s="1"/>
  <c r="R1669" i="2"/>
  <c r="Q1669" i="2"/>
  <c r="D1669" i="3"/>
  <c r="E1669" i="3" s="1"/>
  <c r="R1670" i="2"/>
  <c r="Q1670" i="2"/>
  <c r="D1670" i="3"/>
  <c r="E1670" i="3" s="1"/>
  <c r="R1671" i="2"/>
  <c r="Q1671" i="2"/>
  <c r="D1671" i="3"/>
  <c r="E1671" i="3" s="1"/>
  <c r="R1672" i="2"/>
  <c r="Q1672" i="2"/>
  <c r="D1672" i="3"/>
  <c r="E1672" i="3" s="1"/>
  <c r="R1673" i="2"/>
  <c r="Q1673" i="2"/>
  <c r="D1673" i="3"/>
  <c r="E1673" i="3" s="1"/>
  <c r="R1674" i="2"/>
  <c r="Q1674" i="2"/>
  <c r="D1674" i="3"/>
  <c r="E1674" i="3" s="1"/>
  <c r="R1675" i="2"/>
  <c r="Q1675" i="2"/>
  <c r="D1675" i="3"/>
  <c r="E1675" i="3" s="1"/>
  <c r="R1676" i="2"/>
  <c r="Q1676" i="2"/>
  <c r="D1676" i="3"/>
  <c r="E1676" i="3" s="1"/>
  <c r="R1677" i="2"/>
  <c r="Q1677" i="2"/>
  <c r="D1677" i="3"/>
  <c r="E1677" i="3" s="1"/>
  <c r="R1678" i="2"/>
  <c r="Q1678" i="2"/>
  <c r="D1678" i="3"/>
  <c r="E1678" i="3" s="1"/>
  <c r="R1679" i="2"/>
  <c r="Q1679" i="2"/>
  <c r="D1679" i="3"/>
  <c r="E1679" i="3" s="1"/>
  <c r="R1680" i="2"/>
  <c r="Q1680" i="2"/>
  <c r="D1680" i="3"/>
  <c r="E1680" i="3" s="1"/>
  <c r="R1681" i="2"/>
  <c r="Q1681" i="2"/>
  <c r="D1681" i="3"/>
  <c r="E1681" i="3" s="1"/>
  <c r="R1682" i="2"/>
  <c r="Q1682" i="2"/>
  <c r="D1682" i="3"/>
  <c r="E1682" i="3" s="1"/>
  <c r="R1683" i="2"/>
  <c r="Q1683" i="2"/>
  <c r="D1683" i="3"/>
  <c r="E1683" i="3" s="1"/>
  <c r="R1684" i="2"/>
  <c r="Q1684" i="2"/>
  <c r="D1684" i="3"/>
  <c r="E1684" i="3" s="1"/>
  <c r="R1685" i="2"/>
  <c r="Q1685" i="2"/>
  <c r="D1685" i="3"/>
  <c r="E1685" i="3" s="1"/>
  <c r="R1686" i="2"/>
  <c r="Q1686" i="2"/>
  <c r="D1686" i="3"/>
  <c r="E1686" i="3" s="1"/>
  <c r="R1687" i="2"/>
  <c r="Q1687" i="2"/>
  <c r="D1687" i="3"/>
  <c r="E1687" i="3" s="1"/>
  <c r="R1688" i="2"/>
  <c r="Q1688" i="2"/>
  <c r="D1688" i="3"/>
  <c r="E1688" i="3" s="1"/>
  <c r="R1689" i="2"/>
  <c r="Q1689" i="2"/>
  <c r="D1689" i="3"/>
  <c r="E1689" i="3" s="1"/>
  <c r="R1690" i="2"/>
  <c r="Q1690" i="2"/>
  <c r="D1690" i="3"/>
  <c r="E1690" i="3" s="1"/>
  <c r="R1691" i="2"/>
  <c r="Q1691" i="2"/>
  <c r="D1691" i="3"/>
  <c r="E1691" i="3" s="1"/>
  <c r="R1692" i="2"/>
  <c r="Q1692" i="2"/>
  <c r="D1692" i="3"/>
  <c r="E1692" i="3" s="1"/>
  <c r="R1693" i="2"/>
  <c r="Q1693" i="2"/>
  <c r="D1693" i="3"/>
  <c r="E1693" i="3" s="1"/>
  <c r="R1694" i="2"/>
  <c r="Q1694" i="2"/>
  <c r="D1694" i="3"/>
  <c r="E1694" i="3" s="1"/>
  <c r="R1695" i="2"/>
  <c r="Q1695" i="2"/>
  <c r="D1695" i="3"/>
  <c r="E1695" i="3" s="1"/>
  <c r="R1696" i="2"/>
  <c r="Q1696" i="2"/>
  <c r="D1696" i="3"/>
  <c r="E1696" i="3" s="1"/>
  <c r="R1697" i="2"/>
  <c r="Q1697" i="2"/>
  <c r="D1697" i="3"/>
  <c r="E1697" i="3" s="1"/>
  <c r="R1698" i="2"/>
  <c r="Q1698" i="2"/>
  <c r="D1698" i="3"/>
  <c r="E1698" i="3" s="1"/>
  <c r="R1699" i="2"/>
  <c r="Q1699" i="2"/>
  <c r="D1699" i="3"/>
  <c r="E1699" i="3" s="1"/>
  <c r="R1700" i="2"/>
  <c r="Q1700" i="2"/>
  <c r="D1700" i="3"/>
  <c r="E1700" i="3" s="1"/>
  <c r="R1701" i="2"/>
  <c r="Q1701" i="2"/>
  <c r="D1701" i="3"/>
  <c r="E1701" i="3" s="1"/>
  <c r="R1702" i="2"/>
  <c r="Q1702" i="2"/>
  <c r="D1702" i="3"/>
  <c r="E1702" i="3" s="1"/>
  <c r="R1703" i="2"/>
  <c r="Q1703" i="2"/>
  <c r="D1703" i="3"/>
  <c r="E1703" i="3" s="1"/>
  <c r="R1704" i="2"/>
  <c r="Q1704" i="2"/>
  <c r="D1704" i="3"/>
  <c r="E1704" i="3" s="1"/>
  <c r="R1705" i="2"/>
  <c r="Q1705" i="2"/>
  <c r="D1705" i="3"/>
  <c r="E1705" i="3" s="1"/>
  <c r="R1706" i="2"/>
  <c r="Q1706" i="2"/>
  <c r="D1706" i="3"/>
  <c r="E1706" i="3" s="1"/>
  <c r="R1707" i="2"/>
  <c r="Q1707" i="2"/>
  <c r="D1707" i="3"/>
  <c r="E1707" i="3" s="1"/>
  <c r="R1708" i="2"/>
  <c r="Q1708" i="2"/>
  <c r="D1708" i="3"/>
  <c r="E1708" i="3" s="1"/>
  <c r="R1709" i="2"/>
  <c r="Q1709" i="2"/>
  <c r="D1709" i="3"/>
  <c r="E1709" i="3" s="1"/>
  <c r="R1710" i="2"/>
  <c r="Q1710" i="2"/>
  <c r="D1710" i="3"/>
  <c r="E1710" i="3" s="1"/>
  <c r="R1711" i="2"/>
  <c r="Q1711" i="2"/>
  <c r="D1711" i="3"/>
  <c r="E1711" i="3" s="1"/>
  <c r="R1712" i="2"/>
  <c r="Q1712" i="2"/>
  <c r="D1712" i="3"/>
  <c r="E1712" i="3" s="1"/>
  <c r="R1713" i="2"/>
  <c r="Q1713" i="2"/>
  <c r="D1713" i="3"/>
  <c r="E1713" i="3" s="1"/>
  <c r="R1714" i="2"/>
  <c r="Q1714" i="2"/>
  <c r="D1714" i="3"/>
  <c r="E1714" i="3" s="1"/>
  <c r="R1715" i="2"/>
  <c r="Q1715" i="2"/>
  <c r="D1715" i="3"/>
  <c r="E1715" i="3" s="1"/>
  <c r="R1716" i="2"/>
  <c r="Q1716" i="2"/>
  <c r="D1716" i="3"/>
  <c r="E1716" i="3" s="1"/>
  <c r="R1717" i="2"/>
  <c r="Q1717" i="2"/>
  <c r="D1717" i="3"/>
  <c r="E1717" i="3" s="1"/>
  <c r="R1718" i="2"/>
  <c r="Q1718" i="2"/>
  <c r="D1718" i="3"/>
  <c r="E1718" i="3" s="1"/>
  <c r="R1719" i="2"/>
  <c r="Q1719" i="2"/>
  <c r="D1719" i="3"/>
  <c r="E1719" i="3" s="1"/>
  <c r="R1720" i="2"/>
  <c r="Q1720" i="2"/>
  <c r="D1720" i="3"/>
  <c r="E1720" i="3" s="1"/>
  <c r="R1721" i="2"/>
  <c r="Q1721" i="2"/>
  <c r="D1721" i="3"/>
  <c r="E1721" i="3" s="1"/>
  <c r="R1722" i="2"/>
  <c r="Q1722" i="2"/>
  <c r="D1722" i="3"/>
  <c r="E1722" i="3" s="1"/>
  <c r="R1723" i="2"/>
  <c r="Q1723" i="2"/>
  <c r="D1723" i="3"/>
  <c r="E1723" i="3" s="1"/>
  <c r="R1724" i="2"/>
  <c r="Q1724" i="2"/>
  <c r="D1724" i="3"/>
  <c r="E1724" i="3" s="1"/>
  <c r="R1725" i="2"/>
  <c r="Q1725" i="2"/>
  <c r="D1725" i="3"/>
  <c r="E1725" i="3" s="1"/>
  <c r="R1726" i="2"/>
  <c r="Q1726" i="2"/>
  <c r="D1726" i="3"/>
  <c r="E1726" i="3" s="1"/>
  <c r="R1727" i="2"/>
  <c r="Q1727" i="2"/>
  <c r="D1727" i="3"/>
  <c r="E1727" i="3" s="1"/>
  <c r="R1728" i="2"/>
  <c r="Q1728" i="2"/>
  <c r="D1728" i="3"/>
  <c r="E1728" i="3" s="1"/>
  <c r="R1729" i="2"/>
  <c r="Q1729" i="2"/>
  <c r="D1729" i="3"/>
  <c r="E1729" i="3" s="1"/>
  <c r="R1730" i="2"/>
  <c r="Q1730" i="2"/>
  <c r="D1730" i="3"/>
  <c r="E1730" i="3" s="1"/>
  <c r="R1731" i="2"/>
  <c r="Q1731" i="2"/>
  <c r="D1731" i="3"/>
  <c r="E1731" i="3" s="1"/>
  <c r="R1732" i="2"/>
  <c r="Q1732" i="2"/>
  <c r="D1732" i="3"/>
  <c r="E1732" i="3" s="1"/>
  <c r="R1733" i="2"/>
  <c r="Q1733" i="2"/>
  <c r="D1733" i="3"/>
  <c r="E1733" i="3" s="1"/>
  <c r="R1734" i="2"/>
  <c r="Q1734" i="2"/>
  <c r="D1734" i="3"/>
  <c r="E1734" i="3" s="1"/>
  <c r="R1735" i="2"/>
  <c r="Q1735" i="2"/>
  <c r="D1735" i="3"/>
  <c r="E1735" i="3" s="1"/>
  <c r="R1736" i="2"/>
  <c r="Q1736" i="2"/>
  <c r="D1736" i="3"/>
  <c r="E1736" i="3" s="1"/>
  <c r="R1737" i="2"/>
  <c r="Q1737" i="2"/>
  <c r="D1737" i="3"/>
  <c r="E1737" i="3" s="1"/>
  <c r="R1738" i="2"/>
  <c r="Q1738" i="2"/>
  <c r="D1738" i="3"/>
  <c r="E1738" i="3" s="1"/>
  <c r="R1739" i="2"/>
  <c r="Q1739" i="2"/>
  <c r="D1739" i="3"/>
  <c r="E1739" i="3" s="1"/>
  <c r="R1740" i="2"/>
  <c r="Q1740" i="2"/>
  <c r="D1740" i="3"/>
  <c r="E1740" i="3" s="1"/>
  <c r="R1741" i="2"/>
  <c r="Q1741" i="2"/>
  <c r="D1741" i="3"/>
  <c r="E1741" i="3" s="1"/>
  <c r="R1742" i="2"/>
  <c r="Q1742" i="2"/>
  <c r="D1742" i="3"/>
  <c r="E1742" i="3" s="1"/>
  <c r="R1743" i="2"/>
  <c r="Q1743" i="2"/>
  <c r="D1743" i="3"/>
  <c r="E1743" i="3" s="1"/>
  <c r="R1744" i="2"/>
  <c r="Q1744" i="2"/>
  <c r="D1744" i="3"/>
  <c r="E1744" i="3" s="1"/>
  <c r="R1745" i="2"/>
  <c r="Q1745" i="2"/>
  <c r="D1745" i="3"/>
  <c r="E1745" i="3" s="1"/>
  <c r="R1746" i="2"/>
  <c r="Q1746" i="2"/>
  <c r="D1746" i="3"/>
  <c r="E1746" i="3" s="1"/>
  <c r="R1747" i="2"/>
  <c r="Q1747" i="2"/>
  <c r="D1747" i="3"/>
  <c r="E1747" i="3" s="1"/>
  <c r="R1748" i="2"/>
  <c r="Q1748" i="2"/>
  <c r="D1748" i="3"/>
  <c r="E1748" i="3" s="1"/>
  <c r="R1749" i="2"/>
  <c r="Q1749" i="2"/>
  <c r="D1749" i="3"/>
  <c r="E1749" i="3" s="1"/>
  <c r="R1750" i="2"/>
  <c r="Q1750" i="2"/>
  <c r="D1750" i="3"/>
  <c r="E1750" i="3" s="1"/>
  <c r="R1751" i="2"/>
  <c r="Q1751" i="2"/>
  <c r="D1751" i="3"/>
  <c r="E1751" i="3" s="1"/>
  <c r="R1752" i="2"/>
  <c r="Q1752" i="2"/>
  <c r="D1752" i="3"/>
  <c r="E1752" i="3" s="1"/>
  <c r="R1753" i="2"/>
  <c r="Q1753" i="2"/>
  <c r="D1753" i="3"/>
  <c r="E1753" i="3" s="1"/>
  <c r="R1754" i="2"/>
  <c r="Q1754" i="2"/>
  <c r="D1754" i="3"/>
  <c r="E1754" i="3" s="1"/>
  <c r="R1755" i="2"/>
  <c r="Q1755" i="2"/>
  <c r="D1755" i="3"/>
  <c r="E1755" i="3" s="1"/>
  <c r="R1756" i="2"/>
  <c r="Q1756" i="2"/>
  <c r="D1756" i="3"/>
  <c r="E1756" i="3" s="1"/>
  <c r="R1757" i="2"/>
  <c r="Q1757" i="2"/>
  <c r="D1757" i="3"/>
  <c r="E1757" i="3" s="1"/>
  <c r="R1758" i="2"/>
  <c r="Q1758" i="2"/>
  <c r="D1758" i="3"/>
  <c r="E1758" i="3" s="1"/>
  <c r="R1759" i="2"/>
  <c r="Q1759" i="2"/>
  <c r="D1759" i="3"/>
  <c r="E1759" i="3" s="1"/>
  <c r="R1760" i="2"/>
  <c r="Q1760" i="2"/>
  <c r="D1760" i="3"/>
  <c r="E1760" i="3" s="1"/>
  <c r="R1761" i="2"/>
  <c r="Q1761" i="2"/>
  <c r="D1761" i="3"/>
  <c r="E1761" i="3" s="1"/>
  <c r="R1762" i="2"/>
  <c r="Q1762" i="2"/>
  <c r="D1762" i="3"/>
  <c r="E1762" i="3" s="1"/>
  <c r="R1763" i="2"/>
  <c r="Q1763" i="2"/>
  <c r="D1763" i="3"/>
  <c r="E1763" i="3" s="1"/>
  <c r="R1764" i="2"/>
  <c r="Q1764" i="2"/>
  <c r="D1764" i="3"/>
  <c r="E1764" i="3" s="1"/>
  <c r="R1765" i="2"/>
  <c r="Q1765" i="2"/>
  <c r="D1765" i="3"/>
  <c r="E1765" i="3" s="1"/>
  <c r="R1766" i="2"/>
  <c r="Q1766" i="2"/>
  <c r="D1766" i="3"/>
  <c r="E1766" i="3" s="1"/>
  <c r="R1767" i="2"/>
  <c r="Q1767" i="2"/>
  <c r="D1767" i="3"/>
  <c r="E1767" i="3" s="1"/>
  <c r="R1768" i="2"/>
  <c r="Q1768" i="2"/>
  <c r="D1768" i="3"/>
  <c r="E1768" i="3" s="1"/>
  <c r="R1769" i="2"/>
  <c r="Q1769" i="2"/>
  <c r="D1769" i="3"/>
  <c r="E1769" i="3" s="1"/>
  <c r="R1770" i="2"/>
  <c r="Q1770" i="2"/>
  <c r="D1770" i="3"/>
  <c r="E1770" i="3" s="1"/>
  <c r="R1771" i="2"/>
  <c r="Q1771" i="2"/>
  <c r="D1771" i="3"/>
  <c r="E1771" i="3" s="1"/>
  <c r="R1772" i="2"/>
  <c r="Q1772" i="2"/>
  <c r="D1772" i="3"/>
  <c r="E1772" i="3" s="1"/>
  <c r="R1773" i="2"/>
  <c r="Q1773" i="2"/>
  <c r="D1773" i="3"/>
  <c r="E1773" i="3" s="1"/>
  <c r="R1774" i="2"/>
  <c r="Q1774" i="2"/>
  <c r="D1774" i="3"/>
  <c r="E1774" i="3" s="1"/>
  <c r="R1775" i="2"/>
  <c r="Q1775" i="2"/>
  <c r="D1775" i="3"/>
  <c r="E1775" i="3" s="1"/>
  <c r="R1776" i="2"/>
  <c r="Q1776" i="2"/>
  <c r="D1776" i="3"/>
  <c r="E1776" i="3" s="1"/>
  <c r="R1777" i="2"/>
  <c r="Q1777" i="2"/>
  <c r="D1777" i="3"/>
  <c r="E1777" i="3" s="1"/>
  <c r="R1778" i="2"/>
  <c r="Q1778" i="2"/>
  <c r="D1778" i="3"/>
  <c r="E1778" i="3" s="1"/>
  <c r="R1779" i="2"/>
  <c r="Q1779" i="2"/>
  <c r="D1779" i="3"/>
  <c r="E1779" i="3" s="1"/>
  <c r="R1780" i="2"/>
  <c r="Q1780" i="2"/>
  <c r="D1780" i="3"/>
  <c r="E1780" i="3" s="1"/>
  <c r="R1781" i="2"/>
  <c r="Q1781" i="2"/>
  <c r="D1781" i="3"/>
  <c r="E1781" i="3" s="1"/>
  <c r="R1782" i="2"/>
  <c r="Q1782" i="2"/>
  <c r="D1782" i="3"/>
  <c r="E1782" i="3" s="1"/>
  <c r="R1783" i="2"/>
  <c r="Q1783" i="2"/>
  <c r="D1783" i="3"/>
  <c r="E1783" i="3" s="1"/>
  <c r="R1784" i="2"/>
  <c r="Q1784" i="2"/>
  <c r="D1784" i="3"/>
  <c r="E1784" i="3" s="1"/>
  <c r="R1785" i="2"/>
  <c r="Q1785" i="2"/>
  <c r="D1785" i="3"/>
  <c r="E1785" i="3" s="1"/>
  <c r="R1786" i="2"/>
  <c r="Q1786" i="2"/>
  <c r="D1786" i="3"/>
  <c r="E1786" i="3" s="1"/>
  <c r="R1787" i="2"/>
  <c r="Q1787" i="2"/>
  <c r="D1787" i="3"/>
  <c r="E1787" i="3" s="1"/>
  <c r="R1788" i="2"/>
  <c r="Q1788" i="2"/>
  <c r="D1788" i="3"/>
  <c r="E1788" i="3" s="1"/>
  <c r="R1789" i="2"/>
  <c r="Q1789" i="2"/>
  <c r="D1789" i="3"/>
  <c r="E1789" i="3" s="1"/>
  <c r="R1790" i="2"/>
  <c r="Q1790" i="2"/>
  <c r="D1790" i="3"/>
  <c r="E1790" i="3" s="1"/>
  <c r="R1791" i="2"/>
  <c r="Q1791" i="2"/>
  <c r="D1791" i="3"/>
  <c r="E1791" i="3" s="1"/>
  <c r="R1792" i="2"/>
  <c r="Q1792" i="2"/>
  <c r="D1792" i="3"/>
  <c r="E1792" i="3" s="1"/>
  <c r="R1793" i="2"/>
  <c r="Q1793" i="2"/>
  <c r="D1793" i="3"/>
  <c r="E1793" i="3" s="1"/>
  <c r="R1794" i="2"/>
  <c r="Q1794" i="2"/>
  <c r="D1794" i="3"/>
  <c r="E1794" i="3" s="1"/>
  <c r="R1795" i="2"/>
  <c r="Q1795" i="2"/>
  <c r="D1795" i="3"/>
  <c r="E1795" i="3" s="1"/>
  <c r="R1796" i="2"/>
  <c r="Q1796" i="2"/>
  <c r="D1796" i="3"/>
  <c r="E1796" i="3" s="1"/>
  <c r="R1797" i="2"/>
  <c r="Q1797" i="2"/>
  <c r="D1797" i="3"/>
  <c r="E1797" i="3" s="1"/>
  <c r="R1798" i="2"/>
  <c r="Q1798" i="2"/>
  <c r="D1798" i="3"/>
  <c r="E1798" i="3" s="1"/>
  <c r="R1799" i="2"/>
  <c r="Q1799" i="2"/>
  <c r="D1799" i="3"/>
  <c r="E1799" i="3" s="1"/>
  <c r="R1800" i="2"/>
  <c r="Q1800" i="2"/>
  <c r="D1800" i="3"/>
  <c r="E1800" i="3" s="1"/>
  <c r="R1801" i="2"/>
  <c r="Q1801" i="2"/>
  <c r="D1801" i="3"/>
  <c r="E1801" i="3" s="1"/>
  <c r="R1802" i="2"/>
  <c r="Q1802" i="2"/>
  <c r="D1802" i="3"/>
  <c r="E1802" i="3" s="1"/>
  <c r="R1803" i="2"/>
  <c r="Q1803" i="2"/>
  <c r="D1803" i="3"/>
  <c r="E1803" i="3" s="1"/>
  <c r="R1804" i="2"/>
  <c r="Q1804" i="2"/>
  <c r="D1804" i="3"/>
  <c r="E1804" i="3" s="1"/>
  <c r="R1805" i="2"/>
  <c r="Q1805" i="2"/>
  <c r="D1805" i="3"/>
  <c r="E1805" i="3" s="1"/>
  <c r="R1806" i="2"/>
  <c r="Q1806" i="2"/>
  <c r="D1806" i="3"/>
  <c r="E1806" i="3" s="1"/>
  <c r="R1807" i="2"/>
  <c r="Q1807" i="2"/>
  <c r="D1807" i="3"/>
  <c r="E1807" i="3" s="1"/>
  <c r="R1808" i="2"/>
  <c r="Q1808" i="2"/>
  <c r="D1808" i="3"/>
  <c r="E1808" i="3" s="1"/>
  <c r="R1809" i="2"/>
  <c r="Q1809" i="2"/>
  <c r="D1809" i="3"/>
  <c r="E1809" i="3" s="1"/>
  <c r="R1810" i="2"/>
  <c r="Q1810" i="2"/>
  <c r="D1810" i="3"/>
  <c r="E1810" i="3" s="1"/>
  <c r="R1811" i="2"/>
  <c r="Q1811" i="2"/>
  <c r="D1811" i="3"/>
  <c r="E1811" i="3" s="1"/>
  <c r="R1812" i="2"/>
  <c r="Q1812" i="2"/>
  <c r="D1812" i="3"/>
  <c r="E1812" i="3" s="1"/>
  <c r="R1813" i="2"/>
  <c r="Q1813" i="2"/>
  <c r="D1813" i="3"/>
  <c r="E1813" i="3" s="1"/>
  <c r="R1814" i="2"/>
  <c r="Q1814" i="2"/>
  <c r="D1814" i="3"/>
  <c r="E1814" i="3" s="1"/>
  <c r="R1815" i="2"/>
  <c r="Q1815" i="2"/>
  <c r="D1815" i="3"/>
  <c r="E1815" i="3" s="1"/>
  <c r="R1816" i="2"/>
  <c r="Q1816" i="2"/>
  <c r="D1816" i="3"/>
  <c r="E1816" i="3" s="1"/>
  <c r="R1817" i="2"/>
  <c r="Q1817" i="2"/>
  <c r="D1817" i="3"/>
  <c r="E1817" i="3" s="1"/>
  <c r="R1818" i="2"/>
  <c r="Q1818" i="2"/>
  <c r="D1818" i="3"/>
  <c r="E1818" i="3" s="1"/>
  <c r="R1819" i="2"/>
  <c r="Q1819" i="2"/>
  <c r="D1819" i="3"/>
  <c r="E1819" i="3" s="1"/>
  <c r="R1820" i="2"/>
  <c r="Q1820" i="2"/>
  <c r="D1820" i="3"/>
  <c r="E1820" i="3" s="1"/>
  <c r="R1821" i="2"/>
  <c r="Q1821" i="2"/>
  <c r="D1821" i="3"/>
  <c r="E1821" i="3" s="1"/>
  <c r="R1822" i="2"/>
  <c r="Q1822" i="2"/>
  <c r="D1822" i="3"/>
  <c r="E1822" i="3" s="1"/>
  <c r="R1823" i="2"/>
  <c r="Q1823" i="2"/>
  <c r="D1823" i="3"/>
  <c r="E1823" i="3" s="1"/>
  <c r="R1824" i="2"/>
  <c r="Q1824" i="2"/>
  <c r="D1824" i="3"/>
  <c r="E1824" i="3" s="1"/>
  <c r="R1825" i="2"/>
  <c r="Q1825" i="2"/>
  <c r="D1825" i="3"/>
  <c r="E1825" i="3" s="1"/>
  <c r="R1826" i="2"/>
  <c r="Q1826" i="2"/>
  <c r="D1826" i="3"/>
  <c r="E1826" i="3" s="1"/>
  <c r="R1827" i="2"/>
  <c r="Q1827" i="2"/>
  <c r="D1827" i="3"/>
  <c r="E1827" i="3" s="1"/>
  <c r="R1828" i="2"/>
  <c r="Q1828" i="2"/>
  <c r="D1828" i="3"/>
  <c r="E1828" i="3" s="1"/>
  <c r="R1829" i="2"/>
  <c r="Q1829" i="2"/>
  <c r="D1829" i="3"/>
  <c r="E1829" i="3" s="1"/>
  <c r="R1830" i="2"/>
  <c r="Q1830" i="2"/>
  <c r="D1830" i="3"/>
  <c r="E1830" i="3" s="1"/>
  <c r="R1831" i="2"/>
  <c r="Q1831" i="2"/>
  <c r="D1831" i="3"/>
  <c r="E1831" i="3" s="1"/>
  <c r="R1832" i="2"/>
  <c r="Q1832" i="2"/>
  <c r="D1832" i="3"/>
  <c r="E1832" i="3" s="1"/>
  <c r="R1833" i="2"/>
  <c r="Q1833" i="2"/>
  <c r="D1833" i="3"/>
  <c r="E1833" i="3" s="1"/>
  <c r="R1834" i="2"/>
  <c r="Q1834" i="2"/>
  <c r="D1834" i="3"/>
  <c r="E1834" i="3" s="1"/>
  <c r="R1835" i="2"/>
  <c r="Q1835" i="2"/>
  <c r="D1835" i="3"/>
  <c r="E1835" i="3" s="1"/>
  <c r="R1836" i="2"/>
  <c r="Q1836" i="2"/>
  <c r="D1836" i="3"/>
  <c r="E1836" i="3" s="1"/>
  <c r="R1837" i="2"/>
  <c r="Q1837" i="2"/>
  <c r="D1837" i="3"/>
  <c r="E1837" i="3" s="1"/>
  <c r="R1838" i="2"/>
  <c r="Q1838" i="2"/>
  <c r="D1838" i="3"/>
  <c r="E1838" i="3" s="1"/>
  <c r="R1839" i="2"/>
  <c r="Q1839" i="2"/>
  <c r="D1839" i="3"/>
  <c r="E1839" i="3" s="1"/>
  <c r="R1840" i="2"/>
  <c r="Q1840" i="2"/>
  <c r="D1840" i="3"/>
  <c r="E1840" i="3" s="1"/>
  <c r="R1841" i="2"/>
  <c r="Q1841" i="2"/>
  <c r="D1841" i="3"/>
  <c r="E1841" i="3" s="1"/>
  <c r="R1842" i="2"/>
  <c r="Q1842" i="2"/>
  <c r="D1842" i="3"/>
  <c r="E1842" i="3" s="1"/>
  <c r="R1843" i="2"/>
  <c r="Q1843" i="2"/>
  <c r="D1843" i="3"/>
  <c r="E1843" i="3" s="1"/>
  <c r="R1844" i="2"/>
  <c r="Q1844" i="2"/>
  <c r="D1844" i="3"/>
  <c r="E1844" i="3" s="1"/>
  <c r="R1845" i="2"/>
  <c r="Q1845" i="2"/>
  <c r="D1845" i="3"/>
  <c r="E1845" i="3" s="1"/>
  <c r="R1846" i="2"/>
  <c r="Q1846" i="2"/>
  <c r="D1846" i="3"/>
  <c r="E1846" i="3" s="1"/>
  <c r="R1847" i="2"/>
  <c r="Q1847" i="2"/>
  <c r="D1847" i="3"/>
  <c r="E1847" i="3" s="1"/>
  <c r="R1848" i="2"/>
  <c r="Q1848" i="2"/>
  <c r="D1848" i="3"/>
  <c r="E1848" i="3" s="1"/>
  <c r="R1849" i="2"/>
  <c r="Q1849" i="2"/>
  <c r="D1849" i="3"/>
  <c r="E1849" i="3" s="1"/>
  <c r="R1850" i="2"/>
  <c r="Q1850" i="2"/>
  <c r="D1850" i="3"/>
  <c r="E1850" i="3" s="1"/>
  <c r="R1851" i="2"/>
  <c r="Q1851" i="2"/>
  <c r="D1851" i="3"/>
  <c r="E1851" i="3" s="1"/>
  <c r="R1852" i="2"/>
  <c r="Q1852" i="2"/>
  <c r="D1852" i="3"/>
  <c r="E1852" i="3" s="1"/>
  <c r="R1853" i="2"/>
  <c r="Q1853" i="2"/>
  <c r="D1853" i="3"/>
  <c r="E1853" i="3" s="1"/>
  <c r="R1854" i="2"/>
  <c r="Q1854" i="2"/>
  <c r="D1854" i="3"/>
  <c r="E1854" i="3" s="1"/>
  <c r="R1855" i="2"/>
  <c r="Q1855" i="2"/>
  <c r="D1855" i="3"/>
  <c r="E1855" i="3" s="1"/>
  <c r="R1856" i="2"/>
  <c r="Q1856" i="2"/>
  <c r="D1856" i="3"/>
  <c r="E1856" i="3" s="1"/>
  <c r="R1857" i="2"/>
  <c r="Q1857" i="2"/>
  <c r="D1857" i="3"/>
  <c r="E1857" i="3" s="1"/>
  <c r="R1858" i="2"/>
  <c r="Q1858" i="2"/>
  <c r="D1858" i="3"/>
  <c r="E1858" i="3" s="1"/>
  <c r="R1859" i="2"/>
  <c r="Q1859" i="2"/>
  <c r="D1859" i="3"/>
  <c r="E1859" i="3" s="1"/>
  <c r="R1860" i="2"/>
  <c r="Q1860" i="2"/>
  <c r="D1860" i="3"/>
  <c r="E1860" i="3" s="1"/>
  <c r="R1861" i="2"/>
  <c r="Q1861" i="2"/>
  <c r="D1861" i="3"/>
  <c r="E1861" i="3" s="1"/>
  <c r="R1862" i="2"/>
  <c r="Q1862" i="2"/>
  <c r="D1862" i="3"/>
  <c r="E1862" i="3" s="1"/>
  <c r="R1863" i="2"/>
  <c r="Q1863" i="2"/>
  <c r="D1863" i="3"/>
  <c r="E1863" i="3" s="1"/>
  <c r="R1864" i="2"/>
  <c r="Q1864" i="2"/>
  <c r="D1864" i="3"/>
  <c r="E1864" i="3" s="1"/>
  <c r="R1865" i="2"/>
  <c r="Q1865" i="2"/>
  <c r="D1865" i="3"/>
  <c r="E1865" i="3" s="1"/>
  <c r="R1866" i="2"/>
  <c r="Q1866" i="2"/>
  <c r="D1866" i="3"/>
  <c r="E1866" i="3" s="1"/>
  <c r="R1867" i="2"/>
  <c r="Q1867" i="2"/>
  <c r="D1867" i="3"/>
  <c r="E1867" i="3" s="1"/>
  <c r="R1868" i="2"/>
  <c r="Q1868" i="2"/>
  <c r="D1868" i="3"/>
  <c r="E1868" i="3" s="1"/>
  <c r="R1869" i="2"/>
  <c r="Q1869" i="2"/>
  <c r="D1869" i="3"/>
  <c r="E1869" i="3" s="1"/>
  <c r="R1870" i="2"/>
  <c r="Q1870" i="2"/>
  <c r="D1870" i="3"/>
  <c r="E1870" i="3" s="1"/>
  <c r="R1871" i="2"/>
  <c r="Q1871" i="2"/>
  <c r="D1871" i="3"/>
  <c r="E1871" i="3" s="1"/>
  <c r="R1872" i="2"/>
  <c r="Q1872" i="2"/>
  <c r="D1872" i="3"/>
  <c r="E1872" i="3" s="1"/>
  <c r="R1873" i="2"/>
  <c r="Q1873" i="2"/>
  <c r="D1873" i="3"/>
  <c r="E1873" i="3" s="1"/>
  <c r="R1874" i="2"/>
  <c r="Q1874" i="2"/>
  <c r="D1874" i="3"/>
  <c r="E1874" i="3" s="1"/>
  <c r="R1875" i="2"/>
  <c r="Q1875" i="2"/>
  <c r="D1875" i="3"/>
  <c r="E1875" i="3" s="1"/>
  <c r="R1876" i="2"/>
  <c r="Q1876" i="2"/>
  <c r="D1876" i="3"/>
  <c r="E1876" i="3" s="1"/>
  <c r="R1877" i="2"/>
  <c r="Q1877" i="2"/>
  <c r="D1877" i="3"/>
  <c r="E1877" i="3" s="1"/>
  <c r="R1878" i="2"/>
  <c r="Q1878" i="2"/>
  <c r="D1878" i="3"/>
  <c r="E1878" i="3" s="1"/>
  <c r="R1879" i="2"/>
  <c r="Q1879" i="2"/>
  <c r="D1879" i="3"/>
  <c r="E1879" i="3" s="1"/>
  <c r="R1880" i="2"/>
  <c r="Q1880" i="2"/>
  <c r="D1880" i="3"/>
  <c r="E1880" i="3" s="1"/>
  <c r="R1881" i="2"/>
  <c r="Q1881" i="2"/>
  <c r="D1881" i="3"/>
  <c r="E1881" i="3" s="1"/>
  <c r="R1882" i="2"/>
  <c r="Q1882" i="2"/>
  <c r="D1882" i="3"/>
  <c r="E1882" i="3" s="1"/>
  <c r="R1883" i="2"/>
  <c r="Q1883" i="2"/>
  <c r="D1883" i="3"/>
  <c r="E1883" i="3" s="1"/>
  <c r="R1884" i="2"/>
  <c r="Q1884" i="2"/>
  <c r="D1884" i="3"/>
  <c r="E1884" i="3" s="1"/>
  <c r="R1885" i="2"/>
  <c r="Q1885" i="2"/>
  <c r="D1885" i="3"/>
  <c r="E1885" i="3" s="1"/>
  <c r="R1886" i="2"/>
  <c r="Q1886" i="2"/>
  <c r="D1886" i="3"/>
  <c r="E1886" i="3" s="1"/>
  <c r="R1887" i="2"/>
  <c r="Q1887" i="2"/>
  <c r="D1887" i="3"/>
  <c r="E1887" i="3" s="1"/>
  <c r="R1888" i="2"/>
  <c r="Q1888" i="2"/>
  <c r="D1888" i="3"/>
  <c r="E1888" i="3" s="1"/>
  <c r="R1889" i="2"/>
  <c r="Q1889" i="2"/>
  <c r="D1889" i="3"/>
  <c r="E1889" i="3" s="1"/>
  <c r="R1890" i="2"/>
  <c r="Q1890" i="2"/>
  <c r="D1890" i="3"/>
  <c r="E1890" i="3" s="1"/>
  <c r="R1891" i="2"/>
  <c r="Q1891" i="2"/>
  <c r="D1891" i="3"/>
  <c r="E1891" i="3" s="1"/>
  <c r="R1892" i="2"/>
  <c r="Q1892" i="2"/>
  <c r="D1892" i="3"/>
  <c r="E1892" i="3" s="1"/>
  <c r="R1893" i="2"/>
  <c r="Q1893" i="2"/>
  <c r="D1893" i="3"/>
  <c r="E1893" i="3" s="1"/>
  <c r="R1894" i="2"/>
  <c r="Q1894" i="2"/>
  <c r="D1894" i="3"/>
  <c r="E1894" i="3" s="1"/>
  <c r="R1895" i="2"/>
  <c r="Q1895" i="2"/>
  <c r="D1895" i="3"/>
  <c r="E1895" i="3" s="1"/>
  <c r="R1896" i="2"/>
  <c r="Q1896" i="2"/>
  <c r="D1896" i="3"/>
  <c r="E1896" i="3" s="1"/>
  <c r="R1897" i="2"/>
  <c r="Q1897" i="2"/>
  <c r="D1897" i="3"/>
  <c r="E1897" i="3" s="1"/>
  <c r="R1898" i="2"/>
  <c r="Q1898" i="2"/>
  <c r="D1898" i="3"/>
  <c r="E1898" i="3" s="1"/>
  <c r="R1899" i="2"/>
  <c r="Q1899" i="2"/>
  <c r="D1899" i="3"/>
  <c r="E1899" i="3" s="1"/>
  <c r="R1900" i="2"/>
  <c r="Q1900" i="2"/>
  <c r="D1900" i="3"/>
  <c r="E1900" i="3" s="1"/>
  <c r="R1901" i="2"/>
  <c r="Q1901" i="2"/>
  <c r="D1901" i="3"/>
  <c r="E1901" i="3" s="1"/>
  <c r="R1902" i="2"/>
  <c r="Q1902" i="2"/>
  <c r="D1902" i="3"/>
  <c r="E1902" i="3" s="1"/>
  <c r="R1903" i="2"/>
  <c r="Q1903" i="2"/>
  <c r="D1903" i="3"/>
  <c r="E1903" i="3" s="1"/>
  <c r="R1904" i="2"/>
  <c r="Q1904" i="2"/>
  <c r="D1904" i="3"/>
  <c r="E1904" i="3" s="1"/>
  <c r="R1905" i="2"/>
  <c r="Q1905" i="2"/>
  <c r="D1905" i="3"/>
  <c r="E1905" i="3" s="1"/>
  <c r="R1906" i="2"/>
  <c r="Q1906" i="2"/>
  <c r="D1906" i="3"/>
  <c r="E1906" i="3" s="1"/>
  <c r="R1907" i="2"/>
  <c r="Q1907" i="2"/>
  <c r="D1907" i="3"/>
  <c r="E1907" i="3" s="1"/>
  <c r="R1908" i="2"/>
  <c r="Q1908" i="2"/>
  <c r="D1908" i="3"/>
  <c r="E1908" i="3" s="1"/>
  <c r="R1909" i="2"/>
  <c r="Q1909" i="2"/>
  <c r="D1909" i="3"/>
  <c r="E1909" i="3" s="1"/>
  <c r="R1910" i="2"/>
  <c r="Q1910" i="2"/>
  <c r="D1910" i="3"/>
  <c r="E1910" i="3" s="1"/>
  <c r="R1911" i="2"/>
  <c r="Q1911" i="2"/>
  <c r="D1911" i="3"/>
  <c r="E1911" i="3" s="1"/>
  <c r="R1912" i="2"/>
  <c r="Q1912" i="2"/>
  <c r="D1912" i="3"/>
  <c r="E1912" i="3" s="1"/>
  <c r="R1913" i="2"/>
  <c r="Q1913" i="2"/>
  <c r="D1913" i="3"/>
  <c r="E1913" i="3" s="1"/>
  <c r="R1914" i="2"/>
  <c r="Q1914" i="2"/>
  <c r="D1914" i="3"/>
  <c r="E1914" i="3" s="1"/>
  <c r="R1915" i="2"/>
  <c r="Q1915" i="2"/>
  <c r="D1915" i="3"/>
  <c r="E1915" i="3" s="1"/>
  <c r="R1916" i="2"/>
  <c r="Q1916" i="2"/>
  <c r="D1916" i="3"/>
  <c r="E1916" i="3" s="1"/>
  <c r="R1917" i="2"/>
  <c r="Q1917" i="2"/>
  <c r="D1917" i="3"/>
  <c r="E1917" i="3" s="1"/>
  <c r="R1918" i="2"/>
  <c r="Q1918" i="2"/>
  <c r="D1918" i="3"/>
  <c r="E1918" i="3" s="1"/>
  <c r="R1919" i="2"/>
  <c r="Q1919" i="2"/>
  <c r="D1919" i="3"/>
  <c r="E1919" i="3" s="1"/>
  <c r="R1920" i="2"/>
  <c r="Q1920" i="2"/>
  <c r="D1920" i="3"/>
  <c r="E1920" i="3" s="1"/>
  <c r="R1921" i="2"/>
  <c r="Q1921" i="2"/>
  <c r="D1921" i="3"/>
  <c r="E1921" i="3" s="1"/>
  <c r="R1922" i="2"/>
  <c r="Q1922" i="2"/>
  <c r="D1922" i="3"/>
  <c r="E1922" i="3" s="1"/>
  <c r="R1923" i="2"/>
  <c r="Q1923" i="2"/>
  <c r="D1923" i="3"/>
  <c r="E1923" i="3" s="1"/>
  <c r="R1924" i="2"/>
  <c r="Q1924" i="2"/>
  <c r="D1924" i="3"/>
  <c r="E1924" i="3" s="1"/>
  <c r="R1925" i="2"/>
  <c r="Q1925" i="2"/>
  <c r="D1925" i="3"/>
  <c r="E1925" i="3" s="1"/>
  <c r="R1926" i="2"/>
  <c r="Q1926" i="2"/>
  <c r="D1926" i="3"/>
  <c r="E1926" i="3" s="1"/>
  <c r="R1927" i="2"/>
  <c r="Q1927" i="2"/>
  <c r="D1927" i="3"/>
  <c r="E1927" i="3" s="1"/>
  <c r="R1928" i="2"/>
  <c r="Q1928" i="2"/>
  <c r="D1928" i="3"/>
  <c r="E1928" i="3" s="1"/>
  <c r="R1929" i="2"/>
  <c r="Q1929" i="2"/>
  <c r="D1929" i="3"/>
  <c r="E1929" i="3" s="1"/>
  <c r="R1930" i="2"/>
  <c r="Q1930" i="2"/>
  <c r="D1930" i="3"/>
  <c r="E1930" i="3" s="1"/>
  <c r="R1931" i="2"/>
  <c r="Q1931" i="2"/>
  <c r="D1931" i="3"/>
  <c r="E1931" i="3" s="1"/>
  <c r="R1932" i="2"/>
  <c r="Q1932" i="2"/>
  <c r="D1932" i="3"/>
  <c r="E1932" i="3" s="1"/>
  <c r="R1933" i="2"/>
  <c r="Q1933" i="2"/>
  <c r="D1933" i="3"/>
  <c r="E1933" i="3" s="1"/>
  <c r="R1934" i="2"/>
  <c r="Q1934" i="2"/>
  <c r="D1934" i="3"/>
  <c r="E1934" i="3" s="1"/>
  <c r="R1935" i="2"/>
  <c r="Q1935" i="2"/>
  <c r="D1935" i="3"/>
  <c r="E1935" i="3" s="1"/>
  <c r="R1936" i="2"/>
  <c r="Q1936" i="2"/>
  <c r="D1936" i="3"/>
  <c r="E1936" i="3" s="1"/>
  <c r="R1937" i="2"/>
  <c r="Q1937" i="2"/>
  <c r="D1937" i="3"/>
  <c r="E1937" i="3" s="1"/>
  <c r="R1938" i="2"/>
  <c r="Q1938" i="2"/>
  <c r="D1938" i="3"/>
  <c r="E1938" i="3" s="1"/>
  <c r="R1939" i="2"/>
  <c r="Q1939" i="2"/>
  <c r="D1939" i="3"/>
  <c r="E1939" i="3" s="1"/>
  <c r="R1940" i="2"/>
  <c r="Q1940" i="2"/>
  <c r="D1940" i="3"/>
  <c r="E1940" i="3" s="1"/>
  <c r="R1941" i="2"/>
  <c r="Q1941" i="2"/>
  <c r="D1941" i="3"/>
  <c r="E1941" i="3" s="1"/>
  <c r="R1942" i="2"/>
  <c r="Q1942" i="2"/>
  <c r="D1942" i="3"/>
  <c r="E1942" i="3" s="1"/>
  <c r="R1943" i="2"/>
  <c r="Q1943" i="2"/>
  <c r="D1943" i="3"/>
  <c r="E1943" i="3" s="1"/>
  <c r="R1944" i="2"/>
  <c r="Q1944" i="2"/>
  <c r="D1944" i="3"/>
  <c r="E1944" i="3" s="1"/>
  <c r="R1945" i="2"/>
  <c r="Q1945" i="2"/>
  <c r="D1945" i="3"/>
  <c r="E1945" i="3" s="1"/>
  <c r="R1946" i="2"/>
  <c r="Q1946" i="2"/>
  <c r="D1946" i="3"/>
  <c r="E1946" i="3" s="1"/>
  <c r="R1947" i="2"/>
  <c r="Q1947" i="2"/>
  <c r="D1947" i="3"/>
  <c r="E1947" i="3" s="1"/>
  <c r="R1948" i="2"/>
  <c r="Q1948" i="2"/>
  <c r="D1948" i="3"/>
  <c r="E1948" i="3" s="1"/>
  <c r="R1949" i="2"/>
  <c r="Q1949" i="2"/>
  <c r="D1949" i="3"/>
  <c r="E1949" i="3" s="1"/>
  <c r="R1950" i="2"/>
  <c r="Q1950" i="2"/>
  <c r="D1950" i="3"/>
  <c r="E1950" i="3" s="1"/>
  <c r="R1951" i="2"/>
  <c r="Q1951" i="2"/>
  <c r="D1951" i="3"/>
  <c r="E1951" i="3" s="1"/>
  <c r="R1952" i="2"/>
  <c r="Q1952" i="2"/>
  <c r="D1952" i="3"/>
  <c r="E1952" i="3" s="1"/>
  <c r="R1953" i="2"/>
  <c r="Q1953" i="2"/>
  <c r="D1953" i="3"/>
  <c r="E1953" i="3" s="1"/>
  <c r="R1954" i="2"/>
  <c r="Q1954" i="2"/>
  <c r="D1954" i="3"/>
  <c r="E1954" i="3" s="1"/>
  <c r="R1955" i="2"/>
  <c r="Q1955" i="2"/>
  <c r="D1955" i="3"/>
  <c r="E1955" i="3" s="1"/>
  <c r="R1956" i="2"/>
  <c r="Q1956" i="2"/>
  <c r="D1956" i="3"/>
  <c r="E1956" i="3" s="1"/>
  <c r="R1957" i="2"/>
  <c r="Q1957" i="2"/>
  <c r="D1957" i="3"/>
  <c r="E1957" i="3" s="1"/>
  <c r="R1958" i="2"/>
  <c r="Q1958" i="2"/>
  <c r="D1958" i="3"/>
  <c r="E1958" i="3" s="1"/>
  <c r="R1959" i="2"/>
  <c r="Q1959" i="2"/>
  <c r="D1959" i="3"/>
  <c r="E1959" i="3" s="1"/>
  <c r="R1960" i="2"/>
  <c r="Q1960" i="2"/>
  <c r="D1960" i="3"/>
  <c r="E1960" i="3" s="1"/>
  <c r="R1961" i="2"/>
  <c r="Q1961" i="2"/>
  <c r="D1961" i="3"/>
  <c r="E1961" i="3" s="1"/>
  <c r="R1962" i="2"/>
  <c r="Q1962" i="2"/>
  <c r="D1962" i="3"/>
  <c r="E1962" i="3" s="1"/>
  <c r="R1963" i="2"/>
  <c r="Q1963" i="2"/>
  <c r="D1963" i="3"/>
  <c r="E1963" i="3" s="1"/>
  <c r="R1964" i="2"/>
  <c r="Q1964" i="2"/>
  <c r="D1964" i="3"/>
  <c r="E1964" i="3" s="1"/>
  <c r="R1965" i="2"/>
  <c r="Q1965" i="2"/>
  <c r="D1965" i="3"/>
  <c r="E1965" i="3" s="1"/>
  <c r="R1966" i="2"/>
  <c r="Q1966" i="2"/>
  <c r="D1966" i="3"/>
  <c r="E1966" i="3" s="1"/>
  <c r="R1967" i="2"/>
  <c r="Q1967" i="2"/>
  <c r="D1967" i="3"/>
  <c r="E1967" i="3" s="1"/>
  <c r="R1968" i="2"/>
  <c r="Q1968" i="2"/>
  <c r="D1968" i="3"/>
  <c r="E1968" i="3" s="1"/>
  <c r="R1969" i="2"/>
  <c r="Q1969" i="2"/>
  <c r="D1969" i="3"/>
  <c r="E1969" i="3" s="1"/>
  <c r="R1970" i="2"/>
  <c r="Q1970" i="2"/>
  <c r="D1970" i="3"/>
  <c r="E1970" i="3" s="1"/>
  <c r="R1971" i="2"/>
  <c r="Q1971" i="2"/>
  <c r="D1971" i="3"/>
  <c r="E1971" i="3" s="1"/>
  <c r="R1972" i="2"/>
  <c r="Q1972" i="2"/>
  <c r="D1972" i="3"/>
  <c r="E1972" i="3" s="1"/>
  <c r="R1973" i="2"/>
  <c r="Q1973" i="2"/>
  <c r="D1973" i="3"/>
  <c r="E1973" i="3" s="1"/>
  <c r="R1974" i="2"/>
  <c r="Q1974" i="2"/>
  <c r="D1974" i="3"/>
  <c r="E1974" i="3" s="1"/>
  <c r="R1975" i="2"/>
  <c r="Q1975" i="2"/>
  <c r="D1975" i="3"/>
  <c r="E1975" i="3" s="1"/>
  <c r="R1976" i="2"/>
  <c r="Q1976" i="2"/>
  <c r="D1976" i="3"/>
  <c r="E1976" i="3" s="1"/>
  <c r="R1977" i="2"/>
  <c r="Q1977" i="2"/>
  <c r="D1977" i="3"/>
  <c r="E1977" i="3" s="1"/>
  <c r="R1978" i="2"/>
  <c r="Q1978" i="2"/>
  <c r="D1978" i="3"/>
  <c r="E1978" i="3" s="1"/>
  <c r="R1979" i="2"/>
  <c r="Q1979" i="2"/>
  <c r="D1979" i="3"/>
  <c r="E1979" i="3" s="1"/>
  <c r="R1980" i="2"/>
  <c r="Q1980" i="2"/>
  <c r="D1980" i="3"/>
  <c r="E1980" i="3" s="1"/>
  <c r="R1981" i="2"/>
  <c r="Q1981" i="2"/>
  <c r="D1981" i="3"/>
  <c r="E1981" i="3" s="1"/>
  <c r="R1982" i="2"/>
  <c r="Q1982" i="2"/>
  <c r="D1982" i="3"/>
  <c r="E1982" i="3" s="1"/>
  <c r="R1983" i="2"/>
  <c r="Q1983" i="2"/>
  <c r="D1983" i="3"/>
  <c r="E1983" i="3" s="1"/>
  <c r="R1984" i="2"/>
  <c r="Q1984" i="2"/>
  <c r="D1984" i="3"/>
  <c r="E1984" i="3" s="1"/>
  <c r="R1985" i="2"/>
  <c r="Q1985" i="2"/>
  <c r="D1985" i="3"/>
  <c r="E1985" i="3" s="1"/>
  <c r="R1986" i="2"/>
  <c r="Q1986" i="2"/>
  <c r="D1986" i="3"/>
  <c r="E1986" i="3" s="1"/>
  <c r="R1987" i="2"/>
  <c r="Q1987" i="2"/>
  <c r="D1987" i="3"/>
  <c r="E1987" i="3" s="1"/>
  <c r="R1988" i="2"/>
  <c r="Q1988" i="2"/>
  <c r="D1988" i="3"/>
  <c r="E1988" i="3" s="1"/>
  <c r="R1989" i="2"/>
  <c r="Q1989" i="2"/>
  <c r="D1989" i="3"/>
  <c r="E1989" i="3" s="1"/>
  <c r="R1990" i="2"/>
  <c r="Q1990" i="2"/>
  <c r="D1990" i="3"/>
  <c r="E1990" i="3" s="1"/>
  <c r="R1991" i="2"/>
  <c r="Q1991" i="2"/>
  <c r="D1991" i="3"/>
  <c r="E1991" i="3" s="1"/>
  <c r="R1992" i="2"/>
  <c r="Q1992" i="2"/>
  <c r="D1992" i="3"/>
  <c r="E1992" i="3" s="1"/>
  <c r="R1993" i="2"/>
  <c r="Q1993" i="2"/>
  <c r="D1993" i="3"/>
  <c r="E1993" i="3" s="1"/>
  <c r="R1994" i="2"/>
  <c r="Q1994" i="2"/>
  <c r="D1994" i="3"/>
  <c r="E1994" i="3" s="1"/>
  <c r="R1995" i="2"/>
  <c r="Q1995" i="2"/>
  <c r="D1995" i="3"/>
  <c r="E1995" i="3" s="1"/>
  <c r="R1996" i="2"/>
  <c r="Q1996" i="2"/>
  <c r="D1996" i="3"/>
  <c r="E1996" i="3" s="1"/>
  <c r="R1997" i="2"/>
  <c r="Q1997" i="2"/>
  <c r="D1997" i="3"/>
  <c r="E1997" i="3" s="1"/>
  <c r="R1998" i="2"/>
  <c r="Q1998" i="2"/>
  <c r="D1998" i="3"/>
  <c r="E1998" i="3" s="1"/>
  <c r="R1999" i="2"/>
  <c r="Q1999" i="2"/>
  <c r="D1999" i="3"/>
  <c r="E1999" i="3" s="1"/>
  <c r="R2000" i="2"/>
  <c r="Q2000" i="2"/>
  <c r="D2000" i="3"/>
  <c r="E2000" i="3" s="1"/>
  <c r="R2001" i="2"/>
  <c r="Q2001" i="2"/>
  <c r="D2001" i="3"/>
  <c r="E2001" i="3" s="1"/>
  <c r="R2002" i="2"/>
  <c r="Q2002" i="2"/>
  <c r="D2002" i="3"/>
  <c r="E2002" i="3" s="1"/>
  <c r="R2003" i="2"/>
  <c r="Q2003" i="2"/>
  <c r="D2003" i="3"/>
  <c r="E2003" i="3" s="1"/>
  <c r="R2004" i="2"/>
  <c r="Q2004" i="2"/>
  <c r="D2004" i="3"/>
  <c r="E2004" i="3" s="1"/>
  <c r="R2005" i="2"/>
  <c r="Q2005" i="2"/>
  <c r="D2005" i="3"/>
  <c r="E2005" i="3" s="1"/>
  <c r="R2006" i="2"/>
  <c r="Q2006" i="2"/>
  <c r="D2006" i="3"/>
  <c r="E2006" i="3" s="1"/>
  <c r="R2007" i="2"/>
  <c r="Q2007" i="2"/>
  <c r="D2007" i="3"/>
  <c r="E2007" i="3" s="1"/>
  <c r="R2008" i="2"/>
  <c r="Q2008" i="2"/>
  <c r="D2008" i="3"/>
  <c r="E2008" i="3" s="1"/>
  <c r="R2009" i="2"/>
  <c r="Q2009" i="2"/>
  <c r="D2009" i="3"/>
  <c r="E2009" i="3" s="1"/>
  <c r="R2010" i="2"/>
  <c r="Q2010" i="2"/>
  <c r="D2010" i="3"/>
  <c r="E2010" i="3" s="1"/>
  <c r="R2011" i="2"/>
  <c r="Q2011" i="2"/>
  <c r="D2011" i="3"/>
  <c r="E2011" i="3" s="1"/>
  <c r="R2012" i="2"/>
  <c r="Q2012" i="2"/>
  <c r="D2012" i="3"/>
  <c r="E2012" i="3" s="1"/>
  <c r="R2013" i="2"/>
  <c r="Q2013" i="2"/>
  <c r="D2013" i="3"/>
  <c r="E2013" i="3" s="1"/>
  <c r="R2014" i="2"/>
  <c r="Q2014" i="2"/>
  <c r="D2014" i="3"/>
  <c r="E2014" i="3" s="1"/>
  <c r="R2015" i="2"/>
  <c r="Q2015" i="2"/>
  <c r="D2015" i="3"/>
  <c r="E2015" i="3" s="1"/>
  <c r="R2016" i="2"/>
  <c r="Q2016" i="2"/>
  <c r="D2016" i="3"/>
  <c r="E2016" i="3" s="1"/>
  <c r="R2017" i="2"/>
  <c r="Q2017" i="2"/>
  <c r="D2017" i="3"/>
  <c r="E2017" i="3" s="1"/>
  <c r="R2018" i="2"/>
  <c r="Q2018" i="2"/>
  <c r="D2018" i="3"/>
  <c r="E2018" i="3" s="1"/>
  <c r="R2019" i="2"/>
  <c r="Q2019" i="2"/>
  <c r="D2019" i="3"/>
  <c r="E2019" i="3" s="1"/>
  <c r="R2020" i="2"/>
  <c r="Q2020" i="2"/>
  <c r="D2020" i="3"/>
  <c r="E2020" i="3" s="1"/>
  <c r="R2021" i="2"/>
  <c r="Q2021" i="2"/>
  <c r="D2021" i="3"/>
  <c r="E2021" i="3" s="1"/>
  <c r="R2022" i="2"/>
  <c r="Q2022" i="2"/>
  <c r="D2022" i="3"/>
  <c r="E2022" i="3" s="1"/>
  <c r="R2023" i="2"/>
  <c r="Q2023" i="2"/>
  <c r="D2023" i="3"/>
  <c r="E2023" i="3" s="1"/>
  <c r="R2024" i="2"/>
  <c r="Q2024" i="2"/>
  <c r="D2024" i="3"/>
  <c r="E2024" i="3" s="1"/>
  <c r="R2025" i="2"/>
  <c r="Q2025" i="2"/>
  <c r="D2025" i="3"/>
  <c r="E2025" i="3" s="1"/>
  <c r="R2026" i="2"/>
  <c r="Q2026" i="2"/>
  <c r="D2026" i="3"/>
  <c r="E2026" i="3" s="1"/>
  <c r="R2027" i="2"/>
  <c r="Q2027" i="2"/>
  <c r="D2027" i="3"/>
  <c r="E2027" i="3" s="1"/>
  <c r="R2028" i="2"/>
  <c r="Q2028" i="2"/>
  <c r="D2028" i="3"/>
  <c r="E2028" i="3" s="1"/>
  <c r="R2029" i="2"/>
  <c r="Q2029" i="2"/>
  <c r="D2029" i="3"/>
  <c r="E2029" i="3" s="1"/>
  <c r="R2030" i="2"/>
  <c r="Q2030" i="2"/>
  <c r="D2030" i="3"/>
  <c r="E2030" i="3" s="1"/>
  <c r="R2031" i="2"/>
  <c r="Q2031" i="2"/>
  <c r="D2031" i="3"/>
  <c r="E2031" i="3" s="1"/>
  <c r="R2032" i="2"/>
  <c r="Q2032" i="2"/>
  <c r="D2032" i="3"/>
  <c r="E2032" i="3" s="1"/>
  <c r="R2033" i="2"/>
  <c r="Q2033" i="2"/>
  <c r="D2033" i="3"/>
  <c r="E2033" i="3" s="1"/>
  <c r="R2034" i="2"/>
  <c r="Q2034" i="2"/>
  <c r="D2034" i="3"/>
  <c r="E2034" i="3" s="1"/>
  <c r="R2035" i="2"/>
  <c r="Q2035" i="2"/>
  <c r="D2035" i="3"/>
  <c r="E2035" i="3" s="1"/>
  <c r="R2036" i="2"/>
  <c r="Q2036" i="2"/>
  <c r="D2036" i="3"/>
  <c r="E2036" i="3" s="1"/>
  <c r="R2037" i="2"/>
  <c r="Q2037" i="2"/>
  <c r="D2037" i="3"/>
  <c r="E2037" i="3" s="1"/>
  <c r="R2038" i="2"/>
  <c r="Q2038" i="2"/>
  <c r="D2038" i="3"/>
  <c r="E2038" i="3" s="1"/>
  <c r="R2039" i="2"/>
  <c r="Q2039" i="2"/>
  <c r="D2039" i="3"/>
  <c r="E2039" i="3" s="1"/>
  <c r="R2040" i="2"/>
  <c r="Q2040" i="2"/>
  <c r="D2040" i="3"/>
  <c r="E2040" i="3" s="1"/>
  <c r="R2041" i="2"/>
  <c r="Q2041" i="2"/>
  <c r="D2041" i="3"/>
  <c r="E2041" i="3" s="1"/>
  <c r="R2042" i="2"/>
  <c r="Q2042" i="2"/>
  <c r="D2042" i="3"/>
  <c r="E2042" i="3" s="1"/>
  <c r="R2043" i="2"/>
  <c r="Q2043" i="2"/>
  <c r="D2043" i="3"/>
  <c r="E2043" i="3" s="1"/>
  <c r="R2044" i="2"/>
  <c r="Q2044" i="2"/>
  <c r="D2044" i="3"/>
  <c r="E2044" i="3" s="1"/>
  <c r="R2045" i="2"/>
  <c r="Q2045" i="2"/>
  <c r="D2045" i="3"/>
  <c r="E2045" i="3" s="1"/>
  <c r="R2046" i="2"/>
  <c r="Q2046" i="2"/>
  <c r="D2046" i="3"/>
  <c r="E2046" i="3" s="1"/>
  <c r="R2047" i="2"/>
  <c r="Q2047" i="2"/>
  <c r="D2047" i="3"/>
  <c r="E2047" i="3" s="1"/>
  <c r="R2048" i="2"/>
  <c r="Q2048" i="2"/>
  <c r="D2048" i="3"/>
  <c r="E2048" i="3" s="1"/>
  <c r="R2049" i="2"/>
  <c r="Q2049" i="2"/>
  <c r="D2049" i="3"/>
  <c r="E2049" i="3" s="1"/>
  <c r="R2050" i="2"/>
  <c r="Q2050" i="2"/>
  <c r="D2050" i="3"/>
  <c r="E2050" i="3" s="1"/>
  <c r="R2051" i="2"/>
  <c r="Q2051" i="2"/>
  <c r="D2051" i="3"/>
  <c r="E2051" i="3" s="1"/>
  <c r="R2052" i="2"/>
  <c r="Q2052" i="2"/>
  <c r="D2052" i="3"/>
  <c r="E2052" i="3" s="1"/>
  <c r="R2053" i="2"/>
  <c r="Q2053" i="2"/>
  <c r="D2053" i="3"/>
  <c r="E2053" i="3" s="1"/>
  <c r="R2054" i="2"/>
  <c r="Q2054" i="2"/>
  <c r="D2054" i="3"/>
  <c r="E2054" i="3" s="1"/>
  <c r="R2055" i="2"/>
  <c r="Q2055" i="2"/>
  <c r="D2055" i="3"/>
  <c r="E2055" i="3" s="1"/>
  <c r="R2056" i="2"/>
  <c r="Q2056" i="2"/>
  <c r="D2056" i="3"/>
  <c r="E2056" i="3" s="1"/>
  <c r="R2057" i="2"/>
  <c r="Q2057" i="2"/>
  <c r="D2057" i="3"/>
  <c r="E2057" i="3" s="1"/>
  <c r="R2058" i="2"/>
  <c r="Q2058" i="2"/>
  <c r="D2058" i="3"/>
  <c r="E2058" i="3" s="1"/>
  <c r="R2059" i="2"/>
  <c r="Q2059" i="2"/>
  <c r="D2059" i="3"/>
  <c r="E2059" i="3" s="1"/>
  <c r="R2060" i="2"/>
  <c r="Q2060" i="2"/>
  <c r="D2060" i="3"/>
  <c r="E2060" i="3" s="1"/>
  <c r="R2061" i="2"/>
  <c r="Q2061" i="2"/>
  <c r="D2061" i="3"/>
  <c r="E2061" i="3" s="1"/>
  <c r="R2062" i="2"/>
  <c r="Q2062" i="2"/>
  <c r="D2062" i="3"/>
  <c r="E2062" i="3" s="1"/>
  <c r="R2063" i="2"/>
  <c r="Q2063" i="2"/>
  <c r="D2063" i="3"/>
  <c r="E2063" i="3" s="1"/>
  <c r="R2064" i="2"/>
  <c r="Q2064" i="2"/>
  <c r="D2064" i="3"/>
  <c r="E2064" i="3" s="1"/>
  <c r="R2065" i="2"/>
  <c r="Q2065" i="2"/>
  <c r="D2065" i="3"/>
  <c r="E2065" i="3" s="1"/>
  <c r="R2066" i="2"/>
  <c r="Q2066" i="2"/>
  <c r="D2066" i="3"/>
  <c r="E2066" i="3" s="1"/>
  <c r="R2067" i="2"/>
  <c r="Q2067" i="2"/>
  <c r="D2067" i="3"/>
  <c r="E2067" i="3" s="1"/>
  <c r="R2068" i="2"/>
  <c r="Q2068" i="2"/>
  <c r="D2068" i="3"/>
  <c r="E2068" i="3" s="1"/>
  <c r="R2069" i="2"/>
  <c r="Q2069" i="2"/>
  <c r="D2069" i="3"/>
  <c r="E2069" i="3" s="1"/>
  <c r="R2070" i="2"/>
  <c r="Q2070" i="2"/>
  <c r="D2070" i="3"/>
  <c r="E2070" i="3" s="1"/>
  <c r="R2071" i="2"/>
  <c r="Q2071" i="2"/>
  <c r="D2071" i="3"/>
  <c r="E2071" i="3" s="1"/>
  <c r="R2072" i="2"/>
  <c r="Q2072" i="2"/>
  <c r="D2072" i="3"/>
  <c r="E2072" i="3" s="1"/>
  <c r="R2073" i="2"/>
  <c r="Q2073" i="2"/>
  <c r="D2073" i="3"/>
  <c r="E2073" i="3" s="1"/>
  <c r="R2074" i="2"/>
  <c r="Q2074" i="2"/>
  <c r="D2074" i="3"/>
  <c r="E2074" i="3" s="1"/>
  <c r="R2075" i="2"/>
  <c r="Q2075" i="2"/>
  <c r="D2075" i="3"/>
  <c r="E2075" i="3" s="1"/>
  <c r="R2076" i="2"/>
  <c r="Q2076" i="2"/>
  <c r="D2076" i="3"/>
  <c r="E2076" i="3" s="1"/>
  <c r="R2077" i="2"/>
  <c r="Q2077" i="2"/>
  <c r="D2077" i="3"/>
  <c r="E2077" i="3" s="1"/>
  <c r="R2078" i="2"/>
  <c r="Q2078" i="2"/>
  <c r="D2078" i="3"/>
  <c r="E2078" i="3" s="1"/>
  <c r="R2079" i="2"/>
  <c r="Q2079" i="2"/>
  <c r="D2079" i="3"/>
  <c r="E2079" i="3" s="1"/>
  <c r="R2080" i="2"/>
  <c r="Q2080" i="2"/>
  <c r="D2080" i="3"/>
  <c r="E2080" i="3" s="1"/>
  <c r="R2081" i="2"/>
  <c r="Q2081" i="2"/>
  <c r="D2081" i="3"/>
  <c r="E2081" i="3" s="1"/>
  <c r="R2082" i="2"/>
  <c r="Q2082" i="2"/>
  <c r="D2082" i="3"/>
  <c r="E2082" i="3" s="1"/>
  <c r="R2083" i="2"/>
  <c r="Q2083" i="2"/>
  <c r="D2083" i="3"/>
  <c r="E2083" i="3" s="1"/>
  <c r="R2084" i="2"/>
  <c r="Q2084" i="2"/>
  <c r="D2084" i="3"/>
  <c r="E2084" i="3" s="1"/>
  <c r="R2085" i="2"/>
  <c r="Q2085" i="2"/>
  <c r="D2085" i="3"/>
  <c r="E2085" i="3" s="1"/>
  <c r="R2086" i="2"/>
  <c r="Q2086" i="2"/>
  <c r="D2086" i="3"/>
  <c r="E2086" i="3" s="1"/>
  <c r="R2087" i="2"/>
  <c r="Q2087" i="2"/>
  <c r="D2087" i="3"/>
  <c r="E2087" i="3" s="1"/>
  <c r="R2088" i="2"/>
  <c r="Q2088" i="2"/>
  <c r="D2088" i="3"/>
  <c r="E2088" i="3" s="1"/>
  <c r="R2089" i="2"/>
  <c r="Q2089" i="2"/>
  <c r="D2089" i="3"/>
  <c r="E2089" i="3" s="1"/>
  <c r="R2090" i="2"/>
  <c r="Q2090" i="2"/>
  <c r="D2090" i="3"/>
  <c r="E2090" i="3" s="1"/>
  <c r="R2091" i="2"/>
  <c r="Q2091" i="2"/>
  <c r="D2091" i="3"/>
  <c r="E2091" i="3" s="1"/>
  <c r="R2092" i="2"/>
  <c r="Q2092" i="2"/>
  <c r="D2092" i="3"/>
  <c r="E2092" i="3" s="1"/>
  <c r="R2093" i="2"/>
  <c r="Q2093" i="2"/>
  <c r="D2093" i="3"/>
  <c r="E2093" i="3" s="1"/>
  <c r="R2094" i="2"/>
  <c r="Q2094" i="2"/>
  <c r="D2094" i="3"/>
  <c r="E2094" i="3" s="1"/>
  <c r="R2095" i="2"/>
  <c r="Q2095" i="2"/>
  <c r="D2095" i="3"/>
  <c r="E2095" i="3" s="1"/>
  <c r="R2096" i="2"/>
  <c r="Q2096" i="2"/>
  <c r="D2096" i="3"/>
  <c r="E2096" i="3" s="1"/>
  <c r="R2097" i="2"/>
  <c r="Q2097" i="2"/>
  <c r="D2097" i="3"/>
  <c r="E2097" i="3" s="1"/>
  <c r="R2098" i="2"/>
  <c r="Q2098" i="2"/>
  <c r="D2098" i="3"/>
  <c r="E2098" i="3" s="1"/>
  <c r="R2099" i="2"/>
  <c r="Q2099" i="2"/>
  <c r="D2099" i="3"/>
  <c r="E2099" i="3" s="1"/>
  <c r="R2100" i="2"/>
  <c r="Q2100" i="2"/>
  <c r="D2100" i="3"/>
  <c r="E2100" i="3" s="1"/>
  <c r="R2101" i="2"/>
  <c r="Q2101" i="2"/>
  <c r="D2101" i="3"/>
  <c r="E2101" i="3" s="1"/>
  <c r="R2102" i="2"/>
  <c r="Q2102" i="2"/>
  <c r="D2102" i="3"/>
  <c r="E2102" i="3" s="1"/>
  <c r="R2103" i="2"/>
  <c r="Q2103" i="2"/>
  <c r="D2103" i="3"/>
  <c r="E2103" i="3" s="1"/>
  <c r="R2104" i="2"/>
  <c r="Q2104" i="2"/>
  <c r="D2104" i="3"/>
  <c r="E2104" i="3" s="1"/>
  <c r="R2105" i="2"/>
  <c r="Q2105" i="2"/>
  <c r="D2105" i="3"/>
  <c r="E2105" i="3" s="1"/>
  <c r="R2106" i="2"/>
  <c r="Q2106" i="2"/>
  <c r="D2106" i="3"/>
  <c r="E2106" i="3" s="1"/>
  <c r="R2107" i="2"/>
  <c r="Q2107" i="2"/>
  <c r="D2107" i="3"/>
  <c r="E2107" i="3" s="1"/>
  <c r="R2108" i="2"/>
  <c r="Q2108" i="2"/>
  <c r="D2108" i="3"/>
  <c r="E2108" i="3" s="1"/>
  <c r="R2109" i="2"/>
  <c r="Q2109" i="2"/>
  <c r="D2109" i="3"/>
  <c r="E2109" i="3" s="1"/>
  <c r="R2110" i="2"/>
  <c r="Q2110" i="2"/>
  <c r="D2110" i="3"/>
  <c r="E2110" i="3" s="1"/>
  <c r="R2111" i="2"/>
  <c r="Q2111" i="2"/>
  <c r="D2111" i="3"/>
  <c r="E2111" i="3" s="1"/>
  <c r="R2112" i="2"/>
  <c r="Q2112" i="2"/>
  <c r="D2112" i="3"/>
  <c r="E2112" i="3" s="1"/>
  <c r="R2113" i="2"/>
  <c r="Q2113" i="2"/>
  <c r="D2113" i="3"/>
  <c r="E2113" i="3" s="1"/>
  <c r="R2114" i="2"/>
  <c r="Q2114" i="2"/>
  <c r="D2114" i="3"/>
  <c r="E2114" i="3" s="1"/>
  <c r="R2115" i="2"/>
  <c r="Q2115" i="2"/>
  <c r="D2115" i="3"/>
  <c r="E2115" i="3" s="1"/>
  <c r="R2116" i="2"/>
  <c r="Q2116" i="2"/>
  <c r="D2116" i="3"/>
  <c r="E2116" i="3" s="1"/>
  <c r="R2117" i="2"/>
  <c r="Q2117" i="2"/>
  <c r="D2117" i="3"/>
  <c r="E2117" i="3" s="1"/>
  <c r="R2118" i="2"/>
  <c r="Q2118" i="2"/>
  <c r="D2118" i="3"/>
  <c r="E2118" i="3" s="1"/>
  <c r="R2119" i="2"/>
  <c r="Q2119" i="2"/>
  <c r="D2119" i="3"/>
  <c r="E2119" i="3" s="1"/>
  <c r="R2120" i="2"/>
  <c r="Q2120" i="2"/>
  <c r="D2120" i="3"/>
  <c r="E2120" i="3" s="1"/>
  <c r="R2121" i="2"/>
  <c r="Q2121" i="2"/>
  <c r="D2121" i="3"/>
  <c r="E2121" i="3" s="1"/>
  <c r="R2122" i="2"/>
  <c r="Q2122" i="2"/>
  <c r="D2122" i="3"/>
  <c r="E2122" i="3" s="1"/>
  <c r="R2123" i="2"/>
  <c r="Q2123" i="2"/>
  <c r="D2123" i="3"/>
  <c r="E2123" i="3" s="1"/>
  <c r="R2124" i="2"/>
  <c r="Q2124" i="2"/>
  <c r="D2124" i="3"/>
  <c r="E2124" i="3" s="1"/>
  <c r="R2125" i="2"/>
  <c r="Q2125" i="2"/>
  <c r="D2125" i="3"/>
  <c r="E2125" i="3" s="1"/>
  <c r="R2126" i="2"/>
  <c r="Q2126" i="2"/>
  <c r="D2126" i="3"/>
  <c r="E2126" i="3" s="1"/>
  <c r="R2127" i="2"/>
  <c r="Q2127" i="2"/>
  <c r="D2127" i="3"/>
  <c r="E2127" i="3" s="1"/>
  <c r="R2128" i="2"/>
  <c r="Q2128" i="2"/>
  <c r="D2128" i="3"/>
  <c r="E2128" i="3" s="1"/>
  <c r="R2129" i="2"/>
  <c r="Q2129" i="2"/>
  <c r="D2129" i="3"/>
  <c r="E2129" i="3" s="1"/>
  <c r="R2130" i="2"/>
  <c r="Q2130" i="2"/>
  <c r="D2130" i="3"/>
  <c r="E2130" i="3" s="1"/>
  <c r="R2131" i="2"/>
  <c r="Q2131" i="2"/>
  <c r="D2131" i="3"/>
  <c r="E2131" i="3" s="1"/>
  <c r="R2132" i="2"/>
  <c r="Q2132" i="2"/>
  <c r="D2132" i="3"/>
  <c r="E2132" i="3" s="1"/>
  <c r="R2133" i="2"/>
  <c r="Q2133" i="2"/>
  <c r="D2133" i="3"/>
  <c r="E2133" i="3" s="1"/>
  <c r="R2134" i="2"/>
  <c r="Q2134" i="2"/>
  <c r="D2134" i="3"/>
  <c r="E2134" i="3" s="1"/>
  <c r="R2135" i="2"/>
  <c r="Q2135" i="2"/>
  <c r="D2135" i="3"/>
  <c r="E2135" i="3" s="1"/>
  <c r="R2136" i="2"/>
  <c r="Q2136" i="2"/>
  <c r="D2136" i="3"/>
  <c r="E2136" i="3" s="1"/>
  <c r="R2137" i="2"/>
  <c r="Q2137" i="2"/>
  <c r="D2137" i="3"/>
  <c r="E2137" i="3" s="1"/>
  <c r="R2138" i="2"/>
  <c r="Q2138" i="2"/>
  <c r="D2138" i="3"/>
  <c r="E2138" i="3" s="1"/>
  <c r="R2139" i="2"/>
  <c r="Q2139" i="2"/>
  <c r="D2139" i="3"/>
  <c r="E2139" i="3" s="1"/>
  <c r="R2140" i="2"/>
  <c r="Q2140" i="2"/>
  <c r="D2140" i="3"/>
  <c r="E2140" i="3" s="1"/>
  <c r="R2141" i="2"/>
  <c r="Q2141" i="2"/>
  <c r="D2141" i="3"/>
  <c r="E2141" i="3" s="1"/>
  <c r="R2142" i="2"/>
  <c r="Q2142" i="2"/>
  <c r="D2142" i="3"/>
  <c r="E2142" i="3" s="1"/>
  <c r="R2143" i="2"/>
  <c r="Q2143" i="2"/>
  <c r="D2143" i="3"/>
  <c r="E2143" i="3" s="1"/>
  <c r="R2144" i="2"/>
  <c r="Q2144" i="2"/>
  <c r="D2144" i="3"/>
  <c r="E2144" i="3" s="1"/>
  <c r="R2145" i="2"/>
  <c r="Q2145" i="2"/>
  <c r="D2145" i="3"/>
  <c r="E2145" i="3" s="1"/>
  <c r="R2146" i="2"/>
  <c r="Q2146" i="2"/>
  <c r="D2146" i="3"/>
  <c r="E2146" i="3" s="1"/>
  <c r="R2147" i="2"/>
  <c r="Q2147" i="2"/>
  <c r="D2147" i="3"/>
  <c r="E2147" i="3" s="1"/>
  <c r="R2148" i="2"/>
  <c r="Q2148" i="2"/>
  <c r="D2148" i="3"/>
  <c r="E2148" i="3" s="1"/>
  <c r="R2149" i="2"/>
  <c r="Q2149" i="2"/>
  <c r="D2149" i="3"/>
  <c r="E2149" i="3" s="1"/>
  <c r="R2150" i="2"/>
  <c r="Q2150" i="2"/>
  <c r="D2150" i="3"/>
  <c r="E2150" i="3" s="1"/>
  <c r="R2151" i="2"/>
  <c r="Q2151" i="2"/>
  <c r="D2151" i="3"/>
  <c r="E2151" i="3" s="1"/>
  <c r="R2152" i="2"/>
  <c r="Q2152" i="2"/>
  <c r="D2152" i="3"/>
  <c r="E2152" i="3" s="1"/>
  <c r="R2153" i="2"/>
  <c r="Q2153" i="2"/>
  <c r="D2153" i="3"/>
  <c r="E2153" i="3" s="1"/>
  <c r="R2154" i="2"/>
  <c r="Q2154" i="2"/>
  <c r="D2154" i="3"/>
  <c r="E2154" i="3" s="1"/>
  <c r="R2155" i="2"/>
  <c r="Q2155" i="2"/>
  <c r="D2155" i="3"/>
  <c r="E2155" i="3" s="1"/>
  <c r="R2156" i="2"/>
  <c r="Q2156" i="2"/>
  <c r="D2156" i="3"/>
  <c r="E2156" i="3" s="1"/>
  <c r="R2157" i="2"/>
  <c r="Q2157" i="2"/>
  <c r="D2157" i="3"/>
  <c r="E2157" i="3" s="1"/>
  <c r="R2158" i="2"/>
  <c r="Q2158" i="2"/>
  <c r="D2158" i="3"/>
  <c r="E2158" i="3" s="1"/>
  <c r="R2159" i="2"/>
  <c r="Q2159" i="2"/>
  <c r="D2159" i="3"/>
  <c r="E2159" i="3" s="1"/>
  <c r="R2160" i="2"/>
  <c r="Q2160" i="2"/>
  <c r="D2160" i="3"/>
  <c r="E2160" i="3" s="1"/>
  <c r="R2161" i="2"/>
  <c r="Q2161" i="2"/>
  <c r="D2161" i="3"/>
  <c r="E2161" i="3" s="1"/>
  <c r="R2162" i="2"/>
  <c r="Q2162" i="2"/>
  <c r="D2162" i="3"/>
  <c r="E2162" i="3" s="1"/>
  <c r="R2163" i="2"/>
  <c r="Q2163" i="2"/>
  <c r="D2163" i="3"/>
  <c r="E2163" i="3" s="1"/>
  <c r="R2164" i="2"/>
  <c r="Q2164" i="2"/>
  <c r="D2164" i="3"/>
  <c r="E2164" i="3" s="1"/>
  <c r="R2165" i="2"/>
  <c r="Q2165" i="2"/>
  <c r="D2165" i="3"/>
  <c r="E2165" i="3" s="1"/>
  <c r="R2166" i="2"/>
  <c r="Q2166" i="2"/>
  <c r="D2166" i="3"/>
  <c r="E2166" i="3" s="1"/>
  <c r="R2167" i="2"/>
  <c r="Q2167" i="2"/>
  <c r="D2167" i="3"/>
  <c r="E2167" i="3" s="1"/>
  <c r="R2168" i="2"/>
  <c r="Q2168" i="2"/>
  <c r="D2168" i="3"/>
  <c r="E2168" i="3" s="1"/>
  <c r="R2169" i="2"/>
  <c r="Q2169" i="2"/>
  <c r="D2169" i="3"/>
  <c r="E2169" i="3" s="1"/>
  <c r="R2170" i="2"/>
  <c r="Q2170" i="2"/>
  <c r="D2170" i="3"/>
  <c r="E2170" i="3" s="1"/>
  <c r="R2171" i="2"/>
  <c r="Q2171" i="2"/>
  <c r="D2171" i="3"/>
  <c r="E2171" i="3" s="1"/>
  <c r="R2172" i="2"/>
  <c r="Q2172" i="2"/>
  <c r="D2172" i="3"/>
  <c r="E2172" i="3" s="1"/>
  <c r="R2173" i="2"/>
  <c r="Q2173" i="2"/>
  <c r="D2173" i="3"/>
  <c r="E2173" i="3" s="1"/>
  <c r="R2174" i="2"/>
  <c r="Q2174" i="2"/>
  <c r="D2174" i="3"/>
  <c r="E2174" i="3" s="1"/>
  <c r="R2175" i="2"/>
  <c r="Q2175" i="2"/>
  <c r="D2175" i="3"/>
  <c r="E2175" i="3" s="1"/>
  <c r="R2176" i="2"/>
  <c r="Q2176" i="2"/>
  <c r="D2176" i="3"/>
  <c r="E2176" i="3" s="1"/>
  <c r="R2177" i="2"/>
  <c r="Q2177" i="2"/>
  <c r="D2177" i="3"/>
  <c r="E2177" i="3" s="1"/>
  <c r="R2178" i="2"/>
  <c r="Q2178" i="2"/>
  <c r="D2178" i="3"/>
  <c r="E2178" i="3" s="1"/>
  <c r="R2179" i="2"/>
  <c r="Q2179" i="2"/>
  <c r="D2179" i="3"/>
  <c r="E2179" i="3" s="1"/>
  <c r="R2180" i="2"/>
  <c r="Q2180" i="2"/>
  <c r="D2180" i="3"/>
  <c r="E2180" i="3" s="1"/>
  <c r="R2181" i="2"/>
  <c r="Q2181" i="2"/>
  <c r="D2181" i="3"/>
  <c r="E2181" i="3" s="1"/>
  <c r="R2182" i="2"/>
  <c r="Q2182" i="2"/>
  <c r="D2182" i="3"/>
  <c r="E2182" i="3" s="1"/>
  <c r="R2183" i="2"/>
  <c r="Q2183" i="2"/>
  <c r="D2183" i="3"/>
  <c r="E2183" i="3" s="1"/>
  <c r="R2184" i="2"/>
  <c r="Q2184" i="2"/>
  <c r="D2184" i="3"/>
  <c r="E2184" i="3" s="1"/>
  <c r="R2185" i="2"/>
  <c r="Q2185" i="2"/>
  <c r="D2185" i="3"/>
  <c r="E2185" i="3" s="1"/>
  <c r="R2186" i="2"/>
  <c r="Q2186" i="2"/>
  <c r="D2186" i="3"/>
  <c r="E2186" i="3" s="1"/>
  <c r="R2187" i="2"/>
  <c r="Q2187" i="2"/>
  <c r="D2187" i="3"/>
  <c r="E2187" i="3" s="1"/>
  <c r="R2188" i="2"/>
  <c r="Q2188" i="2"/>
  <c r="D2188" i="3"/>
  <c r="E2188" i="3" s="1"/>
  <c r="R2189" i="2"/>
  <c r="Q2189" i="2"/>
  <c r="D2189" i="3"/>
  <c r="E2189" i="3" s="1"/>
  <c r="R2190" i="2"/>
  <c r="Q2190" i="2"/>
  <c r="D2190" i="3"/>
  <c r="E2190" i="3" s="1"/>
  <c r="R2191" i="2"/>
  <c r="Q2191" i="2"/>
  <c r="D2191" i="3"/>
  <c r="E2191" i="3" s="1"/>
  <c r="R2192" i="2"/>
  <c r="Q2192" i="2"/>
  <c r="D2192" i="3"/>
  <c r="E2192" i="3" s="1"/>
  <c r="R2193" i="2"/>
  <c r="Q2193" i="2"/>
  <c r="D2193" i="3"/>
  <c r="E2193" i="3" s="1"/>
  <c r="R2194" i="2"/>
  <c r="Q2194" i="2"/>
  <c r="D2194" i="3"/>
  <c r="E2194" i="3" s="1"/>
  <c r="R2195" i="2"/>
  <c r="Q2195" i="2"/>
  <c r="D2195" i="3"/>
  <c r="E2195" i="3" s="1"/>
  <c r="R2196" i="2"/>
  <c r="Q2196" i="2"/>
  <c r="D2196" i="3"/>
  <c r="E2196" i="3" s="1"/>
  <c r="R2197" i="2"/>
  <c r="Q2197" i="2"/>
  <c r="D2197" i="3"/>
  <c r="E2197" i="3" s="1"/>
  <c r="R2198" i="2"/>
  <c r="Q2198" i="2"/>
  <c r="D2198" i="3"/>
  <c r="E2198" i="3" s="1"/>
  <c r="R2199" i="2"/>
  <c r="Q2199" i="2"/>
  <c r="D2199" i="3"/>
  <c r="E2199" i="3" s="1"/>
  <c r="R2200" i="2"/>
  <c r="Q2200" i="2"/>
  <c r="D2200" i="3"/>
  <c r="E2200" i="3" s="1"/>
  <c r="R2201" i="2"/>
  <c r="Q2201" i="2"/>
  <c r="D2201" i="3"/>
  <c r="E2201" i="3" s="1"/>
  <c r="R2202" i="2"/>
  <c r="Q2202" i="2"/>
  <c r="D2202" i="3"/>
  <c r="E2202" i="3" s="1"/>
  <c r="R2203" i="2"/>
  <c r="Q2203" i="2"/>
  <c r="D2203" i="3"/>
  <c r="E2203" i="3" s="1"/>
  <c r="R2204" i="2"/>
  <c r="Q2204" i="2"/>
  <c r="D2204" i="3"/>
  <c r="E2204" i="3" s="1"/>
  <c r="R2205" i="2"/>
  <c r="Q2205" i="2"/>
  <c r="D2205" i="3"/>
  <c r="E2205" i="3" s="1"/>
  <c r="R2206" i="2"/>
  <c r="Q2206" i="2"/>
  <c r="D2206" i="3"/>
  <c r="E2206" i="3" s="1"/>
  <c r="R2207" i="2"/>
  <c r="Q2207" i="2"/>
  <c r="D2207" i="3"/>
  <c r="E2207" i="3" s="1"/>
  <c r="R2208" i="2"/>
  <c r="Q2208" i="2"/>
  <c r="D2208" i="3"/>
  <c r="E2208" i="3" s="1"/>
  <c r="R2209" i="2"/>
  <c r="Q2209" i="2"/>
  <c r="D2209" i="3"/>
  <c r="E2209" i="3" s="1"/>
  <c r="R2210" i="2"/>
  <c r="Q2210" i="2"/>
  <c r="D2210" i="3"/>
  <c r="E2210" i="3" s="1"/>
  <c r="R2211" i="2"/>
  <c r="Q2211" i="2"/>
  <c r="D2211" i="3"/>
  <c r="E2211" i="3" s="1"/>
  <c r="R2212" i="2"/>
  <c r="Q2212" i="2"/>
  <c r="D2212" i="3"/>
  <c r="E2212" i="3" s="1"/>
  <c r="R2213" i="2"/>
  <c r="Q2213" i="2"/>
  <c r="D2213" i="3"/>
  <c r="E2213" i="3" s="1"/>
  <c r="R2214" i="2"/>
  <c r="Q2214" i="2"/>
  <c r="D2214" i="3"/>
  <c r="E2214" i="3" s="1"/>
  <c r="R2215" i="2"/>
  <c r="Q2215" i="2"/>
  <c r="D2215" i="3"/>
  <c r="E2215" i="3" s="1"/>
  <c r="R2216" i="2"/>
  <c r="Q2216" i="2"/>
  <c r="D2216" i="3"/>
  <c r="E2216" i="3" s="1"/>
  <c r="R2217" i="2"/>
  <c r="Q2217" i="2"/>
  <c r="D2217" i="3"/>
  <c r="E2217" i="3" s="1"/>
  <c r="R2218" i="2"/>
  <c r="Q2218" i="2"/>
  <c r="D2218" i="3"/>
  <c r="E2218" i="3" s="1"/>
  <c r="R2219" i="2"/>
  <c r="Q2219" i="2"/>
  <c r="D2219" i="3"/>
  <c r="E2219" i="3" s="1"/>
  <c r="R2220" i="2"/>
  <c r="Q2220" i="2"/>
  <c r="D2220" i="3"/>
  <c r="E2220" i="3" s="1"/>
  <c r="R2221" i="2"/>
  <c r="Q2221" i="2"/>
  <c r="D2221" i="3"/>
  <c r="E2221" i="3" s="1"/>
  <c r="R2222" i="2"/>
  <c r="Q2222" i="2"/>
  <c r="D2222" i="3"/>
  <c r="E2222" i="3" s="1"/>
  <c r="R2223" i="2"/>
  <c r="Q2223" i="2"/>
  <c r="D2223" i="3"/>
  <c r="E2223" i="3" s="1"/>
  <c r="R2224" i="2"/>
  <c r="Q2224" i="2"/>
  <c r="D2224" i="3"/>
  <c r="E2224" i="3" s="1"/>
  <c r="R2225" i="2"/>
  <c r="Q2225" i="2"/>
  <c r="D2225" i="3"/>
  <c r="E2225" i="3" s="1"/>
  <c r="R2226" i="2"/>
  <c r="Q2226" i="2"/>
  <c r="D2226" i="3"/>
  <c r="E2226" i="3" s="1"/>
  <c r="R2227" i="2"/>
  <c r="Q2227" i="2"/>
  <c r="D2227" i="3"/>
  <c r="E2227" i="3" s="1"/>
  <c r="R2228" i="2"/>
  <c r="Q2228" i="2"/>
  <c r="D2228" i="3"/>
  <c r="E2228" i="3" s="1"/>
  <c r="R2229" i="2"/>
  <c r="Q2229" i="2"/>
  <c r="D2229" i="3"/>
  <c r="E2229" i="3" s="1"/>
  <c r="R2230" i="2"/>
  <c r="Q2230" i="2"/>
  <c r="D2230" i="3"/>
  <c r="E2230" i="3" s="1"/>
  <c r="R2231" i="2"/>
  <c r="Q2231" i="2"/>
  <c r="D2231" i="3"/>
  <c r="E2231" i="3" s="1"/>
  <c r="R2232" i="2"/>
  <c r="Q2232" i="2"/>
  <c r="D2232" i="3"/>
  <c r="E2232" i="3" s="1"/>
  <c r="R2233" i="2"/>
  <c r="Q2233" i="2"/>
  <c r="D2233" i="3"/>
  <c r="E2233" i="3" s="1"/>
  <c r="R2234" i="2"/>
  <c r="Q2234" i="2"/>
  <c r="D2234" i="3"/>
  <c r="E2234" i="3" s="1"/>
  <c r="R2235" i="2"/>
  <c r="Q2235" i="2"/>
  <c r="D2235" i="3"/>
  <c r="E2235" i="3" s="1"/>
  <c r="R2236" i="2"/>
  <c r="Q2236" i="2"/>
  <c r="D2236" i="3"/>
  <c r="E2236" i="3" s="1"/>
  <c r="R2237" i="2"/>
  <c r="Q2237" i="2"/>
  <c r="D2237" i="3"/>
  <c r="E2237" i="3" s="1"/>
  <c r="R2238" i="2"/>
  <c r="Q2238" i="2"/>
  <c r="D2238" i="3"/>
  <c r="E2238" i="3" s="1"/>
  <c r="R2239" i="2"/>
  <c r="Q2239" i="2"/>
  <c r="D2239" i="3"/>
  <c r="E2239" i="3" s="1"/>
  <c r="R2240" i="2"/>
  <c r="Q2240" i="2"/>
  <c r="D2240" i="3"/>
  <c r="E2240" i="3" s="1"/>
  <c r="R2241" i="2"/>
  <c r="Q2241" i="2"/>
  <c r="D2241" i="3"/>
  <c r="E2241" i="3" s="1"/>
  <c r="R2242" i="2"/>
  <c r="Q2242" i="2"/>
  <c r="D2242" i="3"/>
  <c r="E2242" i="3" s="1"/>
  <c r="R2243" i="2"/>
  <c r="Q2243" i="2"/>
  <c r="D2243" i="3"/>
  <c r="E2243" i="3" s="1"/>
  <c r="R2244" i="2"/>
  <c r="Q2244" i="2"/>
  <c r="D2244" i="3"/>
  <c r="E2244" i="3" s="1"/>
  <c r="R2245" i="2"/>
  <c r="Q2245" i="2"/>
  <c r="D2245" i="3"/>
  <c r="E2245" i="3" s="1"/>
  <c r="R2246" i="2"/>
  <c r="Q2246" i="2"/>
  <c r="D2246" i="3"/>
  <c r="E2246" i="3" s="1"/>
  <c r="R2247" i="2"/>
  <c r="Q2247" i="2"/>
  <c r="D2247" i="3"/>
  <c r="E2247" i="3" s="1"/>
  <c r="R2248" i="2"/>
  <c r="Q2248" i="2"/>
  <c r="D2248" i="3"/>
  <c r="E2248" i="3" s="1"/>
  <c r="R2249" i="2"/>
  <c r="Q2249" i="2"/>
  <c r="D2249" i="3"/>
  <c r="E2249" i="3" s="1"/>
  <c r="R2250" i="2"/>
  <c r="Q2250" i="2"/>
  <c r="D2250" i="3"/>
  <c r="E2250" i="3" s="1"/>
  <c r="R2251" i="2"/>
  <c r="Q2251" i="2"/>
  <c r="D2251" i="3"/>
  <c r="E2251" i="3" s="1"/>
  <c r="R2252" i="2"/>
  <c r="Q2252" i="2"/>
  <c r="D2252" i="3"/>
  <c r="E2252" i="3" s="1"/>
  <c r="R2253" i="2"/>
  <c r="Q2253" i="2"/>
  <c r="D2253" i="3"/>
  <c r="E2253" i="3" s="1"/>
  <c r="R2254" i="2"/>
  <c r="Q2254" i="2"/>
  <c r="D2254" i="3"/>
  <c r="E2254" i="3" s="1"/>
  <c r="R2255" i="2"/>
  <c r="Q2255" i="2"/>
  <c r="D2255" i="3"/>
  <c r="E2255" i="3" s="1"/>
  <c r="R2256" i="2"/>
  <c r="Q2256" i="2"/>
  <c r="D2256" i="3"/>
  <c r="E2256" i="3" s="1"/>
  <c r="R2257" i="2"/>
  <c r="Q2257" i="2"/>
  <c r="D2257" i="3"/>
  <c r="E2257" i="3" s="1"/>
  <c r="R2258" i="2"/>
  <c r="Q2258" i="2"/>
  <c r="D2258" i="3"/>
  <c r="E2258" i="3" s="1"/>
  <c r="R2259" i="2"/>
  <c r="Q2259" i="2"/>
  <c r="D2259" i="3"/>
  <c r="E2259" i="3" s="1"/>
  <c r="R2260" i="2"/>
  <c r="Q2260" i="2"/>
  <c r="D2260" i="3"/>
  <c r="E2260" i="3" s="1"/>
  <c r="R2261" i="2"/>
  <c r="Q2261" i="2"/>
  <c r="D2261" i="3"/>
  <c r="E2261" i="3" s="1"/>
  <c r="R2262" i="2"/>
  <c r="Q2262" i="2"/>
  <c r="D2262" i="3"/>
  <c r="E2262" i="3" s="1"/>
  <c r="R2263" i="2"/>
  <c r="Q2263" i="2"/>
  <c r="D2263" i="3"/>
  <c r="E2263" i="3" s="1"/>
  <c r="R2264" i="2"/>
  <c r="Q2264" i="2"/>
  <c r="D2264" i="3"/>
  <c r="E2264" i="3" s="1"/>
  <c r="R2265" i="2"/>
  <c r="Q2265" i="2"/>
  <c r="D2265" i="3"/>
  <c r="E2265" i="3" s="1"/>
  <c r="R2266" i="2"/>
  <c r="Q2266" i="2"/>
  <c r="D2266" i="3"/>
  <c r="E2266" i="3" s="1"/>
  <c r="R2267" i="2"/>
  <c r="Q2267" i="2"/>
  <c r="D2267" i="3"/>
  <c r="E2267" i="3" s="1"/>
  <c r="R2268" i="2"/>
  <c r="Q2268" i="2"/>
  <c r="D2268" i="3"/>
  <c r="E2268" i="3" s="1"/>
  <c r="R2269" i="2"/>
  <c r="Q2269" i="2"/>
  <c r="D2269" i="3"/>
  <c r="E2269" i="3" s="1"/>
  <c r="R2270" i="2"/>
  <c r="Q2270" i="2"/>
  <c r="D2270" i="3"/>
  <c r="E2270" i="3" s="1"/>
  <c r="R2271" i="2"/>
  <c r="Q2271" i="2"/>
  <c r="D2271" i="3"/>
  <c r="E2271" i="3" s="1"/>
  <c r="R2272" i="2"/>
  <c r="Q2272" i="2"/>
  <c r="D2272" i="3"/>
  <c r="E2272" i="3" s="1"/>
  <c r="R2273" i="2"/>
  <c r="Q2273" i="2"/>
  <c r="D2273" i="3"/>
  <c r="E2273" i="3" s="1"/>
  <c r="R2274" i="2"/>
  <c r="Q2274" i="2"/>
  <c r="D2274" i="3"/>
  <c r="E2274" i="3" s="1"/>
  <c r="R2275" i="2"/>
  <c r="Q2275" i="2"/>
  <c r="D2275" i="3"/>
  <c r="E2275" i="3" s="1"/>
  <c r="R2276" i="2"/>
  <c r="Q2276" i="2"/>
  <c r="D2276" i="3"/>
  <c r="E2276" i="3" s="1"/>
  <c r="R2277" i="2"/>
  <c r="Q2277" i="2"/>
  <c r="D2277" i="3"/>
  <c r="E2277" i="3" s="1"/>
  <c r="R2278" i="2"/>
  <c r="Q2278" i="2"/>
  <c r="D2278" i="3"/>
  <c r="E2278" i="3" s="1"/>
  <c r="R2279" i="2"/>
  <c r="Q2279" i="2"/>
  <c r="D2279" i="3"/>
  <c r="E2279" i="3" s="1"/>
  <c r="R2280" i="2"/>
  <c r="Q2280" i="2"/>
  <c r="D2280" i="3"/>
  <c r="E2280" i="3" s="1"/>
  <c r="R2281" i="2"/>
  <c r="Q2281" i="2"/>
  <c r="D2281" i="3"/>
  <c r="E2281" i="3" s="1"/>
  <c r="R2282" i="2"/>
  <c r="Q2282" i="2"/>
  <c r="D2282" i="3"/>
  <c r="E2282" i="3" s="1"/>
  <c r="R2283" i="2"/>
  <c r="Q2283" i="2"/>
  <c r="D2283" i="3"/>
  <c r="E2283" i="3" s="1"/>
  <c r="R2284" i="2"/>
  <c r="Q2284" i="2"/>
  <c r="D2284" i="3"/>
  <c r="E2284" i="3" s="1"/>
  <c r="R2285" i="2"/>
  <c r="Q2285" i="2"/>
  <c r="D2285" i="3"/>
  <c r="E2285" i="3" s="1"/>
  <c r="R2286" i="2"/>
  <c r="Q2286" i="2"/>
  <c r="D2286" i="3"/>
  <c r="E2286" i="3" s="1"/>
  <c r="R2287" i="2"/>
  <c r="Q2287" i="2"/>
  <c r="D2287" i="3"/>
  <c r="E2287" i="3" s="1"/>
  <c r="R2288" i="2"/>
  <c r="Q2288" i="2"/>
  <c r="D2288" i="3"/>
  <c r="E2288" i="3" s="1"/>
  <c r="R2289" i="2"/>
  <c r="Q2289" i="2"/>
  <c r="D2289" i="3"/>
  <c r="E2289" i="3" s="1"/>
  <c r="R2290" i="2"/>
  <c r="Q2290" i="2"/>
  <c r="D2290" i="3"/>
  <c r="E2290" i="3" s="1"/>
  <c r="R2291" i="2"/>
  <c r="Q2291" i="2"/>
  <c r="D2291" i="3"/>
  <c r="E2291" i="3" s="1"/>
  <c r="R2292" i="2"/>
  <c r="Q2292" i="2"/>
  <c r="D2292" i="3"/>
  <c r="E2292" i="3" s="1"/>
  <c r="R2293" i="2"/>
  <c r="Q2293" i="2"/>
  <c r="D2293" i="3"/>
  <c r="E2293" i="3" s="1"/>
  <c r="R2294" i="2"/>
  <c r="Q2294" i="2"/>
  <c r="D2294" i="3"/>
  <c r="E2294" i="3" s="1"/>
  <c r="R2295" i="2"/>
  <c r="Q2295" i="2"/>
  <c r="D2295" i="3"/>
  <c r="E2295" i="3" s="1"/>
  <c r="R2296" i="2"/>
  <c r="Q2296" i="2"/>
  <c r="D2296" i="3"/>
  <c r="E2296" i="3" s="1"/>
  <c r="R2297" i="2"/>
  <c r="Q2297" i="2"/>
  <c r="D2297" i="3"/>
  <c r="E2297" i="3" s="1"/>
  <c r="R2298" i="2"/>
  <c r="Q2298" i="2"/>
  <c r="D2298" i="3"/>
  <c r="E2298" i="3" s="1"/>
  <c r="R2299" i="2"/>
  <c r="Q2299" i="2"/>
  <c r="D2299" i="3"/>
  <c r="E2299" i="3" s="1"/>
  <c r="R2300" i="2"/>
  <c r="Q2300" i="2"/>
  <c r="D2300" i="3"/>
  <c r="E2300" i="3" s="1"/>
  <c r="R2301" i="2"/>
  <c r="Q2301" i="2"/>
  <c r="D2301" i="3"/>
  <c r="E2301" i="3" s="1"/>
  <c r="R2302" i="2"/>
  <c r="Q2302" i="2"/>
  <c r="D2302" i="3"/>
  <c r="E2302" i="3" s="1"/>
  <c r="R2303" i="2"/>
  <c r="Q2303" i="2"/>
  <c r="D2303" i="3"/>
  <c r="E2303" i="3" s="1"/>
  <c r="R2304" i="2"/>
  <c r="Q2304" i="2"/>
  <c r="D2304" i="3"/>
  <c r="E2304" i="3" s="1"/>
  <c r="R2305" i="2"/>
  <c r="Q2305" i="2"/>
  <c r="D2305" i="3"/>
  <c r="E2305" i="3" s="1"/>
  <c r="R2306" i="2"/>
  <c r="Q2306" i="2"/>
  <c r="D2306" i="3"/>
  <c r="E2306" i="3" s="1"/>
  <c r="R2307" i="2"/>
  <c r="Q2307" i="2"/>
  <c r="D2307" i="3"/>
  <c r="E2307" i="3" s="1"/>
  <c r="R2308" i="2"/>
  <c r="Q2308" i="2"/>
  <c r="D2308" i="3"/>
  <c r="E2308" i="3" s="1"/>
  <c r="R2309" i="2"/>
  <c r="Q2309" i="2"/>
  <c r="D2309" i="3"/>
  <c r="E2309" i="3" s="1"/>
  <c r="R2310" i="2"/>
  <c r="Q2310" i="2"/>
  <c r="D2310" i="3"/>
  <c r="E2310" i="3" s="1"/>
  <c r="R2311" i="2"/>
  <c r="Q2311" i="2"/>
  <c r="D2311" i="3"/>
  <c r="E2311" i="3" s="1"/>
  <c r="R2312" i="2"/>
  <c r="Q2312" i="2"/>
  <c r="D2312" i="3"/>
  <c r="E2312" i="3" s="1"/>
  <c r="R2313" i="2"/>
  <c r="Q2313" i="2"/>
  <c r="D2313" i="3"/>
  <c r="E2313" i="3" s="1"/>
  <c r="R2314" i="2"/>
  <c r="Q2314" i="2"/>
  <c r="D2314" i="3"/>
  <c r="E2314" i="3" s="1"/>
  <c r="R2315" i="2"/>
  <c r="Q2315" i="2"/>
  <c r="D2315" i="3"/>
  <c r="E2315" i="3" s="1"/>
  <c r="R2316" i="2"/>
  <c r="Q2316" i="2"/>
  <c r="D2316" i="3"/>
  <c r="E2316" i="3" s="1"/>
  <c r="R2317" i="2"/>
  <c r="Q2317" i="2"/>
  <c r="D2317" i="3"/>
  <c r="E2317" i="3" s="1"/>
  <c r="R2318" i="2"/>
  <c r="Q2318" i="2"/>
  <c r="D2318" i="3"/>
  <c r="E2318" i="3" s="1"/>
  <c r="R2319" i="2"/>
  <c r="Q2319" i="2"/>
  <c r="D2319" i="3"/>
  <c r="E2319" i="3" s="1"/>
  <c r="R2320" i="2"/>
  <c r="Q2320" i="2"/>
  <c r="D2320" i="3"/>
  <c r="E2320" i="3" s="1"/>
  <c r="R2321" i="2"/>
  <c r="Q2321" i="2"/>
  <c r="D2321" i="3"/>
  <c r="E2321" i="3" s="1"/>
  <c r="R2322" i="2"/>
  <c r="Q2322" i="2"/>
  <c r="D2322" i="3"/>
  <c r="E2322" i="3" s="1"/>
  <c r="R2323" i="2"/>
  <c r="Q2323" i="2"/>
  <c r="D2323" i="3"/>
  <c r="E2323" i="3" s="1"/>
  <c r="R2324" i="2"/>
  <c r="Q2324" i="2"/>
  <c r="D2324" i="3"/>
  <c r="E2324" i="3" s="1"/>
  <c r="R2325" i="2"/>
  <c r="Q2325" i="2"/>
  <c r="D2325" i="3"/>
  <c r="E2325" i="3" s="1"/>
  <c r="R2326" i="2"/>
  <c r="Q2326" i="2"/>
  <c r="D2326" i="3"/>
  <c r="E2326" i="3" s="1"/>
  <c r="R2327" i="2"/>
  <c r="Q2327" i="2"/>
  <c r="D2327" i="3"/>
  <c r="E2327" i="3" s="1"/>
  <c r="R2328" i="2"/>
  <c r="Q2328" i="2"/>
  <c r="D2328" i="3"/>
  <c r="E2328" i="3" s="1"/>
  <c r="R2329" i="2"/>
  <c r="Q2329" i="2"/>
  <c r="D2329" i="3"/>
  <c r="E2329" i="3" s="1"/>
  <c r="R2330" i="2"/>
  <c r="Q2330" i="2"/>
  <c r="D2330" i="3"/>
  <c r="E2330" i="3" s="1"/>
  <c r="R2331" i="2"/>
  <c r="Q2331" i="2"/>
  <c r="D2331" i="3"/>
  <c r="E2331" i="3" s="1"/>
  <c r="R2332" i="2"/>
  <c r="Q2332" i="2"/>
  <c r="D2332" i="3"/>
  <c r="E2332" i="3" s="1"/>
  <c r="R2333" i="2"/>
  <c r="Q2333" i="2"/>
  <c r="D2333" i="3"/>
  <c r="E2333" i="3" s="1"/>
  <c r="R2334" i="2"/>
  <c r="Q2334" i="2"/>
  <c r="D2334" i="3"/>
  <c r="E2334" i="3" s="1"/>
  <c r="R2335" i="2"/>
  <c r="Q2335" i="2"/>
  <c r="D2335" i="3"/>
  <c r="E2335" i="3" s="1"/>
  <c r="R2336" i="2"/>
  <c r="Q2336" i="2"/>
  <c r="D2336" i="3"/>
  <c r="E2336" i="3" s="1"/>
  <c r="R2337" i="2"/>
  <c r="Q2337" i="2"/>
  <c r="D2337" i="3"/>
  <c r="E2337" i="3" s="1"/>
  <c r="R2338" i="2"/>
  <c r="Q2338" i="2"/>
  <c r="D2338" i="3"/>
  <c r="E2338" i="3" s="1"/>
  <c r="R2339" i="2"/>
  <c r="Q2339" i="2"/>
  <c r="D2339" i="3"/>
  <c r="E2339" i="3" s="1"/>
  <c r="R2340" i="2"/>
  <c r="Q2340" i="2"/>
  <c r="D2340" i="3"/>
  <c r="E2340" i="3" s="1"/>
  <c r="R2341" i="2"/>
  <c r="Q2341" i="2"/>
  <c r="D2341" i="3"/>
  <c r="E2341" i="3" s="1"/>
  <c r="R2342" i="2"/>
  <c r="Q2342" i="2"/>
  <c r="D2342" i="3"/>
  <c r="E2342" i="3" s="1"/>
  <c r="R2343" i="2"/>
  <c r="Q2343" i="2"/>
  <c r="D2343" i="3"/>
  <c r="E2343" i="3" s="1"/>
  <c r="R2344" i="2"/>
  <c r="Q2344" i="2"/>
  <c r="D2344" i="3"/>
  <c r="E2344" i="3" s="1"/>
  <c r="R2345" i="2"/>
  <c r="Q2345" i="2"/>
  <c r="D2345" i="3"/>
  <c r="E2345" i="3" s="1"/>
  <c r="R2346" i="2"/>
  <c r="Q2346" i="2"/>
  <c r="D2346" i="3"/>
  <c r="E2346" i="3" s="1"/>
  <c r="R2347" i="2"/>
  <c r="Q2347" i="2"/>
  <c r="D2347" i="3"/>
  <c r="E2347" i="3" s="1"/>
  <c r="R2348" i="2"/>
  <c r="Q2348" i="2"/>
  <c r="D2348" i="3"/>
  <c r="E2348" i="3" s="1"/>
  <c r="R2349" i="2"/>
  <c r="Q2349" i="2"/>
  <c r="D2349" i="3"/>
  <c r="E2349" i="3" s="1"/>
  <c r="R2350" i="2"/>
  <c r="Q2350" i="2"/>
  <c r="D2350" i="3"/>
  <c r="E2350" i="3" s="1"/>
  <c r="R2351" i="2"/>
  <c r="Q2351" i="2"/>
  <c r="D2351" i="3"/>
  <c r="E2351" i="3" s="1"/>
  <c r="R2352" i="2"/>
  <c r="Q2352" i="2"/>
  <c r="D2352" i="3"/>
  <c r="E2352" i="3" s="1"/>
  <c r="R2353" i="2"/>
  <c r="Q2353" i="2"/>
  <c r="D2353" i="3"/>
  <c r="E2353" i="3" s="1"/>
  <c r="R2354" i="2"/>
  <c r="Q2354" i="2"/>
  <c r="D2354" i="3"/>
  <c r="E2354" i="3" s="1"/>
  <c r="R2355" i="2"/>
  <c r="Q2355" i="2"/>
  <c r="D2355" i="3"/>
  <c r="E2355" i="3" s="1"/>
  <c r="R2356" i="2"/>
  <c r="Q2356" i="2"/>
  <c r="D2356" i="3"/>
  <c r="E2356" i="3" s="1"/>
  <c r="R2357" i="2"/>
  <c r="Q2357" i="2"/>
  <c r="D2357" i="3"/>
  <c r="E2357" i="3" s="1"/>
  <c r="R2358" i="2"/>
  <c r="Q2358" i="2"/>
  <c r="D2358" i="3"/>
  <c r="E2358" i="3" s="1"/>
  <c r="R2359" i="2"/>
  <c r="Q2359" i="2"/>
  <c r="D2359" i="3"/>
  <c r="E2359" i="3" s="1"/>
  <c r="R2360" i="2"/>
  <c r="Q2360" i="2"/>
  <c r="D2360" i="3"/>
  <c r="E2360" i="3" s="1"/>
  <c r="R2361" i="2"/>
  <c r="Q2361" i="2"/>
  <c r="D2361" i="3"/>
  <c r="E2361" i="3" s="1"/>
  <c r="R2362" i="2"/>
  <c r="Q2362" i="2"/>
  <c r="D2362" i="3"/>
  <c r="E2362" i="3" s="1"/>
  <c r="R2363" i="2"/>
  <c r="Q2363" i="2"/>
  <c r="D2363" i="3"/>
  <c r="E2363" i="3" s="1"/>
  <c r="R2364" i="2"/>
  <c r="Q2364" i="2"/>
  <c r="D2364" i="3"/>
  <c r="E2364" i="3" s="1"/>
  <c r="R2365" i="2"/>
  <c r="Q2365" i="2"/>
  <c r="D2365" i="3"/>
  <c r="E2365" i="3" s="1"/>
  <c r="R2366" i="2"/>
  <c r="Q2366" i="2"/>
  <c r="D2366" i="3"/>
  <c r="E2366" i="3" s="1"/>
  <c r="R2367" i="2"/>
  <c r="Q2367" i="2"/>
  <c r="D2367" i="3"/>
  <c r="E2367" i="3" s="1"/>
  <c r="R2368" i="2"/>
  <c r="Q2368" i="2"/>
  <c r="D2368" i="3"/>
  <c r="E2368" i="3" s="1"/>
  <c r="R2369" i="2"/>
  <c r="Q2369" i="2"/>
  <c r="D2369" i="3"/>
  <c r="E2369" i="3" s="1"/>
  <c r="R2370" i="2"/>
  <c r="Q2370" i="2"/>
  <c r="D2370" i="3"/>
  <c r="E2370" i="3" s="1"/>
  <c r="R2371" i="2"/>
  <c r="Q2371" i="2"/>
  <c r="D2371" i="3"/>
  <c r="E2371" i="3" s="1"/>
  <c r="R2372" i="2"/>
  <c r="Q2372" i="2"/>
  <c r="D2372" i="3"/>
  <c r="E2372" i="3" s="1"/>
  <c r="R2373" i="2"/>
  <c r="Q2373" i="2"/>
  <c r="D2373" i="3"/>
  <c r="E2373" i="3" s="1"/>
  <c r="R2374" i="2"/>
  <c r="Q2374" i="2"/>
  <c r="D2374" i="3"/>
  <c r="E2374" i="3" s="1"/>
  <c r="R2375" i="2"/>
  <c r="Q2375" i="2"/>
  <c r="D2375" i="3"/>
  <c r="E2375" i="3" s="1"/>
  <c r="R2376" i="2"/>
  <c r="Q2376" i="2"/>
  <c r="D2376" i="3"/>
  <c r="E2376" i="3" s="1"/>
  <c r="R2377" i="2"/>
  <c r="Q2377" i="2"/>
  <c r="D2377" i="3"/>
  <c r="E2377" i="3" s="1"/>
  <c r="R2378" i="2"/>
  <c r="Q2378" i="2"/>
  <c r="D2378" i="3"/>
  <c r="E2378" i="3" s="1"/>
  <c r="R2379" i="2"/>
  <c r="Q2379" i="2"/>
  <c r="D2379" i="3"/>
  <c r="E2379" i="3" s="1"/>
  <c r="R2380" i="2"/>
  <c r="Q2380" i="2"/>
  <c r="D2380" i="3"/>
  <c r="E2380" i="3" s="1"/>
  <c r="R2381" i="2"/>
  <c r="Q2381" i="2"/>
  <c r="D2381" i="3"/>
  <c r="E2381" i="3" s="1"/>
  <c r="R2382" i="2"/>
  <c r="Q2382" i="2"/>
  <c r="D2382" i="3"/>
  <c r="E2382" i="3" s="1"/>
  <c r="R2383" i="2"/>
  <c r="Q2383" i="2"/>
  <c r="D2383" i="3"/>
  <c r="E2383" i="3" s="1"/>
  <c r="R2384" i="2"/>
  <c r="Q2384" i="2"/>
  <c r="D2384" i="3"/>
  <c r="E2384" i="3" s="1"/>
  <c r="R2385" i="2"/>
  <c r="Q2385" i="2"/>
  <c r="D2385" i="3"/>
  <c r="E2385" i="3" s="1"/>
  <c r="R2386" i="2"/>
  <c r="Q2386" i="2"/>
  <c r="D2386" i="3"/>
  <c r="E2386" i="3" s="1"/>
  <c r="R2387" i="2"/>
  <c r="Q2387" i="2"/>
  <c r="D2387" i="3"/>
  <c r="E2387" i="3" s="1"/>
  <c r="R2388" i="2"/>
  <c r="Q2388" i="2"/>
  <c r="D2388" i="3"/>
  <c r="E2388" i="3" s="1"/>
  <c r="R2389" i="2"/>
  <c r="Q2389" i="2"/>
  <c r="D2389" i="3"/>
  <c r="E2389" i="3" s="1"/>
  <c r="R2390" i="2"/>
  <c r="Q2390" i="2"/>
  <c r="D2390" i="3"/>
  <c r="E2390" i="3" s="1"/>
  <c r="R2391" i="2"/>
  <c r="Q2391" i="2"/>
  <c r="D2391" i="3"/>
  <c r="E2391" i="3" s="1"/>
  <c r="R2392" i="2"/>
  <c r="Q2392" i="2"/>
  <c r="D2392" i="3"/>
  <c r="E2392" i="3" s="1"/>
  <c r="R2393" i="2"/>
  <c r="Q2393" i="2"/>
  <c r="D2393" i="3"/>
  <c r="E2393" i="3" s="1"/>
  <c r="R2394" i="2"/>
  <c r="Q2394" i="2"/>
  <c r="D2394" i="3"/>
  <c r="E2394" i="3" s="1"/>
  <c r="R2395" i="2"/>
  <c r="Q2395" i="2"/>
  <c r="D2395" i="3"/>
  <c r="E2395" i="3" s="1"/>
  <c r="R2396" i="2"/>
  <c r="Q2396" i="2"/>
  <c r="D2396" i="3"/>
  <c r="E2396" i="3" s="1"/>
  <c r="R2397" i="2"/>
  <c r="Q2397" i="2"/>
  <c r="D2397" i="3"/>
  <c r="E2397" i="3" s="1"/>
  <c r="R2398" i="2"/>
  <c r="Q2398" i="2"/>
  <c r="D2398" i="3"/>
  <c r="E2398" i="3" s="1"/>
  <c r="R2399" i="2"/>
  <c r="Q2399" i="2"/>
  <c r="D2399" i="3"/>
  <c r="E2399" i="3" s="1"/>
  <c r="R2400" i="2"/>
  <c r="Q2400" i="2"/>
  <c r="D2400" i="3"/>
  <c r="E2400" i="3" s="1"/>
  <c r="R2401" i="2"/>
  <c r="Q2401" i="2"/>
  <c r="D2401" i="3"/>
  <c r="E2401" i="3" s="1"/>
  <c r="R2402" i="2"/>
  <c r="Q2402" i="2"/>
  <c r="D2402" i="3"/>
  <c r="E2402" i="3" s="1"/>
  <c r="R2403" i="2"/>
  <c r="Q2403" i="2"/>
  <c r="D2403" i="3"/>
  <c r="E2403" i="3" s="1"/>
  <c r="R2404" i="2"/>
  <c r="Q2404" i="2"/>
  <c r="D2404" i="3"/>
  <c r="E2404" i="3" s="1"/>
  <c r="R2405" i="2"/>
  <c r="Q2405" i="2"/>
  <c r="D2405" i="3"/>
  <c r="E2405" i="3" s="1"/>
  <c r="R2406" i="2"/>
  <c r="Q2406" i="2"/>
  <c r="D2406" i="3"/>
  <c r="E2406" i="3" s="1"/>
  <c r="R2407" i="2"/>
  <c r="Q2407" i="2"/>
  <c r="D2407" i="3"/>
  <c r="E2407" i="3" s="1"/>
  <c r="R2408" i="2"/>
  <c r="Q2408" i="2"/>
  <c r="D2408" i="3"/>
  <c r="E2408" i="3" s="1"/>
  <c r="R2409" i="2"/>
  <c r="Q2409" i="2"/>
  <c r="D2409" i="3"/>
  <c r="E2409" i="3" s="1"/>
  <c r="R2410" i="2"/>
  <c r="Q2410" i="2"/>
  <c r="D2410" i="3"/>
  <c r="E2410" i="3" s="1"/>
  <c r="R2411" i="2"/>
  <c r="Q2411" i="2"/>
  <c r="D2411" i="3"/>
  <c r="E2411" i="3" s="1"/>
  <c r="R2412" i="2"/>
  <c r="Q2412" i="2"/>
  <c r="D2412" i="3"/>
  <c r="E2412" i="3" s="1"/>
  <c r="R2413" i="2"/>
  <c r="Q2413" i="2"/>
  <c r="D2413" i="3"/>
  <c r="E2413" i="3" s="1"/>
  <c r="R2414" i="2"/>
  <c r="Q2414" i="2"/>
  <c r="D2414" i="3"/>
  <c r="E2414" i="3" s="1"/>
  <c r="R2415" i="2"/>
  <c r="Q2415" i="2"/>
  <c r="D2415" i="3"/>
  <c r="E2415" i="3" s="1"/>
  <c r="R2416" i="2"/>
  <c r="Q2416" i="2"/>
  <c r="D2416" i="3"/>
  <c r="E2416" i="3" s="1"/>
  <c r="R2417" i="2"/>
  <c r="Q2417" i="2"/>
  <c r="D2417" i="3"/>
  <c r="E2417" i="3" s="1"/>
  <c r="R2418" i="2"/>
  <c r="Q2418" i="2"/>
  <c r="D2418" i="3"/>
  <c r="E2418" i="3" s="1"/>
  <c r="R2419" i="2"/>
  <c r="Q2419" i="2"/>
  <c r="D2419" i="3"/>
  <c r="E2419" i="3" s="1"/>
  <c r="R2420" i="2"/>
  <c r="Q2420" i="2"/>
  <c r="D2420" i="3"/>
  <c r="E2420" i="3" s="1"/>
  <c r="R2421" i="2"/>
  <c r="Q2421" i="2"/>
  <c r="D2421" i="3"/>
  <c r="E2421" i="3" s="1"/>
  <c r="R2422" i="2"/>
  <c r="Q2422" i="2"/>
  <c r="D2422" i="3"/>
  <c r="E2422" i="3" s="1"/>
  <c r="R2423" i="2"/>
  <c r="Q2423" i="2"/>
  <c r="D2423" i="3"/>
  <c r="E2423" i="3" s="1"/>
  <c r="R2424" i="2"/>
  <c r="Q2424" i="2"/>
  <c r="D2424" i="3"/>
  <c r="E2424" i="3" s="1"/>
  <c r="R2425" i="2"/>
  <c r="Q2425" i="2"/>
  <c r="D2425" i="3"/>
  <c r="E2425" i="3" s="1"/>
  <c r="R2426" i="2"/>
  <c r="Q2426" i="2"/>
  <c r="D2426" i="3"/>
  <c r="E2426" i="3" s="1"/>
  <c r="R2427" i="2"/>
  <c r="Q2427" i="2"/>
  <c r="D2427" i="3"/>
  <c r="E2427" i="3" s="1"/>
  <c r="R2428" i="2"/>
  <c r="Q2428" i="2"/>
  <c r="D2428" i="3"/>
  <c r="E2428" i="3" s="1"/>
  <c r="R2429" i="2"/>
  <c r="Q2429" i="2"/>
  <c r="D2429" i="3"/>
  <c r="E2429" i="3" s="1"/>
  <c r="R2430" i="2"/>
  <c r="Q2430" i="2"/>
  <c r="D2430" i="3"/>
  <c r="E2430" i="3" s="1"/>
  <c r="R2431" i="2"/>
  <c r="Q2431" i="2"/>
  <c r="D2431" i="3"/>
  <c r="E2431" i="3" s="1"/>
  <c r="R2432" i="2"/>
  <c r="Q2432" i="2"/>
  <c r="D2432" i="3"/>
  <c r="E2432" i="3" s="1"/>
  <c r="R2433" i="2"/>
  <c r="Q2433" i="2"/>
  <c r="D2433" i="3"/>
  <c r="E2433" i="3" s="1"/>
  <c r="R2434" i="2"/>
  <c r="Q2434" i="2"/>
  <c r="D2434" i="3"/>
  <c r="E2434" i="3" s="1"/>
  <c r="R2435" i="2"/>
  <c r="Q2435" i="2"/>
  <c r="D2435" i="3"/>
  <c r="E2435" i="3" s="1"/>
  <c r="R2436" i="2"/>
  <c r="Q2436" i="2"/>
  <c r="D2436" i="3"/>
  <c r="E2436" i="3" s="1"/>
  <c r="R2437" i="2"/>
  <c r="Q2437" i="2"/>
  <c r="D2437" i="3"/>
  <c r="E2437" i="3" s="1"/>
  <c r="R2438" i="2"/>
  <c r="Q2438" i="2"/>
  <c r="D2438" i="3"/>
  <c r="E2438" i="3" s="1"/>
  <c r="R2439" i="2"/>
  <c r="Q2439" i="2"/>
  <c r="D2439" i="3"/>
  <c r="E2439" i="3" s="1"/>
  <c r="R2440" i="2"/>
  <c r="Q2440" i="2"/>
  <c r="D2440" i="3"/>
  <c r="E2440" i="3" s="1"/>
  <c r="R2441" i="2"/>
  <c r="Q2441" i="2"/>
  <c r="D2441" i="3"/>
  <c r="E2441" i="3" s="1"/>
  <c r="R2442" i="2"/>
  <c r="Q2442" i="2"/>
  <c r="D2442" i="3"/>
  <c r="E2442" i="3" s="1"/>
  <c r="R2443" i="2"/>
  <c r="Q2443" i="2"/>
  <c r="D2443" i="3"/>
  <c r="E2443" i="3" s="1"/>
  <c r="R2444" i="2"/>
  <c r="Q2444" i="2"/>
  <c r="D2444" i="3"/>
  <c r="E2444" i="3" s="1"/>
  <c r="R2445" i="2"/>
  <c r="Q2445" i="2"/>
  <c r="D2445" i="3"/>
  <c r="E2445" i="3" s="1"/>
  <c r="R2446" i="2"/>
  <c r="Q2446" i="2"/>
  <c r="D2446" i="3"/>
  <c r="E2446" i="3" s="1"/>
  <c r="R2447" i="2"/>
  <c r="Q2447" i="2"/>
  <c r="D2447" i="3"/>
  <c r="E2447" i="3" s="1"/>
  <c r="R2448" i="2"/>
  <c r="Q2448" i="2"/>
  <c r="D2448" i="3"/>
  <c r="E2448" i="3" s="1"/>
  <c r="R2449" i="2"/>
  <c r="Q2449" i="2"/>
  <c r="D2449" i="3"/>
  <c r="E2449" i="3" s="1"/>
  <c r="R2450" i="2"/>
  <c r="Q2450" i="2"/>
  <c r="D2450" i="3"/>
  <c r="E2450" i="3" s="1"/>
  <c r="R2451" i="2"/>
  <c r="Q2451" i="2"/>
  <c r="D2451" i="3"/>
  <c r="E2451" i="3" s="1"/>
  <c r="R2452" i="2"/>
  <c r="Q2452" i="2"/>
  <c r="D2452" i="3"/>
  <c r="E2452" i="3" s="1"/>
  <c r="R2453" i="2"/>
  <c r="Q2453" i="2"/>
  <c r="D2453" i="3"/>
  <c r="E2453" i="3" s="1"/>
  <c r="R2454" i="2"/>
  <c r="Q2454" i="2"/>
  <c r="D2454" i="3"/>
  <c r="E2454" i="3" s="1"/>
  <c r="R2455" i="2"/>
  <c r="Q2455" i="2"/>
  <c r="D2455" i="3"/>
  <c r="E2455" i="3" s="1"/>
  <c r="R2456" i="2"/>
  <c r="Q2456" i="2"/>
  <c r="D2456" i="3"/>
  <c r="E2456" i="3" s="1"/>
  <c r="R2457" i="2"/>
  <c r="Q2457" i="2"/>
  <c r="D2457" i="3"/>
  <c r="E2457" i="3" s="1"/>
  <c r="R2458" i="2"/>
  <c r="Q2458" i="2"/>
  <c r="D2458" i="3"/>
  <c r="E2458" i="3" s="1"/>
  <c r="R2459" i="2"/>
  <c r="Q2459" i="2"/>
  <c r="D2459" i="3"/>
  <c r="E2459" i="3" s="1"/>
  <c r="R2460" i="2"/>
  <c r="Q2460" i="2"/>
  <c r="D2460" i="3"/>
  <c r="E2460" i="3" s="1"/>
  <c r="R2461" i="2"/>
  <c r="Q2461" i="2"/>
  <c r="D2461" i="3"/>
  <c r="E2461" i="3" s="1"/>
  <c r="R2462" i="2"/>
  <c r="Q2462" i="2"/>
  <c r="D2462" i="3"/>
  <c r="E2462" i="3" s="1"/>
  <c r="R2463" i="2"/>
  <c r="Q2463" i="2"/>
  <c r="D2463" i="3"/>
  <c r="E2463" i="3" s="1"/>
  <c r="R2464" i="2"/>
  <c r="Q2464" i="2"/>
  <c r="D2464" i="3"/>
  <c r="E2464" i="3" s="1"/>
  <c r="R2465" i="2"/>
  <c r="Q2465" i="2"/>
  <c r="D2465" i="3"/>
  <c r="E2465" i="3" s="1"/>
  <c r="R2466" i="2"/>
  <c r="Q2466" i="2"/>
  <c r="D2466" i="3"/>
  <c r="E2466" i="3" s="1"/>
  <c r="R2467" i="2"/>
  <c r="Q2467" i="2"/>
  <c r="D2467" i="3"/>
  <c r="E2467" i="3" s="1"/>
  <c r="R2468" i="2"/>
  <c r="Q2468" i="2"/>
  <c r="D2468" i="3"/>
  <c r="E2468" i="3" s="1"/>
  <c r="R2469" i="2"/>
  <c r="Q2469" i="2"/>
  <c r="D2469" i="3"/>
  <c r="E2469" i="3" s="1"/>
  <c r="R2470" i="2"/>
  <c r="Q2470" i="2"/>
  <c r="D2470" i="3"/>
  <c r="E2470" i="3" s="1"/>
  <c r="R2471" i="2"/>
  <c r="Q2471" i="2"/>
  <c r="D2471" i="3"/>
  <c r="E2471" i="3" s="1"/>
  <c r="R2472" i="2"/>
  <c r="Q2472" i="2"/>
  <c r="D2472" i="3"/>
  <c r="E2472" i="3" s="1"/>
  <c r="R2473" i="2"/>
  <c r="Q2473" i="2"/>
  <c r="D2473" i="3"/>
  <c r="E2473" i="3" s="1"/>
  <c r="R2474" i="2"/>
  <c r="Q2474" i="2"/>
  <c r="D2474" i="3"/>
  <c r="E2474" i="3" s="1"/>
  <c r="R2475" i="2"/>
  <c r="Q2475" i="2"/>
  <c r="D2475" i="3"/>
  <c r="E2475" i="3" s="1"/>
  <c r="R2476" i="2"/>
  <c r="Q2476" i="2"/>
  <c r="D2476" i="3"/>
  <c r="E2476" i="3" s="1"/>
  <c r="R2477" i="2"/>
  <c r="Q2477" i="2"/>
  <c r="D2477" i="3"/>
  <c r="E2477" i="3" s="1"/>
  <c r="R2478" i="2"/>
  <c r="Q2478" i="2"/>
  <c r="D2478" i="3"/>
  <c r="E2478" i="3" s="1"/>
  <c r="R2479" i="2"/>
  <c r="Q2479" i="2"/>
  <c r="D2479" i="3"/>
  <c r="E2479" i="3" s="1"/>
  <c r="R2480" i="2"/>
  <c r="Q2480" i="2"/>
  <c r="D2480" i="3"/>
  <c r="E2480" i="3" s="1"/>
  <c r="R2481" i="2"/>
  <c r="Q2481" i="2"/>
  <c r="D2481" i="3"/>
  <c r="E2481" i="3" s="1"/>
  <c r="R2482" i="2"/>
  <c r="Q2482" i="2"/>
  <c r="D2482" i="3"/>
  <c r="E2482" i="3" s="1"/>
  <c r="R2483" i="2"/>
  <c r="Q2483" i="2"/>
  <c r="D2483" i="3"/>
  <c r="E2483" i="3" s="1"/>
  <c r="R2484" i="2"/>
  <c r="Q2484" i="2"/>
  <c r="D2484" i="3"/>
  <c r="E2484" i="3" s="1"/>
  <c r="R2485" i="2"/>
  <c r="Q2485" i="2"/>
  <c r="D2485" i="3"/>
  <c r="E2485" i="3" s="1"/>
  <c r="R2486" i="2"/>
  <c r="Q2486" i="2"/>
  <c r="D2486" i="3"/>
  <c r="E2486" i="3" s="1"/>
  <c r="R2487" i="2"/>
  <c r="Q2487" i="2"/>
  <c r="D2487" i="3"/>
  <c r="E2487" i="3" s="1"/>
  <c r="R2488" i="2"/>
  <c r="Q2488" i="2"/>
  <c r="D2488" i="3"/>
  <c r="E2488" i="3" s="1"/>
  <c r="R2489" i="2"/>
  <c r="Q2489" i="2"/>
  <c r="D2489" i="3"/>
  <c r="E2489" i="3" s="1"/>
  <c r="R2490" i="2"/>
  <c r="Q2490" i="2"/>
  <c r="D2490" i="3"/>
  <c r="E2490" i="3" s="1"/>
  <c r="R2491" i="2"/>
  <c r="Q2491" i="2"/>
  <c r="D2491" i="3"/>
  <c r="E2491" i="3" s="1"/>
  <c r="R2492" i="2"/>
  <c r="Q2492" i="2"/>
  <c r="D2492" i="3"/>
  <c r="E2492" i="3" s="1"/>
  <c r="R2493" i="2"/>
  <c r="Q2493" i="2"/>
  <c r="D2493" i="3"/>
  <c r="E2493" i="3" s="1"/>
  <c r="R2494" i="2"/>
  <c r="Q2494" i="2"/>
  <c r="D2494" i="3"/>
  <c r="E2494" i="3" s="1"/>
  <c r="R2495" i="2"/>
  <c r="Q2495" i="2"/>
  <c r="D2495" i="3"/>
  <c r="E2495" i="3" s="1"/>
  <c r="R2496" i="2"/>
  <c r="Q2496" i="2"/>
  <c r="D2496" i="3"/>
  <c r="E2496" i="3" s="1"/>
  <c r="R2497" i="2"/>
  <c r="Q2497" i="2"/>
  <c r="D2497" i="3"/>
  <c r="E2497" i="3" s="1"/>
  <c r="R2498" i="2"/>
  <c r="Q2498" i="2"/>
  <c r="D2498" i="3"/>
  <c r="E2498" i="3" s="1"/>
  <c r="R2499" i="2"/>
  <c r="Q2499" i="2"/>
  <c r="D2499" i="3"/>
  <c r="E2499" i="3" s="1"/>
  <c r="R2500" i="2"/>
  <c r="Q2500" i="2"/>
  <c r="D2500" i="3"/>
  <c r="E2500" i="3" s="1"/>
  <c r="R2501" i="2"/>
  <c r="Q2501" i="2"/>
  <c r="D2501" i="3"/>
  <c r="E2501" i="3" s="1"/>
  <c r="R2502" i="2"/>
  <c r="Q2502" i="2"/>
  <c r="D2502" i="3"/>
  <c r="E2502" i="3" s="1"/>
  <c r="R2503" i="2"/>
  <c r="Q2503" i="2"/>
  <c r="D2503" i="3"/>
  <c r="E2503" i="3" s="1"/>
  <c r="R2504" i="2"/>
  <c r="Q2504" i="2"/>
  <c r="D2504" i="3"/>
  <c r="E2504" i="3" s="1"/>
  <c r="R2505" i="2"/>
  <c r="Q2505" i="2"/>
  <c r="D2505" i="3"/>
  <c r="E2505" i="3" s="1"/>
  <c r="R2506" i="2"/>
  <c r="Q2506" i="2"/>
  <c r="D2506" i="3"/>
  <c r="E2506" i="3" s="1"/>
  <c r="R2507" i="2"/>
  <c r="Q2507" i="2"/>
  <c r="D2507" i="3"/>
  <c r="E2507" i="3" s="1"/>
  <c r="R2508" i="2"/>
  <c r="Q2508" i="2"/>
  <c r="D2508" i="3"/>
  <c r="E2508" i="3" s="1"/>
  <c r="R2509" i="2"/>
  <c r="Q2509" i="2"/>
  <c r="D2509" i="3"/>
  <c r="E2509" i="3" s="1"/>
  <c r="R2510" i="2"/>
  <c r="Q2510" i="2"/>
  <c r="D2510" i="3"/>
  <c r="E2510" i="3" s="1"/>
  <c r="R2511" i="2"/>
  <c r="Q2511" i="2"/>
  <c r="D2511" i="3"/>
  <c r="E2511" i="3" s="1"/>
  <c r="R2512" i="2"/>
  <c r="Q2512" i="2"/>
  <c r="D2512" i="3"/>
  <c r="E2512" i="3" s="1"/>
  <c r="R2513" i="2"/>
  <c r="Q2513" i="2"/>
  <c r="D2513" i="3"/>
  <c r="E2513" i="3" s="1"/>
  <c r="R2514" i="2"/>
  <c r="Q2514" i="2"/>
  <c r="D2514" i="3"/>
  <c r="E2514" i="3" s="1"/>
  <c r="R2515" i="2"/>
  <c r="Q2515" i="2"/>
  <c r="D2515" i="3"/>
  <c r="E2515" i="3" s="1"/>
  <c r="R2516" i="2"/>
  <c r="Q2516" i="2"/>
  <c r="D2516" i="3"/>
  <c r="E2516" i="3" s="1"/>
  <c r="R2517" i="2"/>
  <c r="Q2517" i="2"/>
  <c r="D2517" i="3"/>
  <c r="E2517" i="3" s="1"/>
  <c r="R2518" i="2"/>
  <c r="Q2518" i="2"/>
  <c r="D2518" i="3"/>
  <c r="E2518" i="3" s="1"/>
  <c r="R2519" i="2"/>
  <c r="Q2519" i="2"/>
  <c r="D2519" i="3"/>
  <c r="E2519" i="3" s="1"/>
  <c r="R2520" i="2"/>
  <c r="Q2520" i="2"/>
  <c r="D2520" i="3"/>
  <c r="E2520" i="3" s="1"/>
  <c r="R2521" i="2"/>
  <c r="Q2521" i="2"/>
  <c r="D2521" i="3"/>
  <c r="E2521" i="3" s="1"/>
  <c r="R2522" i="2"/>
  <c r="Q2522" i="2"/>
  <c r="D2522" i="3"/>
  <c r="E2522" i="3" s="1"/>
  <c r="R2523" i="2"/>
  <c r="Q2523" i="2"/>
  <c r="D2523" i="3"/>
  <c r="E2523" i="3" s="1"/>
  <c r="R2524" i="2"/>
  <c r="Q2524" i="2"/>
  <c r="D2524" i="3"/>
  <c r="E2524" i="3" s="1"/>
  <c r="R2525" i="2"/>
  <c r="Q2525" i="2"/>
  <c r="D2525" i="3"/>
  <c r="E2525" i="3" s="1"/>
  <c r="R2526" i="2"/>
  <c r="Q2526" i="2"/>
  <c r="D2526" i="3"/>
  <c r="E2526" i="3" s="1"/>
  <c r="R2527" i="2"/>
  <c r="Q2527" i="2"/>
  <c r="D2527" i="3"/>
  <c r="E2527" i="3" s="1"/>
  <c r="R2528" i="2"/>
  <c r="Q2528" i="2"/>
  <c r="D2528" i="3"/>
  <c r="E2528" i="3" s="1"/>
  <c r="R2529" i="2"/>
  <c r="Q2529" i="2"/>
  <c r="D2529" i="3"/>
  <c r="E2529" i="3" s="1"/>
  <c r="R2530" i="2"/>
  <c r="Q2530" i="2"/>
  <c r="D2530" i="3"/>
  <c r="E2530" i="3" s="1"/>
  <c r="R2531" i="2"/>
  <c r="Q2531" i="2"/>
  <c r="D2531" i="3"/>
  <c r="E2531" i="3" s="1"/>
  <c r="R2532" i="2"/>
  <c r="Q2532" i="2"/>
  <c r="D2532" i="3"/>
  <c r="E2532" i="3" s="1"/>
  <c r="R2533" i="2"/>
  <c r="Q2533" i="2"/>
  <c r="D2533" i="3"/>
  <c r="E2533" i="3" s="1"/>
  <c r="R2534" i="2"/>
  <c r="Q2534" i="2"/>
  <c r="D2534" i="3"/>
  <c r="E2534" i="3" s="1"/>
  <c r="R2535" i="2"/>
  <c r="Q2535" i="2"/>
  <c r="D2535" i="3"/>
  <c r="E2535" i="3" s="1"/>
  <c r="R2536" i="2"/>
  <c r="Q2536" i="2"/>
  <c r="D2536" i="3"/>
  <c r="E2536" i="3" s="1"/>
  <c r="R2537" i="2"/>
  <c r="Q2537" i="2"/>
  <c r="D2537" i="3"/>
  <c r="E2537" i="3" s="1"/>
  <c r="R2538" i="2"/>
  <c r="Q2538" i="2"/>
  <c r="D2538" i="3"/>
  <c r="E2538" i="3" s="1"/>
  <c r="R2539" i="2"/>
  <c r="Q2539" i="2"/>
  <c r="D2539" i="3"/>
  <c r="E2539" i="3" s="1"/>
  <c r="R2540" i="2"/>
  <c r="Q2540" i="2"/>
  <c r="D2540" i="3"/>
  <c r="E2540" i="3" s="1"/>
  <c r="R2541" i="2"/>
  <c r="Q2541" i="2"/>
  <c r="D2541" i="3"/>
  <c r="E2541" i="3" s="1"/>
  <c r="R2542" i="2"/>
  <c r="Q2542" i="2"/>
  <c r="D2542" i="3"/>
  <c r="E2542" i="3" s="1"/>
  <c r="R2543" i="2"/>
  <c r="Q2543" i="2"/>
  <c r="D2543" i="3"/>
  <c r="E2543" i="3" s="1"/>
  <c r="R2544" i="2"/>
  <c r="Q2544" i="2"/>
  <c r="D2544" i="3"/>
  <c r="E2544" i="3" s="1"/>
  <c r="R2545" i="2"/>
  <c r="Q2545" i="2"/>
  <c r="D2545" i="3"/>
  <c r="E2545" i="3" s="1"/>
  <c r="R2546" i="2"/>
  <c r="Q2546" i="2"/>
  <c r="D2546" i="3"/>
  <c r="E2546" i="3" s="1"/>
  <c r="R2547" i="2"/>
  <c r="Q2547" i="2"/>
  <c r="D2547" i="3"/>
  <c r="E2547" i="3" s="1"/>
  <c r="R2548" i="2"/>
  <c r="Q2548" i="2"/>
  <c r="D2548" i="3"/>
  <c r="E2548" i="3" s="1"/>
  <c r="R2549" i="2"/>
  <c r="Q2549" i="2"/>
  <c r="D2549" i="3"/>
  <c r="E2549" i="3" s="1"/>
  <c r="R2550" i="2"/>
  <c r="Q2550" i="2"/>
  <c r="D2550" i="3"/>
  <c r="E2550" i="3" s="1"/>
  <c r="R2551" i="2"/>
  <c r="Q2551" i="2"/>
  <c r="D2551" i="3"/>
  <c r="E2551" i="3" s="1"/>
  <c r="R2552" i="2"/>
  <c r="Q2552" i="2"/>
  <c r="D2552" i="3"/>
  <c r="E2552" i="3" s="1"/>
  <c r="R2553" i="2"/>
  <c r="Q2553" i="2"/>
  <c r="D2553" i="3"/>
  <c r="E2553" i="3" s="1"/>
  <c r="R2554" i="2"/>
  <c r="Q2554" i="2"/>
  <c r="D2554" i="3"/>
  <c r="E2554" i="3" s="1"/>
  <c r="R2555" i="2"/>
  <c r="Q2555" i="2"/>
  <c r="D2555" i="3"/>
  <c r="E2555" i="3" s="1"/>
  <c r="R2556" i="2"/>
  <c r="Q2556" i="2"/>
  <c r="D2556" i="3"/>
  <c r="E2556" i="3" s="1"/>
  <c r="R2557" i="2"/>
  <c r="Q2557" i="2"/>
  <c r="D2557" i="3"/>
  <c r="E2557" i="3" s="1"/>
  <c r="R2558" i="2"/>
  <c r="Q2558" i="2"/>
  <c r="D2558" i="3"/>
  <c r="E2558" i="3" s="1"/>
  <c r="R2559" i="2"/>
  <c r="Q2559" i="2"/>
  <c r="D2559" i="3"/>
  <c r="E2559" i="3" s="1"/>
  <c r="R2560" i="2"/>
  <c r="Q2560" i="2"/>
  <c r="D2560" i="3"/>
  <c r="E2560" i="3" s="1"/>
  <c r="R2561" i="2"/>
  <c r="Q2561" i="2"/>
  <c r="D2561" i="3"/>
  <c r="E2561" i="3" s="1"/>
  <c r="R2562" i="2"/>
  <c r="Q2562" i="2"/>
  <c r="D2562" i="3"/>
  <c r="E2562" i="3" s="1"/>
  <c r="R2563" i="2"/>
  <c r="Q2563" i="2"/>
  <c r="D2563" i="3"/>
  <c r="E2563" i="3" s="1"/>
  <c r="R2564" i="2"/>
  <c r="Q2564" i="2"/>
  <c r="D2564" i="3"/>
  <c r="E2564" i="3" s="1"/>
  <c r="R2565" i="2"/>
  <c r="Q2565" i="2"/>
  <c r="D2565" i="3"/>
  <c r="E2565" i="3" s="1"/>
  <c r="R2566" i="2"/>
  <c r="Q2566" i="2"/>
  <c r="D2566" i="3"/>
  <c r="E2566" i="3" s="1"/>
  <c r="R2567" i="2"/>
  <c r="Q2567" i="2"/>
  <c r="D2567" i="3"/>
  <c r="E2567" i="3" s="1"/>
  <c r="R2568" i="2"/>
  <c r="Q2568" i="2"/>
  <c r="D2568" i="3"/>
  <c r="E2568" i="3" s="1"/>
  <c r="R2569" i="2"/>
  <c r="Q2569" i="2"/>
  <c r="D2569" i="3"/>
  <c r="E2569" i="3" s="1"/>
  <c r="R2570" i="2"/>
  <c r="Q2570" i="2"/>
  <c r="D2570" i="3"/>
  <c r="E2570" i="3" s="1"/>
  <c r="R2571" i="2"/>
  <c r="Q2571" i="2"/>
  <c r="D2571" i="3"/>
  <c r="E2571" i="3" s="1"/>
  <c r="R2572" i="2"/>
  <c r="Q2572" i="2"/>
  <c r="D2572" i="3"/>
  <c r="E2572" i="3" s="1"/>
  <c r="R2573" i="2"/>
  <c r="Q2573" i="2"/>
  <c r="D2573" i="3"/>
  <c r="E2573" i="3" s="1"/>
  <c r="R2574" i="2"/>
  <c r="Q2574" i="2"/>
  <c r="D2574" i="3"/>
  <c r="E2574" i="3" s="1"/>
  <c r="R2575" i="2"/>
  <c r="Q2575" i="2"/>
  <c r="D2575" i="3"/>
  <c r="E2575" i="3" s="1"/>
  <c r="R2576" i="2"/>
  <c r="Q2576" i="2"/>
  <c r="D2576" i="3"/>
  <c r="E2576" i="3" s="1"/>
  <c r="R2577" i="2"/>
  <c r="Q2577" i="2"/>
  <c r="D2577" i="3"/>
  <c r="E2577" i="3" s="1"/>
  <c r="R2578" i="2"/>
  <c r="Q2578" i="2"/>
  <c r="D2578" i="3"/>
  <c r="E2578" i="3" s="1"/>
  <c r="R2579" i="2"/>
  <c r="Q2579" i="2"/>
  <c r="D2579" i="3"/>
  <c r="E2579" i="3" s="1"/>
  <c r="R2580" i="2"/>
  <c r="Q2580" i="2"/>
  <c r="D2580" i="3"/>
  <c r="E2580" i="3" s="1"/>
  <c r="R2581" i="2"/>
  <c r="Q2581" i="2"/>
  <c r="D2581" i="3"/>
  <c r="E2581" i="3" s="1"/>
  <c r="R2582" i="2"/>
  <c r="Q2582" i="2"/>
  <c r="D2582" i="3"/>
  <c r="E2582" i="3" s="1"/>
  <c r="R2583" i="2"/>
  <c r="Q2583" i="2"/>
  <c r="D2583" i="3"/>
  <c r="E2583" i="3" s="1"/>
  <c r="R2584" i="2"/>
  <c r="Q2584" i="2"/>
  <c r="D2584" i="3"/>
  <c r="E2584" i="3" s="1"/>
  <c r="R2585" i="2"/>
  <c r="Q2585" i="2"/>
  <c r="D2585" i="3"/>
  <c r="E2585" i="3" s="1"/>
  <c r="R2586" i="2"/>
  <c r="Q2586" i="2"/>
  <c r="D2586" i="3"/>
  <c r="E2586" i="3" s="1"/>
  <c r="R2587" i="2"/>
  <c r="Q2587" i="2"/>
  <c r="D2587" i="3"/>
  <c r="E2587" i="3" s="1"/>
  <c r="R2588" i="2"/>
  <c r="Q2588" i="2"/>
  <c r="D2588" i="3"/>
  <c r="E2588" i="3" s="1"/>
  <c r="R2589" i="2"/>
  <c r="Q2589" i="2"/>
  <c r="D2589" i="3"/>
  <c r="E2589" i="3" s="1"/>
  <c r="R2590" i="2"/>
  <c r="Q2590" i="2"/>
  <c r="D2590" i="3"/>
  <c r="E2590" i="3" s="1"/>
  <c r="R2591" i="2"/>
  <c r="Q2591" i="2"/>
  <c r="D2591" i="3"/>
  <c r="E2591" i="3" s="1"/>
  <c r="R2592" i="2"/>
  <c r="Q2592" i="2"/>
  <c r="D2592" i="3"/>
  <c r="E2592" i="3" s="1"/>
  <c r="R2593" i="2"/>
  <c r="Q2593" i="2"/>
  <c r="D2593" i="3"/>
  <c r="E2593" i="3" s="1"/>
  <c r="R2594" i="2"/>
  <c r="Q2594" i="2"/>
  <c r="D2594" i="3"/>
  <c r="E2594" i="3" s="1"/>
  <c r="R2595" i="2"/>
  <c r="Q2595" i="2"/>
  <c r="D2595" i="3"/>
  <c r="E2595" i="3" s="1"/>
  <c r="R2596" i="2"/>
  <c r="Q2596" i="2"/>
  <c r="D2596" i="3"/>
  <c r="E2596" i="3" s="1"/>
  <c r="R2597" i="2"/>
  <c r="Q2597" i="2"/>
  <c r="D2597" i="3"/>
  <c r="E2597" i="3" s="1"/>
  <c r="R2598" i="2"/>
  <c r="Q2598" i="2"/>
  <c r="D2598" i="3"/>
  <c r="E2598" i="3" s="1"/>
  <c r="R2599" i="2"/>
  <c r="Q2599" i="2"/>
  <c r="D2599" i="3"/>
  <c r="E2599" i="3" s="1"/>
  <c r="R2600" i="2"/>
  <c r="Q2600" i="2"/>
  <c r="D2600" i="3"/>
  <c r="E2600" i="3" s="1"/>
  <c r="R2601" i="2"/>
  <c r="Q2601" i="2"/>
  <c r="D2601" i="3"/>
  <c r="E2601" i="3" s="1"/>
  <c r="R2602" i="2"/>
  <c r="Q2602" i="2"/>
  <c r="D2602" i="3"/>
  <c r="E2602" i="3" s="1"/>
  <c r="R2603" i="2"/>
  <c r="Q2603" i="2"/>
  <c r="D2603" i="3"/>
  <c r="E2603" i="3" s="1"/>
  <c r="R2604" i="2"/>
  <c r="Q2604" i="2"/>
  <c r="D2604" i="3"/>
  <c r="E2604" i="3" s="1"/>
  <c r="R2605" i="2"/>
  <c r="Q2605" i="2"/>
  <c r="D2605" i="3"/>
  <c r="E2605" i="3" s="1"/>
  <c r="R2606" i="2"/>
  <c r="Q2606" i="2"/>
  <c r="D2606" i="3"/>
  <c r="E2606" i="3" s="1"/>
  <c r="R2607" i="2"/>
  <c r="Q2607" i="2"/>
  <c r="D2607" i="3"/>
  <c r="E2607" i="3" s="1"/>
  <c r="R2608" i="2"/>
  <c r="Q2608" i="2"/>
  <c r="D2608" i="3"/>
  <c r="E2608" i="3" s="1"/>
  <c r="R2609" i="2"/>
  <c r="Q2609" i="2"/>
  <c r="D2609" i="3"/>
  <c r="E2609" i="3" s="1"/>
  <c r="R2610" i="2"/>
  <c r="Q2610" i="2"/>
  <c r="D2610" i="3"/>
  <c r="E2610" i="3" s="1"/>
  <c r="R2611" i="2"/>
  <c r="Q2611" i="2"/>
  <c r="D2611" i="3"/>
  <c r="E2611" i="3" s="1"/>
  <c r="R2612" i="2"/>
  <c r="Q2612" i="2"/>
  <c r="D2612" i="3"/>
  <c r="E2612" i="3" s="1"/>
  <c r="R2613" i="2"/>
  <c r="Q2613" i="2"/>
  <c r="D2613" i="3"/>
  <c r="E2613" i="3" s="1"/>
  <c r="R2614" i="2"/>
  <c r="Q2614" i="2"/>
  <c r="D2614" i="3"/>
  <c r="E2614" i="3" s="1"/>
  <c r="R2615" i="2"/>
  <c r="Q2615" i="2"/>
  <c r="D2615" i="3"/>
  <c r="E2615" i="3" s="1"/>
  <c r="R2616" i="2"/>
  <c r="Q2616" i="2"/>
  <c r="D2616" i="3"/>
  <c r="E2616" i="3" s="1"/>
  <c r="R2617" i="2"/>
  <c r="Q2617" i="2"/>
  <c r="D2617" i="3"/>
  <c r="E2617" i="3" s="1"/>
  <c r="R2618" i="2"/>
  <c r="Q2618" i="2"/>
  <c r="D2618" i="3"/>
  <c r="E2618" i="3" s="1"/>
  <c r="R2619" i="2"/>
  <c r="Q2619" i="2"/>
  <c r="D2619" i="3"/>
  <c r="E2619" i="3" s="1"/>
  <c r="R2620" i="2"/>
  <c r="Q2620" i="2"/>
  <c r="D2620" i="3"/>
  <c r="E2620" i="3" s="1"/>
  <c r="R2621" i="2"/>
  <c r="Q2621" i="2"/>
  <c r="D2621" i="3"/>
  <c r="E2621" i="3" s="1"/>
  <c r="R2622" i="2"/>
  <c r="Q2622" i="2"/>
  <c r="D2622" i="3"/>
  <c r="E2622" i="3" s="1"/>
  <c r="R2623" i="2"/>
  <c r="Q2623" i="2"/>
  <c r="D2623" i="3"/>
  <c r="E2623" i="3" s="1"/>
  <c r="R2624" i="2"/>
  <c r="Q2624" i="2"/>
  <c r="D2624" i="3"/>
  <c r="E2624" i="3" s="1"/>
  <c r="R2625" i="2"/>
  <c r="Q2625" i="2"/>
  <c r="D2625" i="3"/>
  <c r="E2625" i="3" s="1"/>
  <c r="R2626" i="2"/>
  <c r="Q2626" i="2"/>
  <c r="D2626" i="3"/>
  <c r="E2626" i="3" s="1"/>
  <c r="R2627" i="2"/>
  <c r="Q2627" i="2"/>
  <c r="D2627" i="3"/>
  <c r="E2627" i="3" s="1"/>
  <c r="R2628" i="2"/>
  <c r="Q2628" i="2"/>
  <c r="D2628" i="3"/>
  <c r="E2628" i="3" s="1"/>
  <c r="R2629" i="2"/>
  <c r="Q2629" i="2"/>
  <c r="D2629" i="3"/>
  <c r="E2629" i="3" s="1"/>
  <c r="R2630" i="2"/>
  <c r="Q2630" i="2"/>
  <c r="D2630" i="3"/>
  <c r="E2630" i="3" s="1"/>
  <c r="R2631" i="2"/>
  <c r="Q2631" i="2"/>
  <c r="D2631" i="3"/>
  <c r="E2631" i="3" s="1"/>
  <c r="R2632" i="2"/>
  <c r="Q2632" i="2"/>
  <c r="D2632" i="3"/>
  <c r="E2632" i="3" s="1"/>
  <c r="R2633" i="2"/>
  <c r="Q2633" i="2"/>
  <c r="D2633" i="3"/>
  <c r="E2633" i="3" s="1"/>
  <c r="R2634" i="2"/>
  <c r="Q2634" i="2"/>
  <c r="D2634" i="3"/>
  <c r="E2634" i="3" s="1"/>
  <c r="R2635" i="2"/>
  <c r="Q2635" i="2"/>
  <c r="D2635" i="3"/>
  <c r="E2635" i="3" s="1"/>
  <c r="R2636" i="2"/>
  <c r="Q2636" i="2"/>
  <c r="D2636" i="3"/>
  <c r="E2636" i="3" s="1"/>
  <c r="R2637" i="2"/>
  <c r="Q2637" i="2"/>
  <c r="D2637" i="3"/>
  <c r="E2637" i="3" s="1"/>
  <c r="R2638" i="2"/>
  <c r="Q2638" i="2"/>
  <c r="D2638" i="3"/>
  <c r="E2638" i="3" s="1"/>
  <c r="R2639" i="2"/>
  <c r="Q2639" i="2"/>
  <c r="D2639" i="3"/>
  <c r="E2639" i="3" s="1"/>
  <c r="R2640" i="2"/>
  <c r="Q2640" i="2"/>
  <c r="D2640" i="3"/>
  <c r="E2640" i="3" s="1"/>
  <c r="R2641" i="2"/>
  <c r="Q2641" i="2"/>
  <c r="D2641" i="3"/>
  <c r="E2641" i="3" s="1"/>
  <c r="R2642" i="2"/>
  <c r="Q2642" i="2"/>
  <c r="D2642" i="3"/>
  <c r="E2642" i="3" s="1"/>
  <c r="R2643" i="2"/>
  <c r="Q2643" i="2"/>
  <c r="D2643" i="3"/>
  <c r="E2643" i="3" s="1"/>
  <c r="R2644" i="2"/>
  <c r="Q2644" i="2"/>
  <c r="D2644" i="3"/>
  <c r="E2644" i="3" s="1"/>
  <c r="R2645" i="2"/>
  <c r="Q2645" i="2"/>
  <c r="D2645" i="3"/>
  <c r="E2645" i="3" s="1"/>
  <c r="R2646" i="2"/>
  <c r="Q2646" i="2"/>
  <c r="D2646" i="3"/>
  <c r="E2646" i="3" s="1"/>
  <c r="R2647" i="2"/>
  <c r="Q2647" i="2"/>
  <c r="D2647" i="3"/>
  <c r="E2647" i="3" s="1"/>
  <c r="R2648" i="2"/>
  <c r="Q2648" i="2"/>
  <c r="D2648" i="3"/>
  <c r="E2648" i="3" s="1"/>
  <c r="R2649" i="2"/>
  <c r="Q2649" i="2"/>
  <c r="D2649" i="3"/>
  <c r="E2649" i="3" s="1"/>
  <c r="R2650" i="2"/>
  <c r="Q2650" i="2"/>
  <c r="D2650" i="3"/>
  <c r="E2650" i="3" s="1"/>
  <c r="R2651" i="2"/>
  <c r="Q2651" i="2"/>
  <c r="D2651" i="3"/>
  <c r="E2651" i="3" s="1"/>
  <c r="R2652" i="2"/>
  <c r="Q2652" i="2"/>
  <c r="D2652" i="3"/>
  <c r="E2652" i="3" s="1"/>
  <c r="R2653" i="2"/>
  <c r="Q2653" i="2"/>
  <c r="D2653" i="3"/>
  <c r="E2653" i="3" s="1"/>
  <c r="R2654" i="2"/>
  <c r="Q2654" i="2"/>
  <c r="D2654" i="3"/>
  <c r="E2654" i="3" s="1"/>
  <c r="R2655" i="2"/>
  <c r="Q2655" i="2"/>
  <c r="D2655" i="3"/>
  <c r="E2655" i="3" s="1"/>
  <c r="R2656" i="2"/>
  <c r="Q2656" i="2"/>
  <c r="D2656" i="3"/>
  <c r="E2656" i="3" s="1"/>
  <c r="R2657" i="2"/>
  <c r="Q2657" i="2"/>
  <c r="D2657" i="3"/>
  <c r="E2657" i="3" s="1"/>
  <c r="R2658" i="2"/>
  <c r="Q2658" i="2"/>
  <c r="D2658" i="3"/>
  <c r="E2658" i="3" s="1"/>
  <c r="R2659" i="2"/>
  <c r="Q2659" i="2"/>
  <c r="D2659" i="3"/>
  <c r="E2659" i="3" s="1"/>
  <c r="R2660" i="2"/>
  <c r="Q2660" i="2"/>
  <c r="D2660" i="3"/>
  <c r="E2660" i="3" s="1"/>
  <c r="R2661" i="2"/>
  <c r="Q2661" i="2"/>
  <c r="D2661" i="3"/>
  <c r="E2661" i="3" s="1"/>
  <c r="R2662" i="2"/>
  <c r="Q2662" i="2"/>
  <c r="D2662" i="3"/>
  <c r="E2662" i="3" s="1"/>
  <c r="R2663" i="2"/>
  <c r="Q2663" i="2"/>
  <c r="D2663" i="3"/>
  <c r="E2663" i="3" s="1"/>
  <c r="R2664" i="2"/>
  <c r="Q2664" i="2"/>
  <c r="D2664" i="3"/>
  <c r="E2664" i="3" s="1"/>
  <c r="R2665" i="2"/>
  <c r="Q2665" i="2"/>
  <c r="D2665" i="3"/>
  <c r="E2665" i="3" s="1"/>
  <c r="R2666" i="2"/>
  <c r="Q2666" i="2"/>
  <c r="D2666" i="3"/>
  <c r="E2666" i="3" s="1"/>
  <c r="R2667" i="2"/>
  <c r="Q2667" i="2"/>
  <c r="D2667" i="3"/>
  <c r="E2667" i="3" s="1"/>
  <c r="R2668" i="2"/>
  <c r="Q2668" i="2"/>
  <c r="D2668" i="3"/>
  <c r="E2668" i="3" s="1"/>
  <c r="R2669" i="2"/>
  <c r="Q2669" i="2"/>
  <c r="D2669" i="3"/>
  <c r="E2669" i="3" s="1"/>
  <c r="R2670" i="2"/>
  <c r="Q2670" i="2"/>
  <c r="D2670" i="3"/>
  <c r="E2670" i="3" s="1"/>
  <c r="R2671" i="2"/>
  <c r="Q2671" i="2"/>
  <c r="D2671" i="3"/>
  <c r="E2671" i="3" s="1"/>
  <c r="R2672" i="2"/>
  <c r="Q2672" i="2"/>
  <c r="D2672" i="3"/>
  <c r="E2672" i="3" s="1"/>
  <c r="R2673" i="2"/>
  <c r="Q2673" i="2"/>
  <c r="D2673" i="3"/>
  <c r="E2673" i="3" s="1"/>
  <c r="R2674" i="2"/>
  <c r="Q2674" i="2"/>
  <c r="D2674" i="3"/>
  <c r="E2674" i="3" s="1"/>
  <c r="R2675" i="2"/>
  <c r="Q2675" i="2"/>
  <c r="D2675" i="3"/>
  <c r="E2675" i="3" s="1"/>
  <c r="R2676" i="2"/>
  <c r="Q2676" i="2"/>
  <c r="D2676" i="3"/>
  <c r="E2676" i="3" s="1"/>
  <c r="R2677" i="2"/>
  <c r="Q2677" i="2"/>
  <c r="D2677" i="3"/>
  <c r="E2677" i="3" s="1"/>
  <c r="R2678" i="2"/>
  <c r="Q2678" i="2"/>
  <c r="D2678" i="3"/>
  <c r="E2678" i="3" s="1"/>
  <c r="R2679" i="2"/>
  <c r="Q2679" i="2"/>
  <c r="D2679" i="3"/>
  <c r="E2679" i="3" s="1"/>
  <c r="R2680" i="2"/>
  <c r="Q2680" i="2"/>
  <c r="D2680" i="3"/>
  <c r="E2680" i="3" s="1"/>
  <c r="R2681" i="2"/>
  <c r="Q2681" i="2"/>
  <c r="D2681" i="3"/>
  <c r="E2681" i="3" s="1"/>
  <c r="R2682" i="2"/>
  <c r="Q2682" i="2"/>
  <c r="D2682" i="3"/>
  <c r="E2682" i="3" s="1"/>
  <c r="R2683" i="2"/>
  <c r="Q2683" i="2"/>
  <c r="D2683" i="3"/>
  <c r="E2683" i="3" s="1"/>
  <c r="R2684" i="2"/>
  <c r="Q2684" i="2"/>
  <c r="D2684" i="3"/>
  <c r="E2684" i="3" s="1"/>
  <c r="R2685" i="2"/>
  <c r="Q2685" i="2"/>
  <c r="D2685" i="3"/>
  <c r="E2685" i="3" s="1"/>
  <c r="R2686" i="2"/>
  <c r="Q2686" i="2"/>
  <c r="D2686" i="3"/>
  <c r="E2686" i="3" s="1"/>
  <c r="R2687" i="2"/>
  <c r="Q2687" i="2"/>
  <c r="D2687" i="3"/>
  <c r="E2687" i="3" s="1"/>
  <c r="R2688" i="2"/>
  <c r="Q2688" i="2"/>
  <c r="D2688" i="3"/>
  <c r="E2688" i="3" s="1"/>
  <c r="R2689" i="2"/>
  <c r="Q2689" i="2"/>
  <c r="D2689" i="3"/>
  <c r="E2689" i="3" s="1"/>
  <c r="R2690" i="2"/>
  <c r="Q2690" i="2"/>
  <c r="D2690" i="3"/>
  <c r="E2690" i="3" s="1"/>
  <c r="R2691" i="2"/>
  <c r="Q2691" i="2"/>
  <c r="D2691" i="3"/>
  <c r="E2691" i="3" s="1"/>
  <c r="R2692" i="2"/>
  <c r="Q2692" i="2"/>
  <c r="D2692" i="3"/>
  <c r="E2692" i="3" s="1"/>
  <c r="R2693" i="2"/>
  <c r="Q2693" i="2"/>
  <c r="D2693" i="3"/>
  <c r="E2693" i="3" s="1"/>
  <c r="R2694" i="2"/>
  <c r="Q2694" i="2"/>
  <c r="D2694" i="3"/>
  <c r="E2694" i="3" s="1"/>
  <c r="R2695" i="2"/>
  <c r="Q2695" i="2"/>
  <c r="D2695" i="3"/>
  <c r="E2695" i="3" s="1"/>
  <c r="R2696" i="2"/>
  <c r="Q2696" i="2"/>
  <c r="D2696" i="3"/>
  <c r="E2696" i="3" s="1"/>
  <c r="R2697" i="2"/>
  <c r="Q2697" i="2"/>
  <c r="D2697" i="3"/>
  <c r="E2697" i="3" s="1"/>
  <c r="R2698" i="2"/>
  <c r="Q2698" i="2"/>
  <c r="D2698" i="3"/>
  <c r="E2698" i="3" s="1"/>
  <c r="R2699" i="2"/>
  <c r="Q2699" i="2"/>
  <c r="D2699" i="3"/>
  <c r="E2699" i="3" s="1"/>
  <c r="R2700" i="2"/>
  <c r="Q2700" i="2"/>
  <c r="D2700" i="3"/>
  <c r="E2700" i="3" s="1"/>
  <c r="R2701" i="2"/>
  <c r="Q2701" i="2"/>
  <c r="D2701" i="3"/>
  <c r="E2701" i="3" s="1"/>
  <c r="R2702" i="2"/>
  <c r="Q2702" i="2"/>
  <c r="D2702" i="3"/>
  <c r="E2702" i="3" s="1"/>
  <c r="R2703" i="2"/>
  <c r="Q2703" i="2"/>
  <c r="D2703" i="3"/>
  <c r="E2703" i="3" s="1"/>
  <c r="R2704" i="2"/>
  <c r="Q2704" i="2"/>
  <c r="D2704" i="3"/>
  <c r="E2704" i="3" s="1"/>
  <c r="R2705" i="2"/>
  <c r="Q2705" i="2"/>
  <c r="D2705" i="3"/>
  <c r="E2705" i="3" s="1"/>
  <c r="R2706" i="2"/>
  <c r="Q2706" i="2"/>
  <c r="D2706" i="3"/>
  <c r="E2706" i="3" s="1"/>
  <c r="R2707" i="2"/>
  <c r="Q2707" i="2"/>
  <c r="D2707" i="3"/>
  <c r="E2707" i="3" s="1"/>
  <c r="R2708" i="2"/>
  <c r="Q2708" i="2"/>
  <c r="D2708" i="3"/>
  <c r="E2708" i="3" s="1"/>
  <c r="R2709" i="2"/>
  <c r="Q2709" i="2"/>
  <c r="D2709" i="3"/>
  <c r="E2709" i="3" s="1"/>
  <c r="R2710" i="2"/>
  <c r="Q2710" i="2"/>
  <c r="D2710" i="3"/>
  <c r="E2710" i="3" s="1"/>
  <c r="R2711" i="2"/>
  <c r="Q2711" i="2"/>
  <c r="D2711" i="3"/>
  <c r="E2711" i="3" s="1"/>
  <c r="R2712" i="2"/>
  <c r="Q2712" i="2"/>
  <c r="D2712" i="3"/>
  <c r="E2712" i="3" s="1"/>
  <c r="R2713" i="2"/>
  <c r="Q2713" i="2"/>
  <c r="D2713" i="3"/>
  <c r="E2713" i="3" s="1"/>
  <c r="R2714" i="2"/>
  <c r="Q2714" i="2"/>
  <c r="D2714" i="3"/>
  <c r="E2714" i="3" s="1"/>
  <c r="R2715" i="2"/>
  <c r="Q2715" i="2"/>
  <c r="D2715" i="3"/>
  <c r="E2715" i="3" s="1"/>
  <c r="R2716" i="2"/>
  <c r="Q2716" i="2"/>
  <c r="D2716" i="3"/>
  <c r="E2716" i="3" s="1"/>
  <c r="R2717" i="2"/>
  <c r="Q2717" i="2"/>
  <c r="D2717" i="3"/>
  <c r="E2717" i="3" s="1"/>
  <c r="R2718" i="2"/>
  <c r="Q2718" i="2"/>
  <c r="D2718" i="3"/>
  <c r="E2718" i="3" s="1"/>
  <c r="R2719" i="2"/>
  <c r="Q2719" i="2"/>
  <c r="D2719" i="3"/>
  <c r="E2719" i="3" s="1"/>
  <c r="R2720" i="2"/>
  <c r="Q2720" i="2"/>
  <c r="D2720" i="3"/>
  <c r="E2720" i="3" s="1"/>
  <c r="R2721" i="2"/>
  <c r="Q2721" i="2"/>
  <c r="D2721" i="3"/>
  <c r="E2721" i="3" s="1"/>
  <c r="R2722" i="2"/>
  <c r="Q2722" i="2"/>
  <c r="D2722" i="3"/>
  <c r="E2722" i="3" s="1"/>
  <c r="R2723" i="2"/>
  <c r="Q2723" i="2"/>
  <c r="D2723" i="3"/>
  <c r="E2723" i="3" s="1"/>
  <c r="R2724" i="2"/>
  <c r="Q2724" i="2"/>
  <c r="D2724" i="3"/>
  <c r="E2724" i="3" s="1"/>
  <c r="R2725" i="2"/>
  <c r="Q2725" i="2"/>
  <c r="D2725" i="3"/>
  <c r="E2725" i="3" s="1"/>
  <c r="R2726" i="2"/>
  <c r="Q2726" i="2"/>
  <c r="D2726" i="3"/>
  <c r="E2726" i="3" s="1"/>
  <c r="R2727" i="2"/>
  <c r="Q2727" i="2"/>
  <c r="D2727" i="3"/>
  <c r="E2727" i="3" s="1"/>
  <c r="R2728" i="2"/>
  <c r="Q2728" i="2"/>
  <c r="D2728" i="3"/>
  <c r="E2728" i="3" s="1"/>
  <c r="R2729" i="2"/>
  <c r="Q2729" i="2"/>
  <c r="D2729" i="3"/>
  <c r="E2729" i="3" s="1"/>
  <c r="R2730" i="2"/>
  <c r="Q2730" i="2"/>
  <c r="D2730" i="3"/>
  <c r="E2730" i="3" s="1"/>
  <c r="R2731" i="2"/>
  <c r="Q2731" i="2"/>
  <c r="D2731" i="3"/>
  <c r="E2731" i="3" s="1"/>
  <c r="R2732" i="2"/>
  <c r="Q2732" i="2"/>
  <c r="D2732" i="3"/>
  <c r="E2732" i="3" s="1"/>
  <c r="R2733" i="2"/>
  <c r="Q2733" i="2"/>
  <c r="D2733" i="3"/>
  <c r="E2733" i="3" s="1"/>
  <c r="R2734" i="2"/>
  <c r="Q2734" i="2"/>
  <c r="D2734" i="3"/>
  <c r="E2734" i="3" s="1"/>
  <c r="R2735" i="2"/>
  <c r="Q2735" i="2"/>
  <c r="D2735" i="3"/>
  <c r="E2735" i="3" s="1"/>
  <c r="R2736" i="2"/>
  <c r="Q2736" i="2"/>
  <c r="D2736" i="3"/>
  <c r="E2736" i="3" s="1"/>
  <c r="R2737" i="2"/>
  <c r="Q2737" i="2"/>
  <c r="D2737" i="3"/>
  <c r="E2737" i="3" s="1"/>
  <c r="R2738" i="2"/>
  <c r="Q2738" i="2"/>
  <c r="D2738" i="3"/>
  <c r="E2738" i="3" s="1"/>
  <c r="R2739" i="2"/>
  <c r="Q2739" i="2"/>
  <c r="D2739" i="3"/>
  <c r="E2739" i="3" s="1"/>
  <c r="R2740" i="2"/>
  <c r="Q2740" i="2"/>
  <c r="D2740" i="3"/>
  <c r="E2740" i="3" s="1"/>
  <c r="R2741" i="2"/>
  <c r="Q2741" i="2"/>
  <c r="D2741" i="3"/>
  <c r="E2741" i="3" s="1"/>
  <c r="R2742" i="2"/>
  <c r="Q2742" i="2"/>
  <c r="D2742" i="3"/>
  <c r="E2742" i="3" s="1"/>
  <c r="R2743" i="2"/>
  <c r="Q2743" i="2"/>
  <c r="D2743" i="3"/>
  <c r="E2743" i="3" s="1"/>
  <c r="R2744" i="2"/>
  <c r="Q2744" i="2"/>
  <c r="D2744" i="3"/>
  <c r="E2744" i="3" s="1"/>
  <c r="R2745" i="2"/>
  <c r="Q2745" i="2"/>
  <c r="D2745" i="3"/>
  <c r="E2745" i="3" s="1"/>
  <c r="R2746" i="2"/>
  <c r="Q2746" i="2"/>
  <c r="D2746" i="3"/>
  <c r="E2746" i="3" s="1"/>
  <c r="R2747" i="2"/>
  <c r="Q2747" i="2"/>
  <c r="D2747" i="3"/>
  <c r="E2747" i="3" s="1"/>
  <c r="R2748" i="2"/>
  <c r="Q2748" i="2"/>
  <c r="D2748" i="3"/>
  <c r="E2748" i="3" s="1"/>
  <c r="R2749" i="2"/>
  <c r="Q2749" i="2"/>
  <c r="D2749" i="3"/>
  <c r="E2749" i="3" s="1"/>
  <c r="R2750" i="2"/>
  <c r="Q2750" i="2"/>
  <c r="D2750" i="3"/>
  <c r="E2750" i="3" s="1"/>
  <c r="R2751" i="2"/>
  <c r="Q2751" i="2"/>
  <c r="D2751" i="3"/>
  <c r="E2751" i="3" s="1"/>
  <c r="R2752" i="2"/>
  <c r="Q2752" i="2"/>
  <c r="D2752" i="3"/>
  <c r="E2752" i="3" s="1"/>
  <c r="R2753" i="2"/>
  <c r="Q2753" i="2"/>
  <c r="D2753" i="3"/>
  <c r="E2753" i="3" s="1"/>
  <c r="R2754" i="2"/>
  <c r="Q2754" i="2"/>
  <c r="D2754" i="3"/>
  <c r="E2754" i="3" s="1"/>
  <c r="R2755" i="2"/>
  <c r="Q2755" i="2"/>
  <c r="D2755" i="3"/>
  <c r="E2755" i="3" s="1"/>
  <c r="R2756" i="2"/>
  <c r="Q2756" i="2"/>
  <c r="D2756" i="3"/>
  <c r="E2756" i="3" s="1"/>
  <c r="R2757" i="2"/>
  <c r="Q2757" i="2"/>
  <c r="D2757" i="3"/>
  <c r="E2757" i="3" s="1"/>
  <c r="R2758" i="2"/>
  <c r="Q2758" i="2"/>
  <c r="D2758" i="3"/>
  <c r="E2758" i="3" s="1"/>
  <c r="R2759" i="2"/>
  <c r="Q2759" i="2"/>
  <c r="D2759" i="3"/>
  <c r="E2759" i="3" s="1"/>
  <c r="R2760" i="2"/>
  <c r="Q2760" i="2"/>
  <c r="D2760" i="3"/>
  <c r="E2760" i="3" s="1"/>
  <c r="R2761" i="2"/>
  <c r="Q2761" i="2"/>
  <c r="D2761" i="3"/>
  <c r="E2761" i="3" s="1"/>
  <c r="R2762" i="2"/>
  <c r="Q2762" i="2"/>
  <c r="D2762" i="3"/>
  <c r="E2762" i="3" s="1"/>
  <c r="R2763" i="2"/>
  <c r="Q2763" i="2"/>
  <c r="D2763" i="3"/>
  <c r="E2763" i="3" s="1"/>
  <c r="R2764" i="2"/>
  <c r="Q2764" i="2"/>
  <c r="D2764" i="3"/>
  <c r="E2764" i="3" s="1"/>
  <c r="R2765" i="2"/>
  <c r="Q2765" i="2"/>
  <c r="D2765" i="3"/>
  <c r="E2765" i="3" s="1"/>
  <c r="R2766" i="2"/>
  <c r="Q2766" i="2"/>
  <c r="D2766" i="3"/>
  <c r="E2766" i="3" s="1"/>
  <c r="R2767" i="2"/>
  <c r="Q2767" i="2"/>
  <c r="D2767" i="3"/>
  <c r="E2767" i="3" s="1"/>
  <c r="R2768" i="2"/>
  <c r="Q2768" i="2"/>
  <c r="D2768" i="3"/>
  <c r="E2768" i="3" s="1"/>
  <c r="R2769" i="2"/>
  <c r="Q2769" i="2"/>
  <c r="D2769" i="3"/>
  <c r="E2769" i="3" s="1"/>
  <c r="R2770" i="2"/>
  <c r="Q2770" i="2"/>
  <c r="D2770" i="3"/>
  <c r="E2770" i="3" s="1"/>
  <c r="R2771" i="2"/>
  <c r="Q2771" i="2"/>
  <c r="D2771" i="3"/>
  <c r="E2771" i="3" s="1"/>
  <c r="R2772" i="2"/>
  <c r="Q2772" i="2"/>
  <c r="D2772" i="3"/>
  <c r="E2772" i="3" s="1"/>
  <c r="R2773" i="2"/>
  <c r="Q2773" i="2"/>
  <c r="D2773" i="3"/>
  <c r="E2773" i="3" s="1"/>
  <c r="R2774" i="2"/>
  <c r="Q2774" i="2"/>
  <c r="D2774" i="3"/>
  <c r="E2774" i="3" s="1"/>
  <c r="R2775" i="2"/>
  <c r="Q2775" i="2"/>
  <c r="D2775" i="3"/>
  <c r="E2775" i="3" s="1"/>
  <c r="R2776" i="2"/>
  <c r="Q2776" i="2"/>
  <c r="D2776" i="3"/>
  <c r="E2776" i="3" s="1"/>
  <c r="R2777" i="2"/>
  <c r="Q2777" i="2"/>
  <c r="D2777" i="3"/>
  <c r="E2777" i="3" s="1"/>
  <c r="R2778" i="2"/>
  <c r="Q2778" i="2"/>
  <c r="D2778" i="3"/>
  <c r="E2778" i="3" s="1"/>
  <c r="R2779" i="2"/>
  <c r="Q2779" i="2"/>
  <c r="D2779" i="3"/>
  <c r="E2779" i="3" s="1"/>
  <c r="R2780" i="2"/>
  <c r="Q2780" i="2"/>
  <c r="D2780" i="3"/>
  <c r="E2780" i="3" s="1"/>
  <c r="R2781" i="2"/>
  <c r="Q2781" i="2"/>
  <c r="D2781" i="3"/>
  <c r="E2781" i="3" s="1"/>
  <c r="R2782" i="2"/>
  <c r="Q2782" i="2"/>
  <c r="D2782" i="3"/>
  <c r="E2782" i="3" s="1"/>
  <c r="R2783" i="2"/>
  <c r="Q2783" i="2"/>
  <c r="D2783" i="3"/>
  <c r="E2783" i="3" s="1"/>
  <c r="R2784" i="2"/>
  <c r="Q2784" i="2"/>
  <c r="D2784" i="3"/>
  <c r="E2784" i="3" s="1"/>
  <c r="R2785" i="2"/>
  <c r="Q2785" i="2"/>
  <c r="D2785" i="3"/>
  <c r="E2785" i="3" s="1"/>
  <c r="R2786" i="2"/>
  <c r="Q2786" i="2"/>
  <c r="D2786" i="3"/>
  <c r="E2786" i="3" s="1"/>
  <c r="R2787" i="2"/>
  <c r="Q2787" i="2"/>
  <c r="D2787" i="3"/>
  <c r="E2787" i="3" s="1"/>
  <c r="R2788" i="2"/>
  <c r="Q2788" i="2"/>
  <c r="D2788" i="3"/>
  <c r="E2788" i="3" s="1"/>
  <c r="R2789" i="2"/>
  <c r="Q2789" i="2"/>
  <c r="D2789" i="3"/>
  <c r="E2789" i="3" s="1"/>
  <c r="R2790" i="2"/>
  <c r="Q2790" i="2"/>
  <c r="D2790" i="3"/>
  <c r="E2790" i="3" s="1"/>
  <c r="R2791" i="2"/>
  <c r="Q2791" i="2"/>
  <c r="D2791" i="3"/>
  <c r="E2791" i="3" s="1"/>
  <c r="R2792" i="2"/>
  <c r="Q2792" i="2"/>
  <c r="D2792" i="3"/>
  <c r="E2792" i="3" s="1"/>
  <c r="R2793" i="2"/>
  <c r="Q2793" i="2"/>
  <c r="D2793" i="3"/>
  <c r="E2793" i="3" s="1"/>
  <c r="R2794" i="2"/>
  <c r="Q2794" i="2"/>
  <c r="D2794" i="3"/>
  <c r="E2794" i="3" s="1"/>
  <c r="R2795" i="2"/>
  <c r="Q2795" i="2"/>
  <c r="D2795" i="3"/>
  <c r="E2795" i="3" s="1"/>
  <c r="R2796" i="2"/>
  <c r="Q2796" i="2"/>
  <c r="D2796" i="3"/>
  <c r="E2796" i="3" s="1"/>
  <c r="R2797" i="2"/>
  <c r="Q2797" i="2"/>
  <c r="D2797" i="3"/>
  <c r="E2797" i="3" s="1"/>
  <c r="R2798" i="2"/>
  <c r="Q2798" i="2"/>
  <c r="D2798" i="3"/>
  <c r="E2798" i="3" s="1"/>
  <c r="R2799" i="2"/>
  <c r="Q2799" i="2"/>
  <c r="D2799" i="3"/>
  <c r="E2799" i="3" s="1"/>
  <c r="R2800" i="2"/>
  <c r="Q2800" i="2"/>
  <c r="D2800" i="3"/>
  <c r="E2800" i="3" s="1"/>
  <c r="R2801" i="2"/>
  <c r="Q2801" i="2"/>
  <c r="D2801" i="3"/>
  <c r="E2801" i="3" s="1"/>
  <c r="R2802" i="2"/>
  <c r="Q2802" i="2"/>
  <c r="D2802" i="3"/>
  <c r="E2802" i="3" s="1"/>
  <c r="R2803" i="2"/>
  <c r="Q2803" i="2"/>
  <c r="D2803" i="3"/>
  <c r="E2803" i="3" s="1"/>
  <c r="R2804" i="2"/>
  <c r="Q2804" i="2"/>
  <c r="D2804" i="3"/>
  <c r="E2804" i="3" s="1"/>
  <c r="R2805" i="2"/>
  <c r="Q2805" i="2"/>
  <c r="D2805" i="3"/>
  <c r="E2805" i="3" s="1"/>
  <c r="R2806" i="2"/>
  <c r="Q2806" i="2"/>
  <c r="D2806" i="3"/>
  <c r="E2806" i="3" s="1"/>
  <c r="R2807" i="2"/>
  <c r="Q2807" i="2"/>
  <c r="D2807" i="3"/>
  <c r="E2807" i="3" s="1"/>
  <c r="R2808" i="2"/>
  <c r="Q2808" i="2"/>
  <c r="D2808" i="3"/>
  <c r="E2808" i="3" s="1"/>
  <c r="R2809" i="2"/>
  <c r="Q2809" i="2"/>
  <c r="D2809" i="3"/>
  <c r="E2809" i="3" s="1"/>
  <c r="R2810" i="2"/>
  <c r="Q2810" i="2"/>
  <c r="D2810" i="3"/>
  <c r="E2810" i="3" s="1"/>
  <c r="R2811" i="2"/>
  <c r="Q2811" i="2"/>
  <c r="D2811" i="3"/>
  <c r="E2811" i="3" s="1"/>
  <c r="R2812" i="2"/>
  <c r="Q2812" i="2"/>
  <c r="D2812" i="3"/>
  <c r="E2812" i="3" s="1"/>
  <c r="R2813" i="2"/>
  <c r="Q2813" i="2"/>
  <c r="D2813" i="3"/>
  <c r="E2813" i="3" s="1"/>
  <c r="R2814" i="2"/>
  <c r="Q2814" i="2"/>
  <c r="D2814" i="3"/>
  <c r="E2814" i="3" s="1"/>
  <c r="R2815" i="2"/>
  <c r="Q2815" i="2"/>
  <c r="D2815" i="3"/>
  <c r="E2815" i="3" s="1"/>
  <c r="R2816" i="2"/>
  <c r="Q2816" i="2"/>
  <c r="D2816" i="3"/>
  <c r="E2816" i="3" s="1"/>
  <c r="R2817" i="2"/>
  <c r="Q2817" i="2"/>
  <c r="D2817" i="3"/>
  <c r="E2817" i="3" s="1"/>
  <c r="R2818" i="2"/>
  <c r="Q2818" i="2"/>
  <c r="D2818" i="3"/>
  <c r="E2818" i="3" s="1"/>
  <c r="R2819" i="2"/>
  <c r="Q2819" i="2"/>
  <c r="D2819" i="3"/>
  <c r="E2819" i="3" s="1"/>
  <c r="R2820" i="2"/>
  <c r="Q2820" i="2"/>
  <c r="D2820" i="3"/>
  <c r="E2820" i="3" s="1"/>
  <c r="R2821" i="2"/>
  <c r="Q2821" i="2"/>
  <c r="D2821" i="3"/>
  <c r="E2821" i="3" s="1"/>
  <c r="R2822" i="2"/>
  <c r="Q2822" i="2"/>
  <c r="D2822" i="3"/>
  <c r="E2822" i="3" s="1"/>
  <c r="R2823" i="2"/>
  <c r="Q2823" i="2"/>
  <c r="D2823" i="3"/>
  <c r="E2823" i="3" s="1"/>
  <c r="R2824" i="2"/>
  <c r="Q2824" i="2"/>
  <c r="D2824" i="3"/>
  <c r="E2824" i="3" s="1"/>
  <c r="R2825" i="2"/>
  <c r="Q2825" i="2"/>
  <c r="D2825" i="3"/>
  <c r="E2825" i="3" s="1"/>
  <c r="R2826" i="2"/>
  <c r="Q2826" i="2"/>
  <c r="D2826" i="3"/>
  <c r="E2826" i="3" s="1"/>
  <c r="R2827" i="2"/>
  <c r="Q2827" i="2"/>
  <c r="D2827" i="3"/>
  <c r="E2827" i="3" s="1"/>
  <c r="R2828" i="2"/>
  <c r="Q2828" i="2"/>
  <c r="D2828" i="3"/>
  <c r="E2828" i="3" s="1"/>
  <c r="R2829" i="2"/>
  <c r="Q2829" i="2"/>
  <c r="D2829" i="3"/>
  <c r="E2829" i="3" s="1"/>
  <c r="R2830" i="2"/>
  <c r="Q2830" i="2"/>
  <c r="D2830" i="3"/>
  <c r="E2830" i="3" s="1"/>
  <c r="R2831" i="2"/>
  <c r="Q2831" i="2"/>
  <c r="D2831" i="3"/>
  <c r="E2831" i="3" s="1"/>
  <c r="R2832" i="2"/>
  <c r="Q2832" i="2"/>
  <c r="D2832" i="3"/>
  <c r="E2832" i="3" s="1"/>
  <c r="R2833" i="2"/>
  <c r="Q2833" i="2"/>
  <c r="D2833" i="3"/>
  <c r="E2833" i="3" s="1"/>
  <c r="R2834" i="2"/>
  <c r="Q2834" i="2"/>
  <c r="D2834" i="3"/>
  <c r="E2834" i="3" s="1"/>
  <c r="R2835" i="2"/>
  <c r="Q2835" i="2"/>
  <c r="D2835" i="3"/>
  <c r="E2835" i="3" s="1"/>
  <c r="R2836" i="2"/>
  <c r="Q2836" i="2"/>
  <c r="D2836" i="3"/>
  <c r="E2836" i="3" s="1"/>
  <c r="R2837" i="2"/>
  <c r="Q2837" i="2"/>
  <c r="D2837" i="3"/>
  <c r="E2837" i="3" s="1"/>
  <c r="R2838" i="2"/>
  <c r="Q2838" i="2"/>
  <c r="D2838" i="3"/>
  <c r="E2838" i="3" s="1"/>
  <c r="R2839" i="2"/>
  <c r="Q2839" i="2"/>
  <c r="D2839" i="3"/>
  <c r="E2839" i="3" s="1"/>
  <c r="R2840" i="2"/>
  <c r="Q2840" i="2"/>
  <c r="D2840" i="3"/>
  <c r="E2840" i="3" s="1"/>
  <c r="R2841" i="2"/>
  <c r="Q2841" i="2"/>
  <c r="D2841" i="3"/>
  <c r="E2841" i="3" s="1"/>
  <c r="R2842" i="2"/>
  <c r="Q2842" i="2"/>
  <c r="D2842" i="3"/>
  <c r="E2842" i="3" s="1"/>
  <c r="R2843" i="2"/>
  <c r="Q2843" i="2"/>
  <c r="D2843" i="3"/>
  <c r="E2843" i="3" s="1"/>
  <c r="R2844" i="2"/>
  <c r="Q2844" i="2"/>
  <c r="D2844" i="3"/>
  <c r="E2844" i="3" s="1"/>
  <c r="R2845" i="2"/>
  <c r="Q2845" i="2"/>
  <c r="D2845" i="3"/>
  <c r="E2845" i="3" s="1"/>
  <c r="R2846" i="2"/>
  <c r="Q2846" i="2"/>
  <c r="D2846" i="3"/>
  <c r="E2846" i="3" s="1"/>
  <c r="R2847" i="2"/>
  <c r="Q2847" i="2"/>
  <c r="D2847" i="3"/>
  <c r="E2847" i="3" s="1"/>
  <c r="R2848" i="2"/>
  <c r="Q2848" i="2"/>
  <c r="D2848" i="3"/>
  <c r="E2848" i="3" s="1"/>
  <c r="R2849" i="2"/>
  <c r="Q2849" i="2"/>
  <c r="D2849" i="3"/>
  <c r="E2849" i="3" s="1"/>
  <c r="R2850" i="2"/>
  <c r="Q2850" i="2"/>
  <c r="D2850" i="3"/>
  <c r="E2850" i="3" s="1"/>
  <c r="R2851" i="2"/>
  <c r="Q2851" i="2"/>
  <c r="D2851" i="3"/>
  <c r="E2851" i="3" s="1"/>
  <c r="R2852" i="2"/>
  <c r="Q2852" i="2"/>
  <c r="D2852" i="3"/>
  <c r="E2852" i="3" s="1"/>
  <c r="R2853" i="2"/>
  <c r="Q2853" i="2"/>
  <c r="D2853" i="3"/>
  <c r="E2853" i="3" s="1"/>
  <c r="R2854" i="2"/>
  <c r="Q2854" i="2"/>
  <c r="D2854" i="3"/>
  <c r="E2854" i="3" s="1"/>
  <c r="R2855" i="2"/>
  <c r="Q2855" i="2"/>
  <c r="D2855" i="3"/>
  <c r="E2855" i="3" s="1"/>
  <c r="R2856" i="2"/>
  <c r="Q2856" i="2"/>
  <c r="D2856" i="3"/>
  <c r="E2856" i="3" s="1"/>
  <c r="R2857" i="2"/>
  <c r="Q2857" i="2"/>
  <c r="D2857" i="3"/>
  <c r="E2857" i="3" s="1"/>
  <c r="R2858" i="2"/>
  <c r="Q2858" i="2"/>
  <c r="D2858" i="3"/>
  <c r="E2858" i="3" s="1"/>
  <c r="R2859" i="2"/>
  <c r="Q2859" i="2"/>
  <c r="D2859" i="3"/>
  <c r="E2859" i="3" s="1"/>
  <c r="R2860" i="2"/>
  <c r="Q2860" i="2"/>
  <c r="D2860" i="3"/>
  <c r="E2860" i="3" s="1"/>
  <c r="R2861" i="2"/>
  <c r="Q2861" i="2"/>
  <c r="D2861" i="3"/>
  <c r="E2861" i="3" s="1"/>
  <c r="R2862" i="2"/>
  <c r="Q2862" i="2"/>
  <c r="D2862" i="3"/>
  <c r="E2862" i="3" s="1"/>
  <c r="R2863" i="2"/>
  <c r="Q2863" i="2"/>
  <c r="D2863" i="3"/>
  <c r="E2863" i="3" s="1"/>
  <c r="R2864" i="2"/>
  <c r="Q2864" i="2"/>
  <c r="D2864" i="3"/>
  <c r="E2864" i="3" s="1"/>
  <c r="R2865" i="2"/>
  <c r="Q2865" i="2"/>
  <c r="D2865" i="3"/>
  <c r="E2865" i="3" s="1"/>
  <c r="R2866" i="2"/>
  <c r="Q2866" i="2"/>
  <c r="D2866" i="3"/>
  <c r="E2866" i="3" s="1"/>
  <c r="R2867" i="2"/>
  <c r="Q2867" i="2"/>
  <c r="D2867" i="3"/>
  <c r="E2867" i="3" s="1"/>
  <c r="R2868" i="2"/>
  <c r="Q2868" i="2"/>
  <c r="D2868" i="3"/>
  <c r="E2868" i="3" s="1"/>
  <c r="R2869" i="2"/>
  <c r="Q2869" i="2"/>
  <c r="D2869" i="3"/>
  <c r="E2869" i="3" s="1"/>
  <c r="R2870" i="2"/>
  <c r="Q2870" i="2"/>
  <c r="D2870" i="3"/>
  <c r="E2870" i="3" s="1"/>
  <c r="R2871" i="2"/>
  <c r="Q2871" i="2"/>
  <c r="D2871" i="3"/>
  <c r="E2871" i="3" s="1"/>
  <c r="R2872" i="2"/>
  <c r="Q2872" i="2"/>
  <c r="D2872" i="3"/>
  <c r="E2872" i="3" s="1"/>
  <c r="R2873" i="2"/>
  <c r="Q2873" i="2"/>
  <c r="D2873" i="3"/>
  <c r="E2873" i="3" s="1"/>
  <c r="R2874" i="2"/>
  <c r="Q2874" i="2"/>
  <c r="D2874" i="3"/>
  <c r="E2874" i="3" s="1"/>
  <c r="R2875" i="2"/>
  <c r="Q2875" i="2"/>
  <c r="D2875" i="3"/>
  <c r="E2875" i="3" s="1"/>
  <c r="R2876" i="2"/>
  <c r="Q2876" i="2"/>
  <c r="D2876" i="3"/>
  <c r="E2876" i="3" s="1"/>
  <c r="R2877" i="2"/>
  <c r="Q2877" i="2"/>
  <c r="D2877" i="3"/>
  <c r="E2877" i="3" s="1"/>
  <c r="R2878" i="2"/>
  <c r="Q2878" i="2"/>
  <c r="D2878" i="3"/>
  <c r="E2878" i="3" s="1"/>
  <c r="R2879" i="2"/>
  <c r="Q2879" i="2"/>
  <c r="D2879" i="3"/>
  <c r="E2879" i="3" s="1"/>
  <c r="R2880" i="2"/>
  <c r="Q2880" i="2"/>
  <c r="D2880" i="3"/>
  <c r="E2880" i="3" s="1"/>
  <c r="R2881" i="2"/>
  <c r="Q2881" i="2"/>
  <c r="D2881" i="3"/>
  <c r="E2881" i="3" s="1"/>
  <c r="R2882" i="2"/>
  <c r="Q2882" i="2"/>
  <c r="D2882" i="3"/>
  <c r="E2882" i="3" s="1"/>
  <c r="R2883" i="2"/>
  <c r="Q2883" i="2"/>
  <c r="D2883" i="3"/>
  <c r="E2883" i="3" s="1"/>
  <c r="R2884" i="2"/>
  <c r="Q2884" i="2"/>
  <c r="D2884" i="3"/>
  <c r="E2884" i="3" s="1"/>
  <c r="R2885" i="2"/>
  <c r="Q2885" i="2"/>
  <c r="D2885" i="3"/>
  <c r="E2885" i="3" s="1"/>
  <c r="R2886" i="2"/>
  <c r="Q2886" i="2"/>
  <c r="D2886" i="3"/>
  <c r="E2886" i="3" s="1"/>
  <c r="R2887" i="2"/>
  <c r="Q2887" i="2"/>
  <c r="D2887" i="3"/>
  <c r="E2887" i="3" s="1"/>
  <c r="R2888" i="2"/>
  <c r="Q2888" i="2"/>
  <c r="D2888" i="3"/>
  <c r="E2888" i="3" s="1"/>
  <c r="R2889" i="2"/>
  <c r="Q2889" i="2"/>
  <c r="D2889" i="3"/>
  <c r="E2889" i="3" s="1"/>
  <c r="R2890" i="2"/>
  <c r="Q2890" i="2"/>
  <c r="D2890" i="3"/>
  <c r="E2890" i="3" s="1"/>
  <c r="R2891" i="2"/>
  <c r="Q2891" i="2"/>
  <c r="D2891" i="3"/>
  <c r="E2891" i="3" s="1"/>
  <c r="R2892" i="2"/>
  <c r="Q2892" i="2"/>
  <c r="D2892" i="3"/>
  <c r="E2892" i="3" s="1"/>
  <c r="R2893" i="2"/>
  <c r="Q2893" i="2"/>
  <c r="D2893" i="3"/>
  <c r="E2893" i="3" s="1"/>
  <c r="R2894" i="2"/>
  <c r="Q2894" i="2"/>
  <c r="D2894" i="3"/>
  <c r="E2894" i="3" s="1"/>
  <c r="R2895" i="2"/>
  <c r="Q2895" i="2"/>
  <c r="D2895" i="3"/>
  <c r="E2895" i="3" s="1"/>
  <c r="R2896" i="2"/>
  <c r="Q2896" i="2"/>
  <c r="D2896" i="3"/>
  <c r="E2896" i="3" s="1"/>
  <c r="R2897" i="2"/>
  <c r="Q2897" i="2"/>
  <c r="D2897" i="3"/>
  <c r="E2897" i="3" s="1"/>
  <c r="R2898" i="2"/>
  <c r="Q2898" i="2"/>
  <c r="D2898" i="3"/>
  <c r="E2898" i="3" s="1"/>
  <c r="R2899" i="2"/>
  <c r="Q2899" i="2"/>
  <c r="D2899" i="3"/>
  <c r="E2899" i="3" s="1"/>
  <c r="R2900" i="2"/>
  <c r="Q2900" i="2"/>
  <c r="D2900" i="3"/>
  <c r="E2900" i="3" s="1"/>
  <c r="R2901" i="2"/>
  <c r="Q2901" i="2"/>
  <c r="D2901" i="3"/>
  <c r="E2901" i="3" s="1"/>
  <c r="R2902" i="2"/>
  <c r="Q2902" i="2"/>
  <c r="D2902" i="3"/>
  <c r="E2902" i="3" s="1"/>
  <c r="R2903" i="2"/>
  <c r="Q2903" i="2"/>
  <c r="D2903" i="3"/>
  <c r="E2903" i="3" s="1"/>
  <c r="R2904" i="2"/>
  <c r="Q2904" i="2"/>
  <c r="D2904" i="3"/>
  <c r="E2904" i="3" s="1"/>
  <c r="R2905" i="2"/>
  <c r="Q2905" i="2"/>
  <c r="D2905" i="3"/>
  <c r="E2905" i="3" s="1"/>
  <c r="R2906" i="2"/>
  <c r="Q2906" i="2"/>
  <c r="D2906" i="3"/>
  <c r="E2906" i="3" s="1"/>
  <c r="R2907" i="2"/>
  <c r="Q2907" i="2"/>
  <c r="D2907" i="3"/>
  <c r="E2907" i="3" s="1"/>
  <c r="R2908" i="2"/>
  <c r="Q2908" i="2"/>
  <c r="D2908" i="3"/>
  <c r="E2908" i="3" s="1"/>
  <c r="R2909" i="2"/>
  <c r="Q2909" i="2"/>
  <c r="D2909" i="3"/>
  <c r="E2909" i="3" s="1"/>
  <c r="R2910" i="2"/>
  <c r="Q2910" i="2"/>
  <c r="D2910" i="3"/>
  <c r="E2910" i="3" s="1"/>
  <c r="R2911" i="2"/>
  <c r="Q2911" i="2"/>
  <c r="D2911" i="3"/>
  <c r="E2911" i="3" s="1"/>
  <c r="R2912" i="2"/>
  <c r="Q2912" i="2"/>
  <c r="D2912" i="3"/>
  <c r="E2912" i="3" s="1"/>
  <c r="R2913" i="2"/>
  <c r="Q2913" i="2"/>
  <c r="D2913" i="3"/>
  <c r="E2913" i="3" s="1"/>
  <c r="R2914" i="2"/>
  <c r="Q2914" i="2"/>
  <c r="D2914" i="3"/>
  <c r="E2914" i="3" s="1"/>
  <c r="R2915" i="2"/>
  <c r="Q2915" i="2"/>
  <c r="D2915" i="3"/>
  <c r="E2915" i="3" s="1"/>
  <c r="R2916" i="2"/>
  <c r="Q2916" i="2"/>
  <c r="D2916" i="3"/>
  <c r="E2916" i="3" s="1"/>
  <c r="R2917" i="2"/>
  <c r="Q2917" i="2"/>
  <c r="D2917" i="3"/>
  <c r="E2917" i="3" s="1"/>
  <c r="R2918" i="2"/>
  <c r="Q2918" i="2"/>
  <c r="D2918" i="3"/>
  <c r="E2918" i="3" s="1"/>
  <c r="R2919" i="2"/>
  <c r="Q2919" i="2"/>
  <c r="D2919" i="3"/>
  <c r="E2919" i="3" s="1"/>
  <c r="R2920" i="2"/>
  <c r="Q2920" i="2"/>
  <c r="D2920" i="3"/>
  <c r="E2920" i="3" s="1"/>
  <c r="R2921" i="2"/>
  <c r="Q2921" i="2"/>
  <c r="D2921" i="3"/>
  <c r="E2921" i="3" s="1"/>
  <c r="R2922" i="2"/>
  <c r="Q2922" i="2"/>
  <c r="D2922" i="3"/>
  <c r="E2922" i="3" s="1"/>
  <c r="R2923" i="2"/>
  <c r="Q2923" i="2"/>
  <c r="D2923" i="3"/>
  <c r="E2923" i="3" s="1"/>
  <c r="R2924" i="2"/>
  <c r="Q2924" i="2"/>
  <c r="D2924" i="3"/>
  <c r="E2924" i="3" s="1"/>
  <c r="R2925" i="2"/>
  <c r="Q2925" i="2"/>
  <c r="D2925" i="3"/>
  <c r="E2925" i="3" s="1"/>
  <c r="R2926" i="2"/>
  <c r="Q2926" i="2"/>
  <c r="D2926" i="3"/>
  <c r="E2926" i="3" s="1"/>
  <c r="R2927" i="2"/>
  <c r="Q2927" i="2"/>
  <c r="D2927" i="3"/>
  <c r="E2927" i="3" s="1"/>
  <c r="R2928" i="2"/>
  <c r="Q2928" i="2"/>
  <c r="D2928" i="3"/>
  <c r="E2928" i="3" s="1"/>
  <c r="R2929" i="2"/>
  <c r="Q2929" i="2"/>
  <c r="D2929" i="3"/>
  <c r="E2929" i="3" s="1"/>
  <c r="R2930" i="2"/>
  <c r="Q2930" i="2"/>
  <c r="D2930" i="3"/>
  <c r="E2930" i="3" s="1"/>
  <c r="R2931" i="2"/>
  <c r="Q2931" i="2"/>
  <c r="D2931" i="3"/>
  <c r="E2931" i="3" s="1"/>
  <c r="R2932" i="2"/>
  <c r="Q2932" i="2"/>
  <c r="D2932" i="3"/>
  <c r="E2932" i="3" s="1"/>
  <c r="R2933" i="2"/>
  <c r="Q2933" i="2"/>
  <c r="D2933" i="3"/>
  <c r="E2933" i="3" s="1"/>
  <c r="R2934" i="2"/>
  <c r="Q2934" i="2"/>
  <c r="D2934" i="3"/>
  <c r="E2934" i="3" s="1"/>
  <c r="R2935" i="2"/>
  <c r="Q2935" i="2"/>
  <c r="D2935" i="3"/>
  <c r="E2935" i="3" s="1"/>
  <c r="R2936" i="2"/>
  <c r="Q2936" i="2"/>
  <c r="D2936" i="3"/>
  <c r="E2936" i="3" s="1"/>
  <c r="R2937" i="2"/>
  <c r="Q2937" i="2"/>
  <c r="D2937" i="3"/>
  <c r="E2937" i="3" s="1"/>
  <c r="R2938" i="2"/>
  <c r="Q2938" i="2"/>
  <c r="D2938" i="3"/>
  <c r="E2938" i="3" s="1"/>
  <c r="R2939" i="2"/>
  <c r="Q2939" i="2"/>
  <c r="D2939" i="3"/>
  <c r="E2939" i="3" s="1"/>
  <c r="R2940" i="2"/>
  <c r="Q2940" i="2"/>
  <c r="D2940" i="3"/>
  <c r="E2940" i="3" s="1"/>
  <c r="R2941" i="2"/>
  <c r="Q2941" i="2"/>
  <c r="D2941" i="3"/>
  <c r="E2941" i="3" s="1"/>
  <c r="R2942" i="2"/>
  <c r="Q2942" i="2"/>
  <c r="D2942" i="3"/>
  <c r="E2942" i="3" s="1"/>
  <c r="R2943" i="2"/>
  <c r="Q2943" i="2"/>
  <c r="D2943" i="3"/>
  <c r="E2943" i="3" s="1"/>
  <c r="R2944" i="2"/>
  <c r="Q2944" i="2"/>
  <c r="D2944" i="3"/>
  <c r="E2944" i="3" s="1"/>
  <c r="R2945" i="2"/>
  <c r="Q2945" i="2"/>
  <c r="D2945" i="3"/>
  <c r="E2945" i="3" s="1"/>
  <c r="R2946" i="2"/>
  <c r="Q2946" i="2"/>
  <c r="D2946" i="3"/>
  <c r="E2946" i="3" s="1"/>
  <c r="R2947" i="2"/>
  <c r="Q2947" i="2"/>
  <c r="D2947" i="3"/>
  <c r="E2947" i="3" s="1"/>
  <c r="R2948" i="2"/>
  <c r="Q2948" i="2"/>
  <c r="D2948" i="3"/>
  <c r="E2948" i="3" s="1"/>
  <c r="R2949" i="2"/>
  <c r="Q2949" i="2"/>
  <c r="D2949" i="3"/>
  <c r="E2949" i="3" s="1"/>
  <c r="R2950" i="2"/>
  <c r="Q2950" i="2"/>
  <c r="D2950" i="3"/>
  <c r="E2950" i="3" s="1"/>
  <c r="R2951" i="2"/>
  <c r="Q2951" i="2"/>
  <c r="D2951" i="3"/>
  <c r="E2951" i="3" s="1"/>
  <c r="R2952" i="2"/>
  <c r="Q2952" i="2"/>
  <c r="D2952" i="3"/>
  <c r="E2952" i="3" s="1"/>
  <c r="R2953" i="2"/>
  <c r="Q2953" i="2"/>
  <c r="D2953" i="3"/>
  <c r="E2953" i="3" s="1"/>
  <c r="R2954" i="2"/>
  <c r="Q2954" i="2"/>
  <c r="D2954" i="3"/>
  <c r="E2954" i="3" s="1"/>
  <c r="R2955" i="2"/>
  <c r="Q2955" i="2"/>
  <c r="D2955" i="3"/>
  <c r="E2955" i="3" s="1"/>
  <c r="R2956" i="2"/>
  <c r="Q2956" i="2"/>
  <c r="D2956" i="3"/>
  <c r="E2956" i="3" s="1"/>
  <c r="R2957" i="2"/>
  <c r="Q2957" i="2"/>
  <c r="D2957" i="3"/>
  <c r="E2957" i="3" s="1"/>
  <c r="R2958" i="2"/>
  <c r="Q2958" i="2"/>
  <c r="D2958" i="3"/>
  <c r="E2958" i="3" s="1"/>
  <c r="R2959" i="2"/>
  <c r="Q2959" i="2"/>
  <c r="D2959" i="3"/>
  <c r="E2959" i="3" s="1"/>
  <c r="R2960" i="2"/>
  <c r="Q2960" i="2"/>
  <c r="D2960" i="3"/>
  <c r="E2960" i="3" s="1"/>
  <c r="R2961" i="2"/>
  <c r="Q2961" i="2"/>
  <c r="D2961" i="3"/>
  <c r="E2961" i="3" s="1"/>
  <c r="R2962" i="2"/>
  <c r="Q2962" i="2"/>
  <c r="D2962" i="3"/>
  <c r="E2962" i="3" s="1"/>
  <c r="R2963" i="2"/>
  <c r="Q2963" i="2"/>
  <c r="D2963" i="3"/>
  <c r="E2963" i="3" s="1"/>
  <c r="R2964" i="2"/>
  <c r="Q2964" i="2"/>
  <c r="D2964" i="3"/>
  <c r="E2964" i="3" s="1"/>
  <c r="R2965" i="2"/>
  <c r="Q2965" i="2"/>
  <c r="D2965" i="3"/>
  <c r="E2965" i="3" s="1"/>
  <c r="R2966" i="2"/>
  <c r="Q2966" i="2"/>
  <c r="D2966" i="3"/>
  <c r="E2966" i="3" s="1"/>
  <c r="R2967" i="2"/>
  <c r="Q2967" i="2"/>
  <c r="D2967" i="3"/>
  <c r="E2967" i="3" s="1"/>
  <c r="R2968" i="2"/>
  <c r="Q2968" i="2"/>
  <c r="D2968" i="3"/>
  <c r="E2968" i="3" s="1"/>
  <c r="R2969" i="2"/>
  <c r="Q2969" i="2"/>
  <c r="D2969" i="3"/>
  <c r="E2969" i="3" s="1"/>
  <c r="R2970" i="2"/>
  <c r="Q2970" i="2"/>
  <c r="D2970" i="3"/>
  <c r="E2970" i="3" s="1"/>
  <c r="R2971" i="2"/>
  <c r="Q2971" i="2"/>
  <c r="D2971" i="3"/>
  <c r="E2971" i="3" s="1"/>
  <c r="R2972" i="2"/>
  <c r="Q2972" i="2"/>
  <c r="D2972" i="3"/>
  <c r="E2972" i="3" s="1"/>
  <c r="R2973" i="2"/>
  <c r="Q2973" i="2"/>
  <c r="D2973" i="3"/>
  <c r="E2973" i="3" s="1"/>
  <c r="R2974" i="2"/>
  <c r="Q2974" i="2"/>
  <c r="D2974" i="3"/>
  <c r="E2974" i="3" s="1"/>
  <c r="R2975" i="2"/>
  <c r="Q2975" i="2"/>
  <c r="D2975" i="3"/>
  <c r="E2975" i="3" s="1"/>
  <c r="R2976" i="2"/>
  <c r="Q2976" i="2"/>
  <c r="D2976" i="3"/>
  <c r="E2976" i="3" s="1"/>
  <c r="R2977" i="2"/>
  <c r="Q2977" i="2"/>
  <c r="D2977" i="3"/>
  <c r="E2977" i="3" s="1"/>
  <c r="R2978" i="2"/>
  <c r="Q2978" i="2"/>
  <c r="D2978" i="3"/>
  <c r="E2978" i="3" s="1"/>
  <c r="R2979" i="2"/>
  <c r="Q2979" i="2"/>
  <c r="D2979" i="3"/>
  <c r="E2979" i="3" s="1"/>
  <c r="R2980" i="2"/>
  <c r="Q2980" i="2"/>
  <c r="D2980" i="3"/>
  <c r="E2980" i="3" s="1"/>
  <c r="R2981" i="2"/>
  <c r="Q2981" i="2"/>
  <c r="D2981" i="3"/>
  <c r="E2981" i="3" s="1"/>
  <c r="R2982" i="2"/>
  <c r="Q2982" i="2"/>
  <c r="D2982" i="3"/>
  <c r="E2982" i="3" s="1"/>
  <c r="R2983" i="2"/>
  <c r="Q2983" i="2"/>
  <c r="D2983" i="3"/>
  <c r="E2983" i="3" s="1"/>
  <c r="R2984" i="2"/>
  <c r="Q2984" i="2"/>
  <c r="D2984" i="3"/>
  <c r="E2984" i="3" s="1"/>
  <c r="R2985" i="2"/>
  <c r="Q2985" i="2"/>
  <c r="D2985" i="3"/>
  <c r="E2985" i="3" s="1"/>
  <c r="R2986" i="2"/>
  <c r="Q2986" i="2"/>
  <c r="D2986" i="3"/>
  <c r="E2986" i="3" s="1"/>
  <c r="R2987" i="2"/>
  <c r="Q2987" i="2"/>
  <c r="D2987" i="3"/>
  <c r="E2987" i="3" s="1"/>
  <c r="R2988" i="2"/>
  <c r="Q2988" i="2"/>
  <c r="D2988" i="3"/>
  <c r="E2988" i="3" s="1"/>
  <c r="R2989" i="2"/>
  <c r="Q2989" i="2"/>
  <c r="D2989" i="3"/>
  <c r="E2989" i="3" s="1"/>
  <c r="R2990" i="2"/>
  <c r="Q2990" i="2"/>
  <c r="D2990" i="3"/>
  <c r="E2990" i="3" s="1"/>
  <c r="R2991" i="2"/>
  <c r="Q2991" i="2"/>
  <c r="D2991" i="3"/>
  <c r="E2991" i="3" s="1"/>
  <c r="R2992" i="2"/>
  <c r="Q2992" i="2"/>
  <c r="D2992" i="3"/>
  <c r="E2992" i="3" s="1"/>
  <c r="R2993" i="2"/>
  <c r="Q2993" i="2"/>
  <c r="D2993" i="3"/>
  <c r="E2993" i="3" s="1"/>
  <c r="R2994" i="2"/>
  <c r="Q2994" i="2"/>
  <c r="D2994" i="3"/>
  <c r="E2994" i="3" s="1"/>
  <c r="R2995" i="2"/>
  <c r="Q2995" i="2"/>
  <c r="D2995" i="3"/>
  <c r="E2995" i="3" s="1"/>
  <c r="R2996" i="2"/>
  <c r="Q2996" i="2"/>
  <c r="D2996" i="3"/>
  <c r="E2996" i="3" s="1"/>
  <c r="R2997" i="2"/>
  <c r="Q2997" i="2"/>
  <c r="D2997" i="3"/>
  <c r="E2997" i="3" s="1"/>
  <c r="R2998" i="2"/>
  <c r="Q2998" i="2"/>
  <c r="D2998" i="3"/>
  <c r="E2998" i="3" s="1"/>
  <c r="R2999" i="2"/>
  <c r="Q2999" i="2"/>
  <c r="D2999" i="3"/>
  <c r="E2999" i="3" s="1"/>
  <c r="R3000" i="2"/>
  <c r="Q3000" i="2"/>
  <c r="D3000" i="3"/>
  <c r="E3000" i="3" s="1"/>
  <c r="R3001" i="2"/>
  <c r="Q3001" i="2"/>
  <c r="D3001" i="3"/>
  <c r="E3001" i="3" s="1"/>
  <c r="R3002" i="2"/>
  <c r="Q3002" i="2"/>
  <c r="D3002" i="3"/>
  <c r="E3002" i="3" s="1"/>
  <c r="R3003" i="2"/>
  <c r="Q3003" i="2"/>
  <c r="D3003" i="3"/>
  <c r="E3003" i="3" s="1"/>
  <c r="R3004" i="2"/>
  <c r="Q3004" i="2"/>
  <c r="D3004" i="3"/>
  <c r="E3004" i="3" s="1"/>
  <c r="R3005" i="2"/>
  <c r="Q3005" i="2"/>
  <c r="D3005" i="3"/>
  <c r="E3005" i="3" s="1"/>
  <c r="R3006" i="2"/>
  <c r="Q3006" i="2"/>
  <c r="D3006" i="3"/>
  <c r="E3006" i="3" s="1"/>
  <c r="R3007" i="2"/>
  <c r="Q3007" i="2"/>
  <c r="D3007" i="3"/>
  <c r="E3007" i="3" s="1"/>
  <c r="R3008" i="2"/>
  <c r="Q3008" i="2"/>
  <c r="D3008" i="3"/>
  <c r="E3008" i="3" s="1"/>
  <c r="R3009" i="2"/>
  <c r="Q3009" i="2"/>
  <c r="D3009" i="3"/>
  <c r="E3009" i="3" s="1"/>
  <c r="R3010" i="2"/>
  <c r="Q3010" i="2"/>
  <c r="D3010" i="3"/>
  <c r="E3010" i="3" s="1"/>
  <c r="R3011" i="2"/>
  <c r="Q3011" i="2"/>
  <c r="D3011" i="3"/>
  <c r="E3011" i="3" s="1"/>
  <c r="R3012" i="2"/>
  <c r="Q3012" i="2"/>
  <c r="D3012" i="3"/>
  <c r="E3012" i="3" s="1"/>
  <c r="R3013" i="2"/>
  <c r="Q3013" i="2"/>
  <c r="D3013" i="3"/>
  <c r="E3013" i="3" s="1"/>
  <c r="R3014" i="2"/>
  <c r="Q3014" i="2"/>
  <c r="D3014" i="3"/>
  <c r="E3014" i="3" s="1"/>
  <c r="R3015" i="2"/>
  <c r="Q3015" i="2"/>
  <c r="D3015" i="3"/>
  <c r="E3015" i="3" s="1"/>
  <c r="R3016" i="2"/>
  <c r="Q3016" i="2"/>
  <c r="D3016" i="3"/>
  <c r="E3016" i="3" s="1"/>
  <c r="R3017" i="2"/>
  <c r="Q3017" i="2"/>
  <c r="D3017" i="3"/>
  <c r="E3017" i="3" s="1"/>
  <c r="R3018" i="2"/>
  <c r="Q3018" i="2"/>
  <c r="D3018" i="3"/>
  <c r="E3018" i="3" s="1"/>
  <c r="R3019" i="2"/>
  <c r="Q3019" i="2"/>
  <c r="D3019" i="3"/>
  <c r="E3019" i="3" s="1"/>
  <c r="R3020" i="2"/>
  <c r="Q3020" i="2"/>
  <c r="D3020" i="3"/>
  <c r="E3020" i="3" s="1"/>
  <c r="R3021" i="2"/>
  <c r="Q3021" i="2"/>
  <c r="D3021" i="3"/>
  <c r="E3021" i="3" s="1"/>
  <c r="R3022" i="2"/>
  <c r="Q3022" i="2"/>
  <c r="D3022" i="3"/>
  <c r="E3022" i="3" s="1"/>
  <c r="R3023" i="2"/>
  <c r="Q3023" i="2"/>
  <c r="D3023" i="3"/>
  <c r="E3023" i="3" s="1"/>
  <c r="R3024" i="2"/>
  <c r="Q3024" i="2"/>
  <c r="D3024" i="3"/>
  <c r="E3024" i="3" s="1"/>
  <c r="R3025" i="2"/>
  <c r="Q3025" i="2"/>
  <c r="D3025" i="3"/>
  <c r="E3025" i="3" s="1"/>
  <c r="R3026" i="2"/>
  <c r="Q3026" i="2"/>
  <c r="D3026" i="3"/>
  <c r="E3026" i="3" s="1"/>
  <c r="R3027" i="2"/>
  <c r="Q3027" i="2"/>
  <c r="D3027" i="3"/>
  <c r="E3027" i="3" s="1"/>
  <c r="R3028" i="2"/>
  <c r="Q3028" i="2"/>
  <c r="D3028" i="3"/>
  <c r="E3028" i="3" s="1"/>
  <c r="R3029" i="2"/>
  <c r="Q3029" i="2"/>
  <c r="D3029" i="3"/>
  <c r="E3029" i="3" s="1"/>
  <c r="R3030" i="2"/>
  <c r="Q3030" i="2"/>
  <c r="D3030" i="3"/>
  <c r="E3030" i="3" s="1"/>
  <c r="R3031" i="2"/>
  <c r="Q3031" i="2"/>
  <c r="D3031" i="3"/>
  <c r="E3031" i="3" s="1"/>
  <c r="R3032" i="2"/>
  <c r="Q3032" i="2"/>
  <c r="D3032" i="3"/>
  <c r="E3032" i="3" s="1"/>
  <c r="R3033" i="2"/>
  <c r="Q3033" i="2"/>
  <c r="D3033" i="3"/>
  <c r="E3033" i="3" s="1"/>
  <c r="R3034" i="2"/>
  <c r="Q3034" i="2"/>
  <c r="D3034" i="3"/>
  <c r="E3034" i="3" s="1"/>
  <c r="R3035" i="2"/>
  <c r="Q3035" i="2"/>
  <c r="D3035" i="3"/>
  <c r="E3035" i="3" s="1"/>
  <c r="R3036" i="2"/>
  <c r="Q3036" i="2"/>
  <c r="D3036" i="3"/>
  <c r="E3036" i="3" s="1"/>
  <c r="R3037" i="2"/>
  <c r="Q3037" i="2"/>
  <c r="D3037" i="3"/>
  <c r="E3037" i="3" s="1"/>
  <c r="R3038" i="2"/>
  <c r="Q3038" i="2"/>
  <c r="D3038" i="3"/>
  <c r="E3038" i="3" s="1"/>
  <c r="R3039" i="2"/>
  <c r="Q3039" i="2"/>
  <c r="D3039" i="3"/>
  <c r="E3039" i="3" s="1"/>
  <c r="R3040" i="2"/>
  <c r="Q3040" i="2"/>
  <c r="D3040" i="3"/>
  <c r="E3040" i="3" s="1"/>
  <c r="R3041" i="2"/>
  <c r="Q3041" i="2"/>
  <c r="D3041" i="3"/>
  <c r="E3041" i="3" s="1"/>
  <c r="R3042" i="2"/>
  <c r="Q3042" i="2"/>
  <c r="D3042" i="3"/>
  <c r="E3042" i="3" s="1"/>
  <c r="R3043" i="2"/>
  <c r="Q3043" i="2"/>
  <c r="D3043" i="3"/>
  <c r="E3043" i="3" s="1"/>
  <c r="R3044" i="2"/>
  <c r="Q3044" i="2"/>
  <c r="D3044" i="3"/>
  <c r="E3044" i="3" s="1"/>
  <c r="R3045" i="2"/>
  <c r="Q3045" i="2"/>
  <c r="D3045" i="3"/>
  <c r="E3045" i="3" s="1"/>
  <c r="R3046" i="2"/>
  <c r="Q3046" i="2"/>
  <c r="D3046" i="3"/>
  <c r="E3046" i="3" s="1"/>
  <c r="R3047" i="2"/>
  <c r="Q3047" i="2"/>
  <c r="D3047" i="3"/>
  <c r="E3047" i="3" s="1"/>
  <c r="R3048" i="2"/>
  <c r="Q3048" i="2"/>
  <c r="D3048" i="3"/>
  <c r="E3048" i="3" s="1"/>
  <c r="R3049" i="2"/>
  <c r="Q3049" i="2"/>
  <c r="D3049" i="3"/>
  <c r="E3049" i="3" s="1"/>
  <c r="R3050" i="2"/>
  <c r="Q3050" i="2"/>
  <c r="D3050" i="3"/>
  <c r="E3050" i="3" s="1"/>
  <c r="R3051" i="2"/>
  <c r="Q3051" i="2"/>
  <c r="D3051" i="3"/>
  <c r="E3051" i="3" s="1"/>
  <c r="R3052" i="2"/>
  <c r="Q3052" i="2"/>
  <c r="D3052" i="3"/>
  <c r="E3052" i="3" s="1"/>
  <c r="R3053" i="2"/>
  <c r="Q3053" i="2"/>
  <c r="D3053" i="3"/>
  <c r="E3053" i="3" s="1"/>
  <c r="R3054" i="2"/>
  <c r="Q3054" i="2"/>
  <c r="D3054" i="3"/>
  <c r="E3054" i="3" s="1"/>
  <c r="R3055" i="2"/>
  <c r="Q3055" i="2"/>
  <c r="D3055" i="3"/>
  <c r="E3055" i="3" s="1"/>
  <c r="R3056" i="2"/>
  <c r="Q3056" i="2"/>
  <c r="D3056" i="3"/>
  <c r="E3056" i="3" s="1"/>
  <c r="R3057" i="2"/>
  <c r="Q3057" i="2"/>
  <c r="D3057" i="3"/>
  <c r="E3057" i="3" s="1"/>
  <c r="R3058" i="2"/>
  <c r="Q3058" i="2"/>
  <c r="D3058" i="3"/>
  <c r="E3058" i="3" s="1"/>
  <c r="R3059" i="2"/>
  <c r="Q3059" i="2"/>
  <c r="D3059" i="3"/>
  <c r="E3059" i="3" s="1"/>
  <c r="R3060" i="2"/>
  <c r="Q3060" i="2"/>
  <c r="D3060" i="3"/>
  <c r="E3060" i="3" s="1"/>
  <c r="R3061" i="2"/>
  <c r="Q3061" i="2"/>
  <c r="D3061" i="3"/>
  <c r="E3061" i="3" s="1"/>
  <c r="R3062" i="2"/>
  <c r="Q3062" i="2"/>
  <c r="D3062" i="3"/>
  <c r="E3062" i="3" s="1"/>
  <c r="R3063" i="2"/>
  <c r="Q3063" i="2"/>
  <c r="D3063" i="3"/>
  <c r="E3063" i="3" s="1"/>
  <c r="R3064" i="2"/>
  <c r="Q3064" i="2"/>
  <c r="D3064" i="3"/>
  <c r="E3064" i="3" s="1"/>
  <c r="R3065" i="2"/>
  <c r="Q3065" i="2"/>
  <c r="D3065" i="3"/>
  <c r="E3065" i="3" s="1"/>
  <c r="R3066" i="2"/>
  <c r="Q3066" i="2"/>
  <c r="D3066" i="3"/>
  <c r="E3066" i="3" s="1"/>
  <c r="R3067" i="2"/>
  <c r="Q3067" i="2"/>
  <c r="D3067" i="3"/>
  <c r="E3067" i="3" s="1"/>
  <c r="R3068" i="2"/>
  <c r="Q3068" i="2"/>
  <c r="D3068" i="3"/>
  <c r="E3068" i="3" s="1"/>
  <c r="R3069" i="2"/>
  <c r="Q3069" i="2"/>
  <c r="D3069" i="3"/>
  <c r="E3069" i="3" s="1"/>
  <c r="R3070" i="2"/>
  <c r="Q3070" i="2"/>
  <c r="D3070" i="3"/>
  <c r="E3070" i="3" s="1"/>
  <c r="R3071" i="2"/>
  <c r="Q3071" i="2"/>
  <c r="D3071" i="3"/>
  <c r="E3071" i="3" s="1"/>
  <c r="R3072" i="2"/>
  <c r="Q3072" i="2"/>
  <c r="D3072" i="3"/>
  <c r="E3072" i="3" s="1"/>
  <c r="R3073" i="2"/>
  <c r="Q3073" i="2"/>
  <c r="D3073" i="3"/>
  <c r="E3073" i="3" s="1"/>
  <c r="R3074" i="2"/>
  <c r="Q3074" i="2"/>
  <c r="D3074" i="3"/>
  <c r="E3074" i="3" s="1"/>
  <c r="R3075" i="2"/>
  <c r="Q3075" i="2"/>
  <c r="D3075" i="3"/>
  <c r="E3075" i="3" s="1"/>
  <c r="R3076" i="2"/>
  <c r="Q3076" i="2"/>
  <c r="D3076" i="3"/>
  <c r="E3076" i="3" s="1"/>
  <c r="R3077" i="2"/>
  <c r="Q3077" i="2"/>
  <c r="D3077" i="3"/>
  <c r="E3077" i="3" s="1"/>
  <c r="R3078" i="2"/>
  <c r="Q3078" i="2"/>
  <c r="D3078" i="3"/>
  <c r="E3078" i="3" s="1"/>
  <c r="R3079" i="2"/>
  <c r="Q3079" i="2"/>
  <c r="D3079" i="3"/>
  <c r="E3079" i="3" s="1"/>
  <c r="R3080" i="2"/>
  <c r="Q3080" i="2"/>
  <c r="D3080" i="3"/>
  <c r="E3080" i="3" s="1"/>
  <c r="R3081" i="2"/>
  <c r="Q3081" i="2"/>
  <c r="D3081" i="3"/>
  <c r="E3081" i="3" s="1"/>
  <c r="R3082" i="2"/>
  <c r="Q3082" i="2"/>
  <c r="D3082" i="3"/>
  <c r="E3082" i="3" s="1"/>
  <c r="R3083" i="2"/>
  <c r="Q3083" i="2"/>
  <c r="D3083" i="3"/>
  <c r="E3083" i="3" s="1"/>
  <c r="R3084" i="2"/>
  <c r="Q3084" i="2"/>
  <c r="D3084" i="3"/>
  <c r="E3084" i="3" s="1"/>
  <c r="R3085" i="2"/>
  <c r="Q3085" i="2"/>
  <c r="D3085" i="3"/>
  <c r="E3085" i="3" s="1"/>
  <c r="R3086" i="2"/>
  <c r="Q3086" i="2"/>
  <c r="D3086" i="3"/>
  <c r="E3086" i="3" s="1"/>
  <c r="R3087" i="2"/>
  <c r="Q3087" i="2"/>
  <c r="D3087" i="3"/>
  <c r="E3087" i="3" s="1"/>
  <c r="R3088" i="2"/>
  <c r="Q3088" i="2"/>
  <c r="D3088" i="3"/>
  <c r="E3088" i="3" s="1"/>
  <c r="R3089" i="2"/>
  <c r="Q3089" i="2"/>
  <c r="D3089" i="3"/>
  <c r="E3089" i="3" s="1"/>
  <c r="R3090" i="2"/>
  <c r="Q3090" i="2"/>
  <c r="D3090" i="3"/>
  <c r="E3090" i="3" s="1"/>
  <c r="R3091" i="2"/>
  <c r="Q3091" i="2"/>
  <c r="D3091" i="3"/>
  <c r="E3091" i="3" s="1"/>
  <c r="R3092" i="2"/>
  <c r="Q3092" i="2"/>
  <c r="D3092" i="3"/>
  <c r="E3092" i="3" s="1"/>
  <c r="R3093" i="2"/>
  <c r="Q3093" i="2"/>
  <c r="D3093" i="3"/>
  <c r="E3093" i="3" s="1"/>
  <c r="R3094" i="2"/>
  <c r="Q3094" i="2"/>
  <c r="D3094" i="3"/>
  <c r="E3094" i="3" s="1"/>
  <c r="R3095" i="2"/>
  <c r="Q3095" i="2"/>
  <c r="D3095" i="3"/>
  <c r="E3095" i="3" s="1"/>
  <c r="R3096" i="2"/>
  <c r="Q3096" i="2"/>
  <c r="D3096" i="3"/>
  <c r="E3096" i="3" s="1"/>
  <c r="R3097" i="2"/>
  <c r="Q3097" i="2"/>
  <c r="D3097" i="3"/>
  <c r="E3097" i="3" s="1"/>
  <c r="R3098" i="2"/>
  <c r="Q3098" i="2"/>
  <c r="D3098" i="3"/>
  <c r="E3098" i="3" s="1"/>
  <c r="R3099" i="2"/>
  <c r="Q3099" i="2"/>
  <c r="D3099" i="3"/>
  <c r="E3099" i="3" s="1"/>
  <c r="R3100" i="2"/>
  <c r="Q3100" i="2"/>
  <c r="D3100" i="3"/>
  <c r="E3100" i="3" s="1"/>
  <c r="R3101" i="2"/>
  <c r="Q3101" i="2"/>
  <c r="D3101" i="3"/>
  <c r="E3101" i="3" s="1"/>
  <c r="R3102" i="2"/>
  <c r="Q3102" i="2"/>
  <c r="D3102" i="3"/>
  <c r="E3102" i="3" s="1"/>
  <c r="R3103" i="2"/>
  <c r="Q3103" i="2"/>
  <c r="D3103" i="3"/>
  <c r="E3103" i="3" s="1"/>
  <c r="R3104" i="2"/>
  <c r="Q3104" i="2"/>
  <c r="D3104" i="3"/>
  <c r="E3104" i="3" s="1"/>
  <c r="R3105" i="2"/>
  <c r="Q3105" i="2"/>
  <c r="D3105" i="3"/>
  <c r="E3105" i="3" s="1"/>
  <c r="R3106" i="2"/>
  <c r="Q3106" i="2"/>
  <c r="D3106" i="3"/>
  <c r="E3106" i="3" s="1"/>
  <c r="R3107" i="2"/>
  <c r="Q3107" i="2"/>
  <c r="D3107" i="3"/>
  <c r="E3107" i="3" s="1"/>
  <c r="R3108" i="2"/>
  <c r="Q3108" i="2"/>
  <c r="D3108" i="3"/>
  <c r="E3108" i="3" s="1"/>
  <c r="R3109" i="2"/>
  <c r="Q3109" i="2"/>
  <c r="D3109" i="3"/>
  <c r="E3109" i="3" s="1"/>
  <c r="R3110" i="2"/>
  <c r="Q3110" i="2"/>
  <c r="D3110" i="3"/>
  <c r="E3110" i="3" s="1"/>
  <c r="R3111" i="2"/>
  <c r="Q3111" i="2"/>
  <c r="D3111" i="3"/>
  <c r="E3111" i="3" s="1"/>
  <c r="R3112" i="2"/>
  <c r="Q3112" i="2"/>
  <c r="D3112" i="3"/>
  <c r="E3112" i="3" s="1"/>
  <c r="R3113" i="2"/>
  <c r="Q3113" i="2"/>
  <c r="D3113" i="3"/>
  <c r="E3113" i="3" s="1"/>
  <c r="R3114" i="2"/>
  <c r="Q3114" i="2"/>
  <c r="D3114" i="3"/>
  <c r="E3114" i="3" s="1"/>
  <c r="R3115" i="2"/>
  <c r="Q3115" i="2"/>
  <c r="D3115" i="3"/>
  <c r="E3115" i="3" s="1"/>
  <c r="R3116" i="2"/>
  <c r="Q3116" i="2"/>
  <c r="D3116" i="3"/>
  <c r="E3116" i="3" s="1"/>
  <c r="R3117" i="2"/>
  <c r="Q3117" i="2"/>
  <c r="D3117" i="3"/>
  <c r="E3117" i="3" s="1"/>
  <c r="R3118" i="2"/>
  <c r="Q3118" i="2"/>
  <c r="D3118" i="3"/>
  <c r="E3118" i="3" s="1"/>
  <c r="R3119" i="2"/>
  <c r="Q3119" i="2"/>
  <c r="D3119" i="3"/>
  <c r="E3119" i="3" s="1"/>
  <c r="R3120" i="2"/>
  <c r="Q3120" i="2"/>
  <c r="D3120" i="3"/>
  <c r="E3120" i="3" s="1"/>
  <c r="R3121" i="2"/>
  <c r="Q3121" i="2"/>
  <c r="D3121" i="3"/>
  <c r="E3121" i="3" s="1"/>
  <c r="R3122" i="2"/>
  <c r="Q3122" i="2"/>
  <c r="D3122" i="3"/>
  <c r="E3122" i="3" s="1"/>
  <c r="R3123" i="2"/>
  <c r="Q3123" i="2"/>
  <c r="D3123" i="3"/>
  <c r="E3123" i="3" s="1"/>
  <c r="R3124" i="2"/>
  <c r="Q3124" i="2"/>
  <c r="D3124" i="3"/>
  <c r="E3124" i="3" s="1"/>
  <c r="R3125" i="2"/>
  <c r="Q3125" i="2"/>
  <c r="D3125" i="3"/>
  <c r="E3125" i="3" s="1"/>
  <c r="R3126" i="2"/>
  <c r="Q3126" i="2"/>
  <c r="D3126" i="3"/>
  <c r="E3126" i="3" s="1"/>
  <c r="R3127" i="2"/>
  <c r="Q3127" i="2"/>
  <c r="D3127" i="3"/>
  <c r="E3127" i="3" s="1"/>
  <c r="R3128" i="2"/>
  <c r="Q3128" i="2"/>
  <c r="D3128" i="3"/>
  <c r="E3128" i="3" s="1"/>
  <c r="R3129" i="2"/>
  <c r="Q3129" i="2"/>
  <c r="D3129" i="3"/>
  <c r="E3129" i="3" s="1"/>
  <c r="R3130" i="2"/>
  <c r="Q3130" i="2"/>
  <c r="D3130" i="3"/>
  <c r="E3130" i="3" s="1"/>
  <c r="R3131" i="2"/>
  <c r="Q3131" i="2"/>
  <c r="D3131" i="3"/>
  <c r="E3131" i="3" s="1"/>
  <c r="R3132" i="2"/>
  <c r="Q3132" i="2"/>
  <c r="D3132" i="3"/>
  <c r="E3132" i="3" s="1"/>
  <c r="R3133" i="2"/>
  <c r="Q3133" i="2"/>
  <c r="D3133" i="3"/>
  <c r="E3133" i="3" s="1"/>
  <c r="R3134" i="2"/>
  <c r="Q3134" i="2"/>
  <c r="D3134" i="3"/>
  <c r="E3134" i="3" s="1"/>
  <c r="R3135" i="2"/>
  <c r="Q3135" i="2"/>
  <c r="D3135" i="3"/>
  <c r="E3135" i="3" s="1"/>
  <c r="R3136" i="2"/>
  <c r="Q3136" i="2"/>
  <c r="D3136" i="3"/>
  <c r="E3136" i="3" s="1"/>
  <c r="R3137" i="2"/>
  <c r="Q3137" i="2"/>
  <c r="D3137" i="3"/>
  <c r="E3137" i="3" s="1"/>
  <c r="R3138" i="2"/>
  <c r="Q3138" i="2"/>
  <c r="D3138" i="3"/>
  <c r="E3138" i="3" s="1"/>
  <c r="R3139" i="2"/>
  <c r="Q3139" i="2"/>
  <c r="D3139" i="3"/>
  <c r="E3139" i="3" s="1"/>
  <c r="R3140" i="2"/>
  <c r="Q3140" i="2"/>
  <c r="D3140" i="3"/>
  <c r="E3140" i="3" s="1"/>
  <c r="R3141" i="2"/>
  <c r="Q3141" i="2"/>
  <c r="D3141" i="3"/>
  <c r="E3141" i="3" s="1"/>
  <c r="R3142" i="2"/>
  <c r="Q3142" i="2"/>
  <c r="D3142" i="3"/>
  <c r="E3142" i="3" s="1"/>
  <c r="R3143" i="2"/>
  <c r="Q3143" i="2"/>
  <c r="D3143" i="3"/>
  <c r="E3143" i="3" s="1"/>
  <c r="R3144" i="2"/>
  <c r="Q3144" i="2"/>
  <c r="D3144" i="3"/>
  <c r="E3144" i="3" s="1"/>
  <c r="R3145" i="2"/>
  <c r="Q3145" i="2"/>
  <c r="D3145" i="3"/>
  <c r="E3145" i="3" s="1"/>
  <c r="R3146" i="2"/>
  <c r="Q3146" i="2"/>
  <c r="D3146" i="3"/>
  <c r="E3146" i="3" s="1"/>
  <c r="R3147" i="2"/>
  <c r="Q3147" i="2"/>
  <c r="D3147" i="3"/>
  <c r="E3147" i="3" s="1"/>
  <c r="R3148" i="2"/>
  <c r="Q3148" i="2"/>
  <c r="D3148" i="3"/>
  <c r="E3148" i="3" s="1"/>
  <c r="R3149" i="2"/>
  <c r="Q3149" i="2"/>
  <c r="D3149" i="3"/>
  <c r="E3149" i="3" s="1"/>
  <c r="R3150" i="2"/>
  <c r="Q3150" i="2"/>
  <c r="D3150" i="3"/>
  <c r="E3150" i="3" s="1"/>
  <c r="R3151" i="2"/>
  <c r="Q3151" i="2"/>
  <c r="D3151" i="3"/>
  <c r="E3151" i="3" s="1"/>
  <c r="R3152" i="2"/>
  <c r="Q3152" i="2"/>
  <c r="D3152" i="3"/>
  <c r="E3152" i="3" s="1"/>
  <c r="R3153" i="2"/>
  <c r="Q3153" i="2"/>
  <c r="D3153" i="3"/>
  <c r="E3153" i="3" s="1"/>
  <c r="R3154" i="2"/>
  <c r="Q3154" i="2"/>
  <c r="D3154" i="3"/>
  <c r="E3154" i="3" s="1"/>
  <c r="R3155" i="2"/>
  <c r="Q3155" i="2"/>
  <c r="D3155" i="3"/>
  <c r="E3155" i="3" s="1"/>
  <c r="R3156" i="2"/>
  <c r="Q3156" i="2"/>
  <c r="D3156" i="3"/>
  <c r="E3156" i="3" s="1"/>
  <c r="R3157" i="2"/>
  <c r="Q3157" i="2"/>
  <c r="D3157" i="3"/>
  <c r="E3157" i="3" s="1"/>
  <c r="R3158" i="2"/>
  <c r="Q3158" i="2"/>
  <c r="D3158" i="3"/>
  <c r="E3158" i="3" s="1"/>
  <c r="R3159" i="2"/>
  <c r="Q3159" i="2"/>
  <c r="D3159" i="3"/>
  <c r="E3159" i="3" s="1"/>
  <c r="R3160" i="2"/>
  <c r="Q3160" i="2"/>
  <c r="D3160" i="3"/>
  <c r="E3160" i="3" s="1"/>
  <c r="R3161" i="2"/>
  <c r="Q3161" i="2"/>
  <c r="D3161" i="3"/>
  <c r="E3161" i="3" s="1"/>
  <c r="R3162" i="2"/>
  <c r="Q3162" i="2"/>
  <c r="D3162" i="3"/>
  <c r="E3162" i="3" s="1"/>
  <c r="R3163" i="2"/>
  <c r="Q3163" i="2"/>
  <c r="D3163" i="3"/>
  <c r="E3163" i="3" s="1"/>
  <c r="R3164" i="2"/>
  <c r="Q3164" i="2"/>
  <c r="D3164" i="3"/>
  <c r="E3164" i="3" s="1"/>
  <c r="R3165" i="2"/>
  <c r="Q3165" i="2"/>
  <c r="D3165" i="3"/>
  <c r="E3165" i="3" s="1"/>
  <c r="R3166" i="2"/>
  <c r="Q3166" i="2"/>
  <c r="D3166" i="3"/>
  <c r="E3166" i="3" s="1"/>
  <c r="R3167" i="2"/>
  <c r="Q3167" i="2"/>
  <c r="D3167" i="3"/>
  <c r="E3167" i="3" s="1"/>
  <c r="R3168" i="2"/>
  <c r="Q3168" i="2"/>
  <c r="D3168" i="3"/>
  <c r="E3168" i="3" s="1"/>
  <c r="R3169" i="2"/>
  <c r="Q3169" i="2"/>
  <c r="D3169" i="3"/>
  <c r="E3169" i="3" s="1"/>
  <c r="R3170" i="2"/>
  <c r="Q3170" i="2"/>
  <c r="D3170" i="3"/>
  <c r="E3170" i="3" s="1"/>
  <c r="R3171" i="2"/>
  <c r="Q3171" i="2"/>
  <c r="D3171" i="3"/>
  <c r="E3171" i="3" s="1"/>
  <c r="R3172" i="2"/>
  <c r="Q3172" i="2"/>
  <c r="D3172" i="3"/>
  <c r="E3172" i="3" s="1"/>
  <c r="R3173" i="2"/>
  <c r="Q3173" i="2"/>
  <c r="D3173" i="3"/>
  <c r="E3173" i="3" s="1"/>
  <c r="R3174" i="2"/>
  <c r="Q3174" i="2"/>
  <c r="D3174" i="3"/>
  <c r="E3174" i="3" s="1"/>
  <c r="R3175" i="2"/>
  <c r="Q3175" i="2"/>
  <c r="D3175" i="3"/>
  <c r="E3175" i="3" s="1"/>
  <c r="R3176" i="2"/>
  <c r="Q3176" i="2"/>
  <c r="D3176" i="3"/>
  <c r="E3176" i="3" s="1"/>
  <c r="R3177" i="2"/>
  <c r="Q3177" i="2"/>
  <c r="D3177" i="3"/>
  <c r="E3177" i="3" s="1"/>
  <c r="R3178" i="2"/>
  <c r="Q3178" i="2"/>
  <c r="D3178" i="3"/>
  <c r="E3178" i="3" s="1"/>
  <c r="R3179" i="2"/>
  <c r="Q3179" i="2"/>
  <c r="D3179" i="3"/>
  <c r="E3179" i="3" s="1"/>
  <c r="R3180" i="2"/>
  <c r="Q3180" i="2"/>
  <c r="D3180" i="3"/>
  <c r="E3180" i="3" s="1"/>
  <c r="R3181" i="2"/>
  <c r="Q3181" i="2"/>
  <c r="D3181" i="3"/>
  <c r="E3181" i="3" s="1"/>
  <c r="R3182" i="2"/>
  <c r="Q3182" i="2"/>
  <c r="D3182" i="3"/>
  <c r="E3182" i="3" s="1"/>
  <c r="R3183" i="2"/>
  <c r="Q3183" i="2"/>
  <c r="D3183" i="3"/>
  <c r="E3183" i="3" s="1"/>
  <c r="R3184" i="2"/>
  <c r="Q3184" i="2"/>
  <c r="D3184" i="3"/>
  <c r="E3184" i="3" s="1"/>
  <c r="R3185" i="2"/>
  <c r="Q3185" i="2"/>
  <c r="D3185" i="3"/>
  <c r="E3185" i="3" s="1"/>
  <c r="R3186" i="2"/>
  <c r="Q3186" i="2"/>
  <c r="D3186" i="3"/>
  <c r="E3186" i="3" s="1"/>
  <c r="R3187" i="2"/>
  <c r="Q3187" i="2"/>
  <c r="D3187" i="3"/>
  <c r="E3187" i="3" s="1"/>
  <c r="R3188" i="2"/>
  <c r="Q3188" i="2"/>
  <c r="D3188" i="3"/>
  <c r="E3188" i="3" s="1"/>
  <c r="R3189" i="2"/>
  <c r="Q3189" i="2"/>
  <c r="D3189" i="3"/>
  <c r="E3189" i="3" s="1"/>
  <c r="R3190" i="2"/>
  <c r="Q3190" i="2"/>
  <c r="D3190" i="3"/>
  <c r="E3190" i="3" s="1"/>
  <c r="R3191" i="2"/>
  <c r="Q3191" i="2"/>
  <c r="D3191" i="3"/>
  <c r="E3191" i="3" s="1"/>
  <c r="R3192" i="2"/>
  <c r="Q3192" i="2"/>
  <c r="D3192" i="3"/>
  <c r="E3192" i="3" s="1"/>
  <c r="R3193" i="2"/>
  <c r="Q3193" i="2"/>
  <c r="D3193" i="3"/>
  <c r="E3193" i="3" s="1"/>
  <c r="R3194" i="2"/>
  <c r="Q3194" i="2"/>
  <c r="D3194" i="3"/>
  <c r="E3194" i="3" s="1"/>
  <c r="R3195" i="2"/>
  <c r="Q3195" i="2"/>
  <c r="D3195" i="3"/>
  <c r="E3195" i="3" s="1"/>
  <c r="R3196" i="2"/>
  <c r="Q3196" i="2"/>
  <c r="D3196" i="3"/>
  <c r="E3196" i="3" s="1"/>
  <c r="R3197" i="2"/>
  <c r="Q3197" i="2"/>
  <c r="D3197" i="3"/>
  <c r="E3197" i="3" s="1"/>
  <c r="R3198" i="2"/>
  <c r="Q3198" i="2"/>
  <c r="D3198" i="3"/>
  <c r="E3198" i="3" s="1"/>
  <c r="R3199" i="2"/>
  <c r="Q3199" i="2"/>
  <c r="D3199" i="3"/>
  <c r="E3199" i="3" s="1"/>
  <c r="R3200" i="2"/>
  <c r="Q3200" i="2"/>
  <c r="D3200" i="3"/>
  <c r="E3200" i="3" s="1"/>
  <c r="R3201" i="2"/>
  <c r="Q3201" i="2"/>
  <c r="D3201" i="3"/>
  <c r="E3201" i="3" s="1"/>
  <c r="R3202" i="2"/>
  <c r="Q3202" i="2"/>
  <c r="D3202" i="3"/>
  <c r="E3202" i="3" s="1"/>
  <c r="R3203" i="2"/>
  <c r="Q3203" i="2"/>
  <c r="D3203" i="3"/>
  <c r="E3203" i="3" s="1"/>
  <c r="R3204" i="2"/>
  <c r="Q3204" i="2"/>
  <c r="D3204" i="3"/>
  <c r="E3204" i="3" s="1"/>
  <c r="R3205" i="2"/>
  <c r="Q3205" i="2"/>
  <c r="D3205" i="3"/>
  <c r="E3205" i="3" s="1"/>
  <c r="R3206" i="2"/>
  <c r="Q3206" i="2"/>
  <c r="D3206" i="3"/>
  <c r="E3206" i="3" s="1"/>
  <c r="R3207" i="2"/>
  <c r="Q3207" i="2"/>
  <c r="D3207" i="3"/>
  <c r="E3207" i="3" s="1"/>
  <c r="R3208" i="2"/>
  <c r="Q3208" i="2"/>
  <c r="D3208" i="3"/>
  <c r="E3208" i="3" s="1"/>
  <c r="R3209" i="2"/>
  <c r="Q3209" i="2"/>
  <c r="D3209" i="3"/>
  <c r="E3209" i="3" s="1"/>
  <c r="R3210" i="2"/>
  <c r="Q3210" i="2"/>
  <c r="D3210" i="3"/>
  <c r="E3210" i="3" s="1"/>
  <c r="R3211" i="2"/>
  <c r="Q3211" i="2"/>
  <c r="D3211" i="3"/>
  <c r="E3211" i="3" s="1"/>
  <c r="R3212" i="2"/>
  <c r="Q3212" i="2"/>
  <c r="D3212" i="3"/>
  <c r="E3212" i="3" s="1"/>
  <c r="R3213" i="2"/>
  <c r="Q3213" i="2"/>
  <c r="D3213" i="3"/>
  <c r="E3213" i="3" s="1"/>
  <c r="R3214" i="2"/>
  <c r="Q3214" i="2"/>
  <c r="D3214" i="3"/>
  <c r="E3214" i="3" s="1"/>
  <c r="R3215" i="2"/>
  <c r="Q3215" i="2"/>
  <c r="D3215" i="3"/>
  <c r="E3215" i="3" s="1"/>
  <c r="R3216" i="2"/>
  <c r="Q3216" i="2"/>
  <c r="D3216" i="3"/>
  <c r="E3216" i="3" s="1"/>
  <c r="R3217" i="2"/>
  <c r="Q3217" i="2"/>
  <c r="D3217" i="3"/>
  <c r="E3217" i="3" s="1"/>
  <c r="R3218" i="2"/>
  <c r="Q3218" i="2"/>
  <c r="D3218" i="3"/>
  <c r="E3218" i="3" s="1"/>
  <c r="R3219" i="2"/>
  <c r="Q3219" i="2"/>
  <c r="D3219" i="3"/>
  <c r="E3219" i="3" s="1"/>
  <c r="R3220" i="2"/>
  <c r="Q3220" i="2"/>
  <c r="D3220" i="3"/>
  <c r="E3220" i="3" s="1"/>
  <c r="R3221" i="2"/>
  <c r="Q3221" i="2"/>
  <c r="D3221" i="3"/>
  <c r="E3221" i="3" s="1"/>
  <c r="R3222" i="2"/>
  <c r="Q3222" i="2"/>
  <c r="D3222" i="3"/>
  <c r="E3222" i="3" s="1"/>
  <c r="R3223" i="2"/>
  <c r="Q3223" i="2"/>
  <c r="D3223" i="3"/>
  <c r="E3223" i="3" s="1"/>
  <c r="R3224" i="2"/>
  <c r="Q3224" i="2"/>
  <c r="D3224" i="3"/>
  <c r="E3224" i="3" s="1"/>
  <c r="R3225" i="2"/>
  <c r="Q3225" i="2"/>
  <c r="D3225" i="3"/>
  <c r="E3225" i="3" s="1"/>
  <c r="R3226" i="2"/>
  <c r="Q3226" i="2"/>
  <c r="D3226" i="3"/>
  <c r="E3226" i="3" s="1"/>
  <c r="R3227" i="2"/>
  <c r="Q3227" i="2"/>
  <c r="D3227" i="3"/>
  <c r="E3227" i="3" s="1"/>
  <c r="R3228" i="2"/>
  <c r="Q3228" i="2"/>
  <c r="D3228" i="3"/>
  <c r="E3228" i="3" s="1"/>
  <c r="R3229" i="2"/>
  <c r="Q3229" i="2"/>
  <c r="D3229" i="3"/>
  <c r="E3229" i="3" s="1"/>
  <c r="R3230" i="2"/>
  <c r="Q3230" i="2"/>
  <c r="D3230" i="3"/>
  <c r="E3230" i="3" s="1"/>
  <c r="R3231" i="2"/>
  <c r="Q3231" i="2"/>
  <c r="D3231" i="3"/>
  <c r="E3231" i="3" s="1"/>
  <c r="R3232" i="2"/>
  <c r="Q3232" i="2"/>
  <c r="D3232" i="3"/>
  <c r="E3232" i="3" s="1"/>
  <c r="R3233" i="2"/>
  <c r="Q3233" i="2"/>
  <c r="D3233" i="3"/>
  <c r="E3233" i="3" s="1"/>
  <c r="R3234" i="2"/>
  <c r="Q3234" i="2"/>
  <c r="D3234" i="3"/>
  <c r="E3234" i="3" s="1"/>
  <c r="R3235" i="2"/>
  <c r="Q3235" i="2"/>
  <c r="D3235" i="3"/>
  <c r="E3235" i="3" s="1"/>
  <c r="R3236" i="2"/>
  <c r="Q3236" i="2"/>
  <c r="D3236" i="3"/>
  <c r="E3236" i="3" s="1"/>
  <c r="R3237" i="2"/>
  <c r="Q3237" i="2"/>
  <c r="D3237" i="3"/>
  <c r="E3237" i="3" s="1"/>
  <c r="R3238" i="2"/>
  <c r="Q3238" i="2"/>
  <c r="D3238" i="3"/>
  <c r="E3238" i="3" s="1"/>
  <c r="R3239" i="2"/>
  <c r="Q3239" i="2"/>
  <c r="D3239" i="3"/>
  <c r="E3239" i="3" s="1"/>
  <c r="R3240" i="2"/>
  <c r="Q3240" i="2"/>
  <c r="D3240" i="3"/>
  <c r="E3240" i="3" s="1"/>
  <c r="R3241" i="2"/>
  <c r="Q3241" i="2"/>
  <c r="D3241" i="3"/>
  <c r="E3241" i="3" s="1"/>
  <c r="R3242" i="2"/>
  <c r="Q3242" i="2"/>
  <c r="D3242" i="3"/>
  <c r="E3242" i="3" s="1"/>
  <c r="R3243" i="2"/>
  <c r="Q3243" i="2"/>
  <c r="D3243" i="3"/>
  <c r="E3243" i="3" s="1"/>
  <c r="R3244" i="2"/>
  <c r="Q3244" i="2"/>
  <c r="D3244" i="3"/>
  <c r="E3244" i="3" s="1"/>
  <c r="R3245" i="2"/>
  <c r="Q3245" i="2"/>
  <c r="D3245" i="3"/>
  <c r="E3245" i="3" s="1"/>
  <c r="R3246" i="2"/>
  <c r="Q3246" i="2"/>
  <c r="D3246" i="3"/>
  <c r="E3246" i="3" s="1"/>
  <c r="R3247" i="2"/>
  <c r="Q3247" i="2"/>
  <c r="D3247" i="3"/>
  <c r="E3247" i="3" s="1"/>
  <c r="R3248" i="2"/>
  <c r="Q3248" i="2"/>
  <c r="D3248" i="3"/>
  <c r="E3248" i="3" s="1"/>
  <c r="R3249" i="2"/>
  <c r="Q3249" i="2"/>
  <c r="D3249" i="3"/>
  <c r="E3249" i="3" s="1"/>
  <c r="R3250" i="2"/>
  <c r="Q3250" i="2"/>
  <c r="D3250" i="3"/>
  <c r="E3250" i="3" s="1"/>
  <c r="R3251" i="2"/>
  <c r="Q3251" i="2"/>
  <c r="D3251" i="3"/>
  <c r="E3251" i="3" s="1"/>
  <c r="R3252" i="2"/>
  <c r="Q3252" i="2"/>
  <c r="D3252" i="3"/>
  <c r="E3252" i="3" s="1"/>
  <c r="R3253" i="2"/>
  <c r="Q3253" i="2"/>
  <c r="D3253" i="3"/>
  <c r="E3253" i="3" s="1"/>
  <c r="R3254" i="2"/>
  <c r="Q3254" i="2"/>
  <c r="D3254" i="3"/>
  <c r="E3254" i="3" s="1"/>
  <c r="R3255" i="2"/>
  <c r="Q3255" i="2"/>
  <c r="D3255" i="3"/>
  <c r="E3255" i="3" s="1"/>
  <c r="R3256" i="2"/>
  <c r="Q3256" i="2"/>
  <c r="D3256" i="3"/>
  <c r="E3256" i="3" s="1"/>
  <c r="R3257" i="2"/>
  <c r="Q3257" i="2"/>
  <c r="D3257" i="3"/>
  <c r="E3257" i="3" s="1"/>
  <c r="R3258" i="2"/>
  <c r="Q3258" i="2"/>
  <c r="D3258" i="3"/>
  <c r="E3258" i="3" s="1"/>
  <c r="R3259" i="2"/>
  <c r="Q3259" i="2"/>
  <c r="D3259" i="3"/>
  <c r="E3259" i="3" s="1"/>
  <c r="R3260" i="2"/>
  <c r="Q3260" i="2"/>
  <c r="D3260" i="3"/>
  <c r="E3260" i="3" s="1"/>
  <c r="R3261" i="2"/>
  <c r="Q3261" i="2"/>
  <c r="D3261" i="3"/>
  <c r="E3261" i="3" s="1"/>
  <c r="R3262" i="2"/>
  <c r="Q3262" i="2"/>
  <c r="D3262" i="3"/>
  <c r="E3262" i="3" s="1"/>
  <c r="R3263" i="2"/>
  <c r="Q3263" i="2"/>
  <c r="D3263" i="3"/>
  <c r="E3263" i="3" s="1"/>
  <c r="R3264" i="2"/>
  <c r="Q3264" i="2"/>
  <c r="D3264" i="3"/>
  <c r="E3264" i="3" s="1"/>
  <c r="R3265" i="2"/>
  <c r="Q3265" i="2"/>
  <c r="D3265" i="3"/>
  <c r="E3265" i="3" s="1"/>
  <c r="R3266" i="2"/>
  <c r="Q3266" i="2"/>
  <c r="D3266" i="3"/>
  <c r="E3266" i="3" s="1"/>
  <c r="R3267" i="2"/>
  <c r="Q3267" i="2"/>
  <c r="D3267" i="3"/>
  <c r="E3267" i="3" s="1"/>
  <c r="R3268" i="2"/>
  <c r="Q3268" i="2"/>
  <c r="D3268" i="3"/>
  <c r="E3268" i="3" s="1"/>
  <c r="R3269" i="2"/>
  <c r="Q3269" i="2"/>
  <c r="D3269" i="3"/>
  <c r="E3269" i="3" s="1"/>
  <c r="R3270" i="2"/>
  <c r="Q3270" i="2"/>
  <c r="D3270" i="3"/>
  <c r="E3270" i="3" s="1"/>
  <c r="R3271" i="2"/>
  <c r="Q3271" i="2"/>
  <c r="D3271" i="3"/>
  <c r="E3271" i="3" s="1"/>
  <c r="R3272" i="2"/>
  <c r="Q3272" i="2"/>
  <c r="D3272" i="3"/>
  <c r="E3272" i="3" s="1"/>
  <c r="R3273" i="2"/>
  <c r="Q3273" i="2"/>
  <c r="D3273" i="3"/>
  <c r="E3273" i="3" s="1"/>
  <c r="R3274" i="2"/>
  <c r="Q3274" i="2"/>
  <c r="D3274" i="3"/>
  <c r="E3274" i="3" s="1"/>
  <c r="R3275" i="2"/>
  <c r="Q3275" i="2"/>
  <c r="D3275" i="3"/>
  <c r="E3275" i="3" s="1"/>
  <c r="R3276" i="2"/>
  <c r="Q3276" i="2"/>
  <c r="D3276" i="3"/>
  <c r="E3276" i="3" s="1"/>
  <c r="R3277" i="2"/>
  <c r="Q3277" i="2"/>
  <c r="D3277" i="3"/>
  <c r="E3277" i="3" s="1"/>
  <c r="R3278" i="2"/>
  <c r="Q3278" i="2"/>
  <c r="D3278" i="3"/>
  <c r="E3278" i="3" s="1"/>
  <c r="R3279" i="2"/>
  <c r="Q3279" i="2"/>
  <c r="D3279" i="3"/>
  <c r="E3279" i="3" s="1"/>
  <c r="R3280" i="2"/>
  <c r="Q3280" i="2"/>
  <c r="D3280" i="3"/>
  <c r="E3280" i="3" s="1"/>
  <c r="R3281" i="2"/>
  <c r="Q3281" i="2"/>
  <c r="D3281" i="3"/>
  <c r="E3281" i="3" s="1"/>
  <c r="R3282" i="2"/>
  <c r="Q3282" i="2"/>
  <c r="D3282" i="3"/>
  <c r="E3282" i="3" s="1"/>
  <c r="R3283" i="2"/>
  <c r="Q3283" i="2"/>
  <c r="D3283" i="3"/>
  <c r="E3283" i="3" s="1"/>
  <c r="R3284" i="2"/>
  <c r="Q3284" i="2"/>
  <c r="D3284" i="3"/>
  <c r="E3284" i="3" s="1"/>
  <c r="R3285" i="2"/>
  <c r="Q3285" i="2"/>
  <c r="D3285" i="3"/>
  <c r="E3285" i="3" s="1"/>
  <c r="R3286" i="2"/>
  <c r="Q3286" i="2"/>
  <c r="D3286" i="3"/>
  <c r="E3286" i="3" s="1"/>
  <c r="R3287" i="2"/>
  <c r="Q3287" i="2"/>
  <c r="D3287" i="3"/>
  <c r="E3287" i="3" s="1"/>
  <c r="R3288" i="2"/>
  <c r="Q3288" i="2"/>
  <c r="D3288" i="3"/>
  <c r="E3288" i="3" s="1"/>
  <c r="R3289" i="2"/>
  <c r="Q3289" i="2"/>
  <c r="D3289" i="3"/>
  <c r="E3289" i="3" s="1"/>
  <c r="R3290" i="2"/>
  <c r="Q3290" i="2"/>
  <c r="D3290" i="3"/>
  <c r="E3290" i="3" s="1"/>
  <c r="R3291" i="2"/>
  <c r="Q3291" i="2"/>
  <c r="D3291" i="3"/>
  <c r="E3291" i="3" s="1"/>
  <c r="R3292" i="2"/>
  <c r="Q3292" i="2"/>
  <c r="D3292" i="3"/>
  <c r="E3292" i="3" s="1"/>
  <c r="R3293" i="2"/>
  <c r="Q3293" i="2"/>
  <c r="D3293" i="3"/>
  <c r="E3293" i="3" s="1"/>
  <c r="R3294" i="2"/>
  <c r="Q3294" i="2"/>
  <c r="D3294" i="3"/>
  <c r="E3294" i="3" s="1"/>
  <c r="R3295" i="2"/>
  <c r="Q3295" i="2"/>
  <c r="D3295" i="3"/>
  <c r="E3295" i="3" s="1"/>
  <c r="R3296" i="2"/>
  <c r="Q3296" i="2"/>
  <c r="D3296" i="3"/>
  <c r="E3296" i="3" s="1"/>
  <c r="R3297" i="2"/>
  <c r="Q3297" i="2"/>
  <c r="D3297" i="3"/>
  <c r="E3297" i="3" s="1"/>
  <c r="R3298" i="2"/>
  <c r="Q3298" i="2"/>
  <c r="D3298" i="3"/>
  <c r="E3298" i="3" s="1"/>
  <c r="R3299" i="2"/>
  <c r="Q3299" i="2"/>
  <c r="D3299" i="3"/>
  <c r="E3299" i="3" s="1"/>
  <c r="R3300" i="2"/>
  <c r="Q3300" i="2"/>
  <c r="D3300" i="3"/>
  <c r="E3300" i="3" s="1"/>
  <c r="R3301" i="2"/>
  <c r="Q3301" i="2"/>
  <c r="D3301" i="3"/>
  <c r="E3301" i="3" s="1"/>
  <c r="R3302" i="2"/>
  <c r="Q3302" i="2"/>
  <c r="D3302" i="3"/>
  <c r="E3302" i="3" s="1"/>
  <c r="R3303" i="2"/>
  <c r="Q3303" i="2"/>
  <c r="D3303" i="3"/>
  <c r="E3303" i="3" s="1"/>
  <c r="R3304" i="2"/>
  <c r="Q3304" i="2"/>
  <c r="D3304" i="3"/>
  <c r="E3304" i="3" s="1"/>
  <c r="R3305" i="2"/>
  <c r="Q3305" i="2"/>
  <c r="D3305" i="3"/>
  <c r="E3305" i="3" s="1"/>
  <c r="R3306" i="2"/>
  <c r="Q3306" i="2"/>
  <c r="D3306" i="3"/>
  <c r="E3306" i="3" s="1"/>
  <c r="R3307" i="2"/>
  <c r="Q3307" i="2"/>
  <c r="D3307" i="3"/>
  <c r="E3307" i="3" s="1"/>
  <c r="R3308" i="2"/>
  <c r="Q3308" i="2"/>
  <c r="D3308" i="3"/>
  <c r="E3308" i="3" s="1"/>
  <c r="R3309" i="2"/>
  <c r="Q3309" i="2"/>
  <c r="D3309" i="3"/>
  <c r="E3309" i="3" s="1"/>
  <c r="R3310" i="2"/>
  <c r="Q3310" i="2"/>
  <c r="D3310" i="3"/>
  <c r="E3310" i="3" s="1"/>
  <c r="R3311" i="2"/>
  <c r="Q3311" i="2"/>
  <c r="D3311" i="3"/>
  <c r="E3311" i="3" s="1"/>
  <c r="R3312" i="2"/>
  <c r="Q3312" i="2"/>
  <c r="D3312" i="3"/>
  <c r="E3312" i="3" s="1"/>
  <c r="R3313" i="2"/>
  <c r="Q3313" i="2"/>
  <c r="D3313" i="3"/>
  <c r="E3313" i="3" s="1"/>
  <c r="R3314" i="2"/>
  <c r="Q3314" i="2"/>
  <c r="D3314" i="3"/>
  <c r="E3314" i="3" s="1"/>
  <c r="R3315" i="2"/>
  <c r="Q3315" i="2"/>
  <c r="D3315" i="3"/>
  <c r="E3315" i="3" s="1"/>
  <c r="R3316" i="2"/>
  <c r="Q3316" i="2"/>
  <c r="D3316" i="3"/>
  <c r="E3316" i="3" s="1"/>
  <c r="R3317" i="2"/>
  <c r="Q3317" i="2"/>
  <c r="D3317" i="3"/>
  <c r="E3317" i="3" s="1"/>
  <c r="R3318" i="2"/>
  <c r="Q3318" i="2"/>
  <c r="D3318" i="3"/>
  <c r="E3318" i="3" s="1"/>
  <c r="R3319" i="2"/>
  <c r="Q3319" i="2"/>
  <c r="D3319" i="3"/>
  <c r="E3319" i="3" s="1"/>
  <c r="R3320" i="2"/>
  <c r="Q3320" i="2"/>
  <c r="D3320" i="3"/>
  <c r="E3320" i="3" s="1"/>
  <c r="R3321" i="2"/>
  <c r="Q3321" i="2"/>
  <c r="D3321" i="3"/>
  <c r="E3321" i="3" s="1"/>
  <c r="R3322" i="2"/>
  <c r="Q3322" i="2"/>
  <c r="D3322" i="3"/>
  <c r="E3322" i="3" s="1"/>
  <c r="R3323" i="2"/>
  <c r="Q3323" i="2"/>
  <c r="D3323" i="3"/>
  <c r="E3323" i="3" s="1"/>
  <c r="R3324" i="2"/>
  <c r="Q3324" i="2"/>
  <c r="D3324" i="3"/>
  <c r="E3324" i="3" s="1"/>
  <c r="R3325" i="2"/>
  <c r="Q3325" i="2"/>
  <c r="D3325" i="3"/>
  <c r="E3325" i="3" s="1"/>
  <c r="R3326" i="2"/>
  <c r="Q3326" i="2"/>
  <c r="D3326" i="3"/>
  <c r="E3326" i="3" s="1"/>
  <c r="R3327" i="2"/>
  <c r="Q3327" i="2"/>
  <c r="D3327" i="3"/>
  <c r="E3327" i="3" s="1"/>
  <c r="R3328" i="2"/>
  <c r="Q3328" i="2"/>
  <c r="D3328" i="3"/>
  <c r="E3328" i="3" s="1"/>
  <c r="R3329" i="2"/>
  <c r="Q3329" i="2"/>
  <c r="D3329" i="3"/>
  <c r="E3329" i="3" s="1"/>
  <c r="R3330" i="2"/>
  <c r="Q3330" i="2"/>
  <c r="D3330" i="3"/>
  <c r="E3330" i="3" s="1"/>
  <c r="R3331" i="2"/>
  <c r="Q3331" i="2"/>
  <c r="D3331" i="3"/>
  <c r="E3331" i="3" s="1"/>
  <c r="R3332" i="2"/>
  <c r="Q3332" i="2"/>
  <c r="D3332" i="3"/>
  <c r="E3332" i="3" s="1"/>
  <c r="R3333" i="2"/>
  <c r="Q3333" i="2"/>
  <c r="D3333" i="3"/>
  <c r="E3333" i="3" s="1"/>
  <c r="R3334" i="2"/>
  <c r="Q3334" i="2"/>
  <c r="D3334" i="3"/>
  <c r="E3334" i="3" s="1"/>
  <c r="R3335" i="2"/>
  <c r="Q3335" i="2"/>
  <c r="D3335" i="3"/>
  <c r="E3335" i="3" s="1"/>
  <c r="R3336" i="2"/>
  <c r="Q3336" i="2"/>
  <c r="D3336" i="3"/>
  <c r="E3336" i="3" s="1"/>
  <c r="R3337" i="2"/>
  <c r="Q3337" i="2"/>
  <c r="D3337" i="3"/>
  <c r="E3337" i="3" s="1"/>
  <c r="R3338" i="2"/>
  <c r="Q3338" i="2"/>
  <c r="D3338" i="3"/>
  <c r="E3338" i="3" s="1"/>
  <c r="R3339" i="2"/>
  <c r="Q3339" i="2"/>
  <c r="D3339" i="3"/>
  <c r="E3339" i="3" s="1"/>
  <c r="R3340" i="2"/>
  <c r="Q3340" i="2"/>
  <c r="D3340" i="3"/>
  <c r="E3340" i="3" s="1"/>
  <c r="R3341" i="2"/>
  <c r="Q3341" i="2"/>
  <c r="D3341" i="3"/>
  <c r="E3341" i="3" s="1"/>
  <c r="R3342" i="2"/>
  <c r="Q3342" i="2"/>
  <c r="D3342" i="3"/>
  <c r="E3342" i="3" s="1"/>
  <c r="R3343" i="2"/>
  <c r="Q3343" i="2"/>
  <c r="D3343" i="3"/>
  <c r="E3343" i="3" s="1"/>
  <c r="R3344" i="2"/>
  <c r="Q3344" i="2"/>
  <c r="D3344" i="3"/>
  <c r="E3344" i="3" s="1"/>
  <c r="R3345" i="2"/>
  <c r="Q3345" i="2"/>
  <c r="D3345" i="3"/>
  <c r="E3345" i="3" s="1"/>
  <c r="R3346" i="2"/>
  <c r="Q3346" i="2"/>
  <c r="D3346" i="3"/>
  <c r="E3346" i="3" s="1"/>
  <c r="R3347" i="2"/>
  <c r="Q3347" i="2"/>
  <c r="D3347" i="3"/>
  <c r="E3347" i="3" s="1"/>
  <c r="R3348" i="2"/>
  <c r="Q3348" i="2"/>
  <c r="D3348" i="3"/>
  <c r="E3348" i="3" s="1"/>
  <c r="R3349" i="2"/>
  <c r="Q3349" i="2"/>
  <c r="D3349" i="3"/>
  <c r="E3349" i="3" s="1"/>
  <c r="R3350" i="2"/>
  <c r="Q3350" i="2"/>
  <c r="D3350" i="3"/>
  <c r="E3350" i="3" s="1"/>
  <c r="R3351" i="2"/>
  <c r="Q3351" i="2"/>
  <c r="D3351" i="3"/>
  <c r="E3351" i="3" s="1"/>
  <c r="R3352" i="2"/>
  <c r="Q3352" i="2"/>
  <c r="D3352" i="3"/>
  <c r="E3352" i="3" s="1"/>
  <c r="R3353" i="2"/>
  <c r="Q3353" i="2"/>
  <c r="D3353" i="3"/>
  <c r="E3353" i="3" s="1"/>
  <c r="R3354" i="2"/>
  <c r="Q3354" i="2"/>
  <c r="D3354" i="3"/>
  <c r="E3354" i="3" s="1"/>
  <c r="R3355" i="2"/>
  <c r="Q3355" i="2"/>
  <c r="D3355" i="3"/>
  <c r="E3355" i="3" s="1"/>
  <c r="R3356" i="2"/>
  <c r="Q3356" i="2"/>
  <c r="D3356" i="3"/>
  <c r="E3356" i="3" s="1"/>
  <c r="R3357" i="2"/>
  <c r="Q3357" i="2"/>
  <c r="D3357" i="3"/>
  <c r="E3357" i="3" s="1"/>
  <c r="R3358" i="2"/>
  <c r="Q3358" i="2"/>
  <c r="D3358" i="3"/>
  <c r="E3358" i="3" s="1"/>
  <c r="R3359" i="2"/>
  <c r="Q3359" i="2"/>
  <c r="D3359" i="3"/>
  <c r="E3359" i="3" s="1"/>
  <c r="R3360" i="2"/>
  <c r="Q3360" i="2"/>
  <c r="D3360" i="3"/>
  <c r="E3360" i="3" s="1"/>
  <c r="R3361" i="2"/>
  <c r="Q3361" i="2"/>
  <c r="D3361" i="3"/>
  <c r="E3361" i="3" s="1"/>
  <c r="R3362" i="2"/>
  <c r="Q3362" i="2"/>
  <c r="D3362" i="3"/>
  <c r="E3362" i="3" s="1"/>
  <c r="R3363" i="2"/>
  <c r="Q3363" i="2"/>
  <c r="D3363" i="3"/>
  <c r="E3363" i="3" s="1"/>
  <c r="R3364" i="2"/>
  <c r="Q3364" i="2"/>
  <c r="D3364" i="3"/>
  <c r="E3364" i="3" s="1"/>
  <c r="R3365" i="2"/>
  <c r="Q3365" i="2"/>
  <c r="D3365" i="3"/>
  <c r="E3365" i="3" s="1"/>
  <c r="R3366" i="2"/>
  <c r="Q3366" i="2"/>
  <c r="D3366" i="3"/>
  <c r="E3366" i="3" s="1"/>
  <c r="R3367" i="2"/>
  <c r="Q3367" i="2"/>
  <c r="D3367" i="3"/>
  <c r="E3367" i="3" s="1"/>
  <c r="R3368" i="2"/>
  <c r="Q3368" i="2"/>
  <c r="D3368" i="3"/>
  <c r="E3368" i="3" s="1"/>
  <c r="R3369" i="2"/>
  <c r="Q3369" i="2"/>
  <c r="D3369" i="3"/>
  <c r="E3369" i="3" s="1"/>
  <c r="R3370" i="2"/>
  <c r="Q3370" i="2"/>
  <c r="D3370" i="3"/>
  <c r="E3370" i="3" s="1"/>
  <c r="R3371" i="2"/>
  <c r="Q3371" i="2"/>
  <c r="D3371" i="3"/>
  <c r="E3371" i="3" s="1"/>
  <c r="R3372" i="2"/>
  <c r="Q3372" i="2"/>
  <c r="D3372" i="3"/>
  <c r="E3372" i="3" s="1"/>
  <c r="R3373" i="2"/>
  <c r="Q3373" i="2"/>
  <c r="D3373" i="3"/>
  <c r="E3373" i="3" s="1"/>
  <c r="R3374" i="2"/>
  <c r="Q3374" i="2"/>
  <c r="D3374" i="3"/>
  <c r="E3374" i="3" s="1"/>
  <c r="R3375" i="2"/>
  <c r="Q3375" i="2"/>
  <c r="D3375" i="3"/>
  <c r="E3375" i="3" s="1"/>
  <c r="R3376" i="2"/>
  <c r="Q3376" i="2"/>
  <c r="D3376" i="3"/>
  <c r="E3376" i="3" s="1"/>
  <c r="R3377" i="2"/>
  <c r="Q3377" i="2"/>
  <c r="D3377" i="3"/>
  <c r="E3377" i="3" s="1"/>
  <c r="R3378" i="2"/>
  <c r="Q3378" i="2"/>
  <c r="D3378" i="3"/>
  <c r="E3378" i="3" s="1"/>
  <c r="R3379" i="2"/>
  <c r="Q3379" i="2"/>
  <c r="D3379" i="3"/>
  <c r="E3379" i="3" s="1"/>
  <c r="R3380" i="2"/>
  <c r="Q3380" i="2"/>
  <c r="D3380" i="3"/>
  <c r="E3380" i="3" s="1"/>
  <c r="R3381" i="2"/>
  <c r="Q3381" i="2"/>
  <c r="D3381" i="3"/>
  <c r="E3381" i="3" s="1"/>
  <c r="R3382" i="2"/>
  <c r="Q3382" i="2"/>
  <c r="D3382" i="3"/>
  <c r="E3382" i="3" s="1"/>
  <c r="R3383" i="2"/>
  <c r="Q3383" i="2"/>
  <c r="D3383" i="3"/>
  <c r="E3383" i="3" s="1"/>
  <c r="R3384" i="2"/>
  <c r="Q3384" i="2"/>
  <c r="D3384" i="3"/>
  <c r="E3384" i="3" s="1"/>
  <c r="R3385" i="2"/>
  <c r="Q3385" i="2"/>
  <c r="D3385" i="3"/>
  <c r="E3385" i="3" s="1"/>
  <c r="R3386" i="2"/>
  <c r="Q3386" i="2"/>
  <c r="D3386" i="3"/>
  <c r="E3386" i="3" s="1"/>
  <c r="R3387" i="2"/>
  <c r="Q3387" i="2"/>
  <c r="D3387" i="3"/>
  <c r="E3387" i="3" s="1"/>
  <c r="R3388" i="2"/>
  <c r="Q3388" i="2"/>
  <c r="D3388" i="3"/>
  <c r="E3388" i="3" s="1"/>
  <c r="R3389" i="2"/>
  <c r="Q3389" i="2"/>
  <c r="D3389" i="3"/>
  <c r="E3389" i="3" s="1"/>
  <c r="R3390" i="2"/>
  <c r="Q3390" i="2"/>
  <c r="D3390" i="3"/>
  <c r="E3390" i="3" s="1"/>
  <c r="R3391" i="2"/>
  <c r="Q3391" i="2"/>
  <c r="D3391" i="3"/>
  <c r="E3391" i="3" s="1"/>
  <c r="R3392" i="2"/>
  <c r="Q3392" i="2"/>
  <c r="D3392" i="3"/>
  <c r="E3392" i="3" s="1"/>
  <c r="R3393" i="2"/>
  <c r="Q3393" i="2"/>
  <c r="D3393" i="3"/>
  <c r="E3393" i="3" s="1"/>
  <c r="R3394" i="2"/>
  <c r="Q3394" i="2"/>
  <c r="D3394" i="3"/>
  <c r="E3394" i="3" s="1"/>
  <c r="R3395" i="2"/>
  <c r="Q3395" i="2"/>
  <c r="D3395" i="3"/>
  <c r="E3395" i="3" s="1"/>
  <c r="R3396" i="2"/>
  <c r="Q3396" i="2"/>
  <c r="D3396" i="3"/>
  <c r="E3396" i="3" s="1"/>
  <c r="R3397" i="2"/>
  <c r="Q3397" i="2"/>
  <c r="D3397" i="3"/>
  <c r="E3397" i="3" s="1"/>
  <c r="R3398" i="2"/>
  <c r="Q3398" i="2"/>
  <c r="D3398" i="3"/>
  <c r="E3398" i="3" s="1"/>
  <c r="R3399" i="2"/>
  <c r="Q3399" i="2"/>
  <c r="D3399" i="3"/>
  <c r="E3399" i="3" s="1"/>
  <c r="R3400" i="2"/>
  <c r="Q3400" i="2"/>
  <c r="D3400" i="3"/>
  <c r="E3400" i="3" s="1"/>
  <c r="R3401" i="2"/>
  <c r="Q3401" i="2"/>
  <c r="D3401" i="3"/>
  <c r="E3401" i="3" s="1"/>
  <c r="R3402" i="2"/>
  <c r="Q3402" i="2"/>
  <c r="D3402" i="3"/>
  <c r="E3402" i="3" s="1"/>
  <c r="R3403" i="2"/>
  <c r="Q3403" i="2"/>
  <c r="D3403" i="3"/>
  <c r="E3403" i="3" s="1"/>
  <c r="R3404" i="2"/>
  <c r="Q3404" i="2"/>
  <c r="D3404" i="3"/>
  <c r="E3404" i="3" s="1"/>
  <c r="R3405" i="2"/>
  <c r="Q3405" i="2"/>
  <c r="D3405" i="3"/>
  <c r="E3405" i="3" s="1"/>
  <c r="R3406" i="2"/>
  <c r="Q3406" i="2"/>
  <c r="D3406" i="3"/>
  <c r="E3406" i="3" s="1"/>
  <c r="R3407" i="2"/>
  <c r="Q3407" i="2"/>
  <c r="D3407" i="3"/>
  <c r="E3407" i="3" s="1"/>
  <c r="R3408" i="2"/>
  <c r="Q3408" i="2"/>
  <c r="D3408" i="3"/>
  <c r="E3408" i="3" s="1"/>
  <c r="R3409" i="2"/>
  <c r="Q3409" i="2"/>
  <c r="D3409" i="3"/>
  <c r="E3409" i="3" s="1"/>
  <c r="R3410" i="2"/>
  <c r="Q3410" i="2"/>
  <c r="D3410" i="3"/>
  <c r="E3410" i="3" s="1"/>
  <c r="R3411" i="2"/>
  <c r="Q3411" i="2"/>
  <c r="D3411" i="3"/>
  <c r="E3411" i="3" s="1"/>
  <c r="R3412" i="2"/>
  <c r="Q3412" i="2"/>
  <c r="D3412" i="3"/>
  <c r="E3412" i="3" s="1"/>
  <c r="R3413" i="2"/>
  <c r="Q3413" i="2"/>
  <c r="D3413" i="3"/>
  <c r="E3413" i="3" s="1"/>
  <c r="R3414" i="2"/>
  <c r="Q3414" i="2"/>
  <c r="D3414" i="3"/>
  <c r="E3414" i="3" s="1"/>
  <c r="R3415" i="2"/>
  <c r="Q3415" i="2"/>
  <c r="D3415" i="3"/>
  <c r="E3415" i="3" s="1"/>
  <c r="R3416" i="2"/>
  <c r="Q3416" i="2"/>
  <c r="D3416" i="3"/>
  <c r="E3416" i="3" s="1"/>
  <c r="R3417" i="2"/>
  <c r="Q3417" i="2"/>
  <c r="D3417" i="3"/>
  <c r="E3417" i="3" s="1"/>
  <c r="R3418" i="2"/>
  <c r="Q3418" i="2"/>
  <c r="D3418" i="3"/>
  <c r="E3418" i="3" s="1"/>
  <c r="R3419" i="2"/>
  <c r="Q3419" i="2"/>
  <c r="D3419" i="3"/>
  <c r="E3419" i="3" s="1"/>
  <c r="R3420" i="2"/>
  <c r="Q3420" i="2"/>
  <c r="D3420" i="3"/>
  <c r="E3420" i="3" s="1"/>
  <c r="R3421" i="2"/>
  <c r="Q3421" i="2"/>
  <c r="D3421" i="3"/>
  <c r="E3421" i="3" s="1"/>
  <c r="R3422" i="2"/>
  <c r="Q3422" i="2"/>
  <c r="D3422" i="3"/>
  <c r="E3422" i="3" s="1"/>
  <c r="R3423" i="2"/>
  <c r="Q3423" i="2"/>
  <c r="D3423" i="3"/>
  <c r="E3423" i="3" s="1"/>
  <c r="R3424" i="2"/>
  <c r="Q3424" i="2"/>
  <c r="D3424" i="3"/>
  <c r="E3424" i="3" s="1"/>
  <c r="R3425" i="2"/>
  <c r="Q3425" i="2"/>
  <c r="D3425" i="3"/>
  <c r="E3425" i="3" s="1"/>
  <c r="R3426" i="2"/>
  <c r="Q3426" i="2"/>
  <c r="D3426" i="3"/>
  <c r="E3426" i="3" s="1"/>
  <c r="R3427" i="2"/>
  <c r="Q3427" i="2"/>
  <c r="D3427" i="3"/>
  <c r="E3427" i="3" s="1"/>
  <c r="R3428" i="2"/>
  <c r="Q3428" i="2"/>
  <c r="D3428" i="3"/>
  <c r="E3428" i="3" s="1"/>
  <c r="R3429" i="2"/>
  <c r="Q3429" i="2"/>
  <c r="D3429" i="3"/>
  <c r="E3429" i="3" s="1"/>
  <c r="R3430" i="2"/>
  <c r="Q3430" i="2"/>
  <c r="D3430" i="3"/>
  <c r="E3430" i="3" s="1"/>
  <c r="R3431" i="2"/>
  <c r="Q3431" i="2"/>
  <c r="D3431" i="3"/>
  <c r="E3431" i="3" s="1"/>
  <c r="R3432" i="2"/>
  <c r="Q3432" i="2"/>
  <c r="D3432" i="3"/>
  <c r="E3432" i="3" s="1"/>
  <c r="R3433" i="2"/>
  <c r="Q3433" i="2"/>
  <c r="D3433" i="3"/>
  <c r="E3433" i="3" s="1"/>
  <c r="R3434" i="2"/>
  <c r="Q3434" i="2"/>
  <c r="D3434" i="3"/>
  <c r="E3434" i="3" s="1"/>
  <c r="R3435" i="2"/>
  <c r="Q3435" i="2"/>
  <c r="D3435" i="3"/>
  <c r="E3435" i="3" s="1"/>
  <c r="R3436" i="2"/>
  <c r="Q3436" i="2"/>
  <c r="D3436" i="3"/>
  <c r="E3436" i="3" s="1"/>
  <c r="R3437" i="2"/>
  <c r="Q3437" i="2"/>
  <c r="D3437" i="3"/>
  <c r="E3437" i="3" s="1"/>
  <c r="R3438" i="2"/>
  <c r="Q3438" i="2"/>
  <c r="D3438" i="3"/>
  <c r="E3438" i="3" s="1"/>
  <c r="R3439" i="2"/>
  <c r="Q3439" i="2"/>
  <c r="D3439" i="3"/>
  <c r="E3439" i="3" s="1"/>
  <c r="R3440" i="2"/>
  <c r="Q3440" i="2"/>
  <c r="D3440" i="3"/>
  <c r="E3440" i="3" s="1"/>
  <c r="R3441" i="2"/>
  <c r="Q3441" i="2"/>
  <c r="D3441" i="3"/>
  <c r="E3441" i="3" s="1"/>
  <c r="R3442" i="2"/>
  <c r="Q3442" i="2"/>
  <c r="D3442" i="3"/>
  <c r="E3442" i="3" s="1"/>
  <c r="R3443" i="2"/>
  <c r="Q3443" i="2"/>
  <c r="D3443" i="3"/>
  <c r="E3443" i="3" s="1"/>
  <c r="R3444" i="2"/>
  <c r="Q3444" i="2"/>
  <c r="D3444" i="3"/>
  <c r="E3444" i="3" s="1"/>
  <c r="R3445" i="2"/>
  <c r="Q3445" i="2"/>
  <c r="D3445" i="3"/>
  <c r="E3445" i="3" s="1"/>
  <c r="R3446" i="2"/>
  <c r="Q3446" i="2"/>
  <c r="D3446" i="3"/>
  <c r="E3446" i="3" s="1"/>
  <c r="R3447" i="2"/>
  <c r="Q3447" i="2"/>
  <c r="D3447" i="3"/>
  <c r="E3447" i="3" s="1"/>
  <c r="R3448" i="2"/>
  <c r="Q3448" i="2"/>
  <c r="D3448" i="3"/>
  <c r="E3448" i="3" s="1"/>
  <c r="R3449" i="2"/>
  <c r="Q3449" i="2"/>
  <c r="D3449" i="3"/>
  <c r="E3449" i="3" s="1"/>
  <c r="R3450" i="2"/>
  <c r="Q3450" i="2"/>
  <c r="D3450" i="3"/>
  <c r="E3450" i="3" s="1"/>
  <c r="R3451" i="2"/>
  <c r="Q3451" i="2"/>
  <c r="D3451" i="3"/>
  <c r="E3451" i="3" s="1"/>
  <c r="R3452" i="2"/>
  <c r="Q3452" i="2"/>
  <c r="D3452" i="3"/>
  <c r="E3452" i="3" s="1"/>
  <c r="R3453" i="2"/>
  <c r="Q3453" i="2"/>
  <c r="D3453" i="3"/>
  <c r="E3453" i="3" s="1"/>
  <c r="R3454" i="2"/>
  <c r="Q3454" i="2"/>
  <c r="D3454" i="3"/>
  <c r="E3454" i="3" s="1"/>
  <c r="R3455" i="2"/>
  <c r="Q3455" i="2"/>
  <c r="D3455" i="3"/>
  <c r="E3455" i="3" s="1"/>
  <c r="R3456" i="2"/>
  <c r="Q3456" i="2"/>
  <c r="D3456" i="3"/>
  <c r="E3456" i="3" s="1"/>
  <c r="R3457" i="2"/>
  <c r="Q3457" i="2"/>
  <c r="D3457" i="3"/>
  <c r="E3457" i="3" s="1"/>
  <c r="R3458" i="2"/>
  <c r="Q3458" i="2"/>
  <c r="D3458" i="3"/>
  <c r="E3458" i="3" s="1"/>
  <c r="R3459" i="2"/>
  <c r="Q3459" i="2"/>
  <c r="D3459" i="3"/>
  <c r="E3459" i="3" s="1"/>
  <c r="R3460" i="2"/>
  <c r="Q3460" i="2"/>
  <c r="D3460" i="3"/>
  <c r="E3460" i="3" s="1"/>
  <c r="R3461" i="2"/>
  <c r="Q3461" i="2"/>
  <c r="D3461" i="3"/>
  <c r="E3461" i="3" s="1"/>
  <c r="R3462" i="2"/>
  <c r="Q3462" i="2"/>
  <c r="D3462" i="3"/>
  <c r="E3462" i="3" s="1"/>
  <c r="R3463" i="2"/>
  <c r="Q3463" i="2"/>
  <c r="D3463" i="3"/>
  <c r="E3463" i="3" s="1"/>
  <c r="R3464" i="2"/>
  <c r="Q3464" i="2"/>
  <c r="D3464" i="3"/>
  <c r="E3464" i="3" s="1"/>
  <c r="R3465" i="2"/>
  <c r="Q3465" i="2"/>
  <c r="D3465" i="3"/>
  <c r="E3465" i="3" s="1"/>
  <c r="R3466" i="2"/>
  <c r="Q3466" i="2"/>
  <c r="D3466" i="3"/>
  <c r="E3466" i="3" s="1"/>
  <c r="R3467" i="2"/>
  <c r="Q3467" i="2"/>
  <c r="D3467" i="3"/>
  <c r="E3467" i="3" s="1"/>
  <c r="R3468" i="2"/>
  <c r="Q3468" i="2"/>
  <c r="D3468" i="3"/>
  <c r="E3468" i="3" s="1"/>
  <c r="R3469" i="2"/>
  <c r="Q3469" i="2"/>
  <c r="D3469" i="3"/>
  <c r="E3469" i="3" s="1"/>
  <c r="R3470" i="2"/>
  <c r="Q3470" i="2"/>
  <c r="D3470" i="3"/>
  <c r="E3470" i="3" s="1"/>
  <c r="R3471" i="2"/>
  <c r="Q3471" i="2"/>
  <c r="D3471" i="3"/>
  <c r="E3471" i="3" s="1"/>
  <c r="R3472" i="2"/>
  <c r="Q3472" i="2"/>
  <c r="D3472" i="3"/>
  <c r="E3472" i="3" s="1"/>
  <c r="R3473" i="2"/>
  <c r="Q3473" i="2"/>
  <c r="D3473" i="3"/>
  <c r="E3473" i="3" s="1"/>
  <c r="R3474" i="2"/>
  <c r="Q3474" i="2"/>
  <c r="D3474" i="3"/>
  <c r="E3474" i="3" s="1"/>
  <c r="R3475" i="2"/>
  <c r="Q3475" i="2"/>
  <c r="D3475" i="3"/>
  <c r="E3475" i="3" s="1"/>
  <c r="R3476" i="2"/>
  <c r="Q3476" i="2"/>
  <c r="D3476" i="3"/>
  <c r="E3476" i="3" s="1"/>
  <c r="R3477" i="2"/>
  <c r="Q3477" i="2"/>
  <c r="D3477" i="3"/>
  <c r="E3477" i="3" s="1"/>
  <c r="R3478" i="2"/>
  <c r="Q3478" i="2"/>
  <c r="D3478" i="3"/>
  <c r="E3478" i="3" s="1"/>
  <c r="R3479" i="2"/>
  <c r="Q3479" i="2"/>
  <c r="D3479" i="3"/>
  <c r="E3479" i="3" s="1"/>
  <c r="R3480" i="2"/>
  <c r="Q3480" i="2"/>
  <c r="D3480" i="3"/>
  <c r="E3480" i="3" s="1"/>
  <c r="R3481" i="2"/>
  <c r="Q3481" i="2"/>
  <c r="D3481" i="3"/>
  <c r="E3481" i="3" s="1"/>
  <c r="R3482" i="2"/>
  <c r="Q3482" i="2"/>
  <c r="D3482" i="3"/>
  <c r="E3482" i="3" s="1"/>
  <c r="R3483" i="2"/>
  <c r="Q3483" i="2"/>
  <c r="D3483" i="3"/>
  <c r="E3483" i="3" s="1"/>
  <c r="R3484" i="2"/>
  <c r="Q3484" i="2"/>
  <c r="D3484" i="3"/>
  <c r="E3484" i="3" s="1"/>
  <c r="R3485" i="2"/>
  <c r="Q3485" i="2"/>
  <c r="D3485" i="3"/>
  <c r="E3485" i="3" s="1"/>
  <c r="R3486" i="2"/>
  <c r="Q3486" i="2"/>
  <c r="D3486" i="3"/>
  <c r="E3486" i="3" s="1"/>
  <c r="R3487" i="2"/>
  <c r="Q3487" i="2"/>
  <c r="D3487" i="3"/>
  <c r="E3487" i="3" s="1"/>
  <c r="R3488" i="2"/>
  <c r="Q3488" i="2"/>
  <c r="D3488" i="3"/>
  <c r="E3488" i="3" s="1"/>
  <c r="R3489" i="2"/>
  <c r="Q3489" i="2"/>
  <c r="D3489" i="3"/>
  <c r="E3489" i="3" s="1"/>
  <c r="R3490" i="2"/>
  <c r="Q3490" i="2"/>
  <c r="D3490" i="3"/>
  <c r="E3490" i="3" s="1"/>
  <c r="R3491" i="2"/>
  <c r="Q3491" i="2"/>
  <c r="D3491" i="3"/>
  <c r="E3491" i="3" s="1"/>
  <c r="R3492" i="2"/>
  <c r="Q3492" i="2"/>
  <c r="D3492" i="3"/>
  <c r="E3492" i="3" s="1"/>
  <c r="R3493" i="2"/>
  <c r="Q3493" i="2"/>
  <c r="D3493" i="3"/>
  <c r="E3493" i="3" s="1"/>
  <c r="R3494" i="2"/>
  <c r="Q3494" i="2"/>
  <c r="D3494" i="3"/>
  <c r="E3494" i="3" s="1"/>
  <c r="R3495" i="2"/>
  <c r="Q3495" i="2"/>
  <c r="D3495" i="3"/>
  <c r="E3495" i="3" s="1"/>
  <c r="R3496" i="2"/>
  <c r="Q3496" i="2"/>
  <c r="D3496" i="3"/>
  <c r="E3496" i="3" s="1"/>
  <c r="R3497" i="2"/>
  <c r="Q3497" i="2"/>
  <c r="D3497" i="3"/>
  <c r="E3497" i="3" s="1"/>
  <c r="R3498" i="2"/>
  <c r="Q3498" i="2"/>
  <c r="D3498" i="3"/>
  <c r="E3498" i="3" s="1"/>
  <c r="R3499" i="2"/>
  <c r="Q3499" i="2"/>
  <c r="D3499" i="3"/>
  <c r="E3499" i="3" s="1"/>
  <c r="R3500" i="2"/>
  <c r="Q3500" i="2"/>
  <c r="D3500" i="3"/>
  <c r="E3500" i="3" s="1"/>
  <c r="R3501" i="2"/>
  <c r="Q3501" i="2"/>
  <c r="D3501" i="3"/>
  <c r="E3501" i="3" s="1"/>
  <c r="R3502" i="2"/>
  <c r="Q3502" i="2"/>
  <c r="D3502" i="3"/>
  <c r="E3502" i="3" s="1"/>
  <c r="R3503" i="2"/>
  <c r="Q3503" i="2"/>
  <c r="D3503" i="3"/>
  <c r="E3503" i="3" s="1"/>
  <c r="R3504" i="2"/>
  <c r="Q3504" i="2"/>
  <c r="D3504" i="3"/>
  <c r="E3504" i="3" s="1"/>
  <c r="R3505" i="2"/>
  <c r="Q3505" i="2"/>
  <c r="D3505" i="3"/>
  <c r="E3505" i="3" s="1"/>
  <c r="R3506" i="2"/>
  <c r="Q3506" i="2"/>
  <c r="D3506" i="3"/>
  <c r="E3506" i="3" s="1"/>
  <c r="R3507" i="2"/>
  <c r="Q3507" i="2"/>
  <c r="D3507" i="3"/>
  <c r="E3507" i="3" s="1"/>
  <c r="R3508" i="2"/>
  <c r="Q3508" i="2"/>
  <c r="D3508" i="3"/>
  <c r="E3508" i="3" s="1"/>
  <c r="R3509" i="2"/>
  <c r="Q3509" i="2"/>
  <c r="D3509" i="3"/>
  <c r="E3509" i="3" s="1"/>
  <c r="R3510" i="2"/>
  <c r="Q3510" i="2"/>
  <c r="D3510" i="3"/>
  <c r="E3510" i="3" s="1"/>
  <c r="R3511" i="2"/>
  <c r="Q3511" i="2"/>
  <c r="D3511" i="3"/>
  <c r="E3511" i="3" s="1"/>
  <c r="R3512" i="2"/>
  <c r="Q3512" i="2"/>
  <c r="D3512" i="3"/>
  <c r="E3512" i="3" s="1"/>
  <c r="R3513" i="2"/>
  <c r="Q3513" i="2"/>
  <c r="D3513" i="3"/>
  <c r="E3513" i="3" s="1"/>
  <c r="R3514" i="2"/>
  <c r="Q3514" i="2"/>
  <c r="D3514" i="3"/>
  <c r="E3514" i="3" s="1"/>
  <c r="R3515" i="2"/>
  <c r="Q3515" i="2"/>
  <c r="D3515" i="3"/>
  <c r="E3515" i="3" s="1"/>
  <c r="R3516" i="2"/>
  <c r="Q3516" i="2"/>
  <c r="D3516" i="3"/>
  <c r="E3516" i="3" s="1"/>
  <c r="R3517" i="2"/>
  <c r="Q3517" i="2"/>
  <c r="D3517" i="3"/>
  <c r="E3517" i="3" s="1"/>
  <c r="R3518" i="2"/>
  <c r="Q3518" i="2"/>
  <c r="D3518" i="3"/>
  <c r="E3518" i="3" s="1"/>
  <c r="R3519" i="2"/>
  <c r="Q3519" i="2"/>
  <c r="D3519" i="3"/>
  <c r="E3519" i="3" s="1"/>
  <c r="R3520" i="2"/>
  <c r="Q3520" i="2"/>
  <c r="D3520" i="3"/>
  <c r="E3520" i="3" s="1"/>
  <c r="R3521" i="2"/>
  <c r="Q3521" i="2"/>
  <c r="D3521" i="3"/>
  <c r="E3521" i="3" s="1"/>
  <c r="R3522" i="2"/>
  <c r="Q3522" i="2"/>
  <c r="D3522" i="3"/>
  <c r="E3522" i="3" s="1"/>
  <c r="R3523" i="2"/>
  <c r="Q3523" i="2"/>
  <c r="D3523" i="3"/>
  <c r="E3523" i="3" s="1"/>
  <c r="R3524" i="2"/>
  <c r="Q3524" i="2"/>
  <c r="D3524" i="3"/>
  <c r="E3524" i="3" s="1"/>
  <c r="R3525" i="2"/>
  <c r="Q3525" i="2"/>
  <c r="D3525" i="3"/>
  <c r="E3525" i="3" s="1"/>
  <c r="R3526" i="2"/>
  <c r="Q3526" i="2"/>
  <c r="D3526" i="3"/>
  <c r="E3526" i="3" s="1"/>
  <c r="R3527" i="2"/>
  <c r="Q3527" i="2"/>
  <c r="D3527" i="3"/>
  <c r="E3527" i="3" s="1"/>
  <c r="R3528" i="2"/>
  <c r="Q3528" i="2"/>
  <c r="D3528" i="3"/>
  <c r="E3528" i="3" s="1"/>
  <c r="R3529" i="2"/>
  <c r="Q3529" i="2"/>
  <c r="D3529" i="3"/>
  <c r="E3529" i="3" s="1"/>
  <c r="R3530" i="2"/>
  <c r="Q3530" i="2"/>
  <c r="D3530" i="3"/>
  <c r="E3530" i="3" s="1"/>
  <c r="R3531" i="2"/>
  <c r="Q3531" i="2"/>
  <c r="D3531" i="3"/>
  <c r="E3531" i="3" s="1"/>
  <c r="R3532" i="2"/>
  <c r="Q3532" i="2"/>
  <c r="D3532" i="3"/>
  <c r="E3532" i="3" s="1"/>
  <c r="R3533" i="2"/>
  <c r="Q3533" i="2"/>
  <c r="D3533" i="3"/>
  <c r="E3533" i="3" s="1"/>
  <c r="R3534" i="2"/>
  <c r="Q3534" i="2"/>
  <c r="D3534" i="3"/>
  <c r="E3534" i="3" s="1"/>
  <c r="R3535" i="2"/>
  <c r="Q3535" i="2"/>
  <c r="D3535" i="3"/>
  <c r="E3535" i="3" s="1"/>
  <c r="R3536" i="2"/>
  <c r="Q3536" i="2"/>
  <c r="D3536" i="3"/>
  <c r="E3536" i="3" s="1"/>
  <c r="R3537" i="2"/>
  <c r="Q3537" i="2"/>
  <c r="D3537" i="3"/>
  <c r="E3537" i="3" s="1"/>
  <c r="R3538" i="2"/>
  <c r="Q3538" i="2"/>
  <c r="D3538" i="3"/>
  <c r="E3538" i="3" s="1"/>
  <c r="R3539" i="2"/>
  <c r="Q3539" i="2"/>
  <c r="D3539" i="3"/>
  <c r="E3539" i="3" s="1"/>
  <c r="R3540" i="2"/>
  <c r="Q3540" i="2"/>
  <c r="D3540" i="3"/>
  <c r="E3540" i="3" s="1"/>
  <c r="R3541" i="2"/>
  <c r="Q3541" i="2"/>
  <c r="D3541" i="3"/>
  <c r="E3541" i="3" s="1"/>
  <c r="R3542" i="2"/>
  <c r="Q3542" i="2"/>
  <c r="D3542" i="3"/>
  <c r="E3542" i="3" s="1"/>
  <c r="R3543" i="2"/>
  <c r="Q3543" i="2"/>
  <c r="D3543" i="3"/>
  <c r="E3543" i="3" s="1"/>
  <c r="R3544" i="2"/>
  <c r="Q3544" i="2"/>
  <c r="D3544" i="3"/>
  <c r="E3544" i="3" s="1"/>
  <c r="R3545" i="2"/>
  <c r="Q3545" i="2"/>
  <c r="D3545" i="3"/>
  <c r="E3545" i="3" s="1"/>
  <c r="R3546" i="2"/>
  <c r="Q3546" i="2"/>
  <c r="D3546" i="3"/>
  <c r="E3546" i="3" s="1"/>
  <c r="R3547" i="2"/>
  <c r="Q3547" i="2"/>
  <c r="D3547" i="3"/>
  <c r="E3547" i="3" s="1"/>
  <c r="R3548" i="2"/>
  <c r="Q3548" i="2"/>
  <c r="D3548" i="3"/>
  <c r="E3548" i="3" s="1"/>
  <c r="R3549" i="2"/>
  <c r="Q3549" i="2"/>
  <c r="D3549" i="3"/>
  <c r="E3549" i="3" s="1"/>
  <c r="R3550" i="2"/>
  <c r="Q3550" i="2"/>
  <c r="D3550" i="3"/>
  <c r="E3550" i="3" s="1"/>
  <c r="R3551" i="2"/>
  <c r="Q3551" i="2"/>
  <c r="D3551" i="3"/>
  <c r="E3551" i="3" s="1"/>
  <c r="R3552" i="2"/>
  <c r="Q3552" i="2"/>
  <c r="D3552" i="3"/>
  <c r="E3552" i="3" s="1"/>
  <c r="R3553" i="2"/>
  <c r="Q3553" i="2"/>
  <c r="D3553" i="3"/>
  <c r="E3553" i="3" s="1"/>
  <c r="R3554" i="2"/>
  <c r="Q3554" i="2"/>
  <c r="D3554" i="3"/>
  <c r="E3554" i="3" s="1"/>
  <c r="R3555" i="2"/>
  <c r="Q3555" i="2"/>
  <c r="D3555" i="3"/>
  <c r="E3555" i="3" s="1"/>
  <c r="R3556" i="2"/>
  <c r="Q3556" i="2"/>
  <c r="D3556" i="3"/>
  <c r="E3556" i="3" s="1"/>
  <c r="R3557" i="2"/>
  <c r="Q3557" i="2"/>
  <c r="D3557" i="3"/>
  <c r="E3557" i="3" s="1"/>
  <c r="R3558" i="2"/>
  <c r="Q3558" i="2"/>
  <c r="D3558" i="3"/>
  <c r="E3558" i="3" s="1"/>
  <c r="R3559" i="2"/>
  <c r="Q3559" i="2"/>
  <c r="D3559" i="3"/>
  <c r="E3559" i="3" s="1"/>
  <c r="R3560" i="2"/>
  <c r="Q3560" i="2"/>
  <c r="D3560" i="3"/>
  <c r="E3560" i="3" s="1"/>
  <c r="R3561" i="2"/>
  <c r="Q3561" i="2"/>
  <c r="D3561" i="3"/>
  <c r="E3561" i="3" s="1"/>
  <c r="R3562" i="2"/>
  <c r="Q3562" i="2"/>
  <c r="D3562" i="3"/>
  <c r="E3562" i="3" s="1"/>
  <c r="R3563" i="2"/>
  <c r="Q3563" i="2"/>
  <c r="D3563" i="3"/>
  <c r="E3563" i="3" s="1"/>
  <c r="R3564" i="2"/>
  <c r="Q3564" i="2"/>
  <c r="D3564" i="3"/>
  <c r="E3564" i="3" s="1"/>
  <c r="R3565" i="2"/>
  <c r="Q3565" i="2"/>
  <c r="D3565" i="3"/>
  <c r="E3565" i="3" s="1"/>
  <c r="R3566" i="2"/>
  <c r="Q3566" i="2"/>
  <c r="D3566" i="3"/>
  <c r="E3566" i="3" s="1"/>
  <c r="R3567" i="2"/>
  <c r="Q3567" i="2"/>
  <c r="D3567" i="3"/>
  <c r="E3567" i="3" s="1"/>
  <c r="R3568" i="2"/>
  <c r="Q3568" i="2"/>
  <c r="D3568" i="3"/>
  <c r="E3568" i="3" s="1"/>
  <c r="R3569" i="2"/>
  <c r="Q3569" i="2"/>
  <c r="D3569" i="3"/>
  <c r="E3569" i="3" s="1"/>
  <c r="R3570" i="2"/>
  <c r="Q3570" i="2"/>
  <c r="D3570" i="3"/>
  <c r="E3570" i="3" s="1"/>
  <c r="R3571" i="2"/>
  <c r="Q3571" i="2"/>
  <c r="D3571" i="3"/>
  <c r="E3571" i="3" s="1"/>
  <c r="R3572" i="2"/>
  <c r="Q3572" i="2"/>
  <c r="D3572" i="3"/>
  <c r="E3572" i="3" s="1"/>
  <c r="R3573" i="2"/>
  <c r="Q3573" i="2"/>
  <c r="D3573" i="3"/>
  <c r="E3573" i="3" s="1"/>
  <c r="R3574" i="2"/>
  <c r="Q3574" i="2"/>
  <c r="D3574" i="3"/>
  <c r="E3574" i="3" s="1"/>
  <c r="R3575" i="2"/>
  <c r="Q3575" i="2"/>
  <c r="D3575" i="3"/>
  <c r="E3575" i="3" s="1"/>
  <c r="R3576" i="2"/>
  <c r="Q3576" i="2"/>
  <c r="D3576" i="3"/>
  <c r="E3576" i="3" s="1"/>
  <c r="R3577" i="2"/>
  <c r="Q3577" i="2"/>
  <c r="D3577" i="3"/>
  <c r="E3577" i="3" s="1"/>
  <c r="R3578" i="2"/>
  <c r="Q3578" i="2"/>
  <c r="D3578" i="3"/>
  <c r="E3578" i="3" s="1"/>
  <c r="R3579" i="2"/>
  <c r="Q3579" i="2"/>
  <c r="D3579" i="3"/>
  <c r="E3579" i="3" s="1"/>
  <c r="R3580" i="2"/>
  <c r="Q3580" i="2"/>
  <c r="D3580" i="3"/>
  <c r="E3580" i="3" s="1"/>
  <c r="R3581" i="2"/>
  <c r="Q3581" i="2"/>
  <c r="D3581" i="3"/>
  <c r="E3581" i="3" s="1"/>
  <c r="R3582" i="2"/>
  <c r="Q3582" i="2"/>
  <c r="D3582" i="3"/>
  <c r="E3582" i="3" s="1"/>
  <c r="R3583" i="2"/>
  <c r="Q3583" i="2"/>
  <c r="D3583" i="3"/>
  <c r="E3583" i="3" s="1"/>
  <c r="R3584" i="2"/>
  <c r="Q3584" i="2"/>
  <c r="D3584" i="3"/>
  <c r="E3584" i="3" s="1"/>
  <c r="R3585" i="2"/>
  <c r="Q3585" i="2"/>
  <c r="D3585" i="3"/>
  <c r="E3585" i="3" s="1"/>
  <c r="R3586" i="2"/>
  <c r="Q3586" i="2"/>
  <c r="D3586" i="3"/>
  <c r="E3586" i="3" s="1"/>
  <c r="R3587" i="2"/>
  <c r="Q3587" i="2"/>
  <c r="D3587" i="3"/>
  <c r="E3587" i="3" s="1"/>
  <c r="R3588" i="2"/>
  <c r="Q3588" i="2"/>
  <c r="D3588" i="3"/>
  <c r="E3588" i="3" s="1"/>
  <c r="R3589" i="2"/>
  <c r="Q3589" i="2"/>
  <c r="D3589" i="3"/>
  <c r="E3589" i="3" s="1"/>
  <c r="R3590" i="2"/>
  <c r="Q3590" i="2"/>
  <c r="D3590" i="3"/>
  <c r="E3590" i="3" s="1"/>
  <c r="R3591" i="2"/>
  <c r="Q3591" i="2"/>
  <c r="D3591" i="3"/>
  <c r="E3591" i="3" s="1"/>
  <c r="R3592" i="2"/>
  <c r="Q3592" i="2"/>
  <c r="D3592" i="3"/>
  <c r="E3592" i="3" s="1"/>
  <c r="R3593" i="2"/>
  <c r="Q3593" i="2"/>
  <c r="D3593" i="3"/>
  <c r="E3593" i="3" s="1"/>
  <c r="R3594" i="2"/>
  <c r="Q3594" i="2"/>
  <c r="D3594" i="3"/>
  <c r="E3594" i="3" s="1"/>
  <c r="R3595" i="2"/>
  <c r="Q3595" i="2"/>
  <c r="D3595" i="3"/>
  <c r="E3595" i="3" s="1"/>
  <c r="R3596" i="2"/>
  <c r="Q3596" i="2"/>
  <c r="D3596" i="3"/>
  <c r="E3596" i="3" s="1"/>
  <c r="R3597" i="2"/>
  <c r="Q3597" i="2"/>
  <c r="D3597" i="3"/>
  <c r="E3597" i="3" s="1"/>
  <c r="R3598" i="2"/>
  <c r="Q3598" i="2"/>
  <c r="D3598" i="3"/>
  <c r="E3598" i="3" s="1"/>
  <c r="R3599" i="2"/>
  <c r="Q3599" i="2"/>
  <c r="D3599" i="3"/>
  <c r="E3599" i="3" s="1"/>
  <c r="R3600" i="2"/>
  <c r="Q3600" i="2"/>
  <c r="D3600" i="3"/>
  <c r="E3600" i="3" s="1"/>
  <c r="R3601" i="2"/>
  <c r="Q3601" i="2"/>
  <c r="D3601" i="3"/>
  <c r="E3601" i="3" s="1"/>
  <c r="R3602" i="2"/>
  <c r="Q3602" i="2"/>
  <c r="D3602" i="3"/>
  <c r="E3602" i="3" s="1"/>
  <c r="R3603" i="2"/>
  <c r="Q3603" i="2"/>
  <c r="D3603" i="3"/>
  <c r="E3603" i="3" s="1"/>
  <c r="R3604" i="2"/>
  <c r="Q3604" i="2"/>
  <c r="D3604" i="3"/>
  <c r="E3604" i="3" s="1"/>
  <c r="R3605" i="2"/>
  <c r="Q3605" i="2"/>
  <c r="D3605" i="3"/>
  <c r="E3605" i="3" s="1"/>
  <c r="R3606" i="2"/>
  <c r="Q3606" i="2"/>
  <c r="D3606" i="3"/>
  <c r="E3606" i="3" s="1"/>
  <c r="R3607" i="2"/>
  <c r="Q3607" i="2"/>
  <c r="D3607" i="3"/>
  <c r="E3607" i="3" s="1"/>
  <c r="R3608" i="2"/>
  <c r="Q3608" i="2"/>
  <c r="D3608" i="3"/>
  <c r="E3608" i="3" s="1"/>
  <c r="R3609" i="2"/>
  <c r="Q3609" i="2"/>
  <c r="D3609" i="3"/>
  <c r="E3609" i="3" s="1"/>
  <c r="R3610" i="2"/>
  <c r="Q3610" i="2"/>
  <c r="D3610" i="3"/>
  <c r="E3610" i="3" s="1"/>
  <c r="R3611" i="2"/>
  <c r="Q3611" i="2"/>
  <c r="D3611" i="3"/>
  <c r="E3611" i="3" s="1"/>
  <c r="R3612" i="2"/>
  <c r="Q3612" i="2"/>
  <c r="D3612" i="3"/>
  <c r="E3612" i="3" s="1"/>
  <c r="R3613" i="2"/>
  <c r="Q3613" i="2"/>
  <c r="D3613" i="3"/>
  <c r="E3613" i="3" s="1"/>
  <c r="R3614" i="2"/>
  <c r="Q3614" i="2"/>
  <c r="D3614" i="3"/>
  <c r="E3614" i="3" s="1"/>
  <c r="R3615" i="2"/>
  <c r="Q3615" i="2"/>
  <c r="D3615" i="3"/>
  <c r="E3615" i="3" s="1"/>
  <c r="R3616" i="2"/>
  <c r="Q3616" i="2"/>
  <c r="D3616" i="3"/>
  <c r="E3616" i="3" s="1"/>
  <c r="R3617" i="2"/>
  <c r="Q3617" i="2"/>
  <c r="D3617" i="3"/>
  <c r="E3617" i="3" s="1"/>
  <c r="R3618" i="2"/>
  <c r="Q3618" i="2"/>
  <c r="D3618" i="3"/>
  <c r="E3618" i="3" s="1"/>
  <c r="R3619" i="2"/>
  <c r="Q3619" i="2"/>
  <c r="D3619" i="3"/>
  <c r="E3619" i="3" s="1"/>
  <c r="R3620" i="2"/>
  <c r="Q3620" i="2"/>
  <c r="D3620" i="3"/>
  <c r="E3620" i="3" s="1"/>
  <c r="R3621" i="2"/>
  <c r="Q3621" i="2"/>
  <c r="D3621" i="3"/>
  <c r="E3621" i="3" s="1"/>
  <c r="R3622" i="2"/>
  <c r="Q3622" i="2"/>
  <c r="D3622" i="3"/>
  <c r="E3622" i="3" s="1"/>
  <c r="R3623" i="2"/>
  <c r="Q3623" i="2"/>
  <c r="D3623" i="3"/>
  <c r="E3623" i="3" s="1"/>
  <c r="R3624" i="2"/>
  <c r="Q3624" i="2"/>
  <c r="D3624" i="3"/>
  <c r="E3624" i="3" s="1"/>
  <c r="R3625" i="2"/>
  <c r="Q3625" i="2"/>
  <c r="D3625" i="3"/>
  <c r="E3625" i="3" s="1"/>
  <c r="R3626" i="2"/>
  <c r="Q3626" i="2"/>
  <c r="D3626" i="3"/>
  <c r="E3626" i="3" s="1"/>
  <c r="R3627" i="2"/>
  <c r="Q3627" i="2"/>
  <c r="D3627" i="3"/>
  <c r="E3627" i="3" s="1"/>
  <c r="R3628" i="2"/>
  <c r="Q3628" i="2"/>
  <c r="D3628" i="3"/>
  <c r="E3628" i="3" s="1"/>
  <c r="R3629" i="2"/>
  <c r="Q3629" i="2"/>
  <c r="D3629" i="3"/>
  <c r="E3629" i="3" s="1"/>
  <c r="R3630" i="2"/>
  <c r="Q3630" i="2"/>
  <c r="D3630" i="3"/>
  <c r="E3630" i="3" s="1"/>
  <c r="R3631" i="2"/>
  <c r="Q3631" i="2"/>
  <c r="D3631" i="3"/>
  <c r="E3631" i="3" s="1"/>
  <c r="R3632" i="2"/>
  <c r="Q3632" i="2"/>
  <c r="D3632" i="3"/>
  <c r="E3632" i="3" s="1"/>
  <c r="R3633" i="2"/>
  <c r="Q3633" i="2"/>
  <c r="D3633" i="3"/>
  <c r="E3633" i="3" s="1"/>
  <c r="R3634" i="2"/>
  <c r="Q3634" i="2"/>
  <c r="D3634" i="3"/>
  <c r="E3634" i="3" s="1"/>
  <c r="R3635" i="2"/>
  <c r="Q3635" i="2"/>
  <c r="D3635" i="3"/>
  <c r="E3635" i="3" s="1"/>
  <c r="R3636" i="2"/>
  <c r="Q3636" i="2"/>
  <c r="D3636" i="3"/>
  <c r="E3636" i="3" s="1"/>
  <c r="R3637" i="2"/>
  <c r="Q3637" i="2"/>
  <c r="D3637" i="3"/>
  <c r="E3637" i="3" s="1"/>
  <c r="R3638" i="2"/>
  <c r="Q3638" i="2"/>
  <c r="D3638" i="3"/>
  <c r="E3638" i="3" s="1"/>
  <c r="R3639" i="2"/>
  <c r="Q3639" i="2"/>
  <c r="D3639" i="3"/>
  <c r="E3639" i="3" s="1"/>
  <c r="R3640" i="2"/>
  <c r="Q3640" i="2"/>
  <c r="D3640" i="3"/>
  <c r="E3640" i="3" s="1"/>
  <c r="R3641" i="2"/>
  <c r="Q3641" i="2"/>
  <c r="D3641" i="3"/>
  <c r="E3641" i="3" s="1"/>
  <c r="R3642" i="2"/>
  <c r="Q3642" i="2"/>
  <c r="D3642" i="3"/>
  <c r="E3642" i="3" s="1"/>
  <c r="R3643" i="2"/>
  <c r="Q3643" i="2"/>
  <c r="D3643" i="3"/>
  <c r="E3643" i="3" s="1"/>
  <c r="R3644" i="2"/>
  <c r="Q3644" i="2"/>
  <c r="D3644" i="3"/>
  <c r="E3644" i="3" s="1"/>
  <c r="R3645" i="2"/>
  <c r="Q3645" i="2"/>
  <c r="D3645" i="3"/>
  <c r="E3645" i="3" s="1"/>
  <c r="R3646" i="2"/>
  <c r="Q3646" i="2"/>
  <c r="D3646" i="3"/>
  <c r="E3646" i="3" s="1"/>
  <c r="R3647" i="2"/>
  <c r="Q3647" i="2"/>
  <c r="D3647" i="3"/>
  <c r="E3647" i="3" s="1"/>
  <c r="R3648" i="2"/>
  <c r="Q3648" i="2"/>
  <c r="D3648" i="3"/>
  <c r="E3648" i="3" s="1"/>
  <c r="R3649" i="2"/>
  <c r="Q3649" i="2"/>
  <c r="D3649" i="3"/>
  <c r="E3649" i="3" s="1"/>
  <c r="R3650" i="2"/>
  <c r="Q3650" i="2"/>
  <c r="D3650" i="3"/>
  <c r="E3650" i="3" s="1"/>
  <c r="R3651" i="2"/>
  <c r="Q3651" i="2"/>
  <c r="D3651" i="3"/>
  <c r="E3651" i="3" s="1"/>
  <c r="R3652" i="2"/>
  <c r="Q3652" i="2"/>
  <c r="D3652" i="3"/>
  <c r="E3652" i="3" s="1"/>
  <c r="R3653" i="2"/>
  <c r="Q3653" i="2"/>
  <c r="D3653" i="3"/>
  <c r="E3653" i="3" s="1"/>
  <c r="R3654" i="2"/>
  <c r="Q3654" i="2"/>
  <c r="D3654" i="3"/>
  <c r="E3654" i="3" s="1"/>
  <c r="R3655" i="2"/>
  <c r="Q3655" i="2"/>
  <c r="D3655" i="3"/>
  <c r="E3655" i="3" s="1"/>
  <c r="R3656" i="2"/>
  <c r="Q3656" i="2"/>
  <c r="D3656" i="3"/>
  <c r="E3656" i="3" s="1"/>
  <c r="R3657" i="2"/>
  <c r="Q3657" i="2"/>
  <c r="D3657" i="3"/>
  <c r="E3657" i="3" s="1"/>
  <c r="R3658" i="2"/>
  <c r="Q3658" i="2"/>
  <c r="D3658" i="3"/>
  <c r="E3658" i="3" s="1"/>
  <c r="R3659" i="2"/>
  <c r="Q3659" i="2"/>
  <c r="D3659" i="3"/>
  <c r="E3659" i="3" s="1"/>
  <c r="R3660" i="2"/>
  <c r="Q3660" i="2"/>
  <c r="D3660" i="3"/>
  <c r="E3660" i="3" s="1"/>
  <c r="R3661" i="2"/>
  <c r="Q3661" i="2"/>
  <c r="D3661" i="3"/>
  <c r="E3661" i="3" s="1"/>
  <c r="R3662" i="2"/>
  <c r="Q3662" i="2"/>
  <c r="D3662" i="3"/>
  <c r="E3662" i="3" s="1"/>
  <c r="R3663" i="2"/>
  <c r="Q3663" i="2"/>
  <c r="D3663" i="3"/>
  <c r="E3663" i="3" s="1"/>
  <c r="R3664" i="2"/>
  <c r="Q3664" i="2"/>
  <c r="D3664" i="3"/>
  <c r="E3664" i="3" s="1"/>
  <c r="R3665" i="2"/>
  <c r="Q3665" i="2"/>
  <c r="D3665" i="3"/>
  <c r="E3665" i="3" s="1"/>
  <c r="R3666" i="2"/>
  <c r="Q3666" i="2"/>
  <c r="D3666" i="3"/>
  <c r="E3666" i="3" s="1"/>
  <c r="R3667" i="2"/>
  <c r="Q3667" i="2"/>
  <c r="D3667" i="3"/>
  <c r="E3667" i="3" s="1"/>
  <c r="R3668" i="2"/>
  <c r="Q3668" i="2"/>
  <c r="D3668" i="3"/>
  <c r="E3668" i="3" s="1"/>
  <c r="R3669" i="2"/>
  <c r="Q3669" i="2"/>
  <c r="D3669" i="3"/>
  <c r="E3669" i="3" s="1"/>
  <c r="R3670" i="2"/>
  <c r="Q3670" i="2"/>
  <c r="D3670" i="3"/>
  <c r="E3670" i="3" s="1"/>
  <c r="R3671" i="2"/>
  <c r="Q3671" i="2"/>
  <c r="D3671" i="3"/>
  <c r="E3671" i="3" s="1"/>
  <c r="R3672" i="2"/>
  <c r="Q3672" i="2"/>
  <c r="D3672" i="3"/>
  <c r="E3672" i="3" s="1"/>
  <c r="R3673" i="2"/>
  <c r="Q3673" i="2"/>
  <c r="D3673" i="3"/>
  <c r="E3673" i="3" s="1"/>
  <c r="R3674" i="2"/>
  <c r="Q3674" i="2"/>
  <c r="D3674" i="3"/>
  <c r="E3674" i="3" s="1"/>
  <c r="R3675" i="2"/>
  <c r="Q3675" i="2"/>
  <c r="D3675" i="3"/>
  <c r="E3675" i="3" s="1"/>
  <c r="R3676" i="2"/>
  <c r="Q3676" i="2"/>
  <c r="D3676" i="3"/>
  <c r="E3676" i="3" s="1"/>
  <c r="R3677" i="2"/>
  <c r="Q3677" i="2"/>
  <c r="D3677" i="3"/>
  <c r="E3677" i="3" s="1"/>
  <c r="R3678" i="2"/>
  <c r="Q3678" i="2"/>
  <c r="D3678" i="3"/>
  <c r="E3678" i="3" s="1"/>
  <c r="R3679" i="2"/>
  <c r="Q3679" i="2"/>
  <c r="D3679" i="3"/>
  <c r="E3679" i="3" s="1"/>
  <c r="R3680" i="2"/>
  <c r="Q3680" i="2"/>
  <c r="D3680" i="3"/>
  <c r="E3680" i="3" s="1"/>
  <c r="R3681" i="2"/>
  <c r="Q3681" i="2"/>
  <c r="D3681" i="3"/>
  <c r="E3681" i="3" s="1"/>
  <c r="R3682" i="2"/>
  <c r="Q3682" i="2"/>
  <c r="D3682" i="3"/>
  <c r="E3682" i="3" s="1"/>
  <c r="R3683" i="2"/>
  <c r="Q3683" i="2"/>
  <c r="D3683" i="3"/>
  <c r="E3683" i="3" s="1"/>
  <c r="R3684" i="2"/>
  <c r="Q3684" i="2"/>
  <c r="D3684" i="3"/>
  <c r="E3684" i="3" s="1"/>
  <c r="R3685" i="2"/>
  <c r="Q3685" i="2"/>
  <c r="D3685" i="3"/>
  <c r="E3685" i="3" s="1"/>
  <c r="R3686" i="2"/>
  <c r="Q3686" i="2"/>
  <c r="D3686" i="3"/>
  <c r="E3686" i="3" s="1"/>
  <c r="R3687" i="2"/>
  <c r="Q3687" i="2"/>
  <c r="D3687" i="3"/>
  <c r="E3687" i="3" s="1"/>
  <c r="R3688" i="2"/>
  <c r="Q3688" i="2"/>
  <c r="D3688" i="3"/>
  <c r="E3688" i="3" s="1"/>
  <c r="R3689" i="2"/>
  <c r="Q3689" i="2"/>
  <c r="D3689" i="3"/>
  <c r="E3689" i="3" s="1"/>
  <c r="R3690" i="2"/>
  <c r="Q3690" i="2"/>
  <c r="D3690" i="3"/>
  <c r="E3690" i="3" s="1"/>
  <c r="R3691" i="2"/>
  <c r="Q3691" i="2"/>
  <c r="D3691" i="3"/>
  <c r="E3691" i="3" s="1"/>
  <c r="R3692" i="2"/>
  <c r="Q3692" i="2"/>
  <c r="D3692" i="3"/>
  <c r="E3692" i="3" s="1"/>
  <c r="R3693" i="2"/>
  <c r="Q3693" i="2"/>
  <c r="D3693" i="3"/>
  <c r="E3693" i="3" s="1"/>
  <c r="R3694" i="2"/>
  <c r="Q3694" i="2"/>
  <c r="D3694" i="3"/>
  <c r="E3694" i="3" s="1"/>
  <c r="R3695" i="2"/>
  <c r="Q3695" i="2"/>
  <c r="D3695" i="3"/>
  <c r="E3695" i="3" s="1"/>
  <c r="R3696" i="2"/>
  <c r="Q3696" i="2"/>
  <c r="D3696" i="3"/>
  <c r="E3696" i="3" s="1"/>
  <c r="R3697" i="2"/>
  <c r="Q3697" i="2"/>
  <c r="D3697" i="3"/>
  <c r="E3697" i="3" s="1"/>
  <c r="R3698" i="2"/>
  <c r="Q3698" i="2"/>
  <c r="D3698" i="3"/>
  <c r="E3698" i="3" s="1"/>
  <c r="R3699" i="2"/>
  <c r="Q3699" i="2"/>
  <c r="D3699" i="3"/>
  <c r="E3699" i="3" s="1"/>
  <c r="R3700" i="2"/>
  <c r="Q3700" i="2"/>
  <c r="D3700" i="3"/>
  <c r="E3700" i="3" s="1"/>
  <c r="R3701" i="2"/>
  <c r="Q3701" i="2"/>
  <c r="D3701" i="3"/>
  <c r="E3701" i="3" s="1"/>
  <c r="R3702" i="2"/>
  <c r="Q3702" i="2"/>
  <c r="D3702" i="3"/>
  <c r="E3702" i="3" s="1"/>
  <c r="R3703" i="2"/>
  <c r="Q3703" i="2"/>
  <c r="D3703" i="3"/>
  <c r="E3703" i="3" s="1"/>
  <c r="R3704" i="2"/>
  <c r="Q3704" i="2"/>
  <c r="D3704" i="3"/>
  <c r="E3704" i="3" s="1"/>
  <c r="R3705" i="2"/>
  <c r="Q3705" i="2"/>
  <c r="D3705" i="3"/>
  <c r="E3705" i="3" s="1"/>
  <c r="R3706" i="2"/>
  <c r="Q3706" i="2"/>
  <c r="D3706" i="3"/>
  <c r="E3706" i="3" s="1"/>
  <c r="R3707" i="2"/>
  <c r="Q3707" i="2"/>
  <c r="D3707" i="3"/>
  <c r="E3707" i="3" s="1"/>
  <c r="R3708" i="2"/>
  <c r="Q3708" i="2"/>
  <c r="D3708" i="3"/>
  <c r="E3708" i="3" s="1"/>
  <c r="R3709" i="2"/>
  <c r="Q3709" i="2"/>
  <c r="D3709" i="3"/>
  <c r="E3709" i="3" s="1"/>
  <c r="R3710" i="2"/>
  <c r="Q3710" i="2"/>
  <c r="D3710" i="3"/>
  <c r="E3710" i="3" s="1"/>
  <c r="R3711" i="2"/>
  <c r="Q3711" i="2"/>
  <c r="D3711" i="3"/>
  <c r="E3711" i="3" s="1"/>
  <c r="R3712" i="2"/>
  <c r="Q3712" i="2"/>
  <c r="D3712" i="3"/>
  <c r="E3712" i="3" s="1"/>
  <c r="R3713" i="2"/>
  <c r="Q3713" i="2"/>
  <c r="D3713" i="3"/>
  <c r="E3713" i="3" s="1"/>
  <c r="R3714" i="2"/>
  <c r="Q3714" i="2"/>
  <c r="D3714" i="3"/>
  <c r="E3714" i="3" s="1"/>
  <c r="R3715" i="2"/>
  <c r="Q3715" i="2"/>
  <c r="D3715" i="3"/>
  <c r="E3715" i="3" s="1"/>
  <c r="R3716" i="2"/>
  <c r="Q3716" i="2"/>
  <c r="D3716" i="3"/>
  <c r="E3716" i="3" s="1"/>
  <c r="R3717" i="2"/>
  <c r="Q3717" i="2"/>
  <c r="D3717" i="3"/>
  <c r="E3717" i="3" s="1"/>
  <c r="R3718" i="2"/>
  <c r="Q3718" i="2"/>
  <c r="D3718" i="3"/>
  <c r="E3718" i="3" s="1"/>
  <c r="R3719" i="2"/>
  <c r="Q3719" i="2"/>
  <c r="D3719" i="3"/>
  <c r="E3719" i="3" s="1"/>
  <c r="R3720" i="2"/>
  <c r="Q3720" i="2"/>
  <c r="D3720" i="3"/>
  <c r="E3720" i="3" s="1"/>
  <c r="R3721" i="2"/>
  <c r="Q3721" i="2"/>
  <c r="D3721" i="3"/>
  <c r="E3721" i="3" s="1"/>
  <c r="R3722" i="2"/>
  <c r="Q3722" i="2"/>
  <c r="D3722" i="3"/>
  <c r="E3722" i="3" s="1"/>
  <c r="R3723" i="2"/>
  <c r="Q3723" i="2"/>
  <c r="D3723" i="3"/>
  <c r="E3723" i="3" s="1"/>
  <c r="R3724" i="2"/>
  <c r="Q3724" i="2"/>
  <c r="D3724" i="3"/>
  <c r="E3724" i="3" s="1"/>
  <c r="R3725" i="2"/>
  <c r="Q3725" i="2"/>
  <c r="D3725" i="3"/>
  <c r="E3725" i="3" s="1"/>
  <c r="R3726" i="2"/>
  <c r="Q3726" i="2"/>
  <c r="D3726" i="3"/>
  <c r="E3726" i="3" s="1"/>
  <c r="R3727" i="2"/>
  <c r="Q3727" i="2"/>
  <c r="D3727" i="3"/>
  <c r="E3727" i="3" s="1"/>
  <c r="R3728" i="2"/>
  <c r="Q3728" i="2"/>
  <c r="D3728" i="3"/>
  <c r="E3728" i="3" s="1"/>
  <c r="R3729" i="2"/>
  <c r="Q3729" i="2"/>
  <c r="D3729" i="3"/>
  <c r="E3729" i="3" s="1"/>
  <c r="R3730" i="2"/>
  <c r="Q3730" i="2"/>
  <c r="D3730" i="3"/>
  <c r="E3730" i="3" s="1"/>
  <c r="R3731" i="2"/>
  <c r="Q3731" i="2"/>
  <c r="D3731" i="3"/>
  <c r="E3731" i="3" s="1"/>
  <c r="R3732" i="2"/>
  <c r="Q3732" i="2"/>
  <c r="D3732" i="3"/>
  <c r="E3732" i="3" s="1"/>
  <c r="R3733" i="2"/>
  <c r="Q3733" i="2"/>
  <c r="D3733" i="3"/>
  <c r="E3733" i="3" s="1"/>
  <c r="R3734" i="2"/>
  <c r="Q3734" i="2"/>
  <c r="D3734" i="3"/>
  <c r="E3734" i="3" s="1"/>
  <c r="R3735" i="2"/>
  <c r="Q3735" i="2"/>
  <c r="D3735" i="3"/>
  <c r="E3735" i="3" s="1"/>
  <c r="R3736" i="2"/>
  <c r="Q3736" i="2"/>
  <c r="D3736" i="3"/>
  <c r="E3736" i="3" s="1"/>
  <c r="R3737" i="2"/>
  <c r="Q3737" i="2"/>
  <c r="D3737" i="3"/>
  <c r="E3737" i="3" s="1"/>
  <c r="R3738" i="2"/>
  <c r="Q3738" i="2"/>
  <c r="D3738" i="3"/>
  <c r="E3738" i="3" s="1"/>
  <c r="R3739" i="2"/>
  <c r="Q3739" i="2"/>
  <c r="D3739" i="3"/>
  <c r="E3739" i="3" s="1"/>
  <c r="R3740" i="2"/>
  <c r="Q3740" i="2"/>
  <c r="D3740" i="3"/>
  <c r="E3740" i="3" s="1"/>
  <c r="R3741" i="2"/>
  <c r="Q3741" i="2"/>
  <c r="D3741" i="3"/>
  <c r="E3741" i="3" s="1"/>
  <c r="R3742" i="2"/>
  <c r="Q3742" i="2"/>
  <c r="D3742" i="3"/>
  <c r="E3742" i="3" s="1"/>
  <c r="R3743" i="2"/>
  <c r="Q3743" i="2"/>
  <c r="D3743" i="3"/>
  <c r="E3743" i="3" s="1"/>
  <c r="R3744" i="2"/>
  <c r="Q3744" i="2"/>
  <c r="D3744" i="3"/>
  <c r="E3744" i="3" s="1"/>
  <c r="R3745" i="2"/>
  <c r="Q3745" i="2"/>
  <c r="D3745" i="3"/>
  <c r="E3745" i="3" s="1"/>
  <c r="R3746" i="2"/>
  <c r="Q3746" i="2"/>
  <c r="D3746" i="3"/>
  <c r="E3746" i="3" s="1"/>
  <c r="R3747" i="2"/>
  <c r="Q3747" i="2"/>
  <c r="D3747" i="3"/>
  <c r="E3747" i="3" s="1"/>
  <c r="R3748" i="2"/>
  <c r="Q3748" i="2"/>
  <c r="D3748" i="3"/>
  <c r="E3748" i="3" s="1"/>
  <c r="R3749" i="2"/>
  <c r="Q3749" i="2"/>
  <c r="D3749" i="3"/>
  <c r="E3749" i="3" s="1"/>
  <c r="R3750" i="2"/>
  <c r="Q3750" i="2"/>
  <c r="D3750" i="3"/>
  <c r="E3750" i="3" s="1"/>
  <c r="R3751" i="2"/>
  <c r="Q3751" i="2"/>
  <c r="D3751" i="3"/>
  <c r="E3751" i="3" s="1"/>
  <c r="R3752" i="2"/>
  <c r="Q3752" i="2"/>
  <c r="D3752" i="3"/>
  <c r="E3752" i="3" s="1"/>
  <c r="R3753" i="2"/>
  <c r="Q3753" i="2"/>
  <c r="D3753" i="3"/>
  <c r="E3753" i="3" s="1"/>
  <c r="R3754" i="2"/>
  <c r="Q3754" i="2"/>
  <c r="D3754" i="3"/>
  <c r="E3754" i="3" s="1"/>
  <c r="R3755" i="2"/>
  <c r="Q3755" i="2"/>
  <c r="D3755" i="3"/>
  <c r="E3755" i="3" s="1"/>
  <c r="R3756" i="2"/>
  <c r="Q3756" i="2"/>
  <c r="D3756" i="3"/>
  <c r="E3756" i="3" s="1"/>
  <c r="R3757" i="2"/>
  <c r="Q3757" i="2"/>
  <c r="D3757" i="3"/>
  <c r="E3757" i="3" s="1"/>
  <c r="R3758" i="2"/>
  <c r="Q3758" i="2"/>
  <c r="D3758" i="3"/>
  <c r="E3758" i="3" s="1"/>
  <c r="R3759" i="2"/>
  <c r="Q3759" i="2"/>
  <c r="D3759" i="3"/>
  <c r="E3759" i="3" s="1"/>
  <c r="R3760" i="2"/>
  <c r="Q3760" i="2"/>
  <c r="D3760" i="3"/>
  <c r="E3760" i="3" s="1"/>
  <c r="R3761" i="2"/>
  <c r="Q3761" i="2"/>
  <c r="D3761" i="3"/>
  <c r="E3761" i="3" s="1"/>
  <c r="R3762" i="2"/>
  <c r="Q3762" i="2"/>
  <c r="D3762" i="3"/>
  <c r="E3762" i="3" s="1"/>
  <c r="R3763" i="2"/>
  <c r="Q3763" i="2"/>
  <c r="D3763" i="3"/>
  <c r="E3763" i="3" s="1"/>
  <c r="R3764" i="2"/>
  <c r="Q3764" i="2"/>
  <c r="D3764" i="3"/>
  <c r="E3764" i="3" s="1"/>
  <c r="R3765" i="2"/>
  <c r="Q3765" i="2"/>
  <c r="D3765" i="3"/>
  <c r="E3765" i="3" s="1"/>
  <c r="R3766" i="2"/>
  <c r="Q3766" i="2"/>
  <c r="D3766" i="3"/>
  <c r="E3766" i="3" s="1"/>
  <c r="R3767" i="2"/>
  <c r="Q3767" i="2"/>
  <c r="D3767" i="3"/>
  <c r="E3767" i="3" s="1"/>
  <c r="R3768" i="2"/>
  <c r="Q3768" i="2"/>
  <c r="D3768" i="3"/>
  <c r="E3768" i="3" s="1"/>
  <c r="R3769" i="2"/>
  <c r="Q3769" i="2"/>
  <c r="D3769" i="3"/>
  <c r="E3769" i="3" s="1"/>
  <c r="R3770" i="2"/>
  <c r="Q3770" i="2"/>
  <c r="D3770" i="3"/>
  <c r="E3770" i="3" s="1"/>
  <c r="R3771" i="2"/>
  <c r="Q3771" i="2"/>
  <c r="D3771" i="3"/>
  <c r="E3771" i="3" s="1"/>
  <c r="R3772" i="2"/>
  <c r="Q3772" i="2"/>
  <c r="D3772" i="3"/>
  <c r="E3772" i="3" s="1"/>
  <c r="R3773" i="2"/>
  <c r="Q3773" i="2"/>
  <c r="D3773" i="3"/>
  <c r="E3773" i="3" s="1"/>
  <c r="R3774" i="2"/>
  <c r="Q3774" i="2"/>
  <c r="D3774" i="3"/>
  <c r="E3774" i="3" s="1"/>
  <c r="R3775" i="2"/>
  <c r="Q3775" i="2"/>
  <c r="D3775" i="3"/>
  <c r="E3775" i="3" s="1"/>
  <c r="R3776" i="2"/>
  <c r="Q3776" i="2"/>
  <c r="D3776" i="3"/>
  <c r="E3776" i="3" s="1"/>
  <c r="R3777" i="2"/>
  <c r="Q3777" i="2"/>
  <c r="D3777" i="3"/>
  <c r="E3777" i="3" s="1"/>
  <c r="R3778" i="2"/>
  <c r="Q3778" i="2"/>
  <c r="D3778" i="3"/>
  <c r="E3778" i="3" s="1"/>
  <c r="R3779" i="2"/>
  <c r="Q3779" i="2"/>
  <c r="D3779" i="3"/>
  <c r="E3779" i="3" s="1"/>
  <c r="R3780" i="2"/>
  <c r="Q3780" i="2"/>
  <c r="D3780" i="3"/>
  <c r="E3780" i="3" s="1"/>
  <c r="R3781" i="2"/>
  <c r="Q3781" i="2"/>
  <c r="D3781" i="3"/>
  <c r="E3781" i="3" s="1"/>
  <c r="R3782" i="2"/>
  <c r="Q3782" i="2"/>
  <c r="D3782" i="3"/>
  <c r="E3782" i="3" s="1"/>
  <c r="R3783" i="2"/>
  <c r="Q3783" i="2"/>
  <c r="D3783" i="3"/>
  <c r="E3783" i="3" s="1"/>
  <c r="R3784" i="2"/>
  <c r="Q3784" i="2"/>
  <c r="D3784" i="3"/>
  <c r="E3784" i="3" s="1"/>
  <c r="R3785" i="2"/>
  <c r="Q3785" i="2"/>
  <c r="D3785" i="3"/>
  <c r="E3785" i="3" s="1"/>
  <c r="R3786" i="2"/>
  <c r="Q3786" i="2"/>
  <c r="D3786" i="3"/>
  <c r="E3786" i="3" s="1"/>
  <c r="R3787" i="2"/>
  <c r="Q3787" i="2"/>
  <c r="D3787" i="3"/>
  <c r="E3787" i="3" s="1"/>
  <c r="R3788" i="2"/>
  <c r="Q3788" i="2"/>
  <c r="D3788" i="3"/>
  <c r="E3788" i="3" s="1"/>
  <c r="R3789" i="2"/>
  <c r="Q3789" i="2"/>
  <c r="D3789" i="3"/>
  <c r="E3789" i="3" s="1"/>
  <c r="R3790" i="2"/>
  <c r="Q3790" i="2"/>
  <c r="D3790" i="3"/>
  <c r="E3790" i="3" s="1"/>
  <c r="R3791" i="2"/>
  <c r="Q3791" i="2"/>
  <c r="D3791" i="3"/>
  <c r="E3791" i="3" s="1"/>
  <c r="R3792" i="2"/>
  <c r="Q3792" i="2"/>
  <c r="D3792" i="3"/>
  <c r="E3792" i="3" s="1"/>
  <c r="R3793" i="2"/>
  <c r="Q3793" i="2"/>
  <c r="D3793" i="3"/>
  <c r="E3793" i="3" s="1"/>
  <c r="R3794" i="2"/>
  <c r="Q3794" i="2"/>
  <c r="D3794" i="3"/>
  <c r="E3794" i="3" s="1"/>
  <c r="R3795" i="2"/>
  <c r="Q3795" i="2"/>
  <c r="D3795" i="3"/>
  <c r="E3795" i="3" s="1"/>
  <c r="R3796" i="2"/>
  <c r="Q3796" i="2"/>
  <c r="D3796" i="3"/>
  <c r="E3796" i="3" s="1"/>
  <c r="R3797" i="2"/>
  <c r="Q3797" i="2"/>
  <c r="D3797" i="3"/>
  <c r="E3797" i="3" s="1"/>
  <c r="R3798" i="2"/>
  <c r="Q3798" i="2"/>
  <c r="D3798" i="3"/>
  <c r="E3798" i="3" s="1"/>
  <c r="R3799" i="2"/>
  <c r="Q3799" i="2"/>
  <c r="D3799" i="3"/>
  <c r="E3799" i="3" s="1"/>
  <c r="R3800" i="2"/>
  <c r="Q3800" i="2"/>
  <c r="D3800" i="3"/>
  <c r="E3800" i="3" s="1"/>
  <c r="R3801" i="2"/>
  <c r="Q3801" i="2"/>
  <c r="D3801" i="3"/>
  <c r="E3801" i="3" s="1"/>
  <c r="R3802" i="2"/>
  <c r="Q3802" i="2"/>
  <c r="D3802" i="3"/>
  <c r="E3802" i="3" s="1"/>
  <c r="R3803" i="2"/>
  <c r="Q3803" i="2"/>
  <c r="D3803" i="3"/>
  <c r="E3803" i="3" s="1"/>
  <c r="R3804" i="2"/>
  <c r="Q3804" i="2"/>
  <c r="D3804" i="3"/>
  <c r="E3804" i="3" s="1"/>
  <c r="R3805" i="2"/>
  <c r="Q3805" i="2"/>
  <c r="D3805" i="3"/>
  <c r="E3805" i="3" s="1"/>
  <c r="R3806" i="2"/>
  <c r="Q3806" i="2"/>
  <c r="D3806" i="3"/>
  <c r="E3806" i="3" s="1"/>
  <c r="R3807" i="2"/>
  <c r="Q3807" i="2"/>
  <c r="D3807" i="3"/>
  <c r="E3807" i="3" s="1"/>
  <c r="R3808" i="2"/>
  <c r="Q3808" i="2"/>
  <c r="D3808" i="3"/>
  <c r="E3808" i="3" s="1"/>
  <c r="R3809" i="2"/>
  <c r="Q3809" i="2"/>
  <c r="D3809" i="3"/>
  <c r="E3809" i="3" s="1"/>
  <c r="R3810" i="2"/>
  <c r="Q3810" i="2"/>
  <c r="D3810" i="3"/>
  <c r="E3810" i="3" s="1"/>
  <c r="R3811" i="2"/>
  <c r="Q3811" i="2"/>
  <c r="D3811" i="3"/>
  <c r="E3811" i="3" s="1"/>
  <c r="R3812" i="2"/>
  <c r="Q3812" i="2"/>
  <c r="D3812" i="3"/>
  <c r="E3812" i="3" s="1"/>
  <c r="R3813" i="2"/>
  <c r="Q3813" i="2"/>
  <c r="D3813" i="3"/>
  <c r="E3813" i="3" s="1"/>
  <c r="R3814" i="2"/>
  <c r="Q3814" i="2"/>
  <c r="D3814" i="3"/>
  <c r="E3814" i="3" s="1"/>
  <c r="R3815" i="2"/>
  <c r="Q3815" i="2"/>
  <c r="D3815" i="3"/>
  <c r="E3815" i="3" s="1"/>
  <c r="R3816" i="2"/>
  <c r="Q3816" i="2"/>
  <c r="D3816" i="3"/>
  <c r="E3816" i="3" s="1"/>
  <c r="R3817" i="2"/>
  <c r="Q3817" i="2"/>
  <c r="D3817" i="3"/>
  <c r="E3817" i="3" s="1"/>
  <c r="R3818" i="2"/>
  <c r="Q3818" i="2"/>
  <c r="D3818" i="3"/>
  <c r="E3818" i="3" s="1"/>
  <c r="R3819" i="2"/>
  <c r="Q3819" i="2"/>
  <c r="D3819" i="3"/>
  <c r="E3819" i="3" s="1"/>
  <c r="R3820" i="2"/>
  <c r="Q3820" i="2"/>
  <c r="D3820" i="3"/>
  <c r="E3820" i="3" s="1"/>
  <c r="R3821" i="2"/>
  <c r="Q3821" i="2"/>
  <c r="D3821" i="3"/>
  <c r="E3821" i="3" s="1"/>
  <c r="R3822" i="2"/>
  <c r="Q3822" i="2"/>
  <c r="D3822" i="3"/>
  <c r="E3822" i="3" s="1"/>
  <c r="R3823" i="2"/>
  <c r="Q3823" i="2"/>
  <c r="D3823" i="3"/>
  <c r="E3823" i="3" s="1"/>
  <c r="R3824" i="2"/>
  <c r="Q3824" i="2"/>
  <c r="D3824" i="3"/>
  <c r="E3824" i="3" s="1"/>
  <c r="R3825" i="2"/>
  <c r="Q3825" i="2"/>
  <c r="D3825" i="3"/>
  <c r="E3825" i="3" s="1"/>
  <c r="R3826" i="2"/>
  <c r="Q3826" i="2"/>
  <c r="D3826" i="3"/>
  <c r="E3826" i="3" s="1"/>
  <c r="R3827" i="2"/>
  <c r="Q3827" i="2"/>
  <c r="D3827" i="3"/>
  <c r="E3827" i="3" s="1"/>
  <c r="R3828" i="2"/>
  <c r="Q3828" i="2"/>
  <c r="D3828" i="3"/>
  <c r="E3828" i="3" s="1"/>
  <c r="R3829" i="2"/>
  <c r="Q3829" i="2"/>
  <c r="D3829" i="3"/>
  <c r="E3829" i="3" s="1"/>
  <c r="R3830" i="2"/>
  <c r="Q3830" i="2"/>
  <c r="D3830" i="3"/>
  <c r="E3830" i="3" s="1"/>
  <c r="R3831" i="2"/>
  <c r="Q3831" i="2"/>
  <c r="D3831" i="3"/>
  <c r="E3831" i="3" s="1"/>
  <c r="R3832" i="2"/>
  <c r="Q3832" i="2"/>
  <c r="D3832" i="3"/>
  <c r="E3832" i="3" s="1"/>
  <c r="R3833" i="2"/>
  <c r="Q3833" i="2"/>
  <c r="D3833" i="3"/>
  <c r="E3833" i="3" s="1"/>
  <c r="R3834" i="2"/>
  <c r="Q3834" i="2"/>
  <c r="D3834" i="3"/>
  <c r="E3834" i="3" s="1"/>
  <c r="R3835" i="2"/>
  <c r="Q3835" i="2"/>
  <c r="D3835" i="3"/>
  <c r="E3835" i="3" s="1"/>
  <c r="R3836" i="2"/>
  <c r="Q3836" i="2"/>
  <c r="D3836" i="3"/>
  <c r="E3836" i="3" s="1"/>
  <c r="R3837" i="2"/>
  <c r="Q3837" i="2"/>
  <c r="D3837" i="3"/>
  <c r="E3837" i="3" s="1"/>
  <c r="R3838" i="2"/>
  <c r="Q3838" i="2"/>
  <c r="D3838" i="3"/>
  <c r="E3838" i="3" s="1"/>
  <c r="R3839" i="2"/>
  <c r="Q3839" i="2"/>
  <c r="D3839" i="3"/>
  <c r="E3839" i="3" s="1"/>
  <c r="R3840" i="2"/>
  <c r="Q3840" i="2"/>
  <c r="D3840" i="3"/>
  <c r="E3840" i="3" s="1"/>
  <c r="R3841" i="2"/>
  <c r="Q3841" i="2"/>
  <c r="D3841" i="3"/>
  <c r="E3841" i="3" s="1"/>
  <c r="R3842" i="2"/>
  <c r="Q3842" i="2"/>
  <c r="D3842" i="3"/>
  <c r="E3842" i="3" s="1"/>
  <c r="R3843" i="2"/>
  <c r="Q3843" i="2"/>
  <c r="D3843" i="3"/>
  <c r="E3843" i="3" s="1"/>
  <c r="R3844" i="2"/>
  <c r="Q3844" i="2"/>
  <c r="D3844" i="3"/>
  <c r="E3844" i="3" s="1"/>
  <c r="R3845" i="2"/>
  <c r="Q3845" i="2"/>
  <c r="D3845" i="3"/>
  <c r="E3845" i="3" s="1"/>
  <c r="R3846" i="2"/>
  <c r="Q3846" i="2"/>
  <c r="D3846" i="3"/>
  <c r="E3846" i="3" s="1"/>
  <c r="R3847" i="2"/>
  <c r="Q3847" i="2"/>
  <c r="D3847" i="3"/>
  <c r="E3847" i="3" s="1"/>
  <c r="R3848" i="2"/>
  <c r="Q3848" i="2"/>
  <c r="D3848" i="3"/>
  <c r="E3848" i="3" s="1"/>
  <c r="R3849" i="2"/>
  <c r="Q3849" i="2"/>
  <c r="D3849" i="3"/>
  <c r="E3849" i="3" s="1"/>
  <c r="R3850" i="2"/>
  <c r="Q3850" i="2"/>
  <c r="D3850" i="3"/>
  <c r="E3850" i="3" s="1"/>
  <c r="R3851" i="2"/>
  <c r="Q3851" i="2"/>
  <c r="D3851" i="3"/>
  <c r="E3851" i="3" s="1"/>
  <c r="R3852" i="2"/>
  <c r="Q3852" i="2"/>
  <c r="D3852" i="3"/>
  <c r="E3852" i="3" s="1"/>
  <c r="R3853" i="2"/>
  <c r="Q3853" i="2"/>
  <c r="D3853" i="3"/>
  <c r="E3853" i="3" s="1"/>
  <c r="R3854" i="2"/>
  <c r="Q3854" i="2"/>
  <c r="D3854" i="3"/>
  <c r="E3854" i="3" s="1"/>
  <c r="R3855" i="2"/>
  <c r="Q3855" i="2"/>
  <c r="D3855" i="3"/>
  <c r="E3855" i="3" s="1"/>
  <c r="R3856" i="2"/>
  <c r="Q3856" i="2"/>
  <c r="D3856" i="3"/>
  <c r="E3856" i="3" s="1"/>
  <c r="R3857" i="2"/>
  <c r="Q3857" i="2"/>
  <c r="D3857" i="3"/>
  <c r="E3857" i="3" s="1"/>
  <c r="R3858" i="2"/>
  <c r="Q3858" i="2"/>
  <c r="D3858" i="3"/>
  <c r="E3858" i="3" s="1"/>
  <c r="R3859" i="2"/>
  <c r="Q3859" i="2"/>
  <c r="D3859" i="3"/>
  <c r="E3859" i="3" s="1"/>
  <c r="R3860" i="2"/>
  <c r="Q3860" i="2"/>
  <c r="D3860" i="3"/>
  <c r="E3860" i="3" s="1"/>
  <c r="R3861" i="2"/>
  <c r="Q3861" i="2"/>
  <c r="D3861" i="3"/>
  <c r="E3861" i="3" s="1"/>
  <c r="R3862" i="2"/>
  <c r="Q3862" i="2"/>
  <c r="D3862" i="3"/>
  <c r="E3862" i="3" s="1"/>
  <c r="R3863" i="2"/>
  <c r="Q3863" i="2"/>
  <c r="D3863" i="3"/>
  <c r="E3863" i="3" s="1"/>
  <c r="R3864" i="2"/>
  <c r="Q3864" i="2"/>
  <c r="D3864" i="3"/>
  <c r="E3864" i="3" s="1"/>
  <c r="R3865" i="2"/>
  <c r="Q3865" i="2"/>
  <c r="D3865" i="3"/>
  <c r="E3865" i="3" s="1"/>
  <c r="R3866" i="2"/>
  <c r="Q3866" i="2"/>
  <c r="D3866" i="3"/>
  <c r="E3866" i="3" s="1"/>
  <c r="R3867" i="2"/>
  <c r="Q3867" i="2"/>
  <c r="D3867" i="3"/>
  <c r="E3867" i="3" s="1"/>
  <c r="R3868" i="2"/>
  <c r="Q3868" i="2"/>
  <c r="D3868" i="3"/>
  <c r="E3868" i="3" s="1"/>
  <c r="R3869" i="2"/>
  <c r="Q3869" i="2"/>
  <c r="D3869" i="3"/>
  <c r="E3869" i="3" s="1"/>
  <c r="R3870" i="2"/>
  <c r="Q3870" i="2"/>
  <c r="D3870" i="3"/>
  <c r="E3870" i="3" s="1"/>
  <c r="R3871" i="2"/>
  <c r="Q3871" i="2"/>
  <c r="D3871" i="3"/>
  <c r="E3871" i="3" s="1"/>
  <c r="R3872" i="2"/>
  <c r="Q3872" i="2"/>
  <c r="D3872" i="3"/>
  <c r="E3872" i="3" s="1"/>
  <c r="R3873" i="2"/>
  <c r="Q3873" i="2"/>
  <c r="D3873" i="3"/>
  <c r="E3873" i="3" s="1"/>
  <c r="R3874" i="2"/>
  <c r="Q3874" i="2"/>
  <c r="D3874" i="3"/>
  <c r="E3874" i="3" s="1"/>
  <c r="R3875" i="2"/>
  <c r="Q3875" i="2"/>
  <c r="D3875" i="3"/>
  <c r="E3875" i="3" s="1"/>
  <c r="R3876" i="2"/>
  <c r="Q3876" i="2"/>
  <c r="D3876" i="3"/>
  <c r="E3876" i="3" s="1"/>
  <c r="R3877" i="2"/>
  <c r="Q3877" i="2"/>
  <c r="D3877" i="3"/>
  <c r="E3877" i="3" s="1"/>
  <c r="R3878" i="2"/>
  <c r="Q3878" i="2"/>
  <c r="D3878" i="3"/>
  <c r="E3878" i="3" s="1"/>
  <c r="R3879" i="2"/>
  <c r="Q3879" i="2"/>
  <c r="D3879" i="3"/>
  <c r="E3879" i="3" s="1"/>
  <c r="R3880" i="2"/>
  <c r="Q3880" i="2"/>
  <c r="D3880" i="3"/>
  <c r="E3880" i="3" s="1"/>
  <c r="R3881" i="2"/>
  <c r="Q3881" i="2"/>
  <c r="D3881" i="3"/>
  <c r="E3881" i="3" s="1"/>
  <c r="R3882" i="2"/>
  <c r="Q3882" i="2"/>
  <c r="D3882" i="3"/>
  <c r="E3882" i="3" s="1"/>
  <c r="R3883" i="2"/>
  <c r="Q3883" i="2"/>
  <c r="D3883" i="3"/>
  <c r="E3883" i="3" s="1"/>
  <c r="R3884" i="2"/>
  <c r="Q3884" i="2"/>
  <c r="D3884" i="3"/>
  <c r="E3884" i="3" s="1"/>
  <c r="R3885" i="2"/>
  <c r="Q3885" i="2"/>
  <c r="D3885" i="3"/>
  <c r="E3885" i="3" s="1"/>
  <c r="R3886" i="2"/>
  <c r="Q3886" i="2"/>
  <c r="D3886" i="3"/>
  <c r="E3886" i="3" s="1"/>
  <c r="R3887" i="2"/>
  <c r="Q3887" i="2"/>
  <c r="D3887" i="3"/>
  <c r="E3887" i="3" s="1"/>
  <c r="R3888" i="2"/>
  <c r="Q3888" i="2"/>
  <c r="D3888" i="3"/>
  <c r="E3888" i="3" s="1"/>
  <c r="R3889" i="2"/>
  <c r="Q3889" i="2"/>
  <c r="D3889" i="3"/>
  <c r="E3889" i="3" s="1"/>
  <c r="R3890" i="2"/>
  <c r="Q3890" i="2"/>
  <c r="D3890" i="3"/>
  <c r="E3890" i="3" s="1"/>
  <c r="R3891" i="2"/>
  <c r="Q3891" i="2"/>
  <c r="D3891" i="3"/>
  <c r="E3891" i="3" s="1"/>
  <c r="R3892" i="2"/>
  <c r="Q3892" i="2"/>
  <c r="D3892" i="3"/>
  <c r="E3892" i="3" s="1"/>
  <c r="R3893" i="2"/>
  <c r="Q3893" i="2"/>
  <c r="D3893" i="3"/>
  <c r="E3893" i="3" s="1"/>
  <c r="R3894" i="2"/>
  <c r="Q3894" i="2"/>
  <c r="D3894" i="3"/>
  <c r="E3894" i="3" s="1"/>
  <c r="R3895" i="2"/>
  <c r="Q3895" i="2"/>
  <c r="D3895" i="3"/>
  <c r="E3895" i="3" s="1"/>
  <c r="R3896" i="2"/>
  <c r="Q3896" i="2"/>
  <c r="D3896" i="3"/>
  <c r="E3896" i="3" s="1"/>
  <c r="R3897" i="2"/>
  <c r="Q3897" i="2"/>
  <c r="D3897" i="3"/>
  <c r="E3897" i="3" s="1"/>
  <c r="R3898" i="2"/>
  <c r="Q3898" i="2"/>
  <c r="D3898" i="3"/>
  <c r="E3898" i="3" s="1"/>
  <c r="R3899" i="2"/>
  <c r="Q3899" i="2"/>
  <c r="D3899" i="3"/>
  <c r="E3899" i="3" s="1"/>
  <c r="R3900" i="2"/>
  <c r="Q3900" i="2"/>
  <c r="D3900" i="3"/>
  <c r="E3900" i="3" s="1"/>
  <c r="R3901" i="2"/>
  <c r="Q3901" i="2"/>
  <c r="D3901" i="3"/>
  <c r="E3901" i="3" s="1"/>
  <c r="R3902" i="2"/>
  <c r="Q3902" i="2"/>
  <c r="D3902" i="3"/>
  <c r="E3902" i="3" s="1"/>
  <c r="R3903" i="2"/>
  <c r="Q3903" i="2"/>
  <c r="D3903" i="3"/>
  <c r="E3903" i="3" s="1"/>
  <c r="R3904" i="2"/>
  <c r="Q3904" i="2"/>
  <c r="D3904" i="3"/>
  <c r="E3904" i="3" s="1"/>
  <c r="R3905" i="2"/>
  <c r="Q3905" i="2"/>
  <c r="D3905" i="3"/>
  <c r="E3905" i="3" s="1"/>
  <c r="R3906" i="2"/>
  <c r="Q3906" i="2"/>
  <c r="D3906" i="3"/>
  <c r="E3906" i="3" s="1"/>
  <c r="R3907" i="2"/>
  <c r="Q3907" i="2"/>
  <c r="D3907" i="3"/>
  <c r="E3907" i="3" s="1"/>
  <c r="R3908" i="2"/>
  <c r="Q3908" i="2"/>
  <c r="D3908" i="3"/>
  <c r="E3908" i="3" s="1"/>
  <c r="R3909" i="2"/>
  <c r="Q3909" i="2"/>
  <c r="D3909" i="3"/>
  <c r="E3909" i="3" s="1"/>
  <c r="R3910" i="2"/>
  <c r="Q3910" i="2"/>
  <c r="D3910" i="3"/>
  <c r="E3910" i="3" s="1"/>
  <c r="R3911" i="2"/>
  <c r="Q3911" i="2"/>
  <c r="D3911" i="3"/>
  <c r="E3911" i="3" s="1"/>
  <c r="R3912" i="2"/>
  <c r="Q3912" i="2"/>
  <c r="D3912" i="3"/>
  <c r="E3912" i="3" s="1"/>
  <c r="R3913" i="2"/>
  <c r="Q3913" i="2"/>
  <c r="D3913" i="3"/>
  <c r="E3913" i="3" s="1"/>
  <c r="R3914" i="2"/>
  <c r="Q3914" i="2"/>
  <c r="D3914" i="3"/>
  <c r="E3914" i="3" s="1"/>
  <c r="R3915" i="2"/>
  <c r="Q3915" i="2"/>
  <c r="D3915" i="3"/>
  <c r="E3915" i="3" s="1"/>
  <c r="R3916" i="2"/>
  <c r="Q3916" i="2"/>
  <c r="D3916" i="3"/>
  <c r="E3916" i="3" s="1"/>
  <c r="R3917" i="2"/>
  <c r="Q3917" i="2"/>
  <c r="D3917" i="3"/>
  <c r="E3917" i="3" s="1"/>
  <c r="R3918" i="2"/>
  <c r="Q3918" i="2"/>
  <c r="D3918" i="3"/>
  <c r="E3918" i="3" s="1"/>
  <c r="R3919" i="2"/>
  <c r="Q3919" i="2"/>
  <c r="D3919" i="3"/>
  <c r="E3919" i="3" s="1"/>
  <c r="R3920" i="2"/>
  <c r="Q3920" i="2"/>
  <c r="D3920" i="3"/>
  <c r="E3920" i="3" s="1"/>
  <c r="R3921" i="2"/>
  <c r="Q3921" i="2"/>
  <c r="D3921" i="3"/>
  <c r="E3921" i="3" s="1"/>
  <c r="R3922" i="2"/>
  <c r="Q3922" i="2"/>
  <c r="D3922" i="3"/>
  <c r="E3922" i="3" s="1"/>
  <c r="R3923" i="2"/>
  <c r="Q3923" i="2"/>
  <c r="D3923" i="3"/>
  <c r="E3923" i="3" s="1"/>
  <c r="R3924" i="2"/>
  <c r="Q3924" i="2"/>
  <c r="D3924" i="3"/>
  <c r="E3924" i="3" s="1"/>
  <c r="R3925" i="2"/>
  <c r="Q3925" i="2"/>
  <c r="D3925" i="3"/>
  <c r="E3925" i="3" s="1"/>
  <c r="R3926" i="2"/>
  <c r="Q3926" i="2"/>
  <c r="D3926" i="3"/>
  <c r="E3926" i="3" s="1"/>
  <c r="R3927" i="2"/>
  <c r="Q3927" i="2"/>
  <c r="D3927" i="3"/>
  <c r="E3927" i="3" s="1"/>
  <c r="R3928" i="2"/>
  <c r="Q3928" i="2"/>
  <c r="D3928" i="3"/>
  <c r="E3928" i="3" s="1"/>
  <c r="R3929" i="2"/>
  <c r="Q3929" i="2"/>
  <c r="D3929" i="3"/>
  <c r="E3929" i="3" s="1"/>
  <c r="R3930" i="2"/>
  <c r="Q3930" i="2"/>
  <c r="D3930" i="3"/>
  <c r="E3930" i="3" s="1"/>
  <c r="R3931" i="2"/>
  <c r="Q3931" i="2"/>
  <c r="D3931" i="3"/>
  <c r="E3931" i="3" s="1"/>
  <c r="R3932" i="2"/>
  <c r="Q3932" i="2"/>
  <c r="D3932" i="3"/>
  <c r="E3932" i="3" s="1"/>
  <c r="R3933" i="2"/>
  <c r="Q3933" i="2"/>
  <c r="D3933" i="3"/>
  <c r="E3933" i="3" s="1"/>
  <c r="R3934" i="2"/>
  <c r="Q3934" i="2"/>
  <c r="D3934" i="3"/>
  <c r="E3934" i="3" s="1"/>
  <c r="R3935" i="2"/>
  <c r="Q3935" i="2"/>
  <c r="D3935" i="3"/>
  <c r="E3935" i="3" s="1"/>
  <c r="R3936" i="2"/>
  <c r="Q3936" i="2"/>
  <c r="D3936" i="3"/>
  <c r="E3936" i="3" s="1"/>
  <c r="R3937" i="2"/>
  <c r="Q3937" i="2"/>
  <c r="D3937" i="3"/>
  <c r="E3937" i="3" s="1"/>
  <c r="R3938" i="2"/>
  <c r="Q3938" i="2"/>
  <c r="D3938" i="3"/>
  <c r="E3938" i="3" s="1"/>
  <c r="R3939" i="2"/>
  <c r="Q3939" i="2"/>
  <c r="D3939" i="3"/>
  <c r="E3939" i="3" s="1"/>
  <c r="R3940" i="2"/>
  <c r="Q3940" i="2"/>
  <c r="D3940" i="3"/>
  <c r="E3940" i="3" s="1"/>
  <c r="R3941" i="2"/>
  <c r="Q3941" i="2"/>
  <c r="D3941" i="3"/>
  <c r="E3941" i="3" s="1"/>
  <c r="R3942" i="2"/>
  <c r="Q3942" i="2"/>
  <c r="D3942" i="3"/>
  <c r="E3942" i="3" s="1"/>
  <c r="R3943" i="2"/>
  <c r="Q3943" i="2"/>
  <c r="D3943" i="3"/>
  <c r="E3943" i="3" s="1"/>
  <c r="R3944" i="2"/>
  <c r="Q3944" i="2"/>
  <c r="D3944" i="3"/>
  <c r="E3944" i="3" s="1"/>
  <c r="R3945" i="2"/>
  <c r="Q3945" i="2"/>
  <c r="D3945" i="3"/>
  <c r="E3945" i="3" s="1"/>
  <c r="R3946" i="2"/>
  <c r="Q3946" i="2"/>
  <c r="D3946" i="3"/>
  <c r="E3946" i="3" s="1"/>
  <c r="R3947" i="2"/>
  <c r="Q3947" i="2"/>
  <c r="D3947" i="3"/>
  <c r="E3947" i="3" s="1"/>
  <c r="R3948" i="2"/>
  <c r="Q3948" i="2"/>
  <c r="D3948" i="3"/>
  <c r="E3948" i="3" s="1"/>
  <c r="R3949" i="2"/>
  <c r="Q3949" i="2"/>
  <c r="D3949" i="3"/>
  <c r="E3949" i="3" s="1"/>
  <c r="R3950" i="2"/>
  <c r="Q3950" i="2"/>
  <c r="D3950" i="3"/>
  <c r="E3950" i="3" s="1"/>
  <c r="R3951" i="2"/>
  <c r="Q3951" i="2"/>
  <c r="D3951" i="3"/>
  <c r="E3951" i="3" s="1"/>
  <c r="R3952" i="2"/>
  <c r="Q3952" i="2"/>
  <c r="D3952" i="3"/>
  <c r="E3952" i="3" s="1"/>
  <c r="R3953" i="2"/>
  <c r="Q3953" i="2"/>
  <c r="D3953" i="3"/>
  <c r="E3953" i="3" s="1"/>
  <c r="R3954" i="2"/>
  <c r="Q3954" i="2"/>
  <c r="D3954" i="3"/>
  <c r="E3954" i="3" s="1"/>
  <c r="R3955" i="2"/>
  <c r="Q3955" i="2"/>
  <c r="D3955" i="3"/>
  <c r="E3955" i="3" s="1"/>
  <c r="R3956" i="2"/>
  <c r="Q3956" i="2"/>
  <c r="D3956" i="3"/>
  <c r="E3956" i="3" s="1"/>
  <c r="R3957" i="2"/>
  <c r="Q3957" i="2"/>
  <c r="D3957" i="3"/>
  <c r="E3957" i="3" s="1"/>
  <c r="R3958" i="2"/>
  <c r="Q3958" i="2"/>
  <c r="D3958" i="3"/>
  <c r="E3958" i="3" s="1"/>
  <c r="R3959" i="2"/>
  <c r="Q3959" i="2"/>
  <c r="D3959" i="3"/>
  <c r="E3959" i="3" s="1"/>
  <c r="R3960" i="2"/>
  <c r="Q3960" i="2"/>
  <c r="D3960" i="3"/>
  <c r="E3960" i="3" s="1"/>
  <c r="R3961" i="2"/>
  <c r="Q3961" i="2"/>
  <c r="D3961" i="3"/>
  <c r="E3961" i="3" s="1"/>
  <c r="R3962" i="2"/>
  <c r="Q3962" i="2"/>
  <c r="D3962" i="3"/>
  <c r="E3962" i="3" s="1"/>
  <c r="R3963" i="2"/>
  <c r="Q3963" i="2"/>
  <c r="D3963" i="3"/>
  <c r="E3963" i="3" s="1"/>
  <c r="R3964" i="2"/>
  <c r="Q3964" i="2"/>
  <c r="D3964" i="3"/>
  <c r="E3964" i="3" s="1"/>
  <c r="R3965" i="2"/>
  <c r="Q3965" i="2"/>
  <c r="D3965" i="3"/>
  <c r="E3965" i="3" s="1"/>
  <c r="R3966" i="2"/>
  <c r="Q3966" i="2"/>
  <c r="D3966" i="3"/>
  <c r="E3966" i="3" s="1"/>
  <c r="R3967" i="2"/>
  <c r="Q3967" i="2"/>
  <c r="D3967" i="3"/>
  <c r="E3967" i="3" s="1"/>
  <c r="R3968" i="2"/>
  <c r="Q3968" i="2"/>
  <c r="D3968" i="3"/>
  <c r="E3968" i="3" s="1"/>
  <c r="R3969" i="2"/>
  <c r="Q3969" i="2"/>
  <c r="D3969" i="3"/>
  <c r="E3969" i="3" s="1"/>
  <c r="R3970" i="2"/>
  <c r="Q3970" i="2"/>
  <c r="D3970" i="3"/>
  <c r="E3970" i="3" s="1"/>
  <c r="R3971" i="2"/>
  <c r="Q3971" i="2"/>
  <c r="D3971" i="3"/>
  <c r="E3971" i="3" s="1"/>
  <c r="R3972" i="2"/>
  <c r="Q3972" i="2"/>
  <c r="D3972" i="3"/>
  <c r="E3972" i="3" s="1"/>
  <c r="R3973" i="2"/>
  <c r="Q3973" i="2"/>
  <c r="D3973" i="3"/>
  <c r="E3973" i="3" s="1"/>
  <c r="R3974" i="2"/>
  <c r="Q3974" i="2"/>
  <c r="D3974" i="3"/>
  <c r="E3974" i="3" s="1"/>
  <c r="R3975" i="2"/>
  <c r="Q3975" i="2"/>
  <c r="D3975" i="3"/>
  <c r="E3975" i="3" s="1"/>
  <c r="R3976" i="2"/>
  <c r="Q3976" i="2"/>
  <c r="D3976" i="3"/>
  <c r="E3976" i="3" s="1"/>
  <c r="R3977" i="2"/>
  <c r="Q3977" i="2"/>
  <c r="D3977" i="3"/>
  <c r="E3977" i="3" s="1"/>
  <c r="R3978" i="2"/>
  <c r="Q3978" i="2"/>
  <c r="D3978" i="3"/>
  <c r="E3978" i="3" s="1"/>
  <c r="R3979" i="2"/>
  <c r="Q3979" i="2"/>
  <c r="D3979" i="3"/>
  <c r="E3979" i="3" s="1"/>
  <c r="R3980" i="2"/>
  <c r="Q3980" i="2"/>
  <c r="D3980" i="3"/>
  <c r="E3980" i="3" s="1"/>
  <c r="R3981" i="2"/>
  <c r="Q3981" i="2"/>
  <c r="D3981" i="3"/>
  <c r="E3981" i="3" s="1"/>
  <c r="R3982" i="2"/>
  <c r="Q3982" i="2"/>
  <c r="D3982" i="3"/>
  <c r="E3982" i="3" s="1"/>
  <c r="R3983" i="2"/>
  <c r="Q3983" i="2"/>
  <c r="D3983" i="3"/>
  <c r="E3983" i="3" s="1"/>
  <c r="R3984" i="2"/>
  <c r="Q3984" i="2"/>
  <c r="D3984" i="3"/>
  <c r="E3984" i="3" s="1"/>
  <c r="R3985" i="2"/>
  <c r="Q3985" i="2"/>
  <c r="D3985" i="3"/>
  <c r="E3985" i="3" s="1"/>
  <c r="R3986" i="2"/>
  <c r="Q3986" i="2"/>
  <c r="D3986" i="3"/>
  <c r="E3986" i="3" s="1"/>
  <c r="R3987" i="2"/>
  <c r="Q3987" i="2"/>
  <c r="D3987" i="3"/>
  <c r="E3987" i="3" s="1"/>
  <c r="R3988" i="2"/>
  <c r="Q3988" i="2"/>
  <c r="D3988" i="3"/>
  <c r="E3988" i="3" s="1"/>
  <c r="R3989" i="2"/>
  <c r="Q3989" i="2"/>
  <c r="D3989" i="3"/>
  <c r="E3989" i="3" s="1"/>
  <c r="R3990" i="2"/>
  <c r="Q3990" i="2"/>
  <c r="D3990" i="3"/>
  <c r="E3990" i="3" s="1"/>
  <c r="R3991" i="2"/>
  <c r="Q3991" i="2"/>
  <c r="D3991" i="3"/>
  <c r="E3991" i="3" s="1"/>
  <c r="R3992" i="2"/>
  <c r="Q3992" i="2"/>
  <c r="D3992" i="3"/>
  <c r="E3992" i="3" s="1"/>
  <c r="R3993" i="2"/>
  <c r="Q3993" i="2"/>
  <c r="D3993" i="3"/>
  <c r="E3993" i="3" s="1"/>
  <c r="R3994" i="2"/>
  <c r="Q3994" i="2"/>
  <c r="D3994" i="3"/>
  <c r="E3994" i="3" s="1"/>
  <c r="R3995" i="2"/>
  <c r="Q3995" i="2"/>
  <c r="D3995" i="3"/>
  <c r="E3995" i="3" s="1"/>
  <c r="R3996" i="2"/>
  <c r="Q3996" i="2"/>
  <c r="D3996" i="3"/>
  <c r="E3996" i="3" s="1"/>
  <c r="R3997" i="2"/>
  <c r="Q3997" i="2"/>
  <c r="D3997" i="3"/>
  <c r="E3997" i="3" s="1"/>
  <c r="R3998" i="2"/>
  <c r="Q3998" i="2"/>
  <c r="D3998" i="3"/>
  <c r="E3998" i="3" s="1"/>
  <c r="R3999" i="2"/>
  <c r="Q3999" i="2"/>
  <c r="D3999" i="3"/>
  <c r="E3999" i="3" s="1"/>
  <c r="R4000" i="2"/>
  <c r="Q4000" i="2"/>
  <c r="D4000" i="3"/>
  <c r="E4000" i="3" s="1"/>
  <c r="R4001" i="2"/>
  <c r="Q4001" i="2"/>
  <c r="D4001" i="3"/>
  <c r="E4001" i="3" s="1"/>
  <c r="R4002" i="2"/>
  <c r="Q4002" i="2"/>
  <c r="D4002" i="3"/>
  <c r="E4002" i="3" s="1"/>
  <c r="R4003" i="2"/>
  <c r="Q4003" i="2"/>
  <c r="D4003" i="3"/>
  <c r="E4003" i="3" s="1"/>
  <c r="R4004" i="2"/>
  <c r="Q4004" i="2"/>
  <c r="D4004" i="3"/>
  <c r="E4004" i="3" s="1"/>
  <c r="R4005" i="2"/>
  <c r="Q4005" i="2"/>
  <c r="D4005" i="3"/>
  <c r="E4005" i="3" s="1"/>
  <c r="R4006" i="2"/>
  <c r="Q4006" i="2"/>
  <c r="D4006" i="3"/>
  <c r="E4006" i="3" s="1"/>
  <c r="R4007" i="2"/>
  <c r="Q4007" i="2"/>
  <c r="D4007" i="3"/>
  <c r="E4007" i="3" s="1"/>
  <c r="R4008" i="2"/>
  <c r="Q4008" i="2"/>
  <c r="D4008" i="3"/>
  <c r="E4008" i="3" s="1"/>
  <c r="R4009" i="2"/>
  <c r="Q4009" i="2"/>
  <c r="D4009" i="3"/>
  <c r="E4009" i="3" s="1"/>
  <c r="R4010" i="2"/>
  <c r="Q4010" i="2"/>
  <c r="D4010" i="3"/>
  <c r="E4010" i="3" s="1"/>
  <c r="R4011" i="2"/>
  <c r="Q4011" i="2"/>
  <c r="D4011" i="3"/>
  <c r="E4011" i="3" s="1"/>
  <c r="R4012" i="2"/>
  <c r="Q4012" i="2"/>
  <c r="D4012" i="3"/>
  <c r="E4012" i="3" s="1"/>
  <c r="R4013" i="2"/>
  <c r="Q4013" i="2"/>
  <c r="D4013" i="3"/>
  <c r="E4013" i="3" s="1"/>
  <c r="R4014" i="2"/>
  <c r="Q4014" i="2"/>
  <c r="D4014" i="3"/>
  <c r="E4014" i="3" s="1"/>
  <c r="R4015" i="2"/>
  <c r="Q4015" i="2"/>
  <c r="D4015" i="3"/>
  <c r="E4015" i="3" s="1"/>
  <c r="R4016" i="2"/>
  <c r="Q4016" i="2"/>
  <c r="D4016" i="3"/>
  <c r="E4016" i="3" s="1"/>
  <c r="R4017" i="2"/>
  <c r="Q4017" i="2"/>
  <c r="D4017" i="3"/>
  <c r="E4017" i="3" s="1"/>
  <c r="R4018" i="2"/>
  <c r="Q4018" i="2"/>
  <c r="D4018" i="3"/>
  <c r="E4018" i="3" s="1"/>
  <c r="R4019" i="2"/>
  <c r="Q4019" i="2"/>
  <c r="D4019" i="3"/>
  <c r="E4019" i="3" s="1"/>
  <c r="R4020" i="2"/>
  <c r="Q4020" i="2"/>
  <c r="D4020" i="3"/>
  <c r="E4020" i="3" s="1"/>
  <c r="R4021" i="2"/>
  <c r="Q4021" i="2"/>
  <c r="D4021" i="3"/>
  <c r="E4021" i="3" s="1"/>
  <c r="R4022" i="2"/>
  <c r="Q4022" i="2"/>
  <c r="D4022" i="3"/>
  <c r="E4022" i="3" s="1"/>
  <c r="R4023" i="2"/>
  <c r="Q4023" i="2"/>
  <c r="D4023" i="3"/>
  <c r="E4023" i="3" s="1"/>
  <c r="R4024" i="2"/>
  <c r="Q4024" i="2"/>
  <c r="D4024" i="3"/>
  <c r="E4024" i="3" s="1"/>
  <c r="R4025" i="2"/>
  <c r="Q4025" i="2"/>
  <c r="D4025" i="3"/>
  <c r="E4025" i="3" s="1"/>
  <c r="R4026" i="2"/>
  <c r="Q4026" i="2"/>
  <c r="D4026" i="3"/>
  <c r="E4026" i="3" s="1"/>
  <c r="R4027" i="2"/>
  <c r="Q4027" i="2"/>
  <c r="D4027" i="3"/>
  <c r="E4027" i="3" s="1"/>
  <c r="R4028" i="2"/>
  <c r="Q4028" i="2"/>
  <c r="D4028" i="3"/>
  <c r="E4028" i="3" s="1"/>
  <c r="R4029" i="2"/>
  <c r="Q4029" i="2"/>
  <c r="D4029" i="3"/>
  <c r="E4029" i="3" s="1"/>
  <c r="R4030" i="2"/>
  <c r="Q4030" i="2"/>
  <c r="D4030" i="3"/>
  <c r="E4030" i="3" s="1"/>
  <c r="R4031" i="2"/>
  <c r="Q4031" i="2"/>
  <c r="D4031" i="3"/>
  <c r="E4031" i="3" s="1"/>
  <c r="R4032" i="2"/>
  <c r="Q4032" i="2"/>
  <c r="D4032" i="3"/>
  <c r="E4032" i="3" s="1"/>
  <c r="R4033" i="2"/>
  <c r="Q4033" i="2"/>
  <c r="D4033" i="3"/>
  <c r="E4033" i="3" s="1"/>
  <c r="R4034" i="2"/>
  <c r="Q4034" i="2"/>
  <c r="D4034" i="3"/>
  <c r="E4034" i="3" s="1"/>
  <c r="R4035" i="2"/>
  <c r="Q4035" i="2"/>
  <c r="D4035" i="3"/>
  <c r="E4035" i="3" s="1"/>
  <c r="R4036" i="2"/>
  <c r="Q4036" i="2"/>
  <c r="D4036" i="3"/>
  <c r="E4036" i="3" s="1"/>
  <c r="R4037" i="2"/>
  <c r="Q4037" i="2"/>
  <c r="D4037" i="3"/>
  <c r="E4037" i="3" s="1"/>
  <c r="R4038" i="2"/>
  <c r="Q4038" i="2"/>
  <c r="D4038" i="3"/>
  <c r="E4038" i="3" s="1"/>
  <c r="R4039" i="2"/>
  <c r="Q4039" i="2"/>
  <c r="D4039" i="3"/>
  <c r="E4039" i="3" s="1"/>
  <c r="R4040" i="2"/>
  <c r="Q4040" i="2"/>
  <c r="D4040" i="3"/>
  <c r="E4040" i="3" s="1"/>
  <c r="R4041" i="2"/>
  <c r="Q4041" i="2"/>
  <c r="D4041" i="3"/>
  <c r="E4041" i="3" s="1"/>
  <c r="R4042" i="2"/>
  <c r="Q4042" i="2"/>
  <c r="D4042" i="3"/>
  <c r="E4042" i="3" s="1"/>
  <c r="R4043" i="2"/>
  <c r="Q4043" i="2"/>
  <c r="D4043" i="3"/>
  <c r="E4043" i="3" s="1"/>
  <c r="R4044" i="2"/>
  <c r="Q4044" i="2"/>
  <c r="D4044" i="3"/>
  <c r="E4044" i="3" s="1"/>
  <c r="R4045" i="2"/>
  <c r="Q4045" i="2"/>
  <c r="D4045" i="3"/>
  <c r="E4045" i="3" s="1"/>
  <c r="R4046" i="2"/>
  <c r="Q4046" i="2"/>
  <c r="D4046" i="3"/>
  <c r="E4046" i="3" s="1"/>
  <c r="R4047" i="2"/>
  <c r="Q4047" i="2"/>
  <c r="D4047" i="3"/>
  <c r="E4047" i="3" s="1"/>
  <c r="R4048" i="2"/>
  <c r="Q4048" i="2"/>
  <c r="D4048" i="3"/>
  <c r="E4048" i="3" s="1"/>
  <c r="R4049" i="2"/>
  <c r="Q4049" i="2"/>
  <c r="D4049" i="3"/>
  <c r="E4049" i="3" s="1"/>
  <c r="R4050" i="2"/>
  <c r="Q4050" i="2"/>
  <c r="D4050" i="3"/>
  <c r="E4050" i="3" s="1"/>
  <c r="R4051" i="2"/>
  <c r="Q4051" i="2"/>
  <c r="D4051" i="3"/>
  <c r="E4051" i="3" s="1"/>
  <c r="R4052" i="2"/>
  <c r="Q4052" i="2"/>
  <c r="D4052" i="3"/>
  <c r="E4052" i="3" s="1"/>
  <c r="R4053" i="2"/>
  <c r="Q4053" i="2"/>
  <c r="D4053" i="3"/>
  <c r="E4053" i="3" s="1"/>
  <c r="R4054" i="2"/>
  <c r="Q4054" i="2"/>
  <c r="D4054" i="3"/>
  <c r="E4054" i="3" s="1"/>
  <c r="R4055" i="2"/>
  <c r="Q4055" i="2"/>
  <c r="D4055" i="3"/>
  <c r="E4055" i="3" s="1"/>
  <c r="R4056" i="2"/>
  <c r="Q4056" i="2"/>
  <c r="D4056" i="3"/>
  <c r="E4056" i="3" s="1"/>
  <c r="R4057" i="2"/>
  <c r="Q4057" i="2"/>
  <c r="D4057" i="3"/>
  <c r="E4057" i="3" s="1"/>
  <c r="R4058" i="2"/>
  <c r="Q4058" i="2"/>
  <c r="D4058" i="3"/>
  <c r="E4058" i="3" s="1"/>
  <c r="R4059" i="2"/>
  <c r="Q4059" i="2"/>
  <c r="D4059" i="3"/>
  <c r="E4059" i="3" s="1"/>
  <c r="R4060" i="2"/>
  <c r="Q4060" i="2"/>
  <c r="D4060" i="3"/>
  <c r="E4060" i="3" s="1"/>
  <c r="R4061" i="2"/>
  <c r="Q4061" i="2"/>
  <c r="D4061" i="3"/>
  <c r="E4061" i="3" s="1"/>
  <c r="R4062" i="2"/>
  <c r="Q4062" i="2"/>
  <c r="D4062" i="3"/>
  <c r="E4062" i="3" s="1"/>
  <c r="R4063" i="2"/>
  <c r="Q4063" i="2"/>
  <c r="D4063" i="3"/>
  <c r="E4063" i="3" s="1"/>
  <c r="R4064" i="2"/>
  <c r="Q4064" i="2"/>
  <c r="D4064" i="3"/>
  <c r="E4064" i="3" s="1"/>
  <c r="R4065" i="2"/>
  <c r="Q4065" i="2"/>
  <c r="D4065" i="3"/>
  <c r="E4065" i="3" s="1"/>
  <c r="R4066" i="2"/>
  <c r="Q4066" i="2"/>
  <c r="D4066" i="3"/>
  <c r="E4066" i="3" s="1"/>
  <c r="R4067" i="2"/>
  <c r="Q4067" i="2"/>
  <c r="D4067" i="3"/>
  <c r="E4067" i="3" s="1"/>
  <c r="R4068" i="2"/>
  <c r="Q4068" i="2"/>
  <c r="D4068" i="3"/>
  <c r="E4068" i="3" s="1"/>
  <c r="R4069" i="2"/>
  <c r="Q4069" i="2"/>
  <c r="D4069" i="3"/>
  <c r="E4069" i="3" s="1"/>
  <c r="R4070" i="2"/>
  <c r="Q4070" i="2"/>
  <c r="D4070" i="3"/>
  <c r="E4070" i="3" s="1"/>
  <c r="R4071" i="2"/>
  <c r="Q4071" i="2"/>
  <c r="D4071" i="3"/>
  <c r="E4071" i="3" s="1"/>
  <c r="R4072" i="2"/>
  <c r="Q4072" i="2"/>
  <c r="D4072" i="3"/>
  <c r="E4072" i="3" s="1"/>
  <c r="R4073" i="2"/>
  <c r="Q4073" i="2"/>
  <c r="D4073" i="3"/>
  <c r="E4073" i="3" s="1"/>
  <c r="R4074" i="2"/>
  <c r="Q4074" i="2"/>
  <c r="D4074" i="3"/>
  <c r="E4074" i="3" s="1"/>
  <c r="R4075" i="2"/>
  <c r="Q4075" i="2"/>
  <c r="D4075" i="3"/>
  <c r="E4075" i="3" s="1"/>
  <c r="R4076" i="2"/>
  <c r="Q4076" i="2"/>
  <c r="D4076" i="3"/>
  <c r="E4076" i="3" s="1"/>
  <c r="R4077" i="2"/>
  <c r="Q4077" i="2"/>
  <c r="D4077" i="3"/>
  <c r="E4077" i="3" s="1"/>
  <c r="R4078" i="2"/>
  <c r="Q4078" i="2"/>
  <c r="D4078" i="3"/>
  <c r="E4078" i="3" s="1"/>
  <c r="R4079" i="2"/>
  <c r="Q4079" i="2"/>
  <c r="D4079" i="3"/>
  <c r="E4079" i="3" s="1"/>
  <c r="R4080" i="2"/>
  <c r="Q4080" i="2"/>
  <c r="D4080" i="3"/>
  <c r="E4080" i="3" s="1"/>
  <c r="R4081" i="2"/>
  <c r="Q4081" i="2"/>
  <c r="D4081" i="3"/>
  <c r="E4081" i="3" s="1"/>
  <c r="R4082" i="2"/>
  <c r="Q4082" i="2"/>
  <c r="D4082" i="3"/>
  <c r="E4082" i="3" s="1"/>
  <c r="R4083" i="2"/>
  <c r="Q4083" i="2"/>
  <c r="D4083" i="3"/>
  <c r="E4083" i="3" s="1"/>
  <c r="R4084" i="2"/>
  <c r="Q4084" i="2"/>
  <c r="D4084" i="3"/>
  <c r="E4084" i="3" s="1"/>
  <c r="R4085" i="2"/>
  <c r="Q4085" i="2"/>
  <c r="D4085" i="3"/>
  <c r="E4085" i="3" s="1"/>
  <c r="R4086" i="2"/>
  <c r="Q4086" i="2"/>
  <c r="D4086" i="3"/>
  <c r="E4086" i="3" s="1"/>
  <c r="R4087" i="2"/>
  <c r="Q4087" i="2"/>
  <c r="D4087" i="3"/>
  <c r="E4087" i="3" s="1"/>
  <c r="R4088" i="2"/>
  <c r="Q4088" i="2"/>
  <c r="D4088" i="3"/>
  <c r="E4088" i="3" s="1"/>
  <c r="R4089" i="2"/>
  <c r="Q4089" i="2"/>
  <c r="D4089" i="3"/>
  <c r="E4089" i="3" s="1"/>
  <c r="R4090" i="2"/>
  <c r="Q4090" i="2"/>
  <c r="D4090" i="3"/>
  <c r="E4090" i="3" s="1"/>
  <c r="R4091" i="2"/>
  <c r="Q4091" i="2"/>
  <c r="D4091" i="3"/>
  <c r="E4091" i="3" s="1"/>
  <c r="R4092" i="2"/>
  <c r="Q4092" i="2"/>
  <c r="D4092" i="3"/>
  <c r="E4092" i="3" s="1"/>
  <c r="R4093" i="2"/>
  <c r="Q4093" i="2"/>
  <c r="D4093" i="3"/>
  <c r="E4093" i="3" s="1"/>
  <c r="R4094" i="2"/>
  <c r="Q4094" i="2"/>
  <c r="D4094" i="3"/>
  <c r="E4094" i="3" s="1"/>
  <c r="R4095" i="2"/>
  <c r="Q4095" i="2"/>
  <c r="D4095" i="3"/>
  <c r="E4095" i="3" s="1"/>
  <c r="R4096" i="2"/>
  <c r="Q4096" i="2"/>
  <c r="D4096" i="3"/>
  <c r="E4096" i="3" s="1"/>
  <c r="R4097" i="2"/>
  <c r="Q4097" i="2"/>
  <c r="D4097" i="3"/>
  <c r="E4097" i="3" s="1"/>
  <c r="R4098" i="2"/>
  <c r="Q4098" i="2"/>
  <c r="D4098" i="3"/>
  <c r="E4098" i="3" s="1"/>
  <c r="R4099" i="2"/>
  <c r="Q4099" i="2"/>
  <c r="D4099" i="3"/>
  <c r="E4099" i="3" s="1"/>
  <c r="R4100" i="2"/>
  <c r="Q4100" i="2"/>
  <c r="D4100" i="3"/>
  <c r="E4100" i="3" s="1"/>
  <c r="R4101" i="2"/>
  <c r="Q4101" i="2"/>
  <c r="D4101" i="3"/>
  <c r="E4101" i="3" s="1"/>
  <c r="R4102" i="2"/>
  <c r="Q4102" i="2"/>
  <c r="D4102" i="3"/>
  <c r="E4102" i="3" s="1"/>
  <c r="R4103" i="2"/>
  <c r="Q4103" i="2"/>
  <c r="D4103" i="3"/>
  <c r="E4103" i="3" s="1"/>
  <c r="R4104" i="2"/>
  <c r="Q4104" i="2"/>
  <c r="D4104" i="3"/>
  <c r="E4104" i="3" s="1"/>
  <c r="R4105" i="2"/>
  <c r="Q4105" i="2"/>
  <c r="D4105" i="3"/>
  <c r="E4105" i="3" s="1"/>
  <c r="R4106" i="2"/>
  <c r="Q4106" i="2"/>
  <c r="D4106" i="3"/>
  <c r="E4106" i="3" s="1"/>
  <c r="R4107" i="2"/>
  <c r="Q4107" i="2"/>
  <c r="D4107" i="3"/>
  <c r="E4107" i="3" s="1"/>
  <c r="R4108" i="2"/>
  <c r="Q4108" i="2"/>
  <c r="D4108" i="3"/>
  <c r="E4108" i="3" s="1"/>
  <c r="R4109" i="2"/>
  <c r="Q4109" i="2"/>
  <c r="D4109" i="3"/>
  <c r="E4109" i="3" s="1"/>
  <c r="R4110" i="2"/>
  <c r="Q4110" i="2"/>
  <c r="D4110" i="3"/>
  <c r="E4110" i="3" s="1"/>
  <c r="R4111" i="2"/>
  <c r="Q4111" i="2"/>
  <c r="D4111" i="3"/>
  <c r="E4111" i="3" s="1"/>
  <c r="R4112" i="2"/>
  <c r="Q4112" i="2"/>
  <c r="D4112" i="3"/>
  <c r="E4112" i="3" s="1"/>
  <c r="R4113" i="2"/>
  <c r="Q4113" i="2"/>
  <c r="D4113" i="3"/>
  <c r="E4113" i="3" s="1"/>
  <c r="R4114" i="2"/>
  <c r="Q4114" i="2"/>
  <c r="D4114" i="3"/>
  <c r="E4114" i="3" s="1"/>
  <c r="R4115" i="2"/>
  <c r="Q4115" i="2"/>
  <c r="D4115" i="3"/>
  <c r="E4115" i="3" s="1"/>
  <c r="R4116" i="2"/>
  <c r="Q4116" i="2"/>
  <c r="D4116" i="3"/>
  <c r="E4116" i="3" s="1"/>
  <c r="R4117" i="2"/>
  <c r="Q4117" i="2"/>
  <c r="D4117" i="3"/>
  <c r="E4117" i="3" s="1"/>
  <c r="R4118" i="2"/>
  <c r="Q4118" i="2"/>
  <c r="D4118" i="3"/>
  <c r="E4118" i="3" s="1"/>
  <c r="R4119" i="2"/>
  <c r="Q4119" i="2"/>
  <c r="D4119" i="3"/>
  <c r="E4119" i="3" s="1"/>
  <c r="R4120" i="2"/>
  <c r="Q4120" i="2"/>
  <c r="D4120" i="3"/>
  <c r="E4120" i="3" s="1"/>
  <c r="R4121" i="2"/>
  <c r="Q4121" i="2"/>
  <c r="D4121" i="3"/>
  <c r="E4121" i="3" s="1"/>
  <c r="R4122" i="2"/>
  <c r="Q4122" i="2"/>
  <c r="D4122" i="3"/>
  <c r="E4122" i="3" s="1"/>
  <c r="R4123" i="2"/>
  <c r="Q4123" i="2"/>
  <c r="D4123" i="3"/>
  <c r="E4123" i="3" s="1"/>
  <c r="R4124" i="2"/>
  <c r="Q4124" i="2"/>
  <c r="D4124" i="3"/>
  <c r="E4124" i="3" s="1"/>
  <c r="R4125" i="2"/>
  <c r="Q4125" i="2"/>
  <c r="D4125" i="3"/>
  <c r="E4125" i="3" s="1"/>
  <c r="R4126" i="2"/>
  <c r="Q4126" i="2"/>
  <c r="D4126" i="3"/>
  <c r="E4126" i="3" s="1"/>
  <c r="R4127" i="2"/>
  <c r="Q4127" i="2"/>
  <c r="D4127" i="3"/>
  <c r="E4127" i="3" s="1"/>
  <c r="R4128" i="2"/>
  <c r="Q4128" i="2"/>
  <c r="D4128" i="3"/>
  <c r="E4128" i="3" s="1"/>
  <c r="R4129" i="2"/>
  <c r="Q4129" i="2"/>
  <c r="D4129" i="3"/>
  <c r="E4129" i="3" s="1"/>
  <c r="R4130" i="2"/>
  <c r="Q4130" i="2"/>
  <c r="D4130" i="3"/>
  <c r="E4130" i="3" s="1"/>
  <c r="R4131" i="2"/>
  <c r="Q4131" i="2"/>
  <c r="D4131" i="3"/>
  <c r="E4131" i="3" s="1"/>
  <c r="R4132" i="2"/>
  <c r="Q4132" i="2"/>
  <c r="D4132" i="3"/>
  <c r="E4132" i="3" s="1"/>
  <c r="R4133" i="2"/>
  <c r="Q4133" i="2"/>
  <c r="D4133" i="3"/>
  <c r="E4133" i="3" s="1"/>
  <c r="R4134" i="2"/>
  <c r="Q4134" i="2"/>
  <c r="D4134" i="3"/>
  <c r="E4134" i="3" s="1"/>
  <c r="R4135" i="2"/>
  <c r="Q4135" i="2"/>
  <c r="D4135" i="3"/>
  <c r="E4135" i="3" s="1"/>
  <c r="R4136" i="2"/>
  <c r="Q4136" i="2"/>
  <c r="D4136" i="3"/>
  <c r="E4136" i="3" s="1"/>
  <c r="R4137" i="2"/>
  <c r="Q4137" i="2"/>
  <c r="D4137" i="3"/>
  <c r="E4137" i="3" s="1"/>
  <c r="R4138" i="2"/>
  <c r="Q4138" i="2"/>
  <c r="D4138" i="3"/>
  <c r="E4138" i="3" s="1"/>
  <c r="R4139" i="2"/>
  <c r="Q4139" i="2"/>
  <c r="D4139" i="3"/>
  <c r="E4139" i="3" s="1"/>
  <c r="R4140" i="2"/>
  <c r="Q4140" i="2"/>
  <c r="D4140" i="3"/>
  <c r="E4140" i="3" s="1"/>
  <c r="R4141" i="2"/>
  <c r="Q4141" i="2"/>
  <c r="D4141" i="3"/>
  <c r="E4141" i="3" s="1"/>
  <c r="R4142" i="2"/>
  <c r="Q4142" i="2"/>
  <c r="D4142" i="3"/>
  <c r="E4142" i="3" s="1"/>
  <c r="R4143" i="2"/>
  <c r="Q4143" i="2"/>
  <c r="D4143" i="3"/>
  <c r="E4143" i="3" s="1"/>
  <c r="R4144" i="2"/>
  <c r="Q4144" i="2"/>
  <c r="D4144" i="3"/>
  <c r="E4144" i="3" s="1"/>
  <c r="R4145" i="2"/>
  <c r="Q4145" i="2"/>
  <c r="D4145" i="3"/>
  <c r="E4145" i="3" s="1"/>
  <c r="R4146" i="2"/>
  <c r="Q4146" i="2"/>
  <c r="D4146" i="3"/>
  <c r="E4146" i="3" s="1"/>
  <c r="R4147" i="2"/>
  <c r="Q4147" i="2"/>
  <c r="D4147" i="3"/>
  <c r="E4147" i="3" s="1"/>
  <c r="R4148" i="2"/>
  <c r="Q4148" i="2"/>
  <c r="D4148" i="3"/>
  <c r="E4148" i="3" s="1"/>
  <c r="R4149" i="2"/>
  <c r="Q4149" i="2"/>
  <c r="D4149" i="3"/>
  <c r="E4149" i="3" s="1"/>
  <c r="R4150" i="2"/>
  <c r="Q4150" i="2"/>
  <c r="D4150" i="3"/>
  <c r="E4150" i="3" s="1"/>
  <c r="R4151" i="2"/>
  <c r="Q4151" i="2"/>
  <c r="D4151" i="3"/>
  <c r="E4151" i="3" s="1"/>
  <c r="R4152" i="2"/>
  <c r="Q4152" i="2"/>
  <c r="D4152" i="3"/>
  <c r="E4152" i="3" s="1"/>
  <c r="R4153" i="2"/>
  <c r="Q4153" i="2"/>
  <c r="D4153" i="3"/>
  <c r="E4153" i="3" s="1"/>
  <c r="R4154" i="2"/>
  <c r="Q4154" i="2"/>
  <c r="D4154" i="3"/>
  <c r="E4154" i="3" s="1"/>
  <c r="R4155" i="2"/>
  <c r="Q4155" i="2"/>
  <c r="D4155" i="3"/>
  <c r="E4155" i="3" s="1"/>
  <c r="R4156" i="2"/>
  <c r="Q4156" i="2"/>
  <c r="D4156" i="3"/>
  <c r="E4156" i="3" s="1"/>
  <c r="R4157" i="2"/>
  <c r="Q4157" i="2"/>
  <c r="D4157" i="3"/>
  <c r="E4157" i="3" s="1"/>
  <c r="R4158" i="2"/>
  <c r="Q4158" i="2"/>
  <c r="D4158" i="3"/>
  <c r="E4158" i="3" s="1"/>
  <c r="R4159" i="2"/>
  <c r="Q4159" i="2"/>
  <c r="D4159" i="3"/>
  <c r="E4159" i="3" s="1"/>
  <c r="R4160" i="2"/>
  <c r="Q4160" i="2"/>
  <c r="D4160" i="3"/>
  <c r="E4160" i="3" s="1"/>
  <c r="R4161" i="2"/>
  <c r="Q4161" i="2"/>
  <c r="D4161" i="3"/>
  <c r="E4161" i="3" s="1"/>
  <c r="R4162" i="2"/>
  <c r="Q4162" i="2"/>
  <c r="D4162" i="3"/>
  <c r="E4162" i="3" s="1"/>
  <c r="R4163" i="2"/>
  <c r="Q4163" i="2"/>
  <c r="D4163" i="3"/>
  <c r="E4163" i="3" s="1"/>
  <c r="R4164" i="2"/>
  <c r="Q4164" i="2"/>
  <c r="D4164" i="3"/>
  <c r="E4164" i="3" s="1"/>
  <c r="R4165" i="2"/>
  <c r="Q4165" i="2"/>
  <c r="D4165" i="3"/>
  <c r="E4165" i="3" s="1"/>
  <c r="R4166" i="2"/>
  <c r="Q4166" i="2"/>
  <c r="D4166" i="3"/>
  <c r="E4166" i="3" s="1"/>
  <c r="R4167" i="2"/>
  <c r="Q4167" i="2"/>
  <c r="D4167" i="3"/>
  <c r="E4167" i="3" s="1"/>
  <c r="R4168" i="2"/>
  <c r="Q4168" i="2"/>
  <c r="D4168" i="3"/>
  <c r="E4168" i="3" s="1"/>
  <c r="R4169" i="2"/>
  <c r="Q4169" i="2"/>
  <c r="D4169" i="3"/>
  <c r="E4169" i="3" s="1"/>
  <c r="R4170" i="2"/>
  <c r="Q4170" i="2"/>
  <c r="D4170" i="3"/>
  <c r="E4170" i="3" s="1"/>
  <c r="R4171" i="2"/>
  <c r="Q4171" i="2"/>
  <c r="D4171" i="3"/>
  <c r="E4171" i="3" s="1"/>
  <c r="R4172" i="2"/>
  <c r="Q4172" i="2"/>
  <c r="D4172" i="3"/>
  <c r="E4172" i="3" s="1"/>
  <c r="R4173" i="2"/>
  <c r="Q4173" i="2"/>
  <c r="D4173" i="3"/>
  <c r="E4173" i="3" s="1"/>
  <c r="R4174" i="2"/>
  <c r="Q4174" i="2"/>
  <c r="D4174" i="3"/>
  <c r="E4174" i="3" s="1"/>
  <c r="R4175" i="2"/>
  <c r="Q4175" i="2"/>
  <c r="D4175" i="3"/>
  <c r="E4175" i="3" s="1"/>
  <c r="R4176" i="2"/>
  <c r="Q4176" i="2"/>
  <c r="D4176" i="3"/>
  <c r="E4176" i="3" s="1"/>
  <c r="R4177" i="2"/>
  <c r="Q4177" i="2"/>
  <c r="D4177" i="3"/>
  <c r="E4177" i="3" s="1"/>
  <c r="R4178" i="2"/>
  <c r="Q4178" i="2"/>
  <c r="D4178" i="3"/>
  <c r="E4178" i="3" s="1"/>
  <c r="R4179" i="2"/>
  <c r="Q4179" i="2"/>
  <c r="D4179" i="3"/>
  <c r="E4179" i="3" s="1"/>
  <c r="R4180" i="2"/>
  <c r="Q4180" i="2"/>
  <c r="D4180" i="3"/>
  <c r="E4180" i="3" s="1"/>
  <c r="R4181" i="2"/>
  <c r="Q4181" i="2"/>
  <c r="D4181" i="3"/>
  <c r="E4181" i="3" s="1"/>
  <c r="R4182" i="2"/>
  <c r="Q4182" i="2"/>
  <c r="D4182" i="3"/>
  <c r="E4182" i="3" s="1"/>
  <c r="R4183" i="2"/>
  <c r="Q4183" i="2"/>
  <c r="D4183" i="3"/>
  <c r="E4183" i="3" s="1"/>
  <c r="R4184" i="2"/>
  <c r="Q4184" i="2"/>
  <c r="D4184" i="3"/>
  <c r="E4184" i="3" s="1"/>
  <c r="R4185" i="2"/>
  <c r="Q4185" i="2"/>
  <c r="D4185" i="3"/>
  <c r="E4185" i="3" s="1"/>
  <c r="R4186" i="2"/>
  <c r="Q4186" i="2"/>
  <c r="D4186" i="3"/>
  <c r="E4186" i="3" s="1"/>
  <c r="R4187" i="2"/>
  <c r="Q4187" i="2"/>
  <c r="D4187" i="3"/>
  <c r="E4187" i="3" s="1"/>
  <c r="R4188" i="2"/>
  <c r="Q4188" i="2"/>
  <c r="D4188" i="3"/>
  <c r="E4188" i="3" s="1"/>
  <c r="R4189" i="2"/>
  <c r="Q4189" i="2"/>
  <c r="D4189" i="3"/>
  <c r="E4189" i="3" s="1"/>
  <c r="R4190" i="2"/>
  <c r="Q4190" i="2"/>
  <c r="D4190" i="3"/>
  <c r="E4190" i="3" s="1"/>
  <c r="R4191" i="2"/>
  <c r="Q4191" i="2"/>
  <c r="D4191" i="3"/>
  <c r="E4191" i="3" s="1"/>
  <c r="R4192" i="2"/>
  <c r="Q4192" i="2"/>
  <c r="D4192" i="3"/>
  <c r="E4192" i="3" s="1"/>
  <c r="R4193" i="2"/>
  <c r="Q4193" i="2"/>
  <c r="D4193" i="3"/>
  <c r="E4193" i="3" s="1"/>
  <c r="R4194" i="2"/>
  <c r="Q4194" i="2"/>
  <c r="D4194" i="3"/>
  <c r="E4194" i="3" s="1"/>
  <c r="R4195" i="2"/>
  <c r="Q4195" i="2"/>
  <c r="D4195" i="3"/>
  <c r="E4195" i="3" s="1"/>
  <c r="R4196" i="2"/>
  <c r="Q4196" i="2"/>
  <c r="D4196" i="3"/>
  <c r="E4196" i="3" s="1"/>
  <c r="R4197" i="2"/>
  <c r="Q4197" i="2"/>
  <c r="D4197" i="3"/>
  <c r="E4197" i="3" s="1"/>
  <c r="R4198" i="2"/>
  <c r="Q4198" i="2"/>
  <c r="D4198" i="3"/>
  <c r="E4198" i="3" s="1"/>
  <c r="R4199" i="2"/>
  <c r="Q4199" i="2"/>
  <c r="D4199" i="3"/>
  <c r="E4199" i="3" s="1"/>
  <c r="R4200" i="2"/>
  <c r="Q4200" i="2"/>
  <c r="D4200" i="3"/>
  <c r="E4200" i="3" s="1"/>
  <c r="R4201" i="2"/>
  <c r="Q4201" i="2"/>
  <c r="D4201" i="3"/>
  <c r="E4201" i="3" s="1"/>
  <c r="R4202" i="2"/>
  <c r="Q4202" i="2"/>
  <c r="D4202" i="3"/>
  <c r="E4202" i="3" s="1"/>
  <c r="R4203" i="2"/>
  <c r="Q4203" i="2"/>
  <c r="D4203" i="3"/>
  <c r="E4203" i="3" s="1"/>
  <c r="R4204" i="2"/>
  <c r="Q4204" i="2"/>
  <c r="D4204" i="3"/>
  <c r="E4204" i="3" s="1"/>
  <c r="R4205" i="2"/>
  <c r="Q4205" i="2"/>
  <c r="D4205" i="3"/>
  <c r="E4205" i="3" s="1"/>
  <c r="R4206" i="2"/>
  <c r="Q4206" i="2"/>
  <c r="D4206" i="3"/>
  <c r="E4206" i="3" s="1"/>
  <c r="R4207" i="2"/>
  <c r="Q4207" i="2"/>
  <c r="D4207" i="3"/>
  <c r="E4207" i="3" s="1"/>
  <c r="R4208" i="2"/>
  <c r="Q4208" i="2"/>
  <c r="D4208" i="3"/>
  <c r="E4208" i="3" s="1"/>
  <c r="R4209" i="2"/>
  <c r="Q4209" i="2"/>
  <c r="D4209" i="3"/>
  <c r="E4209" i="3" s="1"/>
  <c r="R4210" i="2"/>
  <c r="Q4210" i="2"/>
  <c r="D4210" i="3"/>
  <c r="E4210" i="3" s="1"/>
  <c r="R4211" i="2"/>
  <c r="Q4211" i="2"/>
  <c r="D4211" i="3"/>
  <c r="E4211" i="3" s="1"/>
  <c r="R4212" i="2"/>
  <c r="Q4212" i="2"/>
  <c r="D4212" i="3"/>
  <c r="E4212" i="3" s="1"/>
  <c r="R4213" i="2"/>
  <c r="Q4213" i="2"/>
  <c r="D4213" i="3"/>
  <c r="E4213" i="3" s="1"/>
  <c r="R4214" i="2"/>
  <c r="Q4214" i="2"/>
  <c r="D4214" i="3"/>
  <c r="E4214" i="3" s="1"/>
  <c r="R4215" i="2"/>
  <c r="Q4215" i="2"/>
  <c r="D4215" i="3"/>
  <c r="E4215" i="3" s="1"/>
  <c r="R4216" i="2"/>
  <c r="Q4216" i="2"/>
  <c r="D4216" i="3"/>
  <c r="E4216" i="3" s="1"/>
  <c r="R4217" i="2"/>
  <c r="Q4217" i="2"/>
  <c r="D4217" i="3"/>
  <c r="E4217" i="3" s="1"/>
  <c r="R4218" i="2"/>
  <c r="Q4218" i="2"/>
  <c r="D4218" i="3"/>
  <c r="E4218" i="3" s="1"/>
  <c r="R4219" i="2"/>
  <c r="Q4219" i="2"/>
  <c r="D4219" i="3"/>
  <c r="E4219" i="3" s="1"/>
  <c r="R4220" i="2"/>
  <c r="Q4220" i="2"/>
  <c r="D4220" i="3"/>
  <c r="E4220" i="3" s="1"/>
  <c r="R4221" i="2"/>
  <c r="Q4221" i="2"/>
  <c r="D4221" i="3"/>
  <c r="E4221" i="3" s="1"/>
  <c r="R4222" i="2"/>
  <c r="Q4222" i="2"/>
  <c r="B4221" i="3"/>
  <c r="C4221" i="3" s="1"/>
  <c r="M4222" i="2"/>
  <c r="L4222" i="2"/>
  <c r="B4220" i="3"/>
  <c r="C4220" i="3" s="1"/>
  <c r="M4221" i="2"/>
  <c r="L4221" i="2"/>
  <c r="B4219" i="3"/>
  <c r="C4219" i="3" s="1"/>
  <c r="M4220" i="2"/>
  <c r="L4220" i="2"/>
  <c r="B4218" i="3"/>
  <c r="C4218" i="3" s="1"/>
  <c r="M4219" i="2"/>
  <c r="L4219" i="2"/>
  <c r="B4217" i="3"/>
  <c r="C4217" i="3" s="1"/>
  <c r="M4218" i="2"/>
  <c r="L4218" i="2"/>
  <c r="B4216" i="3"/>
  <c r="C4216" i="3" s="1"/>
  <c r="M4217" i="2"/>
  <c r="L4217" i="2"/>
  <c r="B4215" i="3"/>
  <c r="C4215" i="3" s="1"/>
  <c r="M4216" i="2"/>
  <c r="L4216" i="2"/>
  <c r="B4214" i="3"/>
  <c r="C4214" i="3" s="1"/>
  <c r="M4215" i="2"/>
  <c r="L4215" i="2"/>
  <c r="B4213" i="3"/>
  <c r="C4213" i="3" s="1"/>
  <c r="M4214" i="2"/>
  <c r="L4214" i="2"/>
  <c r="B4212" i="3"/>
  <c r="C4212" i="3" s="1"/>
  <c r="M4213" i="2"/>
  <c r="L4213" i="2"/>
  <c r="B4211" i="3"/>
  <c r="C4211" i="3" s="1"/>
  <c r="M4212" i="2"/>
  <c r="L4212" i="2"/>
  <c r="B4210" i="3"/>
  <c r="C4210" i="3" s="1"/>
  <c r="M4211" i="2"/>
  <c r="L4211" i="2"/>
  <c r="B4209" i="3"/>
  <c r="C4209" i="3" s="1"/>
  <c r="M4210" i="2"/>
  <c r="L4210" i="2"/>
  <c r="B4208" i="3"/>
  <c r="C4208" i="3" s="1"/>
  <c r="M4209" i="2"/>
  <c r="L4209" i="2"/>
  <c r="B4207" i="3"/>
  <c r="C4207" i="3" s="1"/>
  <c r="M4208" i="2"/>
  <c r="L4208" i="2"/>
  <c r="B4206" i="3"/>
  <c r="C4206" i="3" s="1"/>
  <c r="M4207" i="2"/>
  <c r="L4207" i="2"/>
  <c r="B4205" i="3"/>
  <c r="C4205" i="3" s="1"/>
  <c r="M4206" i="2"/>
  <c r="L4206" i="2"/>
  <c r="B4204" i="3"/>
  <c r="C4204" i="3" s="1"/>
  <c r="M4205" i="2"/>
  <c r="L4205" i="2"/>
  <c r="B4203" i="3"/>
  <c r="C4203" i="3" s="1"/>
  <c r="M4204" i="2"/>
  <c r="L4204" i="2"/>
  <c r="B4202" i="3"/>
  <c r="C4202" i="3" s="1"/>
  <c r="M4203" i="2"/>
  <c r="L4203" i="2"/>
  <c r="B4201" i="3"/>
  <c r="C4201" i="3" s="1"/>
  <c r="M4202" i="2"/>
  <c r="L4202" i="2"/>
  <c r="B4200" i="3"/>
  <c r="C4200" i="3" s="1"/>
  <c r="M4201" i="2"/>
  <c r="L4201" i="2"/>
  <c r="B4199" i="3"/>
  <c r="C4199" i="3" s="1"/>
  <c r="M4200" i="2"/>
  <c r="L4200" i="2"/>
  <c r="B4198" i="3"/>
  <c r="C4198" i="3" s="1"/>
  <c r="M4199" i="2"/>
  <c r="L4199" i="2"/>
  <c r="B4197" i="3"/>
  <c r="C4197" i="3" s="1"/>
  <c r="M4198" i="2"/>
  <c r="L4198" i="2"/>
  <c r="B4196" i="3"/>
  <c r="C4196" i="3" s="1"/>
  <c r="M4197" i="2"/>
  <c r="L4197" i="2"/>
  <c r="B4195" i="3"/>
  <c r="C4195" i="3" s="1"/>
  <c r="M4196" i="2"/>
  <c r="L4196" i="2"/>
  <c r="B4194" i="3"/>
  <c r="C4194" i="3" s="1"/>
  <c r="M4195" i="2"/>
  <c r="L4195" i="2"/>
  <c r="B4193" i="3"/>
  <c r="C4193" i="3" s="1"/>
  <c r="M4194" i="2"/>
  <c r="L4194" i="2"/>
  <c r="B4192" i="3"/>
  <c r="C4192" i="3" s="1"/>
  <c r="M4193" i="2"/>
  <c r="L4193" i="2"/>
  <c r="B4191" i="3"/>
  <c r="C4191" i="3" s="1"/>
  <c r="M4192" i="2"/>
  <c r="L4192" i="2"/>
  <c r="B4190" i="3"/>
  <c r="C4190" i="3" s="1"/>
  <c r="M4191" i="2"/>
  <c r="L4191" i="2"/>
  <c r="B4189" i="3"/>
  <c r="C4189" i="3" s="1"/>
  <c r="M4190" i="2"/>
  <c r="L4190" i="2"/>
  <c r="B4188" i="3"/>
  <c r="C4188" i="3" s="1"/>
  <c r="M4189" i="2"/>
  <c r="L4189" i="2"/>
  <c r="B4187" i="3"/>
  <c r="C4187" i="3" s="1"/>
  <c r="M4188" i="2"/>
  <c r="L4188" i="2"/>
  <c r="B4186" i="3"/>
  <c r="C4186" i="3" s="1"/>
  <c r="M4187" i="2"/>
  <c r="L4187" i="2"/>
  <c r="B4185" i="3"/>
  <c r="C4185" i="3" s="1"/>
  <c r="M4186" i="2"/>
  <c r="L4186" i="2"/>
  <c r="B4184" i="3"/>
  <c r="C4184" i="3" s="1"/>
  <c r="M4185" i="2"/>
  <c r="L4185" i="2"/>
  <c r="B4183" i="3"/>
  <c r="C4183" i="3" s="1"/>
  <c r="M4184" i="2"/>
  <c r="L4184" i="2"/>
  <c r="B4182" i="3"/>
  <c r="C4182" i="3" s="1"/>
  <c r="M4183" i="2"/>
  <c r="L4183" i="2"/>
  <c r="B4181" i="3"/>
  <c r="C4181" i="3" s="1"/>
  <c r="M4182" i="2"/>
  <c r="L4182" i="2"/>
  <c r="B4180" i="3"/>
  <c r="C4180" i="3" s="1"/>
  <c r="M4181" i="2"/>
  <c r="L4181" i="2"/>
  <c r="B4179" i="3"/>
  <c r="C4179" i="3" s="1"/>
  <c r="M4180" i="2"/>
  <c r="L4180" i="2"/>
  <c r="B4178" i="3"/>
  <c r="C4178" i="3" s="1"/>
  <c r="M4179" i="2"/>
  <c r="L4179" i="2"/>
  <c r="B4177" i="3"/>
  <c r="C4177" i="3" s="1"/>
  <c r="M4178" i="2"/>
  <c r="L4178" i="2"/>
  <c r="B4176" i="3"/>
  <c r="C4176" i="3" s="1"/>
  <c r="M4177" i="2"/>
  <c r="L4177" i="2"/>
  <c r="B4175" i="3"/>
  <c r="C4175" i="3" s="1"/>
  <c r="M4176" i="2"/>
  <c r="L4176" i="2"/>
  <c r="B4174" i="3"/>
  <c r="C4174" i="3" s="1"/>
  <c r="M4175" i="2"/>
  <c r="L4175" i="2"/>
  <c r="B4173" i="3"/>
  <c r="C4173" i="3" s="1"/>
  <c r="M4174" i="2"/>
  <c r="L4174" i="2"/>
  <c r="B4172" i="3"/>
  <c r="C4172" i="3" s="1"/>
  <c r="M4173" i="2"/>
  <c r="L4173" i="2"/>
  <c r="B4171" i="3"/>
  <c r="C4171" i="3" s="1"/>
  <c r="M4172" i="2"/>
  <c r="L4172" i="2"/>
  <c r="B4170" i="3"/>
  <c r="C4170" i="3" s="1"/>
  <c r="M4171" i="2"/>
  <c r="L4171" i="2"/>
  <c r="B4169" i="3"/>
  <c r="C4169" i="3" s="1"/>
  <c r="M4170" i="2"/>
  <c r="L4170" i="2"/>
  <c r="B4168" i="3"/>
  <c r="C4168" i="3" s="1"/>
  <c r="M4169" i="2"/>
  <c r="L4169" i="2"/>
  <c r="B4167" i="3"/>
  <c r="C4167" i="3" s="1"/>
  <c r="M4168" i="2"/>
  <c r="L4168" i="2"/>
  <c r="B4166" i="3"/>
  <c r="C4166" i="3" s="1"/>
  <c r="M4167" i="2"/>
  <c r="L4167" i="2"/>
  <c r="B4165" i="3"/>
  <c r="C4165" i="3" s="1"/>
  <c r="M4166" i="2"/>
  <c r="L4166" i="2"/>
  <c r="B4164" i="3"/>
  <c r="C4164" i="3" s="1"/>
  <c r="M4165" i="2"/>
  <c r="L4165" i="2"/>
  <c r="B4163" i="3"/>
  <c r="C4163" i="3" s="1"/>
  <c r="M4164" i="2"/>
  <c r="L4164" i="2"/>
  <c r="B4162" i="3"/>
  <c r="C4162" i="3" s="1"/>
  <c r="M4163" i="2"/>
  <c r="L4163" i="2"/>
  <c r="B4161" i="3"/>
  <c r="C4161" i="3" s="1"/>
  <c r="M4162" i="2"/>
  <c r="L4162" i="2"/>
  <c r="B4160" i="3"/>
  <c r="C4160" i="3" s="1"/>
  <c r="M4161" i="2"/>
  <c r="L4161" i="2"/>
  <c r="B4159" i="3"/>
  <c r="C4159" i="3" s="1"/>
  <c r="M4160" i="2"/>
  <c r="L4160" i="2"/>
  <c r="B4158" i="3"/>
  <c r="C4158" i="3" s="1"/>
  <c r="M4159" i="2"/>
  <c r="L4159" i="2"/>
  <c r="B4157" i="3"/>
  <c r="C4157" i="3" s="1"/>
  <c r="M4158" i="2"/>
  <c r="L4158" i="2"/>
  <c r="B4156" i="3"/>
  <c r="C4156" i="3" s="1"/>
  <c r="M4157" i="2"/>
  <c r="L4157" i="2"/>
  <c r="B4155" i="3"/>
  <c r="C4155" i="3" s="1"/>
  <c r="M4156" i="2"/>
  <c r="L4156" i="2"/>
  <c r="B4154" i="3"/>
  <c r="C4154" i="3" s="1"/>
  <c r="M4155" i="2"/>
  <c r="L4155" i="2"/>
  <c r="B4153" i="3"/>
  <c r="C4153" i="3" s="1"/>
  <c r="M4154" i="2"/>
  <c r="L4154" i="2"/>
  <c r="B4152" i="3"/>
  <c r="C4152" i="3" s="1"/>
  <c r="M4153" i="2"/>
  <c r="L4153" i="2"/>
  <c r="B4151" i="3"/>
  <c r="C4151" i="3" s="1"/>
  <c r="M4152" i="2"/>
  <c r="L4152" i="2"/>
  <c r="B4150" i="3"/>
  <c r="C4150" i="3" s="1"/>
  <c r="M4151" i="2"/>
  <c r="L4151" i="2"/>
  <c r="B4149" i="3"/>
  <c r="C4149" i="3" s="1"/>
  <c r="M4150" i="2"/>
  <c r="L4150" i="2"/>
  <c r="B4148" i="3"/>
  <c r="C4148" i="3" s="1"/>
  <c r="M4149" i="2"/>
  <c r="L4149" i="2"/>
  <c r="B4147" i="3"/>
  <c r="C4147" i="3" s="1"/>
  <c r="M4148" i="2"/>
  <c r="L4148" i="2"/>
  <c r="B4146" i="3"/>
  <c r="C4146" i="3" s="1"/>
  <c r="M4147" i="2"/>
  <c r="L4147" i="2"/>
  <c r="B4145" i="3"/>
  <c r="C4145" i="3" s="1"/>
  <c r="M4146" i="2"/>
  <c r="L4146" i="2"/>
  <c r="B4144" i="3"/>
  <c r="C4144" i="3" s="1"/>
  <c r="M4145" i="2"/>
  <c r="L4145" i="2"/>
  <c r="B4143" i="3"/>
  <c r="C4143" i="3" s="1"/>
  <c r="M4144" i="2"/>
  <c r="L4144" i="2"/>
  <c r="B4142" i="3"/>
  <c r="C4142" i="3" s="1"/>
  <c r="M4143" i="2"/>
  <c r="L4143" i="2"/>
  <c r="B4141" i="3"/>
  <c r="C4141" i="3" s="1"/>
  <c r="M4142" i="2"/>
  <c r="L4142" i="2"/>
  <c r="B4140" i="3"/>
  <c r="C4140" i="3" s="1"/>
  <c r="M4141" i="2"/>
  <c r="L4141" i="2"/>
  <c r="B4139" i="3"/>
  <c r="C4139" i="3" s="1"/>
  <c r="M4140" i="2"/>
  <c r="L4140" i="2"/>
  <c r="B4138" i="3"/>
  <c r="C4138" i="3" s="1"/>
  <c r="M4139" i="2"/>
  <c r="L4139" i="2"/>
  <c r="B4137" i="3"/>
  <c r="C4137" i="3" s="1"/>
  <c r="M4138" i="2"/>
  <c r="L4138" i="2"/>
  <c r="B4136" i="3"/>
  <c r="C4136" i="3" s="1"/>
  <c r="M4137" i="2"/>
  <c r="L4137" i="2"/>
  <c r="B4135" i="3"/>
  <c r="C4135" i="3" s="1"/>
  <c r="M4136" i="2"/>
  <c r="L4136" i="2"/>
  <c r="B4134" i="3"/>
  <c r="C4134" i="3" s="1"/>
  <c r="M4135" i="2"/>
  <c r="L4135" i="2"/>
  <c r="B4133" i="3"/>
  <c r="C4133" i="3" s="1"/>
  <c r="M4134" i="2"/>
  <c r="L4134" i="2"/>
  <c r="B4132" i="3"/>
  <c r="C4132" i="3" s="1"/>
  <c r="M4133" i="2"/>
  <c r="L4133" i="2"/>
  <c r="B4131" i="3"/>
  <c r="C4131" i="3" s="1"/>
  <c r="M4132" i="2"/>
  <c r="L4132" i="2"/>
  <c r="B4130" i="3"/>
  <c r="C4130" i="3" s="1"/>
  <c r="M4131" i="2"/>
  <c r="L4131" i="2"/>
  <c r="B4129" i="3"/>
  <c r="C4129" i="3" s="1"/>
  <c r="M4130" i="2"/>
  <c r="L4130" i="2"/>
  <c r="B4128" i="3"/>
  <c r="C4128" i="3" s="1"/>
  <c r="M4129" i="2"/>
  <c r="L4129" i="2"/>
  <c r="B4127" i="3"/>
  <c r="C4127" i="3" s="1"/>
  <c r="M4128" i="2"/>
  <c r="L4128" i="2"/>
  <c r="B4126" i="3"/>
  <c r="C4126" i="3" s="1"/>
  <c r="M4127" i="2"/>
  <c r="L4127" i="2"/>
  <c r="B4125" i="3"/>
  <c r="C4125" i="3" s="1"/>
  <c r="M4126" i="2"/>
  <c r="L4126" i="2"/>
  <c r="B4124" i="3"/>
  <c r="C4124" i="3" s="1"/>
  <c r="M4125" i="2"/>
  <c r="L4125" i="2"/>
  <c r="B4123" i="3"/>
  <c r="C4123" i="3" s="1"/>
  <c r="M4124" i="2"/>
  <c r="L4124" i="2"/>
  <c r="B4122" i="3"/>
  <c r="C4122" i="3" s="1"/>
  <c r="M4123" i="2"/>
  <c r="L4123" i="2"/>
  <c r="B4121" i="3"/>
  <c r="C4121" i="3" s="1"/>
  <c r="M4122" i="2"/>
  <c r="L4122" i="2"/>
  <c r="B4120" i="3"/>
  <c r="C4120" i="3" s="1"/>
  <c r="M4121" i="2"/>
  <c r="L4121" i="2"/>
  <c r="B4119" i="3"/>
  <c r="C4119" i="3" s="1"/>
  <c r="M4120" i="2"/>
  <c r="L4120" i="2"/>
  <c r="B4118" i="3"/>
  <c r="C4118" i="3" s="1"/>
  <c r="M4119" i="2"/>
  <c r="L4119" i="2"/>
  <c r="B4117" i="3"/>
  <c r="C4117" i="3" s="1"/>
  <c r="M4118" i="2"/>
  <c r="L4118" i="2"/>
  <c r="B4116" i="3"/>
  <c r="C4116" i="3" s="1"/>
  <c r="M4117" i="2"/>
  <c r="L4117" i="2"/>
  <c r="B4115" i="3"/>
  <c r="C4115" i="3" s="1"/>
  <c r="M4116" i="2"/>
  <c r="L4116" i="2"/>
  <c r="B4114" i="3"/>
  <c r="C4114" i="3" s="1"/>
  <c r="M4115" i="2"/>
  <c r="L4115" i="2"/>
  <c r="B4113" i="3"/>
  <c r="C4113" i="3" s="1"/>
  <c r="M4114" i="2"/>
  <c r="L4114" i="2"/>
  <c r="B4112" i="3"/>
  <c r="C4112" i="3" s="1"/>
  <c r="M4113" i="2"/>
  <c r="L4113" i="2"/>
  <c r="B4111" i="3"/>
  <c r="C4111" i="3" s="1"/>
  <c r="M4112" i="2"/>
  <c r="L4112" i="2"/>
  <c r="B4110" i="3"/>
  <c r="C4110" i="3" s="1"/>
  <c r="M4111" i="2"/>
  <c r="L4111" i="2"/>
  <c r="B4109" i="3"/>
  <c r="C4109" i="3" s="1"/>
  <c r="M4110" i="2"/>
  <c r="L4110" i="2"/>
  <c r="B4108" i="3"/>
  <c r="C4108" i="3" s="1"/>
  <c r="M4109" i="2"/>
  <c r="L4109" i="2"/>
  <c r="B4107" i="3"/>
  <c r="C4107" i="3" s="1"/>
  <c r="M4108" i="2"/>
  <c r="L4108" i="2"/>
  <c r="B4106" i="3"/>
  <c r="C4106" i="3" s="1"/>
  <c r="M4107" i="2"/>
  <c r="L4107" i="2"/>
  <c r="B4105" i="3"/>
  <c r="C4105" i="3" s="1"/>
  <c r="M4106" i="2"/>
  <c r="L4106" i="2"/>
  <c r="B4104" i="3"/>
  <c r="C4104" i="3" s="1"/>
  <c r="M4105" i="2"/>
  <c r="L4105" i="2"/>
  <c r="B4103" i="3"/>
  <c r="C4103" i="3" s="1"/>
  <c r="M4104" i="2"/>
  <c r="L4104" i="2"/>
  <c r="B4102" i="3"/>
  <c r="C4102" i="3" s="1"/>
  <c r="M4103" i="2"/>
  <c r="L4103" i="2"/>
  <c r="B4101" i="3"/>
  <c r="C4101" i="3" s="1"/>
  <c r="M4102" i="2"/>
  <c r="L4102" i="2"/>
  <c r="B4100" i="3"/>
  <c r="C4100" i="3" s="1"/>
  <c r="M4101" i="2"/>
  <c r="L4101" i="2"/>
  <c r="B4099" i="3"/>
  <c r="C4099" i="3" s="1"/>
  <c r="M4100" i="2"/>
  <c r="L4100" i="2"/>
  <c r="B4098" i="3"/>
  <c r="C4098" i="3" s="1"/>
  <c r="M4099" i="2"/>
  <c r="L4099" i="2"/>
  <c r="B4097" i="3"/>
  <c r="C4097" i="3" s="1"/>
  <c r="M4098" i="2"/>
  <c r="L4098" i="2"/>
  <c r="B4096" i="3"/>
  <c r="C4096" i="3" s="1"/>
  <c r="M4097" i="2"/>
  <c r="L4097" i="2"/>
  <c r="B4095" i="3"/>
  <c r="C4095" i="3" s="1"/>
  <c r="M4096" i="2"/>
  <c r="L4096" i="2"/>
  <c r="B4094" i="3"/>
  <c r="C4094" i="3" s="1"/>
  <c r="M4095" i="2"/>
  <c r="L4095" i="2"/>
  <c r="B4093" i="3"/>
  <c r="C4093" i="3" s="1"/>
  <c r="M4094" i="2"/>
  <c r="L4094" i="2"/>
  <c r="B4092" i="3"/>
  <c r="C4092" i="3" s="1"/>
  <c r="M4093" i="2"/>
  <c r="L4093" i="2"/>
  <c r="B4091" i="3"/>
  <c r="C4091" i="3" s="1"/>
  <c r="M4092" i="2"/>
  <c r="L4092" i="2"/>
  <c r="B4090" i="3"/>
  <c r="C4090" i="3" s="1"/>
  <c r="M4091" i="2"/>
  <c r="L4091" i="2"/>
  <c r="B4089" i="3"/>
  <c r="C4089" i="3" s="1"/>
  <c r="M4090" i="2"/>
  <c r="L4090" i="2"/>
  <c r="B4088" i="3"/>
  <c r="C4088" i="3" s="1"/>
  <c r="M4089" i="2"/>
  <c r="L4089" i="2"/>
  <c r="B4087" i="3"/>
  <c r="C4087" i="3" s="1"/>
  <c r="M4088" i="2"/>
  <c r="L4088" i="2"/>
  <c r="B4086" i="3"/>
  <c r="C4086" i="3" s="1"/>
  <c r="M4087" i="2"/>
  <c r="L4087" i="2"/>
  <c r="B4085" i="3"/>
  <c r="C4085" i="3" s="1"/>
  <c r="M4086" i="2"/>
  <c r="L4086" i="2"/>
  <c r="B4084" i="3"/>
  <c r="C4084" i="3" s="1"/>
  <c r="M4085" i="2"/>
  <c r="L4085" i="2"/>
  <c r="B4083" i="3"/>
  <c r="C4083" i="3" s="1"/>
  <c r="M4084" i="2"/>
  <c r="L4084" i="2"/>
  <c r="B4082" i="3"/>
  <c r="C4082" i="3" s="1"/>
  <c r="M4083" i="2"/>
  <c r="L4083" i="2"/>
  <c r="B4081" i="3"/>
  <c r="C4081" i="3" s="1"/>
  <c r="M4082" i="2"/>
  <c r="L4082" i="2"/>
  <c r="B4080" i="3"/>
  <c r="C4080" i="3" s="1"/>
  <c r="M4081" i="2"/>
  <c r="L4081" i="2"/>
  <c r="B4079" i="3"/>
  <c r="C4079" i="3" s="1"/>
  <c r="M4080" i="2"/>
  <c r="L4080" i="2"/>
  <c r="B4078" i="3"/>
  <c r="C4078" i="3" s="1"/>
  <c r="M4079" i="2"/>
  <c r="L4079" i="2"/>
  <c r="B4077" i="3"/>
  <c r="C4077" i="3" s="1"/>
  <c r="M4078" i="2"/>
  <c r="L4078" i="2"/>
  <c r="B4076" i="3"/>
  <c r="C4076" i="3" s="1"/>
  <c r="M4077" i="2"/>
  <c r="L4077" i="2"/>
  <c r="B4075" i="3"/>
  <c r="C4075" i="3" s="1"/>
  <c r="M4076" i="2"/>
  <c r="L4076" i="2"/>
  <c r="B4074" i="3"/>
  <c r="C4074" i="3" s="1"/>
  <c r="M4075" i="2"/>
  <c r="L4075" i="2"/>
  <c r="B4073" i="3"/>
  <c r="C4073" i="3" s="1"/>
  <c r="M4074" i="2"/>
  <c r="L4074" i="2"/>
  <c r="B4072" i="3"/>
  <c r="C4072" i="3" s="1"/>
  <c r="M4073" i="2"/>
  <c r="L4073" i="2"/>
  <c r="B4071" i="3"/>
  <c r="C4071" i="3" s="1"/>
  <c r="M4072" i="2"/>
  <c r="L4072" i="2"/>
  <c r="B4070" i="3"/>
  <c r="C4070" i="3" s="1"/>
  <c r="M4071" i="2"/>
  <c r="L4071" i="2"/>
  <c r="B4069" i="3"/>
  <c r="C4069" i="3" s="1"/>
  <c r="M4070" i="2"/>
  <c r="L4070" i="2"/>
  <c r="B4068" i="3"/>
  <c r="C4068" i="3" s="1"/>
  <c r="M4069" i="2"/>
  <c r="L4069" i="2"/>
  <c r="B4067" i="3"/>
  <c r="C4067" i="3" s="1"/>
  <c r="M4068" i="2"/>
  <c r="L4068" i="2"/>
  <c r="B4066" i="3"/>
  <c r="C4066" i="3" s="1"/>
  <c r="M4067" i="2"/>
  <c r="L4067" i="2"/>
  <c r="B4065" i="3"/>
  <c r="C4065" i="3" s="1"/>
  <c r="M4066" i="2"/>
  <c r="L4066" i="2"/>
  <c r="B4064" i="3"/>
  <c r="C4064" i="3" s="1"/>
  <c r="M4065" i="2"/>
  <c r="L4065" i="2"/>
  <c r="B4063" i="3"/>
  <c r="C4063" i="3" s="1"/>
  <c r="M4064" i="2"/>
  <c r="L4064" i="2"/>
  <c r="B4062" i="3"/>
  <c r="C4062" i="3" s="1"/>
  <c r="M4063" i="2"/>
  <c r="L4063" i="2"/>
  <c r="B4061" i="3"/>
  <c r="C4061" i="3" s="1"/>
  <c r="M4062" i="2"/>
  <c r="L4062" i="2"/>
  <c r="B4060" i="3"/>
  <c r="C4060" i="3" s="1"/>
  <c r="M4061" i="2"/>
  <c r="L4061" i="2"/>
  <c r="B4059" i="3"/>
  <c r="C4059" i="3" s="1"/>
  <c r="M4060" i="2"/>
  <c r="L4060" i="2"/>
  <c r="B4058" i="3"/>
  <c r="C4058" i="3" s="1"/>
  <c r="M4059" i="2"/>
  <c r="L4059" i="2"/>
  <c r="B4057" i="3"/>
  <c r="C4057" i="3" s="1"/>
  <c r="M4058" i="2"/>
  <c r="L4058" i="2"/>
  <c r="B4056" i="3"/>
  <c r="C4056" i="3" s="1"/>
  <c r="M4057" i="2"/>
  <c r="L4057" i="2"/>
  <c r="B4055" i="3"/>
  <c r="C4055" i="3" s="1"/>
  <c r="M4056" i="2"/>
  <c r="L4056" i="2"/>
  <c r="B4054" i="3"/>
  <c r="C4054" i="3" s="1"/>
  <c r="M4055" i="2"/>
  <c r="L4055" i="2"/>
  <c r="B4053" i="3"/>
  <c r="C4053" i="3" s="1"/>
  <c r="M4054" i="2"/>
  <c r="L4054" i="2"/>
  <c r="B4052" i="3"/>
  <c r="C4052" i="3" s="1"/>
  <c r="M4053" i="2"/>
  <c r="L4053" i="2"/>
  <c r="B4051" i="3"/>
  <c r="C4051" i="3" s="1"/>
  <c r="M4052" i="2"/>
  <c r="L4052" i="2"/>
  <c r="B4050" i="3"/>
  <c r="C4050" i="3" s="1"/>
  <c r="M4051" i="2"/>
  <c r="L4051" i="2"/>
  <c r="B4049" i="3"/>
  <c r="C4049" i="3" s="1"/>
  <c r="M4050" i="2"/>
  <c r="L4050" i="2"/>
  <c r="B4048" i="3"/>
  <c r="C4048" i="3" s="1"/>
  <c r="M4049" i="2"/>
  <c r="L4049" i="2"/>
  <c r="B4047" i="3"/>
  <c r="C4047" i="3" s="1"/>
  <c r="M4048" i="2"/>
  <c r="L4048" i="2"/>
  <c r="B4046" i="3"/>
  <c r="C4046" i="3" s="1"/>
  <c r="M4047" i="2"/>
  <c r="L4047" i="2"/>
  <c r="B4045" i="3"/>
  <c r="C4045" i="3" s="1"/>
  <c r="M4046" i="2"/>
  <c r="L4046" i="2"/>
  <c r="B4044" i="3"/>
  <c r="C4044" i="3" s="1"/>
  <c r="M4045" i="2"/>
  <c r="L4045" i="2"/>
  <c r="B4043" i="3"/>
  <c r="C4043" i="3" s="1"/>
  <c r="M4044" i="2"/>
  <c r="L4044" i="2"/>
  <c r="B4042" i="3"/>
  <c r="C4042" i="3" s="1"/>
  <c r="M4043" i="2"/>
  <c r="L4043" i="2"/>
  <c r="B4041" i="3"/>
  <c r="C4041" i="3" s="1"/>
  <c r="M4042" i="2"/>
  <c r="L4042" i="2"/>
  <c r="B4040" i="3"/>
  <c r="C4040" i="3" s="1"/>
  <c r="M4041" i="2"/>
  <c r="L4041" i="2"/>
  <c r="B4039" i="3"/>
  <c r="C4039" i="3" s="1"/>
  <c r="M4040" i="2"/>
  <c r="L4040" i="2"/>
  <c r="B4038" i="3"/>
  <c r="C4038" i="3" s="1"/>
  <c r="M4039" i="2"/>
  <c r="L4039" i="2"/>
  <c r="B4037" i="3"/>
  <c r="C4037" i="3" s="1"/>
  <c r="M4038" i="2"/>
  <c r="L4038" i="2"/>
  <c r="B4036" i="3"/>
  <c r="C4036" i="3" s="1"/>
  <c r="M4037" i="2"/>
  <c r="L4037" i="2"/>
  <c r="B4035" i="3"/>
  <c r="C4035" i="3" s="1"/>
  <c r="M4036" i="2"/>
  <c r="L4036" i="2"/>
  <c r="B4034" i="3"/>
  <c r="C4034" i="3" s="1"/>
  <c r="M4035" i="2"/>
  <c r="L4035" i="2"/>
  <c r="B4033" i="3"/>
  <c r="C4033" i="3" s="1"/>
  <c r="M4034" i="2"/>
  <c r="L4034" i="2"/>
  <c r="B4032" i="3"/>
  <c r="C4032" i="3" s="1"/>
  <c r="M4033" i="2"/>
  <c r="L4033" i="2"/>
  <c r="B4031" i="3"/>
  <c r="C4031" i="3" s="1"/>
  <c r="M4032" i="2"/>
  <c r="L4032" i="2"/>
  <c r="B4030" i="3"/>
  <c r="C4030" i="3" s="1"/>
  <c r="M4031" i="2"/>
  <c r="L4031" i="2"/>
  <c r="B4029" i="3"/>
  <c r="C4029" i="3" s="1"/>
  <c r="M4030" i="2"/>
  <c r="L4030" i="2"/>
  <c r="B4028" i="3"/>
  <c r="C4028" i="3" s="1"/>
  <c r="M4029" i="2"/>
  <c r="L4029" i="2"/>
  <c r="B4027" i="3"/>
  <c r="C4027" i="3" s="1"/>
  <c r="M4028" i="2"/>
  <c r="L4028" i="2"/>
  <c r="B4026" i="3"/>
  <c r="C4026" i="3" s="1"/>
  <c r="M4027" i="2"/>
  <c r="L4027" i="2"/>
  <c r="B4025" i="3"/>
  <c r="C4025" i="3" s="1"/>
  <c r="M4026" i="2"/>
  <c r="L4026" i="2"/>
  <c r="B4024" i="3"/>
  <c r="C4024" i="3" s="1"/>
  <c r="M4025" i="2"/>
  <c r="L4025" i="2"/>
  <c r="B4023" i="3"/>
  <c r="C4023" i="3" s="1"/>
  <c r="M4024" i="2"/>
  <c r="L4024" i="2"/>
  <c r="B4022" i="3"/>
  <c r="C4022" i="3" s="1"/>
  <c r="M4023" i="2"/>
  <c r="L4023" i="2"/>
  <c r="B4021" i="3"/>
  <c r="C4021" i="3" s="1"/>
  <c r="M4022" i="2"/>
  <c r="L4022" i="2"/>
  <c r="B4020" i="3"/>
  <c r="C4020" i="3" s="1"/>
  <c r="M4021" i="2"/>
  <c r="L4021" i="2"/>
  <c r="B4019" i="3"/>
  <c r="C4019" i="3" s="1"/>
  <c r="M4020" i="2"/>
  <c r="L4020" i="2"/>
  <c r="B4018" i="3"/>
  <c r="C4018" i="3" s="1"/>
  <c r="M4019" i="2"/>
  <c r="L4019" i="2"/>
  <c r="B4017" i="3"/>
  <c r="C4017" i="3" s="1"/>
  <c r="M4018" i="2"/>
  <c r="L4018" i="2"/>
  <c r="B4016" i="3"/>
  <c r="C4016" i="3" s="1"/>
  <c r="M4017" i="2"/>
  <c r="L4017" i="2"/>
  <c r="B4015" i="3"/>
  <c r="C4015" i="3" s="1"/>
  <c r="M4016" i="2"/>
  <c r="L4016" i="2"/>
  <c r="B4014" i="3"/>
  <c r="C4014" i="3" s="1"/>
  <c r="M4015" i="2"/>
  <c r="L4015" i="2"/>
  <c r="B4013" i="3"/>
  <c r="C4013" i="3" s="1"/>
  <c r="M4014" i="2"/>
  <c r="L4014" i="2"/>
  <c r="B4012" i="3"/>
  <c r="C4012" i="3" s="1"/>
  <c r="M4013" i="2"/>
  <c r="L4013" i="2"/>
  <c r="B4011" i="3"/>
  <c r="C4011" i="3" s="1"/>
  <c r="M4012" i="2"/>
  <c r="L4012" i="2"/>
  <c r="B4010" i="3"/>
  <c r="C4010" i="3" s="1"/>
  <c r="M4011" i="2"/>
  <c r="L4011" i="2"/>
  <c r="B4009" i="3"/>
  <c r="C4009" i="3" s="1"/>
  <c r="M4010" i="2"/>
  <c r="L4010" i="2"/>
  <c r="B4008" i="3"/>
  <c r="C4008" i="3" s="1"/>
  <c r="M4009" i="2"/>
  <c r="L4009" i="2"/>
  <c r="B4007" i="3"/>
  <c r="C4007" i="3" s="1"/>
  <c r="M4008" i="2"/>
  <c r="L4008" i="2"/>
  <c r="B4006" i="3"/>
  <c r="C4006" i="3" s="1"/>
  <c r="M4007" i="2"/>
  <c r="L4007" i="2"/>
  <c r="B4005" i="3"/>
  <c r="C4005" i="3" s="1"/>
  <c r="M4006" i="2"/>
  <c r="L4006" i="2"/>
  <c r="B4004" i="3"/>
  <c r="C4004" i="3" s="1"/>
  <c r="M4005" i="2"/>
  <c r="L4005" i="2"/>
  <c r="B4003" i="3"/>
  <c r="C4003" i="3" s="1"/>
  <c r="M4004" i="2"/>
  <c r="L4004" i="2"/>
  <c r="B4002" i="3"/>
  <c r="C4002" i="3" s="1"/>
  <c r="M4003" i="2"/>
  <c r="L4003" i="2"/>
  <c r="B4001" i="3"/>
  <c r="C4001" i="3" s="1"/>
  <c r="M4002" i="2"/>
  <c r="L4002" i="2"/>
  <c r="B4000" i="3"/>
  <c r="C4000" i="3" s="1"/>
  <c r="M4001" i="2"/>
  <c r="L4001" i="2"/>
  <c r="B3999" i="3"/>
  <c r="C3999" i="3" s="1"/>
  <c r="M4000" i="2"/>
  <c r="L4000" i="2"/>
  <c r="B3998" i="3"/>
  <c r="C3998" i="3" s="1"/>
  <c r="M3999" i="2"/>
  <c r="L3999" i="2"/>
  <c r="B3997" i="3"/>
  <c r="C3997" i="3" s="1"/>
  <c r="M3998" i="2"/>
  <c r="L3998" i="2"/>
  <c r="B3996" i="3"/>
  <c r="C3996" i="3" s="1"/>
  <c r="M3997" i="2"/>
  <c r="L3997" i="2"/>
  <c r="B3995" i="3"/>
  <c r="C3995" i="3" s="1"/>
  <c r="M3996" i="2"/>
  <c r="L3996" i="2"/>
  <c r="B3994" i="3"/>
  <c r="C3994" i="3" s="1"/>
  <c r="M3995" i="2"/>
  <c r="L3995" i="2"/>
  <c r="B3993" i="3"/>
  <c r="C3993" i="3" s="1"/>
  <c r="M3994" i="2"/>
  <c r="L3994" i="2"/>
  <c r="B3992" i="3"/>
  <c r="C3992" i="3" s="1"/>
  <c r="M3993" i="2"/>
  <c r="L3993" i="2"/>
  <c r="B3991" i="3"/>
  <c r="C3991" i="3" s="1"/>
  <c r="M3992" i="2"/>
  <c r="L3992" i="2"/>
  <c r="B3990" i="3"/>
  <c r="C3990" i="3" s="1"/>
  <c r="M3991" i="2"/>
  <c r="L3991" i="2"/>
  <c r="B3989" i="3"/>
  <c r="C3989" i="3" s="1"/>
  <c r="M3990" i="2"/>
  <c r="L3990" i="2"/>
  <c r="B3988" i="3"/>
  <c r="C3988" i="3" s="1"/>
  <c r="M3989" i="2"/>
  <c r="L3989" i="2"/>
  <c r="B3987" i="3"/>
  <c r="C3987" i="3" s="1"/>
  <c r="M3988" i="2"/>
  <c r="L3988" i="2"/>
  <c r="B3986" i="3"/>
  <c r="C3986" i="3" s="1"/>
  <c r="M3987" i="2"/>
  <c r="L3987" i="2"/>
  <c r="B3985" i="3"/>
  <c r="C3985" i="3" s="1"/>
  <c r="M3986" i="2"/>
  <c r="L3986" i="2"/>
  <c r="B3984" i="3"/>
  <c r="C3984" i="3" s="1"/>
  <c r="M3985" i="2"/>
  <c r="L3985" i="2"/>
  <c r="B3983" i="3"/>
  <c r="C3983" i="3" s="1"/>
  <c r="M3984" i="2"/>
  <c r="L3984" i="2"/>
  <c r="B3982" i="3"/>
  <c r="C3982" i="3" s="1"/>
  <c r="M3983" i="2"/>
  <c r="L3983" i="2"/>
  <c r="B3981" i="3"/>
  <c r="C3981" i="3" s="1"/>
  <c r="M3982" i="2"/>
  <c r="L3982" i="2"/>
  <c r="B3980" i="3"/>
  <c r="C3980" i="3" s="1"/>
  <c r="M3981" i="2"/>
  <c r="L3981" i="2"/>
  <c r="B3979" i="3"/>
  <c r="C3979" i="3" s="1"/>
  <c r="M3980" i="2"/>
  <c r="L3980" i="2"/>
  <c r="B3978" i="3"/>
  <c r="C3978" i="3" s="1"/>
  <c r="M3979" i="2"/>
  <c r="L3979" i="2"/>
  <c r="B3977" i="3"/>
  <c r="C3977" i="3" s="1"/>
  <c r="M3978" i="2"/>
  <c r="L3978" i="2"/>
  <c r="B3976" i="3"/>
  <c r="C3976" i="3" s="1"/>
  <c r="M3977" i="2"/>
  <c r="L3977" i="2"/>
  <c r="B3975" i="3"/>
  <c r="C3975" i="3" s="1"/>
  <c r="M3976" i="2"/>
  <c r="L3976" i="2"/>
  <c r="B3974" i="3"/>
  <c r="C3974" i="3" s="1"/>
  <c r="M3975" i="2"/>
  <c r="L3975" i="2"/>
  <c r="B3973" i="3"/>
  <c r="C3973" i="3" s="1"/>
  <c r="M3974" i="2"/>
  <c r="L3974" i="2"/>
  <c r="B3972" i="3"/>
  <c r="C3972" i="3" s="1"/>
  <c r="M3973" i="2"/>
  <c r="L3973" i="2"/>
  <c r="B3971" i="3"/>
  <c r="C3971" i="3" s="1"/>
  <c r="M3972" i="2"/>
  <c r="L3972" i="2"/>
  <c r="B3970" i="3"/>
  <c r="C3970" i="3" s="1"/>
  <c r="M3971" i="2"/>
  <c r="L3971" i="2"/>
  <c r="B3969" i="3"/>
  <c r="C3969" i="3" s="1"/>
  <c r="M3970" i="2"/>
  <c r="L3970" i="2"/>
  <c r="B3968" i="3"/>
  <c r="C3968" i="3" s="1"/>
  <c r="M3969" i="2"/>
  <c r="L3969" i="2"/>
  <c r="B3967" i="3"/>
  <c r="C3967" i="3" s="1"/>
  <c r="M3968" i="2"/>
  <c r="L3968" i="2"/>
  <c r="B3966" i="3"/>
  <c r="C3966" i="3" s="1"/>
  <c r="M3967" i="2"/>
  <c r="L3967" i="2"/>
  <c r="B3965" i="3"/>
  <c r="C3965" i="3" s="1"/>
  <c r="M3966" i="2"/>
  <c r="L3966" i="2"/>
  <c r="B3964" i="3"/>
  <c r="C3964" i="3" s="1"/>
  <c r="M3965" i="2"/>
  <c r="L3965" i="2"/>
  <c r="B3963" i="3"/>
  <c r="C3963" i="3" s="1"/>
  <c r="M3964" i="2"/>
  <c r="L3964" i="2"/>
  <c r="B3962" i="3"/>
  <c r="C3962" i="3" s="1"/>
  <c r="M3963" i="2"/>
  <c r="L3963" i="2"/>
  <c r="B3961" i="3"/>
  <c r="C3961" i="3" s="1"/>
  <c r="M3962" i="2"/>
  <c r="L3962" i="2"/>
  <c r="B3960" i="3"/>
  <c r="C3960" i="3" s="1"/>
  <c r="M3961" i="2"/>
  <c r="L3961" i="2"/>
  <c r="B3959" i="3"/>
  <c r="C3959" i="3" s="1"/>
  <c r="M3960" i="2"/>
  <c r="L3960" i="2"/>
  <c r="B3958" i="3"/>
  <c r="C3958" i="3" s="1"/>
  <c r="M3959" i="2"/>
  <c r="L3959" i="2"/>
  <c r="B3957" i="3"/>
  <c r="C3957" i="3" s="1"/>
  <c r="M3958" i="2"/>
  <c r="L3958" i="2"/>
  <c r="B3956" i="3"/>
  <c r="C3956" i="3" s="1"/>
  <c r="M3957" i="2"/>
  <c r="L3957" i="2"/>
  <c r="B3955" i="3"/>
  <c r="C3955" i="3" s="1"/>
  <c r="M3956" i="2"/>
  <c r="L3956" i="2"/>
  <c r="B3954" i="3"/>
  <c r="C3954" i="3" s="1"/>
  <c r="M3955" i="2"/>
  <c r="L3955" i="2"/>
  <c r="B3953" i="3"/>
  <c r="C3953" i="3" s="1"/>
  <c r="M3954" i="2"/>
  <c r="L3954" i="2"/>
  <c r="B3952" i="3"/>
  <c r="C3952" i="3" s="1"/>
  <c r="M3953" i="2"/>
  <c r="L3953" i="2"/>
  <c r="B3951" i="3"/>
  <c r="C3951" i="3" s="1"/>
  <c r="M3952" i="2"/>
  <c r="L3952" i="2"/>
  <c r="B3950" i="3"/>
  <c r="C3950" i="3" s="1"/>
  <c r="M3951" i="2"/>
  <c r="L3951" i="2"/>
  <c r="B3949" i="3"/>
  <c r="C3949" i="3" s="1"/>
  <c r="M3950" i="2"/>
  <c r="L3950" i="2"/>
  <c r="B3948" i="3"/>
  <c r="C3948" i="3" s="1"/>
  <c r="M3949" i="2"/>
  <c r="L3949" i="2"/>
  <c r="B3947" i="3"/>
  <c r="C3947" i="3" s="1"/>
  <c r="M3948" i="2"/>
  <c r="L3948" i="2"/>
  <c r="B3946" i="3"/>
  <c r="C3946" i="3" s="1"/>
  <c r="M3947" i="2"/>
  <c r="L3947" i="2"/>
  <c r="B3945" i="3"/>
  <c r="C3945" i="3" s="1"/>
  <c r="M3946" i="2"/>
  <c r="L3946" i="2"/>
  <c r="B3944" i="3"/>
  <c r="C3944" i="3" s="1"/>
  <c r="M3945" i="2"/>
  <c r="L3945" i="2"/>
  <c r="B3943" i="3"/>
  <c r="C3943" i="3" s="1"/>
  <c r="M3944" i="2"/>
  <c r="L3944" i="2"/>
  <c r="B3942" i="3"/>
  <c r="C3942" i="3" s="1"/>
  <c r="M3943" i="2"/>
  <c r="L3943" i="2"/>
  <c r="B3941" i="3"/>
  <c r="C3941" i="3" s="1"/>
  <c r="M3942" i="2"/>
  <c r="L3942" i="2"/>
  <c r="B3940" i="3"/>
  <c r="C3940" i="3" s="1"/>
  <c r="M3941" i="2"/>
  <c r="L3941" i="2"/>
  <c r="B3939" i="3"/>
  <c r="C3939" i="3" s="1"/>
  <c r="M3940" i="2"/>
  <c r="L3940" i="2"/>
  <c r="B3938" i="3"/>
  <c r="C3938" i="3" s="1"/>
  <c r="M3939" i="2"/>
  <c r="L3939" i="2"/>
  <c r="B3937" i="3"/>
  <c r="C3937" i="3" s="1"/>
  <c r="M3938" i="2"/>
  <c r="L3938" i="2"/>
  <c r="B3936" i="3"/>
  <c r="C3936" i="3" s="1"/>
  <c r="M3937" i="2"/>
  <c r="L3937" i="2"/>
  <c r="B3935" i="3"/>
  <c r="C3935" i="3" s="1"/>
  <c r="M3936" i="2"/>
  <c r="L3936" i="2"/>
  <c r="B3934" i="3"/>
  <c r="C3934" i="3" s="1"/>
  <c r="M3935" i="2"/>
  <c r="L3935" i="2"/>
  <c r="B3933" i="3"/>
  <c r="C3933" i="3" s="1"/>
  <c r="M3934" i="2"/>
  <c r="L3934" i="2"/>
  <c r="B3932" i="3"/>
  <c r="C3932" i="3" s="1"/>
  <c r="M3933" i="2"/>
  <c r="L3933" i="2"/>
  <c r="B3931" i="3"/>
  <c r="C3931" i="3" s="1"/>
  <c r="M3932" i="2"/>
  <c r="L3932" i="2"/>
  <c r="B3930" i="3"/>
  <c r="C3930" i="3" s="1"/>
  <c r="M3931" i="2"/>
  <c r="L3931" i="2"/>
  <c r="B3929" i="3"/>
  <c r="C3929" i="3" s="1"/>
  <c r="M3930" i="2"/>
  <c r="L3930" i="2"/>
  <c r="B3928" i="3"/>
  <c r="C3928" i="3" s="1"/>
  <c r="M3929" i="2"/>
  <c r="L3929" i="2"/>
  <c r="B3927" i="3"/>
  <c r="C3927" i="3" s="1"/>
  <c r="M3928" i="2"/>
  <c r="L3928" i="2"/>
  <c r="B3926" i="3"/>
  <c r="C3926" i="3" s="1"/>
  <c r="M3927" i="2"/>
  <c r="L3927" i="2"/>
  <c r="B3925" i="3"/>
  <c r="C3925" i="3" s="1"/>
  <c r="M3926" i="2"/>
  <c r="L3926" i="2"/>
  <c r="B3924" i="3"/>
  <c r="C3924" i="3" s="1"/>
  <c r="M3925" i="2"/>
  <c r="L3925" i="2"/>
  <c r="B3923" i="3"/>
  <c r="C3923" i="3" s="1"/>
  <c r="M3924" i="2"/>
  <c r="L3924" i="2"/>
  <c r="B3922" i="3"/>
  <c r="C3922" i="3" s="1"/>
  <c r="M3923" i="2"/>
  <c r="L3923" i="2"/>
  <c r="B3921" i="3"/>
  <c r="C3921" i="3" s="1"/>
  <c r="M3922" i="2"/>
  <c r="L3922" i="2"/>
  <c r="B3920" i="3"/>
  <c r="C3920" i="3" s="1"/>
  <c r="M3921" i="2"/>
  <c r="L3921" i="2"/>
  <c r="B3919" i="3"/>
  <c r="C3919" i="3" s="1"/>
  <c r="M3920" i="2"/>
  <c r="L3920" i="2"/>
  <c r="B3918" i="3"/>
  <c r="C3918" i="3" s="1"/>
  <c r="M3919" i="2"/>
  <c r="L3919" i="2"/>
  <c r="B3917" i="3"/>
  <c r="C3917" i="3" s="1"/>
  <c r="M3918" i="2"/>
  <c r="L3918" i="2"/>
  <c r="B3916" i="3"/>
  <c r="C3916" i="3" s="1"/>
  <c r="M3917" i="2"/>
  <c r="L3917" i="2"/>
  <c r="B3915" i="3"/>
  <c r="C3915" i="3" s="1"/>
  <c r="M3916" i="2"/>
  <c r="L3916" i="2"/>
  <c r="B3914" i="3"/>
  <c r="C3914" i="3" s="1"/>
  <c r="M3915" i="2"/>
  <c r="L3915" i="2"/>
  <c r="B3913" i="3"/>
  <c r="C3913" i="3" s="1"/>
  <c r="M3914" i="2"/>
  <c r="L3914" i="2"/>
  <c r="B3912" i="3"/>
  <c r="C3912" i="3" s="1"/>
  <c r="M3913" i="2"/>
  <c r="L3913" i="2"/>
  <c r="B3911" i="3"/>
  <c r="C3911" i="3" s="1"/>
  <c r="M3912" i="2"/>
  <c r="L3912" i="2"/>
  <c r="B3910" i="3"/>
  <c r="C3910" i="3" s="1"/>
  <c r="M3911" i="2"/>
  <c r="L3911" i="2"/>
  <c r="B3909" i="3"/>
  <c r="C3909" i="3" s="1"/>
  <c r="M3910" i="2"/>
  <c r="L3910" i="2"/>
  <c r="B3908" i="3"/>
  <c r="C3908" i="3" s="1"/>
  <c r="M3909" i="2"/>
  <c r="L3909" i="2"/>
  <c r="B3907" i="3"/>
  <c r="C3907" i="3" s="1"/>
  <c r="M3908" i="2"/>
  <c r="L3908" i="2"/>
  <c r="B3906" i="3"/>
  <c r="C3906" i="3" s="1"/>
  <c r="M3907" i="2"/>
  <c r="L3907" i="2"/>
  <c r="B3905" i="3"/>
  <c r="C3905" i="3" s="1"/>
  <c r="M3906" i="2"/>
  <c r="L3906" i="2"/>
  <c r="B3904" i="3"/>
  <c r="C3904" i="3" s="1"/>
  <c r="M3905" i="2"/>
  <c r="L3905" i="2"/>
  <c r="B3903" i="3"/>
  <c r="C3903" i="3" s="1"/>
  <c r="M3904" i="2"/>
  <c r="L3904" i="2"/>
  <c r="B3902" i="3"/>
  <c r="C3902" i="3" s="1"/>
  <c r="M3903" i="2"/>
  <c r="L3903" i="2"/>
  <c r="B3901" i="3"/>
  <c r="C3901" i="3" s="1"/>
  <c r="M3902" i="2"/>
  <c r="L3902" i="2"/>
  <c r="B3900" i="3"/>
  <c r="C3900" i="3" s="1"/>
  <c r="M3901" i="2"/>
  <c r="L3901" i="2"/>
  <c r="B3899" i="3"/>
  <c r="C3899" i="3" s="1"/>
  <c r="M3900" i="2"/>
  <c r="L3900" i="2"/>
  <c r="B3898" i="3"/>
  <c r="C3898" i="3" s="1"/>
  <c r="M3899" i="2"/>
  <c r="L3899" i="2"/>
  <c r="B3897" i="3"/>
  <c r="C3897" i="3" s="1"/>
  <c r="M3898" i="2"/>
  <c r="L3898" i="2"/>
  <c r="B3896" i="3"/>
  <c r="C3896" i="3" s="1"/>
  <c r="M3897" i="2"/>
  <c r="L3897" i="2"/>
  <c r="B3895" i="3"/>
  <c r="C3895" i="3" s="1"/>
  <c r="M3896" i="2"/>
  <c r="L3896" i="2"/>
  <c r="B3894" i="3"/>
  <c r="C3894" i="3" s="1"/>
  <c r="M3895" i="2"/>
  <c r="L3895" i="2"/>
  <c r="B3893" i="3"/>
  <c r="C3893" i="3" s="1"/>
  <c r="M3894" i="2"/>
  <c r="L3894" i="2"/>
  <c r="B3892" i="3"/>
  <c r="C3892" i="3" s="1"/>
  <c r="M3893" i="2"/>
  <c r="L3893" i="2"/>
  <c r="B3891" i="3"/>
  <c r="C3891" i="3" s="1"/>
  <c r="M3892" i="2"/>
  <c r="L3892" i="2"/>
  <c r="B3890" i="3"/>
  <c r="C3890" i="3" s="1"/>
  <c r="M3891" i="2"/>
  <c r="L3891" i="2"/>
  <c r="B3889" i="3"/>
  <c r="C3889" i="3" s="1"/>
  <c r="M3890" i="2"/>
  <c r="L3890" i="2"/>
  <c r="B3888" i="3"/>
  <c r="C3888" i="3" s="1"/>
  <c r="M3889" i="2"/>
  <c r="L3889" i="2"/>
  <c r="B3887" i="3"/>
  <c r="C3887" i="3" s="1"/>
  <c r="M3888" i="2"/>
  <c r="L3888" i="2"/>
  <c r="B3886" i="3"/>
  <c r="C3886" i="3" s="1"/>
  <c r="M3887" i="2"/>
  <c r="L3887" i="2"/>
  <c r="B3885" i="3"/>
  <c r="C3885" i="3" s="1"/>
  <c r="M3886" i="2"/>
  <c r="L3886" i="2"/>
  <c r="B3884" i="3"/>
  <c r="C3884" i="3" s="1"/>
  <c r="M3885" i="2"/>
  <c r="L3885" i="2"/>
  <c r="B3883" i="3"/>
  <c r="C3883" i="3" s="1"/>
  <c r="M3884" i="2"/>
  <c r="L3884" i="2"/>
  <c r="B3882" i="3"/>
  <c r="C3882" i="3" s="1"/>
  <c r="M3883" i="2"/>
  <c r="L3883" i="2"/>
  <c r="B3881" i="3"/>
  <c r="C3881" i="3" s="1"/>
  <c r="M3882" i="2"/>
  <c r="L3882" i="2"/>
  <c r="B3880" i="3"/>
  <c r="C3880" i="3" s="1"/>
  <c r="M3881" i="2"/>
  <c r="L3881" i="2"/>
  <c r="B3879" i="3"/>
  <c r="C3879" i="3" s="1"/>
  <c r="M3880" i="2"/>
  <c r="L3880" i="2"/>
  <c r="B3878" i="3"/>
  <c r="C3878" i="3" s="1"/>
  <c r="M3879" i="2"/>
  <c r="L3879" i="2"/>
  <c r="B3877" i="3"/>
  <c r="C3877" i="3" s="1"/>
  <c r="M3878" i="2"/>
  <c r="L3878" i="2"/>
  <c r="B3876" i="3"/>
  <c r="C3876" i="3" s="1"/>
  <c r="M3877" i="2"/>
  <c r="L3877" i="2"/>
  <c r="B3875" i="3"/>
  <c r="C3875" i="3" s="1"/>
  <c r="M3876" i="2"/>
  <c r="L3876" i="2"/>
  <c r="B3874" i="3"/>
  <c r="C3874" i="3" s="1"/>
  <c r="M3875" i="2"/>
  <c r="L3875" i="2"/>
  <c r="B3873" i="3"/>
  <c r="C3873" i="3" s="1"/>
  <c r="M3874" i="2"/>
  <c r="L3874" i="2"/>
  <c r="B3872" i="3"/>
  <c r="C3872" i="3" s="1"/>
  <c r="M3873" i="2"/>
  <c r="L3873" i="2"/>
  <c r="B3871" i="3"/>
  <c r="C3871" i="3" s="1"/>
  <c r="M3872" i="2"/>
  <c r="L3872" i="2"/>
  <c r="B3870" i="3"/>
  <c r="C3870" i="3" s="1"/>
  <c r="M3871" i="2"/>
  <c r="L3871" i="2"/>
  <c r="B3869" i="3"/>
  <c r="C3869" i="3" s="1"/>
  <c r="M3870" i="2"/>
  <c r="L3870" i="2"/>
  <c r="B3868" i="3"/>
  <c r="C3868" i="3" s="1"/>
  <c r="M3869" i="2"/>
  <c r="L3869" i="2"/>
  <c r="B3867" i="3"/>
  <c r="C3867" i="3" s="1"/>
  <c r="M3868" i="2"/>
  <c r="L3868" i="2"/>
  <c r="B3866" i="3"/>
  <c r="C3866" i="3" s="1"/>
  <c r="M3867" i="2"/>
  <c r="L3867" i="2"/>
  <c r="B3865" i="3"/>
  <c r="C3865" i="3" s="1"/>
  <c r="M3866" i="2"/>
  <c r="L3866" i="2"/>
  <c r="B3864" i="3"/>
  <c r="C3864" i="3" s="1"/>
  <c r="M3865" i="2"/>
  <c r="L3865" i="2"/>
  <c r="B3863" i="3"/>
  <c r="C3863" i="3" s="1"/>
  <c r="M3864" i="2"/>
  <c r="L3864" i="2"/>
  <c r="B3862" i="3"/>
  <c r="C3862" i="3" s="1"/>
  <c r="M3863" i="2"/>
  <c r="L3863" i="2"/>
  <c r="B3861" i="3"/>
  <c r="C3861" i="3" s="1"/>
  <c r="M3862" i="2"/>
  <c r="L3862" i="2"/>
  <c r="B3860" i="3"/>
  <c r="C3860" i="3" s="1"/>
  <c r="M3861" i="2"/>
  <c r="L3861" i="2"/>
  <c r="B3859" i="3"/>
  <c r="C3859" i="3" s="1"/>
  <c r="M3860" i="2"/>
  <c r="L3860" i="2"/>
  <c r="B3858" i="3"/>
  <c r="C3858" i="3" s="1"/>
  <c r="M3859" i="2"/>
  <c r="L3859" i="2"/>
  <c r="B3857" i="3"/>
  <c r="C3857" i="3" s="1"/>
  <c r="M3858" i="2"/>
  <c r="L3858" i="2"/>
  <c r="B3856" i="3"/>
  <c r="C3856" i="3" s="1"/>
  <c r="M3857" i="2"/>
  <c r="L3857" i="2"/>
  <c r="B3855" i="3"/>
  <c r="C3855" i="3" s="1"/>
  <c r="M3856" i="2"/>
  <c r="L3856" i="2"/>
  <c r="B3854" i="3"/>
  <c r="C3854" i="3" s="1"/>
  <c r="M3855" i="2"/>
  <c r="L3855" i="2"/>
  <c r="B3853" i="3"/>
  <c r="C3853" i="3" s="1"/>
  <c r="M3854" i="2"/>
  <c r="L3854" i="2"/>
  <c r="B3852" i="3"/>
  <c r="C3852" i="3" s="1"/>
  <c r="M3853" i="2"/>
  <c r="L3853" i="2"/>
  <c r="B3851" i="3"/>
  <c r="C3851" i="3" s="1"/>
  <c r="M3852" i="2"/>
  <c r="L3852" i="2"/>
  <c r="B3850" i="3"/>
  <c r="C3850" i="3" s="1"/>
  <c r="M3851" i="2"/>
  <c r="L3851" i="2"/>
  <c r="B3849" i="3"/>
  <c r="C3849" i="3" s="1"/>
  <c r="M3850" i="2"/>
  <c r="L3850" i="2"/>
  <c r="B3848" i="3"/>
  <c r="C3848" i="3" s="1"/>
  <c r="M3849" i="2"/>
  <c r="L3849" i="2"/>
  <c r="B3847" i="3"/>
  <c r="C3847" i="3" s="1"/>
  <c r="M3848" i="2"/>
  <c r="L3848" i="2"/>
  <c r="B3846" i="3"/>
  <c r="C3846" i="3" s="1"/>
  <c r="M3847" i="2"/>
  <c r="L3847" i="2"/>
  <c r="B3845" i="3"/>
  <c r="C3845" i="3" s="1"/>
  <c r="M3846" i="2"/>
  <c r="L3846" i="2"/>
  <c r="B3844" i="3"/>
  <c r="C3844" i="3" s="1"/>
  <c r="M3845" i="2"/>
  <c r="L3845" i="2"/>
  <c r="B3843" i="3"/>
  <c r="C3843" i="3" s="1"/>
  <c r="M3844" i="2"/>
  <c r="L3844" i="2"/>
  <c r="B3842" i="3"/>
  <c r="C3842" i="3" s="1"/>
  <c r="M3843" i="2"/>
  <c r="L3843" i="2"/>
  <c r="B3841" i="3"/>
  <c r="C3841" i="3" s="1"/>
  <c r="M3842" i="2"/>
  <c r="L3842" i="2"/>
  <c r="B3840" i="3"/>
  <c r="C3840" i="3" s="1"/>
  <c r="M3841" i="2"/>
  <c r="L3841" i="2"/>
  <c r="B3839" i="3"/>
  <c r="C3839" i="3" s="1"/>
  <c r="M3840" i="2"/>
  <c r="L3840" i="2"/>
  <c r="B3838" i="3"/>
  <c r="C3838" i="3" s="1"/>
  <c r="M3839" i="2"/>
  <c r="L3839" i="2"/>
  <c r="B3837" i="3"/>
  <c r="C3837" i="3" s="1"/>
  <c r="M3838" i="2"/>
  <c r="L3838" i="2"/>
  <c r="B3836" i="3"/>
  <c r="C3836" i="3" s="1"/>
  <c r="M3837" i="2"/>
  <c r="L3837" i="2"/>
  <c r="B3835" i="3"/>
  <c r="C3835" i="3" s="1"/>
  <c r="M3836" i="2"/>
  <c r="L3836" i="2"/>
  <c r="B3834" i="3"/>
  <c r="C3834" i="3" s="1"/>
  <c r="M3835" i="2"/>
  <c r="L3835" i="2"/>
  <c r="B3833" i="3"/>
  <c r="C3833" i="3" s="1"/>
  <c r="M3834" i="2"/>
  <c r="L3834" i="2"/>
  <c r="B3832" i="3"/>
  <c r="C3832" i="3" s="1"/>
  <c r="M3833" i="2"/>
  <c r="L3833" i="2"/>
  <c r="B3831" i="3"/>
  <c r="C3831" i="3" s="1"/>
  <c r="M3832" i="2"/>
  <c r="L3832" i="2"/>
  <c r="B3830" i="3"/>
  <c r="C3830" i="3" s="1"/>
  <c r="M3831" i="2"/>
  <c r="L3831" i="2"/>
  <c r="B3829" i="3"/>
  <c r="C3829" i="3" s="1"/>
  <c r="M3830" i="2"/>
  <c r="L3830" i="2"/>
  <c r="B3828" i="3"/>
  <c r="C3828" i="3" s="1"/>
  <c r="M3829" i="2"/>
  <c r="L3829" i="2"/>
  <c r="B3827" i="3"/>
  <c r="C3827" i="3" s="1"/>
  <c r="M3828" i="2"/>
  <c r="L3828" i="2"/>
  <c r="B3826" i="3"/>
  <c r="C3826" i="3" s="1"/>
  <c r="M3827" i="2"/>
  <c r="L3827" i="2"/>
  <c r="B3825" i="3"/>
  <c r="C3825" i="3" s="1"/>
  <c r="M3826" i="2"/>
  <c r="L3826" i="2"/>
  <c r="B3824" i="3"/>
  <c r="C3824" i="3" s="1"/>
  <c r="M3825" i="2"/>
  <c r="L3825" i="2"/>
  <c r="B3823" i="3"/>
  <c r="C3823" i="3" s="1"/>
  <c r="M3824" i="2"/>
  <c r="L3824" i="2"/>
  <c r="B3822" i="3"/>
  <c r="C3822" i="3" s="1"/>
  <c r="M3823" i="2"/>
  <c r="L3823" i="2"/>
  <c r="B3821" i="3"/>
  <c r="C3821" i="3" s="1"/>
  <c r="M3822" i="2"/>
  <c r="L3822" i="2"/>
  <c r="B3820" i="3"/>
  <c r="C3820" i="3" s="1"/>
  <c r="M3821" i="2"/>
  <c r="L3821" i="2"/>
  <c r="B3819" i="3"/>
  <c r="C3819" i="3" s="1"/>
  <c r="M3820" i="2"/>
  <c r="L3820" i="2"/>
  <c r="B3818" i="3"/>
  <c r="C3818" i="3" s="1"/>
  <c r="M3819" i="2"/>
  <c r="L3819" i="2"/>
  <c r="B3817" i="3"/>
  <c r="C3817" i="3" s="1"/>
  <c r="M3818" i="2"/>
  <c r="L3818" i="2"/>
  <c r="B3816" i="3"/>
  <c r="C3816" i="3" s="1"/>
  <c r="M3817" i="2"/>
  <c r="L3817" i="2"/>
  <c r="B3815" i="3"/>
  <c r="C3815" i="3" s="1"/>
  <c r="M3816" i="2"/>
  <c r="L3816" i="2"/>
  <c r="B3814" i="3"/>
  <c r="C3814" i="3" s="1"/>
  <c r="M3815" i="2"/>
  <c r="L3815" i="2"/>
  <c r="B3813" i="3"/>
  <c r="C3813" i="3" s="1"/>
  <c r="M3814" i="2"/>
  <c r="L3814" i="2"/>
  <c r="B3812" i="3"/>
  <c r="C3812" i="3" s="1"/>
  <c r="M3813" i="2"/>
  <c r="L3813" i="2"/>
  <c r="B3811" i="3"/>
  <c r="C3811" i="3" s="1"/>
  <c r="M3812" i="2"/>
  <c r="L3812" i="2"/>
  <c r="B3810" i="3"/>
  <c r="C3810" i="3" s="1"/>
  <c r="M3811" i="2"/>
  <c r="L3811" i="2"/>
  <c r="B3809" i="3"/>
  <c r="C3809" i="3" s="1"/>
  <c r="M3810" i="2"/>
  <c r="L3810" i="2"/>
  <c r="B3808" i="3"/>
  <c r="C3808" i="3" s="1"/>
  <c r="M3809" i="2"/>
  <c r="L3809" i="2"/>
  <c r="B3807" i="3"/>
  <c r="C3807" i="3" s="1"/>
  <c r="M3808" i="2"/>
  <c r="L3808" i="2"/>
  <c r="B3806" i="3"/>
  <c r="C3806" i="3" s="1"/>
  <c r="M3807" i="2"/>
  <c r="L3807" i="2"/>
  <c r="B3805" i="3"/>
  <c r="C3805" i="3" s="1"/>
  <c r="M3806" i="2"/>
  <c r="L3806" i="2"/>
  <c r="B3804" i="3"/>
  <c r="C3804" i="3" s="1"/>
  <c r="M3805" i="2"/>
  <c r="L3805" i="2"/>
  <c r="B3803" i="3"/>
  <c r="C3803" i="3" s="1"/>
  <c r="M3804" i="2"/>
  <c r="L3804" i="2"/>
  <c r="B3802" i="3"/>
  <c r="C3802" i="3" s="1"/>
  <c r="M3803" i="2"/>
  <c r="L3803" i="2"/>
  <c r="B3801" i="3"/>
  <c r="C3801" i="3" s="1"/>
  <c r="M3802" i="2"/>
  <c r="L3802" i="2"/>
  <c r="B3800" i="3"/>
  <c r="C3800" i="3" s="1"/>
  <c r="M3801" i="2"/>
  <c r="L3801" i="2"/>
  <c r="B3799" i="3"/>
  <c r="C3799" i="3" s="1"/>
  <c r="M3800" i="2"/>
  <c r="L3800" i="2"/>
  <c r="B3798" i="3"/>
  <c r="C3798" i="3" s="1"/>
  <c r="M3799" i="2"/>
  <c r="L3799" i="2"/>
  <c r="B3797" i="3"/>
  <c r="C3797" i="3" s="1"/>
  <c r="M3798" i="2"/>
  <c r="L3798" i="2"/>
  <c r="B3796" i="3"/>
  <c r="C3796" i="3" s="1"/>
  <c r="M3797" i="2"/>
  <c r="L3797" i="2"/>
  <c r="B3795" i="3"/>
  <c r="C3795" i="3" s="1"/>
  <c r="M3796" i="2"/>
  <c r="L3796" i="2"/>
  <c r="B3794" i="3"/>
  <c r="C3794" i="3" s="1"/>
  <c r="M3795" i="2"/>
  <c r="L3795" i="2"/>
  <c r="B3793" i="3"/>
  <c r="C3793" i="3" s="1"/>
  <c r="M3794" i="2"/>
  <c r="L3794" i="2"/>
  <c r="B3792" i="3"/>
  <c r="C3792" i="3" s="1"/>
  <c r="M3793" i="2"/>
  <c r="L3793" i="2"/>
  <c r="B3791" i="3"/>
  <c r="C3791" i="3" s="1"/>
  <c r="M3792" i="2"/>
  <c r="L3792" i="2"/>
  <c r="B3790" i="3"/>
  <c r="C3790" i="3" s="1"/>
  <c r="M3791" i="2"/>
  <c r="L3791" i="2"/>
  <c r="B3789" i="3"/>
  <c r="C3789" i="3" s="1"/>
  <c r="M3790" i="2"/>
  <c r="L3790" i="2"/>
  <c r="B3788" i="3"/>
  <c r="C3788" i="3" s="1"/>
  <c r="M3789" i="2"/>
  <c r="L3789" i="2"/>
  <c r="B3787" i="3"/>
  <c r="C3787" i="3" s="1"/>
  <c r="M3788" i="2"/>
  <c r="L3788" i="2"/>
  <c r="B3786" i="3"/>
  <c r="C3786" i="3" s="1"/>
  <c r="M3787" i="2"/>
  <c r="L3787" i="2"/>
  <c r="B3785" i="3"/>
  <c r="C3785" i="3" s="1"/>
  <c r="M3786" i="2"/>
  <c r="L3786" i="2"/>
  <c r="B3784" i="3"/>
  <c r="C3784" i="3" s="1"/>
  <c r="M3785" i="2"/>
  <c r="L3785" i="2"/>
  <c r="B3783" i="3"/>
  <c r="C3783" i="3" s="1"/>
  <c r="M3784" i="2"/>
  <c r="L3784" i="2"/>
  <c r="B3782" i="3"/>
  <c r="C3782" i="3" s="1"/>
  <c r="M3783" i="2"/>
  <c r="L3783" i="2"/>
  <c r="B3781" i="3"/>
  <c r="C3781" i="3" s="1"/>
  <c r="M3782" i="2"/>
  <c r="L3782" i="2"/>
  <c r="B3780" i="3"/>
  <c r="C3780" i="3" s="1"/>
  <c r="M3781" i="2"/>
  <c r="L3781" i="2"/>
  <c r="B3779" i="3"/>
  <c r="C3779" i="3" s="1"/>
  <c r="M3780" i="2"/>
  <c r="L3780" i="2"/>
  <c r="B3778" i="3"/>
  <c r="C3778" i="3" s="1"/>
  <c r="M3779" i="2"/>
  <c r="L3779" i="2"/>
  <c r="B3777" i="3"/>
  <c r="C3777" i="3" s="1"/>
  <c r="M3778" i="2"/>
  <c r="L3778" i="2"/>
  <c r="B3776" i="3"/>
  <c r="C3776" i="3" s="1"/>
  <c r="M3777" i="2"/>
  <c r="L3777" i="2"/>
  <c r="B3775" i="3"/>
  <c r="C3775" i="3" s="1"/>
  <c r="M3776" i="2"/>
  <c r="L3776" i="2"/>
  <c r="B3774" i="3"/>
  <c r="C3774" i="3" s="1"/>
  <c r="M3775" i="2"/>
  <c r="L3775" i="2"/>
  <c r="B3773" i="3"/>
  <c r="C3773" i="3" s="1"/>
  <c r="M3774" i="2"/>
  <c r="L3774" i="2"/>
  <c r="B3772" i="3"/>
  <c r="C3772" i="3" s="1"/>
  <c r="M3773" i="2"/>
  <c r="L3773" i="2"/>
  <c r="B3771" i="3"/>
  <c r="C3771" i="3" s="1"/>
  <c r="M3772" i="2"/>
  <c r="L3772" i="2"/>
  <c r="B3770" i="3"/>
  <c r="C3770" i="3" s="1"/>
  <c r="M3771" i="2"/>
  <c r="L3771" i="2"/>
  <c r="B3769" i="3"/>
  <c r="C3769" i="3" s="1"/>
  <c r="M3770" i="2"/>
  <c r="L3770" i="2"/>
  <c r="B3768" i="3"/>
  <c r="C3768" i="3" s="1"/>
  <c r="M3769" i="2"/>
  <c r="L3769" i="2"/>
  <c r="B3767" i="3"/>
  <c r="C3767" i="3" s="1"/>
  <c r="M3768" i="2"/>
  <c r="L3768" i="2"/>
  <c r="B3766" i="3"/>
  <c r="C3766" i="3" s="1"/>
  <c r="M3767" i="2"/>
  <c r="L3767" i="2"/>
  <c r="B3765" i="3"/>
  <c r="C3765" i="3" s="1"/>
  <c r="M3766" i="2"/>
  <c r="L3766" i="2"/>
  <c r="B3764" i="3"/>
  <c r="C3764" i="3" s="1"/>
  <c r="M3765" i="2"/>
  <c r="L3765" i="2"/>
  <c r="B3763" i="3"/>
  <c r="C3763" i="3" s="1"/>
  <c r="M3764" i="2"/>
  <c r="L3764" i="2"/>
  <c r="B3762" i="3"/>
  <c r="C3762" i="3" s="1"/>
  <c r="M3763" i="2"/>
  <c r="L3763" i="2"/>
  <c r="B3761" i="3"/>
  <c r="C3761" i="3" s="1"/>
  <c r="M3762" i="2"/>
  <c r="L3762" i="2"/>
  <c r="B3760" i="3"/>
  <c r="C3760" i="3" s="1"/>
  <c r="M3761" i="2"/>
  <c r="L3761" i="2"/>
  <c r="B3759" i="3"/>
  <c r="C3759" i="3" s="1"/>
  <c r="M3760" i="2"/>
  <c r="L3760" i="2"/>
  <c r="B3758" i="3"/>
  <c r="C3758" i="3" s="1"/>
  <c r="M3759" i="2"/>
  <c r="L3759" i="2"/>
  <c r="B3757" i="3"/>
  <c r="C3757" i="3" s="1"/>
  <c r="M3758" i="2"/>
  <c r="L3758" i="2"/>
  <c r="B3756" i="3"/>
  <c r="C3756" i="3" s="1"/>
  <c r="M3757" i="2"/>
  <c r="L3757" i="2"/>
  <c r="B3755" i="3"/>
  <c r="C3755" i="3" s="1"/>
  <c r="M3756" i="2"/>
  <c r="L3756" i="2"/>
  <c r="B3754" i="3"/>
  <c r="C3754" i="3" s="1"/>
  <c r="M3755" i="2"/>
  <c r="L3755" i="2"/>
  <c r="B3753" i="3"/>
  <c r="C3753" i="3" s="1"/>
  <c r="M3754" i="2"/>
  <c r="L3754" i="2"/>
  <c r="B3752" i="3"/>
  <c r="C3752" i="3" s="1"/>
  <c r="M3753" i="2"/>
  <c r="L3753" i="2"/>
  <c r="B3751" i="3"/>
  <c r="C3751" i="3" s="1"/>
  <c r="M3752" i="2"/>
  <c r="L3752" i="2"/>
  <c r="B3750" i="3"/>
  <c r="C3750" i="3" s="1"/>
  <c r="M3751" i="2"/>
  <c r="L3751" i="2"/>
  <c r="B3749" i="3"/>
  <c r="C3749" i="3" s="1"/>
  <c r="M3750" i="2"/>
  <c r="L3750" i="2"/>
  <c r="B3748" i="3"/>
  <c r="C3748" i="3" s="1"/>
  <c r="M3749" i="2"/>
  <c r="L3749" i="2"/>
  <c r="B3747" i="3"/>
  <c r="C3747" i="3" s="1"/>
  <c r="M3748" i="2"/>
  <c r="L3748" i="2"/>
  <c r="B3746" i="3"/>
  <c r="C3746" i="3" s="1"/>
  <c r="M3747" i="2"/>
  <c r="L3747" i="2"/>
  <c r="B3745" i="3"/>
  <c r="C3745" i="3" s="1"/>
  <c r="M3746" i="2"/>
  <c r="L3746" i="2"/>
  <c r="B3744" i="3"/>
  <c r="C3744" i="3" s="1"/>
  <c r="M3745" i="2"/>
  <c r="L3745" i="2"/>
  <c r="B3743" i="3"/>
  <c r="C3743" i="3" s="1"/>
  <c r="M3744" i="2"/>
  <c r="L3744" i="2"/>
  <c r="B3742" i="3"/>
  <c r="C3742" i="3" s="1"/>
  <c r="M3743" i="2"/>
  <c r="L3743" i="2"/>
  <c r="B3741" i="3"/>
  <c r="C3741" i="3" s="1"/>
  <c r="M3742" i="2"/>
  <c r="L3742" i="2"/>
  <c r="B3740" i="3"/>
  <c r="C3740" i="3" s="1"/>
  <c r="M3741" i="2"/>
  <c r="L3741" i="2"/>
  <c r="B3739" i="3"/>
  <c r="C3739" i="3" s="1"/>
  <c r="M3740" i="2"/>
  <c r="L3740" i="2"/>
  <c r="B3738" i="3"/>
  <c r="C3738" i="3" s="1"/>
  <c r="M3739" i="2"/>
  <c r="L3739" i="2"/>
  <c r="B3737" i="3"/>
  <c r="C3737" i="3" s="1"/>
  <c r="M3738" i="2"/>
  <c r="L3738" i="2"/>
  <c r="B3736" i="3"/>
  <c r="C3736" i="3" s="1"/>
  <c r="M3737" i="2"/>
  <c r="L3737" i="2"/>
  <c r="B3735" i="3"/>
  <c r="C3735" i="3" s="1"/>
  <c r="M3736" i="2"/>
  <c r="L3736" i="2"/>
  <c r="B3734" i="3"/>
  <c r="C3734" i="3" s="1"/>
  <c r="M3735" i="2"/>
  <c r="L3735" i="2"/>
  <c r="B3733" i="3"/>
  <c r="C3733" i="3" s="1"/>
  <c r="M3734" i="2"/>
  <c r="L3734" i="2"/>
  <c r="B3732" i="3"/>
  <c r="C3732" i="3" s="1"/>
  <c r="M3733" i="2"/>
  <c r="L3733" i="2"/>
  <c r="B3731" i="3"/>
  <c r="C3731" i="3" s="1"/>
  <c r="M3732" i="2"/>
  <c r="L3732" i="2"/>
  <c r="B3730" i="3"/>
  <c r="C3730" i="3" s="1"/>
  <c r="M3731" i="2"/>
  <c r="L3731" i="2"/>
  <c r="B3729" i="3"/>
  <c r="C3729" i="3" s="1"/>
  <c r="M3730" i="2"/>
  <c r="L3730" i="2"/>
  <c r="B3728" i="3"/>
  <c r="C3728" i="3" s="1"/>
  <c r="M3729" i="2"/>
  <c r="L3729" i="2"/>
  <c r="B3727" i="3"/>
  <c r="C3727" i="3" s="1"/>
  <c r="M3728" i="2"/>
  <c r="L3728" i="2"/>
  <c r="B3726" i="3"/>
  <c r="C3726" i="3" s="1"/>
  <c r="M3727" i="2"/>
  <c r="L3727" i="2"/>
  <c r="B3725" i="3"/>
  <c r="C3725" i="3" s="1"/>
  <c r="M3726" i="2"/>
  <c r="L3726" i="2"/>
  <c r="B3724" i="3"/>
  <c r="C3724" i="3" s="1"/>
  <c r="M3725" i="2"/>
  <c r="L3725" i="2"/>
  <c r="B3723" i="3"/>
  <c r="C3723" i="3" s="1"/>
  <c r="M3724" i="2"/>
  <c r="L3724" i="2"/>
  <c r="B3722" i="3"/>
  <c r="C3722" i="3" s="1"/>
  <c r="M3723" i="2"/>
  <c r="L3723" i="2"/>
  <c r="B3721" i="3"/>
  <c r="C3721" i="3" s="1"/>
  <c r="M3722" i="2"/>
  <c r="L3722" i="2"/>
  <c r="B3720" i="3"/>
  <c r="C3720" i="3" s="1"/>
  <c r="M3721" i="2"/>
  <c r="L3721" i="2"/>
  <c r="B3719" i="3"/>
  <c r="C3719" i="3" s="1"/>
  <c r="M3720" i="2"/>
  <c r="L3720" i="2"/>
  <c r="B3718" i="3"/>
  <c r="C3718" i="3" s="1"/>
  <c r="M3719" i="2"/>
  <c r="L3719" i="2"/>
  <c r="B3717" i="3"/>
  <c r="C3717" i="3" s="1"/>
  <c r="M3718" i="2"/>
  <c r="L3718" i="2"/>
  <c r="B3716" i="3"/>
  <c r="C3716" i="3" s="1"/>
  <c r="M3717" i="2"/>
  <c r="L3717" i="2"/>
  <c r="B3715" i="3"/>
  <c r="C3715" i="3" s="1"/>
  <c r="M3716" i="2"/>
  <c r="L3716" i="2"/>
  <c r="B3714" i="3"/>
  <c r="C3714" i="3" s="1"/>
  <c r="M3715" i="2"/>
  <c r="L3715" i="2"/>
  <c r="B3713" i="3"/>
  <c r="C3713" i="3" s="1"/>
  <c r="M3714" i="2"/>
  <c r="L3714" i="2"/>
  <c r="B3712" i="3"/>
  <c r="C3712" i="3" s="1"/>
  <c r="M3713" i="2"/>
  <c r="L3713" i="2"/>
  <c r="B3711" i="3"/>
  <c r="C3711" i="3" s="1"/>
  <c r="M3712" i="2"/>
  <c r="L3712" i="2"/>
  <c r="B3710" i="3"/>
  <c r="C3710" i="3" s="1"/>
  <c r="M3711" i="2"/>
  <c r="L3711" i="2"/>
  <c r="B3709" i="3"/>
  <c r="C3709" i="3" s="1"/>
  <c r="M3710" i="2"/>
  <c r="L3710" i="2"/>
  <c r="B3708" i="3"/>
  <c r="C3708" i="3" s="1"/>
  <c r="M3709" i="2"/>
  <c r="L3709" i="2"/>
  <c r="B3707" i="3"/>
  <c r="C3707" i="3" s="1"/>
  <c r="M3708" i="2"/>
  <c r="L3708" i="2"/>
  <c r="B3706" i="3"/>
  <c r="C3706" i="3" s="1"/>
  <c r="M3707" i="2"/>
  <c r="L3707" i="2"/>
  <c r="B3705" i="3"/>
  <c r="C3705" i="3" s="1"/>
  <c r="M3706" i="2"/>
  <c r="L3706" i="2"/>
  <c r="B3704" i="3"/>
  <c r="C3704" i="3" s="1"/>
  <c r="M3705" i="2"/>
  <c r="L3705" i="2"/>
  <c r="B3703" i="3"/>
  <c r="C3703" i="3" s="1"/>
  <c r="M3704" i="2"/>
  <c r="L3704" i="2"/>
  <c r="B3702" i="3"/>
  <c r="C3702" i="3" s="1"/>
  <c r="M3703" i="2"/>
  <c r="L3703" i="2"/>
  <c r="B3701" i="3"/>
  <c r="C3701" i="3" s="1"/>
  <c r="M3702" i="2"/>
  <c r="L3702" i="2"/>
  <c r="B3700" i="3"/>
  <c r="C3700" i="3" s="1"/>
  <c r="M3701" i="2"/>
  <c r="L3701" i="2"/>
  <c r="B3699" i="3"/>
  <c r="C3699" i="3" s="1"/>
  <c r="M3700" i="2"/>
  <c r="L3700" i="2"/>
  <c r="B3698" i="3"/>
  <c r="C3698" i="3" s="1"/>
  <c r="M3699" i="2"/>
  <c r="L3699" i="2"/>
  <c r="B3697" i="3"/>
  <c r="C3697" i="3" s="1"/>
  <c r="M3698" i="2"/>
  <c r="L3698" i="2"/>
  <c r="B3696" i="3"/>
  <c r="C3696" i="3" s="1"/>
  <c r="M3697" i="2"/>
  <c r="L3697" i="2"/>
  <c r="B3695" i="3"/>
  <c r="C3695" i="3" s="1"/>
  <c r="M3696" i="2"/>
  <c r="L3696" i="2"/>
  <c r="B3694" i="3"/>
  <c r="C3694" i="3" s="1"/>
  <c r="M3695" i="2"/>
  <c r="L3695" i="2"/>
  <c r="B3693" i="3"/>
  <c r="C3693" i="3" s="1"/>
  <c r="M3694" i="2"/>
  <c r="L3694" i="2"/>
  <c r="B3692" i="3"/>
  <c r="C3692" i="3" s="1"/>
  <c r="M3693" i="2"/>
  <c r="L3693" i="2"/>
  <c r="B3691" i="3"/>
  <c r="C3691" i="3" s="1"/>
  <c r="M3692" i="2"/>
  <c r="L3692" i="2"/>
  <c r="B3690" i="3"/>
  <c r="C3690" i="3" s="1"/>
  <c r="M3691" i="2"/>
  <c r="L3691" i="2"/>
  <c r="B3689" i="3"/>
  <c r="C3689" i="3" s="1"/>
  <c r="M3690" i="2"/>
  <c r="L3690" i="2"/>
  <c r="B3688" i="3"/>
  <c r="C3688" i="3" s="1"/>
  <c r="M3689" i="2"/>
  <c r="L3689" i="2"/>
  <c r="B3687" i="3"/>
  <c r="C3687" i="3" s="1"/>
  <c r="M3688" i="2"/>
  <c r="L3688" i="2"/>
  <c r="B3686" i="3"/>
  <c r="C3686" i="3" s="1"/>
  <c r="M3687" i="2"/>
  <c r="L3687" i="2"/>
  <c r="B3685" i="3"/>
  <c r="C3685" i="3" s="1"/>
  <c r="M3686" i="2"/>
  <c r="L3686" i="2"/>
  <c r="B3684" i="3"/>
  <c r="C3684" i="3" s="1"/>
  <c r="M3685" i="2"/>
  <c r="L3685" i="2"/>
  <c r="B3683" i="3"/>
  <c r="C3683" i="3" s="1"/>
  <c r="M3684" i="2"/>
  <c r="L3684" i="2"/>
  <c r="B3682" i="3"/>
  <c r="C3682" i="3" s="1"/>
  <c r="M3683" i="2"/>
  <c r="L3683" i="2"/>
  <c r="B3681" i="3"/>
  <c r="C3681" i="3" s="1"/>
  <c r="M3682" i="2"/>
  <c r="L3682" i="2"/>
  <c r="B3680" i="3"/>
  <c r="C3680" i="3" s="1"/>
  <c r="M3681" i="2"/>
  <c r="L3681" i="2"/>
  <c r="B3679" i="3"/>
  <c r="C3679" i="3" s="1"/>
  <c r="M3680" i="2"/>
  <c r="L3680" i="2"/>
  <c r="B3678" i="3"/>
  <c r="C3678" i="3" s="1"/>
  <c r="M3679" i="2"/>
  <c r="L3679" i="2"/>
  <c r="B3677" i="3"/>
  <c r="C3677" i="3" s="1"/>
  <c r="M3678" i="2"/>
  <c r="L3678" i="2"/>
  <c r="B3676" i="3"/>
  <c r="C3676" i="3" s="1"/>
  <c r="M3677" i="2"/>
  <c r="L3677" i="2"/>
  <c r="B3675" i="3"/>
  <c r="C3675" i="3" s="1"/>
  <c r="M3676" i="2"/>
  <c r="L3676" i="2"/>
  <c r="B3674" i="3"/>
  <c r="C3674" i="3" s="1"/>
  <c r="M3675" i="2"/>
  <c r="L3675" i="2"/>
  <c r="B3673" i="3"/>
  <c r="C3673" i="3" s="1"/>
  <c r="M3674" i="2"/>
  <c r="L3674" i="2"/>
  <c r="B3672" i="3"/>
  <c r="C3672" i="3" s="1"/>
  <c r="M3673" i="2"/>
  <c r="L3673" i="2"/>
  <c r="B3671" i="3"/>
  <c r="C3671" i="3" s="1"/>
  <c r="M3672" i="2"/>
  <c r="L3672" i="2"/>
  <c r="B3670" i="3"/>
  <c r="C3670" i="3" s="1"/>
  <c r="M3671" i="2"/>
  <c r="L3671" i="2"/>
  <c r="B3669" i="3"/>
  <c r="C3669" i="3" s="1"/>
  <c r="M3670" i="2"/>
  <c r="L3670" i="2"/>
  <c r="B3668" i="3"/>
  <c r="C3668" i="3" s="1"/>
  <c r="M3669" i="2"/>
  <c r="L3669" i="2"/>
  <c r="B3667" i="3"/>
  <c r="C3667" i="3" s="1"/>
  <c r="M3668" i="2"/>
  <c r="L3668" i="2"/>
  <c r="B3666" i="3"/>
  <c r="C3666" i="3" s="1"/>
  <c r="M3667" i="2"/>
  <c r="L3667" i="2"/>
  <c r="B3665" i="3"/>
  <c r="C3665" i="3" s="1"/>
  <c r="M3666" i="2"/>
  <c r="L3666" i="2"/>
  <c r="B3664" i="3"/>
  <c r="C3664" i="3" s="1"/>
  <c r="M3665" i="2"/>
  <c r="L3665" i="2"/>
  <c r="B3663" i="3"/>
  <c r="C3663" i="3" s="1"/>
  <c r="M3664" i="2"/>
  <c r="L3664" i="2"/>
  <c r="B3662" i="3"/>
  <c r="C3662" i="3" s="1"/>
  <c r="M3663" i="2"/>
  <c r="L3663" i="2"/>
  <c r="B3661" i="3"/>
  <c r="C3661" i="3" s="1"/>
  <c r="M3662" i="2"/>
  <c r="L3662" i="2"/>
  <c r="B3660" i="3"/>
  <c r="C3660" i="3" s="1"/>
  <c r="M3661" i="2"/>
  <c r="L3661" i="2"/>
  <c r="B3659" i="3"/>
  <c r="C3659" i="3" s="1"/>
  <c r="M3660" i="2"/>
  <c r="L3660" i="2"/>
  <c r="B3658" i="3"/>
  <c r="C3658" i="3" s="1"/>
  <c r="M3659" i="2"/>
  <c r="L3659" i="2"/>
  <c r="B3657" i="3"/>
  <c r="C3657" i="3" s="1"/>
  <c r="M3658" i="2"/>
  <c r="L3658" i="2"/>
  <c r="B3656" i="3"/>
  <c r="C3656" i="3" s="1"/>
  <c r="M3657" i="2"/>
  <c r="L3657" i="2"/>
  <c r="B3655" i="3"/>
  <c r="C3655" i="3" s="1"/>
  <c r="M3656" i="2"/>
  <c r="L3656" i="2"/>
  <c r="B3654" i="3"/>
  <c r="C3654" i="3" s="1"/>
  <c r="M3655" i="2"/>
  <c r="L3655" i="2"/>
  <c r="B3653" i="3"/>
  <c r="C3653" i="3" s="1"/>
  <c r="M3654" i="2"/>
  <c r="L3654" i="2"/>
  <c r="B3652" i="3"/>
  <c r="C3652" i="3" s="1"/>
  <c r="M3653" i="2"/>
  <c r="L3653" i="2"/>
  <c r="B3651" i="3"/>
  <c r="C3651" i="3" s="1"/>
  <c r="M3652" i="2"/>
  <c r="L3652" i="2"/>
  <c r="B3650" i="3"/>
  <c r="C3650" i="3" s="1"/>
  <c r="M3651" i="2"/>
  <c r="L3651" i="2"/>
  <c r="B3649" i="3"/>
  <c r="C3649" i="3" s="1"/>
  <c r="M3650" i="2"/>
  <c r="L3650" i="2"/>
  <c r="B3648" i="3"/>
  <c r="C3648" i="3" s="1"/>
  <c r="M3649" i="2"/>
  <c r="L3649" i="2"/>
  <c r="B3647" i="3"/>
  <c r="C3647" i="3" s="1"/>
  <c r="M3648" i="2"/>
  <c r="L3648" i="2"/>
  <c r="B3646" i="3"/>
  <c r="C3646" i="3" s="1"/>
  <c r="M3647" i="2"/>
  <c r="L3647" i="2"/>
  <c r="B3645" i="3"/>
  <c r="C3645" i="3" s="1"/>
  <c r="M3646" i="2"/>
  <c r="L3646" i="2"/>
  <c r="B3644" i="3"/>
  <c r="C3644" i="3" s="1"/>
  <c r="M3645" i="2"/>
  <c r="L3645" i="2"/>
  <c r="B3643" i="3"/>
  <c r="C3643" i="3" s="1"/>
  <c r="M3644" i="2"/>
  <c r="L3644" i="2"/>
  <c r="B3642" i="3"/>
  <c r="C3642" i="3" s="1"/>
  <c r="M3643" i="2"/>
  <c r="L3643" i="2"/>
  <c r="B3641" i="3"/>
  <c r="C3641" i="3" s="1"/>
  <c r="M3642" i="2"/>
  <c r="L3642" i="2"/>
  <c r="B3640" i="3"/>
  <c r="C3640" i="3" s="1"/>
  <c r="M3641" i="2"/>
  <c r="L3641" i="2"/>
  <c r="B3639" i="3"/>
  <c r="C3639" i="3" s="1"/>
  <c r="M3640" i="2"/>
  <c r="L3640" i="2"/>
  <c r="B3638" i="3"/>
  <c r="C3638" i="3" s="1"/>
  <c r="M3639" i="2"/>
  <c r="L3639" i="2"/>
  <c r="B3637" i="3"/>
  <c r="C3637" i="3" s="1"/>
  <c r="M3638" i="2"/>
  <c r="L3638" i="2"/>
  <c r="B3636" i="3"/>
  <c r="C3636" i="3" s="1"/>
  <c r="M3637" i="2"/>
  <c r="L3637" i="2"/>
  <c r="B3635" i="3"/>
  <c r="C3635" i="3" s="1"/>
  <c r="M3636" i="2"/>
  <c r="L3636" i="2"/>
  <c r="B3634" i="3"/>
  <c r="C3634" i="3" s="1"/>
  <c r="M3635" i="2"/>
  <c r="L3635" i="2"/>
  <c r="B3633" i="3"/>
  <c r="C3633" i="3" s="1"/>
  <c r="M3634" i="2"/>
  <c r="L3634" i="2"/>
  <c r="B3632" i="3"/>
  <c r="C3632" i="3" s="1"/>
  <c r="M3633" i="2"/>
  <c r="L3633" i="2"/>
  <c r="B3631" i="3"/>
  <c r="C3631" i="3" s="1"/>
  <c r="M3632" i="2"/>
  <c r="L3632" i="2"/>
  <c r="B3630" i="3"/>
  <c r="C3630" i="3" s="1"/>
  <c r="M3631" i="2"/>
  <c r="L3631" i="2"/>
  <c r="B3629" i="3"/>
  <c r="C3629" i="3" s="1"/>
  <c r="M3630" i="2"/>
  <c r="L3630" i="2"/>
  <c r="B3628" i="3"/>
  <c r="C3628" i="3" s="1"/>
  <c r="M3629" i="2"/>
  <c r="L3629" i="2"/>
  <c r="B3627" i="3"/>
  <c r="C3627" i="3" s="1"/>
  <c r="M3628" i="2"/>
  <c r="L3628" i="2"/>
  <c r="B3626" i="3"/>
  <c r="C3626" i="3" s="1"/>
  <c r="M3627" i="2"/>
  <c r="L3627" i="2"/>
  <c r="B3625" i="3"/>
  <c r="C3625" i="3" s="1"/>
  <c r="M3626" i="2"/>
  <c r="L3626" i="2"/>
  <c r="B3624" i="3"/>
  <c r="C3624" i="3" s="1"/>
  <c r="M3625" i="2"/>
  <c r="L3625" i="2"/>
  <c r="B3623" i="3"/>
  <c r="C3623" i="3" s="1"/>
  <c r="M3624" i="2"/>
  <c r="L3624" i="2"/>
  <c r="B3622" i="3"/>
  <c r="C3622" i="3" s="1"/>
  <c r="M3623" i="2"/>
  <c r="L3623" i="2"/>
  <c r="B3621" i="3"/>
  <c r="C3621" i="3" s="1"/>
  <c r="M3622" i="2"/>
  <c r="L3622" i="2"/>
  <c r="B3620" i="3"/>
  <c r="C3620" i="3" s="1"/>
  <c r="M3621" i="2"/>
  <c r="L3621" i="2"/>
  <c r="B3619" i="3"/>
  <c r="C3619" i="3" s="1"/>
  <c r="M3620" i="2"/>
  <c r="L3620" i="2"/>
  <c r="B3618" i="3"/>
  <c r="C3618" i="3" s="1"/>
  <c r="M3619" i="2"/>
  <c r="L3619" i="2"/>
  <c r="B3617" i="3"/>
  <c r="C3617" i="3" s="1"/>
  <c r="M3618" i="2"/>
  <c r="L3618" i="2"/>
  <c r="B3616" i="3"/>
  <c r="C3616" i="3" s="1"/>
  <c r="M3617" i="2"/>
  <c r="L3617" i="2"/>
  <c r="B3615" i="3"/>
  <c r="C3615" i="3" s="1"/>
  <c r="M3616" i="2"/>
  <c r="L3616" i="2"/>
  <c r="B3614" i="3"/>
  <c r="C3614" i="3" s="1"/>
  <c r="M3615" i="2"/>
  <c r="L3615" i="2"/>
  <c r="B3613" i="3"/>
  <c r="C3613" i="3" s="1"/>
  <c r="M3614" i="2"/>
  <c r="L3614" i="2"/>
  <c r="B3612" i="3"/>
  <c r="C3612" i="3" s="1"/>
  <c r="M3613" i="2"/>
  <c r="L3613" i="2"/>
  <c r="B3611" i="3"/>
  <c r="C3611" i="3" s="1"/>
  <c r="M3612" i="2"/>
  <c r="L3612" i="2"/>
  <c r="B3610" i="3"/>
  <c r="C3610" i="3" s="1"/>
  <c r="M3611" i="2"/>
  <c r="L3611" i="2"/>
  <c r="B3609" i="3"/>
  <c r="C3609" i="3" s="1"/>
  <c r="M3610" i="2"/>
  <c r="L3610" i="2"/>
  <c r="B3608" i="3"/>
  <c r="C3608" i="3" s="1"/>
  <c r="M3609" i="2"/>
  <c r="L3609" i="2"/>
  <c r="B3607" i="3"/>
  <c r="C3607" i="3" s="1"/>
  <c r="M3608" i="2"/>
  <c r="L3608" i="2"/>
  <c r="B3606" i="3"/>
  <c r="C3606" i="3" s="1"/>
  <c r="M3607" i="2"/>
  <c r="L3607" i="2"/>
  <c r="B3605" i="3"/>
  <c r="C3605" i="3" s="1"/>
  <c r="M3606" i="2"/>
  <c r="L3606" i="2"/>
  <c r="B3604" i="3"/>
  <c r="C3604" i="3" s="1"/>
  <c r="M3605" i="2"/>
  <c r="L3605" i="2"/>
  <c r="B3603" i="3"/>
  <c r="C3603" i="3" s="1"/>
  <c r="M3604" i="2"/>
  <c r="L3604" i="2"/>
  <c r="B3602" i="3"/>
  <c r="C3602" i="3" s="1"/>
  <c r="M3603" i="2"/>
  <c r="L3603" i="2"/>
  <c r="B3601" i="3"/>
  <c r="C3601" i="3" s="1"/>
  <c r="M3602" i="2"/>
  <c r="L3602" i="2"/>
  <c r="B3600" i="3"/>
  <c r="C3600" i="3" s="1"/>
  <c r="M3601" i="2"/>
  <c r="L3601" i="2"/>
  <c r="B3599" i="3"/>
  <c r="C3599" i="3" s="1"/>
  <c r="M3600" i="2"/>
  <c r="L3600" i="2"/>
  <c r="B3598" i="3"/>
  <c r="C3598" i="3" s="1"/>
  <c r="M3599" i="2"/>
  <c r="L3599" i="2"/>
  <c r="B3597" i="3"/>
  <c r="C3597" i="3" s="1"/>
  <c r="M3598" i="2"/>
  <c r="L3598" i="2"/>
  <c r="B3596" i="3"/>
  <c r="C3596" i="3" s="1"/>
  <c r="M3597" i="2"/>
  <c r="L3597" i="2"/>
  <c r="B3595" i="3"/>
  <c r="C3595" i="3" s="1"/>
  <c r="M3596" i="2"/>
  <c r="L3596" i="2"/>
  <c r="B3594" i="3"/>
  <c r="C3594" i="3" s="1"/>
  <c r="M3595" i="2"/>
  <c r="L3595" i="2"/>
  <c r="B3593" i="3"/>
  <c r="C3593" i="3" s="1"/>
  <c r="M3594" i="2"/>
  <c r="L3594" i="2"/>
  <c r="B3592" i="3"/>
  <c r="C3592" i="3" s="1"/>
  <c r="M3593" i="2"/>
  <c r="L3593" i="2"/>
  <c r="B3591" i="3"/>
  <c r="C3591" i="3" s="1"/>
  <c r="M3592" i="2"/>
  <c r="L3592" i="2"/>
  <c r="B3590" i="3"/>
  <c r="C3590" i="3" s="1"/>
  <c r="M3591" i="2"/>
  <c r="L3591" i="2"/>
  <c r="B3589" i="3"/>
  <c r="C3589" i="3" s="1"/>
  <c r="M3590" i="2"/>
  <c r="L3590" i="2"/>
  <c r="B3588" i="3"/>
  <c r="C3588" i="3" s="1"/>
  <c r="M3589" i="2"/>
  <c r="L3589" i="2"/>
  <c r="B3587" i="3"/>
  <c r="C3587" i="3" s="1"/>
  <c r="M3588" i="2"/>
  <c r="L3588" i="2"/>
  <c r="B3586" i="3"/>
  <c r="C3586" i="3" s="1"/>
  <c r="M3587" i="2"/>
  <c r="L3587" i="2"/>
  <c r="B3585" i="3"/>
  <c r="C3585" i="3" s="1"/>
  <c r="M3586" i="2"/>
  <c r="L3586" i="2"/>
  <c r="B3584" i="3"/>
  <c r="C3584" i="3" s="1"/>
  <c r="M3585" i="2"/>
  <c r="L3585" i="2"/>
  <c r="B3583" i="3"/>
  <c r="C3583" i="3" s="1"/>
  <c r="M3584" i="2"/>
  <c r="L3584" i="2"/>
  <c r="B3582" i="3"/>
  <c r="C3582" i="3" s="1"/>
  <c r="M3583" i="2"/>
  <c r="L3583" i="2"/>
  <c r="B3581" i="3"/>
  <c r="C3581" i="3" s="1"/>
  <c r="M3582" i="2"/>
  <c r="L3582" i="2"/>
  <c r="B3580" i="3"/>
  <c r="C3580" i="3" s="1"/>
  <c r="M3581" i="2"/>
  <c r="L3581" i="2"/>
  <c r="B3579" i="3"/>
  <c r="C3579" i="3" s="1"/>
  <c r="M3580" i="2"/>
  <c r="L3580" i="2"/>
  <c r="B3578" i="3"/>
  <c r="C3578" i="3" s="1"/>
  <c r="M3579" i="2"/>
  <c r="L3579" i="2"/>
  <c r="B3577" i="3"/>
  <c r="C3577" i="3" s="1"/>
  <c r="M3578" i="2"/>
  <c r="L3578" i="2"/>
  <c r="B3576" i="3"/>
  <c r="C3576" i="3" s="1"/>
  <c r="M3577" i="2"/>
  <c r="L3577" i="2"/>
  <c r="B3575" i="3"/>
  <c r="C3575" i="3" s="1"/>
  <c r="M3576" i="2"/>
  <c r="L3576" i="2"/>
  <c r="B3574" i="3"/>
  <c r="C3574" i="3" s="1"/>
  <c r="M3575" i="2"/>
  <c r="L3575" i="2"/>
  <c r="B3573" i="3"/>
  <c r="C3573" i="3" s="1"/>
  <c r="M3574" i="2"/>
  <c r="L3574" i="2"/>
  <c r="B3572" i="3"/>
  <c r="C3572" i="3" s="1"/>
  <c r="M3573" i="2"/>
  <c r="L3573" i="2"/>
  <c r="B3571" i="3"/>
  <c r="C3571" i="3" s="1"/>
  <c r="M3572" i="2"/>
  <c r="L3572" i="2"/>
  <c r="B3570" i="3"/>
  <c r="C3570" i="3" s="1"/>
  <c r="M3571" i="2"/>
  <c r="L3571" i="2"/>
  <c r="B3569" i="3"/>
  <c r="C3569" i="3" s="1"/>
  <c r="M3570" i="2"/>
  <c r="L3570" i="2"/>
  <c r="B3568" i="3"/>
  <c r="C3568" i="3" s="1"/>
  <c r="M3569" i="2"/>
  <c r="L3569" i="2"/>
  <c r="B3567" i="3"/>
  <c r="C3567" i="3" s="1"/>
  <c r="M3568" i="2"/>
  <c r="L3568" i="2"/>
  <c r="B3566" i="3"/>
  <c r="C3566" i="3" s="1"/>
  <c r="M3567" i="2"/>
  <c r="L3567" i="2"/>
  <c r="B3565" i="3"/>
  <c r="C3565" i="3" s="1"/>
  <c r="M3566" i="2"/>
  <c r="L3566" i="2"/>
  <c r="B3564" i="3"/>
  <c r="C3564" i="3" s="1"/>
  <c r="M3565" i="2"/>
  <c r="L3565" i="2"/>
  <c r="B3563" i="3"/>
  <c r="C3563" i="3" s="1"/>
  <c r="M3564" i="2"/>
  <c r="L3564" i="2"/>
  <c r="B3562" i="3"/>
  <c r="C3562" i="3" s="1"/>
  <c r="M3563" i="2"/>
  <c r="L3563" i="2"/>
  <c r="B3561" i="3"/>
  <c r="C3561" i="3" s="1"/>
  <c r="M3562" i="2"/>
  <c r="L3562" i="2"/>
  <c r="B3560" i="3"/>
  <c r="C3560" i="3" s="1"/>
  <c r="M3561" i="2"/>
  <c r="L3561" i="2"/>
  <c r="B3559" i="3"/>
  <c r="C3559" i="3" s="1"/>
  <c r="M3560" i="2"/>
  <c r="L3560" i="2"/>
  <c r="B3558" i="3"/>
  <c r="C3558" i="3" s="1"/>
  <c r="M3559" i="2"/>
  <c r="L3559" i="2"/>
  <c r="B3557" i="3"/>
  <c r="C3557" i="3" s="1"/>
  <c r="M3558" i="2"/>
  <c r="L3558" i="2"/>
  <c r="B3556" i="3"/>
  <c r="C3556" i="3" s="1"/>
  <c r="M3557" i="2"/>
  <c r="L3557" i="2"/>
  <c r="B3555" i="3"/>
  <c r="C3555" i="3" s="1"/>
  <c r="M3556" i="2"/>
  <c r="L3556" i="2"/>
  <c r="B3554" i="3"/>
  <c r="C3554" i="3" s="1"/>
  <c r="M3555" i="2"/>
  <c r="L3555" i="2"/>
  <c r="B3553" i="3"/>
  <c r="C3553" i="3" s="1"/>
  <c r="M3554" i="2"/>
  <c r="L3554" i="2"/>
  <c r="B3552" i="3"/>
  <c r="C3552" i="3" s="1"/>
  <c r="M3553" i="2"/>
  <c r="L3553" i="2"/>
  <c r="B3551" i="3"/>
  <c r="C3551" i="3" s="1"/>
  <c r="M3552" i="2"/>
  <c r="L3552" i="2"/>
  <c r="B3550" i="3"/>
  <c r="C3550" i="3" s="1"/>
  <c r="M3551" i="2"/>
  <c r="L3551" i="2"/>
  <c r="B3549" i="3"/>
  <c r="C3549" i="3" s="1"/>
  <c r="M3550" i="2"/>
  <c r="L3550" i="2"/>
  <c r="B3548" i="3"/>
  <c r="C3548" i="3" s="1"/>
  <c r="M3549" i="2"/>
  <c r="L3549" i="2"/>
  <c r="B3547" i="3"/>
  <c r="C3547" i="3" s="1"/>
  <c r="M3548" i="2"/>
  <c r="L3548" i="2"/>
  <c r="B3546" i="3"/>
  <c r="C3546" i="3" s="1"/>
  <c r="M3547" i="2"/>
  <c r="L3547" i="2"/>
  <c r="B3545" i="3"/>
  <c r="C3545" i="3" s="1"/>
  <c r="M3546" i="2"/>
  <c r="L3546" i="2"/>
  <c r="B3544" i="3"/>
  <c r="C3544" i="3" s="1"/>
  <c r="M3545" i="2"/>
  <c r="L3545" i="2"/>
  <c r="B3543" i="3"/>
  <c r="C3543" i="3" s="1"/>
  <c r="M3544" i="2"/>
  <c r="L3544" i="2"/>
  <c r="B3542" i="3"/>
  <c r="C3542" i="3" s="1"/>
  <c r="M3543" i="2"/>
  <c r="L3543" i="2"/>
  <c r="B3541" i="3"/>
  <c r="C3541" i="3" s="1"/>
  <c r="M3542" i="2"/>
  <c r="L3542" i="2"/>
  <c r="B3540" i="3"/>
  <c r="C3540" i="3" s="1"/>
  <c r="M3541" i="2"/>
  <c r="L3541" i="2"/>
  <c r="B3539" i="3"/>
  <c r="C3539" i="3" s="1"/>
  <c r="M3540" i="2"/>
  <c r="L3540" i="2"/>
  <c r="B3538" i="3"/>
  <c r="C3538" i="3" s="1"/>
  <c r="M3539" i="2"/>
  <c r="L3539" i="2"/>
  <c r="B3537" i="3"/>
  <c r="C3537" i="3" s="1"/>
  <c r="M3538" i="2"/>
  <c r="L3538" i="2"/>
  <c r="B3536" i="3"/>
  <c r="C3536" i="3" s="1"/>
  <c r="M3537" i="2"/>
  <c r="L3537" i="2"/>
  <c r="B3535" i="3"/>
  <c r="C3535" i="3" s="1"/>
  <c r="M3536" i="2"/>
  <c r="L3536" i="2"/>
  <c r="B3534" i="3"/>
  <c r="C3534" i="3" s="1"/>
  <c r="M3535" i="2"/>
  <c r="L3535" i="2"/>
  <c r="B3533" i="3"/>
  <c r="C3533" i="3" s="1"/>
  <c r="M3534" i="2"/>
  <c r="L3534" i="2"/>
  <c r="B3532" i="3"/>
  <c r="C3532" i="3" s="1"/>
  <c r="M3533" i="2"/>
  <c r="L3533" i="2"/>
  <c r="B3531" i="3"/>
  <c r="C3531" i="3" s="1"/>
  <c r="M3532" i="2"/>
  <c r="L3532" i="2"/>
  <c r="B3530" i="3"/>
  <c r="C3530" i="3" s="1"/>
  <c r="M3531" i="2"/>
  <c r="L3531" i="2"/>
  <c r="B3529" i="3"/>
  <c r="C3529" i="3" s="1"/>
  <c r="M3530" i="2"/>
  <c r="L3530" i="2"/>
  <c r="B3528" i="3"/>
  <c r="C3528" i="3" s="1"/>
  <c r="M3529" i="2"/>
  <c r="L3529" i="2"/>
  <c r="B3527" i="3"/>
  <c r="C3527" i="3" s="1"/>
  <c r="M3528" i="2"/>
  <c r="L3528" i="2"/>
  <c r="B3526" i="3"/>
  <c r="C3526" i="3" s="1"/>
  <c r="M3527" i="2"/>
  <c r="L3527" i="2"/>
  <c r="B3525" i="3"/>
  <c r="C3525" i="3" s="1"/>
  <c r="M3526" i="2"/>
  <c r="L3526" i="2"/>
  <c r="B3524" i="3"/>
  <c r="C3524" i="3" s="1"/>
  <c r="M3525" i="2"/>
  <c r="L3525" i="2"/>
  <c r="B3523" i="3"/>
  <c r="C3523" i="3" s="1"/>
  <c r="M3524" i="2"/>
  <c r="L3524" i="2"/>
  <c r="B3522" i="3"/>
  <c r="C3522" i="3" s="1"/>
  <c r="M3523" i="2"/>
  <c r="L3523" i="2"/>
  <c r="B3521" i="3"/>
  <c r="C3521" i="3" s="1"/>
  <c r="M3522" i="2"/>
  <c r="L3522" i="2"/>
  <c r="B3520" i="3"/>
  <c r="C3520" i="3" s="1"/>
  <c r="M3521" i="2"/>
  <c r="L3521" i="2"/>
  <c r="B3519" i="3"/>
  <c r="C3519" i="3" s="1"/>
  <c r="M3520" i="2"/>
  <c r="L3520" i="2"/>
  <c r="B3518" i="3"/>
  <c r="C3518" i="3" s="1"/>
  <c r="M3519" i="2"/>
  <c r="L3519" i="2"/>
  <c r="B3517" i="3"/>
  <c r="C3517" i="3" s="1"/>
  <c r="M3518" i="2"/>
  <c r="L3518" i="2"/>
  <c r="B3516" i="3"/>
  <c r="C3516" i="3" s="1"/>
  <c r="M3517" i="2"/>
  <c r="L3517" i="2"/>
  <c r="B3515" i="3"/>
  <c r="C3515" i="3" s="1"/>
  <c r="M3516" i="2"/>
  <c r="L3516" i="2"/>
  <c r="B3514" i="3"/>
  <c r="C3514" i="3" s="1"/>
  <c r="M3515" i="2"/>
  <c r="L3515" i="2"/>
  <c r="B3513" i="3"/>
  <c r="C3513" i="3" s="1"/>
  <c r="M3514" i="2"/>
  <c r="L3514" i="2"/>
  <c r="B3512" i="3"/>
  <c r="C3512" i="3" s="1"/>
  <c r="M3513" i="2"/>
  <c r="L3513" i="2"/>
  <c r="B3511" i="3"/>
  <c r="C3511" i="3" s="1"/>
  <c r="M3512" i="2"/>
  <c r="L3512" i="2"/>
  <c r="B3510" i="3"/>
  <c r="C3510" i="3" s="1"/>
  <c r="M3511" i="2"/>
  <c r="L3511" i="2"/>
  <c r="B3509" i="3"/>
  <c r="C3509" i="3" s="1"/>
  <c r="M3510" i="2"/>
  <c r="L3510" i="2"/>
  <c r="B3508" i="3"/>
  <c r="C3508" i="3" s="1"/>
  <c r="M3509" i="2"/>
  <c r="L3509" i="2"/>
  <c r="B3507" i="3"/>
  <c r="C3507" i="3" s="1"/>
  <c r="M3508" i="2"/>
  <c r="L3508" i="2"/>
  <c r="B3506" i="3"/>
  <c r="C3506" i="3" s="1"/>
  <c r="M3507" i="2"/>
  <c r="L3507" i="2"/>
  <c r="B3505" i="3"/>
  <c r="C3505" i="3" s="1"/>
  <c r="M3506" i="2"/>
  <c r="L3506" i="2"/>
  <c r="B3504" i="3"/>
  <c r="C3504" i="3" s="1"/>
  <c r="M3505" i="2"/>
  <c r="L3505" i="2"/>
  <c r="B3503" i="3"/>
  <c r="C3503" i="3" s="1"/>
  <c r="M3504" i="2"/>
  <c r="L3504" i="2"/>
  <c r="B3502" i="3"/>
  <c r="C3502" i="3" s="1"/>
  <c r="M3503" i="2"/>
  <c r="L3503" i="2"/>
  <c r="B3501" i="3"/>
  <c r="C3501" i="3" s="1"/>
  <c r="M3502" i="2"/>
  <c r="L3502" i="2"/>
  <c r="B3500" i="3"/>
  <c r="C3500" i="3" s="1"/>
  <c r="M3501" i="2"/>
  <c r="L3501" i="2"/>
  <c r="B3499" i="3"/>
  <c r="C3499" i="3" s="1"/>
  <c r="M3500" i="2"/>
  <c r="L3500" i="2"/>
  <c r="B3498" i="3"/>
  <c r="C3498" i="3" s="1"/>
  <c r="M3499" i="2"/>
  <c r="L3499" i="2"/>
  <c r="B3497" i="3"/>
  <c r="C3497" i="3" s="1"/>
  <c r="M3498" i="2"/>
  <c r="L3498" i="2"/>
  <c r="B3496" i="3"/>
  <c r="C3496" i="3" s="1"/>
  <c r="M3497" i="2"/>
  <c r="L3497" i="2"/>
  <c r="B3495" i="3"/>
  <c r="C3495" i="3" s="1"/>
  <c r="M3496" i="2"/>
  <c r="L3496" i="2"/>
  <c r="B3494" i="3"/>
  <c r="C3494" i="3" s="1"/>
  <c r="M3495" i="2"/>
  <c r="L3495" i="2"/>
  <c r="B3493" i="3"/>
  <c r="C3493" i="3" s="1"/>
  <c r="M3494" i="2"/>
  <c r="L3494" i="2"/>
  <c r="B3492" i="3"/>
  <c r="C3492" i="3" s="1"/>
  <c r="M3493" i="2"/>
  <c r="L3493" i="2"/>
  <c r="B3491" i="3"/>
  <c r="C3491" i="3" s="1"/>
  <c r="M3492" i="2"/>
  <c r="L3492" i="2"/>
  <c r="B3490" i="3"/>
  <c r="C3490" i="3" s="1"/>
  <c r="M3491" i="2"/>
  <c r="L3491" i="2"/>
  <c r="B3489" i="3"/>
  <c r="C3489" i="3" s="1"/>
  <c r="M3490" i="2"/>
  <c r="L3490" i="2"/>
  <c r="B3488" i="3"/>
  <c r="C3488" i="3" s="1"/>
  <c r="M3489" i="2"/>
  <c r="L3489" i="2"/>
  <c r="B3487" i="3"/>
  <c r="C3487" i="3" s="1"/>
  <c r="M3488" i="2"/>
  <c r="L3488" i="2"/>
  <c r="B3486" i="3"/>
  <c r="C3486" i="3" s="1"/>
  <c r="M3487" i="2"/>
  <c r="L3487" i="2"/>
  <c r="B3485" i="3"/>
  <c r="C3485" i="3" s="1"/>
  <c r="M3486" i="2"/>
  <c r="L3486" i="2"/>
  <c r="B3484" i="3"/>
  <c r="C3484" i="3" s="1"/>
  <c r="M3485" i="2"/>
  <c r="L3485" i="2"/>
  <c r="B3483" i="3"/>
  <c r="C3483" i="3" s="1"/>
  <c r="M3484" i="2"/>
  <c r="L3484" i="2"/>
  <c r="B3482" i="3"/>
  <c r="C3482" i="3" s="1"/>
  <c r="M3483" i="2"/>
  <c r="L3483" i="2"/>
  <c r="B3481" i="3"/>
  <c r="C3481" i="3" s="1"/>
  <c r="M3482" i="2"/>
  <c r="L3482" i="2"/>
  <c r="B3480" i="3"/>
  <c r="C3480" i="3" s="1"/>
  <c r="M3481" i="2"/>
  <c r="L3481" i="2"/>
  <c r="B3479" i="3"/>
  <c r="C3479" i="3" s="1"/>
  <c r="M3480" i="2"/>
  <c r="L3480" i="2"/>
  <c r="B3478" i="3"/>
  <c r="C3478" i="3" s="1"/>
  <c r="M3479" i="2"/>
  <c r="L3479" i="2"/>
  <c r="B3477" i="3"/>
  <c r="C3477" i="3" s="1"/>
  <c r="M3478" i="2"/>
  <c r="L3478" i="2"/>
  <c r="B3476" i="3"/>
  <c r="C3476" i="3" s="1"/>
  <c r="M3477" i="2"/>
  <c r="L3477" i="2"/>
  <c r="B3475" i="3"/>
  <c r="C3475" i="3" s="1"/>
  <c r="M3476" i="2"/>
  <c r="L3476" i="2"/>
  <c r="B3474" i="3"/>
  <c r="C3474" i="3" s="1"/>
  <c r="M3475" i="2"/>
  <c r="L3475" i="2"/>
  <c r="B3473" i="3"/>
  <c r="C3473" i="3" s="1"/>
  <c r="M3474" i="2"/>
  <c r="L3474" i="2"/>
  <c r="B3472" i="3"/>
  <c r="C3472" i="3" s="1"/>
  <c r="M3473" i="2"/>
  <c r="L3473" i="2"/>
  <c r="B3471" i="3"/>
  <c r="C3471" i="3" s="1"/>
  <c r="M3472" i="2"/>
  <c r="L3472" i="2"/>
  <c r="B3470" i="3"/>
  <c r="C3470" i="3" s="1"/>
  <c r="M3471" i="2"/>
  <c r="L3471" i="2"/>
  <c r="B3469" i="3"/>
  <c r="C3469" i="3" s="1"/>
  <c r="M3470" i="2"/>
  <c r="L3470" i="2"/>
  <c r="B3468" i="3"/>
  <c r="C3468" i="3" s="1"/>
  <c r="M3469" i="2"/>
  <c r="L3469" i="2"/>
  <c r="B3467" i="3"/>
  <c r="C3467" i="3" s="1"/>
  <c r="M3468" i="2"/>
  <c r="L3468" i="2"/>
  <c r="B3466" i="3"/>
  <c r="C3466" i="3" s="1"/>
  <c r="M3467" i="2"/>
  <c r="L3467" i="2"/>
  <c r="B3465" i="3"/>
  <c r="C3465" i="3" s="1"/>
  <c r="M3466" i="2"/>
  <c r="L3466" i="2"/>
  <c r="B3464" i="3"/>
  <c r="C3464" i="3" s="1"/>
  <c r="M3465" i="2"/>
  <c r="L3465" i="2"/>
  <c r="B3463" i="3"/>
  <c r="C3463" i="3" s="1"/>
  <c r="M3464" i="2"/>
  <c r="L3464" i="2"/>
  <c r="B3462" i="3"/>
  <c r="C3462" i="3" s="1"/>
  <c r="M3463" i="2"/>
  <c r="L3463" i="2"/>
  <c r="B3461" i="3"/>
  <c r="C3461" i="3" s="1"/>
  <c r="M3462" i="2"/>
  <c r="L3462" i="2"/>
  <c r="B3460" i="3"/>
  <c r="C3460" i="3" s="1"/>
  <c r="M3461" i="2"/>
  <c r="L3461" i="2"/>
  <c r="B3459" i="3"/>
  <c r="C3459" i="3" s="1"/>
  <c r="M3460" i="2"/>
  <c r="L3460" i="2"/>
  <c r="B3458" i="3"/>
  <c r="C3458" i="3" s="1"/>
  <c r="M3459" i="2"/>
  <c r="L3459" i="2"/>
  <c r="B3457" i="3"/>
  <c r="C3457" i="3" s="1"/>
  <c r="M3458" i="2"/>
  <c r="L3458" i="2"/>
  <c r="B3456" i="3"/>
  <c r="C3456" i="3" s="1"/>
  <c r="M3457" i="2"/>
  <c r="L3457" i="2"/>
  <c r="B3455" i="3"/>
  <c r="C3455" i="3" s="1"/>
  <c r="M3456" i="2"/>
  <c r="L3456" i="2"/>
  <c r="B3454" i="3"/>
  <c r="C3454" i="3" s="1"/>
  <c r="M3455" i="2"/>
  <c r="L3455" i="2"/>
  <c r="B3453" i="3"/>
  <c r="C3453" i="3" s="1"/>
  <c r="M3454" i="2"/>
  <c r="L3454" i="2"/>
  <c r="B3452" i="3"/>
  <c r="C3452" i="3" s="1"/>
  <c r="M3453" i="2"/>
  <c r="L3453" i="2"/>
  <c r="B3451" i="3"/>
  <c r="C3451" i="3" s="1"/>
  <c r="M3452" i="2"/>
  <c r="L3452" i="2"/>
  <c r="B3450" i="3"/>
  <c r="C3450" i="3" s="1"/>
  <c r="M3451" i="2"/>
  <c r="L3451" i="2"/>
  <c r="B3449" i="3"/>
  <c r="C3449" i="3" s="1"/>
  <c r="M3450" i="2"/>
  <c r="L3450" i="2"/>
  <c r="B3448" i="3"/>
  <c r="C3448" i="3" s="1"/>
  <c r="M3449" i="2"/>
  <c r="L3449" i="2"/>
  <c r="B3447" i="3"/>
  <c r="C3447" i="3" s="1"/>
  <c r="M3448" i="2"/>
  <c r="L3448" i="2"/>
  <c r="B3446" i="3"/>
  <c r="C3446" i="3" s="1"/>
  <c r="M3447" i="2"/>
  <c r="L3447" i="2"/>
  <c r="B3445" i="3"/>
  <c r="C3445" i="3" s="1"/>
  <c r="M3446" i="2"/>
  <c r="L3446" i="2"/>
  <c r="B3444" i="3"/>
  <c r="C3444" i="3" s="1"/>
  <c r="M3445" i="2"/>
  <c r="L3445" i="2"/>
  <c r="B3443" i="3"/>
  <c r="C3443" i="3" s="1"/>
  <c r="M3444" i="2"/>
  <c r="L3444" i="2"/>
  <c r="B3442" i="3"/>
  <c r="C3442" i="3" s="1"/>
  <c r="M3443" i="2"/>
  <c r="L3443" i="2"/>
  <c r="B3441" i="3"/>
  <c r="C3441" i="3" s="1"/>
  <c r="M3442" i="2"/>
  <c r="L3442" i="2"/>
  <c r="B3440" i="3"/>
  <c r="C3440" i="3" s="1"/>
  <c r="M3441" i="2"/>
  <c r="L3441" i="2"/>
  <c r="B3439" i="3"/>
  <c r="C3439" i="3" s="1"/>
  <c r="M3440" i="2"/>
  <c r="L3440" i="2"/>
  <c r="B3438" i="3"/>
  <c r="C3438" i="3" s="1"/>
  <c r="M3439" i="2"/>
  <c r="L3439" i="2"/>
  <c r="B3437" i="3"/>
  <c r="C3437" i="3" s="1"/>
  <c r="M3438" i="2"/>
  <c r="L3438" i="2"/>
  <c r="B3436" i="3"/>
  <c r="C3436" i="3" s="1"/>
  <c r="M3437" i="2"/>
  <c r="L3437" i="2"/>
  <c r="B3435" i="3"/>
  <c r="C3435" i="3" s="1"/>
  <c r="M3436" i="2"/>
  <c r="L3436" i="2"/>
  <c r="B3434" i="3"/>
  <c r="C3434" i="3" s="1"/>
  <c r="M3435" i="2"/>
  <c r="L3435" i="2"/>
  <c r="B3433" i="3"/>
  <c r="C3433" i="3" s="1"/>
  <c r="M3434" i="2"/>
  <c r="L3434" i="2"/>
  <c r="B3432" i="3"/>
  <c r="C3432" i="3" s="1"/>
  <c r="M3433" i="2"/>
  <c r="L3433" i="2"/>
  <c r="B3431" i="3"/>
  <c r="C3431" i="3" s="1"/>
  <c r="M3432" i="2"/>
  <c r="L3432" i="2"/>
  <c r="B3430" i="3"/>
  <c r="C3430" i="3" s="1"/>
  <c r="M3431" i="2"/>
  <c r="L3431" i="2"/>
  <c r="B3429" i="3"/>
  <c r="C3429" i="3" s="1"/>
  <c r="M3430" i="2"/>
  <c r="L3430" i="2"/>
  <c r="B3428" i="3"/>
  <c r="C3428" i="3" s="1"/>
  <c r="M3429" i="2"/>
  <c r="L3429" i="2"/>
  <c r="B3427" i="3"/>
  <c r="C3427" i="3" s="1"/>
  <c r="M3428" i="2"/>
  <c r="L3428" i="2"/>
  <c r="B3426" i="3"/>
  <c r="C3426" i="3" s="1"/>
  <c r="M3427" i="2"/>
  <c r="L3427" i="2"/>
  <c r="B3425" i="3"/>
  <c r="C3425" i="3" s="1"/>
  <c r="M3426" i="2"/>
  <c r="L3426" i="2"/>
  <c r="B3424" i="3"/>
  <c r="C3424" i="3" s="1"/>
  <c r="M3425" i="2"/>
  <c r="L3425" i="2"/>
  <c r="B3423" i="3"/>
  <c r="C3423" i="3" s="1"/>
  <c r="M3424" i="2"/>
  <c r="L3424" i="2"/>
  <c r="B3422" i="3"/>
  <c r="C3422" i="3" s="1"/>
  <c r="M3423" i="2"/>
  <c r="L3423" i="2"/>
  <c r="B3421" i="3"/>
  <c r="C3421" i="3" s="1"/>
  <c r="M3422" i="2"/>
  <c r="L3422" i="2"/>
  <c r="B3420" i="3"/>
  <c r="C3420" i="3" s="1"/>
  <c r="M3421" i="2"/>
  <c r="L3421" i="2"/>
  <c r="B3419" i="3"/>
  <c r="C3419" i="3" s="1"/>
  <c r="M3420" i="2"/>
  <c r="L3420" i="2"/>
  <c r="B3418" i="3"/>
  <c r="C3418" i="3" s="1"/>
  <c r="M3419" i="2"/>
  <c r="L3419" i="2"/>
  <c r="B3417" i="3"/>
  <c r="C3417" i="3" s="1"/>
  <c r="M3418" i="2"/>
  <c r="L3418" i="2"/>
  <c r="B3416" i="3"/>
  <c r="C3416" i="3" s="1"/>
  <c r="M3417" i="2"/>
  <c r="L3417" i="2"/>
  <c r="B3415" i="3"/>
  <c r="C3415" i="3" s="1"/>
  <c r="M3416" i="2"/>
  <c r="L3416" i="2"/>
  <c r="B3414" i="3"/>
  <c r="C3414" i="3" s="1"/>
  <c r="M3415" i="2"/>
  <c r="L3415" i="2"/>
  <c r="B3413" i="3"/>
  <c r="C3413" i="3" s="1"/>
  <c r="M3414" i="2"/>
  <c r="L3414" i="2"/>
  <c r="B3412" i="3"/>
  <c r="C3412" i="3" s="1"/>
  <c r="M3413" i="2"/>
  <c r="L3413" i="2"/>
  <c r="B3411" i="3"/>
  <c r="C3411" i="3" s="1"/>
  <c r="M3412" i="2"/>
  <c r="L3412" i="2"/>
  <c r="B3410" i="3"/>
  <c r="C3410" i="3" s="1"/>
  <c r="M3411" i="2"/>
  <c r="L3411" i="2"/>
  <c r="B3409" i="3"/>
  <c r="C3409" i="3" s="1"/>
  <c r="M3410" i="2"/>
  <c r="L3410" i="2"/>
  <c r="B3408" i="3"/>
  <c r="C3408" i="3" s="1"/>
  <c r="M3409" i="2"/>
  <c r="L3409" i="2"/>
  <c r="B3407" i="3"/>
  <c r="C3407" i="3" s="1"/>
  <c r="M3408" i="2"/>
  <c r="L3408" i="2"/>
  <c r="B3406" i="3"/>
  <c r="C3406" i="3" s="1"/>
  <c r="M3407" i="2"/>
  <c r="L3407" i="2"/>
  <c r="B3405" i="3"/>
  <c r="C3405" i="3" s="1"/>
  <c r="M3406" i="2"/>
  <c r="L3406" i="2"/>
  <c r="B3404" i="3"/>
  <c r="C3404" i="3" s="1"/>
  <c r="M3405" i="2"/>
  <c r="L3405" i="2"/>
  <c r="B3403" i="3"/>
  <c r="C3403" i="3" s="1"/>
  <c r="M3404" i="2"/>
  <c r="L3404" i="2"/>
  <c r="B3402" i="3"/>
  <c r="C3402" i="3" s="1"/>
  <c r="M3403" i="2"/>
  <c r="L3403" i="2"/>
  <c r="B3401" i="3"/>
  <c r="C3401" i="3" s="1"/>
  <c r="M3402" i="2"/>
  <c r="L3402" i="2"/>
  <c r="B3400" i="3"/>
  <c r="C3400" i="3" s="1"/>
  <c r="M3401" i="2"/>
  <c r="L3401" i="2"/>
  <c r="B3399" i="3"/>
  <c r="C3399" i="3" s="1"/>
  <c r="M3400" i="2"/>
  <c r="L3400" i="2"/>
  <c r="B3398" i="3"/>
  <c r="C3398" i="3" s="1"/>
  <c r="M3399" i="2"/>
  <c r="L3399" i="2"/>
  <c r="B3397" i="3"/>
  <c r="C3397" i="3" s="1"/>
  <c r="M3398" i="2"/>
  <c r="L3398" i="2"/>
  <c r="B3396" i="3"/>
  <c r="C3396" i="3" s="1"/>
  <c r="M3397" i="2"/>
  <c r="L3397" i="2"/>
  <c r="B3395" i="3"/>
  <c r="C3395" i="3" s="1"/>
  <c r="M3396" i="2"/>
  <c r="L3396" i="2"/>
  <c r="B3394" i="3"/>
  <c r="C3394" i="3" s="1"/>
  <c r="M3395" i="2"/>
  <c r="L3395" i="2"/>
  <c r="B3393" i="3"/>
  <c r="C3393" i="3" s="1"/>
  <c r="M3394" i="2"/>
  <c r="L3394" i="2"/>
  <c r="B3392" i="3"/>
  <c r="C3392" i="3" s="1"/>
  <c r="M3393" i="2"/>
  <c r="L3393" i="2"/>
  <c r="B3391" i="3"/>
  <c r="C3391" i="3" s="1"/>
  <c r="M3392" i="2"/>
  <c r="L3392" i="2"/>
  <c r="B3390" i="3"/>
  <c r="C3390" i="3" s="1"/>
  <c r="M3391" i="2"/>
  <c r="L3391" i="2"/>
  <c r="B3389" i="3"/>
  <c r="C3389" i="3" s="1"/>
  <c r="M3390" i="2"/>
  <c r="L3390" i="2"/>
  <c r="B3388" i="3"/>
  <c r="C3388" i="3" s="1"/>
  <c r="M3389" i="2"/>
  <c r="L3389" i="2"/>
  <c r="B3387" i="3"/>
  <c r="C3387" i="3" s="1"/>
  <c r="M3388" i="2"/>
  <c r="L3388" i="2"/>
  <c r="B3386" i="3"/>
  <c r="C3386" i="3" s="1"/>
  <c r="M3387" i="2"/>
  <c r="L3387" i="2"/>
  <c r="B3385" i="3"/>
  <c r="C3385" i="3" s="1"/>
  <c r="M3386" i="2"/>
  <c r="L3386" i="2"/>
  <c r="B3384" i="3"/>
  <c r="C3384" i="3" s="1"/>
  <c r="M3385" i="2"/>
  <c r="L3385" i="2"/>
  <c r="B3383" i="3"/>
  <c r="C3383" i="3" s="1"/>
  <c r="M3384" i="2"/>
  <c r="L3384" i="2"/>
  <c r="B3382" i="3"/>
  <c r="C3382" i="3" s="1"/>
  <c r="M3383" i="2"/>
  <c r="L3383" i="2"/>
  <c r="B3381" i="3"/>
  <c r="C3381" i="3" s="1"/>
  <c r="M3382" i="2"/>
  <c r="L3382" i="2"/>
  <c r="B3380" i="3"/>
  <c r="C3380" i="3" s="1"/>
  <c r="M3381" i="2"/>
  <c r="L3381" i="2"/>
  <c r="B3379" i="3"/>
  <c r="C3379" i="3" s="1"/>
  <c r="M3380" i="2"/>
  <c r="L3380" i="2"/>
  <c r="B3378" i="3"/>
  <c r="C3378" i="3" s="1"/>
  <c r="M3379" i="2"/>
  <c r="L3379" i="2"/>
  <c r="B3377" i="3"/>
  <c r="C3377" i="3" s="1"/>
  <c r="M3378" i="2"/>
  <c r="L3378" i="2"/>
  <c r="B3376" i="3"/>
  <c r="C3376" i="3" s="1"/>
  <c r="M3377" i="2"/>
  <c r="L3377" i="2"/>
  <c r="B3375" i="3"/>
  <c r="C3375" i="3" s="1"/>
  <c r="M3376" i="2"/>
  <c r="L3376" i="2"/>
  <c r="B3374" i="3"/>
  <c r="C3374" i="3" s="1"/>
  <c r="M3375" i="2"/>
  <c r="L3375" i="2"/>
  <c r="B3373" i="3"/>
  <c r="C3373" i="3" s="1"/>
  <c r="M3374" i="2"/>
  <c r="L3374" i="2"/>
  <c r="B3372" i="3"/>
  <c r="C3372" i="3" s="1"/>
  <c r="M3373" i="2"/>
  <c r="L3373" i="2"/>
  <c r="B3371" i="3"/>
  <c r="C3371" i="3" s="1"/>
  <c r="M3372" i="2"/>
  <c r="L3372" i="2"/>
  <c r="B3370" i="3"/>
  <c r="C3370" i="3" s="1"/>
  <c r="M3371" i="2"/>
  <c r="L3371" i="2"/>
  <c r="B3369" i="3"/>
  <c r="C3369" i="3" s="1"/>
  <c r="M3370" i="2"/>
  <c r="L3370" i="2"/>
  <c r="B3368" i="3"/>
  <c r="C3368" i="3" s="1"/>
  <c r="M3369" i="2"/>
  <c r="L3369" i="2"/>
  <c r="B3367" i="3"/>
  <c r="C3367" i="3" s="1"/>
  <c r="M3368" i="2"/>
  <c r="L3368" i="2"/>
  <c r="B3366" i="3"/>
  <c r="C3366" i="3" s="1"/>
  <c r="M3367" i="2"/>
  <c r="L3367" i="2"/>
  <c r="B3365" i="3"/>
  <c r="C3365" i="3" s="1"/>
  <c r="M3366" i="2"/>
  <c r="L3366" i="2"/>
  <c r="B3364" i="3"/>
  <c r="C3364" i="3" s="1"/>
  <c r="M3365" i="2"/>
  <c r="L3365" i="2"/>
  <c r="B3363" i="3"/>
  <c r="C3363" i="3" s="1"/>
  <c r="M3364" i="2"/>
  <c r="L3364" i="2"/>
  <c r="B3362" i="3"/>
  <c r="C3362" i="3" s="1"/>
  <c r="M3363" i="2"/>
  <c r="L3363" i="2"/>
  <c r="B3361" i="3"/>
  <c r="C3361" i="3" s="1"/>
  <c r="M3362" i="2"/>
  <c r="L3362" i="2"/>
  <c r="B3360" i="3"/>
  <c r="C3360" i="3" s="1"/>
  <c r="M3361" i="2"/>
  <c r="L3361" i="2"/>
  <c r="B3359" i="3"/>
  <c r="C3359" i="3" s="1"/>
  <c r="M3360" i="2"/>
  <c r="L3360" i="2"/>
  <c r="B3358" i="3"/>
  <c r="C3358" i="3" s="1"/>
  <c r="M3359" i="2"/>
  <c r="L3359" i="2"/>
  <c r="B3357" i="3"/>
  <c r="C3357" i="3" s="1"/>
  <c r="M3358" i="2"/>
  <c r="L3358" i="2"/>
  <c r="B3356" i="3"/>
  <c r="C3356" i="3" s="1"/>
  <c r="M3357" i="2"/>
  <c r="L3357" i="2"/>
  <c r="B3355" i="3"/>
  <c r="C3355" i="3" s="1"/>
  <c r="M3356" i="2"/>
  <c r="L3356" i="2"/>
  <c r="B3354" i="3"/>
  <c r="C3354" i="3" s="1"/>
  <c r="M3355" i="2"/>
  <c r="L3355" i="2"/>
  <c r="B3353" i="3"/>
  <c r="C3353" i="3" s="1"/>
  <c r="M3354" i="2"/>
  <c r="L3354" i="2"/>
  <c r="B3352" i="3"/>
  <c r="C3352" i="3" s="1"/>
  <c r="M3353" i="2"/>
  <c r="L3353" i="2"/>
  <c r="B3351" i="3"/>
  <c r="C3351" i="3" s="1"/>
  <c r="M3352" i="2"/>
  <c r="L3352" i="2"/>
  <c r="B3350" i="3"/>
  <c r="C3350" i="3" s="1"/>
  <c r="M3351" i="2"/>
  <c r="L3351" i="2"/>
  <c r="B3349" i="3"/>
  <c r="C3349" i="3" s="1"/>
  <c r="M3350" i="2"/>
  <c r="L3350" i="2"/>
  <c r="B3348" i="3"/>
  <c r="C3348" i="3" s="1"/>
  <c r="M3349" i="2"/>
  <c r="L3349" i="2"/>
  <c r="B3347" i="3"/>
  <c r="C3347" i="3" s="1"/>
  <c r="M3348" i="2"/>
  <c r="L3348" i="2"/>
  <c r="B3346" i="3"/>
  <c r="C3346" i="3" s="1"/>
  <c r="M3347" i="2"/>
  <c r="L3347" i="2"/>
  <c r="B3345" i="3"/>
  <c r="C3345" i="3" s="1"/>
  <c r="M3346" i="2"/>
  <c r="L3346" i="2"/>
  <c r="B3344" i="3"/>
  <c r="C3344" i="3" s="1"/>
  <c r="M3345" i="2"/>
  <c r="L3345" i="2"/>
  <c r="B3343" i="3"/>
  <c r="C3343" i="3" s="1"/>
  <c r="M3344" i="2"/>
  <c r="L3344" i="2"/>
  <c r="B3342" i="3"/>
  <c r="C3342" i="3" s="1"/>
  <c r="M3343" i="2"/>
  <c r="L3343" i="2"/>
  <c r="B3341" i="3"/>
  <c r="C3341" i="3" s="1"/>
  <c r="M3342" i="2"/>
  <c r="L3342" i="2"/>
  <c r="B3340" i="3"/>
  <c r="C3340" i="3" s="1"/>
  <c r="M3341" i="2"/>
  <c r="L3341" i="2"/>
  <c r="B3339" i="3"/>
  <c r="C3339" i="3" s="1"/>
  <c r="M3340" i="2"/>
  <c r="L3340" i="2"/>
  <c r="B3338" i="3"/>
  <c r="C3338" i="3" s="1"/>
  <c r="M3339" i="2"/>
  <c r="L3339" i="2"/>
  <c r="B3337" i="3"/>
  <c r="C3337" i="3" s="1"/>
  <c r="M3338" i="2"/>
  <c r="L3338" i="2"/>
  <c r="B3336" i="3"/>
  <c r="C3336" i="3" s="1"/>
  <c r="M3337" i="2"/>
  <c r="L3337" i="2"/>
  <c r="B3335" i="3"/>
  <c r="C3335" i="3" s="1"/>
  <c r="M3336" i="2"/>
  <c r="L3336" i="2"/>
  <c r="B3334" i="3"/>
  <c r="C3334" i="3" s="1"/>
  <c r="M3335" i="2"/>
  <c r="L3335" i="2"/>
  <c r="B3333" i="3"/>
  <c r="C3333" i="3" s="1"/>
  <c r="M3334" i="2"/>
  <c r="L3334" i="2"/>
  <c r="B3332" i="3"/>
  <c r="C3332" i="3" s="1"/>
  <c r="M3333" i="2"/>
  <c r="L3333" i="2"/>
  <c r="B3331" i="3"/>
  <c r="C3331" i="3" s="1"/>
  <c r="M3332" i="2"/>
  <c r="L3332" i="2"/>
  <c r="B3330" i="3"/>
  <c r="C3330" i="3" s="1"/>
  <c r="M3331" i="2"/>
  <c r="L3331" i="2"/>
  <c r="B3329" i="3"/>
  <c r="C3329" i="3" s="1"/>
  <c r="M3330" i="2"/>
  <c r="L3330" i="2"/>
  <c r="B3328" i="3"/>
  <c r="C3328" i="3" s="1"/>
  <c r="M3329" i="2"/>
  <c r="L3329" i="2"/>
  <c r="B3327" i="3"/>
  <c r="C3327" i="3" s="1"/>
  <c r="M3328" i="2"/>
  <c r="L3328" i="2"/>
  <c r="B3326" i="3"/>
  <c r="C3326" i="3" s="1"/>
  <c r="M3327" i="2"/>
  <c r="L3327" i="2"/>
  <c r="B3325" i="3"/>
  <c r="C3325" i="3" s="1"/>
  <c r="M3326" i="2"/>
  <c r="L3326" i="2"/>
  <c r="B3324" i="3"/>
  <c r="C3324" i="3" s="1"/>
  <c r="M3325" i="2"/>
  <c r="L3325" i="2"/>
  <c r="B3323" i="3"/>
  <c r="C3323" i="3" s="1"/>
  <c r="M3324" i="2"/>
  <c r="L3324" i="2"/>
  <c r="B3322" i="3"/>
  <c r="C3322" i="3" s="1"/>
  <c r="M3323" i="2"/>
  <c r="L3323" i="2"/>
  <c r="B3321" i="3"/>
  <c r="C3321" i="3" s="1"/>
  <c r="M3322" i="2"/>
  <c r="L3322" i="2"/>
  <c r="B3320" i="3"/>
  <c r="C3320" i="3" s="1"/>
  <c r="M3321" i="2"/>
  <c r="L3321" i="2"/>
  <c r="B3319" i="3"/>
  <c r="C3319" i="3" s="1"/>
  <c r="M3320" i="2"/>
  <c r="L3320" i="2"/>
  <c r="B3318" i="3"/>
  <c r="C3318" i="3" s="1"/>
  <c r="M3319" i="2"/>
  <c r="L3319" i="2"/>
  <c r="B3317" i="3"/>
  <c r="C3317" i="3" s="1"/>
  <c r="M3318" i="2"/>
  <c r="L3318" i="2"/>
  <c r="B3316" i="3"/>
  <c r="C3316" i="3" s="1"/>
  <c r="M3317" i="2"/>
  <c r="L3317" i="2"/>
  <c r="B3315" i="3"/>
  <c r="C3315" i="3" s="1"/>
  <c r="M3316" i="2"/>
  <c r="L3316" i="2"/>
  <c r="B3314" i="3"/>
  <c r="C3314" i="3" s="1"/>
  <c r="M3315" i="2"/>
  <c r="L3315" i="2"/>
  <c r="B3313" i="3"/>
  <c r="C3313" i="3" s="1"/>
  <c r="M3314" i="2"/>
  <c r="L3314" i="2"/>
  <c r="B3312" i="3"/>
  <c r="C3312" i="3" s="1"/>
  <c r="M3313" i="2"/>
  <c r="L3313" i="2"/>
  <c r="B3311" i="3"/>
  <c r="C3311" i="3" s="1"/>
  <c r="M3312" i="2"/>
  <c r="L3312" i="2"/>
  <c r="B3310" i="3"/>
  <c r="C3310" i="3" s="1"/>
  <c r="M3311" i="2"/>
  <c r="L3311" i="2"/>
  <c r="B3309" i="3"/>
  <c r="C3309" i="3" s="1"/>
  <c r="M3310" i="2"/>
  <c r="L3310" i="2"/>
  <c r="B3308" i="3"/>
  <c r="C3308" i="3" s="1"/>
  <c r="M3309" i="2"/>
  <c r="L3309" i="2"/>
  <c r="B3307" i="3"/>
  <c r="C3307" i="3" s="1"/>
  <c r="M3308" i="2"/>
  <c r="L3308" i="2"/>
  <c r="B3306" i="3"/>
  <c r="C3306" i="3" s="1"/>
  <c r="M3307" i="2"/>
  <c r="L3307" i="2"/>
  <c r="B3305" i="3"/>
  <c r="C3305" i="3" s="1"/>
  <c r="M3306" i="2"/>
  <c r="L3306" i="2"/>
  <c r="B3304" i="3"/>
  <c r="C3304" i="3" s="1"/>
  <c r="M3305" i="2"/>
  <c r="L3305" i="2"/>
  <c r="B3303" i="3"/>
  <c r="C3303" i="3" s="1"/>
  <c r="M3304" i="2"/>
  <c r="L3304" i="2"/>
  <c r="B3302" i="3"/>
  <c r="C3302" i="3" s="1"/>
  <c r="M3303" i="2"/>
  <c r="L3303" i="2"/>
  <c r="B3301" i="3"/>
  <c r="C3301" i="3" s="1"/>
  <c r="M3302" i="2"/>
  <c r="L3302" i="2"/>
  <c r="B3300" i="3"/>
  <c r="C3300" i="3" s="1"/>
  <c r="M3301" i="2"/>
  <c r="L3301" i="2"/>
  <c r="B3299" i="3"/>
  <c r="C3299" i="3" s="1"/>
  <c r="M3300" i="2"/>
  <c r="L3300" i="2"/>
  <c r="B3298" i="3"/>
  <c r="C3298" i="3" s="1"/>
  <c r="M3299" i="2"/>
  <c r="L3299" i="2"/>
  <c r="B3297" i="3"/>
  <c r="C3297" i="3" s="1"/>
  <c r="M3298" i="2"/>
  <c r="L3298" i="2"/>
  <c r="B3296" i="3"/>
  <c r="C3296" i="3" s="1"/>
  <c r="M3297" i="2"/>
  <c r="L3297" i="2"/>
  <c r="B3295" i="3"/>
  <c r="C3295" i="3" s="1"/>
  <c r="M3296" i="2"/>
  <c r="L3296" i="2"/>
  <c r="B3294" i="3"/>
  <c r="C3294" i="3" s="1"/>
  <c r="M3295" i="2"/>
  <c r="L3295" i="2"/>
  <c r="B3293" i="3"/>
  <c r="C3293" i="3" s="1"/>
  <c r="M3294" i="2"/>
  <c r="L3294" i="2"/>
  <c r="B3292" i="3"/>
  <c r="C3292" i="3" s="1"/>
  <c r="M3293" i="2"/>
  <c r="L3293" i="2"/>
  <c r="B3291" i="3"/>
  <c r="C3291" i="3" s="1"/>
  <c r="M3292" i="2"/>
  <c r="L3292" i="2"/>
  <c r="B3290" i="3"/>
  <c r="C3290" i="3" s="1"/>
  <c r="M3291" i="2"/>
  <c r="L3291" i="2"/>
  <c r="B3289" i="3"/>
  <c r="C3289" i="3" s="1"/>
  <c r="M3290" i="2"/>
  <c r="L3290" i="2"/>
  <c r="B3288" i="3"/>
  <c r="C3288" i="3" s="1"/>
  <c r="M3289" i="2"/>
  <c r="L3289" i="2"/>
  <c r="B3287" i="3"/>
  <c r="C3287" i="3" s="1"/>
  <c r="M3288" i="2"/>
  <c r="L3288" i="2"/>
  <c r="B3286" i="3"/>
  <c r="C3286" i="3" s="1"/>
  <c r="M3287" i="2"/>
  <c r="L3287" i="2"/>
  <c r="B3285" i="3"/>
  <c r="C3285" i="3" s="1"/>
  <c r="M3286" i="2"/>
  <c r="L3286" i="2"/>
  <c r="B3284" i="3"/>
  <c r="C3284" i="3" s="1"/>
  <c r="M3285" i="2"/>
  <c r="L3285" i="2"/>
  <c r="B3283" i="3"/>
  <c r="C3283" i="3" s="1"/>
  <c r="M3284" i="2"/>
  <c r="L3284" i="2"/>
  <c r="B3282" i="3"/>
  <c r="C3282" i="3" s="1"/>
  <c r="M3283" i="2"/>
  <c r="L3283" i="2"/>
  <c r="B3281" i="3"/>
  <c r="C3281" i="3" s="1"/>
  <c r="M3282" i="2"/>
  <c r="L3282" i="2"/>
  <c r="B3280" i="3"/>
  <c r="C3280" i="3" s="1"/>
  <c r="M3281" i="2"/>
  <c r="L3281" i="2"/>
  <c r="B3279" i="3"/>
  <c r="C3279" i="3" s="1"/>
  <c r="M3280" i="2"/>
  <c r="L3280" i="2"/>
  <c r="B3278" i="3"/>
  <c r="C3278" i="3" s="1"/>
  <c r="M3279" i="2"/>
  <c r="L3279" i="2"/>
  <c r="B3277" i="3"/>
  <c r="C3277" i="3" s="1"/>
  <c r="M3278" i="2"/>
  <c r="L3278" i="2"/>
  <c r="B3276" i="3"/>
  <c r="C3276" i="3" s="1"/>
  <c r="M3277" i="2"/>
  <c r="L3277" i="2"/>
  <c r="B3275" i="3"/>
  <c r="C3275" i="3" s="1"/>
  <c r="M3276" i="2"/>
  <c r="L3276" i="2"/>
  <c r="B3274" i="3"/>
  <c r="C3274" i="3" s="1"/>
  <c r="M3275" i="2"/>
  <c r="L3275" i="2"/>
  <c r="B3273" i="3"/>
  <c r="C3273" i="3" s="1"/>
  <c r="M3274" i="2"/>
  <c r="L3274" i="2"/>
  <c r="B3272" i="3"/>
  <c r="C3272" i="3" s="1"/>
  <c r="M3273" i="2"/>
  <c r="L3273" i="2"/>
  <c r="B3271" i="3"/>
  <c r="C3271" i="3" s="1"/>
  <c r="M3272" i="2"/>
  <c r="L3272" i="2"/>
  <c r="B3270" i="3"/>
  <c r="C3270" i="3" s="1"/>
  <c r="M3271" i="2"/>
  <c r="L3271" i="2"/>
  <c r="B3269" i="3"/>
  <c r="C3269" i="3" s="1"/>
  <c r="M3270" i="2"/>
  <c r="L3270" i="2"/>
  <c r="B3268" i="3"/>
  <c r="C3268" i="3" s="1"/>
  <c r="M3269" i="2"/>
  <c r="L3269" i="2"/>
  <c r="B3267" i="3"/>
  <c r="C3267" i="3" s="1"/>
  <c r="M3268" i="2"/>
  <c r="L3268" i="2"/>
  <c r="B3266" i="3"/>
  <c r="C3266" i="3" s="1"/>
  <c r="M3267" i="2"/>
  <c r="L3267" i="2"/>
  <c r="B3265" i="3"/>
  <c r="C3265" i="3" s="1"/>
  <c r="M3266" i="2"/>
  <c r="L3266" i="2"/>
  <c r="B3264" i="3"/>
  <c r="C3264" i="3" s="1"/>
  <c r="M3265" i="2"/>
  <c r="L3265" i="2"/>
  <c r="B3263" i="3"/>
  <c r="C3263" i="3" s="1"/>
  <c r="M3264" i="2"/>
  <c r="L3264" i="2"/>
  <c r="B3262" i="3"/>
  <c r="C3262" i="3" s="1"/>
  <c r="M3263" i="2"/>
  <c r="L3263" i="2"/>
  <c r="B3261" i="3"/>
  <c r="C3261" i="3" s="1"/>
  <c r="M3262" i="2"/>
  <c r="L3262" i="2"/>
  <c r="B3260" i="3"/>
  <c r="C3260" i="3" s="1"/>
  <c r="M3261" i="2"/>
  <c r="L3261" i="2"/>
  <c r="B3259" i="3"/>
  <c r="C3259" i="3" s="1"/>
  <c r="M3260" i="2"/>
  <c r="L3260" i="2"/>
  <c r="B3258" i="3"/>
  <c r="C3258" i="3" s="1"/>
  <c r="M3259" i="2"/>
  <c r="L3259" i="2"/>
  <c r="B3257" i="3"/>
  <c r="C3257" i="3" s="1"/>
  <c r="M3258" i="2"/>
  <c r="L3258" i="2"/>
  <c r="B3256" i="3"/>
  <c r="C3256" i="3" s="1"/>
  <c r="M3257" i="2"/>
  <c r="L3257" i="2"/>
  <c r="B3255" i="3"/>
  <c r="C3255" i="3" s="1"/>
  <c r="M3256" i="2"/>
  <c r="L3256" i="2"/>
  <c r="B3254" i="3"/>
  <c r="C3254" i="3" s="1"/>
  <c r="M3255" i="2"/>
  <c r="L3255" i="2"/>
  <c r="B3253" i="3"/>
  <c r="C3253" i="3" s="1"/>
  <c r="M3254" i="2"/>
  <c r="L3254" i="2"/>
  <c r="B3252" i="3"/>
  <c r="C3252" i="3" s="1"/>
  <c r="M3253" i="2"/>
  <c r="L3253" i="2"/>
  <c r="B3251" i="3"/>
  <c r="C3251" i="3" s="1"/>
  <c r="M3252" i="2"/>
  <c r="L3252" i="2"/>
  <c r="B3250" i="3"/>
  <c r="C3250" i="3" s="1"/>
  <c r="M3251" i="2"/>
  <c r="L3251" i="2"/>
  <c r="B3249" i="3"/>
  <c r="C3249" i="3" s="1"/>
  <c r="M3250" i="2"/>
  <c r="L3250" i="2"/>
  <c r="B3248" i="3"/>
  <c r="C3248" i="3" s="1"/>
  <c r="M3249" i="2"/>
  <c r="L3249" i="2"/>
  <c r="B3247" i="3"/>
  <c r="C3247" i="3" s="1"/>
  <c r="M3248" i="2"/>
  <c r="L3248" i="2"/>
  <c r="B3246" i="3"/>
  <c r="C3246" i="3" s="1"/>
  <c r="M3247" i="2"/>
  <c r="L3247" i="2"/>
  <c r="B3245" i="3"/>
  <c r="C3245" i="3" s="1"/>
  <c r="M3246" i="2"/>
  <c r="L3246" i="2"/>
  <c r="B3244" i="3"/>
  <c r="C3244" i="3" s="1"/>
  <c r="M3245" i="2"/>
  <c r="L3245" i="2"/>
  <c r="B3243" i="3"/>
  <c r="C3243" i="3" s="1"/>
  <c r="M3244" i="2"/>
  <c r="L3244" i="2"/>
  <c r="B3242" i="3"/>
  <c r="C3242" i="3" s="1"/>
  <c r="M3243" i="2"/>
  <c r="L3243" i="2"/>
  <c r="B3241" i="3"/>
  <c r="C3241" i="3" s="1"/>
  <c r="M3242" i="2"/>
  <c r="L3242" i="2"/>
  <c r="B3240" i="3"/>
  <c r="C3240" i="3" s="1"/>
  <c r="M3241" i="2"/>
  <c r="L3241" i="2"/>
  <c r="B3239" i="3"/>
  <c r="C3239" i="3" s="1"/>
  <c r="M3240" i="2"/>
  <c r="L3240" i="2"/>
  <c r="B3238" i="3"/>
  <c r="C3238" i="3" s="1"/>
  <c r="M3239" i="2"/>
  <c r="L3239" i="2"/>
  <c r="B3237" i="3"/>
  <c r="C3237" i="3" s="1"/>
  <c r="M3238" i="2"/>
  <c r="L3238" i="2"/>
  <c r="B3236" i="3"/>
  <c r="C3236" i="3" s="1"/>
  <c r="M3237" i="2"/>
  <c r="L3237" i="2"/>
  <c r="B3235" i="3"/>
  <c r="C3235" i="3" s="1"/>
  <c r="M3236" i="2"/>
  <c r="L3236" i="2"/>
  <c r="B3234" i="3"/>
  <c r="C3234" i="3" s="1"/>
  <c r="M3235" i="2"/>
  <c r="L3235" i="2"/>
  <c r="B3233" i="3"/>
  <c r="C3233" i="3" s="1"/>
  <c r="M3234" i="2"/>
  <c r="L3234" i="2"/>
  <c r="B3232" i="3"/>
  <c r="C3232" i="3" s="1"/>
  <c r="M3233" i="2"/>
  <c r="L3233" i="2"/>
  <c r="B3231" i="3"/>
  <c r="C3231" i="3" s="1"/>
  <c r="M3232" i="2"/>
  <c r="L3232" i="2"/>
  <c r="B3230" i="3"/>
  <c r="C3230" i="3" s="1"/>
  <c r="M3231" i="2"/>
  <c r="L3231" i="2"/>
  <c r="B3229" i="3"/>
  <c r="C3229" i="3" s="1"/>
  <c r="M3230" i="2"/>
  <c r="L3230" i="2"/>
  <c r="B3228" i="3"/>
  <c r="C3228" i="3" s="1"/>
  <c r="M3229" i="2"/>
  <c r="L3229" i="2"/>
  <c r="B3227" i="3"/>
  <c r="C3227" i="3" s="1"/>
  <c r="M3228" i="2"/>
  <c r="L3228" i="2"/>
  <c r="B3226" i="3"/>
  <c r="C3226" i="3" s="1"/>
  <c r="M3227" i="2"/>
  <c r="L3227" i="2"/>
  <c r="B3225" i="3"/>
  <c r="C3225" i="3" s="1"/>
  <c r="M3226" i="2"/>
  <c r="L3226" i="2"/>
  <c r="B3224" i="3"/>
  <c r="C3224" i="3" s="1"/>
  <c r="M3225" i="2"/>
  <c r="L3225" i="2"/>
  <c r="B3223" i="3"/>
  <c r="C3223" i="3" s="1"/>
  <c r="M3224" i="2"/>
  <c r="L3224" i="2"/>
  <c r="B3222" i="3"/>
  <c r="C3222" i="3" s="1"/>
  <c r="M3223" i="2"/>
  <c r="L3223" i="2"/>
  <c r="B3221" i="3"/>
  <c r="C3221" i="3" s="1"/>
  <c r="M3222" i="2"/>
  <c r="L3222" i="2"/>
  <c r="B3220" i="3"/>
  <c r="C3220" i="3" s="1"/>
  <c r="M3221" i="2"/>
  <c r="L3221" i="2"/>
  <c r="B3219" i="3"/>
  <c r="C3219" i="3" s="1"/>
  <c r="M3220" i="2"/>
  <c r="L3220" i="2"/>
  <c r="B3218" i="3"/>
  <c r="C3218" i="3" s="1"/>
  <c r="M3219" i="2"/>
  <c r="L3219" i="2"/>
  <c r="B3217" i="3"/>
  <c r="C3217" i="3" s="1"/>
  <c r="M3218" i="2"/>
  <c r="L3218" i="2"/>
  <c r="B3216" i="3"/>
  <c r="C3216" i="3" s="1"/>
  <c r="M3217" i="2"/>
  <c r="L3217" i="2"/>
  <c r="B3215" i="3"/>
  <c r="C3215" i="3" s="1"/>
  <c r="M3216" i="2"/>
  <c r="L3216" i="2"/>
  <c r="B3214" i="3"/>
  <c r="C3214" i="3" s="1"/>
  <c r="M3215" i="2"/>
  <c r="L3215" i="2"/>
  <c r="B3213" i="3"/>
  <c r="C3213" i="3" s="1"/>
  <c r="M3214" i="2"/>
  <c r="L3214" i="2"/>
  <c r="B3212" i="3"/>
  <c r="C3212" i="3" s="1"/>
  <c r="M3213" i="2"/>
  <c r="L3213" i="2"/>
  <c r="B3211" i="3"/>
  <c r="C3211" i="3" s="1"/>
  <c r="M3212" i="2"/>
  <c r="L3212" i="2"/>
  <c r="B3210" i="3"/>
  <c r="C3210" i="3" s="1"/>
  <c r="M3211" i="2"/>
  <c r="L3211" i="2"/>
  <c r="B3209" i="3"/>
  <c r="C3209" i="3" s="1"/>
  <c r="M3210" i="2"/>
  <c r="L3210" i="2"/>
  <c r="B3208" i="3"/>
  <c r="C3208" i="3" s="1"/>
  <c r="M3209" i="2"/>
  <c r="L3209" i="2"/>
  <c r="B3207" i="3"/>
  <c r="C3207" i="3" s="1"/>
  <c r="M3208" i="2"/>
  <c r="L3208" i="2"/>
  <c r="B3206" i="3"/>
  <c r="C3206" i="3" s="1"/>
  <c r="M3207" i="2"/>
  <c r="L3207" i="2"/>
  <c r="B3205" i="3"/>
  <c r="C3205" i="3" s="1"/>
  <c r="M3206" i="2"/>
  <c r="L3206" i="2"/>
  <c r="B3204" i="3"/>
  <c r="C3204" i="3" s="1"/>
  <c r="M3205" i="2"/>
  <c r="L3205" i="2"/>
  <c r="B3203" i="3"/>
  <c r="C3203" i="3" s="1"/>
  <c r="M3204" i="2"/>
  <c r="L3204" i="2"/>
  <c r="B3202" i="3"/>
  <c r="C3202" i="3" s="1"/>
  <c r="M3203" i="2"/>
  <c r="L3203" i="2"/>
  <c r="B3201" i="3"/>
  <c r="C3201" i="3" s="1"/>
  <c r="M3202" i="2"/>
  <c r="L3202" i="2"/>
  <c r="B3200" i="3"/>
  <c r="C3200" i="3" s="1"/>
  <c r="M3201" i="2"/>
  <c r="L3201" i="2"/>
  <c r="B3199" i="3"/>
  <c r="C3199" i="3" s="1"/>
  <c r="M3200" i="2"/>
  <c r="L3200" i="2"/>
  <c r="B3198" i="3"/>
  <c r="C3198" i="3" s="1"/>
  <c r="M3199" i="2"/>
  <c r="L3199" i="2"/>
  <c r="B3197" i="3"/>
  <c r="C3197" i="3" s="1"/>
  <c r="M3198" i="2"/>
  <c r="L3198" i="2"/>
  <c r="B3196" i="3"/>
  <c r="C3196" i="3" s="1"/>
  <c r="M3197" i="2"/>
  <c r="L3197" i="2"/>
  <c r="B3195" i="3"/>
  <c r="C3195" i="3" s="1"/>
  <c r="M3196" i="2"/>
  <c r="L3196" i="2"/>
  <c r="B3194" i="3"/>
  <c r="C3194" i="3" s="1"/>
  <c r="M3195" i="2"/>
  <c r="L3195" i="2"/>
  <c r="B3193" i="3"/>
  <c r="C3193" i="3" s="1"/>
  <c r="M3194" i="2"/>
  <c r="L3194" i="2"/>
  <c r="B3192" i="3"/>
  <c r="C3192" i="3" s="1"/>
  <c r="M3193" i="2"/>
  <c r="L3193" i="2"/>
  <c r="B3191" i="3"/>
  <c r="C3191" i="3" s="1"/>
  <c r="M3192" i="2"/>
  <c r="L3192" i="2"/>
  <c r="B3190" i="3"/>
  <c r="C3190" i="3" s="1"/>
  <c r="M3191" i="2"/>
  <c r="L3191" i="2"/>
  <c r="B3189" i="3"/>
  <c r="C3189" i="3" s="1"/>
  <c r="M3190" i="2"/>
  <c r="L3190" i="2"/>
  <c r="B3188" i="3"/>
  <c r="C3188" i="3" s="1"/>
  <c r="M3189" i="2"/>
  <c r="L3189" i="2"/>
  <c r="B3187" i="3"/>
  <c r="C3187" i="3" s="1"/>
  <c r="M3188" i="2"/>
  <c r="L3188" i="2"/>
  <c r="B3186" i="3"/>
  <c r="C3186" i="3" s="1"/>
  <c r="M3187" i="2"/>
  <c r="L3187" i="2"/>
  <c r="B3185" i="3"/>
  <c r="C3185" i="3" s="1"/>
  <c r="M3186" i="2"/>
  <c r="L3186" i="2"/>
  <c r="B3184" i="3"/>
  <c r="C3184" i="3" s="1"/>
  <c r="M3185" i="2"/>
  <c r="L3185" i="2"/>
  <c r="B3183" i="3"/>
  <c r="C3183" i="3" s="1"/>
  <c r="M3184" i="2"/>
  <c r="L3184" i="2"/>
  <c r="B3182" i="3"/>
  <c r="C3182" i="3" s="1"/>
  <c r="M3183" i="2"/>
  <c r="L3183" i="2"/>
  <c r="B3181" i="3"/>
  <c r="C3181" i="3" s="1"/>
  <c r="M3182" i="2"/>
  <c r="L3182" i="2"/>
  <c r="B3180" i="3"/>
  <c r="C3180" i="3" s="1"/>
  <c r="M3181" i="2"/>
  <c r="L3181" i="2"/>
  <c r="B3179" i="3"/>
  <c r="C3179" i="3" s="1"/>
  <c r="M3180" i="2"/>
  <c r="L3180" i="2"/>
  <c r="B3178" i="3"/>
  <c r="C3178" i="3" s="1"/>
  <c r="M3179" i="2"/>
  <c r="L3179" i="2"/>
  <c r="B3177" i="3"/>
  <c r="C3177" i="3" s="1"/>
  <c r="M3178" i="2"/>
  <c r="L3178" i="2"/>
  <c r="B3176" i="3"/>
  <c r="C3176" i="3" s="1"/>
  <c r="M3177" i="2"/>
  <c r="L3177" i="2"/>
  <c r="B3175" i="3"/>
  <c r="C3175" i="3" s="1"/>
  <c r="M3176" i="2"/>
  <c r="L3176" i="2"/>
  <c r="B3174" i="3"/>
  <c r="C3174" i="3" s="1"/>
  <c r="M3175" i="2"/>
  <c r="L3175" i="2"/>
  <c r="B3173" i="3"/>
  <c r="C3173" i="3" s="1"/>
  <c r="M3174" i="2"/>
  <c r="L3174" i="2"/>
  <c r="B3172" i="3"/>
  <c r="C3172" i="3" s="1"/>
  <c r="M3173" i="2"/>
  <c r="L3173" i="2"/>
  <c r="B3171" i="3"/>
  <c r="C3171" i="3" s="1"/>
  <c r="M3172" i="2"/>
  <c r="L3172" i="2"/>
  <c r="B3170" i="3"/>
  <c r="C3170" i="3" s="1"/>
  <c r="M3171" i="2"/>
  <c r="L3171" i="2"/>
  <c r="B3169" i="3"/>
  <c r="C3169" i="3" s="1"/>
  <c r="M3170" i="2"/>
  <c r="L3170" i="2"/>
  <c r="B3168" i="3"/>
  <c r="C3168" i="3" s="1"/>
  <c r="M3169" i="2"/>
  <c r="L3169" i="2"/>
  <c r="B3167" i="3"/>
  <c r="C3167" i="3" s="1"/>
  <c r="M3168" i="2"/>
  <c r="L3168" i="2"/>
  <c r="B3166" i="3"/>
  <c r="C3166" i="3" s="1"/>
  <c r="M3167" i="2"/>
  <c r="L3167" i="2"/>
  <c r="B3165" i="3"/>
  <c r="C3165" i="3" s="1"/>
  <c r="M3166" i="2"/>
  <c r="L3166" i="2"/>
  <c r="B3164" i="3"/>
  <c r="C3164" i="3" s="1"/>
  <c r="M3165" i="2"/>
  <c r="L3165" i="2"/>
  <c r="B3163" i="3"/>
  <c r="C3163" i="3" s="1"/>
  <c r="M3164" i="2"/>
  <c r="L3164" i="2"/>
  <c r="B3162" i="3"/>
  <c r="C3162" i="3" s="1"/>
  <c r="M3163" i="2"/>
  <c r="L3163" i="2"/>
  <c r="B3161" i="3"/>
  <c r="C3161" i="3" s="1"/>
  <c r="M3162" i="2"/>
  <c r="L3162" i="2"/>
  <c r="B3160" i="3"/>
  <c r="C3160" i="3" s="1"/>
  <c r="M3161" i="2"/>
  <c r="L3161" i="2"/>
  <c r="B3159" i="3"/>
  <c r="C3159" i="3" s="1"/>
  <c r="M3160" i="2"/>
  <c r="L3160" i="2"/>
  <c r="B3158" i="3"/>
  <c r="C3158" i="3" s="1"/>
  <c r="M3159" i="2"/>
  <c r="L3159" i="2"/>
  <c r="B3157" i="3"/>
  <c r="C3157" i="3" s="1"/>
  <c r="M3158" i="2"/>
  <c r="L3158" i="2"/>
  <c r="B3156" i="3"/>
  <c r="C3156" i="3" s="1"/>
  <c r="M3157" i="2"/>
  <c r="L3157" i="2"/>
  <c r="B3155" i="3"/>
  <c r="C3155" i="3" s="1"/>
  <c r="M3156" i="2"/>
  <c r="L3156" i="2"/>
  <c r="B3154" i="3"/>
  <c r="C3154" i="3" s="1"/>
  <c r="M3155" i="2"/>
  <c r="L3155" i="2"/>
  <c r="B3153" i="3"/>
  <c r="C3153" i="3" s="1"/>
  <c r="M3154" i="2"/>
  <c r="L3154" i="2"/>
  <c r="B3152" i="3"/>
  <c r="C3152" i="3" s="1"/>
  <c r="M3153" i="2"/>
  <c r="L3153" i="2"/>
  <c r="B3151" i="3"/>
  <c r="C3151" i="3" s="1"/>
  <c r="M3152" i="2"/>
  <c r="L3152" i="2"/>
  <c r="B3150" i="3"/>
  <c r="C3150" i="3" s="1"/>
  <c r="M3151" i="2"/>
  <c r="L3151" i="2"/>
  <c r="B3149" i="3"/>
  <c r="C3149" i="3" s="1"/>
  <c r="M3150" i="2"/>
  <c r="L3150" i="2"/>
  <c r="B3148" i="3"/>
  <c r="C3148" i="3" s="1"/>
  <c r="M3149" i="2"/>
  <c r="L3149" i="2"/>
  <c r="B3147" i="3"/>
  <c r="C3147" i="3" s="1"/>
  <c r="M3148" i="2"/>
  <c r="L3148" i="2"/>
  <c r="B3146" i="3"/>
  <c r="C3146" i="3" s="1"/>
  <c r="M3147" i="2"/>
  <c r="L3147" i="2"/>
  <c r="B3145" i="3"/>
  <c r="C3145" i="3" s="1"/>
  <c r="M3146" i="2"/>
  <c r="L3146" i="2"/>
  <c r="B3144" i="3"/>
  <c r="C3144" i="3" s="1"/>
  <c r="M3145" i="2"/>
  <c r="L3145" i="2"/>
  <c r="B3143" i="3"/>
  <c r="C3143" i="3" s="1"/>
  <c r="M3144" i="2"/>
  <c r="L3144" i="2"/>
  <c r="B3142" i="3"/>
  <c r="C3142" i="3" s="1"/>
  <c r="M3143" i="2"/>
  <c r="L3143" i="2"/>
  <c r="B3141" i="3"/>
  <c r="C3141" i="3" s="1"/>
  <c r="M3142" i="2"/>
  <c r="L3142" i="2"/>
  <c r="B3140" i="3"/>
  <c r="C3140" i="3" s="1"/>
  <c r="M3141" i="2"/>
  <c r="L3141" i="2"/>
  <c r="B3139" i="3"/>
  <c r="C3139" i="3" s="1"/>
  <c r="M3140" i="2"/>
  <c r="L3140" i="2"/>
  <c r="B3138" i="3"/>
  <c r="C3138" i="3" s="1"/>
  <c r="M3139" i="2"/>
  <c r="L3139" i="2"/>
  <c r="B3137" i="3"/>
  <c r="C3137" i="3" s="1"/>
  <c r="M3138" i="2"/>
  <c r="L3138" i="2"/>
  <c r="B3136" i="3"/>
  <c r="C3136" i="3" s="1"/>
  <c r="M3137" i="2"/>
  <c r="L3137" i="2"/>
  <c r="B3135" i="3"/>
  <c r="C3135" i="3" s="1"/>
  <c r="M3136" i="2"/>
  <c r="L3136" i="2"/>
  <c r="B3134" i="3"/>
  <c r="C3134" i="3" s="1"/>
  <c r="M3135" i="2"/>
  <c r="L3135" i="2"/>
  <c r="B3133" i="3"/>
  <c r="C3133" i="3" s="1"/>
  <c r="M3134" i="2"/>
  <c r="L3134" i="2"/>
  <c r="B3132" i="3"/>
  <c r="C3132" i="3" s="1"/>
  <c r="M3133" i="2"/>
  <c r="L3133" i="2"/>
  <c r="B3131" i="3"/>
  <c r="C3131" i="3" s="1"/>
  <c r="M3132" i="2"/>
  <c r="L3132" i="2"/>
  <c r="B3130" i="3"/>
  <c r="C3130" i="3" s="1"/>
  <c r="M3131" i="2"/>
  <c r="L3131" i="2"/>
  <c r="B3129" i="3"/>
  <c r="C3129" i="3" s="1"/>
  <c r="M3130" i="2"/>
  <c r="L3130" i="2"/>
  <c r="B3128" i="3"/>
  <c r="C3128" i="3" s="1"/>
  <c r="M3129" i="2"/>
  <c r="L3129" i="2"/>
  <c r="B3127" i="3"/>
  <c r="C3127" i="3" s="1"/>
  <c r="M3128" i="2"/>
  <c r="L3128" i="2"/>
  <c r="B3126" i="3"/>
  <c r="C3126" i="3" s="1"/>
  <c r="M3127" i="2"/>
  <c r="L3127" i="2"/>
  <c r="B3125" i="3"/>
  <c r="C3125" i="3" s="1"/>
  <c r="M3126" i="2"/>
  <c r="L3126" i="2"/>
  <c r="B3124" i="3"/>
  <c r="C3124" i="3" s="1"/>
  <c r="M3125" i="2"/>
  <c r="L3125" i="2"/>
  <c r="B3123" i="3"/>
  <c r="C3123" i="3" s="1"/>
  <c r="M3124" i="2"/>
  <c r="L3124" i="2"/>
  <c r="B3122" i="3"/>
  <c r="C3122" i="3" s="1"/>
  <c r="M3123" i="2"/>
  <c r="L3123" i="2"/>
  <c r="B3121" i="3"/>
  <c r="C3121" i="3" s="1"/>
  <c r="M3122" i="2"/>
  <c r="L3122" i="2"/>
  <c r="B3120" i="3"/>
  <c r="C3120" i="3" s="1"/>
  <c r="M3121" i="2"/>
  <c r="L3121" i="2"/>
  <c r="B3119" i="3"/>
  <c r="C3119" i="3" s="1"/>
  <c r="M3120" i="2"/>
  <c r="L3120" i="2"/>
  <c r="B3118" i="3"/>
  <c r="C3118" i="3" s="1"/>
  <c r="M3119" i="2"/>
  <c r="L3119" i="2"/>
  <c r="B3117" i="3"/>
  <c r="C3117" i="3" s="1"/>
  <c r="M3118" i="2"/>
  <c r="L3118" i="2"/>
  <c r="B3116" i="3"/>
  <c r="C3116" i="3" s="1"/>
  <c r="M3117" i="2"/>
  <c r="L3117" i="2"/>
  <c r="B3115" i="3"/>
  <c r="C3115" i="3" s="1"/>
  <c r="M3116" i="2"/>
  <c r="L3116" i="2"/>
  <c r="B3114" i="3"/>
  <c r="C3114" i="3" s="1"/>
  <c r="M3115" i="2"/>
  <c r="L3115" i="2"/>
  <c r="B3113" i="3"/>
  <c r="C3113" i="3" s="1"/>
  <c r="M3114" i="2"/>
  <c r="L3114" i="2"/>
  <c r="B3112" i="3"/>
  <c r="C3112" i="3" s="1"/>
  <c r="M3113" i="2"/>
  <c r="L3113" i="2"/>
  <c r="B3111" i="3"/>
  <c r="C3111" i="3" s="1"/>
  <c r="M3112" i="2"/>
  <c r="L3112" i="2"/>
  <c r="B3110" i="3"/>
  <c r="C3110" i="3" s="1"/>
  <c r="M3111" i="2"/>
  <c r="L3111" i="2"/>
  <c r="B3109" i="3"/>
  <c r="C3109" i="3" s="1"/>
  <c r="M3110" i="2"/>
  <c r="L3110" i="2"/>
  <c r="B3108" i="3"/>
  <c r="C3108" i="3" s="1"/>
  <c r="M3109" i="2"/>
  <c r="L3109" i="2"/>
  <c r="B3107" i="3"/>
  <c r="C3107" i="3" s="1"/>
  <c r="M3108" i="2"/>
  <c r="L3108" i="2"/>
  <c r="B3106" i="3"/>
  <c r="C3106" i="3" s="1"/>
  <c r="M3107" i="2"/>
  <c r="L3107" i="2"/>
  <c r="B3105" i="3"/>
  <c r="C3105" i="3" s="1"/>
  <c r="M3106" i="2"/>
  <c r="L3106" i="2"/>
  <c r="B3104" i="3"/>
  <c r="C3104" i="3" s="1"/>
  <c r="M3105" i="2"/>
  <c r="L3105" i="2"/>
  <c r="B3103" i="3"/>
  <c r="C3103" i="3" s="1"/>
  <c r="M3104" i="2"/>
  <c r="L3104" i="2"/>
  <c r="B3102" i="3"/>
  <c r="C3102" i="3" s="1"/>
  <c r="M3103" i="2"/>
  <c r="L3103" i="2"/>
  <c r="B3101" i="3"/>
  <c r="C3101" i="3" s="1"/>
  <c r="M3102" i="2"/>
  <c r="L3102" i="2"/>
  <c r="B3100" i="3"/>
  <c r="C3100" i="3" s="1"/>
  <c r="M3101" i="2"/>
  <c r="L3101" i="2"/>
  <c r="B3099" i="3"/>
  <c r="C3099" i="3" s="1"/>
  <c r="M3100" i="2"/>
  <c r="L3100" i="2"/>
  <c r="B3098" i="3"/>
  <c r="C3098" i="3" s="1"/>
  <c r="M3099" i="2"/>
  <c r="L3099" i="2"/>
  <c r="B3097" i="3"/>
  <c r="C3097" i="3" s="1"/>
  <c r="M3098" i="2"/>
  <c r="L3098" i="2"/>
  <c r="B3096" i="3"/>
  <c r="C3096" i="3" s="1"/>
  <c r="M3097" i="2"/>
  <c r="L3097" i="2"/>
  <c r="B3095" i="3"/>
  <c r="C3095" i="3" s="1"/>
  <c r="M3096" i="2"/>
  <c r="L3096" i="2"/>
  <c r="B3094" i="3"/>
  <c r="C3094" i="3" s="1"/>
  <c r="M3095" i="2"/>
  <c r="L3095" i="2"/>
  <c r="B3093" i="3"/>
  <c r="C3093" i="3" s="1"/>
  <c r="M3094" i="2"/>
  <c r="L3094" i="2"/>
  <c r="B3092" i="3"/>
  <c r="C3092" i="3" s="1"/>
  <c r="M3093" i="2"/>
  <c r="L3093" i="2"/>
  <c r="B3091" i="3"/>
  <c r="C3091" i="3" s="1"/>
  <c r="M3092" i="2"/>
  <c r="L3092" i="2"/>
  <c r="B3090" i="3"/>
  <c r="C3090" i="3" s="1"/>
  <c r="M3091" i="2"/>
  <c r="L3091" i="2"/>
  <c r="B3089" i="3"/>
  <c r="C3089" i="3" s="1"/>
  <c r="M3090" i="2"/>
  <c r="L3090" i="2"/>
  <c r="B3088" i="3"/>
  <c r="C3088" i="3" s="1"/>
  <c r="M3089" i="2"/>
  <c r="L3089" i="2"/>
  <c r="B3087" i="3"/>
  <c r="C3087" i="3" s="1"/>
  <c r="M3088" i="2"/>
  <c r="L3088" i="2"/>
  <c r="B3086" i="3"/>
  <c r="C3086" i="3" s="1"/>
  <c r="M3087" i="2"/>
  <c r="L3087" i="2"/>
  <c r="B3085" i="3"/>
  <c r="C3085" i="3" s="1"/>
  <c r="M3086" i="2"/>
  <c r="L3086" i="2"/>
  <c r="B3084" i="3"/>
  <c r="C3084" i="3" s="1"/>
  <c r="M3085" i="2"/>
  <c r="L3085" i="2"/>
  <c r="B3083" i="3"/>
  <c r="C3083" i="3" s="1"/>
  <c r="M3084" i="2"/>
  <c r="L3084" i="2"/>
  <c r="B3082" i="3"/>
  <c r="C3082" i="3" s="1"/>
  <c r="M3083" i="2"/>
  <c r="L3083" i="2"/>
  <c r="B3081" i="3"/>
  <c r="C3081" i="3" s="1"/>
  <c r="M3082" i="2"/>
  <c r="L3082" i="2"/>
  <c r="B3080" i="3"/>
  <c r="C3080" i="3" s="1"/>
  <c r="M3081" i="2"/>
  <c r="L3081" i="2"/>
  <c r="B3079" i="3"/>
  <c r="C3079" i="3" s="1"/>
  <c r="M3080" i="2"/>
  <c r="L3080" i="2"/>
  <c r="B3078" i="3"/>
  <c r="C3078" i="3" s="1"/>
  <c r="M3079" i="2"/>
  <c r="L3079" i="2"/>
  <c r="B3077" i="3"/>
  <c r="C3077" i="3" s="1"/>
  <c r="M3078" i="2"/>
  <c r="L3078" i="2"/>
  <c r="B3076" i="3"/>
  <c r="C3076" i="3" s="1"/>
  <c r="M3077" i="2"/>
  <c r="L3077" i="2"/>
  <c r="B3075" i="3"/>
  <c r="C3075" i="3" s="1"/>
  <c r="M3076" i="2"/>
  <c r="L3076" i="2"/>
  <c r="B3074" i="3"/>
  <c r="C3074" i="3" s="1"/>
  <c r="M3075" i="2"/>
  <c r="L3075" i="2"/>
  <c r="B3073" i="3"/>
  <c r="C3073" i="3" s="1"/>
  <c r="M3074" i="2"/>
  <c r="L3074" i="2"/>
  <c r="B3072" i="3"/>
  <c r="C3072" i="3" s="1"/>
  <c r="M3073" i="2"/>
  <c r="L3073" i="2"/>
  <c r="B3071" i="3"/>
  <c r="C3071" i="3" s="1"/>
  <c r="M3072" i="2"/>
  <c r="L3072" i="2"/>
  <c r="B3070" i="3"/>
  <c r="C3070" i="3" s="1"/>
  <c r="M3071" i="2"/>
  <c r="L3071" i="2"/>
  <c r="B3069" i="3"/>
  <c r="C3069" i="3" s="1"/>
  <c r="M3070" i="2"/>
  <c r="L3070" i="2"/>
  <c r="B3068" i="3"/>
  <c r="C3068" i="3" s="1"/>
  <c r="M3069" i="2"/>
  <c r="L3069" i="2"/>
  <c r="B3067" i="3"/>
  <c r="C3067" i="3" s="1"/>
  <c r="M3068" i="2"/>
  <c r="L3068" i="2"/>
  <c r="B3066" i="3"/>
  <c r="C3066" i="3" s="1"/>
  <c r="M3067" i="2"/>
  <c r="L3067" i="2"/>
  <c r="B3065" i="3"/>
  <c r="C3065" i="3" s="1"/>
  <c r="M3066" i="2"/>
  <c r="L3066" i="2"/>
  <c r="B3064" i="3"/>
  <c r="C3064" i="3" s="1"/>
  <c r="M3065" i="2"/>
  <c r="L3065" i="2"/>
  <c r="B3063" i="3"/>
  <c r="C3063" i="3" s="1"/>
  <c r="M3064" i="2"/>
  <c r="L3064" i="2"/>
  <c r="B3062" i="3"/>
  <c r="C3062" i="3" s="1"/>
  <c r="M3063" i="2"/>
  <c r="L3063" i="2"/>
  <c r="B3061" i="3"/>
  <c r="C3061" i="3" s="1"/>
  <c r="M3062" i="2"/>
  <c r="L3062" i="2"/>
  <c r="B3060" i="3"/>
  <c r="C3060" i="3" s="1"/>
  <c r="M3061" i="2"/>
  <c r="L3061" i="2"/>
  <c r="B3059" i="3"/>
  <c r="C3059" i="3" s="1"/>
  <c r="M3060" i="2"/>
  <c r="L3060" i="2"/>
  <c r="B3058" i="3"/>
  <c r="C3058" i="3" s="1"/>
  <c r="M3059" i="2"/>
  <c r="L3059" i="2"/>
  <c r="B3057" i="3"/>
  <c r="C3057" i="3" s="1"/>
  <c r="M3058" i="2"/>
  <c r="L3058" i="2"/>
  <c r="B3056" i="3"/>
  <c r="C3056" i="3" s="1"/>
  <c r="M3057" i="2"/>
  <c r="L3057" i="2"/>
  <c r="B3055" i="3"/>
  <c r="C3055" i="3" s="1"/>
  <c r="M3056" i="2"/>
  <c r="L3056" i="2"/>
  <c r="B3054" i="3"/>
  <c r="C3054" i="3" s="1"/>
  <c r="M3055" i="2"/>
  <c r="L3055" i="2"/>
  <c r="B3053" i="3"/>
  <c r="C3053" i="3" s="1"/>
  <c r="M3054" i="2"/>
  <c r="L3054" i="2"/>
  <c r="B3052" i="3"/>
  <c r="C3052" i="3" s="1"/>
  <c r="M3053" i="2"/>
  <c r="L3053" i="2"/>
  <c r="B3051" i="3"/>
  <c r="C3051" i="3" s="1"/>
  <c r="M3052" i="2"/>
  <c r="L3052" i="2"/>
  <c r="B3050" i="3"/>
  <c r="C3050" i="3" s="1"/>
  <c r="M3051" i="2"/>
  <c r="L3051" i="2"/>
  <c r="B3049" i="3"/>
  <c r="C3049" i="3" s="1"/>
  <c r="M3050" i="2"/>
  <c r="L3050" i="2"/>
  <c r="B3048" i="3"/>
  <c r="C3048" i="3" s="1"/>
  <c r="M3049" i="2"/>
  <c r="L3049" i="2"/>
  <c r="B3047" i="3"/>
  <c r="C3047" i="3" s="1"/>
  <c r="M3048" i="2"/>
  <c r="L3048" i="2"/>
  <c r="B3046" i="3"/>
  <c r="C3046" i="3" s="1"/>
  <c r="M3047" i="2"/>
  <c r="L3047" i="2"/>
  <c r="B3045" i="3"/>
  <c r="C3045" i="3" s="1"/>
  <c r="M3046" i="2"/>
  <c r="L3046" i="2"/>
  <c r="B3044" i="3"/>
  <c r="C3044" i="3" s="1"/>
  <c r="M3045" i="2"/>
  <c r="L3045" i="2"/>
  <c r="B3043" i="3"/>
  <c r="C3043" i="3" s="1"/>
  <c r="M3044" i="2"/>
  <c r="L3044" i="2"/>
  <c r="B3042" i="3"/>
  <c r="C3042" i="3" s="1"/>
  <c r="M3043" i="2"/>
  <c r="L3043" i="2"/>
  <c r="B3041" i="3"/>
  <c r="C3041" i="3" s="1"/>
  <c r="M3042" i="2"/>
  <c r="L3042" i="2"/>
  <c r="B3040" i="3"/>
  <c r="C3040" i="3" s="1"/>
  <c r="M3041" i="2"/>
  <c r="L3041" i="2"/>
  <c r="B3039" i="3"/>
  <c r="C3039" i="3" s="1"/>
  <c r="M3040" i="2"/>
  <c r="L3040" i="2"/>
  <c r="B3038" i="3"/>
  <c r="C3038" i="3" s="1"/>
  <c r="M3039" i="2"/>
  <c r="L3039" i="2"/>
  <c r="B3037" i="3"/>
  <c r="C3037" i="3" s="1"/>
  <c r="M3038" i="2"/>
  <c r="L3038" i="2"/>
  <c r="B3036" i="3"/>
  <c r="C3036" i="3" s="1"/>
  <c r="M3037" i="2"/>
  <c r="L3037" i="2"/>
  <c r="B3035" i="3"/>
  <c r="C3035" i="3" s="1"/>
  <c r="M3036" i="2"/>
  <c r="L3036" i="2"/>
  <c r="B3034" i="3"/>
  <c r="C3034" i="3" s="1"/>
  <c r="M3035" i="2"/>
  <c r="L3035" i="2"/>
  <c r="B3033" i="3"/>
  <c r="C3033" i="3" s="1"/>
  <c r="M3034" i="2"/>
  <c r="L3034" i="2"/>
  <c r="B3032" i="3"/>
  <c r="C3032" i="3" s="1"/>
  <c r="M3033" i="2"/>
  <c r="L3033" i="2"/>
  <c r="B3031" i="3"/>
  <c r="C3031" i="3" s="1"/>
  <c r="M3032" i="2"/>
  <c r="L3032" i="2"/>
  <c r="B3030" i="3"/>
  <c r="C3030" i="3" s="1"/>
  <c r="M3031" i="2"/>
  <c r="L3031" i="2"/>
  <c r="B3029" i="3"/>
  <c r="C3029" i="3" s="1"/>
  <c r="M3030" i="2"/>
  <c r="L3030" i="2"/>
  <c r="B3028" i="3"/>
  <c r="C3028" i="3" s="1"/>
  <c r="M3029" i="2"/>
  <c r="L3029" i="2"/>
  <c r="B3027" i="3"/>
  <c r="C3027" i="3" s="1"/>
  <c r="M3028" i="2"/>
  <c r="L3028" i="2"/>
  <c r="B3026" i="3"/>
  <c r="C3026" i="3" s="1"/>
  <c r="M3027" i="2"/>
  <c r="L3027" i="2"/>
  <c r="B3025" i="3"/>
  <c r="C3025" i="3" s="1"/>
  <c r="M3026" i="2"/>
  <c r="L3026" i="2"/>
  <c r="B3024" i="3"/>
  <c r="C3024" i="3" s="1"/>
  <c r="M3025" i="2"/>
  <c r="L3025" i="2"/>
  <c r="B3023" i="3"/>
  <c r="C3023" i="3" s="1"/>
  <c r="M3024" i="2"/>
  <c r="L3024" i="2"/>
  <c r="B3022" i="3"/>
  <c r="C3022" i="3" s="1"/>
  <c r="M3023" i="2"/>
  <c r="L3023" i="2"/>
  <c r="B3021" i="3"/>
  <c r="C3021" i="3" s="1"/>
  <c r="M3022" i="2"/>
  <c r="L3022" i="2"/>
  <c r="B3020" i="3"/>
  <c r="C3020" i="3" s="1"/>
  <c r="M3021" i="2"/>
  <c r="L3021" i="2"/>
  <c r="B3019" i="3"/>
  <c r="C3019" i="3" s="1"/>
  <c r="M3020" i="2"/>
  <c r="L3020" i="2"/>
  <c r="B3018" i="3"/>
  <c r="C3018" i="3" s="1"/>
  <c r="M3019" i="2"/>
  <c r="L3019" i="2"/>
  <c r="B3017" i="3"/>
  <c r="C3017" i="3" s="1"/>
  <c r="M3018" i="2"/>
  <c r="L3018" i="2"/>
  <c r="B3016" i="3"/>
  <c r="C3016" i="3" s="1"/>
  <c r="M3017" i="2"/>
  <c r="L3017" i="2"/>
  <c r="B3015" i="3"/>
  <c r="C3015" i="3" s="1"/>
  <c r="M3016" i="2"/>
  <c r="L3016" i="2"/>
  <c r="B3014" i="3"/>
  <c r="C3014" i="3" s="1"/>
  <c r="M3015" i="2"/>
  <c r="L3015" i="2"/>
  <c r="B3013" i="3"/>
  <c r="C3013" i="3" s="1"/>
  <c r="M3014" i="2"/>
  <c r="L3014" i="2"/>
  <c r="B3012" i="3"/>
  <c r="C3012" i="3" s="1"/>
  <c r="M3013" i="2"/>
  <c r="L3013" i="2"/>
  <c r="B3011" i="3"/>
  <c r="C3011" i="3" s="1"/>
  <c r="M3012" i="2"/>
  <c r="L3012" i="2"/>
  <c r="B3010" i="3"/>
  <c r="C3010" i="3" s="1"/>
  <c r="M3011" i="2"/>
  <c r="L3011" i="2"/>
  <c r="B3009" i="3"/>
  <c r="C3009" i="3" s="1"/>
  <c r="M3010" i="2"/>
  <c r="L3010" i="2"/>
  <c r="B3008" i="3"/>
  <c r="C3008" i="3" s="1"/>
  <c r="M3009" i="2"/>
  <c r="L3009" i="2"/>
  <c r="B3007" i="3"/>
  <c r="C3007" i="3" s="1"/>
  <c r="M3008" i="2"/>
  <c r="L3008" i="2"/>
  <c r="B3006" i="3"/>
  <c r="C3006" i="3" s="1"/>
  <c r="M3007" i="2"/>
  <c r="L3007" i="2"/>
  <c r="B3005" i="3"/>
  <c r="C3005" i="3" s="1"/>
  <c r="M3006" i="2"/>
  <c r="L3006" i="2"/>
  <c r="B3004" i="3"/>
  <c r="C3004" i="3" s="1"/>
  <c r="M3005" i="2"/>
  <c r="L3005" i="2"/>
  <c r="B3003" i="3"/>
  <c r="C3003" i="3" s="1"/>
  <c r="M3004" i="2"/>
  <c r="L3004" i="2"/>
  <c r="B3002" i="3"/>
  <c r="C3002" i="3" s="1"/>
  <c r="M3003" i="2"/>
  <c r="L3003" i="2"/>
  <c r="B3001" i="3"/>
  <c r="C3001" i="3" s="1"/>
  <c r="M3002" i="2"/>
  <c r="L3002" i="2"/>
  <c r="B3000" i="3"/>
  <c r="C3000" i="3" s="1"/>
  <c r="M3001" i="2"/>
  <c r="L3001" i="2"/>
  <c r="B2999" i="3"/>
  <c r="C2999" i="3" s="1"/>
  <c r="M3000" i="2"/>
  <c r="L3000" i="2"/>
  <c r="B2998" i="3"/>
  <c r="C2998" i="3" s="1"/>
  <c r="M2999" i="2"/>
  <c r="L2999" i="2"/>
  <c r="B2997" i="3"/>
  <c r="C2997" i="3" s="1"/>
  <c r="M2998" i="2"/>
  <c r="L2998" i="2"/>
  <c r="B2996" i="3"/>
  <c r="C2996" i="3" s="1"/>
  <c r="M2997" i="2"/>
  <c r="L2997" i="2"/>
  <c r="B2995" i="3"/>
  <c r="C2995" i="3" s="1"/>
  <c r="M2996" i="2"/>
  <c r="L2996" i="2"/>
  <c r="B2994" i="3"/>
  <c r="C2994" i="3" s="1"/>
  <c r="M2995" i="2"/>
  <c r="L2995" i="2"/>
  <c r="B2993" i="3"/>
  <c r="C2993" i="3" s="1"/>
  <c r="M2994" i="2"/>
  <c r="L2994" i="2"/>
  <c r="B2992" i="3"/>
  <c r="C2992" i="3" s="1"/>
  <c r="M2993" i="2"/>
  <c r="L2993" i="2"/>
  <c r="B2991" i="3"/>
  <c r="C2991" i="3" s="1"/>
  <c r="M2992" i="2"/>
  <c r="L2992" i="2"/>
  <c r="B2990" i="3"/>
  <c r="C2990" i="3" s="1"/>
  <c r="M2991" i="2"/>
  <c r="L2991" i="2"/>
  <c r="B2989" i="3"/>
  <c r="C2989" i="3" s="1"/>
  <c r="M2990" i="2"/>
  <c r="L2990" i="2"/>
  <c r="B2988" i="3"/>
  <c r="C2988" i="3" s="1"/>
  <c r="M2989" i="2"/>
  <c r="L2989" i="2"/>
  <c r="B2987" i="3"/>
  <c r="C2987" i="3" s="1"/>
  <c r="M2988" i="2"/>
  <c r="L2988" i="2"/>
  <c r="B2986" i="3"/>
  <c r="C2986" i="3" s="1"/>
  <c r="M2987" i="2"/>
  <c r="L2987" i="2"/>
  <c r="B2985" i="3"/>
  <c r="C2985" i="3" s="1"/>
  <c r="M2986" i="2"/>
  <c r="L2986" i="2"/>
  <c r="B2984" i="3"/>
  <c r="C2984" i="3" s="1"/>
  <c r="M2985" i="2"/>
  <c r="L2985" i="2"/>
  <c r="B2983" i="3"/>
  <c r="C2983" i="3" s="1"/>
  <c r="M2984" i="2"/>
  <c r="L2984" i="2"/>
  <c r="B2982" i="3"/>
  <c r="C2982" i="3" s="1"/>
  <c r="M2983" i="2"/>
  <c r="L2983" i="2"/>
  <c r="B2981" i="3"/>
  <c r="C2981" i="3" s="1"/>
  <c r="M2982" i="2"/>
  <c r="L2982" i="2"/>
  <c r="B2980" i="3"/>
  <c r="C2980" i="3" s="1"/>
  <c r="M2981" i="2"/>
  <c r="L2981" i="2"/>
  <c r="B2979" i="3"/>
  <c r="C2979" i="3" s="1"/>
  <c r="M2980" i="2"/>
  <c r="L2980" i="2"/>
  <c r="B2978" i="3"/>
  <c r="C2978" i="3" s="1"/>
  <c r="M2979" i="2"/>
  <c r="L2979" i="2"/>
  <c r="B2977" i="3"/>
  <c r="C2977" i="3" s="1"/>
  <c r="M2978" i="2"/>
  <c r="L2978" i="2"/>
  <c r="B2976" i="3"/>
  <c r="C2976" i="3" s="1"/>
  <c r="M2977" i="2"/>
  <c r="L2977" i="2"/>
  <c r="B2975" i="3"/>
  <c r="C2975" i="3" s="1"/>
  <c r="M2976" i="2"/>
  <c r="L2976" i="2"/>
  <c r="B2974" i="3"/>
  <c r="C2974" i="3" s="1"/>
  <c r="M2975" i="2"/>
  <c r="L2975" i="2"/>
  <c r="B2973" i="3"/>
  <c r="C2973" i="3" s="1"/>
  <c r="M2974" i="2"/>
  <c r="L2974" i="2"/>
  <c r="B2972" i="3"/>
  <c r="C2972" i="3" s="1"/>
  <c r="M2973" i="2"/>
  <c r="L2973" i="2"/>
  <c r="B2971" i="3"/>
  <c r="C2971" i="3" s="1"/>
  <c r="M2972" i="2"/>
  <c r="L2972" i="2"/>
  <c r="B2970" i="3"/>
  <c r="C2970" i="3" s="1"/>
  <c r="M2971" i="2"/>
  <c r="L2971" i="2"/>
  <c r="B2969" i="3"/>
  <c r="C2969" i="3" s="1"/>
  <c r="M2970" i="2"/>
  <c r="L2970" i="2"/>
  <c r="B2968" i="3"/>
  <c r="C2968" i="3" s="1"/>
  <c r="M2969" i="2"/>
  <c r="L2969" i="2"/>
  <c r="B2967" i="3"/>
  <c r="C2967" i="3" s="1"/>
  <c r="M2968" i="2"/>
  <c r="L2968" i="2"/>
  <c r="B2966" i="3"/>
  <c r="C2966" i="3" s="1"/>
  <c r="M2967" i="2"/>
  <c r="L2967" i="2"/>
  <c r="B2965" i="3"/>
  <c r="C2965" i="3" s="1"/>
  <c r="M2966" i="2"/>
  <c r="L2966" i="2"/>
  <c r="B2964" i="3"/>
  <c r="C2964" i="3" s="1"/>
  <c r="M2965" i="2"/>
  <c r="L2965" i="2"/>
  <c r="B2963" i="3"/>
  <c r="C2963" i="3" s="1"/>
  <c r="M2964" i="2"/>
  <c r="L2964" i="2"/>
  <c r="B2962" i="3"/>
  <c r="C2962" i="3" s="1"/>
  <c r="M2963" i="2"/>
  <c r="L2963" i="2"/>
  <c r="B2961" i="3"/>
  <c r="C2961" i="3" s="1"/>
  <c r="M2962" i="2"/>
  <c r="L2962" i="2"/>
  <c r="B2960" i="3"/>
  <c r="C2960" i="3" s="1"/>
  <c r="M2961" i="2"/>
  <c r="L2961" i="2"/>
  <c r="B2959" i="3"/>
  <c r="C2959" i="3" s="1"/>
  <c r="M2960" i="2"/>
  <c r="L2960" i="2"/>
  <c r="B2958" i="3"/>
  <c r="C2958" i="3" s="1"/>
  <c r="M2959" i="2"/>
  <c r="L2959" i="2"/>
  <c r="B2957" i="3"/>
  <c r="C2957" i="3" s="1"/>
  <c r="M2958" i="2"/>
  <c r="L2958" i="2"/>
  <c r="B2956" i="3"/>
  <c r="C2956" i="3" s="1"/>
  <c r="M2957" i="2"/>
  <c r="L2957" i="2"/>
  <c r="B2955" i="3"/>
  <c r="C2955" i="3" s="1"/>
  <c r="M2956" i="2"/>
  <c r="L2956" i="2"/>
  <c r="B2954" i="3"/>
  <c r="C2954" i="3" s="1"/>
  <c r="M2955" i="2"/>
  <c r="L2955" i="2"/>
  <c r="B2953" i="3"/>
  <c r="C2953" i="3" s="1"/>
  <c r="M2954" i="2"/>
  <c r="L2954" i="2"/>
  <c r="B2952" i="3"/>
  <c r="C2952" i="3" s="1"/>
  <c r="M2953" i="2"/>
  <c r="L2953" i="2"/>
  <c r="B2951" i="3"/>
  <c r="C2951" i="3" s="1"/>
  <c r="M2952" i="2"/>
  <c r="L2952" i="2"/>
  <c r="B2950" i="3"/>
  <c r="C2950" i="3" s="1"/>
  <c r="M2951" i="2"/>
  <c r="L2951" i="2"/>
  <c r="B2949" i="3"/>
  <c r="C2949" i="3" s="1"/>
  <c r="M2950" i="2"/>
  <c r="L2950" i="2"/>
  <c r="B2948" i="3"/>
  <c r="C2948" i="3" s="1"/>
  <c r="M2949" i="2"/>
  <c r="L2949" i="2"/>
  <c r="B2947" i="3"/>
  <c r="C2947" i="3" s="1"/>
  <c r="M2948" i="2"/>
  <c r="L2948" i="2"/>
  <c r="B2946" i="3"/>
  <c r="C2946" i="3" s="1"/>
  <c r="M2947" i="2"/>
  <c r="L2947" i="2"/>
  <c r="B2945" i="3"/>
  <c r="C2945" i="3" s="1"/>
  <c r="M2946" i="2"/>
  <c r="L2946" i="2"/>
  <c r="B2944" i="3"/>
  <c r="C2944" i="3" s="1"/>
  <c r="M2945" i="2"/>
  <c r="L2945" i="2"/>
  <c r="B2943" i="3"/>
  <c r="C2943" i="3" s="1"/>
  <c r="M2944" i="2"/>
  <c r="L2944" i="2"/>
  <c r="B2942" i="3"/>
  <c r="C2942" i="3" s="1"/>
  <c r="M2943" i="2"/>
  <c r="L2943" i="2"/>
  <c r="B2941" i="3"/>
  <c r="C2941" i="3" s="1"/>
  <c r="M2942" i="2"/>
  <c r="L2942" i="2"/>
  <c r="B2940" i="3"/>
  <c r="C2940" i="3" s="1"/>
  <c r="M2941" i="2"/>
  <c r="L2941" i="2"/>
  <c r="B2939" i="3"/>
  <c r="C2939" i="3" s="1"/>
  <c r="M2940" i="2"/>
  <c r="L2940" i="2"/>
  <c r="B2938" i="3"/>
  <c r="C2938" i="3" s="1"/>
  <c r="M2939" i="2"/>
  <c r="L2939" i="2"/>
  <c r="B2937" i="3"/>
  <c r="C2937" i="3" s="1"/>
  <c r="M2938" i="2"/>
  <c r="L2938" i="2"/>
  <c r="B2936" i="3"/>
  <c r="C2936" i="3" s="1"/>
  <c r="M2937" i="2"/>
  <c r="L2937" i="2"/>
  <c r="B2935" i="3"/>
  <c r="C2935" i="3" s="1"/>
  <c r="M2936" i="2"/>
  <c r="L2936" i="2"/>
  <c r="B2934" i="3"/>
  <c r="C2934" i="3" s="1"/>
  <c r="M2935" i="2"/>
  <c r="L2935" i="2"/>
  <c r="B2933" i="3"/>
  <c r="C2933" i="3" s="1"/>
  <c r="M2934" i="2"/>
  <c r="L2934" i="2"/>
  <c r="B2932" i="3"/>
  <c r="C2932" i="3" s="1"/>
  <c r="M2933" i="2"/>
  <c r="L2933" i="2"/>
  <c r="B2931" i="3"/>
  <c r="C2931" i="3" s="1"/>
  <c r="M2932" i="2"/>
  <c r="L2932" i="2"/>
  <c r="B2930" i="3"/>
  <c r="C2930" i="3" s="1"/>
  <c r="M2931" i="2"/>
  <c r="L2931" i="2"/>
  <c r="B2929" i="3"/>
  <c r="C2929" i="3" s="1"/>
  <c r="M2930" i="2"/>
  <c r="L2930" i="2"/>
  <c r="B2928" i="3"/>
  <c r="C2928" i="3" s="1"/>
  <c r="M2929" i="2"/>
  <c r="L2929" i="2"/>
  <c r="B2927" i="3"/>
  <c r="C2927" i="3" s="1"/>
  <c r="M2928" i="2"/>
  <c r="L2928" i="2"/>
  <c r="B2926" i="3"/>
  <c r="C2926" i="3" s="1"/>
  <c r="M2927" i="2"/>
  <c r="L2927" i="2"/>
  <c r="B2925" i="3"/>
  <c r="C2925" i="3" s="1"/>
  <c r="M2926" i="2"/>
  <c r="L2926" i="2"/>
  <c r="B2924" i="3"/>
  <c r="C2924" i="3" s="1"/>
  <c r="M2925" i="2"/>
  <c r="L2925" i="2"/>
  <c r="B2923" i="3"/>
  <c r="C2923" i="3" s="1"/>
  <c r="M2924" i="2"/>
  <c r="L2924" i="2"/>
  <c r="B2922" i="3"/>
  <c r="C2922" i="3" s="1"/>
  <c r="M2923" i="2"/>
  <c r="L2923" i="2"/>
  <c r="B2921" i="3"/>
  <c r="C2921" i="3" s="1"/>
  <c r="M2922" i="2"/>
  <c r="L2922" i="2"/>
  <c r="B2920" i="3"/>
  <c r="C2920" i="3" s="1"/>
  <c r="M2921" i="2"/>
  <c r="L2921" i="2"/>
  <c r="B2919" i="3"/>
  <c r="C2919" i="3" s="1"/>
  <c r="M2920" i="2"/>
  <c r="L2920" i="2"/>
  <c r="B2918" i="3"/>
  <c r="C2918" i="3" s="1"/>
  <c r="M2919" i="2"/>
  <c r="L2919" i="2"/>
  <c r="B2917" i="3"/>
  <c r="C2917" i="3" s="1"/>
  <c r="M2918" i="2"/>
  <c r="L2918" i="2"/>
  <c r="B2916" i="3"/>
  <c r="C2916" i="3" s="1"/>
  <c r="M2917" i="2"/>
  <c r="L2917" i="2"/>
  <c r="B2915" i="3"/>
  <c r="C2915" i="3" s="1"/>
  <c r="M2916" i="2"/>
  <c r="L2916" i="2"/>
  <c r="B2914" i="3"/>
  <c r="C2914" i="3" s="1"/>
  <c r="M2915" i="2"/>
  <c r="L2915" i="2"/>
  <c r="B2913" i="3"/>
  <c r="C2913" i="3" s="1"/>
  <c r="M2914" i="2"/>
  <c r="L2914" i="2"/>
  <c r="B2912" i="3"/>
  <c r="C2912" i="3" s="1"/>
  <c r="M2913" i="2"/>
  <c r="L2913" i="2"/>
  <c r="B2911" i="3"/>
  <c r="C2911" i="3" s="1"/>
  <c r="M2912" i="2"/>
  <c r="L2912" i="2"/>
  <c r="B2910" i="3"/>
  <c r="C2910" i="3" s="1"/>
  <c r="M2911" i="2"/>
  <c r="L2911" i="2"/>
  <c r="B2909" i="3"/>
  <c r="C2909" i="3" s="1"/>
  <c r="M2910" i="2"/>
  <c r="L2910" i="2"/>
  <c r="B2908" i="3"/>
  <c r="C2908" i="3" s="1"/>
  <c r="M2909" i="2"/>
  <c r="L2909" i="2"/>
  <c r="B2907" i="3"/>
  <c r="C2907" i="3" s="1"/>
  <c r="M2908" i="2"/>
  <c r="L2908" i="2"/>
  <c r="B2906" i="3"/>
  <c r="C2906" i="3" s="1"/>
  <c r="M2907" i="2"/>
  <c r="L2907" i="2"/>
  <c r="B2905" i="3"/>
  <c r="C2905" i="3" s="1"/>
  <c r="M2906" i="2"/>
  <c r="L2906" i="2"/>
  <c r="B2904" i="3"/>
  <c r="C2904" i="3" s="1"/>
  <c r="M2905" i="2"/>
  <c r="L2905" i="2"/>
  <c r="B2903" i="3"/>
  <c r="C2903" i="3" s="1"/>
  <c r="M2904" i="2"/>
  <c r="L2904" i="2"/>
  <c r="B2902" i="3"/>
  <c r="C2902" i="3" s="1"/>
  <c r="M2903" i="2"/>
  <c r="L2903" i="2"/>
  <c r="B2901" i="3"/>
  <c r="C2901" i="3" s="1"/>
  <c r="M2902" i="2"/>
  <c r="L2902" i="2"/>
  <c r="B2900" i="3"/>
  <c r="C2900" i="3" s="1"/>
  <c r="M2901" i="2"/>
  <c r="L2901" i="2"/>
  <c r="B2899" i="3"/>
  <c r="C2899" i="3" s="1"/>
  <c r="M2900" i="2"/>
  <c r="L2900" i="2"/>
  <c r="B2898" i="3"/>
  <c r="C2898" i="3" s="1"/>
  <c r="M2899" i="2"/>
  <c r="L2899" i="2"/>
  <c r="B2897" i="3"/>
  <c r="C2897" i="3" s="1"/>
  <c r="M2898" i="2"/>
  <c r="L2898" i="2"/>
  <c r="B2896" i="3"/>
  <c r="C2896" i="3" s="1"/>
  <c r="M2897" i="2"/>
  <c r="L2897" i="2"/>
  <c r="B2895" i="3"/>
  <c r="C2895" i="3" s="1"/>
  <c r="M2896" i="2"/>
  <c r="L2896" i="2"/>
  <c r="B2894" i="3"/>
  <c r="C2894" i="3" s="1"/>
  <c r="M2895" i="2"/>
  <c r="L2895" i="2"/>
  <c r="B2893" i="3"/>
  <c r="C2893" i="3" s="1"/>
  <c r="M2894" i="2"/>
  <c r="L2894" i="2"/>
  <c r="B2892" i="3"/>
  <c r="C2892" i="3" s="1"/>
  <c r="M2893" i="2"/>
  <c r="L2893" i="2"/>
  <c r="B2891" i="3"/>
  <c r="C2891" i="3" s="1"/>
  <c r="M2892" i="2"/>
  <c r="L2892" i="2"/>
  <c r="B2890" i="3"/>
  <c r="C2890" i="3" s="1"/>
  <c r="M2891" i="2"/>
  <c r="L2891" i="2"/>
  <c r="B2889" i="3"/>
  <c r="C2889" i="3" s="1"/>
  <c r="M2890" i="2"/>
  <c r="L2890" i="2"/>
  <c r="B2888" i="3"/>
  <c r="C2888" i="3" s="1"/>
  <c r="M2889" i="2"/>
  <c r="L2889" i="2"/>
  <c r="B2887" i="3"/>
  <c r="C2887" i="3" s="1"/>
  <c r="M2888" i="2"/>
  <c r="L2888" i="2"/>
  <c r="B2886" i="3"/>
  <c r="C2886" i="3" s="1"/>
  <c r="M2887" i="2"/>
  <c r="L2887" i="2"/>
  <c r="B2885" i="3"/>
  <c r="C2885" i="3" s="1"/>
  <c r="M2886" i="2"/>
  <c r="L2886" i="2"/>
  <c r="B2884" i="3"/>
  <c r="C2884" i="3" s="1"/>
  <c r="M2885" i="2"/>
  <c r="L2885" i="2"/>
  <c r="B2883" i="3"/>
  <c r="C2883" i="3" s="1"/>
  <c r="M2884" i="2"/>
  <c r="L2884" i="2"/>
  <c r="B2882" i="3"/>
  <c r="C2882" i="3" s="1"/>
  <c r="M2883" i="2"/>
  <c r="L2883" i="2"/>
  <c r="B2881" i="3"/>
  <c r="C2881" i="3" s="1"/>
  <c r="M2882" i="2"/>
  <c r="L2882" i="2"/>
  <c r="B2880" i="3"/>
  <c r="C2880" i="3" s="1"/>
  <c r="M2881" i="2"/>
  <c r="L2881" i="2"/>
  <c r="B2879" i="3"/>
  <c r="C2879" i="3" s="1"/>
  <c r="M2880" i="2"/>
  <c r="L2880" i="2"/>
  <c r="B2878" i="3"/>
  <c r="C2878" i="3" s="1"/>
  <c r="M2879" i="2"/>
  <c r="L2879" i="2"/>
  <c r="B2877" i="3"/>
  <c r="C2877" i="3" s="1"/>
  <c r="M2878" i="2"/>
  <c r="L2878" i="2"/>
  <c r="B2876" i="3"/>
  <c r="C2876" i="3" s="1"/>
  <c r="M2877" i="2"/>
  <c r="L2877" i="2"/>
  <c r="B2875" i="3"/>
  <c r="C2875" i="3" s="1"/>
  <c r="M2876" i="2"/>
  <c r="L2876" i="2"/>
  <c r="B2874" i="3"/>
  <c r="C2874" i="3" s="1"/>
  <c r="M2875" i="2"/>
  <c r="L2875" i="2"/>
  <c r="B2873" i="3"/>
  <c r="C2873" i="3" s="1"/>
  <c r="M2874" i="2"/>
  <c r="L2874" i="2"/>
  <c r="B2872" i="3"/>
  <c r="C2872" i="3" s="1"/>
  <c r="M2873" i="2"/>
  <c r="L2873" i="2"/>
  <c r="B2871" i="3"/>
  <c r="C2871" i="3" s="1"/>
  <c r="M2872" i="2"/>
  <c r="L2872" i="2"/>
  <c r="B2870" i="3"/>
  <c r="C2870" i="3" s="1"/>
  <c r="M2871" i="2"/>
  <c r="L2871" i="2"/>
  <c r="B2869" i="3"/>
  <c r="C2869" i="3" s="1"/>
  <c r="M2870" i="2"/>
  <c r="L2870" i="2"/>
  <c r="B2868" i="3"/>
  <c r="C2868" i="3" s="1"/>
  <c r="M2869" i="2"/>
  <c r="L2869" i="2"/>
  <c r="B2867" i="3"/>
  <c r="C2867" i="3" s="1"/>
  <c r="M2868" i="2"/>
  <c r="L2868" i="2"/>
  <c r="B2866" i="3"/>
  <c r="C2866" i="3" s="1"/>
  <c r="M2867" i="2"/>
  <c r="L2867" i="2"/>
  <c r="B2865" i="3"/>
  <c r="C2865" i="3" s="1"/>
  <c r="M2866" i="2"/>
  <c r="L2866" i="2"/>
  <c r="B2864" i="3"/>
  <c r="C2864" i="3" s="1"/>
  <c r="M2865" i="2"/>
  <c r="L2865" i="2"/>
  <c r="B2863" i="3"/>
  <c r="C2863" i="3" s="1"/>
  <c r="M2864" i="2"/>
  <c r="L2864" i="2"/>
  <c r="B2862" i="3"/>
  <c r="C2862" i="3" s="1"/>
  <c r="M2863" i="2"/>
  <c r="L2863" i="2"/>
  <c r="B2861" i="3"/>
  <c r="C2861" i="3" s="1"/>
  <c r="M2862" i="2"/>
  <c r="L2862" i="2"/>
  <c r="B2860" i="3"/>
  <c r="C2860" i="3" s="1"/>
  <c r="M2861" i="2"/>
  <c r="L2861" i="2"/>
  <c r="B2859" i="3"/>
  <c r="C2859" i="3" s="1"/>
  <c r="M2860" i="2"/>
  <c r="L2860" i="2"/>
  <c r="B2858" i="3"/>
  <c r="C2858" i="3" s="1"/>
  <c r="M2859" i="2"/>
  <c r="L2859" i="2"/>
  <c r="B2857" i="3"/>
  <c r="C2857" i="3" s="1"/>
  <c r="M2858" i="2"/>
  <c r="L2858" i="2"/>
  <c r="B2856" i="3"/>
  <c r="C2856" i="3" s="1"/>
  <c r="M2857" i="2"/>
  <c r="L2857" i="2"/>
  <c r="B2855" i="3"/>
  <c r="C2855" i="3" s="1"/>
  <c r="M2856" i="2"/>
  <c r="L2856" i="2"/>
  <c r="B2854" i="3"/>
  <c r="C2854" i="3" s="1"/>
  <c r="M2855" i="2"/>
  <c r="L2855" i="2"/>
  <c r="B2853" i="3"/>
  <c r="C2853" i="3" s="1"/>
  <c r="M2854" i="2"/>
  <c r="L2854" i="2"/>
  <c r="B2852" i="3"/>
  <c r="C2852" i="3" s="1"/>
  <c r="M2853" i="2"/>
  <c r="L2853" i="2"/>
  <c r="B2851" i="3"/>
  <c r="C2851" i="3" s="1"/>
  <c r="M2852" i="2"/>
  <c r="L2852" i="2"/>
  <c r="B2850" i="3"/>
  <c r="C2850" i="3" s="1"/>
  <c r="M2851" i="2"/>
  <c r="L2851" i="2"/>
  <c r="B2849" i="3"/>
  <c r="C2849" i="3" s="1"/>
  <c r="M2850" i="2"/>
  <c r="L2850" i="2"/>
  <c r="B2848" i="3"/>
  <c r="C2848" i="3" s="1"/>
  <c r="M2849" i="2"/>
  <c r="L2849" i="2"/>
  <c r="B2847" i="3"/>
  <c r="C2847" i="3" s="1"/>
  <c r="M2848" i="2"/>
  <c r="L2848" i="2"/>
  <c r="B2846" i="3"/>
  <c r="C2846" i="3" s="1"/>
  <c r="M2847" i="2"/>
  <c r="L2847" i="2"/>
  <c r="B2845" i="3"/>
  <c r="C2845" i="3" s="1"/>
  <c r="M2846" i="2"/>
  <c r="L2846" i="2"/>
  <c r="B2844" i="3"/>
  <c r="C2844" i="3" s="1"/>
  <c r="M2845" i="2"/>
  <c r="L2845" i="2"/>
  <c r="B2843" i="3"/>
  <c r="C2843" i="3" s="1"/>
  <c r="M2844" i="2"/>
  <c r="L2844" i="2"/>
  <c r="B2842" i="3"/>
  <c r="C2842" i="3" s="1"/>
  <c r="M2843" i="2"/>
  <c r="L2843" i="2"/>
  <c r="B2841" i="3"/>
  <c r="C2841" i="3" s="1"/>
  <c r="M2842" i="2"/>
  <c r="L2842" i="2"/>
  <c r="B2840" i="3"/>
  <c r="C2840" i="3" s="1"/>
  <c r="M2841" i="2"/>
  <c r="L2841" i="2"/>
  <c r="B2839" i="3"/>
  <c r="C2839" i="3" s="1"/>
  <c r="M2840" i="2"/>
  <c r="L2840" i="2"/>
  <c r="B2838" i="3"/>
  <c r="C2838" i="3" s="1"/>
  <c r="M2839" i="2"/>
  <c r="L2839" i="2"/>
  <c r="B2837" i="3"/>
  <c r="C2837" i="3" s="1"/>
  <c r="M2838" i="2"/>
  <c r="L2838" i="2"/>
  <c r="B2836" i="3"/>
  <c r="C2836" i="3" s="1"/>
  <c r="M2837" i="2"/>
  <c r="L2837" i="2"/>
  <c r="B2835" i="3"/>
  <c r="C2835" i="3" s="1"/>
  <c r="M2836" i="2"/>
  <c r="L2836" i="2"/>
  <c r="B2834" i="3"/>
  <c r="C2834" i="3" s="1"/>
  <c r="M2835" i="2"/>
  <c r="L2835" i="2"/>
  <c r="B2833" i="3"/>
  <c r="C2833" i="3" s="1"/>
  <c r="M2834" i="2"/>
  <c r="L2834" i="2"/>
  <c r="B2832" i="3"/>
  <c r="C2832" i="3" s="1"/>
  <c r="M2833" i="2"/>
  <c r="L2833" i="2"/>
  <c r="B2831" i="3"/>
  <c r="C2831" i="3" s="1"/>
  <c r="M2832" i="2"/>
  <c r="L2832" i="2"/>
  <c r="B2830" i="3"/>
  <c r="C2830" i="3" s="1"/>
  <c r="M2831" i="2"/>
  <c r="L2831" i="2"/>
  <c r="B2829" i="3"/>
  <c r="C2829" i="3" s="1"/>
  <c r="M2830" i="2"/>
  <c r="L2830" i="2"/>
  <c r="B2828" i="3"/>
  <c r="C2828" i="3" s="1"/>
  <c r="M2829" i="2"/>
  <c r="L2829" i="2"/>
  <c r="B2827" i="3"/>
  <c r="C2827" i="3" s="1"/>
  <c r="M2828" i="2"/>
  <c r="L2828" i="2"/>
  <c r="B2826" i="3"/>
  <c r="C2826" i="3" s="1"/>
  <c r="M2827" i="2"/>
  <c r="L2827" i="2"/>
  <c r="B2825" i="3"/>
  <c r="C2825" i="3" s="1"/>
  <c r="M2826" i="2"/>
  <c r="L2826" i="2"/>
  <c r="B2824" i="3"/>
  <c r="C2824" i="3" s="1"/>
  <c r="M2825" i="2"/>
  <c r="L2825" i="2"/>
  <c r="B2823" i="3"/>
  <c r="C2823" i="3" s="1"/>
  <c r="M2824" i="2"/>
  <c r="L2824" i="2"/>
  <c r="B2822" i="3"/>
  <c r="C2822" i="3" s="1"/>
  <c r="M2823" i="2"/>
  <c r="L2823" i="2"/>
  <c r="B2821" i="3"/>
  <c r="C2821" i="3" s="1"/>
  <c r="M2822" i="2"/>
  <c r="L2822" i="2"/>
  <c r="B2820" i="3"/>
  <c r="C2820" i="3" s="1"/>
  <c r="M2821" i="2"/>
  <c r="L2821" i="2"/>
  <c r="B2819" i="3"/>
  <c r="C2819" i="3" s="1"/>
  <c r="M2820" i="2"/>
  <c r="L2820" i="2"/>
  <c r="B2818" i="3"/>
  <c r="C2818" i="3" s="1"/>
  <c r="M2819" i="2"/>
  <c r="L2819" i="2"/>
  <c r="B2817" i="3"/>
  <c r="C2817" i="3" s="1"/>
  <c r="M2818" i="2"/>
  <c r="L2818" i="2"/>
  <c r="B2816" i="3"/>
  <c r="C2816" i="3" s="1"/>
  <c r="M2817" i="2"/>
  <c r="L2817" i="2"/>
  <c r="B2815" i="3"/>
  <c r="C2815" i="3" s="1"/>
  <c r="M2816" i="2"/>
  <c r="L2816" i="2"/>
  <c r="B2814" i="3"/>
  <c r="C2814" i="3" s="1"/>
  <c r="M2815" i="2"/>
  <c r="L2815" i="2"/>
  <c r="B2813" i="3"/>
  <c r="C2813" i="3" s="1"/>
  <c r="M2814" i="2"/>
  <c r="L2814" i="2"/>
  <c r="B2812" i="3"/>
  <c r="C2812" i="3" s="1"/>
  <c r="M2813" i="2"/>
  <c r="L2813" i="2"/>
  <c r="B2811" i="3"/>
  <c r="C2811" i="3" s="1"/>
  <c r="M2812" i="2"/>
  <c r="L2812" i="2"/>
  <c r="B2810" i="3"/>
  <c r="C2810" i="3" s="1"/>
  <c r="M2811" i="2"/>
  <c r="L2811" i="2"/>
  <c r="B2809" i="3"/>
  <c r="C2809" i="3" s="1"/>
  <c r="M2810" i="2"/>
  <c r="L2810" i="2"/>
  <c r="B2808" i="3"/>
  <c r="C2808" i="3" s="1"/>
  <c r="M2809" i="2"/>
  <c r="L2809" i="2"/>
  <c r="B2807" i="3"/>
  <c r="C2807" i="3" s="1"/>
  <c r="M2808" i="2"/>
  <c r="L2808" i="2"/>
  <c r="B2806" i="3"/>
  <c r="C2806" i="3" s="1"/>
  <c r="M2807" i="2"/>
  <c r="L2807" i="2"/>
  <c r="B2805" i="3"/>
  <c r="C2805" i="3" s="1"/>
  <c r="M2806" i="2"/>
  <c r="L2806" i="2"/>
  <c r="B2804" i="3"/>
  <c r="C2804" i="3" s="1"/>
  <c r="M2805" i="2"/>
  <c r="L2805" i="2"/>
  <c r="B2803" i="3"/>
  <c r="C2803" i="3" s="1"/>
  <c r="M2804" i="2"/>
  <c r="L2804" i="2"/>
  <c r="B2802" i="3"/>
  <c r="C2802" i="3" s="1"/>
  <c r="M2803" i="2"/>
  <c r="L2803" i="2"/>
  <c r="B2801" i="3"/>
  <c r="C2801" i="3" s="1"/>
  <c r="M2802" i="2"/>
  <c r="L2802" i="2"/>
  <c r="B2800" i="3"/>
  <c r="C2800" i="3" s="1"/>
  <c r="M2801" i="2"/>
  <c r="L2801" i="2"/>
  <c r="B2799" i="3"/>
  <c r="C2799" i="3" s="1"/>
  <c r="M2800" i="2"/>
  <c r="L2800" i="2"/>
  <c r="B2798" i="3"/>
  <c r="C2798" i="3" s="1"/>
  <c r="M2799" i="2"/>
  <c r="L2799" i="2"/>
  <c r="B2797" i="3"/>
  <c r="C2797" i="3" s="1"/>
  <c r="M2798" i="2"/>
  <c r="L2798" i="2"/>
  <c r="B2796" i="3"/>
  <c r="C2796" i="3" s="1"/>
  <c r="M2797" i="2"/>
  <c r="L2797" i="2"/>
  <c r="B2795" i="3"/>
  <c r="C2795" i="3" s="1"/>
  <c r="M2796" i="2"/>
  <c r="L2796" i="2"/>
  <c r="B2794" i="3"/>
  <c r="C2794" i="3" s="1"/>
  <c r="M2795" i="2"/>
  <c r="L2795" i="2"/>
  <c r="B2793" i="3"/>
  <c r="C2793" i="3" s="1"/>
  <c r="M2794" i="2"/>
  <c r="L2794" i="2"/>
  <c r="B2792" i="3"/>
  <c r="C2792" i="3" s="1"/>
  <c r="M2793" i="2"/>
  <c r="L2793" i="2"/>
  <c r="B2791" i="3"/>
  <c r="C2791" i="3" s="1"/>
  <c r="M2792" i="2"/>
  <c r="L2792" i="2"/>
  <c r="B2790" i="3"/>
  <c r="C2790" i="3" s="1"/>
  <c r="M2791" i="2"/>
  <c r="L2791" i="2"/>
  <c r="B2789" i="3"/>
  <c r="C2789" i="3" s="1"/>
  <c r="M2790" i="2"/>
  <c r="L2790" i="2"/>
  <c r="B2788" i="3"/>
  <c r="C2788" i="3" s="1"/>
  <c r="M2789" i="2"/>
  <c r="L2789" i="2"/>
  <c r="B2787" i="3"/>
  <c r="C2787" i="3" s="1"/>
  <c r="M2788" i="2"/>
  <c r="L2788" i="2"/>
  <c r="B2786" i="3"/>
  <c r="C2786" i="3" s="1"/>
  <c r="M2787" i="2"/>
  <c r="L2787" i="2"/>
  <c r="B2785" i="3"/>
  <c r="C2785" i="3" s="1"/>
  <c r="M2786" i="2"/>
  <c r="L2786" i="2"/>
  <c r="B2784" i="3"/>
  <c r="C2784" i="3" s="1"/>
  <c r="M2785" i="2"/>
  <c r="L2785" i="2"/>
  <c r="B2783" i="3"/>
  <c r="C2783" i="3" s="1"/>
  <c r="M2784" i="2"/>
  <c r="L2784" i="2"/>
  <c r="B2782" i="3"/>
  <c r="C2782" i="3" s="1"/>
  <c r="M2783" i="2"/>
  <c r="L2783" i="2"/>
  <c r="B2781" i="3"/>
  <c r="C2781" i="3" s="1"/>
  <c r="M2782" i="2"/>
  <c r="L2782" i="2"/>
  <c r="B2780" i="3"/>
  <c r="C2780" i="3" s="1"/>
  <c r="M2781" i="2"/>
  <c r="L2781" i="2"/>
  <c r="B2779" i="3"/>
  <c r="C2779" i="3" s="1"/>
  <c r="M2780" i="2"/>
  <c r="L2780" i="2"/>
  <c r="B2778" i="3"/>
  <c r="C2778" i="3" s="1"/>
  <c r="M2779" i="2"/>
  <c r="L2779" i="2"/>
  <c r="B2777" i="3"/>
  <c r="C2777" i="3" s="1"/>
  <c r="M2778" i="2"/>
  <c r="L2778" i="2"/>
  <c r="B2776" i="3"/>
  <c r="C2776" i="3" s="1"/>
  <c r="M2777" i="2"/>
  <c r="L2777" i="2"/>
  <c r="B2775" i="3"/>
  <c r="C2775" i="3" s="1"/>
  <c r="M2776" i="2"/>
  <c r="L2776" i="2"/>
  <c r="B2774" i="3"/>
  <c r="C2774" i="3" s="1"/>
  <c r="M2775" i="2"/>
  <c r="L2775" i="2"/>
  <c r="B2773" i="3"/>
  <c r="C2773" i="3" s="1"/>
  <c r="M2774" i="2"/>
  <c r="L2774" i="2"/>
  <c r="B2772" i="3"/>
  <c r="C2772" i="3" s="1"/>
  <c r="M2773" i="2"/>
  <c r="L2773" i="2"/>
  <c r="B2771" i="3"/>
  <c r="C2771" i="3" s="1"/>
  <c r="M2772" i="2"/>
  <c r="L2772" i="2"/>
  <c r="B2770" i="3"/>
  <c r="C2770" i="3" s="1"/>
  <c r="M2771" i="2"/>
  <c r="L2771" i="2"/>
  <c r="B2769" i="3"/>
  <c r="C2769" i="3" s="1"/>
  <c r="M2770" i="2"/>
  <c r="L2770" i="2"/>
  <c r="B2768" i="3"/>
  <c r="C2768" i="3" s="1"/>
  <c r="M2769" i="2"/>
  <c r="L2769" i="2"/>
  <c r="B2767" i="3"/>
  <c r="C2767" i="3" s="1"/>
  <c r="M2768" i="2"/>
  <c r="L2768" i="2"/>
  <c r="B2766" i="3"/>
  <c r="C2766" i="3" s="1"/>
  <c r="M2767" i="2"/>
  <c r="L2767" i="2"/>
  <c r="B2765" i="3"/>
  <c r="C2765" i="3" s="1"/>
  <c r="M2766" i="2"/>
  <c r="L2766" i="2"/>
  <c r="B2764" i="3"/>
  <c r="C2764" i="3" s="1"/>
  <c r="M2765" i="2"/>
  <c r="L2765" i="2"/>
  <c r="B2763" i="3"/>
  <c r="C2763" i="3" s="1"/>
  <c r="M2764" i="2"/>
  <c r="L2764" i="2"/>
  <c r="B2762" i="3"/>
  <c r="C2762" i="3" s="1"/>
  <c r="M2763" i="2"/>
  <c r="L2763" i="2"/>
  <c r="B2761" i="3"/>
  <c r="C2761" i="3" s="1"/>
  <c r="M2762" i="2"/>
  <c r="L2762" i="2"/>
  <c r="B2760" i="3"/>
  <c r="C2760" i="3" s="1"/>
  <c r="M2761" i="2"/>
  <c r="L2761" i="2"/>
  <c r="B2759" i="3"/>
  <c r="C2759" i="3" s="1"/>
  <c r="M2760" i="2"/>
  <c r="L2760" i="2"/>
  <c r="B2758" i="3"/>
  <c r="C2758" i="3" s="1"/>
  <c r="M2759" i="2"/>
  <c r="L2759" i="2"/>
  <c r="B2757" i="3"/>
  <c r="C2757" i="3" s="1"/>
  <c r="M2758" i="2"/>
  <c r="L2758" i="2"/>
  <c r="B2756" i="3"/>
  <c r="C2756" i="3" s="1"/>
  <c r="M2757" i="2"/>
  <c r="L2757" i="2"/>
  <c r="B2755" i="3"/>
  <c r="C2755" i="3" s="1"/>
  <c r="M2756" i="2"/>
  <c r="L2756" i="2"/>
  <c r="B2754" i="3"/>
  <c r="C2754" i="3" s="1"/>
  <c r="M2755" i="2"/>
  <c r="L2755" i="2"/>
  <c r="B2753" i="3"/>
  <c r="C2753" i="3" s="1"/>
  <c r="M2754" i="2"/>
  <c r="L2754" i="2"/>
  <c r="B2752" i="3"/>
  <c r="C2752" i="3" s="1"/>
  <c r="M2753" i="2"/>
  <c r="L2753" i="2"/>
  <c r="B2751" i="3"/>
  <c r="C2751" i="3" s="1"/>
  <c r="M2752" i="2"/>
  <c r="L2752" i="2"/>
  <c r="B2750" i="3"/>
  <c r="C2750" i="3" s="1"/>
  <c r="M2751" i="2"/>
  <c r="L2751" i="2"/>
  <c r="B2749" i="3"/>
  <c r="C2749" i="3" s="1"/>
  <c r="M2750" i="2"/>
  <c r="L2750" i="2"/>
  <c r="B2748" i="3"/>
  <c r="C2748" i="3" s="1"/>
  <c r="M2749" i="2"/>
  <c r="L2749" i="2"/>
  <c r="B2747" i="3"/>
  <c r="C2747" i="3" s="1"/>
  <c r="M2748" i="2"/>
  <c r="L2748" i="2"/>
  <c r="B2746" i="3"/>
  <c r="C2746" i="3" s="1"/>
  <c r="M2747" i="2"/>
  <c r="L2747" i="2"/>
  <c r="B2745" i="3"/>
  <c r="C2745" i="3" s="1"/>
  <c r="M2746" i="2"/>
  <c r="L2746" i="2"/>
  <c r="B2744" i="3"/>
  <c r="C2744" i="3" s="1"/>
  <c r="M2745" i="2"/>
  <c r="L2745" i="2"/>
  <c r="B2743" i="3"/>
  <c r="C2743" i="3" s="1"/>
  <c r="M2744" i="2"/>
  <c r="L2744" i="2"/>
  <c r="B2742" i="3"/>
  <c r="C2742" i="3" s="1"/>
  <c r="M2743" i="2"/>
  <c r="L2743" i="2"/>
  <c r="B2741" i="3"/>
  <c r="C2741" i="3" s="1"/>
  <c r="M2742" i="2"/>
  <c r="L2742" i="2"/>
  <c r="B2740" i="3"/>
  <c r="C2740" i="3" s="1"/>
  <c r="M2741" i="2"/>
  <c r="L2741" i="2"/>
  <c r="B2739" i="3"/>
  <c r="C2739" i="3" s="1"/>
  <c r="M2740" i="2"/>
  <c r="L2740" i="2"/>
  <c r="B2738" i="3"/>
  <c r="C2738" i="3" s="1"/>
  <c r="M2739" i="2"/>
  <c r="L2739" i="2"/>
  <c r="B2737" i="3"/>
  <c r="C2737" i="3" s="1"/>
  <c r="M2738" i="2"/>
  <c r="L2738" i="2"/>
  <c r="B2736" i="3"/>
  <c r="C2736" i="3" s="1"/>
  <c r="M2737" i="2"/>
  <c r="L2737" i="2"/>
  <c r="B2735" i="3"/>
  <c r="C2735" i="3" s="1"/>
  <c r="M2736" i="2"/>
  <c r="L2736" i="2"/>
  <c r="B2734" i="3"/>
  <c r="C2734" i="3" s="1"/>
  <c r="M2735" i="2"/>
  <c r="L2735" i="2"/>
  <c r="B2733" i="3"/>
  <c r="C2733" i="3" s="1"/>
  <c r="M2734" i="2"/>
  <c r="L2734" i="2"/>
  <c r="B2732" i="3"/>
  <c r="C2732" i="3" s="1"/>
  <c r="M2733" i="2"/>
  <c r="L2733" i="2"/>
  <c r="B2731" i="3"/>
  <c r="C2731" i="3" s="1"/>
  <c r="M2732" i="2"/>
  <c r="L2732" i="2"/>
  <c r="B2730" i="3"/>
  <c r="C2730" i="3" s="1"/>
  <c r="M2731" i="2"/>
  <c r="L2731" i="2"/>
  <c r="B2729" i="3"/>
  <c r="C2729" i="3" s="1"/>
  <c r="M2730" i="2"/>
  <c r="L2730" i="2"/>
  <c r="B2728" i="3"/>
  <c r="C2728" i="3" s="1"/>
  <c r="M2729" i="2"/>
  <c r="L2729" i="2"/>
  <c r="B2727" i="3"/>
  <c r="C2727" i="3" s="1"/>
  <c r="M2728" i="2"/>
  <c r="L2728" i="2"/>
  <c r="B2726" i="3"/>
  <c r="C2726" i="3" s="1"/>
  <c r="M2727" i="2"/>
  <c r="L2727" i="2"/>
  <c r="B2725" i="3"/>
  <c r="C2725" i="3" s="1"/>
  <c r="M2726" i="2"/>
  <c r="L2726" i="2"/>
  <c r="B2724" i="3"/>
  <c r="C2724" i="3" s="1"/>
  <c r="M2725" i="2"/>
  <c r="L2725" i="2"/>
  <c r="B2723" i="3"/>
  <c r="C2723" i="3" s="1"/>
  <c r="M2724" i="2"/>
  <c r="L2724" i="2"/>
  <c r="B2722" i="3"/>
  <c r="C2722" i="3" s="1"/>
  <c r="M2723" i="2"/>
  <c r="L2723" i="2"/>
  <c r="B2721" i="3"/>
  <c r="C2721" i="3" s="1"/>
  <c r="M2722" i="2"/>
  <c r="L2722" i="2"/>
  <c r="B2720" i="3"/>
  <c r="C2720" i="3" s="1"/>
  <c r="M2721" i="2"/>
  <c r="L2721" i="2"/>
  <c r="B2719" i="3"/>
  <c r="C2719" i="3" s="1"/>
  <c r="M2720" i="2"/>
  <c r="L2720" i="2"/>
  <c r="B2718" i="3"/>
  <c r="C2718" i="3" s="1"/>
  <c r="M2719" i="2"/>
  <c r="L2719" i="2"/>
  <c r="B2717" i="3"/>
  <c r="C2717" i="3" s="1"/>
  <c r="M2718" i="2"/>
  <c r="L2718" i="2"/>
  <c r="B2716" i="3"/>
  <c r="C2716" i="3" s="1"/>
  <c r="M2717" i="2"/>
  <c r="L2717" i="2"/>
  <c r="B2715" i="3"/>
  <c r="C2715" i="3" s="1"/>
  <c r="M2716" i="2"/>
  <c r="L2716" i="2"/>
  <c r="B2714" i="3"/>
  <c r="C2714" i="3" s="1"/>
  <c r="M2715" i="2"/>
  <c r="L2715" i="2"/>
  <c r="B2713" i="3"/>
  <c r="C2713" i="3" s="1"/>
  <c r="M2714" i="2"/>
  <c r="L2714" i="2"/>
  <c r="B2712" i="3"/>
  <c r="C2712" i="3" s="1"/>
  <c r="M2713" i="2"/>
  <c r="L2713" i="2"/>
  <c r="B2711" i="3"/>
  <c r="C2711" i="3" s="1"/>
  <c r="M2712" i="2"/>
  <c r="L2712" i="2"/>
  <c r="B2710" i="3"/>
  <c r="C2710" i="3" s="1"/>
  <c r="M2711" i="2"/>
  <c r="L2711" i="2"/>
  <c r="B2709" i="3"/>
  <c r="C2709" i="3" s="1"/>
  <c r="M2710" i="2"/>
  <c r="L2710" i="2"/>
  <c r="B2708" i="3"/>
  <c r="C2708" i="3" s="1"/>
  <c r="M2709" i="2"/>
  <c r="L2709" i="2"/>
  <c r="B2707" i="3"/>
  <c r="C2707" i="3" s="1"/>
  <c r="M2708" i="2"/>
  <c r="L2708" i="2"/>
  <c r="B2706" i="3"/>
  <c r="C2706" i="3" s="1"/>
  <c r="M2707" i="2"/>
  <c r="L2707" i="2"/>
  <c r="B2705" i="3"/>
  <c r="C2705" i="3" s="1"/>
  <c r="M2706" i="2"/>
  <c r="L2706" i="2"/>
  <c r="B2704" i="3"/>
  <c r="C2704" i="3" s="1"/>
  <c r="M2705" i="2"/>
  <c r="L2705" i="2"/>
  <c r="B2703" i="3"/>
  <c r="C2703" i="3" s="1"/>
  <c r="M2704" i="2"/>
  <c r="L2704" i="2"/>
  <c r="B2702" i="3"/>
  <c r="C2702" i="3" s="1"/>
  <c r="M2703" i="2"/>
  <c r="L2703" i="2"/>
  <c r="B2701" i="3"/>
  <c r="C2701" i="3" s="1"/>
  <c r="M2702" i="2"/>
  <c r="L2702" i="2"/>
  <c r="B2700" i="3"/>
  <c r="C2700" i="3" s="1"/>
  <c r="M2701" i="2"/>
  <c r="L2701" i="2"/>
  <c r="B2699" i="3"/>
  <c r="C2699" i="3" s="1"/>
  <c r="M2700" i="2"/>
  <c r="L2700" i="2"/>
  <c r="B2698" i="3"/>
  <c r="C2698" i="3" s="1"/>
  <c r="M2699" i="2"/>
  <c r="L2699" i="2"/>
  <c r="B2697" i="3"/>
  <c r="C2697" i="3" s="1"/>
  <c r="M2698" i="2"/>
  <c r="L2698" i="2"/>
  <c r="B2696" i="3"/>
  <c r="C2696" i="3" s="1"/>
  <c r="M2697" i="2"/>
  <c r="L2697" i="2"/>
  <c r="B2695" i="3"/>
  <c r="C2695" i="3" s="1"/>
  <c r="M2696" i="2"/>
  <c r="L2696" i="2"/>
  <c r="B2694" i="3"/>
  <c r="C2694" i="3" s="1"/>
  <c r="M2695" i="2"/>
  <c r="L2695" i="2"/>
  <c r="B2693" i="3"/>
  <c r="C2693" i="3" s="1"/>
  <c r="M2694" i="2"/>
  <c r="L2694" i="2"/>
  <c r="B2692" i="3"/>
  <c r="C2692" i="3" s="1"/>
  <c r="M2693" i="2"/>
  <c r="L2693" i="2"/>
  <c r="B2691" i="3"/>
  <c r="C2691" i="3" s="1"/>
  <c r="M2692" i="2"/>
  <c r="L2692" i="2"/>
  <c r="B2690" i="3"/>
  <c r="C2690" i="3" s="1"/>
  <c r="M2691" i="2"/>
  <c r="L2691" i="2"/>
  <c r="B2689" i="3"/>
  <c r="C2689" i="3" s="1"/>
  <c r="M2690" i="2"/>
  <c r="L2690" i="2"/>
  <c r="B2688" i="3"/>
  <c r="C2688" i="3" s="1"/>
  <c r="M2689" i="2"/>
  <c r="L2689" i="2"/>
  <c r="B2687" i="3"/>
  <c r="C2687" i="3" s="1"/>
  <c r="M2688" i="2"/>
  <c r="L2688" i="2"/>
  <c r="B2686" i="3"/>
  <c r="C2686" i="3" s="1"/>
  <c r="M2687" i="2"/>
  <c r="L2687" i="2"/>
  <c r="B2685" i="3"/>
  <c r="C2685" i="3" s="1"/>
  <c r="M2686" i="2"/>
  <c r="L2686" i="2"/>
  <c r="B2684" i="3"/>
  <c r="C2684" i="3" s="1"/>
  <c r="M2685" i="2"/>
  <c r="L2685" i="2"/>
  <c r="B2683" i="3"/>
  <c r="C2683" i="3" s="1"/>
  <c r="M2684" i="2"/>
  <c r="L2684" i="2"/>
  <c r="B2682" i="3"/>
  <c r="C2682" i="3" s="1"/>
  <c r="M2683" i="2"/>
  <c r="L2683" i="2"/>
  <c r="B2681" i="3"/>
  <c r="C2681" i="3" s="1"/>
  <c r="M2682" i="2"/>
  <c r="L2682" i="2"/>
  <c r="B2680" i="3"/>
  <c r="C2680" i="3" s="1"/>
  <c r="M2681" i="2"/>
  <c r="L2681" i="2"/>
  <c r="B2679" i="3"/>
  <c r="C2679" i="3" s="1"/>
  <c r="M2680" i="2"/>
  <c r="L2680" i="2"/>
  <c r="B2678" i="3"/>
  <c r="C2678" i="3" s="1"/>
  <c r="M2679" i="2"/>
  <c r="L2679" i="2"/>
  <c r="B2677" i="3"/>
  <c r="C2677" i="3" s="1"/>
  <c r="M2678" i="2"/>
  <c r="L2678" i="2"/>
  <c r="B2676" i="3"/>
  <c r="C2676" i="3" s="1"/>
  <c r="M2677" i="2"/>
  <c r="L2677" i="2"/>
  <c r="B2675" i="3"/>
  <c r="C2675" i="3" s="1"/>
  <c r="M2676" i="2"/>
  <c r="L2676" i="2"/>
  <c r="B2674" i="3"/>
  <c r="C2674" i="3" s="1"/>
  <c r="M2675" i="2"/>
  <c r="L2675" i="2"/>
  <c r="B2673" i="3"/>
  <c r="C2673" i="3" s="1"/>
  <c r="M2674" i="2"/>
  <c r="L2674" i="2"/>
  <c r="B2672" i="3"/>
  <c r="C2672" i="3" s="1"/>
  <c r="M2673" i="2"/>
  <c r="L2673" i="2"/>
  <c r="B2671" i="3"/>
  <c r="C2671" i="3" s="1"/>
  <c r="M2672" i="2"/>
  <c r="L2672" i="2"/>
  <c r="B2670" i="3"/>
  <c r="C2670" i="3" s="1"/>
  <c r="M2671" i="2"/>
  <c r="L2671" i="2"/>
  <c r="B2669" i="3"/>
  <c r="C2669" i="3" s="1"/>
  <c r="M2670" i="2"/>
  <c r="L2670" i="2"/>
  <c r="B2668" i="3"/>
  <c r="C2668" i="3" s="1"/>
  <c r="M2669" i="2"/>
  <c r="L2669" i="2"/>
  <c r="B2667" i="3"/>
  <c r="C2667" i="3" s="1"/>
  <c r="M2668" i="2"/>
  <c r="L2668" i="2"/>
  <c r="B2666" i="3"/>
  <c r="C2666" i="3" s="1"/>
  <c r="M2667" i="2"/>
  <c r="L2667" i="2"/>
  <c r="B2665" i="3"/>
  <c r="C2665" i="3" s="1"/>
  <c r="M2666" i="2"/>
  <c r="L2666" i="2"/>
  <c r="B2664" i="3"/>
  <c r="C2664" i="3" s="1"/>
  <c r="M2665" i="2"/>
  <c r="L2665" i="2"/>
  <c r="B2663" i="3"/>
  <c r="C2663" i="3" s="1"/>
  <c r="M2664" i="2"/>
  <c r="L2664" i="2"/>
  <c r="B2662" i="3"/>
  <c r="C2662" i="3" s="1"/>
  <c r="M2663" i="2"/>
  <c r="L2663" i="2"/>
  <c r="B2661" i="3"/>
  <c r="C2661" i="3" s="1"/>
  <c r="M2662" i="2"/>
  <c r="L2662" i="2"/>
  <c r="B2660" i="3"/>
  <c r="C2660" i="3" s="1"/>
  <c r="M2661" i="2"/>
  <c r="L2661" i="2"/>
  <c r="B2659" i="3"/>
  <c r="C2659" i="3" s="1"/>
  <c r="M2660" i="2"/>
  <c r="L2660" i="2"/>
  <c r="B2658" i="3"/>
  <c r="C2658" i="3" s="1"/>
  <c r="M2659" i="2"/>
  <c r="L2659" i="2"/>
  <c r="B2657" i="3"/>
  <c r="C2657" i="3" s="1"/>
  <c r="M2658" i="2"/>
  <c r="L2658" i="2"/>
  <c r="B2656" i="3"/>
  <c r="C2656" i="3" s="1"/>
  <c r="M2657" i="2"/>
  <c r="L2657" i="2"/>
  <c r="B2655" i="3"/>
  <c r="C2655" i="3" s="1"/>
  <c r="M2656" i="2"/>
  <c r="L2656" i="2"/>
  <c r="B2654" i="3"/>
  <c r="C2654" i="3" s="1"/>
  <c r="M2655" i="2"/>
  <c r="L2655" i="2"/>
  <c r="B2653" i="3"/>
  <c r="C2653" i="3" s="1"/>
  <c r="M2654" i="2"/>
  <c r="L2654" i="2"/>
  <c r="B2652" i="3"/>
  <c r="C2652" i="3" s="1"/>
  <c r="M2653" i="2"/>
  <c r="L2653" i="2"/>
  <c r="B2651" i="3"/>
  <c r="C2651" i="3" s="1"/>
  <c r="M2652" i="2"/>
  <c r="L2652" i="2"/>
  <c r="B2650" i="3"/>
  <c r="C2650" i="3" s="1"/>
  <c r="M2651" i="2"/>
  <c r="L2651" i="2"/>
  <c r="B2649" i="3"/>
  <c r="C2649" i="3" s="1"/>
  <c r="M2650" i="2"/>
  <c r="L2650" i="2"/>
  <c r="B2648" i="3"/>
  <c r="C2648" i="3" s="1"/>
  <c r="M2649" i="2"/>
  <c r="L2649" i="2"/>
  <c r="B2647" i="3"/>
  <c r="C2647" i="3" s="1"/>
  <c r="M2648" i="2"/>
  <c r="L2648" i="2"/>
  <c r="B2646" i="3"/>
  <c r="C2646" i="3" s="1"/>
  <c r="M2647" i="2"/>
  <c r="L2647" i="2"/>
  <c r="B2645" i="3"/>
  <c r="C2645" i="3" s="1"/>
  <c r="M2646" i="2"/>
  <c r="L2646" i="2"/>
  <c r="B2644" i="3"/>
  <c r="C2644" i="3" s="1"/>
  <c r="M2645" i="2"/>
  <c r="L2645" i="2"/>
  <c r="B2643" i="3"/>
  <c r="C2643" i="3" s="1"/>
  <c r="M2644" i="2"/>
  <c r="L2644" i="2"/>
  <c r="B2642" i="3"/>
  <c r="C2642" i="3" s="1"/>
  <c r="M2643" i="2"/>
  <c r="L2643" i="2"/>
  <c r="B2641" i="3"/>
  <c r="C2641" i="3" s="1"/>
  <c r="M2642" i="2"/>
  <c r="L2642" i="2"/>
  <c r="B2640" i="3"/>
  <c r="C2640" i="3" s="1"/>
  <c r="M2641" i="2"/>
  <c r="L2641" i="2"/>
  <c r="B2639" i="3"/>
  <c r="C2639" i="3" s="1"/>
  <c r="M2640" i="2"/>
  <c r="L2640" i="2"/>
  <c r="B2638" i="3"/>
  <c r="C2638" i="3" s="1"/>
  <c r="M2639" i="2"/>
  <c r="L2639" i="2"/>
  <c r="B2637" i="3"/>
  <c r="C2637" i="3" s="1"/>
  <c r="M2638" i="2"/>
  <c r="L2638" i="2"/>
  <c r="B2636" i="3"/>
  <c r="C2636" i="3" s="1"/>
  <c r="M2637" i="2"/>
  <c r="L2637" i="2"/>
  <c r="B2635" i="3"/>
  <c r="C2635" i="3" s="1"/>
  <c r="M2636" i="2"/>
  <c r="L2636" i="2"/>
  <c r="B2634" i="3"/>
  <c r="C2634" i="3" s="1"/>
  <c r="M2635" i="2"/>
  <c r="L2635" i="2"/>
  <c r="B2633" i="3"/>
  <c r="C2633" i="3" s="1"/>
  <c r="M2634" i="2"/>
  <c r="L2634" i="2"/>
  <c r="B2632" i="3"/>
  <c r="C2632" i="3" s="1"/>
  <c r="M2633" i="2"/>
  <c r="L2633" i="2"/>
  <c r="B2631" i="3"/>
  <c r="C2631" i="3" s="1"/>
  <c r="M2632" i="2"/>
  <c r="L2632" i="2"/>
  <c r="B2630" i="3"/>
  <c r="C2630" i="3" s="1"/>
  <c r="M2631" i="2"/>
  <c r="L2631" i="2"/>
  <c r="B2629" i="3"/>
  <c r="C2629" i="3" s="1"/>
  <c r="M2630" i="2"/>
  <c r="L2630" i="2"/>
  <c r="B2628" i="3"/>
  <c r="C2628" i="3" s="1"/>
  <c r="M2629" i="2"/>
  <c r="L2629" i="2"/>
  <c r="B2627" i="3"/>
  <c r="C2627" i="3" s="1"/>
  <c r="M2628" i="2"/>
  <c r="L2628" i="2"/>
  <c r="B2626" i="3"/>
  <c r="C2626" i="3" s="1"/>
  <c r="M2627" i="2"/>
  <c r="L2627" i="2"/>
  <c r="B2625" i="3"/>
  <c r="C2625" i="3" s="1"/>
  <c r="M2626" i="2"/>
  <c r="L2626" i="2"/>
  <c r="B2624" i="3"/>
  <c r="C2624" i="3" s="1"/>
  <c r="M2625" i="2"/>
  <c r="L2625" i="2"/>
  <c r="B2623" i="3"/>
  <c r="C2623" i="3" s="1"/>
  <c r="M2624" i="2"/>
  <c r="L2624" i="2"/>
  <c r="B2622" i="3"/>
  <c r="C2622" i="3" s="1"/>
  <c r="M2623" i="2"/>
  <c r="L2623" i="2"/>
  <c r="B2621" i="3"/>
  <c r="C2621" i="3" s="1"/>
  <c r="M2622" i="2"/>
  <c r="L2622" i="2"/>
  <c r="B2620" i="3"/>
  <c r="C2620" i="3" s="1"/>
  <c r="M2621" i="2"/>
  <c r="L2621" i="2"/>
  <c r="B2619" i="3"/>
  <c r="C2619" i="3" s="1"/>
  <c r="M2620" i="2"/>
  <c r="L2620" i="2"/>
  <c r="B2618" i="3"/>
  <c r="C2618" i="3" s="1"/>
  <c r="M2619" i="2"/>
  <c r="L2619" i="2"/>
  <c r="B2617" i="3"/>
  <c r="C2617" i="3" s="1"/>
  <c r="M2618" i="2"/>
  <c r="L2618" i="2"/>
  <c r="B2616" i="3"/>
  <c r="C2616" i="3" s="1"/>
  <c r="M2617" i="2"/>
  <c r="L2617" i="2"/>
  <c r="B2615" i="3"/>
  <c r="C2615" i="3" s="1"/>
  <c r="M2616" i="2"/>
  <c r="L2616" i="2"/>
  <c r="B2614" i="3"/>
  <c r="C2614" i="3" s="1"/>
  <c r="M2615" i="2"/>
  <c r="L2615" i="2"/>
  <c r="B2613" i="3"/>
  <c r="C2613" i="3" s="1"/>
  <c r="M2614" i="2"/>
  <c r="L2614" i="2"/>
  <c r="B2612" i="3"/>
  <c r="C2612" i="3" s="1"/>
  <c r="M2613" i="2"/>
  <c r="L2613" i="2"/>
  <c r="B2611" i="3"/>
  <c r="C2611" i="3" s="1"/>
  <c r="M2612" i="2"/>
  <c r="L2612" i="2"/>
  <c r="B2610" i="3"/>
  <c r="C2610" i="3" s="1"/>
  <c r="M2611" i="2"/>
  <c r="L2611" i="2"/>
  <c r="B2609" i="3"/>
  <c r="C2609" i="3" s="1"/>
  <c r="M2610" i="2"/>
  <c r="L2610" i="2"/>
  <c r="B2608" i="3"/>
  <c r="C2608" i="3" s="1"/>
  <c r="M2609" i="2"/>
  <c r="L2609" i="2"/>
  <c r="B2607" i="3"/>
  <c r="C2607" i="3" s="1"/>
  <c r="M2608" i="2"/>
  <c r="L2608" i="2"/>
  <c r="B2606" i="3"/>
  <c r="C2606" i="3" s="1"/>
  <c r="M2607" i="2"/>
  <c r="L2607" i="2"/>
  <c r="B2605" i="3"/>
  <c r="C2605" i="3" s="1"/>
  <c r="M2606" i="2"/>
  <c r="L2606" i="2"/>
  <c r="B2604" i="3"/>
  <c r="C2604" i="3" s="1"/>
  <c r="M2605" i="2"/>
  <c r="L2605" i="2"/>
  <c r="B2603" i="3"/>
  <c r="C2603" i="3" s="1"/>
  <c r="M2604" i="2"/>
  <c r="L2604" i="2"/>
  <c r="B2602" i="3"/>
  <c r="C2602" i="3" s="1"/>
  <c r="M2603" i="2"/>
  <c r="L2603" i="2"/>
  <c r="B2601" i="3"/>
  <c r="C2601" i="3" s="1"/>
  <c r="M2602" i="2"/>
  <c r="L2602" i="2"/>
  <c r="B2600" i="3"/>
  <c r="C2600" i="3" s="1"/>
  <c r="M2601" i="2"/>
  <c r="L2601" i="2"/>
  <c r="B2599" i="3"/>
  <c r="C2599" i="3" s="1"/>
  <c r="M2600" i="2"/>
  <c r="L2600" i="2"/>
  <c r="B2598" i="3"/>
  <c r="C2598" i="3" s="1"/>
  <c r="M2599" i="2"/>
  <c r="L2599" i="2"/>
  <c r="B2597" i="3"/>
  <c r="C2597" i="3" s="1"/>
  <c r="M2598" i="2"/>
  <c r="L2598" i="2"/>
  <c r="B2596" i="3"/>
  <c r="C2596" i="3" s="1"/>
  <c r="M2597" i="2"/>
  <c r="L2597" i="2"/>
  <c r="B2595" i="3"/>
  <c r="C2595" i="3" s="1"/>
  <c r="M2596" i="2"/>
  <c r="L2596" i="2"/>
  <c r="B2594" i="3"/>
  <c r="C2594" i="3" s="1"/>
  <c r="M2595" i="2"/>
  <c r="L2595" i="2"/>
  <c r="B2593" i="3"/>
  <c r="C2593" i="3" s="1"/>
  <c r="M2594" i="2"/>
  <c r="L2594" i="2"/>
  <c r="B2592" i="3"/>
  <c r="C2592" i="3" s="1"/>
  <c r="M2593" i="2"/>
  <c r="L2593" i="2"/>
  <c r="B2591" i="3"/>
  <c r="C2591" i="3" s="1"/>
  <c r="M2592" i="2"/>
  <c r="L2592" i="2"/>
  <c r="B2590" i="3"/>
  <c r="C2590" i="3" s="1"/>
  <c r="M2591" i="2"/>
  <c r="L2591" i="2"/>
  <c r="B2589" i="3"/>
  <c r="C2589" i="3" s="1"/>
  <c r="M2590" i="2"/>
  <c r="L2590" i="2"/>
  <c r="B2588" i="3"/>
  <c r="C2588" i="3" s="1"/>
  <c r="M2589" i="2"/>
  <c r="L2589" i="2"/>
  <c r="B2587" i="3"/>
  <c r="C2587" i="3" s="1"/>
  <c r="M2588" i="2"/>
  <c r="L2588" i="2"/>
  <c r="B2586" i="3"/>
  <c r="C2586" i="3" s="1"/>
  <c r="M2587" i="2"/>
  <c r="L2587" i="2"/>
  <c r="B2585" i="3"/>
  <c r="C2585" i="3" s="1"/>
  <c r="M2586" i="2"/>
  <c r="L2586" i="2"/>
  <c r="B2584" i="3"/>
  <c r="C2584" i="3" s="1"/>
  <c r="M2585" i="2"/>
  <c r="L2585" i="2"/>
  <c r="B2583" i="3"/>
  <c r="C2583" i="3" s="1"/>
  <c r="M2584" i="2"/>
  <c r="L2584" i="2"/>
  <c r="B2582" i="3"/>
  <c r="C2582" i="3" s="1"/>
  <c r="M2583" i="2"/>
  <c r="L2583" i="2"/>
  <c r="B2581" i="3"/>
  <c r="C2581" i="3" s="1"/>
  <c r="M2582" i="2"/>
  <c r="L2582" i="2"/>
  <c r="B2580" i="3"/>
  <c r="C2580" i="3" s="1"/>
  <c r="M2581" i="2"/>
  <c r="L2581" i="2"/>
  <c r="B2579" i="3"/>
  <c r="C2579" i="3" s="1"/>
  <c r="M2580" i="2"/>
  <c r="L2580" i="2"/>
  <c r="B2578" i="3"/>
  <c r="C2578" i="3" s="1"/>
  <c r="M2579" i="2"/>
  <c r="L2579" i="2"/>
  <c r="B2577" i="3"/>
  <c r="C2577" i="3" s="1"/>
  <c r="M2578" i="2"/>
  <c r="L2578" i="2"/>
  <c r="B2576" i="3"/>
  <c r="C2576" i="3" s="1"/>
  <c r="M2577" i="2"/>
  <c r="L2577" i="2"/>
  <c r="B2575" i="3"/>
  <c r="C2575" i="3" s="1"/>
  <c r="M2576" i="2"/>
  <c r="L2576" i="2"/>
  <c r="B2574" i="3"/>
  <c r="C2574" i="3" s="1"/>
  <c r="M2575" i="2"/>
  <c r="L2575" i="2"/>
  <c r="B2573" i="3"/>
  <c r="C2573" i="3" s="1"/>
  <c r="M2574" i="2"/>
  <c r="L2574" i="2"/>
  <c r="B2572" i="3"/>
  <c r="C2572" i="3" s="1"/>
  <c r="M2573" i="2"/>
  <c r="L2573" i="2"/>
  <c r="B2571" i="3"/>
  <c r="C2571" i="3" s="1"/>
  <c r="M2572" i="2"/>
  <c r="L2572" i="2"/>
  <c r="B2570" i="3"/>
  <c r="C2570" i="3" s="1"/>
  <c r="M2571" i="2"/>
  <c r="L2571" i="2"/>
  <c r="B2569" i="3"/>
  <c r="C2569" i="3" s="1"/>
  <c r="M2570" i="2"/>
  <c r="L2570" i="2"/>
  <c r="B2568" i="3"/>
  <c r="C2568" i="3" s="1"/>
  <c r="M2569" i="2"/>
  <c r="L2569" i="2"/>
  <c r="B2567" i="3"/>
  <c r="C2567" i="3" s="1"/>
  <c r="M2568" i="2"/>
  <c r="L2568" i="2"/>
  <c r="B2566" i="3"/>
  <c r="C2566" i="3" s="1"/>
  <c r="M2567" i="2"/>
  <c r="L2567" i="2"/>
  <c r="B2565" i="3"/>
  <c r="C2565" i="3" s="1"/>
  <c r="M2566" i="2"/>
  <c r="L2566" i="2"/>
  <c r="B2564" i="3"/>
  <c r="C2564" i="3" s="1"/>
  <c r="M2565" i="2"/>
  <c r="L2565" i="2"/>
  <c r="B2563" i="3"/>
  <c r="C2563" i="3" s="1"/>
  <c r="M2564" i="2"/>
  <c r="L2564" i="2"/>
  <c r="B2562" i="3"/>
  <c r="C2562" i="3" s="1"/>
  <c r="M2563" i="2"/>
  <c r="L2563" i="2"/>
  <c r="B2561" i="3"/>
  <c r="C2561" i="3" s="1"/>
  <c r="M2562" i="2"/>
  <c r="L2562" i="2"/>
  <c r="B2560" i="3"/>
  <c r="C2560" i="3" s="1"/>
  <c r="M2561" i="2"/>
  <c r="L2561" i="2"/>
  <c r="B2559" i="3"/>
  <c r="C2559" i="3" s="1"/>
  <c r="M2560" i="2"/>
  <c r="L2560" i="2"/>
  <c r="B2558" i="3"/>
  <c r="C2558" i="3" s="1"/>
  <c r="M2559" i="2"/>
  <c r="L2559" i="2"/>
  <c r="B2557" i="3"/>
  <c r="C2557" i="3" s="1"/>
  <c r="M2558" i="2"/>
  <c r="L2558" i="2"/>
  <c r="B2556" i="3"/>
  <c r="C2556" i="3" s="1"/>
  <c r="M2557" i="2"/>
  <c r="L2557" i="2"/>
  <c r="B2555" i="3"/>
  <c r="C2555" i="3" s="1"/>
  <c r="M2556" i="2"/>
  <c r="L2556" i="2"/>
  <c r="B2554" i="3"/>
  <c r="C2554" i="3" s="1"/>
  <c r="M2555" i="2"/>
  <c r="L2555" i="2"/>
  <c r="B2553" i="3"/>
  <c r="C2553" i="3" s="1"/>
  <c r="M2554" i="2"/>
  <c r="L2554" i="2"/>
  <c r="B2552" i="3"/>
  <c r="C2552" i="3" s="1"/>
  <c r="M2553" i="2"/>
  <c r="L2553" i="2"/>
  <c r="B2551" i="3"/>
  <c r="C2551" i="3" s="1"/>
  <c r="M2552" i="2"/>
  <c r="L2552" i="2"/>
  <c r="B2550" i="3"/>
  <c r="C2550" i="3" s="1"/>
  <c r="M2551" i="2"/>
  <c r="L2551" i="2"/>
  <c r="B2549" i="3"/>
  <c r="C2549" i="3" s="1"/>
  <c r="M2550" i="2"/>
  <c r="L2550" i="2"/>
  <c r="B2548" i="3"/>
  <c r="C2548" i="3" s="1"/>
  <c r="M2549" i="2"/>
  <c r="L2549" i="2"/>
  <c r="B2547" i="3"/>
  <c r="C2547" i="3" s="1"/>
  <c r="M2548" i="2"/>
  <c r="L2548" i="2"/>
  <c r="B2546" i="3"/>
  <c r="C2546" i="3" s="1"/>
  <c r="M2547" i="2"/>
  <c r="L2547" i="2"/>
  <c r="B2545" i="3"/>
  <c r="C2545" i="3" s="1"/>
  <c r="M2546" i="2"/>
  <c r="L2546" i="2"/>
  <c r="B2544" i="3"/>
  <c r="C2544" i="3" s="1"/>
  <c r="M2545" i="2"/>
  <c r="L2545" i="2"/>
  <c r="B2543" i="3"/>
  <c r="C2543" i="3" s="1"/>
  <c r="M2544" i="2"/>
  <c r="L2544" i="2"/>
  <c r="B2542" i="3"/>
  <c r="C2542" i="3" s="1"/>
  <c r="M2543" i="2"/>
  <c r="L2543" i="2"/>
  <c r="B2541" i="3"/>
  <c r="C2541" i="3" s="1"/>
  <c r="M2542" i="2"/>
  <c r="L2542" i="2"/>
  <c r="B2540" i="3"/>
  <c r="C2540" i="3" s="1"/>
  <c r="M2541" i="2"/>
  <c r="L2541" i="2"/>
  <c r="B2539" i="3"/>
  <c r="C2539" i="3" s="1"/>
  <c r="M2540" i="2"/>
  <c r="L2540" i="2"/>
  <c r="B2538" i="3"/>
  <c r="C2538" i="3" s="1"/>
  <c r="M2539" i="2"/>
  <c r="L2539" i="2"/>
  <c r="B2537" i="3"/>
  <c r="C2537" i="3" s="1"/>
  <c r="M2538" i="2"/>
  <c r="L2538" i="2"/>
  <c r="B2536" i="3"/>
  <c r="C2536" i="3" s="1"/>
  <c r="M2537" i="2"/>
  <c r="L2537" i="2"/>
  <c r="B2535" i="3"/>
  <c r="C2535" i="3" s="1"/>
  <c r="M2536" i="2"/>
  <c r="L2536" i="2"/>
  <c r="B2534" i="3"/>
  <c r="C2534" i="3" s="1"/>
  <c r="M2535" i="2"/>
  <c r="L2535" i="2"/>
  <c r="B2533" i="3"/>
  <c r="C2533" i="3" s="1"/>
  <c r="M2534" i="2"/>
  <c r="L2534" i="2"/>
  <c r="B2532" i="3"/>
  <c r="C2532" i="3" s="1"/>
  <c r="M2533" i="2"/>
  <c r="L2533" i="2"/>
  <c r="B2531" i="3"/>
  <c r="C2531" i="3" s="1"/>
  <c r="M2532" i="2"/>
  <c r="L2532" i="2"/>
  <c r="B2530" i="3"/>
  <c r="C2530" i="3" s="1"/>
  <c r="M2531" i="2"/>
  <c r="L2531" i="2"/>
  <c r="B2529" i="3"/>
  <c r="C2529" i="3" s="1"/>
  <c r="M2530" i="2"/>
  <c r="L2530" i="2"/>
  <c r="B2528" i="3"/>
  <c r="C2528" i="3" s="1"/>
  <c r="M2529" i="2"/>
  <c r="L2529" i="2"/>
  <c r="B2527" i="3"/>
  <c r="C2527" i="3" s="1"/>
  <c r="M2528" i="2"/>
  <c r="L2528" i="2"/>
  <c r="B2526" i="3"/>
  <c r="C2526" i="3" s="1"/>
  <c r="M2527" i="2"/>
  <c r="L2527" i="2"/>
  <c r="B2525" i="3"/>
  <c r="C2525" i="3" s="1"/>
  <c r="M2526" i="2"/>
  <c r="L2526" i="2"/>
  <c r="B2524" i="3"/>
  <c r="C2524" i="3" s="1"/>
  <c r="M2525" i="2"/>
  <c r="L2525" i="2"/>
  <c r="B2523" i="3"/>
  <c r="C2523" i="3" s="1"/>
  <c r="M2524" i="2"/>
  <c r="L2524" i="2"/>
  <c r="B2522" i="3"/>
  <c r="C2522" i="3" s="1"/>
  <c r="M2523" i="2"/>
  <c r="L2523" i="2"/>
  <c r="B2521" i="3"/>
  <c r="C2521" i="3" s="1"/>
  <c r="M2522" i="2"/>
  <c r="L2522" i="2"/>
  <c r="B2520" i="3"/>
  <c r="C2520" i="3" s="1"/>
  <c r="M2521" i="2"/>
  <c r="L2521" i="2"/>
  <c r="B2519" i="3"/>
  <c r="C2519" i="3" s="1"/>
  <c r="M2520" i="2"/>
  <c r="L2520" i="2"/>
  <c r="B2518" i="3"/>
  <c r="C2518" i="3" s="1"/>
  <c r="M2519" i="2"/>
  <c r="L2519" i="2"/>
  <c r="B2517" i="3"/>
  <c r="C2517" i="3" s="1"/>
  <c r="M2518" i="2"/>
  <c r="L2518" i="2"/>
  <c r="B2516" i="3"/>
  <c r="C2516" i="3" s="1"/>
  <c r="M2517" i="2"/>
  <c r="L2517" i="2"/>
  <c r="B2515" i="3"/>
  <c r="C2515" i="3" s="1"/>
  <c r="M2516" i="2"/>
  <c r="L2516" i="2"/>
  <c r="B2514" i="3"/>
  <c r="C2514" i="3" s="1"/>
  <c r="M2515" i="2"/>
  <c r="L2515" i="2"/>
  <c r="B2513" i="3"/>
  <c r="C2513" i="3" s="1"/>
  <c r="M2514" i="2"/>
  <c r="L2514" i="2"/>
  <c r="B2512" i="3"/>
  <c r="C2512" i="3" s="1"/>
  <c r="M2513" i="2"/>
  <c r="L2513" i="2"/>
  <c r="B2511" i="3"/>
  <c r="C2511" i="3" s="1"/>
  <c r="M2512" i="2"/>
  <c r="L2512" i="2"/>
  <c r="B2510" i="3"/>
  <c r="C2510" i="3" s="1"/>
  <c r="M2511" i="2"/>
  <c r="L2511" i="2"/>
  <c r="B2509" i="3"/>
  <c r="C2509" i="3" s="1"/>
  <c r="M2510" i="2"/>
  <c r="L2510" i="2"/>
  <c r="B2508" i="3"/>
  <c r="C2508" i="3" s="1"/>
  <c r="M2509" i="2"/>
  <c r="L2509" i="2"/>
  <c r="B2507" i="3"/>
  <c r="C2507" i="3" s="1"/>
  <c r="M2508" i="2"/>
  <c r="L2508" i="2"/>
  <c r="B2506" i="3"/>
  <c r="C2506" i="3" s="1"/>
  <c r="M2507" i="2"/>
  <c r="L2507" i="2"/>
  <c r="B2505" i="3"/>
  <c r="C2505" i="3" s="1"/>
  <c r="M2506" i="2"/>
  <c r="L2506" i="2"/>
  <c r="B2504" i="3"/>
  <c r="C2504" i="3" s="1"/>
  <c r="M2505" i="2"/>
  <c r="L2505" i="2"/>
  <c r="B2503" i="3"/>
  <c r="C2503" i="3" s="1"/>
  <c r="M2504" i="2"/>
  <c r="L2504" i="2"/>
  <c r="B2502" i="3"/>
  <c r="C2502" i="3" s="1"/>
  <c r="M2503" i="2"/>
  <c r="L2503" i="2"/>
  <c r="B2501" i="3"/>
  <c r="C2501" i="3" s="1"/>
  <c r="M2502" i="2"/>
  <c r="L2502" i="2"/>
  <c r="B2500" i="3"/>
  <c r="C2500" i="3" s="1"/>
  <c r="M2501" i="2"/>
  <c r="L2501" i="2"/>
  <c r="B2499" i="3"/>
  <c r="C2499" i="3" s="1"/>
  <c r="M2500" i="2"/>
  <c r="L2500" i="2"/>
  <c r="B2498" i="3"/>
  <c r="C2498" i="3" s="1"/>
  <c r="M2499" i="2"/>
  <c r="L2499" i="2"/>
  <c r="B2497" i="3"/>
  <c r="C2497" i="3" s="1"/>
  <c r="M2498" i="2"/>
  <c r="L2498" i="2"/>
  <c r="B2496" i="3"/>
  <c r="C2496" i="3" s="1"/>
  <c r="M2497" i="2"/>
  <c r="L2497" i="2"/>
  <c r="B2495" i="3"/>
  <c r="C2495" i="3" s="1"/>
  <c r="M2496" i="2"/>
  <c r="L2496" i="2"/>
  <c r="B2494" i="3"/>
  <c r="C2494" i="3" s="1"/>
  <c r="M2495" i="2"/>
  <c r="L2495" i="2"/>
  <c r="B2493" i="3"/>
  <c r="C2493" i="3" s="1"/>
  <c r="M2494" i="2"/>
  <c r="L2494" i="2"/>
  <c r="B2492" i="3"/>
  <c r="C2492" i="3" s="1"/>
  <c r="M2493" i="2"/>
  <c r="L2493" i="2"/>
  <c r="B2491" i="3"/>
  <c r="C2491" i="3" s="1"/>
  <c r="M2492" i="2"/>
  <c r="L2492" i="2"/>
  <c r="B2490" i="3"/>
  <c r="C2490" i="3" s="1"/>
  <c r="M2491" i="2"/>
  <c r="L2491" i="2"/>
  <c r="B2489" i="3"/>
  <c r="C2489" i="3" s="1"/>
  <c r="M2490" i="2"/>
  <c r="L2490" i="2"/>
  <c r="B2488" i="3"/>
  <c r="C2488" i="3" s="1"/>
  <c r="M2489" i="2"/>
  <c r="L2489" i="2"/>
  <c r="B2487" i="3"/>
  <c r="C2487" i="3" s="1"/>
  <c r="M2488" i="2"/>
  <c r="L2488" i="2"/>
  <c r="B2486" i="3"/>
  <c r="C2486" i="3" s="1"/>
  <c r="M2487" i="2"/>
  <c r="L2487" i="2"/>
  <c r="B2485" i="3"/>
  <c r="C2485" i="3" s="1"/>
  <c r="M2486" i="2"/>
  <c r="L2486" i="2"/>
  <c r="B2484" i="3"/>
  <c r="C2484" i="3" s="1"/>
  <c r="M2485" i="2"/>
  <c r="L2485" i="2"/>
  <c r="B2483" i="3"/>
  <c r="C2483" i="3" s="1"/>
  <c r="M2484" i="2"/>
  <c r="L2484" i="2"/>
  <c r="B2482" i="3"/>
  <c r="C2482" i="3" s="1"/>
  <c r="M2483" i="2"/>
  <c r="L2483" i="2"/>
  <c r="B2481" i="3"/>
  <c r="C2481" i="3" s="1"/>
  <c r="M2482" i="2"/>
  <c r="L2482" i="2"/>
  <c r="B2480" i="3"/>
  <c r="C2480" i="3" s="1"/>
  <c r="M2481" i="2"/>
  <c r="L2481" i="2"/>
  <c r="B2479" i="3"/>
  <c r="C2479" i="3" s="1"/>
  <c r="M2480" i="2"/>
  <c r="L2480" i="2"/>
  <c r="B2478" i="3"/>
  <c r="C2478" i="3" s="1"/>
  <c r="M2479" i="2"/>
  <c r="L2479" i="2"/>
  <c r="B2477" i="3"/>
  <c r="C2477" i="3" s="1"/>
  <c r="M2478" i="2"/>
  <c r="L2478" i="2"/>
  <c r="B2476" i="3"/>
  <c r="C2476" i="3" s="1"/>
  <c r="M2477" i="2"/>
  <c r="L2477" i="2"/>
  <c r="B2475" i="3"/>
  <c r="C2475" i="3" s="1"/>
  <c r="M2476" i="2"/>
  <c r="L2476" i="2"/>
  <c r="B2474" i="3"/>
  <c r="C2474" i="3" s="1"/>
  <c r="M2475" i="2"/>
  <c r="L2475" i="2"/>
  <c r="B2473" i="3"/>
  <c r="C2473" i="3" s="1"/>
  <c r="M2474" i="2"/>
  <c r="L2474" i="2"/>
  <c r="B2472" i="3"/>
  <c r="C2472" i="3" s="1"/>
  <c r="M2473" i="2"/>
  <c r="L2473" i="2"/>
  <c r="B2471" i="3"/>
  <c r="C2471" i="3" s="1"/>
  <c r="M2472" i="2"/>
  <c r="L2472" i="2"/>
  <c r="B2470" i="3"/>
  <c r="C2470" i="3" s="1"/>
  <c r="M2471" i="2"/>
  <c r="L2471" i="2"/>
  <c r="B2469" i="3"/>
  <c r="C2469" i="3" s="1"/>
  <c r="M2470" i="2"/>
  <c r="L2470" i="2"/>
  <c r="B2468" i="3"/>
  <c r="C2468" i="3" s="1"/>
  <c r="M2469" i="2"/>
  <c r="L2469" i="2"/>
  <c r="B2467" i="3"/>
  <c r="C2467" i="3" s="1"/>
  <c r="M2468" i="2"/>
  <c r="L2468" i="2"/>
  <c r="B2466" i="3"/>
  <c r="C2466" i="3" s="1"/>
  <c r="M2467" i="2"/>
  <c r="L2467" i="2"/>
  <c r="B2465" i="3"/>
  <c r="C2465" i="3" s="1"/>
  <c r="M2466" i="2"/>
  <c r="L2466" i="2"/>
  <c r="B2464" i="3"/>
  <c r="C2464" i="3" s="1"/>
  <c r="M2465" i="2"/>
  <c r="L2465" i="2"/>
  <c r="B2463" i="3"/>
  <c r="C2463" i="3" s="1"/>
  <c r="M2464" i="2"/>
  <c r="L2464" i="2"/>
  <c r="B2462" i="3"/>
  <c r="C2462" i="3" s="1"/>
  <c r="M2463" i="2"/>
  <c r="L2463" i="2"/>
  <c r="B2461" i="3"/>
  <c r="C2461" i="3" s="1"/>
  <c r="M2462" i="2"/>
  <c r="L2462" i="2"/>
  <c r="B2460" i="3"/>
  <c r="C2460" i="3" s="1"/>
  <c r="M2461" i="2"/>
  <c r="L2461" i="2"/>
  <c r="B2459" i="3"/>
  <c r="C2459" i="3" s="1"/>
  <c r="M2460" i="2"/>
  <c r="L2460" i="2"/>
  <c r="B2458" i="3"/>
  <c r="C2458" i="3" s="1"/>
  <c r="M2459" i="2"/>
  <c r="L2459" i="2"/>
  <c r="B2457" i="3"/>
  <c r="C2457" i="3" s="1"/>
  <c r="M2458" i="2"/>
  <c r="L2458" i="2"/>
  <c r="B2456" i="3"/>
  <c r="C2456" i="3" s="1"/>
  <c r="M2457" i="2"/>
  <c r="L2457" i="2"/>
  <c r="B2455" i="3"/>
  <c r="C2455" i="3" s="1"/>
  <c r="M2456" i="2"/>
  <c r="L2456" i="2"/>
  <c r="B2454" i="3"/>
  <c r="C2454" i="3" s="1"/>
  <c r="M2455" i="2"/>
  <c r="L2455" i="2"/>
  <c r="B2453" i="3"/>
  <c r="C2453" i="3" s="1"/>
  <c r="M2454" i="2"/>
  <c r="L2454" i="2"/>
  <c r="B2452" i="3"/>
  <c r="C2452" i="3" s="1"/>
  <c r="M2453" i="2"/>
  <c r="L2453" i="2"/>
  <c r="B2451" i="3"/>
  <c r="C2451" i="3" s="1"/>
  <c r="M2452" i="2"/>
  <c r="L2452" i="2"/>
  <c r="B2450" i="3"/>
  <c r="C2450" i="3" s="1"/>
  <c r="M2451" i="2"/>
  <c r="L2451" i="2"/>
  <c r="B2449" i="3"/>
  <c r="C2449" i="3" s="1"/>
  <c r="M2450" i="2"/>
  <c r="L2450" i="2"/>
  <c r="B2448" i="3"/>
  <c r="C2448" i="3" s="1"/>
  <c r="M2449" i="2"/>
  <c r="L2449" i="2"/>
  <c r="B2447" i="3"/>
  <c r="C2447" i="3" s="1"/>
  <c r="M2448" i="2"/>
  <c r="L2448" i="2"/>
  <c r="B2446" i="3"/>
  <c r="C2446" i="3" s="1"/>
  <c r="M2447" i="2"/>
  <c r="L2447" i="2"/>
  <c r="B2445" i="3"/>
  <c r="C2445" i="3" s="1"/>
  <c r="M2446" i="2"/>
  <c r="L2446" i="2"/>
  <c r="B2444" i="3"/>
  <c r="C2444" i="3" s="1"/>
  <c r="M2445" i="2"/>
  <c r="L2445" i="2"/>
  <c r="B2443" i="3"/>
  <c r="C2443" i="3" s="1"/>
  <c r="M2444" i="2"/>
  <c r="L2444" i="2"/>
  <c r="B2442" i="3"/>
  <c r="C2442" i="3" s="1"/>
  <c r="M2443" i="2"/>
  <c r="L2443" i="2"/>
  <c r="B2441" i="3"/>
  <c r="C2441" i="3" s="1"/>
  <c r="M2442" i="2"/>
  <c r="L2442" i="2"/>
  <c r="B2440" i="3"/>
  <c r="C2440" i="3" s="1"/>
  <c r="M2441" i="2"/>
  <c r="L2441" i="2"/>
  <c r="B2439" i="3"/>
  <c r="C2439" i="3" s="1"/>
  <c r="M2440" i="2"/>
  <c r="L2440" i="2"/>
  <c r="B2438" i="3"/>
  <c r="C2438" i="3" s="1"/>
  <c r="M2439" i="2"/>
  <c r="L2439" i="2"/>
  <c r="B2437" i="3"/>
  <c r="C2437" i="3" s="1"/>
  <c r="M2438" i="2"/>
  <c r="L2438" i="2"/>
  <c r="B2436" i="3"/>
  <c r="C2436" i="3" s="1"/>
  <c r="M2437" i="2"/>
  <c r="L2437" i="2"/>
  <c r="B2435" i="3"/>
  <c r="C2435" i="3" s="1"/>
  <c r="M2436" i="2"/>
  <c r="L2436" i="2"/>
  <c r="B2434" i="3"/>
  <c r="C2434" i="3" s="1"/>
  <c r="M2435" i="2"/>
  <c r="L2435" i="2"/>
  <c r="B2433" i="3"/>
  <c r="C2433" i="3" s="1"/>
  <c r="M2434" i="2"/>
  <c r="L2434" i="2"/>
  <c r="B2432" i="3"/>
  <c r="C2432" i="3" s="1"/>
  <c r="M2433" i="2"/>
  <c r="L2433" i="2"/>
  <c r="B2431" i="3"/>
  <c r="C2431" i="3" s="1"/>
  <c r="M2432" i="2"/>
  <c r="L2432" i="2"/>
  <c r="B2430" i="3"/>
  <c r="C2430" i="3" s="1"/>
  <c r="M2431" i="2"/>
  <c r="L2431" i="2"/>
  <c r="B2429" i="3"/>
  <c r="C2429" i="3" s="1"/>
  <c r="M2430" i="2"/>
  <c r="L2430" i="2"/>
  <c r="B2428" i="3"/>
  <c r="C2428" i="3" s="1"/>
  <c r="M2429" i="2"/>
  <c r="L2429" i="2"/>
  <c r="B2427" i="3"/>
  <c r="C2427" i="3" s="1"/>
  <c r="M2428" i="2"/>
  <c r="L2428" i="2"/>
  <c r="B2426" i="3"/>
  <c r="C2426" i="3" s="1"/>
  <c r="M2427" i="2"/>
  <c r="L2427" i="2"/>
  <c r="B2425" i="3"/>
  <c r="C2425" i="3" s="1"/>
  <c r="M2426" i="2"/>
  <c r="L2426" i="2"/>
  <c r="B2424" i="3"/>
  <c r="C2424" i="3" s="1"/>
  <c r="M2425" i="2"/>
  <c r="L2425" i="2"/>
  <c r="B2423" i="3"/>
  <c r="C2423" i="3" s="1"/>
  <c r="M2424" i="2"/>
  <c r="L2424" i="2"/>
  <c r="B2422" i="3"/>
  <c r="C2422" i="3" s="1"/>
  <c r="M2423" i="2"/>
  <c r="L2423" i="2"/>
  <c r="B2421" i="3"/>
  <c r="C2421" i="3" s="1"/>
  <c r="M2422" i="2"/>
  <c r="L2422" i="2"/>
  <c r="B2420" i="3"/>
  <c r="C2420" i="3" s="1"/>
  <c r="M2421" i="2"/>
  <c r="L2421" i="2"/>
  <c r="B2419" i="3"/>
  <c r="C2419" i="3" s="1"/>
  <c r="M2420" i="2"/>
  <c r="L2420" i="2"/>
  <c r="B2418" i="3"/>
  <c r="C2418" i="3" s="1"/>
  <c r="M2419" i="2"/>
  <c r="L2419" i="2"/>
  <c r="B2417" i="3"/>
  <c r="C2417" i="3" s="1"/>
  <c r="M2418" i="2"/>
  <c r="L2418" i="2"/>
  <c r="B2416" i="3"/>
  <c r="C2416" i="3" s="1"/>
  <c r="M2417" i="2"/>
  <c r="L2417" i="2"/>
  <c r="B2415" i="3"/>
  <c r="C2415" i="3" s="1"/>
  <c r="M2416" i="2"/>
  <c r="L2416" i="2"/>
  <c r="B2414" i="3"/>
  <c r="C2414" i="3" s="1"/>
  <c r="M2415" i="2"/>
  <c r="L2415" i="2"/>
  <c r="B2413" i="3"/>
  <c r="C2413" i="3" s="1"/>
  <c r="M2414" i="2"/>
  <c r="L2414" i="2"/>
  <c r="B2412" i="3"/>
  <c r="C2412" i="3" s="1"/>
  <c r="M2413" i="2"/>
  <c r="L2413" i="2"/>
  <c r="B2411" i="3"/>
  <c r="C2411" i="3" s="1"/>
  <c r="M2412" i="2"/>
  <c r="L2412" i="2"/>
  <c r="B2410" i="3"/>
  <c r="C2410" i="3" s="1"/>
  <c r="M2411" i="2"/>
  <c r="L2411" i="2"/>
  <c r="B2409" i="3"/>
  <c r="C2409" i="3" s="1"/>
  <c r="M2410" i="2"/>
  <c r="L2410" i="2"/>
  <c r="B2408" i="3"/>
  <c r="C2408" i="3" s="1"/>
  <c r="M2409" i="2"/>
  <c r="L2409" i="2"/>
  <c r="B2407" i="3"/>
  <c r="C2407" i="3" s="1"/>
  <c r="M2408" i="2"/>
  <c r="L2408" i="2"/>
  <c r="B2406" i="3"/>
  <c r="C2406" i="3" s="1"/>
  <c r="M2407" i="2"/>
  <c r="L2407" i="2"/>
  <c r="B2405" i="3"/>
  <c r="C2405" i="3" s="1"/>
  <c r="M2406" i="2"/>
  <c r="L2406" i="2"/>
  <c r="B2404" i="3"/>
  <c r="C2404" i="3" s="1"/>
  <c r="M2405" i="2"/>
  <c r="L2405" i="2"/>
  <c r="B2403" i="3"/>
  <c r="C2403" i="3" s="1"/>
  <c r="M2404" i="2"/>
  <c r="L2404" i="2"/>
  <c r="B2402" i="3"/>
  <c r="C2402" i="3" s="1"/>
  <c r="M2403" i="2"/>
  <c r="L2403" i="2"/>
  <c r="B2401" i="3"/>
  <c r="C2401" i="3" s="1"/>
  <c r="M2402" i="2"/>
  <c r="L2402" i="2"/>
  <c r="B2400" i="3"/>
  <c r="C2400" i="3" s="1"/>
  <c r="M2401" i="2"/>
  <c r="L2401" i="2"/>
  <c r="B2399" i="3"/>
  <c r="C2399" i="3" s="1"/>
  <c r="M2400" i="2"/>
  <c r="L2400" i="2"/>
  <c r="B2398" i="3"/>
  <c r="C2398" i="3" s="1"/>
  <c r="M2399" i="2"/>
  <c r="L2399" i="2"/>
  <c r="B2397" i="3"/>
  <c r="C2397" i="3" s="1"/>
  <c r="M2398" i="2"/>
  <c r="L2398" i="2"/>
  <c r="B2396" i="3"/>
  <c r="C2396" i="3" s="1"/>
  <c r="M2397" i="2"/>
  <c r="L2397" i="2"/>
  <c r="B2395" i="3"/>
  <c r="C2395" i="3" s="1"/>
  <c r="M2396" i="2"/>
  <c r="L2396" i="2"/>
  <c r="B2394" i="3"/>
  <c r="C2394" i="3" s="1"/>
  <c r="M2395" i="2"/>
  <c r="L2395" i="2"/>
  <c r="B2393" i="3"/>
  <c r="C2393" i="3" s="1"/>
  <c r="M2394" i="2"/>
  <c r="L2394" i="2"/>
  <c r="B2392" i="3"/>
  <c r="C2392" i="3" s="1"/>
  <c r="M2393" i="2"/>
  <c r="L2393" i="2"/>
  <c r="B2391" i="3"/>
  <c r="C2391" i="3" s="1"/>
  <c r="M2392" i="2"/>
  <c r="L2392" i="2"/>
  <c r="B2390" i="3"/>
  <c r="C2390" i="3" s="1"/>
  <c r="M2391" i="2"/>
  <c r="L2391" i="2"/>
  <c r="B2389" i="3"/>
  <c r="C2389" i="3" s="1"/>
  <c r="M2390" i="2"/>
  <c r="L2390" i="2"/>
  <c r="B2388" i="3"/>
  <c r="C2388" i="3" s="1"/>
  <c r="M2389" i="2"/>
  <c r="L2389" i="2"/>
  <c r="B2387" i="3"/>
  <c r="C2387" i="3" s="1"/>
  <c r="M2388" i="2"/>
  <c r="L2388" i="2"/>
  <c r="B2386" i="3"/>
  <c r="C2386" i="3" s="1"/>
  <c r="M2387" i="2"/>
  <c r="L2387" i="2"/>
  <c r="B2385" i="3"/>
  <c r="C2385" i="3" s="1"/>
  <c r="M2386" i="2"/>
  <c r="L2386" i="2"/>
  <c r="B2384" i="3"/>
  <c r="C2384" i="3" s="1"/>
  <c r="M2385" i="2"/>
  <c r="L2385" i="2"/>
  <c r="B2383" i="3"/>
  <c r="C2383" i="3" s="1"/>
  <c r="M2384" i="2"/>
  <c r="L2384" i="2"/>
  <c r="B2382" i="3"/>
  <c r="C2382" i="3" s="1"/>
  <c r="M2383" i="2"/>
  <c r="L2383" i="2"/>
  <c r="B2381" i="3"/>
  <c r="C2381" i="3" s="1"/>
  <c r="M2382" i="2"/>
  <c r="L2382" i="2"/>
  <c r="B2380" i="3"/>
  <c r="C2380" i="3" s="1"/>
  <c r="M2381" i="2"/>
  <c r="L2381" i="2"/>
  <c r="B2379" i="3"/>
  <c r="C2379" i="3" s="1"/>
  <c r="M2380" i="2"/>
  <c r="L2380" i="2"/>
  <c r="B2378" i="3"/>
  <c r="C2378" i="3" s="1"/>
  <c r="M2379" i="2"/>
  <c r="L2379" i="2"/>
  <c r="B2377" i="3"/>
  <c r="C2377" i="3" s="1"/>
  <c r="M2378" i="2"/>
  <c r="L2378" i="2"/>
  <c r="B2376" i="3"/>
  <c r="C2376" i="3" s="1"/>
  <c r="M2377" i="2"/>
  <c r="L2377" i="2"/>
  <c r="B2375" i="3"/>
  <c r="C2375" i="3" s="1"/>
  <c r="M2376" i="2"/>
  <c r="L2376" i="2"/>
  <c r="B2374" i="3"/>
  <c r="C2374" i="3" s="1"/>
  <c r="M2375" i="2"/>
  <c r="L2375" i="2"/>
  <c r="B2373" i="3"/>
  <c r="C2373" i="3" s="1"/>
  <c r="M2374" i="2"/>
  <c r="L2374" i="2"/>
  <c r="B2372" i="3"/>
  <c r="C2372" i="3" s="1"/>
  <c r="M2373" i="2"/>
  <c r="L2373" i="2"/>
  <c r="B2371" i="3"/>
  <c r="C2371" i="3" s="1"/>
  <c r="M2372" i="2"/>
  <c r="L2372" i="2"/>
  <c r="B2370" i="3"/>
  <c r="C2370" i="3" s="1"/>
  <c r="M2371" i="2"/>
  <c r="L2371" i="2"/>
  <c r="B2369" i="3"/>
  <c r="C2369" i="3" s="1"/>
  <c r="M2370" i="2"/>
  <c r="L2370" i="2"/>
  <c r="B2368" i="3"/>
  <c r="C2368" i="3" s="1"/>
  <c r="M2369" i="2"/>
  <c r="L2369" i="2"/>
  <c r="B2367" i="3"/>
  <c r="C2367" i="3" s="1"/>
  <c r="M2368" i="2"/>
  <c r="L2368" i="2"/>
  <c r="B2366" i="3"/>
  <c r="C2366" i="3" s="1"/>
  <c r="M2367" i="2"/>
  <c r="L2367" i="2"/>
  <c r="B2365" i="3"/>
  <c r="C2365" i="3" s="1"/>
  <c r="M2366" i="2"/>
  <c r="L2366" i="2"/>
  <c r="B2364" i="3"/>
  <c r="C2364" i="3" s="1"/>
  <c r="M2365" i="2"/>
  <c r="L2365" i="2"/>
  <c r="B2363" i="3"/>
  <c r="C2363" i="3" s="1"/>
  <c r="M2364" i="2"/>
  <c r="L2364" i="2"/>
  <c r="B2362" i="3"/>
  <c r="C2362" i="3" s="1"/>
  <c r="M2363" i="2"/>
  <c r="L2363" i="2"/>
  <c r="B2361" i="3"/>
  <c r="C2361" i="3" s="1"/>
  <c r="M2362" i="2"/>
  <c r="L2362" i="2"/>
  <c r="B2360" i="3"/>
  <c r="C2360" i="3" s="1"/>
  <c r="M2361" i="2"/>
  <c r="L2361" i="2"/>
  <c r="B2359" i="3"/>
  <c r="C2359" i="3" s="1"/>
  <c r="M2360" i="2"/>
  <c r="L2360" i="2"/>
  <c r="B2358" i="3"/>
  <c r="C2358" i="3" s="1"/>
  <c r="M2359" i="2"/>
  <c r="L2359" i="2"/>
  <c r="B2357" i="3"/>
  <c r="C2357" i="3" s="1"/>
  <c r="M2358" i="2"/>
  <c r="L2358" i="2"/>
  <c r="B2356" i="3"/>
  <c r="C2356" i="3" s="1"/>
  <c r="M2357" i="2"/>
  <c r="L2357" i="2"/>
  <c r="B2355" i="3"/>
  <c r="C2355" i="3" s="1"/>
  <c r="M2356" i="2"/>
  <c r="L2356" i="2"/>
  <c r="B2354" i="3"/>
  <c r="C2354" i="3" s="1"/>
  <c r="M2355" i="2"/>
  <c r="L2355" i="2"/>
  <c r="B2353" i="3"/>
  <c r="C2353" i="3" s="1"/>
  <c r="M2354" i="2"/>
  <c r="L2354" i="2"/>
  <c r="B2352" i="3"/>
  <c r="C2352" i="3" s="1"/>
  <c r="M2353" i="2"/>
  <c r="L2353" i="2"/>
  <c r="B2351" i="3"/>
  <c r="C2351" i="3" s="1"/>
  <c r="M2352" i="2"/>
  <c r="L2352" i="2"/>
  <c r="B2350" i="3"/>
  <c r="C2350" i="3" s="1"/>
  <c r="M2351" i="2"/>
  <c r="L2351" i="2"/>
  <c r="B2349" i="3"/>
  <c r="C2349" i="3" s="1"/>
  <c r="M2350" i="2"/>
  <c r="L2350" i="2"/>
  <c r="B2348" i="3"/>
  <c r="C2348" i="3" s="1"/>
  <c r="M2349" i="2"/>
  <c r="L2349" i="2"/>
  <c r="B2347" i="3"/>
  <c r="C2347" i="3" s="1"/>
  <c r="M2348" i="2"/>
  <c r="L2348" i="2"/>
  <c r="B2346" i="3"/>
  <c r="C2346" i="3" s="1"/>
  <c r="M2347" i="2"/>
  <c r="L2347" i="2"/>
  <c r="B2345" i="3"/>
  <c r="C2345" i="3" s="1"/>
  <c r="M2346" i="2"/>
  <c r="L2346" i="2"/>
  <c r="B2344" i="3"/>
  <c r="C2344" i="3" s="1"/>
  <c r="M2345" i="2"/>
  <c r="L2345" i="2"/>
  <c r="B2343" i="3"/>
  <c r="C2343" i="3" s="1"/>
  <c r="M2344" i="2"/>
  <c r="L2344" i="2"/>
  <c r="B2342" i="3"/>
  <c r="C2342" i="3" s="1"/>
  <c r="M2343" i="2"/>
  <c r="L2343" i="2"/>
  <c r="B2341" i="3"/>
  <c r="C2341" i="3" s="1"/>
  <c r="M2342" i="2"/>
  <c r="L2342" i="2"/>
  <c r="B2340" i="3"/>
  <c r="C2340" i="3" s="1"/>
  <c r="M2341" i="2"/>
  <c r="L2341" i="2"/>
  <c r="B2339" i="3"/>
  <c r="C2339" i="3" s="1"/>
  <c r="M2340" i="2"/>
  <c r="L2340" i="2"/>
  <c r="B2338" i="3"/>
  <c r="C2338" i="3" s="1"/>
  <c r="M2339" i="2"/>
  <c r="L2339" i="2"/>
  <c r="B2337" i="3"/>
  <c r="C2337" i="3" s="1"/>
  <c r="M2338" i="2"/>
  <c r="L2338" i="2"/>
  <c r="B2336" i="3"/>
  <c r="C2336" i="3" s="1"/>
  <c r="M2337" i="2"/>
  <c r="L2337" i="2"/>
  <c r="B2335" i="3"/>
  <c r="C2335" i="3" s="1"/>
  <c r="M2336" i="2"/>
  <c r="L2336" i="2"/>
  <c r="B2334" i="3"/>
  <c r="C2334" i="3" s="1"/>
  <c r="M2335" i="2"/>
  <c r="L2335" i="2"/>
  <c r="B2333" i="3"/>
  <c r="C2333" i="3" s="1"/>
  <c r="M2334" i="2"/>
  <c r="L2334" i="2"/>
  <c r="B2332" i="3"/>
  <c r="C2332" i="3" s="1"/>
  <c r="M2333" i="2"/>
  <c r="L2333" i="2"/>
  <c r="B2331" i="3"/>
  <c r="C2331" i="3" s="1"/>
  <c r="M2332" i="2"/>
  <c r="L2332" i="2"/>
  <c r="B2330" i="3"/>
  <c r="C2330" i="3" s="1"/>
  <c r="M2331" i="2"/>
  <c r="L2331" i="2"/>
  <c r="B2329" i="3"/>
  <c r="C2329" i="3" s="1"/>
  <c r="M2330" i="2"/>
  <c r="L2330" i="2"/>
  <c r="B2328" i="3"/>
  <c r="C2328" i="3" s="1"/>
  <c r="M2329" i="2"/>
  <c r="L2329" i="2"/>
  <c r="B2327" i="3"/>
  <c r="C2327" i="3" s="1"/>
  <c r="M2328" i="2"/>
  <c r="L2328" i="2"/>
  <c r="B2326" i="3"/>
  <c r="C2326" i="3" s="1"/>
  <c r="M2327" i="2"/>
  <c r="L2327" i="2"/>
  <c r="B2325" i="3"/>
  <c r="C2325" i="3" s="1"/>
  <c r="M2326" i="2"/>
  <c r="L2326" i="2"/>
  <c r="B2324" i="3"/>
  <c r="C2324" i="3" s="1"/>
  <c r="M2325" i="2"/>
  <c r="L2325" i="2"/>
  <c r="B2323" i="3"/>
  <c r="C2323" i="3" s="1"/>
  <c r="M2324" i="2"/>
  <c r="L2324" i="2"/>
  <c r="B2322" i="3"/>
  <c r="C2322" i="3" s="1"/>
  <c r="M2323" i="2"/>
  <c r="L2323" i="2"/>
  <c r="B2321" i="3"/>
  <c r="C2321" i="3" s="1"/>
  <c r="M2322" i="2"/>
  <c r="L2322" i="2"/>
  <c r="B2320" i="3"/>
  <c r="C2320" i="3" s="1"/>
  <c r="M2321" i="2"/>
  <c r="L2321" i="2"/>
  <c r="B2319" i="3"/>
  <c r="C2319" i="3" s="1"/>
  <c r="M2320" i="2"/>
  <c r="L2320" i="2"/>
  <c r="B2318" i="3"/>
  <c r="C2318" i="3" s="1"/>
  <c r="M2319" i="2"/>
  <c r="L2319" i="2"/>
  <c r="B2317" i="3"/>
  <c r="C2317" i="3" s="1"/>
  <c r="M2318" i="2"/>
  <c r="L2318" i="2"/>
  <c r="B2316" i="3"/>
  <c r="C2316" i="3" s="1"/>
  <c r="M2317" i="2"/>
  <c r="L2317" i="2"/>
  <c r="B2315" i="3"/>
  <c r="C2315" i="3" s="1"/>
  <c r="M2316" i="2"/>
  <c r="L2316" i="2"/>
  <c r="B2314" i="3"/>
  <c r="C2314" i="3" s="1"/>
  <c r="M2315" i="2"/>
  <c r="L2315" i="2"/>
  <c r="B2313" i="3"/>
  <c r="C2313" i="3" s="1"/>
  <c r="M2314" i="2"/>
  <c r="L2314" i="2"/>
  <c r="B2312" i="3"/>
  <c r="C2312" i="3" s="1"/>
  <c r="M2313" i="2"/>
  <c r="L2313" i="2"/>
  <c r="B2311" i="3"/>
  <c r="C2311" i="3" s="1"/>
  <c r="M2312" i="2"/>
  <c r="L2312" i="2"/>
  <c r="B2310" i="3"/>
  <c r="C2310" i="3" s="1"/>
  <c r="M2311" i="2"/>
  <c r="L2311" i="2"/>
  <c r="B2309" i="3"/>
  <c r="C2309" i="3" s="1"/>
  <c r="M2310" i="2"/>
  <c r="L2310" i="2"/>
  <c r="B2308" i="3"/>
  <c r="C2308" i="3" s="1"/>
  <c r="M2309" i="2"/>
  <c r="L2309" i="2"/>
  <c r="B2307" i="3"/>
  <c r="C2307" i="3" s="1"/>
  <c r="M2308" i="2"/>
  <c r="L2308" i="2"/>
  <c r="B2306" i="3"/>
  <c r="C2306" i="3" s="1"/>
  <c r="M2307" i="2"/>
  <c r="L2307" i="2"/>
  <c r="B2305" i="3"/>
  <c r="C2305" i="3" s="1"/>
  <c r="M2306" i="2"/>
  <c r="L2306" i="2"/>
  <c r="B2304" i="3"/>
  <c r="C2304" i="3" s="1"/>
  <c r="M2305" i="2"/>
  <c r="L2305" i="2"/>
  <c r="B2303" i="3"/>
  <c r="C2303" i="3" s="1"/>
  <c r="M2304" i="2"/>
  <c r="L2304" i="2"/>
  <c r="B2302" i="3"/>
  <c r="C2302" i="3" s="1"/>
  <c r="M2303" i="2"/>
  <c r="L2303" i="2"/>
  <c r="B2301" i="3"/>
  <c r="C2301" i="3" s="1"/>
  <c r="M2302" i="2"/>
  <c r="L2302" i="2"/>
  <c r="B2300" i="3"/>
  <c r="C2300" i="3" s="1"/>
  <c r="M2301" i="2"/>
  <c r="L2301" i="2"/>
  <c r="B2299" i="3"/>
  <c r="C2299" i="3" s="1"/>
  <c r="M2300" i="2"/>
  <c r="L2300" i="2"/>
  <c r="B2298" i="3"/>
  <c r="C2298" i="3" s="1"/>
  <c r="M2299" i="2"/>
  <c r="L2299" i="2"/>
  <c r="B2297" i="3"/>
  <c r="C2297" i="3" s="1"/>
  <c r="M2298" i="2"/>
  <c r="L2298" i="2"/>
  <c r="B2296" i="3"/>
  <c r="C2296" i="3" s="1"/>
  <c r="M2297" i="2"/>
  <c r="L2297" i="2"/>
  <c r="B2295" i="3"/>
  <c r="C2295" i="3" s="1"/>
  <c r="M2296" i="2"/>
  <c r="L2296" i="2"/>
  <c r="B2294" i="3"/>
  <c r="C2294" i="3" s="1"/>
  <c r="M2295" i="2"/>
  <c r="L2295" i="2"/>
  <c r="B2293" i="3"/>
  <c r="C2293" i="3" s="1"/>
  <c r="M2294" i="2"/>
  <c r="L2294" i="2"/>
  <c r="B2292" i="3"/>
  <c r="C2292" i="3" s="1"/>
  <c r="M2293" i="2"/>
  <c r="L2293" i="2"/>
  <c r="B2291" i="3"/>
  <c r="C2291" i="3" s="1"/>
  <c r="M2292" i="2"/>
  <c r="L2292" i="2"/>
  <c r="B2290" i="3"/>
  <c r="C2290" i="3" s="1"/>
  <c r="M2291" i="2"/>
  <c r="L2291" i="2"/>
  <c r="B2289" i="3"/>
  <c r="C2289" i="3" s="1"/>
  <c r="M2290" i="2"/>
  <c r="L2290" i="2"/>
  <c r="B2288" i="3"/>
  <c r="C2288" i="3" s="1"/>
  <c r="M2289" i="2"/>
  <c r="L2289" i="2"/>
  <c r="B2287" i="3"/>
  <c r="C2287" i="3" s="1"/>
  <c r="M2288" i="2"/>
  <c r="L2288" i="2"/>
  <c r="B2286" i="3"/>
  <c r="C2286" i="3" s="1"/>
  <c r="M2287" i="2"/>
  <c r="L2287" i="2"/>
  <c r="B2285" i="3"/>
  <c r="C2285" i="3" s="1"/>
  <c r="M2286" i="2"/>
  <c r="L2286" i="2"/>
  <c r="B2284" i="3"/>
  <c r="C2284" i="3" s="1"/>
  <c r="M2285" i="2"/>
  <c r="L2285" i="2"/>
  <c r="B2283" i="3"/>
  <c r="C2283" i="3" s="1"/>
  <c r="M2284" i="2"/>
  <c r="L2284" i="2"/>
  <c r="B2282" i="3"/>
  <c r="C2282" i="3" s="1"/>
  <c r="M2283" i="2"/>
  <c r="L2283" i="2"/>
  <c r="B2281" i="3"/>
  <c r="C2281" i="3" s="1"/>
  <c r="M2282" i="2"/>
  <c r="L2282" i="2"/>
  <c r="B2280" i="3"/>
  <c r="C2280" i="3" s="1"/>
  <c r="M2281" i="2"/>
  <c r="L2281" i="2"/>
  <c r="B2279" i="3"/>
  <c r="C2279" i="3" s="1"/>
  <c r="M2280" i="2"/>
  <c r="L2280" i="2"/>
  <c r="B2278" i="3"/>
  <c r="C2278" i="3" s="1"/>
  <c r="M2279" i="2"/>
  <c r="L2279" i="2"/>
  <c r="B2277" i="3"/>
  <c r="C2277" i="3" s="1"/>
  <c r="M2278" i="2"/>
  <c r="L2278" i="2"/>
  <c r="B2276" i="3"/>
  <c r="C2276" i="3" s="1"/>
  <c r="M2277" i="2"/>
  <c r="L2277" i="2"/>
  <c r="B2275" i="3"/>
  <c r="C2275" i="3" s="1"/>
  <c r="M2276" i="2"/>
  <c r="L2276" i="2"/>
  <c r="B2274" i="3"/>
  <c r="C2274" i="3" s="1"/>
  <c r="M2275" i="2"/>
  <c r="L2275" i="2"/>
  <c r="B2273" i="3"/>
  <c r="C2273" i="3" s="1"/>
  <c r="M2274" i="2"/>
  <c r="L2274" i="2"/>
  <c r="B2272" i="3"/>
  <c r="C2272" i="3" s="1"/>
  <c r="M2273" i="2"/>
  <c r="L2273" i="2"/>
  <c r="B2271" i="3"/>
  <c r="C2271" i="3" s="1"/>
  <c r="M2272" i="2"/>
  <c r="L2272" i="2"/>
  <c r="B2270" i="3"/>
  <c r="C2270" i="3" s="1"/>
  <c r="M2271" i="2"/>
  <c r="L2271" i="2"/>
  <c r="B2269" i="3"/>
  <c r="C2269" i="3" s="1"/>
  <c r="M2270" i="2"/>
  <c r="L2270" i="2"/>
  <c r="B2268" i="3"/>
  <c r="C2268" i="3" s="1"/>
  <c r="M2269" i="2"/>
  <c r="L2269" i="2"/>
  <c r="B2267" i="3"/>
  <c r="C2267" i="3" s="1"/>
  <c r="M2268" i="2"/>
  <c r="L2268" i="2"/>
  <c r="B2266" i="3"/>
  <c r="C2266" i="3" s="1"/>
  <c r="M2267" i="2"/>
  <c r="L2267" i="2"/>
  <c r="B2265" i="3"/>
  <c r="C2265" i="3" s="1"/>
  <c r="M2266" i="2"/>
  <c r="L2266" i="2"/>
  <c r="B2264" i="3"/>
  <c r="C2264" i="3" s="1"/>
  <c r="M2265" i="2"/>
  <c r="L2265" i="2"/>
  <c r="B2263" i="3"/>
  <c r="C2263" i="3" s="1"/>
  <c r="M2264" i="2"/>
  <c r="L2264" i="2"/>
  <c r="B2262" i="3"/>
  <c r="C2262" i="3" s="1"/>
  <c r="M2263" i="2"/>
  <c r="L2263" i="2"/>
  <c r="B2261" i="3"/>
  <c r="C2261" i="3" s="1"/>
  <c r="M2262" i="2"/>
  <c r="L2262" i="2"/>
  <c r="B2260" i="3"/>
  <c r="C2260" i="3" s="1"/>
  <c r="M2261" i="2"/>
  <c r="L2261" i="2"/>
  <c r="B2259" i="3"/>
  <c r="C2259" i="3" s="1"/>
  <c r="M2260" i="2"/>
  <c r="L2260" i="2"/>
  <c r="B2258" i="3"/>
  <c r="C2258" i="3" s="1"/>
  <c r="M2259" i="2"/>
  <c r="L2259" i="2"/>
  <c r="B2257" i="3"/>
  <c r="C2257" i="3" s="1"/>
  <c r="M2258" i="2"/>
  <c r="L2258" i="2"/>
  <c r="B2256" i="3"/>
  <c r="C2256" i="3" s="1"/>
  <c r="M2257" i="2"/>
  <c r="L2257" i="2"/>
  <c r="B2255" i="3"/>
  <c r="C2255" i="3" s="1"/>
  <c r="M2256" i="2"/>
  <c r="L2256" i="2"/>
  <c r="B2254" i="3"/>
  <c r="C2254" i="3" s="1"/>
  <c r="M2255" i="2"/>
  <c r="L2255" i="2"/>
  <c r="B2253" i="3"/>
  <c r="C2253" i="3" s="1"/>
  <c r="M2254" i="2"/>
  <c r="L2254" i="2"/>
  <c r="B2252" i="3"/>
  <c r="C2252" i="3" s="1"/>
  <c r="M2253" i="2"/>
  <c r="L2253" i="2"/>
  <c r="B2251" i="3"/>
  <c r="C2251" i="3" s="1"/>
  <c r="M2252" i="2"/>
  <c r="L2252" i="2"/>
  <c r="B2250" i="3"/>
  <c r="C2250" i="3" s="1"/>
  <c r="M2251" i="2"/>
  <c r="L2251" i="2"/>
  <c r="B2249" i="3"/>
  <c r="C2249" i="3" s="1"/>
  <c r="M2250" i="2"/>
  <c r="L2250" i="2"/>
  <c r="B2248" i="3"/>
  <c r="C2248" i="3" s="1"/>
  <c r="M2249" i="2"/>
  <c r="L2249" i="2"/>
  <c r="B2247" i="3"/>
  <c r="C2247" i="3" s="1"/>
  <c r="M2248" i="2"/>
  <c r="L2248" i="2"/>
  <c r="B2246" i="3"/>
  <c r="C2246" i="3" s="1"/>
  <c r="M2247" i="2"/>
  <c r="L2247" i="2"/>
  <c r="B2245" i="3"/>
  <c r="C2245" i="3" s="1"/>
  <c r="M2246" i="2"/>
  <c r="L2246" i="2"/>
  <c r="B2244" i="3"/>
  <c r="C2244" i="3" s="1"/>
  <c r="M2245" i="2"/>
  <c r="L2245" i="2"/>
  <c r="B2243" i="3"/>
  <c r="C2243" i="3" s="1"/>
  <c r="M2244" i="2"/>
  <c r="L2244" i="2"/>
  <c r="B2242" i="3"/>
  <c r="C2242" i="3" s="1"/>
  <c r="M2243" i="2"/>
  <c r="L2243" i="2"/>
  <c r="B2241" i="3"/>
  <c r="C2241" i="3" s="1"/>
  <c r="M2242" i="2"/>
  <c r="L2242" i="2"/>
  <c r="B2240" i="3"/>
  <c r="C2240" i="3" s="1"/>
  <c r="M2241" i="2"/>
  <c r="L2241" i="2"/>
  <c r="B2239" i="3"/>
  <c r="C2239" i="3" s="1"/>
  <c r="M2240" i="2"/>
  <c r="L2240" i="2"/>
  <c r="B2238" i="3"/>
  <c r="C2238" i="3" s="1"/>
  <c r="M2239" i="2"/>
  <c r="L2239" i="2"/>
  <c r="B2237" i="3"/>
  <c r="C2237" i="3" s="1"/>
  <c r="M2238" i="2"/>
  <c r="L2238" i="2"/>
  <c r="B2236" i="3"/>
  <c r="C2236" i="3" s="1"/>
  <c r="M2237" i="2"/>
  <c r="L2237" i="2"/>
  <c r="B2235" i="3"/>
  <c r="C2235" i="3" s="1"/>
  <c r="M2236" i="2"/>
  <c r="L2236" i="2"/>
  <c r="B2234" i="3"/>
  <c r="C2234" i="3" s="1"/>
  <c r="M2235" i="2"/>
  <c r="L2235" i="2"/>
  <c r="B2233" i="3"/>
  <c r="C2233" i="3" s="1"/>
  <c r="M2234" i="2"/>
  <c r="L2234" i="2"/>
  <c r="B2232" i="3"/>
  <c r="C2232" i="3" s="1"/>
  <c r="M2233" i="2"/>
  <c r="L2233" i="2"/>
  <c r="B2231" i="3"/>
  <c r="C2231" i="3" s="1"/>
  <c r="M2232" i="2"/>
  <c r="L2232" i="2"/>
  <c r="B2230" i="3"/>
  <c r="C2230" i="3" s="1"/>
  <c r="M2231" i="2"/>
  <c r="L2231" i="2"/>
  <c r="B2229" i="3"/>
  <c r="C2229" i="3" s="1"/>
  <c r="M2230" i="2"/>
  <c r="L2230" i="2"/>
  <c r="B2228" i="3"/>
  <c r="C2228" i="3" s="1"/>
  <c r="M2229" i="2"/>
  <c r="L2229" i="2"/>
  <c r="B2227" i="3"/>
  <c r="C2227" i="3" s="1"/>
  <c r="M2228" i="2"/>
  <c r="L2228" i="2"/>
  <c r="B2226" i="3"/>
  <c r="C2226" i="3" s="1"/>
  <c r="M2227" i="2"/>
  <c r="L2227" i="2"/>
  <c r="B2225" i="3"/>
  <c r="C2225" i="3" s="1"/>
  <c r="M2226" i="2"/>
  <c r="L2226" i="2"/>
  <c r="B2224" i="3"/>
  <c r="C2224" i="3" s="1"/>
  <c r="M2225" i="2"/>
  <c r="L2225" i="2"/>
  <c r="B2223" i="3"/>
  <c r="C2223" i="3" s="1"/>
  <c r="M2224" i="2"/>
  <c r="L2224" i="2"/>
  <c r="B2222" i="3"/>
  <c r="C2222" i="3" s="1"/>
  <c r="M2223" i="2"/>
  <c r="L2223" i="2"/>
  <c r="B2221" i="3"/>
  <c r="C2221" i="3" s="1"/>
  <c r="M2222" i="2"/>
  <c r="L2222" i="2"/>
  <c r="B2220" i="3"/>
  <c r="C2220" i="3" s="1"/>
  <c r="M2221" i="2"/>
  <c r="L2221" i="2"/>
  <c r="B2219" i="3"/>
  <c r="C2219" i="3" s="1"/>
  <c r="M2220" i="2"/>
  <c r="L2220" i="2"/>
  <c r="B2218" i="3"/>
  <c r="C2218" i="3" s="1"/>
  <c r="M2219" i="2"/>
  <c r="L2219" i="2"/>
  <c r="B2217" i="3"/>
  <c r="C2217" i="3" s="1"/>
  <c r="M2218" i="2"/>
  <c r="L2218" i="2"/>
  <c r="B2216" i="3"/>
  <c r="C2216" i="3" s="1"/>
  <c r="M2217" i="2"/>
  <c r="L2217" i="2"/>
  <c r="B2215" i="3"/>
  <c r="C2215" i="3" s="1"/>
  <c r="M2216" i="2"/>
  <c r="L2216" i="2"/>
  <c r="B2214" i="3"/>
  <c r="C2214" i="3" s="1"/>
  <c r="M2215" i="2"/>
  <c r="L2215" i="2"/>
  <c r="B2213" i="3"/>
  <c r="C2213" i="3" s="1"/>
  <c r="M2214" i="2"/>
  <c r="L2214" i="2"/>
  <c r="B2212" i="3"/>
  <c r="C2212" i="3" s="1"/>
  <c r="M2213" i="2"/>
  <c r="L2213" i="2"/>
  <c r="B2211" i="3"/>
  <c r="C2211" i="3" s="1"/>
  <c r="M2212" i="2"/>
  <c r="L2212" i="2"/>
  <c r="B2210" i="3"/>
  <c r="C2210" i="3" s="1"/>
  <c r="M2211" i="2"/>
  <c r="L2211" i="2"/>
  <c r="B2209" i="3"/>
  <c r="C2209" i="3" s="1"/>
  <c r="M2210" i="2"/>
  <c r="L2210" i="2"/>
  <c r="B2208" i="3"/>
  <c r="C2208" i="3" s="1"/>
  <c r="M2209" i="2"/>
  <c r="L2209" i="2"/>
  <c r="B2207" i="3"/>
  <c r="C2207" i="3" s="1"/>
  <c r="M2208" i="2"/>
  <c r="L2208" i="2"/>
  <c r="B2206" i="3"/>
  <c r="C2206" i="3" s="1"/>
  <c r="M2207" i="2"/>
  <c r="L2207" i="2"/>
  <c r="B2205" i="3"/>
  <c r="C2205" i="3" s="1"/>
  <c r="M2206" i="2"/>
  <c r="L2206" i="2"/>
  <c r="B2204" i="3"/>
  <c r="C2204" i="3" s="1"/>
  <c r="M2205" i="2"/>
  <c r="L2205" i="2"/>
  <c r="B2203" i="3"/>
  <c r="C2203" i="3" s="1"/>
  <c r="M2204" i="2"/>
  <c r="L2204" i="2"/>
  <c r="B2202" i="3"/>
  <c r="C2202" i="3" s="1"/>
  <c r="M2203" i="2"/>
  <c r="L2203" i="2"/>
  <c r="B2201" i="3"/>
  <c r="C2201" i="3" s="1"/>
  <c r="M2202" i="2"/>
  <c r="L2202" i="2"/>
  <c r="B2200" i="3"/>
  <c r="C2200" i="3" s="1"/>
  <c r="M2201" i="2"/>
  <c r="L2201" i="2"/>
  <c r="B2199" i="3"/>
  <c r="C2199" i="3" s="1"/>
  <c r="M2200" i="2"/>
  <c r="L2200" i="2"/>
  <c r="B2198" i="3"/>
  <c r="C2198" i="3" s="1"/>
  <c r="M2199" i="2"/>
  <c r="L2199" i="2"/>
  <c r="B2197" i="3"/>
  <c r="C2197" i="3" s="1"/>
  <c r="M2198" i="2"/>
  <c r="L2198" i="2"/>
  <c r="B2196" i="3"/>
  <c r="C2196" i="3" s="1"/>
  <c r="M2197" i="2"/>
  <c r="L2197" i="2"/>
  <c r="B2195" i="3"/>
  <c r="C2195" i="3" s="1"/>
  <c r="M2196" i="2"/>
  <c r="L2196" i="2"/>
  <c r="B2194" i="3"/>
  <c r="C2194" i="3" s="1"/>
  <c r="M2195" i="2"/>
  <c r="L2195" i="2"/>
  <c r="B2193" i="3"/>
  <c r="C2193" i="3" s="1"/>
  <c r="M2194" i="2"/>
  <c r="L2194" i="2"/>
  <c r="B2192" i="3"/>
  <c r="C2192" i="3" s="1"/>
  <c r="M2193" i="2"/>
  <c r="L2193" i="2"/>
  <c r="B2191" i="3"/>
  <c r="C2191" i="3" s="1"/>
  <c r="M2192" i="2"/>
  <c r="L2192" i="2"/>
  <c r="B2190" i="3"/>
  <c r="C2190" i="3" s="1"/>
  <c r="M2191" i="2"/>
  <c r="L2191" i="2"/>
  <c r="B2189" i="3"/>
  <c r="C2189" i="3" s="1"/>
  <c r="M2190" i="2"/>
  <c r="L2190" i="2"/>
  <c r="B2188" i="3"/>
  <c r="C2188" i="3" s="1"/>
  <c r="M2189" i="2"/>
  <c r="L2189" i="2"/>
  <c r="B2187" i="3"/>
  <c r="C2187" i="3" s="1"/>
  <c r="M2188" i="2"/>
  <c r="L2188" i="2"/>
  <c r="B2186" i="3"/>
  <c r="C2186" i="3" s="1"/>
  <c r="M2187" i="2"/>
  <c r="L2187" i="2"/>
  <c r="B2185" i="3"/>
  <c r="C2185" i="3" s="1"/>
  <c r="M2186" i="2"/>
  <c r="L2186" i="2"/>
  <c r="B2184" i="3"/>
  <c r="C2184" i="3" s="1"/>
  <c r="M2185" i="2"/>
  <c r="L2185" i="2"/>
  <c r="B2183" i="3"/>
  <c r="C2183" i="3" s="1"/>
  <c r="M2184" i="2"/>
  <c r="L2184" i="2"/>
  <c r="B2182" i="3"/>
  <c r="C2182" i="3" s="1"/>
  <c r="M2183" i="2"/>
  <c r="L2183" i="2"/>
  <c r="B2181" i="3"/>
  <c r="C2181" i="3" s="1"/>
  <c r="M2182" i="2"/>
  <c r="L2182" i="2"/>
  <c r="B2180" i="3"/>
  <c r="C2180" i="3" s="1"/>
  <c r="M2181" i="2"/>
  <c r="L2181" i="2"/>
  <c r="B2179" i="3"/>
  <c r="C2179" i="3" s="1"/>
  <c r="M2180" i="2"/>
  <c r="L2180" i="2"/>
  <c r="B2178" i="3"/>
  <c r="C2178" i="3" s="1"/>
  <c r="M2179" i="2"/>
  <c r="L2179" i="2"/>
  <c r="B2177" i="3"/>
  <c r="C2177" i="3" s="1"/>
  <c r="M2178" i="2"/>
  <c r="L2178" i="2"/>
  <c r="B2176" i="3"/>
  <c r="C2176" i="3" s="1"/>
  <c r="M2177" i="2"/>
  <c r="L2177" i="2"/>
  <c r="B2175" i="3"/>
  <c r="C2175" i="3" s="1"/>
  <c r="M2176" i="2"/>
  <c r="L2176" i="2"/>
  <c r="B2174" i="3"/>
  <c r="C2174" i="3" s="1"/>
  <c r="M2175" i="2"/>
  <c r="L2175" i="2"/>
  <c r="B2173" i="3"/>
  <c r="C2173" i="3" s="1"/>
  <c r="M2174" i="2"/>
  <c r="L2174" i="2"/>
  <c r="B2172" i="3"/>
  <c r="C2172" i="3" s="1"/>
  <c r="M2173" i="2"/>
  <c r="L2173" i="2"/>
  <c r="B2171" i="3"/>
  <c r="C2171" i="3" s="1"/>
  <c r="M2172" i="2"/>
  <c r="L2172" i="2"/>
  <c r="B2170" i="3"/>
  <c r="C2170" i="3" s="1"/>
  <c r="M2171" i="2"/>
  <c r="L2171" i="2"/>
  <c r="B2169" i="3"/>
  <c r="C2169" i="3" s="1"/>
  <c r="M2170" i="2"/>
  <c r="L2170" i="2"/>
  <c r="B2168" i="3"/>
  <c r="C2168" i="3" s="1"/>
  <c r="M2169" i="2"/>
  <c r="L2169" i="2"/>
  <c r="B2167" i="3"/>
  <c r="C2167" i="3" s="1"/>
  <c r="M2168" i="2"/>
  <c r="L2168" i="2"/>
  <c r="B2166" i="3"/>
  <c r="C2166" i="3" s="1"/>
  <c r="M2167" i="2"/>
  <c r="L2167" i="2"/>
  <c r="B2165" i="3"/>
  <c r="C2165" i="3" s="1"/>
  <c r="M2166" i="2"/>
  <c r="L2166" i="2"/>
  <c r="B2164" i="3"/>
  <c r="C2164" i="3" s="1"/>
  <c r="M2165" i="2"/>
  <c r="L2165" i="2"/>
  <c r="B2163" i="3"/>
  <c r="C2163" i="3" s="1"/>
  <c r="M2164" i="2"/>
  <c r="L2164" i="2"/>
  <c r="B2162" i="3"/>
  <c r="C2162" i="3" s="1"/>
  <c r="M2163" i="2"/>
  <c r="L2163" i="2"/>
  <c r="B2161" i="3"/>
  <c r="C2161" i="3" s="1"/>
  <c r="M2162" i="2"/>
  <c r="L2162" i="2"/>
  <c r="B2160" i="3"/>
  <c r="C2160" i="3" s="1"/>
  <c r="M2161" i="2"/>
  <c r="L2161" i="2"/>
  <c r="B2159" i="3"/>
  <c r="C2159" i="3" s="1"/>
  <c r="M2160" i="2"/>
  <c r="L2160" i="2"/>
  <c r="B2158" i="3"/>
  <c r="C2158" i="3" s="1"/>
  <c r="M2159" i="2"/>
  <c r="L2159" i="2"/>
  <c r="B2157" i="3"/>
  <c r="C2157" i="3" s="1"/>
  <c r="M2158" i="2"/>
  <c r="L2158" i="2"/>
  <c r="B2156" i="3"/>
  <c r="C2156" i="3" s="1"/>
  <c r="M2157" i="2"/>
  <c r="L2157" i="2"/>
  <c r="B2155" i="3"/>
  <c r="C2155" i="3" s="1"/>
  <c r="M2156" i="2"/>
  <c r="L2156" i="2"/>
  <c r="B2154" i="3"/>
  <c r="C2154" i="3" s="1"/>
  <c r="M2155" i="2"/>
  <c r="L2155" i="2"/>
  <c r="B2153" i="3"/>
  <c r="C2153" i="3" s="1"/>
  <c r="M2154" i="2"/>
  <c r="L2154" i="2"/>
  <c r="B2152" i="3"/>
  <c r="C2152" i="3" s="1"/>
  <c r="M2153" i="2"/>
  <c r="L2153" i="2"/>
  <c r="B2151" i="3"/>
  <c r="C2151" i="3" s="1"/>
  <c r="M2152" i="2"/>
  <c r="L2152" i="2"/>
  <c r="B2150" i="3"/>
  <c r="C2150" i="3" s="1"/>
  <c r="M2151" i="2"/>
  <c r="L2151" i="2"/>
  <c r="B2149" i="3"/>
  <c r="C2149" i="3" s="1"/>
  <c r="M2150" i="2"/>
  <c r="L2150" i="2"/>
  <c r="B2148" i="3"/>
  <c r="C2148" i="3" s="1"/>
  <c r="M2149" i="2"/>
  <c r="L2149" i="2"/>
  <c r="B2147" i="3"/>
  <c r="C2147" i="3" s="1"/>
  <c r="M2148" i="2"/>
  <c r="L2148" i="2"/>
  <c r="B2146" i="3"/>
  <c r="C2146" i="3" s="1"/>
  <c r="M2147" i="2"/>
  <c r="L2147" i="2"/>
  <c r="B2145" i="3"/>
  <c r="C2145" i="3" s="1"/>
  <c r="M2146" i="2"/>
  <c r="L2146" i="2"/>
  <c r="B2144" i="3"/>
  <c r="C2144" i="3" s="1"/>
  <c r="M2145" i="2"/>
  <c r="L2145" i="2"/>
  <c r="B2143" i="3"/>
  <c r="C2143" i="3" s="1"/>
  <c r="M2144" i="2"/>
  <c r="L2144" i="2"/>
  <c r="B2142" i="3"/>
  <c r="C2142" i="3" s="1"/>
  <c r="M2143" i="2"/>
  <c r="L2143" i="2"/>
  <c r="B2141" i="3"/>
  <c r="C2141" i="3" s="1"/>
  <c r="M2142" i="2"/>
  <c r="L2142" i="2"/>
  <c r="B2140" i="3"/>
  <c r="C2140" i="3" s="1"/>
  <c r="M2141" i="2"/>
  <c r="L2141" i="2"/>
  <c r="B2139" i="3"/>
  <c r="C2139" i="3" s="1"/>
  <c r="M2140" i="2"/>
  <c r="L2140" i="2"/>
  <c r="B2138" i="3"/>
  <c r="C2138" i="3" s="1"/>
  <c r="M2139" i="2"/>
  <c r="L2139" i="2"/>
  <c r="B2137" i="3"/>
  <c r="C2137" i="3" s="1"/>
  <c r="M2138" i="2"/>
  <c r="L2138" i="2"/>
  <c r="B2136" i="3"/>
  <c r="C2136" i="3" s="1"/>
  <c r="M2137" i="2"/>
  <c r="L2137" i="2"/>
  <c r="B2135" i="3"/>
  <c r="C2135" i="3" s="1"/>
  <c r="M2136" i="2"/>
  <c r="L2136" i="2"/>
  <c r="B2134" i="3"/>
  <c r="C2134" i="3" s="1"/>
  <c r="M2135" i="2"/>
  <c r="L2135" i="2"/>
  <c r="B2133" i="3"/>
  <c r="C2133" i="3" s="1"/>
  <c r="M2134" i="2"/>
  <c r="L2134" i="2"/>
  <c r="B2132" i="3"/>
  <c r="C2132" i="3" s="1"/>
  <c r="M2133" i="2"/>
  <c r="L2133" i="2"/>
  <c r="B2131" i="3"/>
  <c r="C2131" i="3" s="1"/>
  <c r="M2132" i="2"/>
  <c r="L2132" i="2"/>
  <c r="B2130" i="3"/>
  <c r="C2130" i="3" s="1"/>
  <c r="M2131" i="2"/>
  <c r="L2131" i="2"/>
  <c r="B2129" i="3"/>
  <c r="C2129" i="3" s="1"/>
  <c r="M2130" i="2"/>
  <c r="L2130" i="2"/>
  <c r="B2128" i="3"/>
  <c r="C2128" i="3" s="1"/>
  <c r="M2129" i="2"/>
  <c r="L2129" i="2"/>
  <c r="B2127" i="3"/>
  <c r="C2127" i="3" s="1"/>
  <c r="M2128" i="2"/>
  <c r="L2128" i="2"/>
  <c r="B2126" i="3"/>
  <c r="C2126" i="3" s="1"/>
  <c r="M2127" i="2"/>
  <c r="L2127" i="2"/>
  <c r="B2125" i="3"/>
  <c r="C2125" i="3" s="1"/>
  <c r="M2126" i="2"/>
  <c r="L2126" i="2"/>
  <c r="B2124" i="3"/>
  <c r="C2124" i="3" s="1"/>
  <c r="M2125" i="2"/>
  <c r="L2125" i="2"/>
  <c r="B2123" i="3"/>
  <c r="C2123" i="3" s="1"/>
  <c r="M2124" i="2"/>
  <c r="L2124" i="2"/>
  <c r="B2122" i="3"/>
  <c r="C2122" i="3" s="1"/>
  <c r="M2123" i="2"/>
  <c r="L2123" i="2"/>
  <c r="B2121" i="3"/>
  <c r="C2121" i="3" s="1"/>
  <c r="M2122" i="2"/>
  <c r="L2122" i="2"/>
  <c r="B2120" i="3"/>
  <c r="C2120" i="3" s="1"/>
  <c r="M2121" i="2"/>
  <c r="L2121" i="2"/>
  <c r="B2119" i="3"/>
  <c r="C2119" i="3" s="1"/>
  <c r="M2120" i="2"/>
  <c r="L2120" i="2"/>
  <c r="B2118" i="3"/>
  <c r="C2118" i="3" s="1"/>
  <c r="M2119" i="2"/>
  <c r="L2119" i="2"/>
  <c r="B2117" i="3"/>
  <c r="C2117" i="3" s="1"/>
  <c r="M2118" i="2"/>
  <c r="L2118" i="2"/>
  <c r="B2116" i="3"/>
  <c r="C2116" i="3" s="1"/>
  <c r="M2117" i="2"/>
  <c r="L2117" i="2"/>
  <c r="B2115" i="3"/>
  <c r="C2115" i="3" s="1"/>
  <c r="M2116" i="2"/>
  <c r="L2116" i="2"/>
  <c r="B2114" i="3"/>
  <c r="C2114" i="3" s="1"/>
  <c r="M2115" i="2"/>
  <c r="L2115" i="2"/>
  <c r="B2113" i="3"/>
  <c r="C2113" i="3" s="1"/>
  <c r="M2114" i="2"/>
  <c r="L2114" i="2"/>
  <c r="B2112" i="3"/>
  <c r="C2112" i="3" s="1"/>
  <c r="M2113" i="2"/>
  <c r="L2113" i="2"/>
  <c r="B2111" i="3"/>
  <c r="C2111" i="3" s="1"/>
  <c r="M2112" i="2"/>
  <c r="L2112" i="2"/>
  <c r="B2110" i="3"/>
  <c r="C2110" i="3" s="1"/>
  <c r="M2111" i="2"/>
  <c r="L2111" i="2"/>
  <c r="B2109" i="3"/>
  <c r="C2109" i="3" s="1"/>
  <c r="M2110" i="2"/>
  <c r="L2110" i="2"/>
  <c r="B2108" i="3"/>
  <c r="C2108" i="3" s="1"/>
  <c r="M2109" i="2"/>
  <c r="L2109" i="2"/>
  <c r="B2107" i="3"/>
  <c r="C2107" i="3" s="1"/>
  <c r="M2108" i="2"/>
  <c r="L2108" i="2"/>
  <c r="B2106" i="3"/>
  <c r="C2106" i="3" s="1"/>
  <c r="M2107" i="2"/>
  <c r="L2107" i="2"/>
  <c r="B2105" i="3"/>
  <c r="C2105" i="3" s="1"/>
  <c r="M2106" i="2"/>
  <c r="L2106" i="2"/>
  <c r="B2104" i="3"/>
  <c r="C2104" i="3" s="1"/>
  <c r="M2105" i="2"/>
  <c r="L2105" i="2"/>
  <c r="B2103" i="3"/>
  <c r="C2103" i="3" s="1"/>
  <c r="M2104" i="2"/>
  <c r="L2104" i="2"/>
  <c r="B2102" i="3"/>
  <c r="C2102" i="3" s="1"/>
  <c r="M2103" i="2"/>
  <c r="L2103" i="2"/>
  <c r="B2101" i="3"/>
  <c r="C2101" i="3" s="1"/>
  <c r="M2102" i="2"/>
  <c r="L2102" i="2"/>
  <c r="B2100" i="3"/>
  <c r="C2100" i="3" s="1"/>
  <c r="M2101" i="2"/>
  <c r="L2101" i="2"/>
  <c r="B2099" i="3"/>
  <c r="C2099" i="3" s="1"/>
  <c r="M2100" i="2"/>
  <c r="L2100" i="2"/>
  <c r="B2098" i="3"/>
  <c r="C2098" i="3" s="1"/>
  <c r="M2099" i="2"/>
  <c r="L2099" i="2"/>
  <c r="B2097" i="3"/>
  <c r="C2097" i="3" s="1"/>
  <c r="M2098" i="2"/>
  <c r="L2098" i="2"/>
  <c r="B2096" i="3"/>
  <c r="C2096" i="3" s="1"/>
  <c r="M2097" i="2"/>
  <c r="L2097" i="2"/>
  <c r="B2095" i="3"/>
  <c r="C2095" i="3" s="1"/>
  <c r="M2096" i="2"/>
  <c r="L2096" i="2"/>
  <c r="B2094" i="3"/>
  <c r="C2094" i="3" s="1"/>
  <c r="M2095" i="2"/>
  <c r="L2095" i="2"/>
  <c r="B2093" i="3"/>
  <c r="C2093" i="3" s="1"/>
  <c r="M2094" i="2"/>
  <c r="L2094" i="2"/>
  <c r="B2092" i="3"/>
  <c r="C2092" i="3" s="1"/>
  <c r="M2093" i="2"/>
  <c r="L2093" i="2"/>
  <c r="B2091" i="3"/>
  <c r="C2091" i="3" s="1"/>
  <c r="M2092" i="2"/>
  <c r="L2092" i="2"/>
  <c r="B2090" i="3"/>
  <c r="C2090" i="3" s="1"/>
  <c r="M2091" i="2"/>
  <c r="L2091" i="2"/>
  <c r="B2089" i="3"/>
  <c r="C2089" i="3" s="1"/>
  <c r="M2090" i="2"/>
  <c r="L2090" i="2"/>
  <c r="B2088" i="3"/>
  <c r="C2088" i="3" s="1"/>
  <c r="M2089" i="2"/>
  <c r="L2089" i="2"/>
  <c r="B2087" i="3"/>
  <c r="C2087" i="3" s="1"/>
  <c r="M2088" i="2"/>
  <c r="L2088" i="2"/>
  <c r="B2086" i="3"/>
  <c r="C2086" i="3" s="1"/>
  <c r="M2087" i="2"/>
  <c r="L2087" i="2"/>
  <c r="B2085" i="3"/>
  <c r="C2085" i="3" s="1"/>
  <c r="M2086" i="2"/>
  <c r="L2086" i="2"/>
  <c r="B2084" i="3"/>
  <c r="C2084" i="3" s="1"/>
  <c r="M2085" i="2"/>
  <c r="L2085" i="2"/>
  <c r="B2083" i="3"/>
  <c r="C2083" i="3" s="1"/>
  <c r="M2084" i="2"/>
  <c r="L2084" i="2"/>
  <c r="B2082" i="3"/>
  <c r="C2082" i="3" s="1"/>
  <c r="M2083" i="2"/>
  <c r="L2083" i="2"/>
  <c r="B2081" i="3"/>
  <c r="C2081" i="3" s="1"/>
  <c r="M2082" i="2"/>
  <c r="L2082" i="2"/>
  <c r="B2080" i="3"/>
  <c r="C2080" i="3" s="1"/>
  <c r="M2081" i="2"/>
  <c r="L2081" i="2"/>
  <c r="B2079" i="3"/>
  <c r="C2079" i="3" s="1"/>
  <c r="M2080" i="2"/>
  <c r="L2080" i="2"/>
  <c r="B2078" i="3"/>
  <c r="C2078" i="3" s="1"/>
  <c r="M2079" i="2"/>
  <c r="L2079" i="2"/>
  <c r="B2077" i="3"/>
  <c r="C2077" i="3" s="1"/>
  <c r="M2078" i="2"/>
  <c r="L2078" i="2"/>
  <c r="B2076" i="3"/>
  <c r="C2076" i="3" s="1"/>
  <c r="M2077" i="2"/>
  <c r="L2077" i="2"/>
  <c r="B2075" i="3"/>
  <c r="C2075" i="3" s="1"/>
  <c r="M2076" i="2"/>
  <c r="L2076" i="2"/>
  <c r="B2074" i="3"/>
  <c r="C2074" i="3" s="1"/>
  <c r="M2075" i="2"/>
  <c r="L2075" i="2"/>
  <c r="B2073" i="3"/>
  <c r="C2073" i="3" s="1"/>
  <c r="M2074" i="2"/>
  <c r="L2074" i="2"/>
  <c r="B2072" i="3"/>
  <c r="C2072" i="3" s="1"/>
  <c r="M2073" i="2"/>
  <c r="L2073" i="2"/>
  <c r="B2071" i="3"/>
  <c r="C2071" i="3" s="1"/>
  <c r="M2072" i="2"/>
  <c r="L2072" i="2"/>
  <c r="B2070" i="3"/>
  <c r="C2070" i="3" s="1"/>
  <c r="M2071" i="2"/>
  <c r="L2071" i="2"/>
  <c r="B2069" i="3"/>
  <c r="C2069" i="3" s="1"/>
  <c r="M2070" i="2"/>
  <c r="L2070" i="2"/>
  <c r="B2068" i="3"/>
  <c r="C2068" i="3" s="1"/>
  <c r="M2069" i="2"/>
  <c r="L2069" i="2"/>
  <c r="B2067" i="3"/>
  <c r="C2067" i="3" s="1"/>
  <c r="M2068" i="2"/>
  <c r="L2068" i="2"/>
  <c r="B2066" i="3"/>
  <c r="C2066" i="3" s="1"/>
  <c r="M2067" i="2"/>
  <c r="L2067" i="2"/>
  <c r="B2065" i="3"/>
  <c r="C2065" i="3" s="1"/>
  <c r="M2066" i="2"/>
  <c r="L2066" i="2"/>
  <c r="B2064" i="3"/>
  <c r="C2064" i="3" s="1"/>
  <c r="M2065" i="2"/>
  <c r="L2065" i="2"/>
  <c r="B2063" i="3"/>
  <c r="C2063" i="3" s="1"/>
  <c r="M2064" i="2"/>
  <c r="L2064" i="2"/>
  <c r="B2062" i="3"/>
  <c r="C2062" i="3" s="1"/>
  <c r="M2063" i="2"/>
  <c r="L2063" i="2"/>
  <c r="B2061" i="3"/>
  <c r="C2061" i="3" s="1"/>
  <c r="M2062" i="2"/>
  <c r="L2062" i="2"/>
  <c r="B2060" i="3"/>
  <c r="C2060" i="3" s="1"/>
  <c r="M2061" i="2"/>
  <c r="L2061" i="2"/>
  <c r="B2059" i="3"/>
  <c r="C2059" i="3" s="1"/>
  <c r="M2060" i="2"/>
  <c r="L2060" i="2"/>
  <c r="B2058" i="3"/>
  <c r="C2058" i="3" s="1"/>
  <c r="M2059" i="2"/>
  <c r="L2059" i="2"/>
  <c r="B2057" i="3"/>
  <c r="C2057" i="3" s="1"/>
  <c r="M2058" i="2"/>
  <c r="L2058" i="2"/>
  <c r="B2056" i="3"/>
  <c r="C2056" i="3" s="1"/>
  <c r="M2057" i="2"/>
  <c r="L2057" i="2"/>
  <c r="B2055" i="3"/>
  <c r="C2055" i="3" s="1"/>
  <c r="M2056" i="2"/>
  <c r="L2056" i="2"/>
  <c r="B2054" i="3"/>
  <c r="C2054" i="3" s="1"/>
  <c r="M2055" i="2"/>
  <c r="L2055" i="2"/>
  <c r="B2053" i="3"/>
  <c r="C2053" i="3" s="1"/>
  <c r="M2054" i="2"/>
  <c r="L2054" i="2"/>
  <c r="B2052" i="3"/>
  <c r="C2052" i="3" s="1"/>
  <c r="M2053" i="2"/>
  <c r="L2053" i="2"/>
  <c r="B2051" i="3"/>
  <c r="C2051" i="3" s="1"/>
  <c r="M2052" i="2"/>
  <c r="L2052" i="2"/>
  <c r="B2050" i="3"/>
  <c r="C2050" i="3" s="1"/>
  <c r="M2051" i="2"/>
  <c r="L2051" i="2"/>
  <c r="B2049" i="3"/>
  <c r="C2049" i="3" s="1"/>
  <c r="M2050" i="2"/>
  <c r="L2050" i="2"/>
  <c r="B2048" i="3"/>
  <c r="C2048" i="3" s="1"/>
  <c r="M2049" i="2"/>
  <c r="L2049" i="2"/>
  <c r="B2047" i="3"/>
  <c r="C2047" i="3" s="1"/>
  <c r="M2048" i="2"/>
  <c r="L2048" i="2"/>
  <c r="B2046" i="3"/>
  <c r="C2046" i="3" s="1"/>
  <c r="M2047" i="2"/>
  <c r="L2047" i="2"/>
  <c r="B2045" i="3"/>
  <c r="C2045" i="3" s="1"/>
  <c r="M2046" i="2"/>
  <c r="L2046" i="2"/>
  <c r="B2044" i="3"/>
  <c r="C2044" i="3" s="1"/>
  <c r="M2045" i="2"/>
  <c r="L2045" i="2"/>
  <c r="B2043" i="3"/>
  <c r="C2043" i="3" s="1"/>
  <c r="M2044" i="2"/>
  <c r="L2044" i="2"/>
  <c r="B2042" i="3"/>
  <c r="C2042" i="3" s="1"/>
  <c r="M2043" i="2"/>
  <c r="L2043" i="2"/>
  <c r="B2041" i="3"/>
  <c r="C2041" i="3" s="1"/>
  <c r="M2042" i="2"/>
  <c r="L2042" i="2"/>
  <c r="B2040" i="3"/>
  <c r="C2040" i="3" s="1"/>
  <c r="M2041" i="2"/>
  <c r="L2041" i="2"/>
  <c r="B2039" i="3"/>
  <c r="C2039" i="3" s="1"/>
  <c r="M2040" i="2"/>
  <c r="L2040" i="2"/>
  <c r="B2038" i="3"/>
  <c r="C2038" i="3" s="1"/>
  <c r="M2039" i="2"/>
  <c r="L2039" i="2"/>
  <c r="B2037" i="3"/>
  <c r="C2037" i="3" s="1"/>
  <c r="M2038" i="2"/>
  <c r="L2038" i="2"/>
  <c r="B2036" i="3"/>
  <c r="C2036" i="3" s="1"/>
  <c r="M2037" i="2"/>
  <c r="L2037" i="2"/>
  <c r="B2035" i="3"/>
  <c r="C2035" i="3" s="1"/>
  <c r="M2036" i="2"/>
  <c r="L2036" i="2"/>
  <c r="B2034" i="3"/>
  <c r="C2034" i="3" s="1"/>
  <c r="M2035" i="2"/>
  <c r="L2035" i="2"/>
  <c r="B2033" i="3"/>
  <c r="C2033" i="3" s="1"/>
  <c r="M2034" i="2"/>
  <c r="L2034" i="2"/>
  <c r="B2032" i="3"/>
  <c r="C2032" i="3" s="1"/>
  <c r="M2033" i="2"/>
  <c r="L2033" i="2"/>
  <c r="B2031" i="3"/>
  <c r="C2031" i="3" s="1"/>
  <c r="M2032" i="2"/>
  <c r="L2032" i="2"/>
  <c r="B2030" i="3"/>
  <c r="C2030" i="3" s="1"/>
  <c r="M2031" i="2"/>
  <c r="L2031" i="2"/>
  <c r="B2029" i="3"/>
  <c r="C2029" i="3" s="1"/>
  <c r="M2030" i="2"/>
  <c r="L2030" i="2"/>
  <c r="B2028" i="3"/>
  <c r="C2028" i="3" s="1"/>
  <c r="M2029" i="2"/>
  <c r="L2029" i="2"/>
  <c r="B2027" i="3"/>
  <c r="C2027" i="3" s="1"/>
  <c r="M2028" i="2"/>
  <c r="L2028" i="2"/>
  <c r="B2026" i="3"/>
  <c r="C2026" i="3" s="1"/>
  <c r="M2027" i="2"/>
  <c r="L2027" i="2"/>
  <c r="B2025" i="3"/>
  <c r="C2025" i="3" s="1"/>
  <c r="M2026" i="2"/>
  <c r="L2026" i="2"/>
  <c r="B2024" i="3"/>
  <c r="C2024" i="3" s="1"/>
  <c r="M2025" i="2"/>
  <c r="L2025" i="2"/>
  <c r="B2023" i="3"/>
  <c r="C2023" i="3" s="1"/>
  <c r="M2024" i="2"/>
  <c r="L2024" i="2"/>
  <c r="B2022" i="3"/>
  <c r="C2022" i="3" s="1"/>
  <c r="M2023" i="2"/>
  <c r="L2023" i="2"/>
  <c r="B2021" i="3"/>
  <c r="C2021" i="3" s="1"/>
  <c r="M2022" i="2"/>
  <c r="L2022" i="2"/>
  <c r="B2020" i="3"/>
  <c r="C2020" i="3" s="1"/>
  <c r="M2021" i="2"/>
  <c r="L2021" i="2"/>
  <c r="B2019" i="3"/>
  <c r="C2019" i="3" s="1"/>
  <c r="M2020" i="2"/>
  <c r="L2020" i="2"/>
  <c r="B2018" i="3"/>
  <c r="C2018" i="3" s="1"/>
  <c r="M2019" i="2"/>
  <c r="L2019" i="2"/>
  <c r="B2017" i="3"/>
  <c r="C2017" i="3" s="1"/>
  <c r="M2018" i="2"/>
  <c r="L2018" i="2"/>
  <c r="B2016" i="3"/>
  <c r="C2016" i="3" s="1"/>
  <c r="M2017" i="2"/>
  <c r="L2017" i="2"/>
  <c r="B2015" i="3"/>
  <c r="C2015" i="3" s="1"/>
  <c r="M2016" i="2"/>
  <c r="L2016" i="2"/>
  <c r="B2014" i="3"/>
  <c r="C2014" i="3" s="1"/>
  <c r="M2015" i="2"/>
  <c r="L2015" i="2"/>
  <c r="B2013" i="3"/>
  <c r="C2013" i="3" s="1"/>
  <c r="M2014" i="2"/>
  <c r="L2014" i="2"/>
  <c r="B2012" i="3"/>
  <c r="C2012" i="3" s="1"/>
  <c r="M2013" i="2"/>
  <c r="L2013" i="2"/>
  <c r="B2011" i="3"/>
  <c r="C2011" i="3" s="1"/>
  <c r="M2012" i="2"/>
  <c r="L2012" i="2"/>
  <c r="B2010" i="3"/>
  <c r="C2010" i="3" s="1"/>
  <c r="M2011" i="2"/>
  <c r="L2011" i="2"/>
  <c r="B2009" i="3"/>
  <c r="C2009" i="3" s="1"/>
  <c r="M2010" i="2"/>
  <c r="L2010" i="2"/>
  <c r="B2008" i="3"/>
  <c r="C2008" i="3" s="1"/>
  <c r="M2009" i="2"/>
  <c r="L2009" i="2"/>
  <c r="B2007" i="3"/>
  <c r="C2007" i="3" s="1"/>
  <c r="M2008" i="2"/>
  <c r="L2008" i="2"/>
  <c r="B2006" i="3"/>
  <c r="C2006" i="3" s="1"/>
  <c r="M2007" i="2"/>
  <c r="L2007" i="2"/>
  <c r="B2005" i="3"/>
  <c r="C2005" i="3" s="1"/>
  <c r="M2006" i="2"/>
  <c r="L2006" i="2"/>
  <c r="B2004" i="3"/>
  <c r="C2004" i="3" s="1"/>
  <c r="M2005" i="2"/>
  <c r="L2005" i="2"/>
  <c r="B2003" i="3"/>
  <c r="C2003" i="3" s="1"/>
  <c r="M2004" i="2"/>
  <c r="L2004" i="2"/>
  <c r="B2002" i="3"/>
  <c r="C2002" i="3" s="1"/>
  <c r="M2003" i="2"/>
  <c r="L2003" i="2"/>
  <c r="B2001" i="3"/>
  <c r="C2001" i="3" s="1"/>
  <c r="M2002" i="2"/>
  <c r="L2002" i="2"/>
  <c r="B2000" i="3"/>
  <c r="C2000" i="3" s="1"/>
  <c r="M2001" i="2"/>
  <c r="L2001" i="2"/>
  <c r="B1999" i="3"/>
  <c r="C1999" i="3" s="1"/>
  <c r="M2000" i="2"/>
  <c r="L2000" i="2"/>
  <c r="B1998" i="3"/>
  <c r="C1998" i="3" s="1"/>
  <c r="M1999" i="2"/>
  <c r="L1999" i="2"/>
  <c r="B1997" i="3"/>
  <c r="C1997" i="3" s="1"/>
  <c r="M1998" i="2"/>
  <c r="L1998" i="2"/>
  <c r="B1996" i="3"/>
  <c r="C1996" i="3" s="1"/>
  <c r="M1997" i="2"/>
  <c r="L1997" i="2"/>
  <c r="B1995" i="3"/>
  <c r="C1995" i="3" s="1"/>
  <c r="M1996" i="2"/>
  <c r="L1996" i="2"/>
  <c r="B1994" i="3"/>
  <c r="C1994" i="3" s="1"/>
  <c r="M1995" i="2"/>
  <c r="L1995" i="2"/>
  <c r="B1993" i="3"/>
  <c r="C1993" i="3" s="1"/>
  <c r="M1994" i="2"/>
  <c r="L1994" i="2"/>
  <c r="B1992" i="3"/>
  <c r="C1992" i="3" s="1"/>
  <c r="M1993" i="2"/>
  <c r="L1993" i="2"/>
  <c r="B1991" i="3"/>
  <c r="C1991" i="3" s="1"/>
  <c r="M1992" i="2"/>
  <c r="L1992" i="2"/>
  <c r="B1990" i="3"/>
  <c r="C1990" i="3" s="1"/>
  <c r="M1991" i="2"/>
  <c r="L1991" i="2"/>
  <c r="B1989" i="3"/>
  <c r="C1989" i="3" s="1"/>
  <c r="M1990" i="2"/>
  <c r="L1990" i="2"/>
  <c r="B1988" i="3"/>
  <c r="C1988" i="3" s="1"/>
  <c r="M1989" i="2"/>
  <c r="L1989" i="2"/>
  <c r="B1987" i="3"/>
  <c r="C1987" i="3" s="1"/>
  <c r="M1988" i="2"/>
  <c r="L1988" i="2"/>
  <c r="B1986" i="3"/>
  <c r="C1986" i="3" s="1"/>
  <c r="M1987" i="2"/>
  <c r="L1987" i="2"/>
  <c r="B1985" i="3"/>
  <c r="C1985" i="3" s="1"/>
  <c r="M1986" i="2"/>
  <c r="L1986" i="2"/>
  <c r="B1984" i="3"/>
  <c r="C1984" i="3" s="1"/>
  <c r="M1985" i="2"/>
  <c r="L1985" i="2"/>
  <c r="B1983" i="3"/>
  <c r="C1983" i="3" s="1"/>
  <c r="M1984" i="2"/>
  <c r="L1984" i="2"/>
  <c r="B1982" i="3"/>
  <c r="C1982" i="3" s="1"/>
  <c r="M1983" i="2"/>
  <c r="L1983" i="2"/>
  <c r="B1981" i="3"/>
  <c r="C1981" i="3" s="1"/>
  <c r="M1982" i="2"/>
  <c r="L1982" i="2"/>
  <c r="B1980" i="3"/>
  <c r="C1980" i="3" s="1"/>
  <c r="M1981" i="2"/>
  <c r="L1981" i="2"/>
  <c r="B1979" i="3"/>
  <c r="C1979" i="3" s="1"/>
  <c r="M1980" i="2"/>
  <c r="L1980" i="2"/>
  <c r="B1978" i="3"/>
  <c r="C1978" i="3" s="1"/>
  <c r="M1979" i="2"/>
  <c r="L1979" i="2"/>
  <c r="B1977" i="3"/>
  <c r="C1977" i="3" s="1"/>
  <c r="M1978" i="2"/>
  <c r="L1978" i="2"/>
  <c r="B1976" i="3"/>
  <c r="C1976" i="3" s="1"/>
  <c r="M1977" i="2"/>
  <c r="L1977" i="2"/>
  <c r="B1975" i="3"/>
  <c r="C1975" i="3" s="1"/>
  <c r="M1976" i="2"/>
  <c r="L1976" i="2"/>
  <c r="B1974" i="3"/>
  <c r="C1974" i="3" s="1"/>
  <c r="M1975" i="2"/>
  <c r="L1975" i="2"/>
  <c r="B1973" i="3"/>
  <c r="C1973" i="3" s="1"/>
  <c r="M1974" i="2"/>
  <c r="L1974" i="2"/>
  <c r="B1972" i="3"/>
  <c r="C1972" i="3" s="1"/>
  <c r="M1973" i="2"/>
  <c r="L1973" i="2"/>
  <c r="B1971" i="3"/>
  <c r="C1971" i="3" s="1"/>
  <c r="M1972" i="2"/>
  <c r="L1972" i="2"/>
  <c r="B1970" i="3"/>
  <c r="C1970" i="3" s="1"/>
  <c r="M1971" i="2"/>
  <c r="L1971" i="2"/>
  <c r="B1969" i="3"/>
  <c r="C1969" i="3" s="1"/>
  <c r="M1970" i="2"/>
  <c r="L1970" i="2"/>
  <c r="B1968" i="3"/>
  <c r="C1968" i="3" s="1"/>
  <c r="M1969" i="2"/>
  <c r="L1969" i="2"/>
  <c r="B1967" i="3"/>
  <c r="C1967" i="3" s="1"/>
  <c r="M1968" i="2"/>
  <c r="L1968" i="2"/>
  <c r="B1966" i="3"/>
  <c r="C1966" i="3" s="1"/>
  <c r="M1967" i="2"/>
  <c r="L1967" i="2"/>
  <c r="B1965" i="3"/>
  <c r="C1965" i="3" s="1"/>
  <c r="M1966" i="2"/>
  <c r="L1966" i="2"/>
  <c r="B1964" i="3"/>
  <c r="C1964" i="3" s="1"/>
  <c r="M1965" i="2"/>
  <c r="L1965" i="2"/>
  <c r="B1963" i="3"/>
  <c r="C1963" i="3" s="1"/>
  <c r="M1964" i="2"/>
  <c r="L1964" i="2"/>
  <c r="B1962" i="3"/>
  <c r="C1962" i="3" s="1"/>
  <c r="M1963" i="2"/>
  <c r="L1963" i="2"/>
  <c r="B1961" i="3"/>
  <c r="C1961" i="3" s="1"/>
  <c r="M1962" i="2"/>
  <c r="L1962" i="2"/>
  <c r="B1960" i="3"/>
  <c r="C1960" i="3" s="1"/>
  <c r="M1961" i="2"/>
  <c r="L1961" i="2"/>
  <c r="B1959" i="3"/>
  <c r="C1959" i="3" s="1"/>
  <c r="M1960" i="2"/>
  <c r="L1960" i="2"/>
  <c r="B1958" i="3"/>
  <c r="C1958" i="3" s="1"/>
  <c r="M1959" i="2"/>
  <c r="L1959" i="2"/>
  <c r="B1957" i="3"/>
  <c r="C1957" i="3" s="1"/>
  <c r="M1958" i="2"/>
  <c r="L1958" i="2"/>
  <c r="B1956" i="3"/>
  <c r="C1956" i="3" s="1"/>
  <c r="M1957" i="2"/>
  <c r="L1957" i="2"/>
  <c r="B1955" i="3"/>
  <c r="C1955" i="3" s="1"/>
  <c r="M1956" i="2"/>
  <c r="L1956" i="2"/>
  <c r="B1954" i="3"/>
  <c r="C1954" i="3" s="1"/>
  <c r="M1955" i="2"/>
  <c r="L1955" i="2"/>
  <c r="B1953" i="3"/>
  <c r="C1953" i="3" s="1"/>
  <c r="M1954" i="2"/>
  <c r="L1954" i="2"/>
  <c r="B1952" i="3"/>
  <c r="C1952" i="3" s="1"/>
  <c r="M1953" i="2"/>
  <c r="L1953" i="2"/>
  <c r="B1951" i="3"/>
  <c r="C1951" i="3" s="1"/>
  <c r="M1952" i="2"/>
  <c r="L1952" i="2"/>
  <c r="B1950" i="3"/>
  <c r="C1950" i="3" s="1"/>
  <c r="M1951" i="2"/>
  <c r="L1951" i="2"/>
  <c r="B1949" i="3"/>
  <c r="C1949" i="3" s="1"/>
  <c r="M1950" i="2"/>
  <c r="L1950" i="2"/>
  <c r="B1948" i="3"/>
  <c r="C1948" i="3" s="1"/>
  <c r="M1949" i="2"/>
  <c r="L1949" i="2"/>
  <c r="B1947" i="3"/>
  <c r="C1947" i="3" s="1"/>
  <c r="M1948" i="2"/>
  <c r="L1948" i="2"/>
  <c r="B1946" i="3"/>
  <c r="C1946" i="3" s="1"/>
  <c r="M1947" i="2"/>
  <c r="L1947" i="2"/>
  <c r="B1945" i="3"/>
  <c r="C1945" i="3" s="1"/>
  <c r="M1946" i="2"/>
  <c r="L1946" i="2"/>
  <c r="B1944" i="3"/>
  <c r="C1944" i="3" s="1"/>
  <c r="M1945" i="2"/>
  <c r="L1945" i="2"/>
  <c r="B1943" i="3"/>
  <c r="C1943" i="3" s="1"/>
  <c r="M1944" i="2"/>
  <c r="L1944" i="2"/>
  <c r="B1942" i="3"/>
  <c r="C1942" i="3" s="1"/>
  <c r="M1943" i="2"/>
  <c r="L1943" i="2"/>
  <c r="B1941" i="3"/>
  <c r="C1941" i="3" s="1"/>
  <c r="M1942" i="2"/>
  <c r="L1942" i="2"/>
  <c r="B1940" i="3"/>
  <c r="C1940" i="3" s="1"/>
  <c r="M1941" i="2"/>
  <c r="L1941" i="2"/>
  <c r="B1939" i="3"/>
  <c r="C1939" i="3" s="1"/>
  <c r="M1940" i="2"/>
  <c r="L1940" i="2"/>
  <c r="B1938" i="3"/>
  <c r="C1938" i="3" s="1"/>
  <c r="M1939" i="2"/>
  <c r="L1939" i="2"/>
  <c r="B1937" i="3"/>
  <c r="C1937" i="3" s="1"/>
  <c r="M1938" i="2"/>
  <c r="L1938" i="2"/>
  <c r="B1936" i="3"/>
  <c r="C1936" i="3" s="1"/>
  <c r="M1937" i="2"/>
  <c r="L1937" i="2"/>
  <c r="B1935" i="3"/>
  <c r="C1935" i="3" s="1"/>
  <c r="M1936" i="2"/>
  <c r="L1936" i="2"/>
  <c r="B1934" i="3"/>
  <c r="C1934" i="3" s="1"/>
  <c r="M1935" i="2"/>
  <c r="L1935" i="2"/>
  <c r="B1933" i="3"/>
  <c r="C1933" i="3" s="1"/>
  <c r="M1934" i="2"/>
  <c r="L1934" i="2"/>
  <c r="B1932" i="3"/>
  <c r="C1932" i="3" s="1"/>
  <c r="M1933" i="2"/>
  <c r="L1933" i="2"/>
  <c r="B1931" i="3"/>
  <c r="C1931" i="3" s="1"/>
  <c r="M1932" i="2"/>
  <c r="L1932" i="2"/>
  <c r="B1930" i="3"/>
  <c r="C1930" i="3" s="1"/>
  <c r="M1931" i="2"/>
  <c r="L1931" i="2"/>
  <c r="B1929" i="3"/>
  <c r="C1929" i="3" s="1"/>
  <c r="M1930" i="2"/>
  <c r="L1930" i="2"/>
  <c r="B1928" i="3"/>
  <c r="C1928" i="3" s="1"/>
  <c r="M1929" i="2"/>
  <c r="L1929" i="2"/>
  <c r="B1927" i="3"/>
  <c r="C1927" i="3" s="1"/>
  <c r="M1928" i="2"/>
  <c r="L1928" i="2"/>
  <c r="B1926" i="3"/>
  <c r="C1926" i="3" s="1"/>
  <c r="M1927" i="2"/>
  <c r="L1927" i="2"/>
  <c r="B1925" i="3"/>
  <c r="C1925" i="3" s="1"/>
  <c r="M1926" i="2"/>
  <c r="L1926" i="2"/>
  <c r="B1924" i="3"/>
  <c r="C1924" i="3" s="1"/>
  <c r="M1925" i="2"/>
  <c r="L1925" i="2"/>
  <c r="B1923" i="3"/>
  <c r="C1923" i="3" s="1"/>
  <c r="M1924" i="2"/>
  <c r="L1924" i="2"/>
  <c r="B1922" i="3"/>
  <c r="C1922" i="3" s="1"/>
  <c r="M1923" i="2"/>
  <c r="L1923" i="2"/>
  <c r="B1921" i="3"/>
  <c r="C1921" i="3" s="1"/>
  <c r="M1922" i="2"/>
  <c r="L1922" i="2"/>
  <c r="B1920" i="3"/>
  <c r="C1920" i="3" s="1"/>
  <c r="M1921" i="2"/>
  <c r="L1921" i="2"/>
  <c r="B1919" i="3"/>
  <c r="C1919" i="3" s="1"/>
  <c r="M1920" i="2"/>
  <c r="L1920" i="2"/>
  <c r="B1918" i="3"/>
  <c r="C1918" i="3" s="1"/>
  <c r="M1919" i="2"/>
  <c r="L1919" i="2"/>
  <c r="B1917" i="3"/>
  <c r="C1917" i="3" s="1"/>
  <c r="M1918" i="2"/>
  <c r="L1918" i="2"/>
  <c r="B1916" i="3"/>
  <c r="C1916" i="3" s="1"/>
  <c r="M1917" i="2"/>
  <c r="L1917" i="2"/>
  <c r="B1915" i="3"/>
  <c r="C1915" i="3" s="1"/>
  <c r="M1916" i="2"/>
  <c r="L1916" i="2"/>
  <c r="B1914" i="3"/>
  <c r="C1914" i="3" s="1"/>
  <c r="M1915" i="2"/>
  <c r="L1915" i="2"/>
  <c r="B1913" i="3"/>
  <c r="C1913" i="3" s="1"/>
  <c r="M1914" i="2"/>
  <c r="L1914" i="2"/>
  <c r="B1912" i="3"/>
  <c r="C1912" i="3" s="1"/>
  <c r="M1913" i="2"/>
  <c r="L1913" i="2"/>
  <c r="B1911" i="3"/>
  <c r="C1911" i="3" s="1"/>
  <c r="M1912" i="2"/>
  <c r="L1912" i="2"/>
  <c r="B1910" i="3"/>
  <c r="C1910" i="3" s="1"/>
  <c r="M1911" i="2"/>
  <c r="L1911" i="2"/>
  <c r="B1909" i="3"/>
  <c r="C1909" i="3" s="1"/>
  <c r="M1910" i="2"/>
  <c r="L1910" i="2"/>
  <c r="B1908" i="3"/>
  <c r="C1908" i="3" s="1"/>
  <c r="M1909" i="2"/>
  <c r="L1909" i="2"/>
  <c r="B1907" i="3"/>
  <c r="C1907" i="3" s="1"/>
  <c r="M1908" i="2"/>
  <c r="L1908" i="2"/>
  <c r="B1906" i="3"/>
  <c r="C1906" i="3" s="1"/>
  <c r="M1907" i="2"/>
  <c r="L1907" i="2"/>
  <c r="B1905" i="3"/>
  <c r="C1905" i="3" s="1"/>
  <c r="M1906" i="2"/>
  <c r="L1906" i="2"/>
  <c r="B1904" i="3"/>
  <c r="C1904" i="3" s="1"/>
  <c r="M1905" i="2"/>
  <c r="L1905" i="2"/>
  <c r="B1903" i="3"/>
  <c r="C1903" i="3" s="1"/>
  <c r="M1904" i="2"/>
  <c r="L1904" i="2"/>
  <c r="B1902" i="3"/>
  <c r="C1902" i="3" s="1"/>
  <c r="M1903" i="2"/>
  <c r="L1903" i="2"/>
  <c r="B1901" i="3"/>
  <c r="C1901" i="3" s="1"/>
  <c r="M1902" i="2"/>
  <c r="L1902" i="2"/>
  <c r="B1900" i="3"/>
  <c r="C1900" i="3" s="1"/>
  <c r="M1901" i="2"/>
  <c r="L1901" i="2"/>
  <c r="B1899" i="3"/>
  <c r="C1899" i="3" s="1"/>
  <c r="M1900" i="2"/>
  <c r="L1900" i="2"/>
  <c r="B1898" i="3"/>
  <c r="C1898" i="3" s="1"/>
  <c r="M1899" i="2"/>
  <c r="L1899" i="2"/>
  <c r="B1897" i="3"/>
  <c r="C1897" i="3" s="1"/>
  <c r="M1898" i="2"/>
  <c r="L1898" i="2"/>
  <c r="B1896" i="3"/>
  <c r="C1896" i="3" s="1"/>
  <c r="M1897" i="2"/>
  <c r="L1897" i="2"/>
  <c r="B1895" i="3"/>
  <c r="C1895" i="3" s="1"/>
  <c r="M1896" i="2"/>
  <c r="L1896" i="2"/>
  <c r="B1894" i="3"/>
  <c r="C1894" i="3" s="1"/>
  <c r="M1895" i="2"/>
  <c r="L1895" i="2"/>
  <c r="B1893" i="3"/>
  <c r="C1893" i="3" s="1"/>
  <c r="M1894" i="2"/>
  <c r="L1894" i="2"/>
  <c r="B1892" i="3"/>
  <c r="C1892" i="3" s="1"/>
  <c r="M1893" i="2"/>
  <c r="L1893" i="2"/>
  <c r="B1891" i="3"/>
  <c r="C1891" i="3" s="1"/>
  <c r="M1892" i="2"/>
  <c r="L1892" i="2"/>
  <c r="B1890" i="3"/>
  <c r="C1890" i="3" s="1"/>
  <c r="M1891" i="2"/>
  <c r="L1891" i="2"/>
  <c r="B1889" i="3"/>
  <c r="C1889" i="3" s="1"/>
  <c r="M1890" i="2"/>
  <c r="L1890" i="2"/>
  <c r="B1888" i="3"/>
  <c r="C1888" i="3" s="1"/>
  <c r="M1889" i="2"/>
  <c r="L1889" i="2"/>
  <c r="B1887" i="3"/>
  <c r="C1887" i="3" s="1"/>
  <c r="M1888" i="2"/>
  <c r="L1888" i="2"/>
  <c r="B1886" i="3"/>
  <c r="C1886" i="3" s="1"/>
  <c r="M1887" i="2"/>
  <c r="L1887" i="2"/>
  <c r="B1885" i="3"/>
  <c r="C1885" i="3" s="1"/>
  <c r="M1886" i="2"/>
  <c r="L1886" i="2"/>
  <c r="B1884" i="3"/>
  <c r="C1884" i="3" s="1"/>
  <c r="M1885" i="2"/>
  <c r="L1885" i="2"/>
  <c r="B1883" i="3"/>
  <c r="C1883" i="3" s="1"/>
  <c r="M1884" i="2"/>
  <c r="L1884" i="2"/>
  <c r="B1882" i="3"/>
  <c r="C1882" i="3" s="1"/>
  <c r="M1883" i="2"/>
  <c r="L1883" i="2"/>
  <c r="B1881" i="3"/>
  <c r="C1881" i="3" s="1"/>
  <c r="M1882" i="2"/>
  <c r="L1882" i="2"/>
  <c r="B1880" i="3"/>
  <c r="C1880" i="3" s="1"/>
  <c r="M1881" i="2"/>
  <c r="L1881" i="2"/>
  <c r="B1879" i="3"/>
  <c r="C1879" i="3" s="1"/>
  <c r="M1880" i="2"/>
  <c r="L1880" i="2"/>
  <c r="B1878" i="3"/>
  <c r="C1878" i="3" s="1"/>
  <c r="M1879" i="2"/>
  <c r="L1879" i="2"/>
  <c r="B1877" i="3"/>
  <c r="C1877" i="3" s="1"/>
  <c r="M1878" i="2"/>
  <c r="L1878" i="2"/>
  <c r="B1876" i="3"/>
  <c r="C1876" i="3" s="1"/>
  <c r="M1877" i="2"/>
  <c r="L1877" i="2"/>
  <c r="B1875" i="3"/>
  <c r="C1875" i="3" s="1"/>
  <c r="M1876" i="2"/>
  <c r="L1876" i="2"/>
  <c r="B1874" i="3"/>
  <c r="C1874" i="3" s="1"/>
  <c r="M1875" i="2"/>
  <c r="L1875" i="2"/>
  <c r="B1873" i="3"/>
  <c r="C1873" i="3" s="1"/>
  <c r="M1874" i="2"/>
  <c r="L1874" i="2"/>
  <c r="B1872" i="3"/>
  <c r="C1872" i="3" s="1"/>
  <c r="M1873" i="2"/>
  <c r="L1873" i="2"/>
  <c r="B1871" i="3"/>
  <c r="C1871" i="3" s="1"/>
  <c r="M1872" i="2"/>
  <c r="L1872" i="2"/>
  <c r="B1870" i="3"/>
  <c r="C1870" i="3" s="1"/>
  <c r="M1871" i="2"/>
  <c r="L1871" i="2"/>
  <c r="B1869" i="3"/>
  <c r="C1869" i="3" s="1"/>
  <c r="M1870" i="2"/>
  <c r="L1870" i="2"/>
  <c r="B1868" i="3"/>
  <c r="C1868" i="3" s="1"/>
  <c r="M1869" i="2"/>
  <c r="L1869" i="2"/>
  <c r="B1867" i="3"/>
  <c r="C1867" i="3" s="1"/>
  <c r="M1868" i="2"/>
  <c r="L1868" i="2"/>
  <c r="B1866" i="3"/>
  <c r="C1866" i="3" s="1"/>
  <c r="M1867" i="2"/>
  <c r="L1867" i="2"/>
  <c r="B1865" i="3"/>
  <c r="C1865" i="3" s="1"/>
  <c r="M1866" i="2"/>
  <c r="L1866" i="2"/>
  <c r="B1864" i="3"/>
  <c r="C1864" i="3" s="1"/>
  <c r="M1865" i="2"/>
  <c r="L1865" i="2"/>
  <c r="B1863" i="3"/>
  <c r="C1863" i="3" s="1"/>
  <c r="M1864" i="2"/>
  <c r="L1864" i="2"/>
  <c r="B1862" i="3"/>
  <c r="C1862" i="3" s="1"/>
  <c r="M1863" i="2"/>
  <c r="L1863" i="2"/>
  <c r="B1861" i="3"/>
  <c r="C1861" i="3" s="1"/>
  <c r="M1862" i="2"/>
  <c r="L1862" i="2"/>
  <c r="B1860" i="3"/>
  <c r="C1860" i="3" s="1"/>
  <c r="M1861" i="2"/>
  <c r="L1861" i="2"/>
  <c r="B1859" i="3"/>
  <c r="C1859" i="3" s="1"/>
  <c r="M1860" i="2"/>
  <c r="L1860" i="2"/>
  <c r="B1858" i="3"/>
  <c r="C1858" i="3" s="1"/>
  <c r="M1859" i="2"/>
  <c r="L1859" i="2"/>
  <c r="B1857" i="3"/>
  <c r="C1857" i="3" s="1"/>
  <c r="M1858" i="2"/>
  <c r="L1858" i="2"/>
  <c r="B1856" i="3"/>
  <c r="C1856" i="3" s="1"/>
  <c r="M1857" i="2"/>
  <c r="L1857" i="2"/>
  <c r="B1855" i="3"/>
  <c r="C1855" i="3" s="1"/>
  <c r="M1856" i="2"/>
  <c r="L1856" i="2"/>
  <c r="B1854" i="3"/>
  <c r="C1854" i="3" s="1"/>
  <c r="M1855" i="2"/>
  <c r="L1855" i="2"/>
  <c r="B1853" i="3"/>
  <c r="C1853" i="3" s="1"/>
  <c r="M1854" i="2"/>
  <c r="L1854" i="2"/>
  <c r="B1852" i="3"/>
  <c r="C1852" i="3" s="1"/>
  <c r="M1853" i="2"/>
  <c r="L1853" i="2"/>
  <c r="B1851" i="3"/>
  <c r="C1851" i="3" s="1"/>
  <c r="M1852" i="2"/>
  <c r="L1852" i="2"/>
  <c r="B1850" i="3"/>
  <c r="C1850" i="3" s="1"/>
  <c r="M1851" i="2"/>
  <c r="L1851" i="2"/>
  <c r="B1849" i="3"/>
  <c r="C1849" i="3" s="1"/>
  <c r="M1850" i="2"/>
  <c r="L1850" i="2"/>
  <c r="B1848" i="3"/>
  <c r="C1848" i="3" s="1"/>
  <c r="M1849" i="2"/>
  <c r="L1849" i="2"/>
  <c r="B1847" i="3"/>
  <c r="C1847" i="3" s="1"/>
  <c r="M1848" i="2"/>
  <c r="L1848" i="2"/>
  <c r="B1846" i="3"/>
  <c r="C1846" i="3" s="1"/>
  <c r="M1847" i="2"/>
  <c r="L1847" i="2"/>
  <c r="B1845" i="3"/>
  <c r="C1845" i="3" s="1"/>
  <c r="M1846" i="2"/>
  <c r="L1846" i="2"/>
  <c r="B1844" i="3"/>
  <c r="C1844" i="3" s="1"/>
  <c r="M1845" i="2"/>
  <c r="L1845" i="2"/>
  <c r="B1843" i="3"/>
  <c r="C1843" i="3" s="1"/>
  <c r="M1844" i="2"/>
  <c r="L1844" i="2"/>
  <c r="B1842" i="3"/>
  <c r="C1842" i="3" s="1"/>
  <c r="M1843" i="2"/>
  <c r="L1843" i="2"/>
  <c r="B1841" i="3"/>
  <c r="C1841" i="3" s="1"/>
  <c r="M1842" i="2"/>
  <c r="L1842" i="2"/>
  <c r="B1840" i="3"/>
  <c r="C1840" i="3" s="1"/>
  <c r="M1841" i="2"/>
  <c r="L1841" i="2"/>
  <c r="B1839" i="3"/>
  <c r="C1839" i="3" s="1"/>
  <c r="M1840" i="2"/>
  <c r="L1840" i="2"/>
  <c r="B1838" i="3"/>
  <c r="C1838" i="3" s="1"/>
  <c r="M1839" i="2"/>
  <c r="L1839" i="2"/>
  <c r="B1837" i="3"/>
  <c r="C1837" i="3" s="1"/>
  <c r="M1838" i="2"/>
  <c r="L1838" i="2"/>
  <c r="B1836" i="3"/>
  <c r="C1836" i="3" s="1"/>
  <c r="M1837" i="2"/>
  <c r="L1837" i="2"/>
  <c r="B1835" i="3"/>
  <c r="C1835" i="3" s="1"/>
  <c r="M1836" i="2"/>
  <c r="L1836" i="2"/>
  <c r="B1834" i="3"/>
  <c r="C1834" i="3" s="1"/>
  <c r="M1835" i="2"/>
  <c r="L1835" i="2"/>
  <c r="B1833" i="3"/>
  <c r="C1833" i="3" s="1"/>
  <c r="M1834" i="2"/>
  <c r="L1834" i="2"/>
  <c r="B1832" i="3"/>
  <c r="C1832" i="3" s="1"/>
  <c r="M1833" i="2"/>
  <c r="L1833" i="2"/>
  <c r="B1831" i="3"/>
  <c r="C1831" i="3" s="1"/>
  <c r="M1832" i="2"/>
  <c r="L1832" i="2"/>
  <c r="B1830" i="3"/>
  <c r="C1830" i="3" s="1"/>
  <c r="M1831" i="2"/>
  <c r="L1831" i="2"/>
  <c r="B1829" i="3"/>
  <c r="C1829" i="3" s="1"/>
  <c r="M1830" i="2"/>
  <c r="L1830" i="2"/>
  <c r="B1828" i="3"/>
  <c r="C1828" i="3" s="1"/>
  <c r="M1829" i="2"/>
  <c r="L1829" i="2"/>
  <c r="B1827" i="3"/>
  <c r="C1827" i="3" s="1"/>
  <c r="M1828" i="2"/>
  <c r="L1828" i="2"/>
  <c r="B1826" i="3"/>
  <c r="C1826" i="3" s="1"/>
  <c r="M1827" i="2"/>
  <c r="L1827" i="2"/>
  <c r="B1825" i="3"/>
  <c r="C1825" i="3" s="1"/>
  <c r="M1826" i="2"/>
  <c r="L1826" i="2"/>
  <c r="B1824" i="3"/>
  <c r="C1824" i="3" s="1"/>
  <c r="M1825" i="2"/>
  <c r="L1825" i="2"/>
  <c r="B1823" i="3"/>
  <c r="C1823" i="3" s="1"/>
  <c r="M1824" i="2"/>
  <c r="L1824" i="2"/>
  <c r="B1822" i="3"/>
  <c r="C1822" i="3" s="1"/>
  <c r="M1823" i="2"/>
  <c r="L1823" i="2"/>
  <c r="B1821" i="3"/>
  <c r="C1821" i="3" s="1"/>
  <c r="M1822" i="2"/>
  <c r="L1822" i="2"/>
  <c r="B1820" i="3"/>
  <c r="C1820" i="3" s="1"/>
  <c r="M1821" i="2"/>
  <c r="L1821" i="2"/>
  <c r="B1819" i="3"/>
  <c r="C1819" i="3" s="1"/>
  <c r="M1820" i="2"/>
  <c r="L1820" i="2"/>
  <c r="B1818" i="3"/>
  <c r="C1818" i="3" s="1"/>
  <c r="M1819" i="2"/>
  <c r="L1819" i="2"/>
  <c r="B1817" i="3"/>
  <c r="C1817" i="3" s="1"/>
  <c r="M1818" i="2"/>
  <c r="L1818" i="2"/>
  <c r="B1816" i="3"/>
  <c r="C1816" i="3" s="1"/>
  <c r="M1817" i="2"/>
  <c r="L1817" i="2"/>
  <c r="B1815" i="3"/>
  <c r="C1815" i="3" s="1"/>
  <c r="M1816" i="2"/>
  <c r="L1816" i="2"/>
  <c r="B1814" i="3"/>
  <c r="C1814" i="3" s="1"/>
  <c r="M1815" i="2"/>
  <c r="L1815" i="2"/>
  <c r="B1813" i="3"/>
  <c r="C1813" i="3" s="1"/>
  <c r="M1814" i="2"/>
  <c r="L1814" i="2"/>
  <c r="B1812" i="3"/>
  <c r="C1812" i="3" s="1"/>
  <c r="M1813" i="2"/>
  <c r="L1813" i="2"/>
  <c r="B1811" i="3"/>
  <c r="C1811" i="3" s="1"/>
  <c r="M1812" i="2"/>
  <c r="L1812" i="2"/>
  <c r="B1810" i="3"/>
  <c r="C1810" i="3" s="1"/>
  <c r="M1811" i="2"/>
  <c r="L1811" i="2"/>
  <c r="B1809" i="3"/>
  <c r="C1809" i="3" s="1"/>
  <c r="M1810" i="2"/>
  <c r="L1810" i="2"/>
  <c r="B1808" i="3"/>
  <c r="C1808" i="3" s="1"/>
  <c r="M1809" i="2"/>
  <c r="L1809" i="2"/>
  <c r="B1807" i="3"/>
  <c r="C1807" i="3" s="1"/>
  <c r="M1808" i="2"/>
  <c r="L1808" i="2"/>
  <c r="B1806" i="3"/>
  <c r="C1806" i="3" s="1"/>
  <c r="M1807" i="2"/>
  <c r="L1807" i="2"/>
  <c r="B1805" i="3"/>
  <c r="C1805" i="3" s="1"/>
  <c r="M1806" i="2"/>
  <c r="L1806" i="2"/>
  <c r="B1804" i="3"/>
  <c r="C1804" i="3" s="1"/>
  <c r="M1805" i="2"/>
  <c r="L1805" i="2"/>
  <c r="B1803" i="3"/>
  <c r="C1803" i="3" s="1"/>
  <c r="M1804" i="2"/>
  <c r="L1804" i="2"/>
  <c r="B1802" i="3"/>
  <c r="C1802" i="3" s="1"/>
  <c r="M1803" i="2"/>
  <c r="L1803" i="2"/>
  <c r="B1801" i="3"/>
  <c r="C1801" i="3" s="1"/>
  <c r="M1802" i="2"/>
  <c r="L1802" i="2"/>
  <c r="B1800" i="3"/>
  <c r="C1800" i="3" s="1"/>
  <c r="M1801" i="2"/>
  <c r="L1801" i="2"/>
  <c r="B1799" i="3"/>
  <c r="C1799" i="3" s="1"/>
  <c r="M1800" i="2"/>
  <c r="L1800" i="2"/>
  <c r="B1798" i="3"/>
  <c r="C1798" i="3" s="1"/>
  <c r="M1799" i="2"/>
  <c r="L1799" i="2"/>
  <c r="B1797" i="3"/>
  <c r="C1797" i="3" s="1"/>
  <c r="M1798" i="2"/>
  <c r="L1798" i="2"/>
  <c r="B1796" i="3"/>
  <c r="C1796" i="3" s="1"/>
  <c r="M1797" i="2"/>
  <c r="L1797" i="2"/>
  <c r="B1795" i="3"/>
  <c r="C1795" i="3" s="1"/>
  <c r="M1796" i="2"/>
  <c r="L1796" i="2"/>
  <c r="B1794" i="3"/>
  <c r="C1794" i="3" s="1"/>
  <c r="M1795" i="2"/>
  <c r="L1795" i="2"/>
  <c r="B1793" i="3"/>
  <c r="C1793" i="3" s="1"/>
  <c r="M1794" i="2"/>
  <c r="L1794" i="2"/>
  <c r="B1792" i="3"/>
  <c r="C1792" i="3" s="1"/>
  <c r="M1793" i="2"/>
  <c r="L1793" i="2"/>
  <c r="B1791" i="3"/>
  <c r="C1791" i="3" s="1"/>
  <c r="M1792" i="2"/>
  <c r="L1792" i="2"/>
  <c r="B1790" i="3"/>
  <c r="C1790" i="3" s="1"/>
  <c r="M1791" i="2"/>
  <c r="L1791" i="2"/>
  <c r="B1789" i="3"/>
  <c r="C1789" i="3" s="1"/>
  <c r="M1790" i="2"/>
  <c r="L1790" i="2"/>
  <c r="B1788" i="3"/>
  <c r="C1788" i="3" s="1"/>
  <c r="M1789" i="2"/>
  <c r="L1789" i="2"/>
  <c r="B1787" i="3"/>
  <c r="C1787" i="3" s="1"/>
  <c r="M1788" i="2"/>
  <c r="L1788" i="2"/>
  <c r="B1786" i="3"/>
  <c r="C1786" i="3" s="1"/>
  <c r="M1787" i="2"/>
  <c r="L1787" i="2"/>
  <c r="B1785" i="3"/>
  <c r="C1785" i="3" s="1"/>
  <c r="M1786" i="2"/>
  <c r="L1786" i="2"/>
  <c r="B1784" i="3"/>
  <c r="C1784" i="3" s="1"/>
  <c r="M1785" i="2"/>
  <c r="L1785" i="2"/>
  <c r="B1783" i="3"/>
  <c r="C1783" i="3" s="1"/>
  <c r="M1784" i="2"/>
  <c r="L1784" i="2"/>
  <c r="B1782" i="3"/>
  <c r="C1782" i="3" s="1"/>
  <c r="M1783" i="2"/>
  <c r="L1783" i="2"/>
  <c r="B1781" i="3"/>
  <c r="C1781" i="3" s="1"/>
  <c r="M1782" i="2"/>
  <c r="L1782" i="2"/>
  <c r="B1780" i="3"/>
  <c r="C1780" i="3" s="1"/>
  <c r="M1781" i="2"/>
  <c r="L1781" i="2"/>
  <c r="B1779" i="3"/>
  <c r="C1779" i="3" s="1"/>
  <c r="M1780" i="2"/>
  <c r="L1780" i="2"/>
  <c r="B1778" i="3"/>
  <c r="C1778" i="3" s="1"/>
  <c r="M1779" i="2"/>
  <c r="L1779" i="2"/>
  <c r="B1777" i="3"/>
  <c r="C1777" i="3" s="1"/>
  <c r="M1778" i="2"/>
  <c r="L1778" i="2"/>
  <c r="B1776" i="3"/>
  <c r="C1776" i="3" s="1"/>
  <c r="M1777" i="2"/>
  <c r="L1777" i="2"/>
  <c r="B1775" i="3"/>
  <c r="C1775" i="3" s="1"/>
  <c r="M1776" i="2"/>
  <c r="L1776" i="2"/>
  <c r="B1774" i="3"/>
  <c r="C1774" i="3" s="1"/>
  <c r="M1775" i="2"/>
  <c r="L1775" i="2"/>
  <c r="B1773" i="3"/>
  <c r="C1773" i="3" s="1"/>
  <c r="M1774" i="2"/>
  <c r="L1774" i="2"/>
  <c r="B1772" i="3"/>
  <c r="C1772" i="3" s="1"/>
  <c r="M1773" i="2"/>
  <c r="L1773" i="2"/>
  <c r="B1771" i="3"/>
  <c r="C1771" i="3" s="1"/>
  <c r="M1772" i="2"/>
  <c r="L1772" i="2"/>
  <c r="B1770" i="3"/>
  <c r="C1770" i="3" s="1"/>
  <c r="M1771" i="2"/>
  <c r="L1771" i="2"/>
  <c r="B1769" i="3"/>
  <c r="C1769" i="3" s="1"/>
  <c r="M1770" i="2"/>
  <c r="L1770" i="2"/>
  <c r="B1768" i="3"/>
  <c r="C1768" i="3" s="1"/>
  <c r="M1769" i="2"/>
  <c r="L1769" i="2"/>
  <c r="B1767" i="3"/>
  <c r="C1767" i="3" s="1"/>
  <c r="M1768" i="2"/>
  <c r="L1768" i="2"/>
  <c r="B1766" i="3"/>
  <c r="C1766" i="3" s="1"/>
  <c r="M1767" i="2"/>
  <c r="L1767" i="2"/>
  <c r="B1765" i="3"/>
  <c r="C1765" i="3" s="1"/>
  <c r="M1766" i="2"/>
  <c r="L1766" i="2"/>
  <c r="B1764" i="3"/>
  <c r="C1764" i="3" s="1"/>
  <c r="M1765" i="2"/>
  <c r="L1765" i="2"/>
  <c r="B1763" i="3"/>
  <c r="C1763" i="3" s="1"/>
  <c r="M1764" i="2"/>
  <c r="L1764" i="2"/>
  <c r="B1762" i="3"/>
  <c r="C1762" i="3" s="1"/>
  <c r="M1763" i="2"/>
  <c r="L1763" i="2"/>
  <c r="B1761" i="3"/>
  <c r="C1761" i="3" s="1"/>
  <c r="M1762" i="2"/>
  <c r="L1762" i="2"/>
  <c r="B1760" i="3"/>
  <c r="C1760" i="3" s="1"/>
  <c r="M1761" i="2"/>
  <c r="L1761" i="2"/>
  <c r="B1759" i="3"/>
  <c r="C1759" i="3" s="1"/>
  <c r="M1760" i="2"/>
  <c r="L1760" i="2"/>
  <c r="B1758" i="3"/>
  <c r="C1758" i="3" s="1"/>
  <c r="M1759" i="2"/>
  <c r="L1759" i="2"/>
  <c r="B1757" i="3"/>
  <c r="C1757" i="3" s="1"/>
  <c r="M1758" i="2"/>
  <c r="L1758" i="2"/>
  <c r="B1756" i="3"/>
  <c r="C1756" i="3" s="1"/>
  <c r="M1757" i="2"/>
  <c r="L1757" i="2"/>
  <c r="B1755" i="3"/>
  <c r="C1755" i="3" s="1"/>
  <c r="M1756" i="2"/>
  <c r="L1756" i="2"/>
  <c r="B1754" i="3"/>
  <c r="C1754" i="3" s="1"/>
  <c r="M1755" i="2"/>
  <c r="L1755" i="2"/>
  <c r="B1753" i="3"/>
  <c r="C1753" i="3" s="1"/>
  <c r="M1754" i="2"/>
  <c r="L1754" i="2"/>
  <c r="B1752" i="3"/>
  <c r="C1752" i="3" s="1"/>
  <c r="M1753" i="2"/>
  <c r="L1753" i="2"/>
  <c r="B1751" i="3"/>
  <c r="C1751" i="3" s="1"/>
  <c r="M1752" i="2"/>
  <c r="L1752" i="2"/>
  <c r="B1750" i="3"/>
  <c r="C1750" i="3" s="1"/>
  <c r="M1751" i="2"/>
  <c r="L1751" i="2"/>
  <c r="B1749" i="3"/>
  <c r="C1749" i="3" s="1"/>
  <c r="M1750" i="2"/>
  <c r="L1750" i="2"/>
  <c r="B1748" i="3"/>
  <c r="C1748" i="3" s="1"/>
  <c r="M1749" i="2"/>
  <c r="L1749" i="2"/>
  <c r="B1747" i="3"/>
  <c r="C1747" i="3" s="1"/>
  <c r="M1748" i="2"/>
  <c r="L1748" i="2"/>
  <c r="B1746" i="3"/>
  <c r="C1746" i="3" s="1"/>
  <c r="M1747" i="2"/>
  <c r="L1747" i="2"/>
  <c r="B1745" i="3"/>
  <c r="C1745" i="3" s="1"/>
  <c r="M1746" i="2"/>
  <c r="L1746" i="2"/>
  <c r="B1744" i="3"/>
  <c r="C1744" i="3" s="1"/>
  <c r="M1745" i="2"/>
  <c r="L1745" i="2"/>
  <c r="B1743" i="3"/>
  <c r="C1743" i="3" s="1"/>
  <c r="M1744" i="2"/>
  <c r="L1744" i="2"/>
  <c r="B1742" i="3"/>
  <c r="C1742" i="3" s="1"/>
  <c r="M1743" i="2"/>
  <c r="L1743" i="2"/>
  <c r="B1741" i="3"/>
  <c r="C1741" i="3" s="1"/>
  <c r="M1742" i="2"/>
  <c r="L1742" i="2"/>
  <c r="B1740" i="3"/>
  <c r="C1740" i="3" s="1"/>
  <c r="M1741" i="2"/>
  <c r="L1741" i="2"/>
  <c r="B1739" i="3"/>
  <c r="C1739" i="3" s="1"/>
  <c r="M1740" i="2"/>
  <c r="L1740" i="2"/>
  <c r="B1738" i="3"/>
  <c r="C1738" i="3" s="1"/>
  <c r="M1739" i="2"/>
  <c r="L1739" i="2"/>
  <c r="B1737" i="3"/>
  <c r="C1737" i="3" s="1"/>
  <c r="M1738" i="2"/>
  <c r="L1738" i="2"/>
  <c r="B1736" i="3"/>
  <c r="C1736" i="3" s="1"/>
  <c r="M1737" i="2"/>
  <c r="L1737" i="2"/>
  <c r="B1735" i="3"/>
  <c r="C1735" i="3" s="1"/>
  <c r="M1736" i="2"/>
  <c r="L1736" i="2"/>
  <c r="B1734" i="3"/>
  <c r="C1734" i="3" s="1"/>
  <c r="M1735" i="2"/>
  <c r="L1735" i="2"/>
  <c r="B1733" i="3"/>
  <c r="C1733" i="3" s="1"/>
  <c r="M1734" i="2"/>
  <c r="L1734" i="2"/>
  <c r="B1732" i="3"/>
  <c r="C1732" i="3" s="1"/>
  <c r="M1733" i="2"/>
  <c r="L1733" i="2"/>
  <c r="B1731" i="3"/>
  <c r="C1731" i="3" s="1"/>
  <c r="M1732" i="2"/>
  <c r="L1732" i="2"/>
  <c r="B1730" i="3"/>
  <c r="C1730" i="3" s="1"/>
  <c r="M1731" i="2"/>
  <c r="L1731" i="2"/>
  <c r="B1729" i="3"/>
  <c r="C1729" i="3" s="1"/>
  <c r="M1730" i="2"/>
  <c r="L1730" i="2"/>
  <c r="B1728" i="3"/>
  <c r="C1728" i="3" s="1"/>
  <c r="M1729" i="2"/>
  <c r="L1729" i="2"/>
  <c r="B1727" i="3"/>
  <c r="C1727" i="3" s="1"/>
  <c r="M1728" i="2"/>
  <c r="L1728" i="2"/>
  <c r="B1726" i="3"/>
  <c r="C1726" i="3" s="1"/>
  <c r="M1727" i="2"/>
  <c r="L1727" i="2"/>
  <c r="B1725" i="3"/>
  <c r="C1725" i="3" s="1"/>
  <c r="M1726" i="2"/>
  <c r="L1726" i="2"/>
  <c r="B1724" i="3"/>
  <c r="C1724" i="3" s="1"/>
  <c r="M1725" i="2"/>
  <c r="L1725" i="2"/>
  <c r="B1723" i="3"/>
  <c r="C1723" i="3" s="1"/>
  <c r="M1724" i="2"/>
  <c r="L1724" i="2"/>
  <c r="B1722" i="3"/>
  <c r="C1722" i="3" s="1"/>
  <c r="M1723" i="2"/>
  <c r="L1723" i="2"/>
  <c r="B1721" i="3"/>
  <c r="C1721" i="3" s="1"/>
  <c r="M1722" i="2"/>
  <c r="L1722" i="2"/>
  <c r="B1720" i="3"/>
  <c r="C1720" i="3" s="1"/>
  <c r="M1721" i="2"/>
  <c r="L1721" i="2"/>
  <c r="B1719" i="3"/>
  <c r="C1719" i="3" s="1"/>
  <c r="M1720" i="2"/>
  <c r="L1720" i="2"/>
  <c r="B1718" i="3"/>
  <c r="C1718" i="3" s="1"/>
  <c r="M1719" i="2"/>
  <c r="L1719" i="2"/>
  <c r="B1717" i="3"/>
  <c r="C1717" i="3" s="1"/>
  <c r="M1718" i="2"/>
  <c r="L1718" i="2"/>
  <c r="B1716" i="3"/>
  <c r="C1716" i="3" s="1"/>
  <c r="M1717" i="2"/>
  <c r="L1717" i="2"/>
  <c r="B1715" i="3"/>
  <c r="C1715" i="3" s="1"/>
  <c r="M1716" i="2"/>
  <c r="L1716" i="2"/>
  <c r="B1714" i="3"/>
  <c r="C1714" i="3" s="1"/>
  <c r="M1715" i="2"/>
  <c r="L1715" i="2"/>
  <c r="B1713" i="3"/>
  <c r="C1713" i="3" s="1"/>
  <c r="M1714" i="2"/>
  <c r="L1714" i="2"/>
  <c r="B1712" i="3"/>
  <c r="C1712" i="3" s="1"/>
  <c r="M1713" i="2"/>
  <c r="L1713" i="2"/>
  <c r="B1711" i="3"/>
  <c r="C1711" i="3" s="1"/>
  <c r="M1712" i="2"/>
  <c r="L1712" i="2"/>
  <c r="B1710" i="3"/>
  <c r="C1710" i="3" s="1"/>
  <c r="M1711" i="2"/>
  <c r="L1711" i="2"/>
  <c r="B1709" i="3"/>
  <c r="C1709" i="3" s="1"/>
  <c r="M1710" i="2"/>
  <c r="L1710" i="2"/>
  <c r="B1708" i="3"/>
  <c r="C1708" i="3" s="1"/>
  <c r="M1709" i="2"/>
  <c r="L1709" i="2"/>
  <c r="B1707" i="3"/>
  <c r="C1707" i="3" s="1"/>
  <c r="M1708" i="2"/>
  <c r="L1708" i="2"/>
  <c r="B1706" i="3"/>
  <c r="C1706" i="3" s="1"/>
  <c r="M1707" i="2"/>
  <c r="L1707" i="2"/>
  <c r="B1705" i="3"/>
  <c r="C1705" i="3" s="1"/>
  <c r="M1706" i="2"/>
  <c r="L1706" i="2"/>
  <c r="B1704" i="3"/>
  <c r="C1704" i="3" s="1"/>
  <c r="M1705" i="2"/>
  <c r="L1705" i="2"/>
  <c r="B1703" i="3"/>
  <c r="C1703" i="3" s="1"/>
  <c r="M1704" i="2"/>
  <c r="L1704" i="2"/>
  <c r="B1702" i="3"/>
  <c r="C1702" i="3" s="1"/>
  <c r="M1703" i="2"/>
  <c r="L1703" i="2"/>
  <c r="B1701" i="3"/>
  <c r="C1701" i="3" s="1"/>
  <c r="M1702" i="2"/>
  <c r="L1702" i="2"/>
  <c r="B1700" i="3"/>
  <c r="C1700" i="3" s="1"/>
  <c r="M1701" i="2"/>
  <c r="L1701" i="2"/>
  <c r="B1699" i="3"/>
  <c r="C1699" i="3" s="1"/>
  <c r="M1700" i="2"/>
  <c r="L1700" i="2"/>
  <c r="B1698" i="3"/>
  <c r="C1698" i="3" s="1"/>
  <c r="M1699" i="2"/>
  <c r="L1699" i="2"/>
  <c r="B1697" i="3"/>
  <c r="C1697" i="3" s="1"/>
  <c r="M1698" i="2"/>
  <c r="L1698" i="2"/>
  <c r="B1696" i="3"/>
  <c r="C1696" i="3" s="1"/>
  <c r="M1697" i="2"/>
  <c r="L1697" i="2"/>
  <c r="B1695" i="3"/>
  <c r="C1695" i="3" s="1"/>
  <c r="M1696" i="2"/>
  <c r="L1696" i="2"/>
  <c r="B1694" i="3"/>
  <c r="C1694" i="3" s="1"/>
  <c r="M1695" i="2"/>
  <c r="L1695" i="2"/>
  <c r="B1693" i="3"/>
  <c r="C1693" i="3" s="1"/>
  <c r="M1694" i="2"/>
  <c r="L1694" i="2"/>
  <c r="B1692" i="3"/>
  <c r="C1692" i="3" s="1"/>
  <c r="M1693" i="2"/>
  <c r="L1693" i="2"/>
  <c r="B1691" i="3"/>
  <c r="C1691" i="3" s="1"/>
  <c r="M1692" i="2"/>
  <c r="L1692" i="2"/>
  <c r="B1690" i="3"/>
  <c r="C1690" i="3" s="1"/>
  <c r="M1691" i="2"/>
  <c r="L1691" i="2"/>
  <c r="B1689" i="3"/>
  <c r="C1689" i="3" s="1"/>
  <c r="M1690" i="2"/>
  <c r="L1690" i="2"/>
  <c r="B1688" i="3"/>
  <c r="C1688" i="3" s="1"/>
  <c r="M1689" i="2"/>
  <c r="L1689" i="2"/>
  <c r="B1687" i="3"/>
  <c r="C1687" i="3" s="1"/>
  <c r="M1688" i="2"/>
  <c r="L1688" i="2"/>
  <c r="B1686" i="3"/>
  <c r="C1686" i="3" s="1"/>
  <c r="M1687" i="2"/>
  <c r="L1687" i="2"/>
  <c r="B1685" i="3"/>
  <c r="C1685" i="3" s="1"/>
  <c r="M1686" i="2"/>
  <c r="L1686" i="2"/>
  <c r="B1684" i="3"/>
  <c r="C1684" i="3" s="1"/>
  <c r="M1685" i="2"/>
  <c r="L1685" i="2"/>
  <c r="B1683" i="3"/>
  <c r="C1683" i="3" s="1"/>
  <c r="M1684" i="2"/>
  <c r="L1684" i="2"/>
  <c r="B1682" i="3"/>
  <c r="C1682" i="3" s="1"/>
  <c r="M1683" i="2"/>
  <c r="L1683" i="2"/>
  <c r="B1681" i="3"/>
  <c r="C1681" i="3" s="1"/>
  <c r="M1682" i="2"/>
  <c r="L1682" i="2"/>
  <c r="B1680" i="3"/>
  <c r="C1680" i="3" s="1"/>
  <c r="M1681" i="2"/>
  <c r="L1681" i="2"/>
  <c r="B1679" i="3"/>
  <c r="C1679" i="3" s="1"/>
  <c r="M1680" i="2"/>
  <c r="L1680" i="2"/>
  <c r="B1678" i="3"/>
  <c r="C1678" i="3" s="1"/>
  <c r="M1679" i="2"/>
  <c r="L1679" i="2"/>
  <c r="B1677" i="3"/>
  <c r="C1677" i="3" s="1"/>
  <c r="M1678" i="2"/>
  <c r="L1678" i="2"/>
  <c r="B1676" i="3"/>
  <c r="C1676" i="3" s="1"/>
  <c r="M1677" i="2"/>
  <c r="L1677" i="2"/>
  <c r="B1675" i="3"/>
  <c r="C1675" i="3" s="1"/>
  <c r="M1676" i="2"/>
  <c r="L1676" i="2"/>
  <c r="B1674" i="3"/>
  <c r="C1674" i="3" s="1"/>
  <c r="M1675" i="2"/>
  <c r="L1675" i="2"/>
  <c r="B1673" i="3"/>
  <c r="C1673" i="3" s="1"/>
  <c r="M1674" i="2"/>
  <c r="L1674" i="2"/>
  <c r="B1672" i="3"/>
  <c r="C1672" i="3" s="1"/>
  <c r="M1673" i="2"/>
  <c r="L1673" i="2"/>
  <c r="B1671" i="3"/>
  <c r="C1671" i="3" s="1"/>
  <c r="M1672" i="2"/>
  <c r="L1672" i="2"/>
  <c r="B1670" i="3"/>
  <c r="C1670" i="3" s="1"/>
  <c r="M1671" i="2"/>
  <c r="L1671" i="2"/>
  <c r="B1669" i="3"/>
  <c r="C1669" i="3" s="1"/>
  <c r="M1670" i="2"/>
  <c r="L1670" i="2"/>
  <c r="B1668" i="3"/>
  <c r="C1668" i="3" s="1"/>
  <c r="M1669" i="2"/>
  <c r="L1669" i="2"/>
  <c r="B1667" i="3"/>
  <c r="C1667" i="3" s="1"/>
  <c r="M1668" i="2"/>
  <c r="L1668" i="2"/>
  <c r="B1666" i="3"/>
  <c r="C1666" i="3" s="1"/>
  <c r="M1667" i="2"/>
  <c r="L1667" i="2"/>
  <c r="B1665" i="3"/>
  <c r="C1665" i="3" s="1"/>
  <c r="M1666" i="2"/>
  <c r="L1666" i="2"/>
  <c r="B1664" i="3"/>
  <c r="C1664" i="3" s="1"/>
  <c r="M1665" i="2"/>
  <c r="L1665" i="2"/>
  <c r="B1663" i="3"/>
  <c r="C1663" i="3" s="1"/>
  <c r="M1664" i="2"/>
  <c r="L1664" i="2"/>
  <c r="B1662" i="3"/>
  <c r="C1662" i="3" s="1"/>
  <c r="M1663" i="2"/>
  <c r="L1663" i="2"/>
  <c r="B1661" i="3"/>
  <c r="C1661" i="3" s="1"/>
  <c r="M1662" i="2"/>
  <c r="L1662" i="2"/>
  <c r="B1660" i="3"/>
  <c r="C1660" i="3" s="1"/>
  <c r="M1661" i="2"/>
  <c r="L1661" i="2"/>
  <c r="B1659" i="3"/>
  <c r="C1659" i="3" s="1"/>
  <c r="M1660" i="2"/>
  <c r="L1660" i="2"/>
  <c r="B1658" i="3"/>
  <c r="C1658" i="3" s="1"/>
  <c r="M1659" i="2"/>
  <c r="L1659" i="2"/>
  <c r="B1657" i="3"/>
  <c r="C1657" i="3" s="1"/>
  <c r="M1658" i="2"/>
  <c r="L1658" i="2"/>
  <c r="B1656" i="3"/>
  <c r="C1656" i="3" s="1"/>
  <c r="M1657" i="2"/>
  <c r="L1657" i="2"/>
  <c r="B1655" i="3"/>
  <c r="C1655" i="3" s="1"/>
  <c r="M1656" i="2"/>
  <c r="L1656" i="2"/>
  <c r="B1654" i="3"/>
  <c r="C1654" i="3" s="1"/>
  <c r="M1655" i="2"/>
  <c r="L1655" i="2"/>
  <c r="B1653" i="3"/>
  <c r="C1653" i="3" s="1"/>
  <c r="M1654" i="2"/>
  <c r="L1654" i="2"/>
  <c r="B1652" i="3"/>
  <c r="C1652" i="3" s="1"/>
  <c r="M1653" i="2"/>
  <c r="L1653" i="2"/>
  <c r="B1651" i="3"/>
  <c r="C1651" i="3" s="1"/>
  <c r="M1652" i="2"/>
  <c r="L1652" i="2"/>
  <c r="B1650" i="3"/>
  <c r="C1650" i="3" s="1"/>
  <c r="M1651" i="2"/>
  <c r="L1651" i="2"/>
  <c r="B1649" i="3"/>
  <c r="C1649" i="3" s="1"/>
  <c r="M1650" i="2"/>
  <c r="L1650" i="2"/>
  <c r="B1648" i="3"/>
  <c r="C1648" i="3" s="1"/>
  <c r="M1649" i="2"/>
  <c r="L1649" i="2"/>
  <c r="B1647" i="3"/>
  <c r="C1647" i="3" s="1"/>
  <c r="M1648" i="2"/>
  <c r="L1648" i="2"/>
  <c r="B1646" i="3"/>
  <c r="C1646" i="3" s="1"/>
  <c r="M1647" i="2"/>
  <c r="L1647" i="2"/>
  <c r="B1645" i="3"/>
  <c r="C1645" i="3" s="1"/>
  <c r="M1646" i="2"/>
  <c r="L1646" i="2"/>
  <c r="B1644" i="3"/>
  <c r="C1644" i="3" s="1"/>
  <c r="M1645" i="2"/>
  <c r="L1645" i="2"/>
  <c r="B1643" i="3"/>
  <c r="C1643" i="3" s="1"/>
  <c r="M1644" i="2"/>
  <c r="L1644" i="2"/>
  <c r="B1642" i="3"/>
  <c r="C1642" i="3" s="1"/>
  <c r="M1643" i="2"/>
  <c r="L1643" i="2"/>
  <c r="B1641" i="3"/>
  <c r="C1641" i="3" s="1"/>
  <c r="M1642" i="2"/>
  <c r="L1642" i="2"/>
  <c r="B1640" i="3"/>
  <c r="C1640" i="3" s="1"/>
  <c r="M1641" i="2"/>
  <c r="L1641" i="2"/>
  <c r="B1639" i="3"/>
  <c r="C1639" i="3" s="1"/>
  <c r="M1640" i="2"/>
  <c r="L1640" i="2"/>
  <c r="B1638" i="3"/>
  <c r="C1638" i="3" s="1"/>
  <c r="M1639" i="2"/>
  <c r="L1639" i="2"/>
  <c r="B1637" i="3"/>
  <c r="C1637" i="3" s="1"/>
  <c r="M1638" i="2"/>
  <c r="L1638" i="2"/>
  <c r="B1636" i="3"/>
  <c r="C1636" i="3" s="1"/>
  <c r="M1637" i="2"/>
  <c r="L1637" i="2"/>
  <c r="B1635" i="3"/>
  <c r="C1635" i="3" s="1"/>
  <c r="M1636" i="2"/>
  <c r="L1636" i="2"/>
  <c r="B1634" i="3"/>
  <c r="C1634" i="3" s="1"/>
  <c r="M1635" i="2"/>
  <c r="L1635" i="2"/>
  <c r="B1633" i="3"/>
  <c r="C1633" i="3" s="1"/>
  <c r="M1634" i="2"/>
  <c r="L1634" i="2"/>
  <c r="B1632" i="3"/>
  <c r="C1632" i="3" s="1"/>
  <c r="M1633" i="2"/>
  <c r="L1633" i="2"/>
  <c r="B1631" i="3"/>
  <c r="C1631" i="3" s="1"/>
  <c r="M1632" i="2"/>
  <c r="L1632" i="2"/>
  <c r="B1630" i="3"/>
  <c r="C1630" i="3" s="1"/>
  <c r="M1631" i="2"/>
  <c r="L1631" i="2"/>
  <c r="B1629" i="3"/>
  <c r="C1629" i="3" s="1"/>
  <c r="M1630" i="2"/>
  <c r="L1630" i="2"/>
  <c r="B1628" i="3"/>
  <c r="C1628" i="3" s="1"/>
  <c r="M1629" i="2"/>
  <c r="L1629" i="2"/>
  <c r="B1627" i="3"/>
  <c r="C1627" i="3" s="1"/>
  <c r="M1628" i="2"/>
  <c r="L1628" i="2"/>
  <c r="B1626" i="3"/>
  <c r="C1626" i="3" s="1"/>
  <c r="M1627" i="2"/>
  <c r="L1627" i="2"/>
  <c r="B1625" i="3"/>
  <c r="C1625" i="3" s="1"/>
  <c r="M1626" i="2"/>
  <c r="L1626" i="2"/>
  <c r="B1624" i="3"/>
  <c r="C1624" i="3" s="1"/>
  <c r="M1625" i="2"/>
  <c r="L1625" i="2"/>
  <c r="B1623" i="3"/>
  <c r="C1623" i="3" s="1"/>
  <c r="M1624" i="2"/>
  <c r="L1624" i="2"/>
  <c r="B1622" i="3"/>
  <c r="C1622" i="3" s="1"/>
  <c r="M1623" i="2"/>
  <c r="L1623" i="2"/>
  <c r="B1621" i="3"/>
  <c r="C1621" i="3" s="1"/>
  <c r="M1622" i="2"/>
  <c r="L1622" i="2"/>
  <c r="B1620" i="3"/>
  <c r="C1620" i="3" s="1"/>
  <c r="M1621" i="2"/>
  <c r="L1621" i="2"/>
  <c r="B1619" i="3"/>
  <c r="C1619" i="3" s="1"/>
  <c r="M1620" i="2"/>
  <c r="L1620" i="2"/>
  <c r="B1618" i="3"/>
  <c r="C1618" i="3" s="1"/>
  <c r="M1619" i="2"/>
  <c r="L1619" i="2"/>
  <c r="B1617" i="3"/>
  <c r="C1617" i="3" s="1"/>
  <c r="M1618" i="2"/>
  <c r="L1618" i="2"/>
  <c r="B1616" i="3"/>
  <c r="C1616" i="3" s="1"/>
  <c r="M1617" i="2"/>
  <c r="L1617" i="2"/>
  <c r="B1615" i="3"/>
  <c r="C1615" i="3" s="1"/>
  <c r="M1616" i="2"/>
  <c r="L1616" i="2"/>
  <c r="B1614" i="3"/>
  <c r="C1614" i="3" s="1"/>
  <c r="M1615" i="2"/>
  <c r="L1615" i="2"/>
  <c r="B1613" i="3"/>
  <c r="C1613" i="3" s="1"/>
  <c r="M1614" i="2"/>
  <c r="L1614" i="2"/>
  <c r="B1612" i="3"/>
  <c r="C1612" i="3" s="1"/>
  <c r="M1613" i="2"/>
  <c r="L1613" i="2"/>
  <c r="B1611" i="3"/>
  <c r="C1611" i="3" s="1"/>
  <c r="M1612" i="2"/>
  <c r="L1612" i="2"/>
  <c r="B1610" i="3"/>
  <c r="C1610" i="3" s="1"/>
  <c r="M1611" i="2"/>
  <c r="L1611" i="2"/>
  <c r="B1609" i="3"/>
  <c r="C1609" i="3" s="1"/>
  <c r="M1610" i="2"/>
  <c r="L1610" i="2"/>
  <c r="B1608" i="3"/>
  <c r="C1608" i="3" s="1"/>
  <c r="M1609" i="2"/>
  <c r="L1609" i="2"/>
  <c r="B1607" i="3"/>
  <c r="C1607" i="3" s="1"/>
  <c r="M1608" i="2"/>
  <c r="L1608" i="2"/>
  <c r="B1606" i="3"/>
  <c r="C1606" i="3" s="1"/>
  <c r="M1607" i="2"/>
  <c r="L1607" i="2"/>
  <c r="B1605" i="3"/>
  <c r="C1605" i="3" s="1"/>
  <c r="M1606" i="2"/>
  <c r="L1606" i="2"/>
  <c r="B1604" i="3"/>
  <c r="C1604" i="3" s="1"/>
  <c r="M1605" i="2"/>
  <c r="L1605" i="2"/>
  <c r="B1603" i="3"/>
  <c r="C1603" i="3" s="1"/>
  <c r="M1604" i="2"/>
  <c r="L1604" i="2"/>
  <c r="B1602" i="3"/>
  <c r="C1602" i="3" s="1"/>
  <c r="M1603" i="2"/>
  <c r="L1603" i="2"/>
  <c r="B1601" i="3"/>
  <c r="C1601" i="3" s="1"/>
  <c r="M1602" i="2"/>
  <c r="L1602" i="2"/>
  <c r="B1600" i="3"/>
  <c r="C1600" i="3" s="1"/>
  <c r="M1601" i="2"/>
  <c r="L1601" i="2"/>
  <c r="B1599" i="3"/>
  <c r="C1599" i="3" s="1"/>
  <c r="M1600" i="2"/>
  <c r="L1600" i="2"/>
  <c r="B1598" i="3"/>
  <c r="C1598" i="3" s="1"/>
  <c r="M1599" i="2"/>
  <c r="L1599" i="2"/>
  <c r="B1597" i="3"/>
  <c r="C1597" i="3" s="1"/>
  <c r="M1598" i="2"/>
  <c r="L1598" i="2"/>
  <c r="B1596" i="3"/>
  <c r="C1596" i="3" s="1"/>
  <c r="M1597" i="2"/>
  <c r="L1597" i="2"/>
  <c r="B1595" i="3"/>
  <c r="C1595" i="3" s="1"/>
  <c r="M1596" i="2"/>
  <c r="L1596" i="2"/>
  <c r="B1594" i="3"/>
  <c r="C1594" i="3" s="1"/>
  <c r="M1595" i="2"/>
  <c r="L1595" i="2"/>
  <c r="B1593" i="3"/>
  <c r="C1593" i="3" s="1"/>
  <c r="M1594" i="2"/>
  <c r="L1594" i="2"/>
  <c r="B1592" i="3"/>
  <c r="C1592" i="3" s="1"/>
  <c r="M1593" i="2"/>
  <c r="L1593" i="2"/>
  <c r="B1591" i="3"/>
  <c r="C1591" i="3" s="1"/>
  <c r="M1592" i="2"/>
  <c r="L1592" i="2"/>
  <c r="B1590" i="3"/>
  <c r="C1590" i="3" s="1"/>
  <c r="M1591" i="2"/>
  <c r="L1591" i="2"/>
  <c r="B1589" i="3"/>
  <c r="C1589" i="3" s="1"/>
  <c r="M1590" i="2"/>
  <c r="L1590" i="2"/>
  <c r="B1588" i="3"/>
  <c r="C1588" i="3" s="1"/>
  <c r="M1589" i="2"/>
  <c r="L1589" i="2"/>
  <c r="B1587" i="3"/>
  <c r="C1587" i="3" s="1"/>
  <c r="M1588" i="2"/>
  <c r="L1588" i="2"/>
  <c r="B1586" i="3"/>
  <c r="C1586" i="3" s="1"/>
  <c r="M1587" i="2"/>
  <c r="L1587" i="2"/>
  <c r="B1585" i="3"/>
  <c r="C1585" i="3" s="1"/>
  <c r="M1586" i="2"/>
  <c r="L1586" i="2"/>
  <c r="B1584" i="3"/>
  <c r="C1584" i="3" s="1"/>
  <c r="M1585" i="2"/>
  <c r="L1585" i="2"/>
  <c r="B1583" i="3"/>
  <c r="C1583" i="3" s="1"/>
  <c r="M1584" i="2"/>
  <c r="L1584" i="2"/>
  <c r="B1582" i="3"/>
  <c r="C1582" i="3" s="1"/>
  <c r="M1583" i="2"/>
  <c r="L1583" i="2"/>
  <c r="B1581" i="3"/>
  <c r="C1581" i="3" s="1"/>
  <c r="M1582" i="2"/>
  <c r="L1582" i="2"/>
  <c r="B1580" i="3"/>
  <c r="C1580" i="3" s="1"/>
  <c r="M1581" i="2"/>
  <c r="L1581" i="2"/>
  <c r="B1579" i="3"/>
  <c r="C1579" i="3" s="1"/>
  <c r="M1580" i="2"/>
  <c r="L1580" i="2"/>
  <c r="B1578" i="3"/>
  <c r="C1578" i="3" s="1"/>
  <c r="M1579" i="2"/>
  <c r="L1579" i="2"/>
  <c r="B1577" i="3"/>
  <c r="C1577" i="3" s="1"/>
  <c r="M1578" i="2"/>
  <c r="L1578" i="2"/>
  <c r="B1576" i="3"/>
  <c r="C1576" i="3" s="1"/>
  <c r="M1577" i="2"/>
  <c r="L1577" i="2"/>
  <c r="B1575" i="3"/>
  <c r="C1575" i="3" s="1"/>
  <c r="M1576" i="2"/>
  <c r="L1576" i="2"/>
  <c r="B1574" i="3"/>
  <c r="C1574" i="3" s="1"/>
  <c r="M1575" i="2"/>
  <c r="L1575" i="2"/>
  <c r="B1573" i="3"/>
  <c r="C1573" i="3" s="1"/>
  <c r="M1574" i="2"/>
  <c r="L1574" i="2"/>
  <c r="B1572" i="3"/>
  <c r="C1572" i="3" s="1"/>
  <c r="M1573" i="2"/>
  <c r="L1573" i="2"/>
  <c r="B1571" i="3"/>
  <c r="C1571" i="3" s="1"/>
  <c r="M1572" i="2"/>
  <c r="L1572" i="2"/>
  <c r="B1570" i="3"/>
  <c r="C1570" i="3" s="1"/>
  <c r="M1571" i="2"/>
  <c r="L1571" i="2"/>
  <c r="B1569" i="3"/>
  <c r="C1569" i="3" s="1"/>
  <c r="M1570" i="2"/>
  <c r="L1570" i="2"/>
  <c r="B1568" i="3"/>
  <c r="C1568" i="3" s="1"/>
  <c r="M1569" i="2"/>
  <c r="L1569" i="2"/>
  <c r="B1567" i="3"/>
  <c r="C1567" i="3" s="1"/>
  <c r="M1568" i="2"/>
  <c r="L1568" i="2"/>
  <c r="B1566" i="3"/>
  <c r="C1566" i="3" s="1"/>
  <c r="M1567" i="2"/>
  <c r="L1567" i="2"/>
  <c r="B1565" i="3"/>
  <c r="C1565" i="3" s="1"/>
  <c r="M1566" i="2"/>
  <c r="L1566" i="2"/>
  <c r="B1564" i="3"/>
  <c r="C1564" i="3" s="1"/>
  <c r="M1565" i="2"/>
  <c r="L1565" i="2"/>
  <c r="B1563" i="3"/>
  <c r="C1563" i="3" s="1"/>
  <c r="M1564" i="2"/>
  <c r="L1564" i="2"/>
  <c r="B1562" i="3"/>
  <c r="C1562" i="3" s="1"/>
  <c r="M1563" i="2"/>
  <c r="L1563" i="2"/>
  <c r="B1561" i="3"/>
  <c r="C1561" i="3" s="1"/>
  <c r="M1562" i="2"/>
  <c r="L1562" i="2"/>
  <c r="B1560" i="3"/>
  <c r="C1560" i="3" s="1"/>
  <c r="M1561" i="2"/>
  <c r="L1561" i="2"/>
  <c r="B1559" i="3"/>
  <c r="C1559" i="3" s="1"/>
  <c r="M1560" i="2"/>
  <c r="L1560" i="2"/>
  <c r="B1558" i="3"/>
  <c r="C1558" i="3" s="1"/>
  <c r="M1559" i="2"/>
  <c r="L1559" i="2"/>
  <c r="B1557" i="3"/>
  <c r="C1557" i="3" s="1"/>
  <c r="M1558" i="2"/>
  <c r="L1558" i="2"/>
  <c r="B1556" i="3"/>
  <c r="C1556" i="3" s="1"/>
  <c r="M1557" i="2"/>
  <c r="L1557" i="2"/>
  <c r="B1555" i="3"/>
  <c r="C1555" i="3" s="1"/>
  <c r="M1556" i="2"/>
  <c r="L1556" i="2"/>
  <c r="B1554" i="3"/>
  <c r="C1554" i="3" s="1"/>
  <c r="M1555" i="2"/>
  <c r="L1555" i="2"/>
  <c r="B1553" i="3"/>
  <c r="C1553" i="3" s="1"/>
  <c r="M1554" i="2"/>
  <c r="L1554" i="2"/>
  <c r="B1552" i="3"/>
  <c r="C1552" i="3" s="1"/>
  <c r="M1553" i="2"/>
  <c r="L1553" i="2"/>
  <c r="B1551" i="3"/>
  <c r="C1551" i="3" s="1"/>
  <c r="M1552" i="2"/>
  <c r="L1552" i="2"/>
  <c r="B1550" i="3"/>
  <c r="C1550" i="3" s="1"/>
  <c r="M1551" i="2"/>
  <c r="L1551" i="2"/>
  <c r="B1549" i="3"/>
  <c r="C1549" i="3" s="1"/>
  <c r="M1550" i="2"/>
  <c r="L1550" i="2"/>
  <c r="B1548" i="3"/>
  <c r="C1548" i="3" s="1"/>
  <c r="M1549" i="2"/>
  <c r="L1549" i="2"/>
  <c r="B1547" i="3"/>
  <c r="C1547" i="3" s="1"/>
  <c r="M1548" i="2"/>
  <c r="L1548" i="2"/>
  <c r="B1546" i="3"/>
  <c r="C1546" i="3" s="1"/>
  <c r="M1547" i="2"/>
  <c r="L1547" i="2"/>
  <c r="B1545" i="3"/>
  <c r="C1545" i="3" s="1"/>
  <c r="M1546" i="2"/>
  <c r="L1546" i="2"/>
  <c r="B1544" i="3"/>
  <c r="C1544" i="3" s="1"/>
  <c r="M1545" i="2"/>
  <c r="L1545" i="2"/>
  <c r="B1543" i="3"/>
  <c r="C1543" i="3" s="1"/>
  <c r="M1544" i="2"/>
  <c r="L1544" i="2"/>
  <c r="B1542" i="3"/>
  <c r="C1542" i="3" s="1"/>
  <c r="M1543" i="2"/>
  <c r="L1543" i="2"/>
  <c r="B1541" i="3"/>
  <c r="C1541" i="3" s="1"/>
  <c r="M1542" i="2"/>
  <c r="L1542" i="2"/>
  <c r="B1540" i="3"/>
  <c r="C1540" i="3" s="1"/>
  <c r="M1541" i="2"/>
  <c r="L1541" i="2"/>
  <c r="B1539" i="3"/>
  <c r="C1539" i="3" s="1"/>
  <c r="M1540" i="2"/>
  <c r="L1540" i="2"/>
  <c r="B1538" i="3"/>
  <c r="C1538" i="3" s="1"/>
  <c r="M1539" i="2"/>
  <c r="L1539" i="2"/>
  <c r="B1537" i="3"/>
  <c r="C1537" i="3" s="1"/>
  <c r="M1538" i="2"/>
  <c r="L1538" i="2"/>
  <c r="B1536" i="3"/>
  <c r="C1536" i="3" s="1"/>
  <c r="M1537" i="2"/>
  <c r="L1537" i="2"/>
  <c r="B1535" i="3"/>
  <c r="C1535" i="3" s="1"/>
  <c r="M1536" i="2"/>
  <c r="L1536" i="2"/>
  <c r="B1534" i="3"/>
  <c r="C1534" i="3" s="1"/>
  <c r="M1535" i="2"/>
  <c r="L1535" i="2"/>
  <c r="B1533" i="3"/>
  <c r="C1533" i="3" s="1"/>
  <c r="M1534" i="2"/>
  <c r="L1534" i="2"/>
  <c r="B1532" i="3"/>
  <c r="C1532" i="3" s="1"/>
  <c r="M1533" i="2"/>
  <c r="L1533" i="2"/>
  <c r="B1531" i="3"/>
  <c r="C1531" i="3" s="1"/>
  <c r="M1532" i="2"/>
  <c r="L1532" i="2"/>
  <c r="B1530" i="3"/>
  <c r="C1530" i="3" s="1"/>
  <c r="M1531" i="2"/>
  <c r="L1531" i="2"/>
  <c r="B1529" i="3"/>
  <c r="C1529" i="3" s="1"/>
  <c r="M1530" i="2"/>
  <c r="L1530" i="2"/>
  <c r="B1528" i="3"/>
  <c r="C1528" i="3" s="1"/>
  <c r="M1529" i="2"/>
  <c r="L1529" i="2"/>
  <c r="B1527" i="3"/>
  <c r="C1527" i="3" s="1"/>
  <c r="M1528" i="2"/>
  <c r="L1528" i="2"/>
  <c r="B1526" i="3"/>
  <c r="C1526" i="3" s="1"/>
  <c r="M1527" i="2"/>
  <c r="L1527" i="2"/>
  <c r="B1525" i="3"/>
  <c r="C1525" i="3" s="1"/>
  <c r="M1526" i="2"/>
  <c r="L1526" i="2"/>
  <c r="B1524" i="3"/>
  <c r="C1524" i="3" s="1"/>
  <c r="M1525" i="2"/>
  <c r="L1525" i="2"/>
  <c r="B1523" i="3"/>
  <c r="C1523" i="3" s="1"/>
  <c r="M1524" i="2"/>
  <c r="L1524" i="2"/>
  <c r="B1522" i="3"/>
  <c r="C1522" i="3" s="1"/>
  <c r="M1523" i="2"/>
  <c r="L1523" i="2"/>
  <c r="B1521" i="3"/>
  <c r="C1521" i="3" s="1"/>
  <c r="M1522" i="2"/>
  <c r="L1522" i="2"/>
  <c r="B1520" i="3"/>
  <c r="C1520" i="3" s="1"/>
  <c r="M1521" i="2"/>
  <c r="L1521" i="2"/>
  <c r="B1519" i="3"/>
  <c r="C1519" i="3" s="1"/>
  <c r="M1520" i="2"/>
  <c r="L1520" i="2"/>
  <c r="B1518" i="3"/>
  <c r="C1518" i="3" s="1"/>
  <c r="M1519" i="2"/>
  <c r="L1519" i="2"/>
  <c r="B1517" i="3"/>
  <c r="C1517" i="3" s="1"/>
  <c r="M1518" i="2"/>
  <c r="L1518" i="2"/>
  <c r="B1516" i="3"/>
  <c r="C1516" i="3" s="1"/>
  <c r="M1517" i="2"/>
  <c r="L1517" i="2"/>
  <c r="B1515" i="3"/>
  <c r="C1515" i="3" s="1"/>
  <c r="M1516" i="2"/>
  <c r="L1516" i="2"/>
  <c r="B1514" i="3"/>
  <c r="C1514" i="3" s="1"/>
  <c r="M1515" i="2"/>
  <c r="L1515" i="2"/>
  <c r="B1513" i="3"/>
  <c r="C1513" i="3" s="1"/>
  <c r="M1514" i="2"/>
  <c r="L1514" i="2"/>
  <c r="B1512" i="3"/>
  <c r="C1512" i="3" s="1"/>
  <c r="M1513" i="2"/>
  <c r="L1513" i="2"/>
  <c r="B1511" i="3"/>
  <c r="C1511" i="3" s="1"/>
  <c r="M1512" i="2"/>
  <c r="L1512" i="2"/>
  <c r="B1510" i="3"/>
  <c r="C1510" i="3" s="1"/>
  <c r="M1511" i="2"/>
  <c r="L1511" i="2"/>
  <c r="B1509" i="3"/>
  <c r="C1509" i="3" s="1"/>
  <c r="M1510" i="2"/>
  <c r="L1510" i="2"/>
  <c r="B1508" i="3"/>
  <c r="C1508" i="3" s="1"/>
  <c r="M1509" i="2"/>
  <c r="L1509" i="2"/>
  <c r="B1507" i="3"/>
  <c r="C1507" i="3" s="1"/>
  <c r="M1508" i="2"/>
  <c r="L1508" i="2"/>
  <c r="B1506" i="3"/>
  <c r="C1506" i="3" s="1"/>
  <c r="M1507" i="2"/>
  <c r="L1507" i="2"/>
  <c r="B1505" i="3"/>
  <c r="C1505" i="3" s="1"/>
  <c r="M1506" i="2"/>
  <c r="L1506" i="2"/>
  <c r="B1504" i="3"/>
  <c r="C1504" i="3" s="1"/>
  <c r="M1505" i="2"/>
  <c r="L1505" i="2"/>
  <c r="B1503" i="3"/>
  <c r="C1503" i="3" s="1"/>
  <c r="M1504" i="2"/>
  <c r="L1504" i="2"/>
  <c r="B1502" i="3"/>
  <c r="C1502" i="3" s="1"/>
  <c r="M1503" i="2"/>
  <c r="L1503" i="2"/>
  <c r="B1501" i="3"/>
  <c r="C1501" i="3" s="1"/>
  <c r="M1502" i="2"/>
  <c r="L1502" i="2"/>
  <c r="B1500" i="3"/>
  <c r="C1500" i="3" s="1"/>
  <c r="M1501" i="2"/>
  <c r="L1501" i="2"/>
  <c r="B1499" i="3"/>
  <c r="C1499" i="3" s="1"/>
  <c r="M1500" i="2"/>
  <c r="L1500" i="2"/>
  <c r="B1498" i="3"/>
  <c r="C1498" i="3" s="1"/>
  <c r="M1499" i="2"/>
  <c r="L1499" i="2"/>
  <c r="B1497" i="3"/>
  <c r="C1497" i="3" s="1"/>
  <c r="M1498" i="2"/>
  <c r="L1498" i="2"/>
  <c r="B1496" i="3"/>
  <c r="C1496" i="3" s="1"/>
  <c r="M1497" i="2"/>
  <c r="L1497" i="2"/>
  <c r="B1495" i="3"/>
  <c r="C1495" i="3" s="1"/>
  <c r="M1496" i="2"/>
  <c r="L1496" i="2"/>
  <c r="B1494" i="3"/>
  <c r="C1494" i="3" s="1"/>
  <c r="M1495" i="2"/>
  <c r="L1495" i="2"/>
  <c r="B1493" i="3"/>
  <c r="C1493" i="3" s="1"/>
  <c r="M1494" i="2"/>
  <c r="L1494" i="2"/>
  <c r="B1492" i="3"/>
  <c r="C1492" i="3" s="1"/>
  <c r="M1493" i="2"/>
  <c r="L1493" i="2"/>
  <c r="B1491" i="3"/>
  <c r="C1491" i="3" s="1"/>
  <c r="M1492" i="2"/>
  <c r="L1492" i="2"/>
  <c r="B1490" i="3"/>
  <c r="C1490" i="3" s="1"/>
  <c r="M1491" i="2"/>
  <c r="L1491" i="2"/>
  <c r="B1489" i="3"/>
  <c r="C1489" i="3" s="1"/>
  <c r="M1490" i="2"/>
  <c r="L1490" i="2"/>
  <c r="B1488" i="3"/>
  <c r="C1488" i="3" s="1"/>
  <c r="M1489" i="2"/>
  <c r="L1489" i="2"/>
  <c r="B1487" i="3"/>
  <c r="C1487" i="3" s="1"/>
  <c r="M1488" i="2"/>
  <c r="L1488" i="2"/>
  <c r="B1486" i="3"/>
  <c r="C1486" i="3" s="1"/>
  <c r="M1487" i="2"/>
  <c r="L1487" i="2"/>
  <c r="B1485" i="3"/>
  <c r="C1485" i="3" s="1"/>
  <c r="M1486" i="2"/>
  <c r="L1486" i="2"/>
  <c r="B1484" i="3"/>
  <c r="C1484" i="3" s="1"/>
  <c r="M1485" i="2"/>
  <c r="L1485" i="2"/>
  <c r="B1483" i="3"/>
  <c r="C1483" i="3" s="1"/>
  <c r="M1484" i="2"/>
  <c r="L1484" i="2"/>
  <c r="B1482" i="3"/>
  <c r="C1482" i="3" s="1"/>
  <c r="M1483" i="2"/>
  <c r="L1483" i="2"/>
  <c r="B1481" i="3"/>
  <c r="C1481" i="3" s="1"/>
  <c r="M1482" i="2"/>
  <c r="L1482" i="2"/>
  <c r="B1480" i="3"/>
  <c r="C1480" i="3" s="1"/>
  <c r="M1481" i="2"/>
  <c r="L1481" i="2"/>
  <c r="B1479" i="3"/>
  <c r="C1479" i="3" s="1"/>
  <c r="M1480" i="2"/>
  <c r="L1480" i="2"/>
  <c r="B1478" i="3"/>
  <c r="C1478" i="3" s="1"/>
  <c r="M1479" i="2"/>
  <c r="L1479" i="2"/>
  <c r="B1477" i="3"/>
  <c r="C1477" i="3" s="1"/>
  <c r="M1478" i="2"/>
  <c r="L1478" i="2"/>
  <c r="B1476" i="3"/>
  <c r="C1476" i="3" s="1"/>
  <c r="M1477" i="2"/>
  <c r="L1477" i="2"/>
  <c r="B1475" i="3"/>
  <c r="C1475" i="3" s="1"/>
  <c r="M1476" i="2"/>
  <c r="L1476" i="2"/>
  <c r="B1474" i="3"/>
  <c r="C1474" i="3" s="1"/>
  <c r="M1475" i="2"/>
  <c r="L1475" i="2"/>
  <c r="B1473" i="3"/>
  <c r="C1473" i="3" s="1"/>
  <c r="M1474" i="2"/>
  <c r="L1474" i="2"/>
  <c r="B1472" i="3"/>
  <c r="C1472" i="3" s="1"/>
  <c r="M1473" i="2"/>
  <c r="L1473" i="2"/>
  <c r="B1471" i="3"/>
  <c r="C1471" i="3" s="1"/>
  <c r="M1472" i="2"/>
  <c r="L1472" i="2"/>
  <c r="B1470" i="3"/>
  <c r="C1470" i="3" s="1"/>
  <c r="M1471" i="2"/>
  <c r="L1471" i="2"/>
  <c r="B1469" i="3"/>
  <c r="C1469" i="3" s="1"/>
  <c r="M1470" i="2"/>
  <c r="L1470" i="2"/>
  <c r="B1468" i="3"/>
  <c r="C1468" i="3" s="1"/>
  <c r="M1469" i="2"/>
  <c r="L1469" i="2"/>
  <c r="B1467" i="3"/>
  <c r="C1467" i="3" s="1"/>
  <c r="M1468" i="2"/>
  <c r="L1468" i="2"/>
  <c r="B1466" i="3"/>
  <c r="C1466" i="3" s="1"/>
  <c r="M1467" i="2"/>
  <c r="L1467" i="2"/>
  <c r="B1465" i="3"/>
  <c r="C1465" i="3" s="1"/>
  <c r="M1466" i="2"/>
  <c r="L1466" i="2"/>
  <c r="B1464" i="3"/>
  <c r="C1464" i="3" s="1"/>
  <c r="M1465" i="2"/>
  <c r="L1465" i="2"/>
  <c r="B1463" i="3"/>
  <c r="C1463" i="3" s="1"/>
  <c r="M1464" i="2"/>
  <c r="L1464" i="2"/>
  <c r="B1462" i="3"/>
  <c r="C1462" i="3" s="1"/>
  <c r="M1463" i="2"/>
  <c r="L1463" i="2"/>
  <c r="B1461" i="3"/>
  <c r="C1461" i="3" s="1"/>
  <c r="M1462" i="2"/>
  <c r="L1462" i="2"/>
  <c r="B1460" i="3"/>
  <c r="C1460" i="3" s="1"/>
  <c r="M1461" i="2"/>
  <c r="L1461" i="2"/>
  <c r="B1459" i="3"/>
  <c r="C1459" i="3" s="1"/>
  <c r="M1460" i="2"/>
  <c r="L1460" i="2"/>
  <c r="B1458" i="3"/>
  <c r="C1458" i="3" s="1"/>
  <c r="M1459" i="2"/>
  <c r="L1459" i="2"/>
  <c r="B1457" i="3"/>
  <c r="C1457" i="3" s="1"/>
  <c r="M1458" i="2"/>
  <c r="L1458" i="2"/>
  <c r="B1456" i="3"/>
  <c r="C1456" i="3" s="1"/>
  <c r="M1457" i="2"/>
  <c r="L1457" i="2"/>
  <c r="B1455" i="3"/>
  <c r="C1455" i="3" s="1"/>
  <c r="M1456" i="2"/>
  <c r="L1456" i="2"/>
  <c r="B1454" i="3"/>
  <c r="C1454" i="3" s="1"/>
  <c r="M1455" i="2"/>
  <c r="L1455" i="2"/>
  <c r="B1453" i="3"/>
  <c r="C1453" i="3" s="1"/>
  <c r="M1454" i="2"/>
  <c r="L1454" i="2"/>
  <c r="B1452" i="3"/>
  <c r="C1452" i="3" s="1"/>
  <c r="M1453" i="2"/>
  <c r="L1453" i="2"/>
  <c r="B1451" i="3"/>
  <c r="C1451" i="3" s="1"/>
  <c r="M1452" i="2"/>
  <c r="L1452" i="2"/>
  <c r="B1450" i="3"/>
  <c r="C1450" i="3" s="1"/>
  <c r="M1451" i="2"/>
  <c r="L1451" i="2"/>
  <c r="B1449" i="3"/>
  <c r="C1449" i="3" s="1"/>
  <c r="M1450" i="2"/>
  <c r="L1450" i="2"/>
  <c r="B1448" i="3"/>
  <c r="C1448" i="3" s="1"/>
  <c r="M1449" i="2"/>
  <c r="L1449" i="2"/>
  <c r="B1447" i="3"/>
  <c r="C1447" i="3" s="1"/>
  <c r="M1448" i="2"/>
  <c r="L1448" i="2"/>
  <c r="B1446" i="3"/>
  <c r="C1446" i="3" s="1"/>
  <c r="M1447" i="2"/>
  <c r="L1447" i="2"/>
  <c r="B1445" i="3"/>
  <c r="C1445" i="3" s="1"/>
  <c r="M1446" i="2"/>
  <c r="L1446" i="2"/>
  <c r="B1444" i="3"/>
  <c r="C1444" i="3" s="1"/>
  <c r="M1445" i="2"/>
  <c r="L1445" i="2"/>
  <c r="B1443" i="3"/>
  <c r="C1443" i="3" s="1"/>
  <c r="M1444" i="2"/>
  <c r="L1444" i="2"/>
  <c r="B1442" i="3"/>
  <c r="C1442" i="3" s="1"/>
  <c r="M1443" i="2"/>
  <c r="L1443" i="2"/>
  <c r="B1441" i="3"/>
  <c r="C1441" i="3" s="1"/>
  <c r="M1442" i="2"/>
  <c r="L1442" i="2"/>
  <c r="B1440" i="3"/>
  <c r="C1440" i="3" s="1"/>
  <c r="M1441" i="2"/>
  <c r="L1441" i="2"/>
  <c r="B1439" i="3"/>
  <c r="C1439" i="3" s="1"/>
  <c r="M1440" i="2"/>
  <c r="L1440" i="2"/>
  <c r="B1438" i="3"/>
  <c r="C1438" i="3" s="1"/>
  <c r="M1439" i="2"/>
  <c r="L1439" i="2"/>
  <c r="B1437" i="3"/>
  <c r="C1437" i="3" s="1"/>
  <c r="M1438" i="2"/>
  <c r="L1438" i="2"/>
  <c r="B1436" i="3"/>
  <c r="C1436" i="3" s="1"/>
  <c r="M1437" i="2"/>
  <c r="L1437" i="2"/>
  <c r="B1435" i="3"/>
  <c r="C1435" i="3" s="1"/>
  <c r="M1436" i="2"/>
  <c r="L1436" i="2"/>
  <c r="B1434" i="3"/>
  <c r="C1434" i="3" s="1"/>
  <c r="M1435" i="2"/>
  <c r="L1435" i="2"/>
  <c r="B1433" i="3"/>
  <c r="C1433" i="3" s="1"/>
  <c r="M1434" i="2"/>
  <c r="L1434" i="2"/>
  <c r="B1432" i="3"/>
  <c r="C1432" i="3" s="1"/>
  <c r="M1433" i="2"/>
  <c r="L1433" i="2"/>
  <c r="B1431" i="3"/>
  <c r="C1431" i="3" s="1"/>
  <c r="M1432" i="2"/>
  <c r="L1432" i="2"/>
  <c r="B1430" i="3"/>
  <c r="C1430" i="3" s="1"/>
  <c r="M1431" i="2"/>
  <c r="L1431" i="2"/>
  <c r="B1429" i="3"/>
  <c r="C1429" i="3" s="1"/>
  <c r="M1430" i="2"/>
  <c r="L1430" i="2"/>
  <c r="B1428" i="3"/>
  <c r="C1428" i="3" s="1"/>
  <c r="M1429" i="2"/>
  <c r="L1429" i="2"/>
  <c r="B1427" i="3"/>
  <c r="C1427" i="3" s="1"/>
  <c r="M1428" i="2"/>
  <c r="L1428" i="2"/>
  <c r="B1426" i="3"/>
  <c r="C1426" i="3" s="1"/>
  <c r="M1427" i="2"/>
  <c r="L1427" i="2"/>
  <c r="B1425" i="3"/>
  <c r="C1425" i="3" s="1"/>
  <c r="M1426" i="2"/>
  <c r="L1426" i="2"/>
  <c r="B1424" i="3"/>
  <c r="C1424" i="3" s="1"/>
  <c r="M1425" i="2"/>
  <c r="L1425" i="2"/>
  <c r="B1423" i="3"/>
  <c r="C1423" i="3" s="1"/>
  <c r="M1424" i="2"/>
  <c r="L1424" i="2"/>
  <c r="B1422" i="3"/>
  <c r="C1422" i="3" s="1"/>
  <c r="M1423" i="2"/>
  <c r="L1423" i="2"/>
  <c r="B1421" i="3"/>
  <c r="C1421" i="3" s="1"/>
  <c r="M1422" i="2"/>
  <c r="L1422" i="2"/>
  <c r="B1420" i="3"/>
  <c r="C1420" i="3" s="1"/>
  <c r="M1421" i="2"/>
  <c r="L1421" i="2"/>
  <c r="B1419" i="3"/>
  <c r="C1419" i="3" s="1"/>
  <c r="M1420" i="2"/>
  <c r="L1420" i="2"/>
  <c r="B1418" i="3"/>
  <c r="C1418" i="3" s="1"/>
  <c r="M1419" i="2"/>
  <c r="L1419" i="2"/>
  <c r="B1417" i="3"/>
  <c r="C1417" i="3" s="1"/>
  <c r="M1418" i="2"/>
  <c r="L1418" i="2"/>
  <c r="B1416" i="3"/>
  <c r="C1416" i="3" s="1"/>
  <c r="M1417" i="2"/>
  <c r="L1417" i="2"/>
  <c r="B1415" i="3"/>
  <c r="C1415" i="3" s="1"/>
  <c r="M1416" i="2"/>
  <c r="L1416" i="2"/>
  <c r="B1414" i="3"/>
  <c r="C1414" i="3" s="1"/>
  <c r="M1415" i="2"/>
  <c r="L1415" i="2"/>
  <c r="B1413" i="3"/>
  <c r="C1413" i="3" s="1"/>
  <c r="M1414" i="2"/>
  <c r="L1414" i="2"/>
  <c r="B1412" i="3"/>
  <c r="C1412" i="3" s="1"/>
  <c r="M1413" i="2"/>
  <c r="L1413" i="2"/>
  <c r="B1411" i="3"/>
  <c r="C1411" i="3" s="1"/>
  <c r="M1412" i="2"/>
  <c r="L1412" i="2"/>
  <c r="B1410" i="3"/>
  <c r="C1410" i="3" s="1"/>
  <c r="M1411" i="2"/>
  <c r="L1411" i="2"/>
  <c r="B1409" i="3"/>
  <c r="C1409" i="3" s="1"/>
  <c r="M1410" i="2"/>
  <c r="L1410" i="2"/>
  <c r="B1408" i="3"/>
  <c r="C1408" i="3" s="1"/>
  <c r="M1409" i="2"/>
  <c r="L1409" i="2"/>
  <c r="B1407" i="3"/>
  <c r="C1407" i="3" s="1"/>
  <c r="M1408" i="2"/>
  <c r="L1408" i="2"/>
  <c r="B1406" i="3"/>
  <c r="C1406" i="3" s="1"/>
  <c r="M1407" i="2"/>
  <c r="L1407" i="2"/>
  <c r="B1405" i="3"/>
  <c r="C1405" i="3" s="1"/>
  <c r="M1406" i="2"/>
  <c r="L1406" i="2"/>
  <c r="B1404" i="3"/>
  <c r="C1404" i="3" s="1"/>
  <c r="M1405" i="2"/>
  <c r="L1405" i="2"/>
  <c r="B1403" i="3"/>
  <c r="C1403" i="3" s="1"/>
  <c r="M1404" i="2"/>
  <c r="L1404" i="2"/>
  <c r="B1402" i="3"/>
  <c r="C1402" i="3" s="1"/>
  <c r="M1403" i="2"/>
  <c r="L1403" i="2"/>
  <c r="B1401" i="3"/>
  <c r="C1401" i="3" s="1"/>
  <c r="M1402" i="2"/>
  <c r="L1402" i="2"/>
  <c r="B1400" i="3"/>
  <c r="C1400" i="3" s="1"/>
  <c r="M1401" i="2"/>
  <c r="L1401" i="2"/>
  <c r="B1399" i="3"/>
  <c r="C1399" i="3" s="1"/>
  <c r="M1400" i="2"/>
  <c r="L1400" i="2"/>
  <c r="B1398" i="3"/>
  <c r="C1398" i="3" s="1"/>
  <c r="M1399" i="2"/>
  <c r="L1399" i="2"/>
  <c r="B1397" i="3"/>
  <c r="C1397" i="3" s="1"/>
  <c r="M1398" i="2"/>
  <c r="L1398" i="2"/>
  <c r="B1396" i="3"/>
  <c r="C1396" i="3" s="1"/>
  <c r="M1397" i="2"/>
  <c r="L1397" i="2"/>
  <c r="B1395" i="3"/>
  <c r="C1395" i="3" s="1"/>
  <c r="M1396" i="2"/>
  <c r="L1396" i="2"/>
  <c r="B1394" i="3"/>
  <c r="C1394" i="3" s="1"/>
  <c r="M1395" i="2"/>
  <c r="L1395" i="2"/>
  <c r="B1393" i="3"/>
  <c r="C1393" i="3" s="1"/>
  <c r="M1394" i="2"/>
  <c r="L1394" i="2"/>
  <c r="B1392" i="3"/>
  <c r="C1392" i="3" s="1"/>
  <c r="M1393" i="2"/>
  <c r="L1393" i="2"/>
  <c r="B1391" i="3"/>
  <c r="C1391" i="3" s="1"/>
  <c r="M1392" i="2"/>
  <c r="L1392" i="2"/>
  <c r="B1390" i="3"/>
  <c r="C1390" i="3" s="1"/>
  <c r="M1391" i="2"/>
  <c r="L1391" i="2"/>
  <c r="B1389" i="3"/>
  <c r="C1389" i="3" s="1"/>
  <c r="M1390" i="2"/>
  <c r="L1390" i="2"/>
  <c r="B1388" i="3"/>
  <c r="C1388" i="3" s="1"/>
  <c r="M1389" i="2"/>
  <c r="L1389" i="2"/>
  <c r="B1387" i="3"/>
  <c r="C1387" i="3" s="1"/>
  <c r="M1388" i="2"/>
  <c r="L1388" i="2"/>
  <c r="B1386" i="3"/>
  <c r="C1386" i="3" s="1"/>
  <c r="M1387" i="2"/>
  <c r="L1387" i="2"/>
  <c r="B1385" i="3"/>
  <c r="C1385" i="3" s="1"/>
  <c r="M1386" i="2"/>
  <c r="L1386" i="2"/>
  <c r="B1384" i="3"/>
  <c r="C1384" i="3" s="1"/>
  <c r="M1385" i="2"/>
  <c r="L1385" i="2"/>
  <c r="B1383" i="3"/>
  <c r="C1383" i="3" s="1"/>
  <c r="M1384" i="2"/>
  <c r="L1384" i="2"/>
  <c r="B1382" i="3"/>
  <c r="C1382" i="3" s="1"/>
  <c r="M1383" i="2"/>
  <c r="L1383" i="2"/>
  <c r="B1381" i="3"/>
  <c r="C1381" i="3" s="1"/>
  <c r="M1382" i="2"/>
  <c r="L1382" i="2"/>
  <c r="B1380" i="3"/>
  <c r="C1380" i="3" s="1"/>
  <c r="M1381" i="2"/>
  <c r="L1381" i="2"/>
  <c r="B1379" i="3"/>
  <c r="C1379" i="3" s="1"/>
  <c r="M1380" i="2"/>
  <c r="L1380" i="2"/>
  <c r="B1378" i="3"/>
  <c r="C1378" i="3" s="1"/>
  <c r="M1379" i="2"/>
  <c r="L1379" i="2"/>
  <c r="B1377" i="3"/>
  <c r="C1377" i="3" s="1"/>
  <c r="M1378" i="2"/>
  <c r="L1378" i="2"/>
  <c r="B1376" i="3"/>
  <c r="C1376" i="3" s="1"/>
  <c r="M1377" i="2"/>
  <c r="L1377" i="2"/>
  <c r="B1375" i="3"/>
  <c r="C1375" i="3" s="1"/>
  <c r="M1376" i="2"/>
  <c r="L1376" i="2"/>
  <c r="B1374" i="3"/>
  <c r="C1374" i="3" s="1"/>
  <c r="M1375" i="2"/>
  <c r="L1375" i="2"/>
  <c r="B1373" i="3"/>
  <c r="C1373" i="3" s="1"/>
  <c r="M1374" i="2"/>
  <c r="L1374" i="2"/>
  <c r="B1372" i="3"/>
  <c r="C1372" i="3" s="1"/>
  <c r="M1373" i="2"/>
  <c r="L1373" i="2"/>
  <c r="B1371" i="3"/>
  <c r="C1371" i="3" s="1"/>
  <c r="M1372" i="2"/>
  <c r="L1372" i="2"/>
  <c r="B1370" i="3"/>
  <c r="C1370" i="3" s="1"/>
  <c r="M1371" i="2"/>
  <c r="L1371" i="2"/>
  <c r="B1369" i="3"/>
  <c r="C1369" i="3" s="1"/>
  <c r="M1370" i="2"/>
  <c r="L1370" i="2"/>
  <c r="B1368" i="3"/>
  <c r="C1368" i="3" s="1"/>
  <c r="M1369" i="2"/>
  <c r="L1369" i="2"/>
  <c r="B1367" i="3"/>
  <c r="C1367" i="3" s="1"/>
  <c r="M1368" i="2"/>
  <c r="L1368" i="2"/>
  <c r="B1366" i="3"/>
  <c r="C1366" i="3" s="1"/>
  <c r="M1367" i="2"/>
  <c r="L1367" i="2"/>
  <c r="B1365" i="3"/>
  <c r="C1365" i="3" s="1"/>
  <c r="M1366" i="2"/>
  <c r="L1366" i="2"/>
  <c r="B1364" i="3"/>
  <c r="C1364" i="3" s="1"/>
  <c r="M1365" i="2"/>
  <c r="L1365" i="2"/>
  <c r="B1363" i="3"/>
  <c r="C1363" i="3" s="1"/>
  <c r="M1364" i="2"/>
  <c r="L1364" i="2"/>
  <c r="B1362" i="3"/>
  <c r="C1362" i="3" s="1"/>
  <c r="M1363" i="2"/>
  <c r="L1363" i="2"/>
  <c r="B1361" i="3"/>
  <c r="C1361" i="3" s="1"/>
  <c r="M1362" i="2"/>
  <c r="L1362" i="2"/>
  <c r="B1360" i="3"/>
  <c r="C1360" i="3" s="1"/>
  <c r="M1361" i="2"/>
  <c r="L1361" i="2"/>
  <c r="B1359" i="3"/>
  <c r="C1359" i="3" s="1"/>
  <c r="M1360" i="2"/>
  <c r="L1360" i="2"/>
  <c r="B1358" i="3"/>
  <c r="C1358" i="3" s="1"/>
  <c r="M1359" i="2"/>
  <c r="L1359" i="2"/>
  <c r="B1357" i="3"/>
  <c r="C1357" i="3" s="1"/>
  <c r="M1358" i="2"/>
  <c r="L1358" i="2"/>
  <c r="B1356" i="3"/>
  <c r="C1356" i="3" s="1"/>
  <c r="M1357" i="2"/>
  <c r="L1357" i="2"/>
  <c r="B1355" i="3"/>
  <c r="C1355" i="3" s="1"/>
  <c r="M1356" i="2"/>
  <c r="L1356" i="2"/>
  <c r="B1354" i="3"/>
  <c r="C1354" i="3" s="1"/>
  <c r="M1355" i="2"/>
  <c r="L1355" i="2"/>
  <c r="B1353" i="3"/>
  <c r="C1353" i="3" s="1"/>
  <c r="M1354" i="2"/>
  <c r="L1354" i="2"/>
  <c r="B1352" i="3"/>
  <c r="C1352" i="3" s="1"/>
  <c r="M1353" i="2"/>
  <c r="L1353" i="2"/>
  <c r="B1351" i="3"/>
  <c r="C1351" i="3" s="1"/>
  <c r="M1352" i="2"/>
  <c r="L1352" i="2"/>
  <c r="B1350" i="3"/>
  <c r="C1350" i="3" s="1"/>
  <c r="M1351" i="2"/>
  <c r="L1351" i="2"/>
  <c r="B1349" i="3"/>
  <c r="C1349" i="3" s="1"/>
  <c r="M1350" i="2"/>
  <c r="L1350" i="2"/>
  <c r="B1348" i="3"/>
  <c r="C1348" i="3" s="1"/>
  <c r="M1349" i="2"/>
  <c r="L1349" i="2"/>
  <c r="B1347" i="3"/>
  <c r="C1347" i="3" s="1"/>
  <c r="M1348" i="2"/>
  <c r="L1348" i="2"/>
  <c r="B1346" i="3"/>
  <c r="C1346" i="3" s="1"/>
  <c r="M1347" i="2"/>
  <c r="L1347" i="2"/>
  <c r="B1345" i="3"/>
  <c r="C1345" i="3" s="1"/>
  <c r="M1346" i="2"/>
  <c r="L1346" i="2"/>
  <c r="B1344" i="3"/>
  <c r="C1344" i="3" s="1"/>
  <c r="M1345" i="2"/>
  <c r="L1345" i="2"/>
  <c r="B1343" i="3"/>
  <c r="C1343" i="3" s="1"/>
  <c r="M1344" i="2"/>
  <c r="L1344" i="2"/>
  <c r="B1342" i="3"/>
  <c r="C1342" i="3" s="1"/>
  <c r="M1343" i="2"/>
  <c r="L1343" i="2"/>
  <c r="B1341" i="3"/>
  <c r="C1341" i="3" s="1"/>
  <c r="M1342" i="2"/>
  <c r="L1342" i="2"/>
  <c r="B1340" i="3"/>
  <c r="C1340" i="3" s="1"/>
  <c r="M1341" i="2"/>
  <c r="L1341" i="2"/>
  <c r="B1339" i="3"/>
  <c r="C1339" i="3" s="1"/>
  <c r="M1340" i="2"/>
  <c r="L1340" i="2"/>
  <c r="B1338" i="3"/>
  <c r="C1338" i="3" s="1"/>
  <c r="M1339" i="2"/>
  <c r="L1339" i="2"/>
  <c r="B1337" i="3"/>
  <c r="C1337" i="3" s="1"/>
  <c r="M1338" i="2"/>
  <c r="L1338" i="2"/>
  <c r="B1336" i="3"/>
  <c r="C1336" i="3" s="1"/>
  <c r="M1337" i="2"/>
  <c r="L1337" i="2"/>
  <c r="B1335" i="3"/>
  <c r="C1335" i="3" s="1"/>
  <c r="M1336" i="2"/>
  <c r="L1336" i="2"/>
  <c r="B1334" i="3"/>
  <c r="C1334" i="3" s="1"/>
  <c r="M1335" i="2"/>
  <c r="L1335" i="2"/>
  <c r="B1333" i="3"/>
  <c r="C1333" i="3" s="1"/>
  <c r="M1334" i="2"/>
  <c r="L1334" i="2"/>
  <c r="B1332" i="3"/>
  <c r="C1332" i="3" s="1"/>
  <c r="M1333" i="2"/>
  <c r="L1333" i="2"/>
  <c r="B1331" i="3"/>
  <c r="C1331" i="3" s="1"/>
  <c r="M1332" i="2"/>
  <c r="L1332" i="2"/>
  <c r="B1330" i="3"/>
  <c r="C1330" i="3" s="1"/>
  <c r="M1331" i="2"/>
  <c r="L1331" i="2"/>
  <c r="B1329" i="3"/>
  <c r="C1329" i="3" s="1"/>
  <c r="M1330" i="2"/>
  <c r="L1330" i="2"/>
  <c r="B1328" i="3"/>
  <c r="C1328" i="3" s="1"/>
  <c r="M1329" i="2"/>
  <c r="L1329" i="2"/>
  <c r="B1327" i="3"/>
  <c r="C1327" i="3" s="1"/>
  <c r="M1328" i="2"/>
  <c r="L1328" i="2"/>
  <c r="B1326" i="3"/>
  <c r="C1326" i="3" s="1"/>
  <c r="M1327" i="2"/>
  <c r="L1327" i="2"/>
  <c r="B1325" i="3"/>
  <c r="C1325" i="3" s="1"/>
  <c r="M1326" i="2"/>
  <c r="L1326" i="2"/>
  <c r="B1324" i="3"/>
  <c r="C1324" i="3" s="1"/>
  <c r="M1325" i="2"/>
  <c r="L1325" i="2"/>
  <c r="B1323" i="3"/>
  <c r="C1323" i="3" s="1"/>
  <c r="M1324" i="2"/>
  <c r="L1324" i="2"/>
  <c r="B1322" i="3"/>
  <c r="C1322" i="3" s="1"/>
  <c r="M1323" i="2"/>
  <c r="L1323" i="2"/>
  <c r="B1321" i="3"/>
  <c r="C1321" i="3" s="1"/>
  <c r="M1322" i="2"/>
  <c r="L1322" i="2"/>
  <c r="B1320" i="3"/>
  <c r="C1320" i="3" s="1"/>
  <c r="M1321" i="2"/>
  <c r="L1321" i="2"/>
  <c r="B1319" i="3"/>
  <c r="C1319" i="3" s="1"/>
  <c r="M1320" i="2"/>
  <c r="L1320" i="2"/>
  <c r="B1318" i="3"/>
  <c r="C1318" i="3" s="1"/>
  <c r="M1319" i="2"/>
  <c r="L1319" i="2"/>
  <c r="B1317" i="3"/>
  <c r="C1317" i="3" s="1"/>
  <c r="M1318" i="2"/>
  <c r="L1318" i="2"/>
  <c r="B1316" i="3"/>
  <c r="C1316" i="3" s="1"/>
  <c r="M1317" i="2"/>
  <c r="L1317" i="2"/>
  <c r="B1315" i="3"/>
  <c r="C1315" i="3" s="1"/>
  <c r="M1316" i="2"/>
  <c r="L1316" i="2"/>
  <c r="B1314" i="3"/>
  <c r="C1314" i="3" s="1"/>
  <c r="M1315" i="2"/>
  <c r="L1315" i="2"/>
  <c r="B1313" i="3"/>
  <c r="C1313" i="3" s="1"/>
  <c r="M1314" i="2"/>
  <c r="L1314" i="2"/>
  <c r="B1312" i="3"/>
  <c r="C1312" i="3" s="1"/>
  <c r="M1313" i="2"/>
  <c r="L1313" i="2"/>
  <c r="B1311" i="3"/>
  <c r="C1311" i="3" s="1"/>
  <c r="M1312" i="2"/>
  <c r="L1312" i="2"/>
  <c r="B1310" i="3"/>
  <c r="C1310" i="3" s="1"/>
  <c r="M1311" i="2"/>
  <c r="L1311" i="2"/>
  <c r="B1309" i="3"/>
  <c r="C1309" i="3" s="1"/>
  <c r="M1310" i="2"/>
  <c r="L1310" i="2"/>
  <c r="B1308" i="3"/>
  <c r="C1308" i="3" s="1"/>
  <c r="M1309" i="2"/>
  <c r="L1309" i="2"/>
  <c r="B1307" i="3"/>
  <c r="C1307" i="3" s="1"/>
  <c r="M1308" i="2"/>
  <c r="L1308" i="2"/>
  <c r="B1306" i="3"/>
  <c r="C1306" i="3" s="1"/>
  <c r="M1307" i="2"/>
  <c r="L1307" i="2"/>
  <c r="B1305" i="3"/>
  <c r="C1305" i="3" s="1"/>
  <c r="M1306" i="2"/>
  <c r="L1306" i="2"/>
  <c r="B1304" i="3"/>
  <c r="C1304" i="3" s="1"/>
  <c r="M1305" i="2"/>
  <c r="L1305" i="2"/>
  <c r="B1303" i="3"/>
  <c r="C1303" i="3" s="1"/>
  <c r="M1304" i="2"/>
  <c r="L1304" i="2"/>
  <c r="B1302" i="3"/>
  <c r="C1302" i="3" s="1"/>
  <c r="M1303" i="2"/>
  <c r="L1303" i="2"/>
  <c r="B1301" i="3"/>
  <c r="C1301" i="3" s="1"/>
  <c r="M1302" i="2"/>
  <c r="L1302" i="2"/>
  <c r="B1300" i="3"/>
  <c r="C1300" i="3" s="1"/>
  <c r="M1301" i="2"/>
  <c r="L1301" i="2"/>
  <c r="B1299" i="3"/>
  <c r="C1299" i="3" s="1"/>
  <c r="M1300" i="2"/>
  <c r="L1300" i="2"/>
  <c r="B1298" i="3"/>
  <c r="C1298" i="3" s="1"/>
  <c r="M1299" i="2"/>
  <c r="L1299" i="2"/>
  <c r="B1297" i="3"/>
  <c r="C1297" i="3" s="1"/>
  <c r="M1298" i="2"/>
  <c r="L1298" i="2"/>
  <c r="B1296" i="3"/>
  <c r="C1296" i="3" s="1"/>
  <c r="M1297" i="2"/>
  <c r="L1297" i="2"/>
  <c r="B1295" i="3"/>
  <c r="C1295" i="3" s="1"/>
  <c r="M1296" i="2"/>
  <c r="L1296" i="2"/>
  <c r="B1294" i="3"/>
  <c r="C1294" i="3" s="1"/>
  <c r="M1295" i="2"/>
  <c r="L1295" i="2"/>
  <c r="B1293" i="3"/>
  <c r="C1293" i="3" s="1"/>
  <c r="M1294" i="2"/>
  <c r="L1294" i="2"/>
  <c r="B1292" i="3"/>
  <c r="C1292" i="3" s="1"/>
  <c r="M1293" i="2"/>
  <c r="L1293" i="2"/>
  <c r="B1291" i="3"/>
  <c r="C1291" i="3" s="1"/>
  <c r="M1292" i="2"/>
  <c r="L1292" i="2"/>
  <c r="B1290" i="3"/>
  <c r="C1290" i="3" s="1"/>
  <c r="M1291" i="2"/>
  <c r="L1291" i="2"/>
  <c r="B1289" i="3"/>
  <c r="C1289" i="3" s="1"/>
  <c r="M1290" i="2"/>
  <c r="L1290" i="2"/>
  <c r="B1288" i="3"/>
  <c r="C1288" i="3" s="1"/>
  <c r="M1289" i="2"/>
  <c r="L1289" i="2"/>
  <c r="B1287" i="3"/>
  <c r="C1287" i="3" s="1"/>
  <c r="M1288" i="2"/>
  <c r="L1288" i="2"/>
  <c r="B1286" i="3"/>
  <c r="C1286" i="3" s="1"/>
  <c r="M1287" i="2"/>
  <c r="L1287" i="2"/>
  <c r="B1285" i="3"/>
  <c r="C1285" i="3" s="1"/>
  <c r="M1286" i="2"/>
  <c r="L1286" i="2"/>
  <c r="B1284" i="3"/>
  <c r="C1284" i="3" s="1"/>
  <c r="M1285" i="2"/>
  <c r="L1285" i="2"/>
  <c r="B1283" i="3"/>
  <c r="C1283" i="3" s="1"/>
  <c r="M1284" i="2"/>
  <c r="L1284" i="2"/>
  <c r="B1282" i="3"/>
  <c r="C1282" i="3" s="1"/>
  <c r="M1283" i="2"/>
  <c r="L1283" i="2"/>
  <c r="B1281" i="3"/>
  <c r="C1281" i="3" s="1"/>
  <c r="M1282" i="2"/>
  <c r="L1282" i="2"/>
  <c r="B1280" i="3"/>
  <c r="C1280" i="3" s="1"/>
  <c r="M1281" i="2"/>
  <c r="L1281" i="2"/>
  <c r="B1279" i="3"/>
  <c r="C1279" i="3" s="1"/>
  <c r="M1280" i="2"/>
  <c r="L1280" i="2"/>
  <c r="B1278" i="3"/>
  <c r="C1278" i="3" s="1"/>
  <c r="M1279" i="2"/>
  <c r="L1279" i="2"/>
  <c r="B1277" i="3"/>
  <c r="C1277" i="3" s="1"/>
  <c r="M1278" i="2"/>
  <c r="L1278" i="2"/>
  <c r="B1276" i="3"/>
  <c r="C1276" i="3" s="1"/>
  <c r="M1277" i="2"/>
  <c r="L1277" i="2"/>
  <c r="B1275" i="3"/>
  <c r="C1275" i="3" s="1"/>
  <c r="M1276" i="2"/>
  <c r="L1276" i="2"/>
  <c r="B1274" i="3"/>
  <c r="C1274" i="3" s="1"/>
  <c r="M1275" i="2"/>
  <c r="L1275" i="2"/>
  <c r="B1273" i="3"/>
  <c r="C1273" i="3" s="1"/>
  <c r="M1274" i="2"/>
  <c r="L1274" i="2"/>
  <c r="B1272" i="3"/>
  <c r="C1272" i="3" s="1"/>
  <c r="M1273" i="2"/>
  <c r="L1273" i="2"/>
  <c r="B1271" i="3"/>
  <c r="C1271" i="3" s="1"/>
  <c r="M1272" i="2"/>
  <c r="L1272" i="2"/>
  <c r="B1270" i="3"/>
  <c r="C1270" i="3" s="1"/>
  <c r="M1271" i="2"/>
  <c r="L1271" i="2"/>
  <c r="B1269" i="3"/>
  <c r="C1269" i="3" s="1"/>
  <c r="M1270" i="2"/>
  <c r="L1270" i="2"/>
  <c r="B1268" i="3"/>
  <c r="C1268" i="3" s="1"/>
  <c r="M1269" i="2"/>
  <c r="L1269" i="2"/>
  <c r="B1267" i="3"/>
  <c r="C1267" i="3" s="1"/>
  <c r="M1268" i="2"/>
  <c r="L1268" i="2"/>
  <c r="B1266" i="3"/>
  <c r="C1266" i="3" s="1"/>
  <c r="M1267" i="2"/>
  <c r="L1267" i="2"/>
  <c r="B1265" i="3"/>
  <c r="C1265" i="3" s="1"/>
  <c r="M1266" i="2"/>
  <c r="L1266" i="2"/>
  <c r="B1264" i="3"/>
  <c r="C1264" i="3" s="1"/>
  <c r="M1265" i="2"/>
  <c r="L1265" i="2"/>
  <c r="B1263" i="3"/>
  <c r="C1263" i="3" s="1"/>
  <c r="M1264" i="2"/>
  <c r="L1264" i="2"/>
  <c r="B1262" i="3"/>
  <c r="C1262" i="3" s="1"/>
  <c r="M1263" i="2"/>
  <c r="L1263" i="2"/>
  <c r="B1261" i="3"/>
  <c r="C1261" i="3" s="1"/>
  <c r="M1262" i="2"/>
  <c r="L1262" i="2"/>
  <c r="B1260" i="3"/>
  <c r="C1260" i="3" s="1"/>
  <c r="M1261" i="2"/>
  <c r="L1261" i="2"/>
  <c r="B1259" i="3"/>
  <c r="C1259" i="3" s="1"/>
  <c r="M1260" i="2"/>
  <c r="L1260" i="2"/>
  <c r="B1258" i="3"/>
  <c r="C1258" i="3" s="1"/>
  <c r="M1259" i="2"/>
  <c r="L1259" i="2"/>
  <c r="B1257" i="3"/>
  <c r="C1257" i="3" s="1"/>
  <c r="M1258" i="2"/>
  <c r="L1258" i="2"/>
  <c r="B1256" i="3"/>
  <c r="C1256" i="3" s="1"/>
  <c r="M1257" i="2"/>
  <c r="L1257" i="2"/>
  <c r="B1255" i="3"/>
  <c r="C1255" i="3" s="1"/>
  <c r="M1256" i="2"/>
  <c r="L1256" i="2"/>
  <c r="B1254" i="3"/>
  <c r="C1254" i="3" s="1"/>
  <c r="M1255" i="2"/>
  <c r="L1255" i="2"/>
  <c r="B1253" i="3"/>
  <c r="C1253" i="3" s="1"/>
  <c r="M1254" i="2"/>
  <c r="L1254" i="2"/>
  <c r="B1252" i="3"/>
  <c r="C1252" i="3" s="1"/>
  <c r="M1253" i="2"/>
  <c r="L1253" i="2"/>
  <c r="B1251" i="3"/>
  <c r="C1251" i="3" s="1"/>
  <c r="M1252" i="2"/>
  <c r="L1252" i="2"/>
  <c r="B1250" i="3"/>
  <c r="C1250" i="3" s="1"/>
  <c r="M1251" i="2"/>
  <c r="L1251" i="2"/>
  <c r="B1249" i="3"/>
  <c r="C1249" i="3" s="1"/>
  <c r="M1250" i="2"/>
  <c r="L1250" i="2"/>
  <c r="B1248" i="3"/>
  <c r="C1248" i="3" s="1"/>
  <c r="M1249" i="2"/>
  <c r="L1249" i="2"/>
  <c r="B1247" i="3"/>
  <c r="C1247" i="3" s="1"/>
  <c r="M1248" i="2"/>
  <c r="L1248" i="2"/>
  <c r="B1246" i="3"/>
  <c r="C1246" i="3" s="1"/>
  <c r="M1247" i="2"/>
  <c r="L1247" i="2"/>
  <c r="B1245" i="3"/>
  <c r="C1245" i="3" s="1"/>
  <c r="M1246" i="2"/>
  <c r="L1246" i="2"/>
  <c r="B1244" i="3"/>
  <c r="C1244" i="3" s="1"/>
  <c r="M1245" i="2"/>
  <c r="L1245" i="2"/>
  <c r="B1243" i="3"/>
  <c r="C1243" i="3" s="1"/>
  <c r="M1244" i="2"/>
  <c r="L1244" i="2"/>
  <c r="B1242" i="3"/>
  <c r="C1242" i="3" s="1"/>
  <c r="M1243" i="2"/>
  <c r="L1243" i="2"/>
  <c r="B1241" i="3"/>
  <c r="C1241" i="3" s="1"/>
  <c r="M1242" i="2"/>
  <c r="L1242" i="2"/>
  <c r="B1240" i="3"/>
  <c r="C1240" i="3" s="1"/>
  <c r="M1241" i="2"/>
  <c r="L1241" i="2"/>
  <c r="B1239" i="3"/>
  <c r="C1239" i="3" s="1"/>
  <c r="M1240" i="2"/>
  <c r="L1240" i="2"/>
  <c r="B1238" i="3"/>
  <c r="C1238" i="3" s="1"/>
  <c r="M1239" i="2"/>
  <c r="L1239" i="2"/>
  <c r="B1237" i="3"/>
  <c r="C1237" i="3" s="1"/>
  <c r="M1238" i="2"/>
  <c r="L1238" i="2"/>
  <c r="B1236" i="3"/>
  <c r="C1236" i="3" s="1"/>
  <c r="M1237" i="2"/>
  <c r="L1237" i="2"/>
  <c r="B1235" i="3"/>
  <c r="C1235" i="3" s="1"/>
  <c r="M1236" i="2"/>
  <c r="L1236" i="2"/>
  <c r="B1234" i="3"/>
  <c r="C1234" i="3" s="1"/>
  <c r="M1235" i="2"/>
  <c r="L1235" i="2"/>
  <c r="B1233" i="3"/>
  <c r="C1233" i="3" s="1"/>
  <c r="M1234" i="2"/>
  <c r="L1234" i="2"/>
  <c r="B1232" i="3"/>
  <c r="C1232" i="3" s="1"/>
  <c r="M1233" i="2"/>
  <c r="L1233" i="2"/>
  <c r="B1231" i="3"/>
  <c r="C1231" i="3" s="1"/>
  <c r="M1232" i="2"/>
  <c r="L1232" i="2"/>
  <c r="B1230" i="3"/>
  <c r="C1230" i="3" s="1"/>
  <c r="M1231" i="2"/>
  <c r="L1231" i="2"/>
  <c r="B1229" i="3"/>
  <c r="C1229" i="3" s="1"/>
  <c r="M1230" i="2"/>
  <c r="L1230" i="2"/>
  <c r="B1228" i="3"/>
  <c r="C1228" i="3" s="1"/>
  <c r="M1229" i="2"/>
  <c r="L1229" i="2"/>
  <c r="B1227" i="3"/>
  <c r="C1227" i="3" s="1"/>
  <c r="M1228" i="2"/>
  <c r="L1228" i="2"/>
  <c r="B1226" i="3"/>
  <c r="C1226" i="3" s="1"/>
  <c r="M1227" i="2"/>
  <c r="L1227" i="2"/>
  <c r="B1225" i="3"/>
  <c r="C1225" i="3" s="1"/>
  <c r="M1226" i="2"/>
  <c r="L1226" i="2"/>
  <c r="B1224" i="3"/>
  <c r="C1224" i="3" s="1"/>
  <c r="M1225" i="2"/>
  <c r="L1225" i="2"/>
  <c r="B1223" i="3"/>
  <c r="C1223" i="3" s="1"/>
  <c r="M1224" i="2"/>
  <c r="L1224" i="2"/>
  <c r="B1222" i="3"/>
  <c r="C1222" i="3" s="1"/>
  <c r="M1223" i="2"/>
  <c r="L1223" i="2"/>
  <c r="B1221" i="3"/>
  <c r="C1221" i="3" s="1"/>
  <c r="M1222" i="2"/>
  <c r="L1222" i="2"/>
  <c r="B1220" i="3"/>
  <c r="C1220" i="3" s="1"/>
  <c r="M1221" i="2"/>
  <c r="L1221" i="2"/>
  <c r="B1219" i="3"/>
  <c r="C1219" i="3" s="1"/>
  <c r="M1220" i="2"/>
  <c r="L1220" i="2"/>
  <c r="B1218" i="3"/>
  <c r="C1218" i="3" s="1"/>
  <c r="M1219" i="2"/>
  <c r="L1219" i="2"/>
  <c r="B1217" i="3"/>
  <c r="C1217" i="3" s="1"/>
  <c r="M1218" i="2"/>
  <c r="L1218" i="2"/>
  <c r="B1216" i="3"/>
  <c r="C1216" i="3" s="1"/>
  <c r="M1217" i="2"/>
  <c r="L1217" i="2"/>
  <c r="B1215" i="3"/>
  <c r="C1215" i="3" s="1"/>
  <c r="M1216" i="2"/>
  <c r="L1216" i="2"/>
  <c r="B1214" i="3"/>
  <c r="C1214" i="3" s="1"/>
  <c r="M1215" i="2"/>
  <c r="L1215" i="2"/>
  <c r="B1213" i="3"/>
  <c r="C1213" i="3" s="1"/>
  <c r="M1214" i="2"/>
  <c r="L1214" i="2"/>
  <c r="B1212" i="3"/>
  <c r="C1212" i="3" s="1"/>
  <c r="M1213" i="2"/>
  <c r="L1213" i="2"/>
  <c r="B1211" i="3"/>
  <c r="C1211" i="3" s="1"/>
  <c r="M1212" i="2"/>
  <c r="L1212" i="2"/>
  <c r="B1210" i="3"/>
  <c r="C1210" i="3" s="1"/>
  <c r="M1211" i="2"/>
  <c r="L1211" i="2"/>
  <c r="B1209" i="3"/>
  <c r="C1209" i="3" s="1"/>
  <c r="M1210" i="2"/>
  <c r="L1210" i="2"/>
  <c r="B1208" i="3"/>
  <c r="C1208" i="3" s="1"/>
  <c r="M1209" i="2"/>
  <c r="L1209" i="2"/>
  <c r="B1207" i="3"/>
  <c r="C1207" i="3" s="1"/>
  <c r="M1208" i="2"/>
  <c r="L1208" i="2"/>
  <c r="B1206" i="3"/>
  <c r="C1206" i="3" s="1"/>
  <c r="M1207" i="2"/>
  <c r="L1207" i="2"/>
  <c r="B1205" i="3"/>
  <c r="C1205" i="3" s="1"/>
  <c r="M1206" i="2"/>
  <c r="L1206" i="2"/>
  <c r="B1204" i="3"/>
  <c r="C1204" i="3" s="1"/>
  <c r="M1205" i="2"/>
  <c r="L1205" i="2"/>
  <c r="B1203" i="3"/>
  <c r="C1203" i="3" s="1"/>
  <c r="M1204" i="2"/>
  <c r="L1204" i="2"/>
  <c r="B1202" i="3"/>
  <c r="C1202" i="3" s="1"/>
  <c r="M1203" i="2"/>
  <c r="L1203" i="2"/>
  <c r="B1201" i="3"/>
  <c r="C1201" i="3" s="1"/>
  <c r="M1202" i="2"/>
  <c r="L1202" i="2"/>
  <c r="B1200" i="3"/>
  <c r="C1200" i="3" s="1"/>
  <c r="M1201" i="2"/>
  <c r="L1201" i="2"/>
  <c r="B1199" i="3"/>
  <c r="C1199" i="3" s="1"/>
  <c r="M1200" i="2"/>
  <c r="L1200" i="2"/>
  <c r="B1198" i="3"/>
  <c r="C1198" i="3" s="1"/>
  <c r="M1199" i="2"/>
  <c r="L1199" i="2"/>
  <c r="B1197" i="3"/>
  <c r="C1197" i="3" s="1"/>
  <c r="M1198" i="2"/>
  <c r="L1198" i="2"/>
  <c r="B1196" i="3"/>
  <c r="C1196" i="3" s="1"/>
  <c r="M1197" i="2"/>
  <c r="L1197" i="2"/>
  <c r="B1195" i="3"/>
  <c r="C1195" i="3" s="1"/>
  <c r="M1196" i="2"/>
  <c r="L1196" i="2"/>
  <c r="B1194" i="3"/>
  <c r="C1194" i="3" s="1"/>
  <c r="M1195" i="2"/>
  <c r="L1195" i="2"/>
  <c r="B1193" i="3"/>
  <c r="C1193" i="3" s="1"/>
  <c r="M1194" i="2"/>
  <c r="L1194" i="2"/>
  <c r="B1192" i="3"/>
  <c r="C1192" i="3" s="1"/>
  <c r="M1193" i="2"/>
  <c r="L1193" i="2"/>
  <c r="B1191" i="3"/>
  <c r="C1191" i="3" s="1"/>
  <c r="M1192" i="2"/>
  <c r="L1192" i="2"/>
  <c r="B1190" i="3"/>
  <c r="C1190" i="3" s="1"/>
  <c r="M1191" i="2"/>
  <c r="L1191" i="2"/>
  <c r="B1189" i="3"/>
  <c r="C1189" i="3" s="1"/>
  <c r="M1190" i="2"/>
  <c r="L1190" i="2"/>
  <c r="B1188" i="3"/>
  <c r="C1188" i="3" s="1"/>
  <c r="M1189" i="2"/>
  <c r="L1189" i="2"/>
  <c r="B1187" i="3"/>
  <c r="C1187" i="3" s="1"/>
  <c r="M1188" i="2"/>
  <c r="L1188" i="2"/>
  <c r="B1186" i="3"/>
  <c r="C1186" i="3" s="1"/>
  <c r="M1187" i="2"/>
  <c r="L1187" i="2"/>
  <c r="B1185" i="3"/>
  <c r="C1185" i="3" s="1"/>
  <c r="M1186" i="2"/>
  <c r="L1186" i="2"/>
  <c r="B1184" i="3"/>
  <c r="C1184" i="3" s="1"/>
  <c r="M1185" i="2"/>
  <c r="L1185" i="2"/>
  <c r="B1183" i="3"/>
  <c r="C1183" i="3" s="1"/>
  <c r="M1184" i="2"/>
  <c r="L1184" i="2"/>
  <c r="B1182" i="3"/>
  <c r="C1182" i="3" s="1"/>
  <c r="M1183" i="2"/>
  <c r="L1183" i="2"/>
  <c r="B1181" i="3"/>
  <c r="C1181" i="3" s="1"/>
  <c r="M1182" i="2"/>
  <c r="L1182" i="2"/>
  <c r="B1180" i="3"/>
  <c r="C1180" i="3" s="1"/>
  <c r="M1181" i="2"/>
  <c r="L1181" i="2"/>
  <c r="B1179" i="3"/>
  <c r="C1179" i="3" s="1"/>
  <c r="M1180" i="2"/>
  <c r="L1180" i="2"/>
  <c r="B1178" i="3"/>
  <c r="C1178" i="3" s="1"/>
  <c r="M1179" i="2"/>
  <c r="L1179" i="2"/>
  <c r="B1177" i="3"/>
  <c r="C1177" i="3" s="1"/>
  <c r="M1178" i="2"/>
  <c r="L1178" i="2"/>
  <c r="B1176" i="3"/>
  <c r="C1176" i="3" s="1"/>
  <c r="M1177" i="2"/>
  <c r="L1177" i="2"/>
  <c r="B1175" i="3"/>
  <c r="C1175" i="3" s="1"/>
  <c r="M1176" i="2"/>
  <c r="L1176" i="2"/>
  <c r="B1174" i="3"/>
  <c r="C1174" i="3" s="1"/>
  <c r="M1175" i="2"/>
  <c r="L1175" i="2"/>
  <c r="B1173" i="3"/>
  <c r="C1173" i="3" s="1"/>
  <c r="M1174" i="2"/>
  <c r="L1174" i="2"/>
  <c r="B1172" i="3"/>
  <c r="C1172" i="3" s="1"/>
  <c r="M1173" i="2"/>
  <c r="L1173" i="2"/>
  <c r="B1171" i="3"/>
  <c r="C1171" i="3" s="1"/>
  <c r="M1172" i="2"/>
  <c r="L1172" i="2"/>
  <c r="B1170" i="3"/>
  <c r="C1170" i="3" s="1"/>
  <c r="M1171" i="2"/>
  <c r="L1171" i="2"/>
  <c r="B1169" i="3"/>
  <c r="C1169" i="3" s="1"/>
  <c r="M1170" i="2"/>
  <c r="L1170" i="2"/>
  <c r="B1168" i="3"/>
  <c r="C1168" i="3" s="1"/>
  <c r="M1169" i="2"/>
  <c r="L1169" i="2"/>
  <c r="B1167" i="3"/>
  <c r="C1167" i="3" s="1"/>
  <c r="M1168" i="2"/>
  <c r="L1168" i="2"/>
  <c r="B1166" i="3"/>
  <c r="C1166" i="3" s="1"/>
  <c r="M1167" i="2"/>
  <c r="L1167" i="2"/>
  <c r="B1165" i="3"/>
  <c r="C1165" i="3" s="1"/>
  <c r="M1166" i="2"/>
  <c r="L1166" i="2"/>
  <c r="B1164" i="3"/>
  <c r="C1164" i="3" s="1"/>
  <c r="M1165" i="2"/>
  <c r="L1165" i="2"/>
  <c r="B1163" i="3"/>
  <c r="C1163" i="3" s="1"/>
  <c r="M1164" i="2"/>
  <c r="L1164" i="2"/>
  <c r="B1162" i="3"/>
  <c r="C1162" i="3" s="1"/>
  <c r="M1163" i="2"/>
  <c r="L1163" i="2"/>
  <c r="B1161" i="3"/>
  <c r="C1161" i="3" s="1"/>
  <c r="M1162" i="2"/>
  <c r="L1162" i="2"/>
  <c r="B1160" i="3"/>
  <c r="C1160" i="3" s="1"/>
  <c r="M1161" i="2"/>
  <c r="L1161" i="2"/>
  <c r="B1159" i="3"/>
  <c r="C1159" i="3" s="1"/>
  <c r="M1160" i="2"/>
  <c r="L1160" i="2"/>
  <c r="B1158" i="3"/>
  <c r="C1158" i="3" s="1"/>
  <c r="M1159" i="2"/>
  <c r="L1159" i="2"/>
  <c r="B1157" i="3"/>
  <c r="C1157" i="3" s="1"/>
  <c r="M1158" i="2"/>
  <c r="L1158" i="2"/>
  <c r="B1156" i="3"/>
  <c r="C1156" i="3" s="1"/>
  <c r="M1157" i="2"/>
  <c r="L1157" i="2"/>
  <c r="B1155" i="3"/>
  <c r="C1155" i="3" s="1"/>
  <c r="M1156" i="2"/>
  <c r="L1156" i="2"/>
  <c r="B1154" i="3"/>
  <c r="C1154" i="3" s="1"/>
  <c r="M1155" i="2"/>
  <c r="L1155" i="2"/>
  <c r="B1153" i="3"/>
  <c r="C1153" i="3" s="1"/>
  <c r="M1154" i="2"/>
  <c r="L1154" i="2"/>
  <c r="B1152" i="3"/>
  <c r="C1152" i="3" s="1"/>
  <c r="M1153" i="2"/>
  <c r="L1153" i="2"/>
  <c r="B1151" i="3"/>
  <c r="C1151" i="3" s="1"/>
  <c r="M1152" i="2"/>
  <c r="L1152" i="2"/>
  <c r="B1150" i="3"/>
  <c r="C1150" i="3" s="1"/>
  <c r="M1151" i="2"/>
  <c r="L1151" i="2"/>
  <c r="B1149" i="3"/>
  <c r="C1149" i="3" s="1"/>
  <c r="M1150" i="2"/>
  <c r="L1150" i="2"/>
  <c r="B1148" i="3"/>
  <c r="C1148" i="3" s="1"/>
  <c r="M1149" i="2"/>
  <c r="L1149" i="2"/>
  <c r="B1147" i="3"/>
  <c r="C1147" i="3" s="1"/>
  <c r="M1148" i="2"/>
  <c r="L1148" i="2"/>
  <c r="B1146" i="3"/>
  <c r="C1146" i="3" s="1"/>
  <c r="M1147" i="2"/>
  <c r="L1147" i="2"/>
  <c r="B1145" i="3"/>
  <c r="C1145" i="3" s="1"/>
  <c r="M1146" i="2"/>
  <c r="L1146" i="2"/>
  <c r="B1144" i="3"/>
  <c r="C1144" i="3" s="1"/>
  <c r="M1145" i="2"/>
  <c r="L1145" i="2"/>
  <c r="B1143" i="3"/>
  <c r="C1143" i="3" s="1"/>
  <c r="M1144" i="2"/>
  <c r="L1144" i="2"/>
  <c r="B1142" i="3"/>
  <c r="C1142" i="3" s="1"/>
  <c r="M1143" i="2"/>
  <c r="L1143" i="2"/>
  <c r="B1141" i="3"/>
  <c r="C1141" i="3" s="1"/>
  <c r="M1142" i="2"/>
  <c r="L1142" i="2"/>
  <c r="B1140" i="3"/>
  <c r="C1140" i="3" s="1"/>
  <c r="M1141" i="2"/>
  <c r="L1141" i="2"/>
  <c r="B1139" i="3"/>
  <c r="C1139" i="3" s="1"/>
  <c r="M1140" i="2"/>
  <c r="L1140" i="2"/>
  <c r="B1138" i="3"/>
  <c r="C1138" i="3" s="1"/>
  <c r="M1139" i="2"/>
  <c r="L1139" i="2"/>
  <c r="B1137" i="3"/>
  <c r="C1137" i="3" s="1"/>
  <c r="M1138" i="2"/>
  <c r="L1138" i="2"/>
  <c r="B1136" i="3"/>
  <c r="C1136" i="3" s="1"/>
  <c r="M1137" i="2"/>
  <c r="L1137" i="2"/>
  <c r="B1135" i="3"/>
  <c r="C1135" i="3" s="1"/>
  <c r="M1136" i="2"/>
  <c r="L1136" i="2"/>
  <c r="B1134" i="3"/>
  <c r="C1134" i="3" s="1"/>
  <c r="M1135" i="2"/>
  <c r="L1135" i="2"/>
  <c r="B1133" i="3"/>
  <c r="C1133" i="3" s="1"/>
  <c r="M1134" i="2"/>
  <c r="L1134" i="2"/>
  <c r="B1132" i="3"/>
  <c r="C1132" i="3" s="1"/>
  <c r="M1133" i="2"/>
  <c r="L1133" i="2"/>
  <c r="B1131" i="3"/>
  <c r="C1131" i="3" s="1"/>
  <c r="M1132" i="2"/>
  <c r="L1132" i="2"/>
  <c r="B1130" i="3"/>
  <c r="C1130" i="3" s="1"/>
  <c r="M1131" i="2"/>
  <c r="L1131" i="2"/>
  <c r="B1129" i="3"/>
  <c r="C1129" i="3" s="1"/>
  <c r="M1130" i="2"/>
  <c r="L1130" i="2"/>
  <c r="B1128" i="3"/>
  <c r="C1128" i="3" s="1"/>
  <c r="M1129" i="2"/>
  <c r="L1129" i="2"/>
  <c r="B1127" i="3"/>
  <c r="C1127" i="3" s="1"/>
  <c r="M1128" i="2"/>
  <c r="L1128" i="2"/>
  <c r="B1126" i="3"/>
  <c r="C1126" i="3" s="1"/>
  <c r="M1127" i="2"/>
  <c r="L1127" i="2"/>
  <c r="B1125" i="3"/>
  <c r="C1125" i="3" s="1"/>
  <c r="M1126" i="2"/>
  <c r="L1126" i="2"/>
  <c r="B1124" i="3"/>
  <c r="C1124" i="3" s="1"/>
  <c r="M1125" i="2"/>
  <c r="L1125" i="2"/>
  <c r="B1123" i="3"/>
  <c r="C1123" i="3" s="1"/>
  <c r="M1124" i="2"/>
  <c r="L1124" i="2"/>
  <c r="B1122" i="3"/>
  <c r="C1122" i="3" s="1"/>
  <c r="M1123" i="2"/>
  <c r="L1123" i="2"/>
  <c r="B1121" i="3"/>
  <c r="C1121" i="3" s="1"/>
  <c r="M1122" i="2"/>
  <c r="L1122" i="2"/>
  <c r="B1120" i="3"/>
  <c r="C1120" i="3" s="1"/>
  <c r="M1121" i="2"/>
  <c r="L1121" i="2"/>
  <c r="B1119" i="3"/>
  <c r="C1119" i="3" s="1"/>
  <c r="M1120" i="2"/>
  <c r="L1120" i="2"/>
  <c r="B1118" i="3"/>
  <c r="C1118" i="3" s="1"/>
  <c r="M1119" i="2"/>
  <c r="L1119" i="2"/>
  <c r="B1117" i="3"/>
  <c r="C1117" i="3" s="1"/>
  <c r="M1118" i="2"/>
  <c r="L1118" i="2"/>
  <c r="B1116" i="3"/>
  <c r="C1116" i="3" s="1"/>
  <c r="M1117" i="2"/>
  <c r="L1117" i="2"/>
  <c r="B1115" i="3"/>
  <c r="C1115" i="3" s="1"/>
  <c r="M1116" i="2"/>
  <c r="L1116" i="2"/>
  <c r="B1114" i="3"/>
  <c r="C1114" i="3" s="1"/>
  <c r="M1115" i="2"/>
  <c r="L1115" i="2"/>
  <c r="B1113" i="3"/>
  <c r="C1113" i="3" s="1"/>
  <c r="M1114" i="2"/>
  <c r="L1114" i="2"/>
  <c r="B1112" i="3"/>
  <c r="C1112" i="3" s="1"/>
  <c r="M1113" i="2"/>
  <c r="L1113" i="2"/>
  <c r="B1111" i="3"/>
  <c r="C1111" i="3" s="1"/>
  <c r="M1112" i="2"/>
  <c r="L1112" i="2"/>
  <c r="B1110" i="3"/>
  <c r="C1110" i="3" s="1"/>
  <c r="M1111" i="2"/>
  <c r="L1111" i="2"/>
  <c r="B1109" i="3"/>
  <c r="C1109" i="3" s="1"/>
  <c r="M1110" i="2"/>
  <c r="L1110" i="2"/>
  <c r="B1108" i="3"/>
  <c r="C1108" i="3" s="1"/>
  <c r="M1109" i="2"/>
  <c r="L1109" i="2"/>
  <c r="B1107" i="3"/>
  <c r="C1107" i="3" s="1"/>
  <c r="M1108" i="2"/>
  <c r="L1108" i="2"/>
  <c r="B1106" i="3"/>
  <c r="C1106" i="3" s="1"/>
  <c r="M1107" i="2"/>
  <c r="L1107" i="2"/>
  <c r="B1105" i="3"/>
  <c r="C1105" i="3" s="1"/>
  <c r="M1106" i="2"/>
  <c r="L1106" i="2"/>
  <c r="B1104" i="3"/>
  <c r="C1104" i="3" s="1"/>
  <c r="M1105" i="2"/>
  <c r="L1105" i="2"/>
  <c r="B1103" i="3"/>
  <c r="C1103" i="3" s="1"/>
  <c r="M1104" i="2"/>
  <c r="L1104" i="2"/>
  <c r="B1102" i="3"/>
  <c r="C1102" i="3" s="1"/>
  <c r="M1103" i="2"/>
  <c r="L1103" i="2"/>
  <c r="B1101" i="3"/>
  <c r="C1101" i="3" s="1"/>
  <c r="M1102" i="2"/>
  <c r="L1102" i="2"/>
  <c r="B1100" i="3"/>
  <c r="C1100" i="3" s="1"/>
  <c r="M1101" i="2"/>
  <c r="L1101" i="2"/>
  <c r="B1099" i="3"/>
  <c r="C1099" i="3" s="1"/>
  <c r="M1100" i="2"/>
  <c r="L1100" i="2"/>
  <c r="B1098" i="3"/>
  <c r="C1098" i="3" s="1"/>
  <c r="M1099" i="2"/>
  <c r="L1099" i="2"/>
  <c r="B1097" i="3"/>
  <c r="C1097" i="3" s="1"/>
  <c r="M1098" i="2"/>
  <c r="L1098" i="2"/>
  <c r="B1096" i="3"/>
  <c r="C1096" i="3" s="1"/>
  <c r="M1097" i="2"/>
  <c r="L1097" i="2"/>
  <c r="B1095" i="3"/>
  <c r="C1095" i="3" s="1"/>
  <c r="M1096" i="2"/>
  <c r="L1096" i="2"/>
  <c r="B1094" i="3"/>
  <c r="C1094" i="3" s="1"/>
  <c r="M1095" i="2"/>
  <c r="L1095" i="2"/>
  <c r="B1093" i="3"/>
  <c r="C1093" i="3" s="1"/>
  <c r="M1094" i="2"/>
  <c r="L1094" i="2"/>
  <c r="B1092" i="3"/>
  <c r="C1092" i="3" s="1"/>
  <c r="M1093" i="2"/>
  <c r="L1093" i="2"/>
  <c r="B1091" i="3"/>
  <c r="C1091" i="3" s="1"/>
  <c r="M1092" i="2"/>
  <c r="L1092" i="2"/>
  <c r="B1090" i="3"/>
  <c r="C1090" i="3" s="1"/>
  <c r="M1091" i="2"/>
  <c r="L1091" i="2"/>
  <c r="B1089" i="3"/>
  <c r="C1089" i="3" s="1"/>
  <c r="M1090" i="2"/>
  <c r="L1090" i="2"/>
  <c r="B1088" i="3"/>
  <c r="C1088" i="3" s="1"/>
  <c r="M1089" i="2"/>
  <c r="L1089" i="2"/>
  <c r="B1087" i="3"/>
  <c r="C1087" i="3" s="1"/>
  <c r="M1088" i="2"/>
  <c r="L1088" i="2"/>
  <c r="B1086" i="3"/>
  <c r="C1086" i="3" s="1"/>
  <c r="M1087" i="2"/>
  <c r="L1087" i="2"/>
  <c r="B1085" i="3"/>
  <c r="C1085" i="3" s="1"/>
  <c r="M1086" i="2"/>
  <c r="L1086" i="2"/>
  <c r="B1084" i="3"/>
  <c r="C1084" i="3" s="1"/>
  <c r="M1085" i="2"/>
  <c r="L1085" i="2"/>
  <c r="B1083" i="3"/>
  <c r="C1083" i="3" s="1"/>
  <c r="M1084" i="2"/>
  <c r="L1084" i="2"/>
  <c r="B1082" i="3"/>
  <c r="C1082" i="3" s="1"/>
  <c r="M1083" i="2"/>
  <c r="L1083" i="2"/>
  <c r="B1081" i="3"/>
  <c r="C1081" i="3" s="1"/>
  <c r="M1082" i="2"/>
  <c r="L1082" i="2"/>
  <c r="B1080" i="3"/>
  <c r="C1080" i="3" s="1"/>
  <c r="M1081" i="2"/>
  <c r="L1081" i="2"/>
  <c r="B1079" i="3"/>
  <c r="C1079" i="3" s="1"/>
  <c r="M1080" i="2"/>
  <c r="L1080" i="2"/>
  <c r="B1078" i="3"/>
  <c r="C1078" i="3" s="1"/>
  <c r="M1079" i="2"/>
  <c r="L1079" i="2"/>
  <c r="B1077" i="3"/>
  <c r="C1077" i="3" s="1"/>
  <c r="M1078" i="2"/>
  <c r="L1078" i="2"/>
  <c r="B1076" i="3"/>
  <c r="C1076" i="3" s="1"/>
  <c r="M1077" i="2"/>
  <c r="L1077" i="2"/>
  <c r="B1075" i="3"/>
  <c r="C1075" i="3" s="1"/>
  <c r="M1076" i="2"/>
  <c r="L1076" i="2"/>
  <c r="B1074" i="3"/>
  <c r="C1074" i="3" s="1"/>
  <c r="M1075" i="2"/>
  <c r="L1075" i="2"/>
  <c r="B1073" i="3"/>
  <c r="C1073" i="3" s="1"/>
  <c r="M1074" i="2"/>
  <c r="L1074" i="2"/>
  <c r="B1072" i="3"/>
  <c r="C1072" i="3" s="1"/>
  <c r="M1073" i="2"/>
  <c r="L1073" i="2"/>
  <c r="B1071" i="3"/>
  <c r="C1071" i="3" s="1"/>
  <c r="M1072" i="2"/>
  <c r="L1072" i="2"/>
  <c r="B1070" i="3"/>
  <c r="C1070" i="3" s="1"/>
  <c r="M1071" i="2"/>
  <c r="L1071" i="2"/>
  <c r="B1069" i="3"/>
  <c r="C1069" i="3" s="1"/>
  <c r="M1070" i="2"/>
  <c r="L1070" i="2"/>
  <c r="B1068" i="3"/>
  <c r="C1068" i="3" s="1"/>
  <c r="M1069" i="2"/>
  <c r="L1069" i="2"/>
  <c r="B1067" i="3"/>
  <c r="C1067" i="3" s="1"/>
  <c r="M1068" i="2"/>
  <c r="L1068" i="2"/>
  <c r="B1066" i="3"/>
  <c r="C1066" i="3" s="1"/>
  <c r="M1067" i="2"/>
  <c r="L1067" i="2"/>
  <c r="B1065" i="3"/>
  <c r="C1065" i="3" s="1"/>
  <c r="M1066" i="2"/>
  <c r="L1066" i="2"/>
  <c r="B1064" i="3"/>
  <c r="C1064" i="3" s="1"/>
  <c r="M1065" i="2"/>
  <c r="L1065" i="2"/>
  <c r="B1063" i="3"/>
  <c r="C1063" i="3" s="1"/>
  <c r="M1064" i="2"/>
  <c r="L1064" i="2"/>
  <c r="B1062" i="3"/>
  <c r="C1062" i="3" s="1"/>
  <c r="M1063" i="2"/>
  <c r="L1063" i="2"/>
  <c r="B1061" i="3"/>
  <c r="C1061" i="3" s="1"/>
  <c r="M1062" i="2"/>
  <c r="L1062" i="2"/>
  <c r="B1060" i="3"/>
  <c r="C1060" i="3" s="1"/>
  <c r="M1061" i="2"/>
  <c r="L1061" i="2"/>
  <c r="B1059" i="3"/>
  <c r="C1059" i="3" s="1"/>
  <c r="M1060" i="2"/>
  <c r="L1060" i="2"/>
  <c r="B1058" i="3"/>
  <c r="C1058" i="3" s="1"/>
  <c r="M1059" i="2"/>
  <c r="L1059" i="2"/>
  <c r="B1057" i="3"/>
  <c r="C1057" i="3" s="1"/>
  <c r="M1058" i="2"/>
  <c r="L1058" i="2"/>
  <c r="B1056" i="3"/>
  <c r="C1056" i="3" s="1"/>
  <c r="M1057" i="2"/>
  <c r="L1057" i="2"/>
  <c r="B1055" i="3"/>
  <c r="C1055" i="3" s="1"/>
  <c r="M1056" i="2"/>
  <c r="L1056" i="2"/>
  <c r="B1054" i="3"/>
  <c r="C1054" i="3" s="1"/>
  <c r="M1055" i="2"/>
  <c r="L1055" i="2"/>
  <c r="B1053" i="3"/>
  <c r="C1053" i="3" s="1"/>
  <c r="M1054" i="2"/>
  <c r="L1054" i="2"/>
  <c r="B1052" i="3"/>
  <c r="C1052" i="3" s="1"/>
  <c r="M1053" i="2"/>
  <c r="L1053" i="2"/>
  <c r="B1051" i="3"/>
  <c r="C1051" i="3" s="1"/>
  <c r="M1052" i="2"/>
  <c r="L1052" i="2"/>
  <c r="B1050" i="3"/>
  <c r="C1050" i="3" s="1"/>
  <c r="M1051" i="2"/>
  <c r="L1051" i="2"/>
  <c r="B1049" i="3"/>
  <c r="C1049" i="3" s="1"/>
  <c r="M1050" i="2"/>
  <c r="L1050" i="2"/>
  <c r="B1048" i="3"/>
  <c r="C1048" i="3" s="1"/>
  <c r="M1049" i="2"/>
  <c r="L1049" i="2"/>
  <c r="B1047" i="3"/>
  <c r="C1047" i="3" s="1"/>
  <c r="M1048" i="2"/>
  <c r="L1048" i="2"/>
  <c r="B1046" i="3"/>
  <c r="C1046" i="3" s="1"/>
  <c r="M1047" i="2"/>
  <c r="L1047" i="2"/>
  <c r="B1045" i="3"/>
  <c r="C1045" i="3" s="1"/>
  <c r="M1046" i="2"/>
  <c r="L1046" i="2"/>
  <c r="B1044" i="3"/>
  <c r="C1044" i="3" s="1"/>
  <c r="M1045" i="2"/>
  <c r="L1045" i="2"/>
  <c r="B1043" i="3"/>
  <c r="C1043" i="3" s="1"/>
  <c r="M1044" i="2"/>
  <c r="L1044" i="2"/>
  <c r="B1042" i="3"/>
  <c r="C1042" i="3" s="1"/>
  <c r="M1043" i="2"/>
  <c r="L1043" i="2"/>
  <c r="B1041" i="3"/>
  <c r="C1041" i="3" s="1"/>
  <c r="M1042" i="2"/>
  <c r="L1042" i="2"/>
  <c r="B1040" i="3"/>
  <c r="C1040" i="3" s="1"/>
  <c r="M1041" i="2"/>
  <c r="L1041" i="2"/>
  <c r="B1039" i="3"/>
  <c r="C1039" i="3" s="1"/>
  <c r="M1040" i="2"/>
  <c r="L1040" i="2"/>
  <c r="B1038" i="3"/>
  <c r="C1038" i="3" s="1"/>
  <c r="M1039" i="2"/>
  <c r="L1039" i="2"/>
  <c r="B1037" i="3"/>
  <c r="C1037" i="3" s="1"/>
  <c r="M1038" i="2"/>
  <c r="L1038" i="2"/>
  <c r="B1036" i="3"/>
  <c r="C1036" i="3" s="1"/>
  <c r="M1037" i="2"/>
  <c r="L1037" i="2"/>
  <c r="B1035" i="3"/>
  <c r="C1035" i="3" s="1"/>
  <c r="M1036" i="2"/>
  <c r="L1036" i="2"/>
  <c r="B1034" i="3"/>
  <c r="C1034" i="3" s="1"/>
  <c r="M1035" i="2"/>
  <c r="L1035" i="2"/>
  <c r="B1033" i="3"/>
  <c r="C1033" i="3" s="1"/>
  <c r="M1034" i="2"/>
  <c r="L1034" i="2"/>
  <c r="B1032" i="3"/>
  <c r="C1032" i="3" s="1"/>
  <c r="M1033" i="2"/>
  <c r="L1033" i="2"/>
  <c r="B1031" i="3"/>
  <c r="C1031" i="3" s="1"/>
  <c r="M1032" i="2"/>
  <c r="L1032" i="2"/>
  <c r="B1030" i="3"/>
  <c r="C1030" i="3" s="1"/>
  <c r="M1031" i="2"/>
  <c r="L1031" i="2"/>
  <c r="B1029" i="3"/>
  <c r="C1029" i="3" s="1"/>
  <c r="M1030" i="2"/>
  <c r="L1030" i="2"/>
  <c r="B1028" i="3"/>
  <c r="C1028" i="3" s="1"/>
  <c r="M1029" i="2"/>
  <c r="L1029" i="2"/>
  <c r="B1027" i="3"/>
  <c r="C1027" i="3" s="1"/>
  <c r="M1028" i="2"/>
  <c r="L1028" i="2"/>
  <c r="B1026" i="3"/>
  <c r="C1026" i="3" s="1"/>
  <c r="M1027" i="2"/>
  <c r="L1027" i="2"/>
  <c r="B1025" i="3"/>
  <c r="C1025" i="3" s="1"/>
  <c r="M1026" i="2"/>
  <c r="L1026" i="2"/>
  <c r="B1024" i="3"/>
  <c r="C1024" i="3" s="1"/>
  <c r="M1025" i="2"/>
  <c r="L1025" i="2"/>
  <c r="B1023" i="3"/>
  <c r="C1023" i="3" s="1"/>
  <c r="M1024" i="2"/>
  <c r="L1024" i="2"/>
  <c r="B1022" i="3"/>
  <c r="C1022" i="3" s="1"/>
  <c r="M1023" i="2"/>
  <c r="L1023" i="2"/>
  <c r="B1021" i="3"/>
  <c r="C1021" i="3" s="1"/>
  <c r="M1022" i="2"/>
  <c r="L1022" i="2"/>
  <c r="B1020" i="3"/>
  <c r="C1020" i="3" s="1"/>
  <c r="M1021" i="2"/>
  <c r="L1021" i="2"/>
  <c r="B1019" i="3"/>
  <c r="C1019" i="3" s="1"/>
  <c r="M1020" i="2"/>
  <c r="L1020" i="2"/>
  <c r="B1018" i="3"/>
  <c r="C1018" i="3" s="1"/>
  <c r="M1019" i="2"/>
  <c r="L1019" i="2"/>
  <c r="B1017" i="3"/>
  <c r="C1017" i="3" s="1"/>
  <c r="M1018" i="2"/>
  <c r="L1018" i="2"/>
  <c r="B1016" i="3"/>
  <c r="C1016" i="3" s="1"/>
  <c r="M1017" i="2"/>
  <c r="L1017" i="2"/>
  <c r="B1015" i="3"/>
  <c r="C1015" i="3" s="1"/>
  <c r="M1016" i="2"/>
  <c r="L1016" i="2"/>
  <c r="B1014" i="3"/>
  <c r="C1014" i="3" s="1"/>
  <c r="M1015" i="2"/>
  <c r="L1015" i="2"/>
  <c r="B1013" i="3"/>
  <c r="C1013" i="3" s="1"/>
  <c r="M1014" i="2"/>
  <c r="L1014" i="2"/>
  <c r="B1012" i="3"/>
  <c r="C1012" i="3" s="1"/>
  <c r="M1013" i="2"/>
  <c r="L1013" i="2"/>
  <c r="B1011" i="3"/>
  <c r="C1011" i="3" s="1"/>
  <c r="M1012" i="2"/>
  <c r="L1012" i="2"/>
  <c r="B1010" i="3"/>
  <c r="C1010" i="3" s="1"/>
  <c r="M1011" i="2"/>
  <c r="L1011" i="2"/>
  <c r="B1009" i="3"/>
  <c r="C1009" i="3" s="1"/>
  <c r="M1010" i="2"/>
  <c r="L1010" i="2"/>
  <c r="B1008" i="3"/>
  <c r="C1008" i="3" s="1"/>
  <c r="M1009" i="2"/>
  <c r="L1009" i="2"/>
  <c r="B1007" i="3"/>
  <c r="C1007" i="3" s="1"/>
  <c r="M1008" i="2"/>
  <c r="L1008" i="2"/>
  <c r="B1006" i="3"/>
  <c r="C1006" i="3" s="1"/>
  <c r="M1007" i="2"/>
  <c r="L1007" i="2"/>
  <c r="B1005" i="3"/>
  <c r="C1005" i="3" s="1"/>
  <c r="M1006" i="2"/>
  <c r="L1006" i="2"/>
  <c r="B1004" i="3"/>
  <c r="C1004" i="3" s="1"/>
  <c r="M1005" i="2"/>
  <c r="L1005" i="2"/>
  <c r="B1003" i="3"/>
  <c r="C1003" i="3" s="1"/>
  <c r="M1004" i="2"/>
  <c r="L1004" i="2"/>
  <c r="B1002" i="3"/>
  <c r="C1002" i="3" s="1"/>
  <c r="M1003" i="2"/>
  <c r="L1003" i="2"/>
  <c r="B1001" i="3"/>
  <c r="C1001" i="3" s="1"/>
  <c r="M1002" i="2"/>
  <c r="L1002" i="2"/>
  <c r="B1000" i="3"/>
  <c r="C1000" i="3" s="1"/>
  <c r="M1001" i="2"/>
  <c r="L1001" i="2"/>
  <c r="B999" i="3"/>
  <c r="C999" i="3" s="1"/>
  <c r="M1000" i="2"/>
  <c r="L1000" i="2"/>
  <c r="B998" i="3"/>
  <c r="C998" i="3" s="1"/>
  <c r="M999" i="2"/>
  <c r="L999" i="2"/>
  <c r="B997" i="3"/>
  <c r="C997" i="3" s="1"/>
  <c r="M998" i="2"/>
  <c r="L998" i="2"/>
  <c r="B996" i="3"/>
  <c r="C996" i="3" s="1"/>
  <c r="M997" i="2"/>
  <c r="L997" i="2"/>
  <c r="B995" i="3"/>
  <c r="C995" i="3" s="1"/>
  <c r="M996" i="2"/>
  <c r="L996" i="2"/>
  <c r="B994" i="3"/>
  <c r="C994" i="3" s="1"/>
  <c r="M995" i="2"/>
  <c r="L995" i="2"/>
  <c r="B993" i="3"/>
  <c r="C993" i="3" s="1"/>
  <c r="M994" i="2"/>
  <c r="L994" i="2"/>
  <c r="B992" i="3"/>
  <c r="C992" i="3" s="1"/>
  <c r="M993" i="2"/>
  <c r="L993" i="2"/>
  <c r="B991" i="3"/>
  <c r="C991" i="3" s="1"/>
  <c r="M992" i="2"/>
  <c r="L992" i="2"/>
  <c r="B990" i="3"/>
  <c r="C990" i="3" s="1"/>
  <c r="M991" i="2"/>
  <c r="L991" i="2"/>
  <c r="B989" i="3"/>
  <c r="C989" i="3" s="1"/>
  <c r="M990" i="2"/>
  <c r="L990" i="2"/>
  <c r="B988" i="3"/>
  <c r="C988" i="3" s="1"/>
  <c r="M989" i="2"/>
  <c r="L989" i="2"/>
  <c r="B987" i="3"/>
  <c r="C987" i="3" s="1"/>
  <c r="M988" i="2"/>
  <c r="L988" i="2"/>
  <c r="B986" i="3"/>
  <c r="C986" i="3" s="1"/>
  <c r="M987" i="2"/>
  <c r="L987" i="2"/>
  <c r="B985" i="3"/>
  <c r="C985" i="3" s="1"/>
  <c r="M986" i="2"/>
  <c r="L986" i="2"/>
  <c r="B984" i="3"/>
  <c r="C984" i="3" s="1"/>
  <c r="M985" i="2"/>
  <c r="L985" i="2"/>
  <c r="B983" i="3"/>
  <c r="C983" i="3" s="1"/>
  <c r="M984" i="2"/>
  <c r="L984" i="2"/>
  <c r="B982" i="3"/>
  <c r="C982" i="3" s="1"/>
  <c r="M983" i="2"/>
  <c r="L983" i="2"/>
  <c r="B981" i="3"/>
  <c r="C981" i="3" s="1"/>
  <c r="M982" i="2"/>
  <c r="L982" i="2"/>
  <c r="B980" i="3"/>
  <c r="C980" i="3" s="1"/>
  <c r="M981" i="2"/>
  <c r="L981" i="2"/>
  <c r="B979" i="3"/>
  <c r="C979" i="3" s="1"/>
  <c r="M980" i="2"/>
  <c r="L980" i="2"/>
  <c r="B978" i="3"/>
  <c r="C978" i="3" s="1"/>
  <c r="M979" i="2"/>
  <c r="L979" i="2"/>
  <c r="B977" i="3"/>
  <c r="C977" i="3" s="1"/>
  <c r="M978" i="2"/>
  <c r="L978" i="2"/>
  <c r="B976" i="3"/>
  <c r="C976" i="3" s="1"/>
  <c r="M977" i="2"/>
  <c r="L977" i="2"/>
  <c r="B975" i="3"/>
  <c r="C975" i="3" s="1"/>
  <c r="M976" i="2"/>
  <c r="L976" i="2"/>
  <c r="B974" i="3"/>
  <c r="C974" i="3" s="1"/>
  <c r="M975" i="2"/>
  <c r="L975" i="2"/>
  <c r="B973" i="3"/>
  <c r="C973" i="3" s="1"/>
  <c r="M974" i="2"/>
  <c r="L974" i="2"/>
  <c r="B972" i="3"/>
  <c r="C972" i="3" s="1"/>
  <c r="M973" i="2"/>
  <c r="L973" i="2"/>
  <c r="B971" i="3"/>
  <c r="C971" i="3" s="1"/>
  <c r="M972" i="2"/>
  <c r="L972" i="2"/>
  <c r="B970" i="3"/>
  <c r="C970" i="3" s="1"/>
  <c r="M971" i="2"/>
  <c r="L971" i="2"/>
  <c r="B969" i="3"/>
  <c r="C969" i="3" s="1"/>
  <c r="M970" i="2"/>
  <c r="L970" i="2"/>
  <c r="B968" i="3"/>
  <c r="C968" i="3" s="1"/>
  <c r="M969" i="2"/>
  <c r="L969" i="2"/>
  <c r="B967" i="3"/>
  <c r="C967" i="3" s="1"/>
  <c r="M968" i="2"/>
  <c r="L968" i="2"/>
  <c r="B966" i="3"/>
  <c r="C966" i="3" s="1"/>
  <c r="M967" i="2"/>
  <c r="L967" i="2"/>
  <c r="B965" i="3"/>
  <c r="C965" i="3" s="1"/>
  <c r="M966" i="2"/>
  <c r="L966" i="2"/>
  <c r="B964" i="3"/>
  <c r="C964" i="3" s="1"/>
  <c r="M965" i="2"/>
  <c r="L965" i="2"/>
  <c r="B963" i="3"/>
  <c r="C963" i="3" s="1"/>
  <c r="M964" i="2"/>
  <c r="L964" i="2"/>
  <c r="B962" i="3"/>
  <c r="C962" i="3" s="1"/>
  <c r="M963" i="2"/>
  <c r="L963" i="2"/>
  <c r="B961" i="3"/>
  <c r="C961" i="3" s="1"/>
  <c r="M962" i="2"/>
  <c r="L962" i="2"/>
  <c r="B960" i="3"/>
  <c r="C960" i="3" s="1"/>
  <c r="M961" i="2"/>
  <c r="L961" i="2"/>
  <c r="B959" i="3"/>
  <c r="C959" i="3" s="1"/>
  <c r="M960" i="2"/>
  <c r="L960" i="2"/>
  <c r="B958" i="3"/>
  <c r="C958" i="3" s="1"/>
  <c r="M959" i="2"/>
  <c r="L959" i="2"/>
  <c r="B957" i="3"/>
  <c r="C957" i="3" s="1"/>
  <c r="M958" i="2"/>
  <c r="L958" i="2"/>
  <c r="B956" i="3"/>
  <c r="C956" i="3" s="1"/>
  <c r="M957" i="2"/>
  <c r="L957" i="2"/>
  <c r="B955" i="3"/>
  <c r="C955" i="3" s="1"/>
  <c r="M956" i="2"/>
  <c r="L956" i="2"/>
  <c r="B954" i="3"/>
  <c r="C954" i="3" s="1"/>
  <c r="M955" i="2"/>
  <c r="L955" i="2"/>
  <c r="B953" i="3"/>
  <c r="C953" i="3" s="1"/>
  <c r="M954" i="2"/>
  <c r="L954" i="2"/>
  <c r="B952" i="3"/>
  <c r="C952" i="3" s="1"/>
  <c r="M953" i="2"/>
  <c r="L953" i="2"/>
  <c r="B951" i="3"/>
  <c r="C951" i="3" s="1"/>
  <c r="M952" i="2"/>
  <c r="L952" i="2"/>
  <c r="B950" i="3"/>
  <c r="C950" i="3" s="1"/>
  <c r="M951" i="2"/>
  <c r="L951" i="2"/>
  <c r="B949" i="3"/>
  <c r="C949" i="3" s="1"/>
  <c r="M950" i="2"/>
  <c r="L950" i="2"/>
  <c r="B948" i="3"/>
  <c r="C948" i="3" s="1"/>
  <c r="M949" i="2"/>
  <c r="L949" i="2"/>
  <c r="B947" i="3"/>
  <c r="C947" i="3" s="1"/>
  <c r="M948" i="2"/>
  <c r="L948" i="2"/>
  <c r="B946" i="3"/>
  <c r="C946" i="3" s="1"/>
  <c r="M947" i="2"/>
  <c r="L947" i="2"/>
  <c r="B945" i="3"/>
  <c r="C945" i="3" s="1"/>
  <c r="M946" i="2"/>
  <c r="L946" i="2"/>
  <c r="B944" i="3"/>
  <c r="C944" i="3" s="1"/>
  <c r="M945" i="2"/>
  <c r="L945" i="2"/>
  <c r="B943" i="3"/>
  <c r="C943" i="3" s="1"/>
  <c r="M944" i="2"/>
  <c r="L944" i="2"/>
  <c r="B942" i="3"/>
  <c r="C942" i="3" s="1"/>
  <c r="M943" i="2"/>
  <c r="L943" i="2"/>
  <c r="B941" i="3"/>
  <c r="C941" i="3" s="1"/>
  <c r="M942" i="2"/>
  <c r="L942" i="2"/>
  <c r="B940" i="3"/>
  <c r="C940" i="3" s="1"/>
  <c r="M941" i="2"/>
  <c r="L941" i="2"/>
  <c r="B939" i="3"/>
  <c r="C939" i="3" s="1"/>
  <c r="M940" i="2"/>
  <c r="L940" i="2"/>
  <c r="B938" i="3"/>
  <c r="C938" i="3" s="1"/>
  <c r="M939" i="2"/>
  <c r="L939" i="2"/>
  <c r="B937" i="3"/>
  <c r="C937" i="3" s="1"/>
  <c r="M938" i="2"/>
  <c r="L938" i="2"/>
  <c r="B936" i="3"/>
  <c r="C936" i="3" s="1"/>
  <c r="M937" i="2"/>
  <c r="L937" i="2"/>
  <c r="B935" i="3"/>
  <c r="C935" i="3" s="1"/>
  <c r="M936" i="2"/>
  <c r="L936" i="2"/>
  <c r="B934" i="3"/>
  <c r="C934" i="3" s="1"/>
  <c r="M935" i="2"/>
  <c r="L935" i="2"/>
  <c r="B933" i="3"/>
  <c r="C933" i="3" s="1"/>
  <c r="M934" i="2"/>
  <c r="L934" i="2"/>
  <c r="B932" i="3"/>
  <c r="C932" i="3" s="1"/>
  <c r="M933" i="2"/>
  <c r="L933" i="2"/>
  <c r="B931" i="3"/>
  <c r="C931" i="3" s="1"/>
  <c r="M932" i="2"/>
  <c r="L932" i="2"/>
  <c r="B930" i="3"/>
  <c r="C930" i="3" s="1"/>
  <c r="M931" i="2"/>
  <c r="L931" i="2"/>
  <c r="B929" i="3"/>
  <c r="C929" i="3" s="1"/>
  <c r="M930" i="2"/>
  <c r="L930" i="2"/>
  <c r="B928" i="3"/>
  <c r="C928" i="3" s="1"/>
  <c r="M929" i="2"/>
  <c r="L929" i="2"/>
  <c r="B927" i="3"/>
  <c r="C927" i="3" s="1"/>
  <c r="M928" i="2"/>
  <c r="L928" i="2"/>
  <c r="B926" i="3"/>
  <c r="C926" i="3" s="1"/>
  <c r="M927" i="2"/>
  <c r="L927" i="2"/>
  <c r="B925" i="3"/>
  <c r="C925" i="3" s="1"/>
  <c r="M926" i="2"/>
  <c r="L926" i="2"/>
  <c r="B924" i="3"/>
  <c r="C924" i="3" s="1"/>
  <c r="M925" i="2"/>
  <c r="L925" i="2"/>
  <c r="B923" i="3"/>
  <c r="C923" i="3" s="1"/>
  <c r="M924" i="2"/>
  <c r="L924" i="2"/>
  <c r="B922" i="3"/>
  <c r="C922" i="3" s="1"/>
  <c r="M923" i="2"/>
  <c r="L923" i="2"/>
  <c r="B921" i="3"/>
  <c r="C921" i="3" s="1"/>
  <c r="M922" i="2"/>
  <c r="L922" i="2"/>
  <c r="B920" i="3"/>
  <c r="C920" i="3" s="1"/>
  <c r="M921" i="2"/>
  <c r="L921" i="2"/>
  <c r="B919" i="3"/>
  <c r="C919" i="3" s="1"/>
  <c r="M920" i="2"/>
  <c r="L920" i="2"/>
  <c r="B918" i="3"/>
  <c r="C918" i="3" s="1"/>
  <c r="M919" i="2"/>
  <c r="L919" i="2"/>
  <c r="B917" i="3"/>
  <c r="C917" i="3" s="1"/>
  <c r="M918" i="2"/>
  <c r="L918" i="2"/>
  <c r="B916" i="3"/>
  <c r="C916" i="3" s="1"/>
  <c r="M917" i="2"/>
  <c r="L917" i="2"/>
  <c r="B915" i="3"/>
  <c r="C915" i="3" s="1"/>
  <c r="M916" i="2"/>
  <c r="L916" i="2"/>
  <c r="B914" i="3"/>
  <c r="C914" i="3" s="1"/>
  <c r="M915" i="2"/>
  <c r="L915" i="2"/>
  <c r="B913" i="3"/>
  <c r="C913" i="3" s="1"/>
  <c r="M914" i="2"/>
  <c r="L914" i="2"/>
  <c r="B912" i="3"/>
  <c r="C912" i="3" s="1"/>
  <c r="M913" i="2"/>
  <c r="L913" i="2"/>
  <c r="B911" i="3"/>
  <c r="C911" i="3" s="1"/>
  <c r="M912" i="2"/>
  <c r="L912" i="2"/>
  <c r="B910" i="3"/>
  <c r="C910" i="3" s="1"/>
  <c r="M911" i="2"/>
  <c r="L911" i="2"/>
  <c r="B909" i="3"/>
  <c r="C909" i="3" s="1"/>
  <c r="M910" i="2"/>
  <c r="L910" i="2"/>
  <c r="B908" i="3"/>
  <c r="C908" i="3" s="1"/>
  <c r="M909" i="2"/>
  <c r="L909" i="2"/>
  <c r="B907" i="3"/>
  <c r="C907" i="3" s="1"/>
  <c r="M908" i="2"/>
  <c r="L908" i="2"/>
  <c r="B906" i="3"/>
  <c r="C906" i="3" s="1"/>
  <c r="M907" i="2"/>
  <c r="L907" i="2"/>
  <c r="B905" i="3"/>
  <c r="C905" i="3" s="1"/>
  <c r="M906" i="2"/>
  <c r="L906" i="2"/>
  <c r="B904" i="3"/>
  <c r="C904" i="3" s="1"/>
  <c r="M905" i="2"/>
  <c r="L905" i="2"/>
  <c r="B903" i="3"/>
  <c r="C903" i="3" s="1"/>
  <c r="M904" i="2"/>
  <c r="L904" i="2"/>
  <c r="B902" i="3"/>
  <c r="C902" i="3" s="1"/>
  <c r="M903" i="2"/>
  <c r="L903" i="2"/>
  <c r="B901" i="3"/>
  <c r="C901" i="3" s="1"/>
  <c r="M902" i="2"/>
  <c r="L902" i="2"/>
  <c r="B900" i="3"/>
  <c r="C900" i="3" s="1"/>
  <c r="M901" i="2"/>
  <c r="L901" i="2"/>
  <c r="B899" i="3"/>
  <c r="C899" i="3" s="1"/>
  <c r="M900" i="2"/>
  <c r="L900" i="2"/>
  <c r="B898" i="3"/>
  <c r="C898" i="3" s="1"/>
  <c r="M899" i="2"/>
  <c r="L899" i="2"/>
  <c r="B897" i="3"/>
  <c r="C897" i="3" s="1"/>
  <c r="M898" i="2"/>
  <c r="L898" i="2"/>
  <c r="B896" i="3"/>
  <c r="C896" i="3" s="1"/>
  <c r="M897" i="2"/>
  <c r="L897" i="2"/>
  <c r="B895" i="3"/>
  <c r="C895" i="3" s="1"/>
  <c r="M896" i="2"/>
  <c r="L896" i="2"/>
  <c r="B894" i="3"/>
  <c r="C894" i="3" s="1"/>
  <c r="M895" i="2"/>
  <c r="L895" i="2"/>
  <c r="B893" i="3"/>
  <c r="C893" i="3" s="1"/>
  <c r="M894" i="2"/>
  <c r="L894" i="2"/>
  <c r="B892" i="3"/>
  <c r="C892" i="3" s="1"/>
  <c r="M893" i="2"/>
  <c r="L893" i="2"/>
  <c r="B891" i="3"/>
  <c r="C891" i="3" s="1"/>
  <c r="M892" i="2"/>
  <c r="L892" i="2"/>
  <c r="B890" i="3"/>
  <c r="C890" i="3" s="1"/>
  <c r="M891" i="2"/>
  <c r="L891" i="2"/>
  <c r="B889" i="3"/>
  <c r="C889" i="3" s="1"/>
  <c r="M890" i="2"/>
  <c r="L890" i="2"/>
  <c r="B888" i="3"/>
  <c r="C888" i="3" s="1"/>
  <c r="M889" i="2"/>
  <c r="L889" i="2"/>
  <c r="B887" i="3"/>
  <c r="C887" i="3" s="1"/>
  <c r="M888" i="2"/>
  <c r="L888" i="2"/>
  <c r="B886" i="3"/>
  <c r="C886" i="3" s="1"/>
  <c r="M887" i="2"/>
  <c r="L887" i="2"/>
  <c r="B885" i="3"/>
  <c r="C885" i="3" s="1"/>
  <c r="M886" i="2"/>
  <c r="L886" i="2"/>
  <c r="B884" i="3"/>
  <c r="C884" i="3" s="1"/>
  <c r="M885" i="2"/>
  <c r="L885" i="2"/>
  <c r="B883" i="3"/>
  <c r="C883" i="3" s="1"/>
  <c r="M884" i="2"/>
  <c r="L884" i="2"/>
  <c r="B882" i="3"/>
  <c r="C882" i="3" s="1"/>
  <c r="M883" i="2"/>
  <c r="L883" i="2"/>
  <c r="B881" i="3"/>
  <c r="C881" i="3" s="1"/>
  <c r="M882" i="2"/>
  <c r="L882" i="2"/>
  <c r="B880" i="3"/>
  <c r="C880" i="3" s="1"/>
  <c r="M881" i="2"/>
  <c r="L881" i="2"/>
  <c r="B879" i="3"/>
  <c r="C879" i="3" s="1"/>
  <c r="M880" i="2"/>
  <c r="L880" i="2"/>
  <c r="B878" i="3"/>
  <c r="C878" i="3" s="1"/>
  <c r="M879" i="2"/>
  <c r="L879" i="2"/>
  <c r="B877" i="3"/>
  <c r="C877" i="3" s="1"/>
  <c r="M878" i="2"/>
  <c r="L878" i="2"/>
  <c r="B876" i="3"/>
  <c r="C876" i="3" s="1"/>
  <c r="M877" i="2"/>
  <c r="L877" i="2"/>
  <c r="B875" i="3"/>
  <c r="C875" i="3" s="1"/>
  <c r="M876" i="2"/>
  <c r="L876" i="2"/>
  <c r="B874" i="3"/>
  <c r="C874" i="3" s="1"/>
  <c r="M875" i="2"/>
  <c r="L875" i="2"/>
  <c r="B873" i="3"/>
  <c r="C873" i="3" s="1"/>
  <c r="M874" i="2"/>
  <c r="L874" i="2"/>
  <c r="B872" i="3"/>
  <c r="C872" i="3" s="1"/>
  <c r="M873" i="2"/>
  <c r="L873" i="2"/>
  <c r="B871" i="3"/>
  <c r="C871" i="3" s="1"/>
  <c r="M872" i="2"/>
  <c r="L872" i="2"/>
  <c r="B870" i="3"/>
  <c r="C870" i="3" s="1"/>
  <c r="M871" i="2"/>
  <c r="L871" i="2"/>
  <c r="B869" i="3"/>
  <c r="C869" i="3" s="1"/>
  <c r="M870" i="2"/>
  <c r="L870" i="2"/>
  <c r="B868" i="3"/>
  <c r="C868" i="3" s="1"/>
  <c r="M869" i="2"/>
  <c r="L869" i="2"/>
  <c r="B867" i="3"/>
  <c r="C867" i="3" s="1"/>
  <c r="M868" i="2"/>
  <c r="L868" i="2"/>
  <c r="B866" i="3"/>
  <c r="C866" i="3" s="1"/>
  <c r="M867" i="2"/>
  <c r="L867" i="2"/>
  <c r="B865" i="3"/>
  <c r="C865" i="3" s="1"/>
  <c r="M866" i="2"/>
  <c r="L866" i="2"/>
  <c r="B864" i="3"/>
  <c r="C864" i="3" s="1"/>
  <c r="M865" i="2"/>
  <c r="L865" i="2"/>
  <c r="B863" i="3"/>
  <c r="C863" i="3" s="1"/>
  <c r="M864" i="2"/>
  <c r="L864" i="2"/>
  <c r="B862" i="3"/>
  <c r="C862" i="3" s="1"/>
  <c r="M863" i="2"/>
  <c r="L863" i="2"/>
  <c r="B861" i="3"/>
  <c r="C861" i="3" s="1"/>
  <c r="M862" i="2"/>
  <c r="L862" i="2"/>
  <c r="B860" i="3"/>
  <c r="C860" i="3" s="1"/>
  <c r="M861" i="2"/>
  <c r="L861" i="2"/>
  <c r="B859" i="3"/>
  <c r="C859" i="3" s="1"/>
  <c r="M860" i="2"/>
  <c r="L860" i="2"/>
  <c r="B858" i="3"/>
  <c r="C858" i="3" s="1"/>
  <c r="M859" i="2"/>
  <c r="L859" i="2"/>
  <c r="B857" i="3"/>
  <c r="C857" i="3" s="1"/>
  <c r="M858" i="2"/>
  <c r="L858" i="2"/>
  <c r="B856" i="3"/>
  <c r="C856" i="3" s="1"/>
  <c r="M857" i="2"/>
  <c r="L857" i="2"/>
  <c r="B855" i="3"/>
  <c r="C855" i="3" s="1"/>
  <c r="M856" i="2"/>
  <c r="L856" i="2"/>
  <c r="B854" i="3"/>
  <c r="C854" i="3" s="1"/>
  <c r="M855" i="2"/>
  <c r="L855" i="2"/>
  <c r="B853" i="3"/>
  <c r="C853" i="3" s="1"/>
  <c r="M854" i="2"/>
  <c r="L854" i="2"/>
  <c r="B852" i="3"/>
  <c r="C852" i="3" s="1"/>
  <c r="M853" i="2"/>
  <c r="L853" i="2"/>
  <c r="B851" i="3"/>
  <c r="C851" i="3" s="1"/>
  <c r="M852" i="2"/>
  <c r="L852" i="2"/>
  <c r="B850" i="3"/>
  <c r="C850" i="3" s="1"/>
  <c r="M851" i="2"/>
  <c r="L851" i="2"/>
  <c r="B849" i="3"/>
  <c r="C849" i="3" s="1"/>
  <c r="M850" i="2"/>
  <c r="L850" i="2"/>
  <c r="B848" i="3"/>
  <c r="C848" i="3" s="1"/>
  <c r="M849" i="2"/>
  <c r="L849" i="2"/>
  <c r="B847" i="3"/>
  <c r="C847" i="3" s="1"/>
  <c r="M848" i="2"/>
  <c r="L848" i="2"/>
  <c r="B846" i="3"/>
  <c r="C846" i="3" s="1"/>
  <c r="M847" i="2"/>
  <c r="L847" i="2"/>
  <c r="B845" i="3"/>
  <c r="C845" i="3" s="1"/>
  <c r="M846" i="2"/>
  <c r="L846" i="2"/>
  <c r="B844" i="3"/>
  <c r="C844" i="3" s="1"/>
  <c r="M845" i="2"/>
  <c r="L845" i="2"/>
  <c r="B843" i="3"/>
  <c r="C843" i="3" s="1"/>
  <c r="M844" i="2"/>
  <c r="L844" i="2"/>
  <c r="B842" i="3"/>
  <c r="C842" i="3" s="1"/>
  <c r="M843" i="2"/>
  <c r="L843" i="2"/>
  <c r="B841" i="3"/>
  <c r="C841" i="3" s="1"/>
  <c r="M842" i="2"/>
  <c r="L842" i="2"/>
  <c r="B840" i="3"/>
  <c r="C840" i="3" s="1"/>
  <c r="M841" i="2"/>
  <c r="L841" i="2"/>
  <c r="B839" i="3"/>
  <c r="C839" i="3" s="1"/>
  <c r="M840" i="2"/>
  <c r="L840" i="2"/>
  <c r="B838" i="3"/>
  <c r="C838" i="3" s="1"/>
  <c r="M839" i="2"/>
  <c r="L839" i="2"/>
  <c r="B837" i="3"/>
  <c r="C837" i="3" s="1"/>
  <c r="M838" i="2"/>
  <c r="L838" i="2"/>
  <c r="B836" i="3"/>
  <c r="C836" i="3" s="1"/>
  <c r="M837" i="2"/>
  <c r="L837" i="2"/>
  <c r="B835" i="3"/>
  <c r="C835" i="3" s="1"/>
  <c r="M836" i="2"/>
  <c r="L836" i="2"/>
  <c r="B834" i="3"/>
  <c r="C834" i="3" s="1"/>
  <c r="M835" i="2"/>
  <c r="L835" i="2"/>
  <c r="B833" i="3"/>
  <c r="C833" i="3" s="1"/>
  <c r="M834" i="2"/>
  <c r="L834" i="2"/>
  <c r="B832" i="3"/>
  <c r="C832" i="3" s="1"/>
  <c r="M833" i="2"/>
  <c r="L833" i="2"/>
  <c r="B831" i="3"/>
  <c r="C831" i="3" s="1"/>
  <c r="M832" i="2"/>
  <c r="L832" i="2"/>
  <c r="B830" i="3"/>
  <c r="C830" i="3" s="1"/>
  <c r="M831" i="2"/>
  <c r="L831" i="2"/>
  <c r="B829" i="3"/>
  <c r="C829" i="3" s="1"/>
  <c r="M830" i="2"/>
  <c r="L830" i="2"/>
  <c r="B828" i="3"/>
  <c r="C828" i="3" s="1"/>
  <c r="M829" i="2"/>
  <c r="L829" i="2"/>
  <c r="B827" i="3"/>
  <c r="C827" i="3" s="1"/>
  <c r="M828" i="2"/>
  <c r="L828" i="2"/>
  <c r="B826" i="3"/>
  <c r="C826" i="3" s="1"/>
  <c r="M827" i="2"/>
  <c r="L827" i="2"/>
  <c r="B825" i="3"/>
  <c r="C825" i="3" s="1"/>
  <c r="M826" i="2"/>
  <c r="L826" i="2"/>
  <c r="B824" i="3"/>
  <c r="C824" i="3" s="1"/>
  <c r="M825" i="2"/>
  <c r="L825" i="2"/>
  <c r="B823" i="3"/>
  <c r="C823" i="3" s="1"/>
  <c r="M824" i="2"/>
  <c r="L824" i="2"/>
  <c r="B822" i="3"/>
  <c r="C822" i="3" s="1"/>
  <c r="M823" i="2"/>
  <c r="L823" i="2"/>
  <c r="B821" i="3"/>
  <c r="C821" i="3" s="1"/>
  <c r="M822" i="2"/>
  <c r="L822" i="2"/>
  <c r="B820" i="3"/>
  <c r="C820" i="3" s="1"/>
  <c r="M821" i="2"/>
  <c r="L821" i="2"/>
  <c r="B819" i="3"/>
  <c r="C819" i="3" s="1"/>
  <c r="M820" i="2"/>
  <c r="L820" i="2"/>
  <c r="B818" i="3"/>
  <c r="C818" i="3" s="1"/>
  <c r="M819" i="2"/>
  <c r="L819" i="2"/>
  <c r="B817" i="3"/>
  <c r="C817" i="3" s="1"/>
  <c r="M818" i="2"/>
  <c r="L818" i="2"/>
  <c r="B816" i="3"/>
  <c r="C816" i="3" s="1"/>
  <c r="M817" i="2"/>
  <c r="L817" i="2"/>
  <c r="B815" i="3"/>
  <c r="C815" i="3" s="1"/>
  <c r="M816" i="2"/>
  <c r="L816" i="2"/>
  <c r="B814" i="3"/>
  <c r="C814" i="3" s="1"/>
  <c r="M815" i="2"/>
  <c r="L815" i="2"/>
  <c r="B813" i="3"/>
  <c r="C813" i="3" s="1"/>
  <c r="M814" i="2"/>
  <c r="L814" i="2"/>
  <c r="B812" i="3"/>
  <c r="C812" i="3" s="1"/>
  <c r="M813" i="2"/>
  <c r="L813" i="2"/>
  <c r="B811" i="3"/>
  <c r="C811" i="3" s="1"/>
  <c r="M812" i="2"/>
  <c r="L812" i="2"/>
  <c r="B810" i="3"/>
  <c r="C810" i="3" s="1"/>
  <c r="M811" i="2"/>
  <c r="L811" i="2"/>
  <c r="B809" i="3"/>
  <c r="C809" i="3" s="1"/>
  <c r="M810" i="2"/>
  <c r="L810" i="2"/>
  <c r="B808" i="3"/>
  <c r="C808" i="3" s="1"/>
  <c r="M809" i="2"/>
  <c r="L809" i="2"/>
  <c r="B807" i="3"/>
  <c r="C807" i="3" s="1"/>
  <c r="M808" i="2"/>
  <c r="L808" i="2"/>
  <c r="B806" i="3"/>
  <c r="C806" i="3" s="1"/>
  <c r="M807" i="2"/>
  <c r="L807" i="2"/>
  <c r="B805" i="3"/>
  <c r="C805" i="3" s="1"/>
  <c r="M806" i="2"/>
  <c r="L806" i="2"/>
  <c r="B804" i="3"/>
  <c r="C804" i="3" s="1"/>
  <c r="M805" i="2"/>
  <c r="L805" i="2"/>
  <c r="B803" i="3"/>
  <c r="C803" i="3" s="1"/>
  <c r="M804" i="2"/>
  <c r="L804" i="2"/>
  <c r="B802" i="3"/>
  <c r="C802" i="3" s="1"/>
  <c r="M803" i="2"/>
  <c r="L803" i="2"/>
  <c r="B801" i="3"/>
  <c r="C801" i="3" s="1"/>
  <c r="M802" i="2"/>
  <c r="L802" i="2"/>
  <c r="B800" i="3"/>
  <c r="C800" i="3" s="1"/>
  <c r="M801" i="2"/>
  <c r="L801" i="2"/>
  <c r="B799" i="3"/>
  <c r="C799" i="3" s="1"/>
  <c r="M800" i="2"/>
  <c r="L800" i="2"/>
  <c r="B798" i="3"/>
  <c r="C798" i="3" s="1"/>
  <c r="M799" i="2"/>
  <c r="L799" i="2"/>
  <c r="B797" i="3"/>
  <c r="C797" i="3" s="1"/>
  <c r="M798" i="2"/>
  <c r="L798" i="2"/>
  <c r="B796" i="3"/>
  <c r="C796" i="3" s="1"/>
  <c r="M797" i="2"/>
  <c r="L797" i="2"/>
  <c r="B795" i="3"/>
  <c r="C795" i="3" s="1"/>
  <c r="M796" i="2"/>
  <c r="L796" i="2"/>
  <c r="B794" i="3"/>
  <c r="C794" i="3" s="1"/>
  <c r="M795" i="2"/>
  <c r="L795" i="2"/>
  <c r="B793" i="3"/>
  <c r="C793" i="3" s="1"/>
  <c r="M794" i="2"/>
  <c r="L794" i="2"/>
  <c r="B792" i="3"/>
  <c r="C792" i="3" s="1"/>
  <c r="M793" i="2"/>
  <c r="L793" i="2"/>
  <c r="B791" i="3"/>
  <c r="C791" i="3" s="1"/>
  <c r="M792" i="2"/>
  <c r="L792" i="2"/>
  <c r="B790" i="3"/>
  <c r="C790" i="3" s="1"/>
  <c r="M791" i="2"/>
  <c r="L791" i="2"/>
  <c r="B789" i="3"/>
  <c r="C789" i="3" s="1"/>
  <c r="M790" i="2"/>
  <c r="L790" i="2"/>
  <c r="B788" i="3"/>
  <c r="C788" i="3" s="1"/>
  <c r="M789" i="2"/>
  <c r="L789" i="2"/>
  <c r="B787" i="3"/>
  <c r="C787" i="3" s="1"/>
  <c r="M788" i="2"/>
  <c r="L788" i="2"/>
  <c r="B786" i="3"/>
  <c r="C786" i="3" s="1"/>
  <c r="M787" i="2"/>
  <c r="L787" i="2"/>
  <c r="B785" i="3"/>
  <c r="C785" i="3" s="1"/>
  <c r="M786" i="2"/>
  <c r="L786" i="2"/>
  <c r="B784" i="3"/>
  <c r="C784" i="3" s="1"/>
  <c r="M785" i="2"/>
  <c r="L785" i="2"/>
  <c r="B783" i="3"/>
  <c r="C783" i="3" s="1"/>
  <c r="M784" i="2"/>
  <c r="L784" i="2"/>
  <c r="B782" i="3"/>
  <c r="C782" i="3" s="1"/>
  <c r="M783" i="2"/>
  <c r="L783" i="2"/>
  <c r="B781" i="3"/>
  <c r="C781" i="3" s="1"/>
  <c r="M782" i="2"/>
  <c r="L782" i="2"/>
  <c r="B780" i="3"/>
  <c r="C780" i="3" s="1"/>
  <c r="M781" i="2"/>
  <c r="L781" i="2"/>
  <c r="B779" i="3"/>
  <c r="C779" i="3" s="1"/>
  <c r="M780" i="2"/>
  <c r="L780" i="2"/>
  <c r="B778" i="3"/>
  <c r="C778" i="3" s="1"/>
  <c r="M779" i="2"/>
  <c r="L779" i="2"/>
  <c r="B777" i="3"/>
  <c r="C777" i="3" s="1"/>
  <c r="M778" i="2"/>
  <c r="L778" i="2"/>
  <c r="B776" i="3"/>
  <c r="C776" i="3" s="1"/>
  <c r="M777" i="2"/>
  <c r="L777" i="2"/>
  <c r="B775" i="3"/>
  <c r="C775" i="3" s="1"/>
  <c r="M776" i="2"/>
  <c r="L776" i="2"/>
  <c r="B774" i="3"/>
  <c r="C774" i="3" s="1"/>
  <c r="M775" i="2"/>
  <c r="L775" i="2"/>
  <c r="B773" i="3"/>
  <c r="C773" i="3" s="1"/>
  <c r="M774" i="2"/>
  <c r="L774" i="2"/>
  <c r="B772" i="3"/>
  <c r="C772" i="3" s="1"/>
  <c r="M773" i="2"/>
  <c r="L773" i="2"/>
  <c r="B771" i="3"/>
  <c r="C771" i="3" s="1"/>
  <c r="M772" i="2"/>
  <c r="L772" i="2"/>
  <c r="B770" i="3"/>
  <c r="C770" i="3" s="1"/>
  <c r="M771" i="2"/>
  <c r="L771" i="2"/>
  <c r="B769" i="3"/>
  <c r="C769" i="3" s="1"/>
  <c r="M770" i="2"/>
  <c r="L770" i="2"/>
  <c r="B768" i="3"/>
  <c r="C768" i="3" s="1"/>
  <c r="M769" i="2"/>
  <c r="L769" i="2"/>
  <c r="B767" i="3"/>
  <c r="C767" i="3" s="1"/>
  <c r="M768" i="2"/>
  <c r="L768" i="2"/>
  <c r="B766" i="3"/>
  <c r="C766" i="3" s="1"/>
  <c r="M767" i="2"/>
  <c r="L767" i="2"/>
  <c r="B765" i="3"/>
  <c r="C765" i="3" s="1"/>
  <c r="M766" i="2"/>
  <c r="L766" i="2"/>
  <c r="B764" i="3"/>
  <c r="C764" i="3" s="1"/>
  <c r="M765" i="2"/>
  <c r="L765" i="2"/>
  <c r="B763" i="3"/>
  <c r="C763" i="3" s="1"/>
  <c r="M764" i="2"/>
  <c r="L764" i="2"/>
  <c r="B762" i="3"/>
  <c r="C762" i="3" s="1"/>
  <c r="M763" i="2"/>
  <c r="L763" i="2"/>
  <c r="B761" i="3"/>
  <c r="C761" i="3" s="1"/>
  <c r="M762" i="2"/>
  <c r="L762" i="2"/>
  <c r="B760" i="3"/>
  <c r="C760" i="3" s="1"/>
  <c r="M761" i="2"/>
  <c r="L761" i="2"/>
  <c r="B759" i="3"/>
  <c r="C759" i="3" s="1"/>
  <c r="M760" i="2"/>
  <c r="L760" i="2"/>
  <c r="B758" i="3"/>
  <c r="C758" i="3" s="1"/>
  <c r="M759" i="2"/>
  <c r="L759" i="2"/>
  <c r="B757" i="3"/>
  <c r="C757" i="3" s="1"/>
  <c r="M758" i="2"/>
  <c r="L758" i="2"/>
  <c r="B756" i="3"/>
  <c r="C756" i="3" s="1"/>
  <c r="M757" i="2"/>
  <c r="L757" i="2"/>
  <c r="B755" i="3"/>
  <c r="C755" i="3" s="1"/>
  <c r="M756" i="2"/>
  <c r="L756" i="2"/>
  <c r="B754" i="3"/>
  <c r="C754" i="3" s="1"/>
  <c r="M755" i="2"/>
  <c r="L755" i="2"/>
  <c r="B753" i="3"/>
  <c r="C753" i="3" s="1"/>
  <c r="M754" i="2"/>
  <c r="L754" i="2"/>
  <c r="B752" i="3"/>
  <c r="C752" i="3" s="1"/>
  <c r="M753" i="2"/>
  <c r="L753" i="2"/>
  <c r="B751" i="3"/>
  <c r="C751" i="3" s="1"/>
  <c r="M752" i="2"/>
  <c r="L752" i="2"/>
  <c r="B750" i="3"/>
  <c r="C750" i="3" s="1"/>
  <c r="M751" i="2"/>
  <c r="L751" i="2"/>
  <c r="B749" i="3"/>
  <c r="C749" i="3" s="1"/>
  <c r="M750" i="2"/>
  <c r="L750" i="2"/>
  <c r="B748" i="3"/>
  <c r="C748" i="3" s="1"/>
  <c r="M749" i="2"/>
  <c r="L749" i="2"/>
  <c r="B747" i="3"/>
  <c r="C747" i="3" s="1"/>
  <c r="M748" i="2"/>
  <c r="L748" i="2"/>
  <c r="B746" i="3"/>
  <c r="C746" i="3" s="1"/>
  <c r="M747" i="2"/>
  <c r="L747" i="2"/>
  <c r="B745" i="3"/>
  <c r="C745" i="3" s="1"/>
  <c r="M746" i="2"/>
  <c r="L746" i="2"/>
  <c r="B744" i="3"/>
  <c r="C744" i="3" s="1"/>
  <c r="M745" i="2"/>
  <c r="L745" i="2"/>
  <c r="B743" i="3"/>
  <c r="C743" i="3" s="1"/>
  <c r="M744" i="2"/>
  <c r="L744" i="2"/>
  <c r="B742" i="3"/>
  <c r="C742" i="3" s="1"/>
  <c r="M743" i="2"/>
  <c r="L743" i="2"/>
  <c r="B741" i="3"/>
  <c r="C741" i="3" s="1"/>
  <c r="M742" i="2"/>
  <c r="L742" i="2"/>
  <c r="B740" i="3"/>
  <c r="C740" i="3" s="1"/>
  <c r="M741" i="2"/>
  <c r="L741" i="2"/>
  <c r="B739" i="3"/>
  <c r="C739" i="3" s="1"/>
  <c r="M740" i="2"/>
  <c r="L740" i="2"/>
  <c r="B738" i="3"/>
  <c r="C738" i="3" s="1"/>
  <c r="M739" i="2"/>
  <c r="L739" i="2"/>
  <c r="B737" i="3"/>
  <c r="C737" i="3" s="1"/>
  <c r="M738" i="2"/>
  <c r="L738" i="2"/>
  <c r="B736" i="3"/>
  <c r="C736" i="3" s="1"/>
  <c r="M737" i="2"/>
  <c r="L737" i="2"/>
  <c r="B735" i="3"/>
  <c r="C735" i="3" s="1"/>
  <c r="M736" i="2"/>
  <c r="L736" i="2"/>
  <c r="B734" i="3"/>
  <c r="C734" i="3" s="1"/>
  <c r="M735" i="2"/>
  <c r="L735" i="2"/>
  <c r="B733" i="3"/>
  <c r="C733" i="3" s="1"/>
  <c r="M734" i="2"/>
  <c r="L734" i="2"/>
  <c r="B732" i="3"/>
  <c r="C732" i="3" s="1"/>
  <c r="M733" i="2"/>
  <c r="L733" i="2"/>
  <c r="B731" i="3"/>
  <c r="C731" i="3" s="1"/>
  <c r="M732" i="2"/>
  <c r="L732" i="2"/>
  <c r="B730" i="3"/>
  <c r="C730" i="3" s="1"/>
  <c r="M731" i="2"/>
  <c r="L731" i="2"/>
  <c r="B729" i="3"/>
  <c r="C729" i="3" s="1"/>
  <c r="M730" i="2"/>
  <c r="L730" i="2"/>
  <c r="B728" i="3"/>
  <c r="C728" i="3" s="1"/>
  <c r="M729" i="2"/>
  <c r="L729" i="2"/>
  <c r="B727" i="3"/>
  <c r="C727" i="3" s="1"/>
  <c r="M728" i="2"/>
  <c r="L728" i="2"/>
  <c r="B726" i="3"/>
  <c r="C726" i="3" s="1"/>
  <c r="M727" i="2"/>
  <c r="L727" i="2"/>
  <c r="B725" i="3"/>
  <c r="C725" i="3" s="1"/>
  <c r="M726" i="2"/>
  <c r="L726" i="2"/>
  <c r="B724" i="3"/>
  <c r="C724" i="3" s="1"/>
  <c r="M725" i="2"/>
  <c r="L725" i="2"/>
  <c r="B723" i="3"/>
  <c r="C723" i="3" s="1"/>
  <c r="M724" i="2"/>
  <c r="L724" i="2"/>
  <c r="B722" i="3"/>
  <c r="C722" i="3" s="1"/>
  <c r="M723" i="2"/>
  <c r="L723" i="2"/>
  <c r="B721" i="3"/>
  <c r="C721" i="3" s="1"/>
  <c r="M722" i="2"/>
  <c r="L722" i="2"/>
  <c r="B720" i="3"/>
  <c r="C720" i="3" s="1"/>
  <c r="M721" i="2"/>
  <c r="L721" i="2"/>
  <c r="B719" i="3"/>
  <c r="C719" i="3" s="1"/>
  <c r="M720" i="2"/>
  <c r="L720" i="2"/>
  <c r="B718" i="3"/>
  <c r="C718" i="3" s="1"/>
  <c r="M719" i="2"/>
  <c r="L719" i="2"/>
  <c r="B717" i="3"/>
  <c r="C717" i="3" s="1"/>
  <c r="M718" i="2"/>
  <c r="L718" i="2"/>
  <c r="B716" i="3"/>
  <c r="C716" i="3" s="1"/>
  <c r="M717" i="2"/>
  <c r="L717" i="2"/>
  <c r="B715" i="3"/>
  <c r="C715" i="3" s="1"/>
  <c r="M716" i="2"/>
  <c r="L716" i="2"/>
  <c r="B714" i="3"/>
  <c r="C714" i="3" s="1"/>
  <c r="M715" i="2"/>
  <c r="L715" i="2"/>
  <c r="B713" i="3"/>
  <c r="C713" i="3" s="1"/>
  <c r="M714" i="2"/>
  <c r="L714" i="2"/>
  <c r="B712" i="3"/>
  <c r="C712" i="3" s="1"/>
  <c r="M713" i="2"/>
  <c r="L713" i="2"/>
  <c r="B711" i="3"/>
  <c r="C711" i="3" s="1"/>
  <c r="M712" i="2"/>
  <c r="L712" i="2"/>
  <c r="B710" i="3"/>
  <c r="C710" i="3" s="1"/>
  <c r="M711" i="2"/>
  <c r="L711" i="2"/>
  <c r="B709" i="3"/>
  <c r="C709" i="3" s="1"/>
  <c r="M710" i="2"/>
  <c r="L710" i="2"/>
  <c r="B708" i="3"/>
  <c r="C708" i="3" s="1"/>
  <c r="M709" i="2"/>
  <c r="L709" i="2"/>
  <c r="B707" i="3"/>
  <c r="C707" i="3" s="1"/>
  <c r="M708" i="2"/>
  <c r="L708" i="2"/>
  <c r="B706" i="3"/>
  <c r="C706" i="3" s="1"/>
  <c r="M707" i="2"/>
  <c r="L707" i="2"/>
  <c r="B705" i="3"/>
  <c r="C705" i="3" s="1"/>
  <c r="M706" i="2"/>
  <c r="L706" i="2"/>
  <c r="B704" i="3"/>
  <c r="C704" i="3" s="1"/>
  <c r="M705" i="2"/>
  <c r="L705" i="2"/>
  <c r="B703" i="3"/>
  <c r="C703" i="3" s="1"/>
  <c r="M704" i="2"/>
  <c r="L704" i="2"/>
  <c r="B702" i="3"/>
  <c r="C702" i="3" s="1"/>
  <c r="M703" i="2"/>
  <c r="L703" i="2"/>
  <c r="B701" i="3"/>
  <c r="C701" i="3" s="1"/>
  <c r="M702" i="2"/>
  <c r="L702" i="2"/>
  <c r="B700" i="3"/>
  <c r="C700" i="3" s="1"/>
  <c r="M701" i="2"/>
  <c r="L701" i="2"/>
  <c r="B699" i="3"/>
  <c r="C699" i="3" s="1"/>
  <c r="M700" i="2"/>
  <c r="L700" i="2"/>
  <c r="B698" i="3"/>
  <c r="C698" i="3" s="1"/>
  <c r="M699" i="2"/>
  <c r="L699" i="2"/>
  <c r="B697" i="3"/>
  <c r="C697" i="3" s="1"/>
  <c r="M698" i="2"/>
  <c r="L698" i="2"/>
  <c r="B696" i="3"/>
  <c r="C696" i="3" s="1"/>
  <c r="M697" i="2"/>
  <c r="L697" i="2"/>
  <c r="B695" i="3"/>
  <c r="C695" i="3" s="1"/>
  <c r="M696" i="2"/>
  <c r="L696" i="2"/>
  <c r="B694" i="3"/>
  <c r="C694" i="3" s="1"/>
  <c r="M695" i="2"/>
  <c r="L695" i="2"/>
  <c r="B693" i="3"/>
  <c r="C693" i="3" s="1"/>
  <c r="M694" i="2"/>
  <c r="L694" i="2"/>
  <c r="B692" i="3"/>
  <c r="C692" i="3" s="1"/>
  <c r="M693" i="2"/>
  <c r="L693" i="2"/>
  <c r="B691" i="3"/>
  <c r="C691" i="3" s="1"/>
  <c r="M692" i="2"/>
  <c r="L692" i="2"/>
  <c r="B690" i="3"/>
  <c r="C690" i="3" s="1"/>
  <c r="M691" i="2"/>
  <c r="L691" i="2"/>
  <c r="B689" i="3"/>
  <c r="C689" i="3" s="1"/>
  <c r="M690" i="2"/>
  <c r="L690" i="2"/>
  <c r="B688" i="3"/>
  <c r="C688" i="3" s="1"/>
  <c r="M689" i="2"/>
  <c r="L689" i="2"/>
  <c r="B687" i="3"/>
  <c r="C687" i="3" s="1"/>
  <c r="M688" i="2"/>
  <c r="L688" i="2"/>
  <c r="B686" i="3"/>
  <c r="C686" i="3" s="1"/>
  <c r="M687" i="2"/>
  <c r="L687" i="2"/>
  <c r="B685" i="3"/>
  <c r="C685" i="3" s="1"/>
  <c r="M686" i="2"/>
  <c r="L686" i="2"/>
  <c r="B684" i="3"/>
  <c r="C684" i="3" s="1"/>
  <c r="M685" i="2"/>
  <c r="L685" i="2"/>
  <c r="B683" i="3"/>
  <c r="C683" i="3" s="1"/>
  <c r="M684" i="2"/>
  <c r="L684" i="2"/>
  <c r="B682" i="3"/>
  <c r="C682" i="3" s="1"/>
  <c r="M683" i="2"/>
  <c r="L683" i="2"/>
  <c r="B681" i="3"/>
  <c r="C681" i="3" s="1"/>
  <c r="M682" i="2"/>
  <c r="L682" i="2"/>
  <c r="B680" i="3"/>
  <c r="C680" i="3" s="1"/>
  <c r="M681" i="2"/>
  <c r="L681" i="2"/>
  <c r="B679" i="3"/>
  <c r="C679" i="3" s="1"/>
  <c r="M680" i="2"/>
  <c r="L680" i="2"/>
  <c r="B678" i="3"/>
  <c r="C678" i="3" s="1"/>
  <c r="M679" i="2"/>
  <c r="L679" i="2"/>
  <c r="B677" i="3"/>
  <c r="C677" i="3" s="1"/>
  <c r="M678" i="2"/>
  <c r="L678" i="2"/>
  <c r="B676" i="3"/>
  <c r="C676" i="3" s="1"/>
  <c r="M677" i="2"/>
  <c r="L677" i="2"/>
  <c r="B675" i="3"/>
  <c r="C675" i="3" s="1"/>
  <c r="M676" i="2"/>
  <c r="L676" i="2"/>
  <c r="B674" i="3"/>
  <c r="C674" i="3" s="1"/>
  <c r="M675" i="2"/>
  <c r="L675" i="2"/>
  <c r="B673" i="3"/>
  <c r="C673" i="3" s="1"/>
  <c r="M674" i="2"/>
  <c r="L674" i="2"/>
  <c r="B672" i="3"/>
  <c r="C672" i="3" s="1"/>
  <c r="M673" i="2"/>
  <c r="L673" i="2"/>
  <c r="B671" i="3"/>
  <c r="C671" i="3" s="1"/>
  <c r="M672" i="2"/>
  <c r="L672" i="2"/>
  <c r="B670" i="3"/>
  <c r="C670" i="3" s="1"/>
  <c r="M671" i="2"/>
  <c r="L671" i="2"/>
  <c r="B669" i="3"/>
  <c r="C669" i="3" s="1"/>
  <c r="M670" i="2"/>
  <c r="L670" i="2"/>
  <c r="B668" i="3"/>
  <c r="C668" i="3" s="1"/>
  <c r="M669" i="2"/>
  <c r="L669" i="2"/>
  <c r="B667" i="3"/>
  <c r="C667" i="3" s="1"/>
  <c r="M668" i="2"/>
  <c r="L668" i="2"/>
  <c r="B666" i="3"/>
  <c r="C666" i="3" s="1"/>
  <c r="M667" i="2"/>
  <c r="L667" i="2"/>
  <c r="B665" i="3"/>
  <c r="C665" i="3" s="1"/>
  <c r="M666" i="2"/>
  <c r="L666" i="2"/>
  <c r="B664" i="3"/>
  <c r="C664" i="3" s="1"/>
  <c r="M665" i="2"/>
  <c r="L665" i="2"/>
  <c r="B663" i="3"/>
  <c r="C663" i="3" s="1"/>
  <c r="M664" i="2"/>
  <c r="L664" i="2"/>
  <c r="B662" i="3"/>
  <c r="C662" i="3" s="1"/>
  <c r="M663" i="2"/>
  <c r="L663" i="2"/>
  <c r="B661" i="3"/>
  <c r="C661" i="3" s="1"/>
  <c r="M662" i="2"/>
  <c r="L662" i="2"/>
  <c r="B660" i="3"/>
  <c r="C660" i="3" s="1"/>
  <c r="M661" i="2"/>
  <c r="L661" i="2"/>
  <c r="B659" i="3"/>
  <c r="C659" i="3" s="1"/>
  <c r="M660" i="2"/>
  <c r="L660" i="2"/>
  <c r="B658" i="3"/>
  <c r="C658" i="3" s="1"/>
  <c r="M659" i="2"/>
  <c r="L659" i="2"/>
  <c r="B657" i="3"/>
  <c r="C657" i="3" s="1"/>
  <c r="M658" i="2"/>
  <c r="L658" i="2"/>
  <c r="B656" i="3"/>
  <c r="C656" i="3" s="1"/>
  <c r="M657" i="2"/>
  <c r="L657" i="2"/>
  <c r="B655" i="3"/>
  <c r="C655" i="3" s="1"/>
  <c r="M656" i="2"/>
  <c r="L656" i="2"/>
  <c r="B654" i="3"/>
  <c r="C654" i="3" s="1"/>
  <c r="M655" i="2"/>
  <c r="L655" i="2"/>
  <c r="B653" i="3"/>
  <c r="C653" i="3" s="1"/>
  <c r="M654" i="2"/>
  <c r="L654" i="2"/>
  <c r="B652" i="3"/>
  <c r="C652" i="3" s="1"/>
  <c r="M653" i="2"/>
  <c r="L653" i="2"/>
  <c r="B651" i="3"/>
  <c r="C651" i="3" s="1"/>
  <c r="M652" i="2"/>
  <c r="L652" i="2"/>
  <c r="B650" i="3"/>
  <c r="C650" i="3" s="1"/>
  <c r="M651" i="2"/>
  <c r="L651" i="2"/>
  <c r="B649" i="3"/>
  <c r="C649" i="3" s="1"/>
  <c r="M650" i="2"/>
  <c r="L650" i="2"/>
  <c r="B648" i="3"/>
  <c r="C648" i="3" s="1"/>
  <c r="M649" i="2"/>
  <c r="L649" i="2"/>
  <c r="B647" i="3"/>
  <c r="C647" i="3" s="1"/>
  <c r="M648" i="2"/>
  <c r="L648" i="2"/>
  <c r="B646" i="3"/>
  <c r="C646" i="3" s="1"/>
  <c r="M647" i="2"/>
  <c r="L647" i="2"/>
  <c r="B645" i="3"/>
  <c r="C645" i="3" s="1"/>
  <c r="M646" i="2"/>
  <c r="L646" i="2"/>
  <c r="B644" i="3"/>
  <c r="C644" i="3" s="1"/>
  <c r="M645" i="2"/>
  <c r="L645" i="2"/>
  <c r="B643" i="3"/>
  <c r="C643" i="3" s="1"/>
  <c r="M644" i="2"/>
  <c r="L644" i="2"/>
  <c r="B642" i="3"/>
  <c r="C642" i="3" s="1"/>
  <c r="M643" i="2"/>
  <c r="L643" i="2"/>
  <c r="B641" i="3"/>
  <c r="C641" i="3" s="1"/>
  <c r="M642" i="2"/>
  <c r="L642" i="2"/>
  <c r="B640" i="3"/>
  <c r="C640" i="3" s="1"/>
  <c r="M641" i="2"/>
  <c r="L641" i="2"/>
  <c r="B639" i="3"/>
  <c r="C639" i="3" s="1"/>
  <c r="M640" i="2"/>
  <c r="L640" i="2"/>
  <c r="B638" i="3"/>
  <c r="C638" i="3" s="1"/>
  <c r="M639" i="2"/>
  <c r="L639" i="2"/>
  <c r="B637" i="3"/>
  <c r="C637" i="3" s="1"/>
  <c r="M638" i="2"/>
  <c r="L638" i="2"/>
  <c r="B636" i="3"/>
  <c r="C636" i="3" s="1"/>
  <c r="M637" i="2"/>
  <c r="L637" i="2"/>
  <c r="B635" i="3"/>
  <c r="C635" i="3" s="1"/>
  <c r="M636" i="2"/>
  <c r="L636" i="2"/>
  <c r="B634" i="3"/>
  <c r="C634" i="3" s="1"/>
  <c r="M635" i="2"/>
  <c r="L635" i="2"/>
  <c r="B633" i="3"/>
  <c r="C633" i="3" s="1"/>
  <c r="M634" i="2"/>
  <c r="L634" i="2"/>
  <c r="B632" i="3"/>
  <c r="C632" i="3" s="1"/>
  <c r="M633" i="2"/>
  <c r="L633" i="2"/>
  <c r="B631" i="3"/>
  <c r="C631" i="3" s="1"/>
  <c r="M632" i="2"/>
  <c r="L632" i="2"/>
  <c r="B630" i="3"/>
  <c r="C630" i="3" s="1"/>
  <c r="M631" i="2"/>
  <c r="L631" i="2"/>
  <c r="B629" i="3"/>
  <c r="C629" i="3" s="1"/>
  <c r="M630" i="2"/>
  <c r="L630" i="2"/>
  <c r="B628" i="3"/>
  <c r="C628" i="3" s="1"/>
  <c r="M629" i="2"/>
  <c r="L629" i="2"/>
  <c r="B627" i="3"/>
  <c r="C627" i="3" s="1"/>
  <c r="M628" i="2"/>
  <c r="L628" i="2"/>
  <c r="B626" i="3"/>
  <c r="C626" i="3" s="1"/>
  <c r="M627" i="2"/>
  <c r="L627" i="2"/>
  <c r="B625" i="3"/>
  <c r="C625" i="3" s="1"/>
  <c r="M626" i="2"/>
  <c r="L626" i="2"/>
  <c r="B624" i="3"/>
  <c r="C624" i="3" s="1"/>
  <c r="M625" i="2"/>
  <c r="L625" i="2"/>
  <c r="B623" i="3"/>
  <c r="C623" i="3" s="1"/>
  <c r="M624" i="2"/>
  <c r="L624" i="2"/>
  <c r="B622" i="3"/>
  <c r="C622" i="3" s="1"/>
  <c r="M623" i="2"/>
  <c r="L623" i="2"/>
  <c r="B621" i="3"/>
  <c r="C621" i="3" s="1"/>
  <c r="M622" i="2"/>
  <c r="L622" i="2"/>
  <c r="B620" i="3"/>
  <c r="C620" i="3" s="1"/>
  <c r="M621" i="2"/>
  <c r="L621" i="2"/>
  <c r="B619" i="3"/>
  <c r="C619" i="3" s="1"/>
  <c r="M620" i="2"/>
  <c r="L620" i="2"/>
  <c r="B618" i="3"/>
  <c r="C618" i="3" s="1"/>
  <c r="M619" i="2"/>
  <c r="L619" i="2"/>
  <c r="B617" i="3"/>
  <c r="C617" i="3" s="1"/>
  <c r="M618" i="2"/>
  <c r="L618" i="2"/>
  <c r="B616" i="3"/>
  <c r="C616" i="3" s="1"/>
  <c r="M617" i="2"/>
  <c r="L617" i="2"/>
  <c r="B615" i="3"/>
  <c r="C615" i="3" s="1"/>
  <c r="M616" i="2"/>
  <c r="L616" i="2"/>
  <c r="B614" i="3"/>
  <c r="C614" i="3" s="1"/>
  <c r="M615" i="2"/>
  <c r="L615" i="2"/>
  <c r="B613" i="3"/>
  <c r="C613" i="3" s="1"/>
  <c r="M614" i="2"/>
  <c r="L614" i="2"/>
  <c r="B612" i="3"/>
  <c r="C612" i="3" s="1"/>
  <c r="M613" i="2"/>
  <c r="L613" i="2"/>
  <c r="B611" i="3"/>
  <c r="C611" i="3" s="1"/>
  <c r="M612" i="2"/>
  <c r="L612" i="2"/>
  <c r="B610" i="3"/>
  <c r="C610" i="3" s="1"/>
  <c r="M611" i="2"/>
  <c r="L611" i="2"/>
  <c r="B609" i="3"/>
  <c r="C609" i="3" s="1"/>
  <c r="M610" i="2"/>
  <c r="L610" i="2"/>
  <c r="B608" i="3"/>
  <c r="C608" i="3" s="1"/>
  <c r="M609" i="2"/>
  <c r="L609" i="2"/>
  <c r="B607" i="3"/>
  <c r="C607" i="3" s="1"/>
  <c r="M608" i="2"/>
  <c r="L608" i="2"/>
  <c r="B606" i="3"/>
  <c r="C606" i="3" s="1"/>
  <c r="M607" i="2"/>
  <c r="L607" i="2"/>
  <c r="B605" i="3"/>
  <c r="C605" i="3" s="1"/>
  <c r="M606" i="2"/>
  <c r="L606" i="2"/>
  <c r="B604" i="3"/>
  <c r="C604" i="3" s="1"/>
  <c r="M605" i="2"/>
  <c r="L605" i="2"/>
  <c r="B603" i="3"/>
  <c r="C603" i="3" s="1"/>
  <c r="M604" i="2"/>
  <c r="L604" i="2"/>
  <c r="B602" i="3"/>
  <c r="C602" i="3" s="1"/>
  <c r="M603" i="2"/>
  <c r="L603" i="2"/>
  <c r="B601" i="3"/>
  <c r="C601" i="3" s="1"/>
  <c r="M602" i="2"/>
  <c r="L602" i="2"/>
  <c r="B600" i="3"/>
  <c r="C600" i="3" s="1"/>
  <c r="M601" i="2"/>
  <c r="L601" i="2"/>
  <c r="B599" i="3"/>
  <c r="C599" i="3" s="1"/>
  <c r="M600" i="2"/>
  <c r="L600" i="2"/>
  <c r="B598" i="3"/>
  <c r="C598" i="3" s="1"/>
  <c r="M599" i="2"/>
  <c r="L599" i="2"/>
  <c r="B597" i="3"/>
  <c r="C597" i="3" s="1"/>
  <c r="M598" i="2"/>
  <c r="L598" i="2"/>
  <c r="B596" i="3"/>
  <c r="C596" i="3" s="1"/>
  <c r="M597" i="2"/>
  <c r="L597" i="2"/>
  <c r="B595" i="3"/>
  <c r="C595" i="3" s="1"/>
  <c r="M596" i="2"/>
  <c r="L596" i="2"/>
  <c r="B594" i="3"/>
  <c r="C594" i="3" s="1"/>
  <c r="M595" i="2"/>
  <c r="L595" i="2"/>
  <c r="B593" i="3"/>
  <c r="C593" i="3" s="1"/>
  <c r="M594" i="2"/>
  <c r="L594" i="2"/>
  <c r="B592" i="3"/>
  <c r="C592" i="3" s="1"/>
  <c r="M593" i="2"/>
  <c r="L593" i="2"/>
  <c r="B591" i="3"/>
  <c r="C591" i="3" s="1"/>
  <c r="M592" i="2"/>
  <c r="L592" i="2"/>
  <c r="B590" i="3"/>
  <c r="C590" i="3" s="1"/>
  <c r="M591" i="2"/>
  <c r="L591" i="2"/>
  <c r="B589" i="3"/>
  <c r="C589" i="3" s="1"/>
  <c r="M590" i="2"/>
  <c r="L590" i="2"/>
  <c r="B588" i="3"/>
  <c r="C588" i="3" s="1"/>
  <c r="M589" i="2"/>
  <c r="L589" i="2"/>
  <c r="B587" i="3"/>
  <c r="C587" i="3" s="1"/>
  <c r="M588" i="2"/>
  <c r="L588" i="2"/>
  <c r="B586" i="3"/>
  <c r="C586" i="3" s="1"/>
  <c r="M587" i="2"/>
  <c r="L587" i="2"/>
  <c r="B585" i="3"/>
  <c r="C585" i="3" s="1"/>
  <c r="M586" i="2"/>
  <c r="L586" i="2"/>
  <c r="B584" i="3"/>
  <c r="C584" i="3" s="1"/>
  <c r="M585" i="2"/>
  <c r="L585" i="2"/>
  <c r="B583" i="3"/>
  <c r="C583" i="3" s="1"/>
  <c r="M584" i="2"/>
  <c r="L584" i="2"/>
  <c r="B582" i="3"/>
  <c r="C582" i="3" s="1"/>
  <c r="M583" i="2"/>
  <c r="L583" i="2"/>
  <c r="B581" i="3"/>
  <c r="C581" i="3" s="1"/>
  <c r="M582" i="2"/>
  <c r="L582" i="2"/>
  <c r="B580" i="3"/>
  <c r="C580" i="3" s="1"/>
  <c r="M581" i="2"/>
  <c r="L581" i="2"/>
  <c r="B579" i="3"/>
  <c r="C579" i="3" s="1"/>
  <c r="M580" i="2"/>
  <c r="L580" i="2"/>
  <c r="B578" i="3"/>
  <c r="C578" i="3" s="1"/>
  <c r="M579" i="2"/>
  <c r="L579" i="2"/>
  <c r="B577" i="3"/>
  <c r="C577" i="3" s="1"/>
  <c r="M578" i="2"/>
  <c r="L578" i="2"/>
  <c r="B576" i="3"/>
  <c r="C576" i="3" s="1"/>
  <c r="M577" i="2"/>
  <c r="L577" i="2"/>
  <c r="B575" i="3"/>
  <c r="C575" i="3" s="1"/>
  <c r="M576" i="2"/>
  <c r="L576" i="2"/>
  <c r="B574" i="3"/>
  <c r="C574" i="3" s="1"/>
  <c r="M575" i="2"/>
  <c r="L575" i="2"/>
  <c r="B573" i="3"/>
  <c r="C573" i="3" s="1"/>
  <c r="M574" i="2"/>
  <c r="L574" i="2"/>
  <c r="B572" i="3"/>
  <c r="C572" i="3" s="1"/>
  <c r="M573" i="2"/>
  <c r="L573" i="2"/>
  <c r="B571" i="3"/>
  <c r="C571" i="3" s="1"/>
  <c r="M572" i="2"/>
  <c r="L572" i="2"/>
  <c r="B570" i="3"/>
  <c r="C570" i="3" s="1"/>
  <c r="M571" i="2"/>
  <c r="L571" i="2"/>
  <c r="B569" i="3"/>
  <c r="C569" i="3" s="1"/>
  <c r="M570" i="2"/>
  <c r="L570" i="2"/>
  <c r="B568" i="3"/>
  <c r="C568" i="3" s="1"/>
  <c r="M569" i="2"/>
  <c r="L569" i="2"/>
  <c r="B567" i="3"/>
  <c r="C567" i="3" s="1"/>
  <c r="M568" i="2"/>
  <c r="L568" i="2"/>
  <c r="B566" i="3"/>
  <c r="C566" i="3" s="1"/>
  <c r="M567" i="2"/>
  <c r="L567" i="2"/>
  <c r="B565" i="3"/>
  <c r="C565" i="3" s="1"/>
  <c r="M566" i="2"/>
  <c r="L566" i="2"/>
  <c r="B564" i="3"/>
  <c r="C564" i="3" s="1"/>
  <c r="M565" i="2"/>
  <c r="L565" i="2"/>
  <c r="B563" i="3"/>
  <c r="C563" i="3" s="1"/>
  <c r="M564" i="2"/>
  <c r="L564" i="2"/>
  <c r="B562" i="3"/>
  <c r="C562" i="3" s="1"/>
  <c r="M563" i="2"/>
  <c r="L563" i="2"/>
  <c r="B561" i="3"/>
  <c r="C561" i="3" s="1"/>
  <c r="M562" i="2"/>
  <c r="L562" i="2"/>
  <c r="B560" i="3"/>
  <c r="C560" i="3" s="1"/>
  <c r="M561" i="2"/>
  <c r="L561" i="2"/>
  <c r="B559" i="3"/>
  <c r="C559" i="3" s="1"/>
  <c r="M560" i="2"/>
  <c r="L560" i="2"/>
  <c r="B558" i="3"/>
  <c r="C558" i="3" s="1"/>
  <c r="M559" i="2"/>
  <c r="L559" i="2"/>
  <c r="B557" i="3"/>
  <c r="C557" i="3" s="1"/>
  <c r="M558" i="2"/>
  <c r="L558" i="2"/>
  <c r="B556" i="3"/>
  <c r="C556" i="3" s="1"/>
  <c r="M557" i="2"/>
  <c r="L557" i="2"/>
  <c r="B555" i="3"/>
  <c r="C555" i="3" s="1"/>
  <c r="M556" i="2"/>
  <c r="L556" i="2"/>
  <c r="B554" i="3"/>
  <c r="C554" i="3" s="1"/>
  <c r="M555" i="2"/>
  <c r="L555" i="2"/>
  <c r="B553" i="3"/>
  <c r="C553" i="3" s="1"/>
  <c r="M554" i="2"/>
  <c r="L554" i="2"/>
  <c r="B552" i="3"/>
  <c r="C552" i="3" s="1"/>
  <c r="M553" i="2"/>
  <c r="L553" i="2"/>
  <c r="B551" i="3"/>
  <c r="C551" i="3" s="1"/>
  <c r="M552" i="2"/>
  <c r="L552" i="2"/>
  <c r="B550" i="3"/>
  <c r="C550" i="3" s="1"/>
  <c r="M551" i="2"/>
  <c r="L551" i="2"/>
  <c r="B549" i="3"/>
  <c r="C549" i="3" s="1"/>
  <c r="M550" i="2"/>
  <c r="L550" i="2"/>
  <c r="B548" i="3"/>
  <c r="C548" i="3" s="1"/>
  <c r="M549" i="2"/>
  <c r="L549" i="2"/>
  <c r="B547" i="3"/>
  <c r="C547" i="3" s="1"/>
  <c r="M548" i="2"/>
  <c r="L548" i="2"/>
  <c r="B546" i="3"/>
  <c r="C546" i="3" s="1"/>
  <c r="M547" i="2"/>
  <c r="L547" i="2"/>
  <c r="B545" i="3"/>
  <c r="C545" i="3" s="1"/>
  <c r="M546" i="2"/>
  <c r="L546" i="2"/>
  <c r="B544" i="3"/>
  <c r="C544" i="3" s="1"/>
  <c r="M545" i="2"/>
  <c r="L545" i="2"/>
  <c r="B543" i="3"/>
  <c r="C543" i="3" s="1"/>
  <c r="M544" i="2"/>
  <c r="L544" i="2"/>
  <c r="B542" i="3"/>
  <c r="C542" i="3" s="1"/>
  <c r="M543" i="2"/>
  <c r="L543" i="2"/>
  <c r="B541" i="3"/>
  <c r="C541" i="3" s="1"/>
  <c r="M542" i="2"/>
  <c r="L542" i="2"/>
  <c r="B540" i="3"/>
  <c r="C540" i="3" s="1"/>
  <c r="M541" i="2"/>
  <c r="L541" i="2"/>
  <c r="B539" i="3"/>
  <c r="C539" i="3" s="1"/>
  <c r="M540" i="2"/>
  <c r="L540" i="2"/>
  <c r="B538" i="3"/>
  <c r="C538" i="3" s="1"/>
  <c r="M539" i="2"/>
  <c r="L539" i="2"/>
  <c r="B537" i="3"/>
  <c r="C537" i="3" s="1"/>
  <c r="M538" i="2"/>
  <c r="L538" i="2"/>
  <c r="B536" i="3"/>
  <c r="C536" i="3" s="1"/>
  <c r="M537" i="2"/>
  <c r="L537" i="2"/>
  <c r="B535" i="3"/>
  <c r="C535" i="3" s="1"/>
  <c r="M536" i="2"/>
  <c r="L536" i="2"/>
  <c r="B534" i="3"/>
  <c r="C534" i="3" s="1"/>
  <c r="M535" i="2"/>
  <c r="L535" i="2"/>
  <c r="B533" i="3"/>
  <c r="C533" i="3" s="1"/>
  <c r="M534" i="2"/>
  <c r="L534" i="2"/>
  <c r="B532" i="3"/>
  <c r="C532" i="3" s="1"/>
  <c r="M533" i="2"/>
  <c r="L533" i="2"/>
  <c r="B531" i="3"/>
  <c r="C531" i="3" s="1"/>
  <c r="M532" i="2"/>
  <c r="L532" i="2"/>
  <c r="B530" i="3"/>
  <c r="C530" i="3" s="1"/>
  <c r="M531" i="2"/>
  <c r="L531" i="2"/>
  <c r="B529" i="3"/>
  <c r="C529" i="3" s="1"/>
  <c r="M530" i="2"/>
  <c r="L530" i="2"/>
  <c r="B528" i="3"/>
  <c r="C528" i="3" s="1"/>
  <c r="M529" i="2"/>
  <c r="L529" i="2"/>
  <c r="B527" i="3"/>
  <c r="C527" i="3" s="1"/>
  <c r="M528" i="2"/>
  <c r="L528" i="2"/>
  <c r="B526" i="3"/>
  <c r="C526" i="3" s="1"/>
  <c r="M527" i="2"/>
  <c r="L527" i="2"/>
  <c r="B525" i="3"/>
  <c r="C525" i="3" s="1"/>
  <c r="M526" i="2"/>
  <c r="L526" i="2"/>
  <c r="B524" i="3"/>
  <c r="C524" i="3" s="1"/>
  <c r="M525" i="2"/>
  <c r="L525" i="2"/>
  <c r="B523" i="3"/>
  <c r="C523" i="3" s="1"/>
  <c r="M524" i="2"/>
  <c r="L524" i="2"/>
  <c r="B522" i="3"/>
  <c r="C522" i="3" s="1"/>
  <c r="M523" i="2"/>
  <c r="L523" i="2"/>
  <c r="B521" i="3"/>
  <c r="C521" i="3" s="1"/>
  <c r="M522" i="2"/>
  <c r="L522" i="2"/>
  <c r="B520" i="3"/>
  <c r="C520" i="3" s="1"/>
  <c r="M521" i="2"/>
  <c r="L521" i="2"/>
  <c r="B519" i="3"/>
  <c r="C519" i="3" s="1"/>
  <c r="M520" i="2"/>
  <c r="L520" i="2"/>
  <c r="B518" i="3"/>
  <c r="C518" i="3" s="1"/>
  <c r="M519" i="2"/>
  <c r="L519" i="2"/>
  <c r="B517" i="3"/>
  <c r="C517" i="3" s="1"/>
  <c r="M518" i="2"/>
  <c r="L518" i="2"/>
  <c r="B516" i="3"/>
  <c r="C516" i="3" s="1"/>
  <c r="M517" i="2"/>
  <c r="L517" i="2"/>
  <c r="B515" i="3"/>
  <c r="C515" i="3" s="1"/>
  <c r="M516" i="2"/>
  <c r="L516" i="2"/>
  <c r="B514" i="3"/>
  <c r="C514" i="3" s="1"/>
  <c r="M515" i="2"/>
  <c r="L515" i="2"/>
  <c r="B513" i="3"/>
  <c r="C513" i="3" s="1"/>
  <c r="M514" i="2"/>
  <c r="L514" i="2"/>
  <c r="B512" i="3"/>
  <c r="C512" i="3" s="1"/>
  <c r="M513" i="2"/>
  <c r="L513" i="2"/>
  <c r="B511" i="3"/>
  <c r="C511" i="3" s="1"/>
  <c r="M512" i="2"/>
  <c r="L512" i="2"/>
  <c r="B510" i="3"/>
  <c r="C510" i="3" s="1"/>
  <c r="M511" i="2"/>
  <c r="L511" i="2"/>
  <c r="B509" i="3"/>
  <c r="C509" i="3" s="1"/>
  <c r="M510" i="2"/>
  <c r="L510" i="2"/>
  <c r="B508" i="3"/>
  <c r="C508" i="3" s="1"/>
  <c r="M509" i="2"/>
  <c r="L509" i="2"/>
  <c r="B507" i="3"/>
  <c r="C507" i="3" s="1"/>
  <c r="M508" i="2"/>
  <c r="L508" i="2"/>
  <c r="B506" i="3"/>
  <c r="C506" i="3" s="1"/>
  <c r="M507" i="2"/>
  <c r="L507" i="2"/>
  <c r="B505" i="3"/>
  <c r="C505" i="3" s="1"/>
  <c r="M506" i="2"/>
  <c r="L506" i="2"/>
  <c r="B504" i="3"/>
  <c r="C504" i="3" s="1"/>
  <c r="M505" i="2"/>
  <c r="L505" i="2"/>
  <c r="B503" i="3"/>
  <c r="C503" i="3" s="1"/>
  <c r="M504" i="2"/>
  <c r="L504" i="2"/>
  <c r="B502" i="3"/>
  <c r="C502" i="3" s="1"/>
  <c r="M503" i="2"/>
  <c r="L503" i="2"/>
  <c r="B501" i="3"/>
  <c r="C501" i="3" s="1"/>
  <c r="M502" i="2"/>
  <c r="L502" i="2"/>
  <c r="B500" i="3"/>
  <c r="C500" i="3" s="1"/>
  <c r="M501" i="2"/>
  <c r="L501" i="2"/>
  <c r="B499" i="3"/>
  <c r="C499" i="3" s="1"/>
  <c r="M500" i="2"/>
  <c r="L500" i="2"/>
  <c r="B498" i="3"/>
  <c r="C498" i="3" s="1"/>
  <c r="M499" i="2"/>
  <c r="L499" i="2"/>
  <c r="B497" i="3"/>
  <c r="C497" i="3" s="1"/>
  <c r="M498" i="2"/>
  <c r="L498" i="2"/>
  <c r="B496" i="3"/>
  <c r="C496" i="3" s="1"/>
  <c r="M497" i="2"/>
  <c r="L497" i="2"/>
  <c r="B495" i="3"/>
  <c r="C495" i="3" s="1"/>
  <c r="M496" i="2"/>
  <c r="L496" i="2"/>
  <c r="B494" i="3"/>
  <c r="C494" i="3" s="1"/>
  <c r="M495" i="2"/>
  <c r="L495" i="2"/>
  <c r="B493" i="3"/>
  <c r="C493" i="3" s="1"/>
  <c r="M494" i="2"/>
  <c r="L494" i="2"/>
  <c r="B492" i="3"/>
  <c r="C492" i="3" s="1"/>
  <c r="M493" i="2"/>
  <c r="L493" i="2"/>
  <c r="B491" i="3"/>
  <c r="C491" i="3" s="1"/>
  <c r="M492" i="2"/>
  <c r="L492" i="2"/>
  <c r="B490" i="3"/>
  <c r="C490" i="3" s="1"/>
  <c r="M491" i="2"/>
  <c r="L491" i="2"/>
  <c r="B489" i="3"/>
  <c r="C489" i="3" s="1"/>
  <c r="M490" i="2"/>
  <c r="L490" i="2"/>
  <c r="B488" i="3"/>
  <c r="C488" i="3" s="1"/>
  <c r="M489" i="2"/>
  <c r="L489" i="2"/>
  <c r="B487" i="3"/>
  <c r="C487" i="3" s="1"/>
  <c r="M488" i="2"/>
  <c r="L488" i="2"/>
  <c r="B486" i="3"/>
  <c r="C486" i="3" s="1"/>
  <c r="M487" i="2"/>
  <c r="L487" i="2"/>
  <c r="B485" i="3"/>
  <c r="C485" i="3" s="1"/>
  <c r="M486" i="2"/>
  <c r="L486" i="2"/>
  <c r="B484" i="3"/>
  <c r="C484" i="3" s="1"/>
  <c r="M485" i="2"/>
  <c r="L485" i="2"/>
  <c r="B483" i="3"/>
  <c r="C483" i="3" s="1"/>
  <c r="M484" i="2"/>
  <c r="L484" i="2"/>
  <c r="B482" i="3"/>
  <c r="C482" i="3" s="1"/>
  <c r="M483" i="2"/>
  <c r="L483" i="2"/>
  <c r="B481" i="3"/>
  <c r="C481" i="3" s="1"/>
  <c r="M482" i="2"/>
  <c r="L482" i="2"/>
  <c r="B480" i="3"/>
  <c r="C480" i="3" s="1"/>
  <c r="M481" i="2"/>
  <c r="L481" i="2"/>
  <c r="B479" i="3"/>
  <c r="C479" i="3" s="1"/>
  <c r="M480" i="2"/>
  <c r="L480" i="2"/>
  <c r="B478" i="3"/>
  <c r="C478" i="3" s="1"/>
  <c r="M479" i="2"/>
  <c r="L479" i="2"/>
  <c r="B477" i="3"/>
  <c r="C477" i="3" s="1"/>
  <c r="M478" i="2"/>
  <c r="L478" i="2"/>
  <c r="B476" i="3"/>
  <c r="C476" i="3" s="1"/>
  <c r="M477" i="2"/>
  <c r="L477" i="2"/>
  <c r="B475" i="3"/>
  <c r="C475" i="3" s="1"/>
  <c r="M476" i="2"/>
  <c r="L476" i="2"/>
  <c r="B474" i="3"/>
  <c r="C474" i="3" s="1"/>
  <c r="M475" i="2"/>
  <c r="L475" i="2"/>
  <c r="B473" i="3"/>
  <c r="C473" i="3" s="1"/>
  <c r="M474" i="2"/>
  <c r="L474" i="2"/>
  <c r="B472" i="3"/>
  <c r="C472" i="3" s="1"/>
  <c r="M473" i="2"/>
  <c r="L473" i="2"/>
  <c r="B471" i="3"/>
  <c r="C471" i="3" s="1"/>
  <c r="M472" i="2"/>
  <c r="L472" i="2"/>
  <c r="B470" i="3"/>
  <c r="C470" i="3" s="1"/>
  <c r="M471" i="2"/>
  <c r="L471" i="2"/>
  <c r="B469" i="3"/>
  <c r="C469" i="3" s="1"/>
  <c r="M470" i="2"/>
  <c r="L470" i="2"/>
  <c r="B468" i="3"/>
  <c r="C468" i="3" s="1"/>
  <c r="M469" i="2"/>
  <c r="L469" i="2"/>
  <c r="B467" i="3"/>
  <c r="C467" i="3" s="1"/>
  <c r="M468" i="2"/>
  <c r="L468" i="2"/>
  <c r="B466" i="3"/>
  <c r="C466" i="3" s="1"/>
  <c r="M467" i="2"/>
  <c r="L467" i="2"/>
  <c r="B465" i="3"/>
  <c r="C465" i="3" s="1"/>
  <c r="M466" i="2"/>
  <c r="L466" i="2"/>
  <c r="B464" i="3"/>
  <c r="C464" i="3" s="1"/>
  <c r="M465" i="2"/>
  <c r="L465" i="2"/>
  <c r="B463" i="3"/>
  <c r="C463" i="3" s="1"/>
  <c r="M464" i="2"/>
  <c r="L464" i="2"/>
  <c r="B462" i="3"/>
  <c r="C462" i="3" s="1"/>
  <c r="M463" i="2"/>
  <c r="L463" i="2"/>
  <c r="B461" i="3"/>
  <c r="C461" i="3" s="1"/>
  <c r="M462" i="2"/>
  <c r="L462" i="2"/>
  <c r="B460" i="3"/>
  <c r="C460" i="3" s="1"/>
  <c r="M461" i="2"/>
  <c r="L461" i="2"/>
  <c r="B459" i="3"/>
  <c r="C459" i="3" s="1"/>
  <c r="M460" i="2"/>
  <c r="L460" i="2"/>
  <c r="B458" i="3"/>
  <c r="C458" i="3" s="1"/>
  <c r="M459" i="2"/>
  <c r="L459" i="2"/>
  <c r="B457" i="3"/>
  <c r="C457" i="3" s="1"/>
  <c r="M458" i="2"/>
  <c r="L458" i="2"/>
  <c r="B456" i="3"/>
  <c r="C456" i="3" s="1"/>
  <c r="M457" i="2"/>
  <c r="L457" i="2"/>
  <c r="B455" i="3"/>
  <c r="C455" i="3" s="1"/>
  <c r="M456" i="2"/>
  <c r="L456" i="2"/>
  <c r="B454" i="3"/>
  <c r="C454" i="3" s="1"/>
  <c r="M455" i="2"/>
  <c r="L455" i="2"/>
  <c r="B453" i="3"/>
  <c r="C453" i="3" s="1"/>
  <c r="M454" i="2"/>
  <c r="L454" i="2"/>
  <c r="B452" i="3"/>
  <c r="C452" i="3" s="1"/>
  <c r="M453" i="2"/>
  <c r="L453" i="2"/>
  <c r="B451" i="3"/>
  <c r="C451" i="3" s="1"/>
  <c r="M452" i="2"/>
  <c r="L452" i="2"/>
  <c r="B450" i="3"/>
  <c r="C450" i="3" s="1"/>
  <c r="M451" i="2"/>
  <c r="L451" i="2"/>
  <c r="B449" i="3"/>
  <c r="C449" i="3" s="1"/>
  <c r="M450" i="2"/>
  <c r="L450" i="2"/>
  <c r="B448" i="3"/>
  <c r="C448" i="3" s="1"/>
  <c r="M449" i="2"/>
  <c r="L449" i="2"/>
  <c r="B447" i="3"/>
  <c r="C447" i="3" s="1"/>
  <c r="M448" i="2"/>
  <c r="L448" i="2"/>
  <c r="B446" i="3"/>
  <c r="C446" i="3" s="1"/>
  <c r="M447" i="2"/>
  <c r="L447" i="2"/>
  <c r="B445" i="3"/>
  <c r="C445" i="3" s="1"/>
  <c r="M446" i="2"/>
  <c r="L446" i="2"/>
  <c r="B444" i="3"/>
  <c r="C444" i="3" s="1"/>
  <c r="M445" i="2"/>
  <c r="L445" i="2"/>
  <c r="B443" i="3"/>
  <c r="C443" i="3" s="1"/>
  <c r="M444" i="2"/>
  <c r="L444" i="2"/>
  <c r="B442" i="3"/>
  <c r="C442" i="3" s="1"/>
  <c r="M443" i="2"/>
  <c r="L443" i="2"/>
  <c r="B441" i="3"/>
  <c r="C441" i="3" s="1"/>
  <c r="M442" i="2"/>
  <c r="L442" i="2"/>
  <c r="B440" i="3"/>
  <c r="C440" i="3" s="1"/>
  <c r="M441" i="2"/>
  <c r="L441" i="2"/>
  <c r="B439" i="3"/>
  <c r="C439" i="3" s="1"/>
  <c r="M440" i="2"/>
  <c r="L440" i="2"/>
  <c r="B438" i="3"/>
  <c r="C438" i="3" s="1"/>
  <c r="M439" i="2"/>
  <c r="L439" i="2"/>
  <c r="B437" i="3"/>
  <c r="C437" i="3" s="1"/>
  <c r="M438" i="2"/>
  <c r="L438" i="2"/>
  <c r="B436" i="3"/>
  <c r="C436" i="3" s="1"/>
  <c r="M437" i="2"/>
  <c r="L437" i="2"/>
  <c r="B435" i="3"/>
  <c r="C435" i="3" s="1"/>
  <c r="M436" i="2"/>
  <c r="L436" i="2"/>
  <c r="B434" i="3"/>
  <c r="C434" i="3" s="1"/>
  <c r="M435" i="2"/>
  <c r="L435" i="2"/>
  <c r="B433" i="3"/>
  <c r="C433" i="3" s="1"/>
  <c r="M434" i="2"/>
  <c r="L434" i="2"/>
  <c r="B432" i="3"/>
  <c r="C432" i="3" s="1"/>
  <c r="M433" i="2"/>
  <c r="L433" i="2"/>
  <c r="B431" i="3"/>
  <c r="C431" i="3" s="1"/>
  <c r="M432" i="2"/>
  <c r="L432" i="2"/>
  <c r="B430" i="3"/>
  <c r="C430" i="3" s="1"/>
  <c r="M431" i="2"/>
  <c r="L431" i="2"/>
  <c r="B429" i="3"/>
  <c r="C429" i="3" s="1"/>
  <c r="M430" i="2"/>
  <c r="L430" i="2"/>
  <c r="B428" i="3"/>
  <c r="C428" i="3" s="1"/>
  <c r="M429" i="2"/>
  <c r="L429" i="2"/>
  <c r="B427" i="3"/>
  <c r="C427" i="3" s="1"/>
  <c r="M428" i="2"/>
  <c r="L428" i="2"/>
  <c r="B426" i="3"/>
  <c r="C426" i="3" s="1"/>
  <c r="M427" i="2"/>
  <c r="L427" i="2"/>
  <c r="B425" i="3"/>
  <c r="C425" i="3" s="1"/>
  <c r="M426" i="2"/>
  <c r="L426" i="2"/>
  <c r="B424" i="3"/>
  <c r="C424" i="3" s="1"/>
  <c r="M425" i="2"/>
  <c r="L425" i="2"/>
  <c r="B423" i="3"/>
  <c r="C423" i="3" s="1"/>
  <c r="M424" i="2"/>
  <c r="L424" i="2"/>
  <c r="B422" i="3"/>
  <c r="C422" i="3" s="1"/>
  <c r="M423" i="2"/>
  <c r="L423" i="2"/>
  <c r="B421" i="3"/>
  <c r="C421" i="3" s="1"/>
  <c r="M422" i="2"/>
  <c r="L422" i="2"/>
  <c r="B420" i="3"/>
  <c r="C420" i="3" s="1"/>
  <c r="M421" i="2"/>
  <c r="L421" i="2"/>
  <c r="B419" i="3"/>
  <c r="C419" i="3" s="1"/>
  <c r="M420" i="2"/>
  <c r="L420" i="2"/>
  <c r="B418" i="3"/>
  <c r="C418" i="3" s="1"/>
  <c r="M419" i="2"/>
  <c r="L419" i="2"/>
  <c r="B417" i="3"/>
  <c r="C417" i="3" s="1"/>
  <c r="M418" i="2"/>
  <c r="L418" i="2"/>
  <c r="B416" i="3"/>
  <c r="C416" i="3" s="1"/>
  <c r="M417" i="2"/>
  <c r="L417" i="2"/>
  <c r="B415" i="3"/>
  <c r="C415" i="3" s="1"/>
  <c r="M416" i="2"/>
  <c r="L416" i="2"/>
  <c r="B414" i="3"/>
  <c r="C414" i="3" s="1"/>
  <c r="M415" i="2"/>
  <c r="L415" i="2"/>
  <c r="B413" i="3"/>
  <c r="C413" i="3" s="1"/>
  <c r="M414" i="2"/>
  <c r="L414" i="2"/>
  <c r="B412" i="3"/>
  <c r="C412" i="3" s="1"/>
  <c r="M413" i="2"/>
  <c r="L413" i="2"/>
  <c r="B411" i="3"/>
  <c r="C411" i="3" s="1"/>
  <c r="M412" i="2"/>
  <c r="L412" i="2"/>
  <c r="B410" i="3"/>
  <c r="C410" i="3" s="1"/>
  <c r="M411" i="2"/>
  <c r="L411" i="2"/>
  <c r="B409" i="3"/>
  <c r="C409" i="3" s="1"/>
  <c r="M410" i="2"/>
  <c r="L410" i="2"/>
  <c r="B408" i="3"/>
  <c r="C408" i="3" s="1"/>
  <c r="M409" i="2"/>
  <c r="L409" i="2"/>
  <c r="B407" i="3"/>
  <c r="C407" i="3" s="1"/>
  <c r="M408" i="2"/>
  <c r="L408" i="2"/>
  <c r="B406" i="3"/>
  <c r="C406" i="3" s="1"/>
  <c r="M407" i="2"/>
  <c r="L407" i="2"/>
  <c r="B405" i="3"/>
  <c r="C405" i="3" s="1"/>
  <c r="M406" i="2"/>
  <c r="L406" i="2"/>
  <c r="B404" i="3"/>
  <c r="C404" i="3" s="1"/>
  <c r="M405" i="2"/>
  <c r="L405" i="2"/>
  <c r="B403" i="3"/>
  <c r="C403" i="3" s="1"/>
  <c r="M404" i="2"/>
  <c r="L404" i="2"/>
  <c r="B402" i="3"/>
  <c r="C402" i="3" s="1"/>
  <c r="M403" i="2"/>
  <c r="L403" i="2"/>
  <c r="B401" i="3"/>
  <c r="C401" i="3" s="1"/>
  <c r="M402" i="2"/>
  <c r="L402" i="2"/>
  <c r="B400" i="3"/>
  <c r="C400" i="3" s="1"/>
  <c r="M401" i="2"/>
  <c r="L401" i="2"/>
  <c r="B399" i="3"/>
  <c r="C399" i="3" s="1"/>
  <c r="M400" i="2"/>
  <c r="L400" i="2"/>
  <c r="B398" i="3"/>
  <c r="C398" i="3" s="1"/>
  <c r="M399" i="2"/>
  <c r="L399" i="2"/>
  <c r="B397" i="3"/>
  <c r="C397" i="3" s="1"/>
  <c r="M398" i="2"/>
  <c r="L398" i="2"/>
  <c r="B396" i="3"/>
  <c r="C396" i="3" s="1"/>
  <c r="M397" i="2"/>
  <c r="L397" i="2"/>
  <c r="B395" i="3"/>
  <c r="C395" i="3" s="1"/>
  <c r="M396" i="2"/>
  <c r="L396" i="2"/>
  <c r="B394" i="3"/>
  <c r="C394" i="3" s="1"/>
  <c r="M395" i="2"/>
  <c r="L395" i="2"/>
  <c r="B393" i="3"/>
  <c r="C393" i="3" s="1"/>
  <c r="M394" i="2"/>
  <c r="L394" i="2"/>
  <c r="B392" i="3"/>
  <c r="C392" i="3" s="1"/>
  <c r="M393" i="2"/>
  <c r="L393" i="2"/>
  <c r="B391" i="3"/>
  <c r="C391" i="3" s="1"/>
  <c r="M392" i="2"/>
  <c r="L392" i="2"/>
  <c r="B390" i="3"/>
  <c r="C390" i="3" s="1"/>
  <c r="M391" i="2"/>
  <c r="L391" i="2"/>
  <c r="B389" i="3"/>
  <c r="C389" i="3" s="1"/>
  <c r="M390" i="2"/>
  <c r="L390" i="2"/>
  <c r="B388" i="3"/>
  <c r="C388" i="3" s="1"/>
  <c r="M389" i="2"/>
  <c r="L389" i="2"/>
  <c r="B387" i="3"/>
  <c r="C387" i="3" s="1"/>
  <c r="M388" i="2"/>
  <c r="L388" i="2"/>
  <c r="B386" i="3"/>
  <c r="C386" i="3" s="1"/>
  <c r="M387" i="2"/>
  <c r="L387" i="2"/>
  <c r="B385" i="3"/>
  <c r="C385" i="3" s="1"/>
  <c r="M386" i="2"/>
  <c r="L386" i="2"/>
  <c r="B384" i="3"/>
  <c r="C384" i="3" s="1"/>
  <c r="M385" i="2"/>
  <c r="L385" i="2"/>
  <c r="B383" i="3"/>
  <c r="C383" i="3" s="1"/>
  <c r="M384" i="2"/>
  <c r="L384" i="2"/>
  <c r="B382" i="3"/>
  <c r="C382" i="3" s="1"/>
  <c r="M383" i="2"/>
  <c r="L383" i="2"/>
  <c r="B381" i="3"/>
  <c r="C381" i="3" s="1"/>
  <c r="M382" i="2"/>
  <c r="L382" i="2"/>
  <c r="B380" i="3"/>
  <c r="C380" i="3" s="1"/>
  <c r="M381" i="2"/>
  <c r="L381" i="2"/>
  <c r="B379" i="3"/>
  <c r="C379" i="3" s="1"/>
  <c r="M380" i="2"/>
  <c r="L380" i="2"/>
  <c r="B378" i="3"/>
  <c r="C378" i="3" s="1"/>
  <c r="M379" i="2"/>
  <c r="L379" i="2"/>
  <c r="B377" i="3"/>
  <c r="C377" i="3" s="1"/>
  <c r="M378" i="2"/>
  <c r="L378" i="2"/>
  <c r="B376" i="3"/>
  <c r="C376" i="3" s="1"/>
  <c r="M377" i="2"/>
  <c r="L377" i="2"/>
  <c r="B375" i="3"/>
  <c r="C375" i="3" s="1"/>
  <c r="M376" i="2"/>
  <c r="L376" i="2"/>
  <c r="B374" i="3"/>
  <c r="C374" i="3" s="1"/>
  <c r="M375" i="2"/>
  <c r="L375" i="2"/>
  <c r="B373" i="3"/>
  <c r="C373" i="3" s="1"/>
  <c r="M374" i="2"/>
  <c r="L374" i="2"/>
  <c r="B372" i="3"/>
  <c r="C372" i="3" s="1"/>
  <c r="M373" i="2"/>
  <c r="L373" i="2"/>
  <c r="B371" i="3"/>
  <c r="C371" i="3" s="1"/>
  <c r="M372" i="2"/>
  <c r="L372" i="2"/>
  <c r="B370" i="3"/>
  <c r="C370" i="3" s="1"/>
  <c r="M371" i="2"/>
  <c r="L371" i="2"/>
  <c r="B369" i="3"/>
  <c r="C369" i="3" s="1"/>
  <c r="M370" i="2"/>
  <c r="L370" i="2"/>
  <c r="B368" i="3"/>
  <c r="C368" i="3" s="1"/>
  <c r="M369" i="2"/>
  <c r="L369" i="2"/>
  <c r="B367" i="3"/>
  <c r="C367" i="3" s="1"/>
  <c r="M368" i="2"/>
  <c r="L368" i="2"/>
  <c r="B366" i="3"/>
  <c r="C366" i="3" s="1"/>
  <c r="M367" i="2"/>
  <c r="L367" i="2"/>
  <c r="B365" i="3"/>
  <c r="C365" i="3" s="1"/>
  <c r="M366" i="2"/>
  <c r="L366" i="2"/>
  <c r="B364" i="3"/>
  <c r="C364" i="3" s="1"/>
  <c r="M365" i="2"/>
  <c r="L365" i="2"/>
  <c r="B363" i="3"/>
  <c r="C363" i="3" s="1"/>
  <c r="M364" i="2"/>
  <c r="L364" i="2"/>
  <c r="B362" i="3"/>
  <c r="C362" i="3" s="1"/>
  <c r="M363" i="2"/>
  <c r="L363" i="2"/>
  <c r="B361" i="3"/>
  <c r="C361" i="3" s="1"/>
  <c r="M362" i="2"/>
  <c r="L362" i="2"/>
  <c r="B360" i="3"/>
  <c r="C360" i="3" s="1"/>
  <c r="M361" i="2"/>
  <c r="L361" i="2"/>
  <c r="B359" i="3"/>
  <c r="C359" i="3" s="1"/>
  <c r="M360" i="2"/>
  <c r="L360" i="2"/>
  <c r="B358" i="3"/>
  <c r="C358" i="3" s="1"/>
  <c r="M359" i="2"/>
  <c r="L359" i="2"/>
  <c r="B357" i="3"/>
  <c r="C357" i="3" s="1"/>
  <c r="M358" i="2"/>
  <c r="L358" i="2"/>
  <c r="B356" i="3"/>
  <c r="C356" i="3" s="1"/>
  <c r="M357" i="2"/>
  <c r="L357" i="2"/>
  <c r="B355" i="3"/>
  <c r="C355" i="3" s="1"/>
  <c r="M356" i="2"/>
  <c r="L356" i="2"/>
  <c r="B354" i="3"/>
  <c r="C354" i="3" s="1"/>
  <c r="M355" i="2"/>
  <c r="L355" i="2"/>
  <c r="B353" i="3"/>
  <c r="C353" i="3" s="1"/>
  <c r="M354" i="2"/>
  <c r="L354" i="2"/>
  <c r="B352" i="3"/>
  <c r="C352" i="3" s="1"/>
  <c r="M353" i="2"/>
  <c r="L353" i="2"/>
  <c r="B351" i="3"/>
  <c r="C351" i="3" s="1"/>
  <c r="M352" i="2"/>
  <c r="L352" i="2"/>
  <c r="B350" i="3"/>
  <c r="C350" i="3" s="1"/>
  <c r="M351" i="2"/>
  <c r="L351" i="2"/>
  <c r="B349" i="3"/>
  <c r="C349" i="3" s="1"/>
  <c r="M350" i="2"/>
  <c r="L350" i="2"/>
  <c r="B348" i="3"/>
  <c r="C348" i="3" s="1"/>
  <c r="M349" i="2"/>
  <c r="L349" i="2"/>
  <c r="B347" i="3"/>
  <c r="C347" i="3" s="1"/>
  <c r="M348" i="2"/>
  <c r="L348" i="2"/>
  <c r="B346" i="3"/>
  <c r="C346" i="3" s="1"/>
  <c r="M347" i="2"/>
  <c r="L347" i="2"/>
  <c r="B345" i="3"/>
  <c r="C345" i="3" s="1"/>
  <c r="M346" i="2"/>
  <c r="L346" i="2"/>
  <c r="B344" i="3"/>
  <c r="C344" i="3" s="1"/>
  <c r="M345" i="2"/>
  <c r="L345" i="2"/>
  <c r="B343" i="3"/>
  <c r="C343" i="3" s="1"/>
  <c r="M344" i="2"/>
  <c r="L344" i="2"/>
  <c r="B342" i="3"/>
  <c r="C342" i="3" s="1"/>
  <c r="M343" i="2"/>
  <c r="L343" i="2"/>
  <c r="B341" i="3"/>
  <c r="C341" i="3" s="1"/>
  <c r="M342" i="2"/>
  <c r="L342" i="2"/>
  <c r="B340" i="3"/>
  <c r="C340" i="3" s="1"/>
  <c r="M341" i="2"/>
  <c r="L341" i="2"/>
  <c r="B339" i="3"/>
  <c r="C339" i="3" s="1"/>
  <c r="M340" i="2"/>
  <c r="L340" i="2"/>
  <c r="B338" i="3"/>
  <c r="C338" i="3" s="1"/>
  <c r="M339" i="2"/>
  <c r="L339" i="2"/>
  <c r="B337" i="3"/>
  <c r="C337" i="3" s="1"/>
  <c r="M338" i="2"/>
  <c r="L338" i="2"/>
  <c r="B336" i="3"/>
  <c r="C336" i="3" s="1"/>
  <c r="M337" i="2"/>
  <c r="L337" i="2"/>
  <c r="B335" i="3"/>
  <c r="C335" i="3" s="1"/>
  <c r="M336" i="2"/>
  <c r="L336" i="2"/>
  <c r="B334" i="3"/>
  <c r="C334" i="3" s="1"/>
  <c r="M335" i="2"/>
  <c r="L335" i="2"/>
  <c r="B333" i="3"/>
  <c r="C333" i="3" s="1"/>
  <c r="M334" i="2"/>
  <c r="L334" i="2"/>
  <c r="B332" i="3"/>
  <c r="C332" i="3" s="1"/>
  <c r="M333" i="2"/>
  <c r="L333" i="2"/>
  <c r="B331" i="3"/>
  <c r="C331" i="3" s="1"/>
  <c r="M332" i="2"/>
  <c r="L332" i="2"/>
  <c r="B330" i="3"/>
  <c r="C330" i="3" s="1"/>
  <c r="M331" i="2"/>
  <c r="L331" i="2"/>
  <c r="B329" i="3"/>
  <c r="C329" i="3" s="1"/>
  <c r="M330" i="2"/>
  <c r="L330" i="2"/>
  <c r="B328" i="3"/>
  <c r="C328" i="3" s="1"/>
  <c r="M329" i="2"/>
  <c r="L329" i="2"/>
  <c r="B327" i="3"/>
  <c r="C327" i="3" s="1"/>
  <c r="M328" i="2"/>
  <c r="L328" i="2"/>
  <c r="B326" i="3"/>
  <c r="C326" i="3" s="1"/>
  <c r="M327" i="2"/>
  <c r="L327" i="2"/>
  <c r="B325" i="3"/>
  <c r="C325" i="3" s="1"/>
  <c r="M326" i="2"/>
  <c r="L326" i="2"/>
  <c r="B324" i="3"/>
  <c r="C324" i="3" s="1"/>
  <c r="M325" i="2"/>
  <c r="L325" i="2"/>
  <c r="B323" i="3"/>
  <c r="C323" i="3" s="1"/>
  <c r="M324" i="2"/>
  <c r="L324" i="2"/>
  <c r="B322" i="3"/>
  <c r="C322" i="3" s="1"/>
  <c r="M323" i="2"/>
  <c r="L323" i="2"/>
  <c r="B321" i="3"/>
  <c r="C321" i="3" s="1"/>
  <c r="M322" i="2"/>
  <c r="L322" i="2"/>
  <c r="B320" i="3"/>
  <c r="C320" i="3" s="1"/>
  <c r="M321" i="2"/>
  <c r="L321" i="2"/>
  <c r="B319" i="3"/>
  <c r="C319" i="3" s="1"/>
  <c r="M320" i="2"/>
  <c r="L320" i="2"/>
  <c r="B318" i="3"/>
  <c r="C318" i="3" s="1"/>
  <c r="M319" i="2"/>
  <c r="L319" i="2"/>
  <c r="B317" i="3"/>
  <c r="C317" i="3" s="1"/>
  <c r="M318" i="2"/>
  <c r="L318" i="2"/>
  <c r="B316" i="3"/>
  <c r="C316" i="3" s="1"/>
  <c r="M317" i="2"/>
  <c r="L317" i="2"/>
  <c r="B315" i="3"/>
  <c r="C315" i="3" s="1"/>
  <c r="M316" i="2"/>
  <c r="L316" i="2"/>
  <c r="B314" i="3"/>
  <c r="C314" i="3" s="1"/>
  <c r="M315" i="2"/>
  <c r="L315" i="2"/>
  <c r="B313" i="3"/>
  <c r="C313" i="3" s="1"/>
  <c r="M314" i="2"/>
  <c r="L314" i="2"/>
  <c r="B312" i="3"/>
  <c r="C312" i="3" s="1"/>
  <c r="M313" i="2"/>
  <c r="L313" i="2"/>
  <c r="B311" i="3"/>
  <c r="C311" i="3" s="1"/>
  <c r="M312" i="2"/>
  <c r="L312" i="2"/>
  <c r="B310" i="3"/>
  <c r="C310" i="3" s="1"/>
  <c r="M311" i="2"/>
  <c r="L311" i="2"/>
  <c r="B309" i="3"/>
  <c r="C309" i="3" s="1"/>
  <c r="M310" i="2"/>
  <c r="L310" i="2"/>
  <c r="B308" i="3"/>
  <c r="C308" i="3" s="1"/>
  <c r="M309" i="2"/>
  <c r="L309" i="2"/>
  <c r="B307" i="3"/>
  <c r="C307" i="3" s="1"/>
  <c r="M308" i="2"/>
  <c r="L308" i="2"/>
  <c r="B306" i="3"/>
  <c r="C306" i="3" s="1"/>
  <c r="M307" i="2"/>
  <c r="L307" i="2"/>
  <c r="B305" i="3"/>
  <c r="C305" i="3" s="1"/>
  <c r="M306" i="2"/>
  <c r="L306" i="2"/>
  <c r="B304" i="3"/>
  <c r="C304" i="3" s="1"/>
  <c r="M305" i="2"/>
  <c r="L305" i="2"/>
  <c r="B303" i="3"/>
  <c r="C303" i="3" s="1"/>
  <c r="M304" i="2"/>
  <c r="L304" i="2"/>
  <c r="B302" i="3"/>
  <c r="C302" i="3" s="1"/>
  <c r="M303" i="2"/>
  <c r="L303" i="2"/>
  <c r="B301" i="3"/>
  <c r="C301" i="3" s="1"/>
  <c r="M302" i="2"/>
  <c r="L302" i="2"/>
  <c r="B300" i="3"/>
  <c r="C300" i="3" s="1"/>
  <c r="M301" i="2"/>
  <c r="L301" i="2"/>
  <c r="B299" i="3"/>
  <c r="C299" i="3" s="1"/>
  <c r="M300" i="2"/>
  <c r="L300" i="2"/>
  <c r="B298" i="3"/>
  <c r="C298" i="3" s="1"/>
  <c r="M299" i="2"/>
  <c r="L299" i="2"/>
  <c r="B297" i="3"/>
  <c r="C297" i="3" s="1"/>
  <c r="M298" i="2"/>
  <c r="L298" i="2"/>
  <c r="B296" i="3"/>
  <c r="C296" i="3" s="1"/>
  <c r="M297" i="2"/>
  <c r="L297" i="2"/>
  <c r="B295" i="3"/>
  <c r="C295" i="3" s="1"/>
  <c r="M296" i="2"/>
  <c r="L296" i="2"/>
  <c r="B294" i="3"/>
  <c r="C294" i="3" s="1"/>
  <c r="M295" i="2"/>
  <c r="L295" i="2"/>
  <c r="B293" i="3"/>
  <c r="C293" i="3" s="1"/>
  <c r="M294" i="2"/>
  <c r="L294" i="2"/>
  <c r="B292" i="3"/>
  <c r="C292" i="3" s="1"/>
  <c r="M293" i="2"/>
  <c r="L293" i="2"/>
  <c r="B291" i="3"/>
  <c r="C291" i="3" s="1"/>
  <c r="M292" i="2"/>
  <c r="L292" i="2"/>
  <c r="B290" i="3"/>
  <c r="C290" i="3" s="1"/>
  <c r="M291" i="2"/>
  <c r="L291" i="2"/>
  <c r="B289" i="3"/>
  <c r="C289" i="3" s="1"/>
  <c r="M290" i="2"/>
  <c r="L290" i="2"/>
  <c r="B288" i="3"/>
  <c r="C288" i="3" s="1"/>
  <c r="M289" i="2"/>
  <c r="L289" i="2"/>
  <c r="B287" i="3"/>
  <c r="C287" i="3" s="1"/>
  <c r="M288" i="2"/>
  <c r="L288" i="2"/>
  <c r="B286" i="3"/>
  <c r="C286" i="3" s="1"/>
  <c r="M287" i="2"/>
  <c r="L287" i="2"/>
  <c r="B285" i="3"/>
  <c r="C285" i="3" s="1"/>
  <c r="M286" i="2"/>
  <c r="L286" i="2"/>
  <c r="B284" i="3"/>
  <c r="C284" i="3" s="1"/>
  <c r="M285" i="2"/>
  <c r="L285" i="2"/>
  <c r="B283" i="3"/>
  <c r="C283" i="3" s="1"/>
  <c r="M284" i="2"/>
  <c r="L284" i="2"/>
  <c r="B282" i="3"/>
  <c r="C282" i="3" s="1"/>
  <c r="M283" i="2"/>
  <c r="L283" i="2"/>
  <c r="B281" i="3"/>
  <c r="C281" i="3" s="1"/>
  <c r="M282" i="2"/>
  <c r="L282" i="2"/>
  <c r="B280" i="3"/>
  <c r="C280" i="3" s="1"/>
  <c r="M281" i="2"/>
  <c r="L281" i="2"/>
  <c r="B279" i="3"/>
  <c r="C279" i="3" s="1"/>
  <c r="M280" i="2"/>
  <c r="L280" i="2"/>
  <c r="B278" i="3"/>
  <c r="C278" i="3" s="1"/>
  <c r="M279" i="2"/>
  <c r="L279" i="2"/>
  <c r="B277" i="3"/>
  <c r="C277" i="3" s="1"/>
  <c r="M278" i="2"/>
  <c r="L278" i="2"/>
  <c r="B276" i="3"/>
  <c r="C276" i="3" s="1"/>
  <c r="M277" i="2"/>
  <c r="L277" i="2"/>
  <c r="B275" i="3"/>
  <c r="C275" i="3" s="1"/>
  <c r="M276" i="2"/>
  <c r="L276" i="2"/>
  <c r="B274" i="3"/>
  <c r="C274" i="3" s="1"/>
  <c r="M275" i="2"/>
  <c r="L275" i="2"/>
  <c r="B273" i="3"/>
  <c r="C273" i="3" s="1"/>
  <c r="M274" i="2"/>
  <c r="L274" i="2"/>
  <c r="B272" i="3"/>
  <c r="C272" i="3" s="1"/>
  <c r="M273" i="2"/>
  <c r="L273" i="2"/>
  <c r="B271" i="3"/>
  <c r="C271" i="3" s="1"/>
  <c r="M272" i="2"/>
  <c r="L272" i="2"/>
  <c r="B270" i="3"/>
  <c r="C270" i="3" s="1"/>
  <c r="M271" i="2"/>
  <c r="L271" i="2"/>
  <c r="B269" i="3"/>
  <c r="C269" i="3" s="1"/>
  <c r="M270" i="2"/>
  <c r="L270" i="2"/>
  <c r="B268" i="3"/>
  <c r="C268" i="3" s="1"/>
  <c r="M269" i="2"/>
  <c r="L269" i="2"/>
  <c r="B267" i="3"/>
  <c r="C267" i="3" s="1"/>
  <c r="M268" i="2"/>
  <c r="L268" i="2"/>
  <c r="B266" i="3"/>
  <c r="C266" i="3" s="1"/>
  <c r="M267" i="2"/>
  <c r="L267" i="2"/>
  <c r="B265" i="3"/>
  <c r="C265" i="3" s="1"/>
  <c r="M266" i="2"/>
  <c r="L266" i="2"/>
  <c r="B264" i="3"/>
  <c r="C264" i="3" s="1"/>
  <c r="M265" i="2"/>
  <c r="L265" i="2"/>
  <c r="B263" i="3"/>
  <c r="C263" i="3" s="1"/>
  <c r="M264" i="2"/>
  <c r="L264" i="2"/>
  <c r="B262" i="3"/>
  <c r="C262" i="3" s="1"/>
  <c r="M263" i="2"/>
  <c r="L263" i="2"/>
  <c r="B261" i="3"/>
  <c r="C261" i="3" s="1"/>
  <c r="M262" i="2"/>
  <c r="L262" i="2"/>
  <c r="B260" i="3"/>
  <c r="C260" i="3" s="1"/>
  <c r="M261" i="2"/>
  <c r="L261" i="2"/>
  <c r="B259" i="3"/>
  <c r="C259" i="3" s="1"/>
  <c r="M260" i="2"/>
  <c r="L260" i="2"/>
  <c r="B258" i="3"/>
  <c r="C258" i="3" s="1"/>
  <c r="M259" i="2"/>
  <c r="L259" i="2"/>
  <c r="B257" i="3"/>
  <c r="C257" i="3" s="1"/>
  <c r="M258" i="2"/>
  <c r="L258" i="2"/>
  <c r="B256" i="3"/>
  <c r="C256" i="3" s="1"/>
  <c r="M257" i="2"/>
  <c r="L257" i="2"/>
  <c r="B255" i="3"/>
  <c r="C255" i="3" s="1"/>
  <c r="M256" i="2"/>
  <c r="L256" i="2"/>
  <c r="B254" i="3"/>
  <c r="C254" i="3" s="1"/>
  <c r="M255" i="2"/>
  <c r="L255" i="2"/>
  <c r="B253" i="3"/>
  <c r="C253" i="3" s="1"/>
  <c r="M254" i="2"/>
  <c r="L254" i="2"/>
  <c r="B252" i="3"/>
  <c r="C252" i="3" s="1"/>
  <c r="M253" i="2"/>
  <c r="L253" i="2"/>
  <c r="B251" i="3"/>
  <c r="C251" i="3" s="1"/>
  <c r="M252" i="2"/>
  <c r="L252" i="2"/>
  <c r="B250" i="3"/>
  <c r="C250" i="3" s="1"/>
  <c r="M251" i="2"/>
  <c r="L251" i="2"/>
  <c r="B249" i="3"/>
  <c r="C249" i="3" s="1"/>
  <c r="M250" i="2"/>
  <c r="L250" i="2"/>
  <c r="B248" i="3"/>
  <c r="C248" i="3" s="1"/>
  <c r="M249" i="2"/>
  <c r="L249" i="2"/>
  <c r="B247" i="3"/>
  <c r="C247" i="3" s="1"/>
  <c r="M248" i="2"/>
  <c r="L248" i="2"/>
  <c r="B246" i="3"/>
  <c r="C246" i="3" s="1"/>
  <c r="M247" i="2"/>
  <c r="L247" i="2"/>
  <c r="B245" i="3"/>
  <c r="C245" i="3" s="1"/>
  <c r="M246" i="2"/>
  <c r="L246" i="2"/>
  <c r="B244" i="3"/>
  <c r="C244" i="3" s="1"/>
  <c r="M245" i="2"/>
  <c r="L245" i="2"/>
  <c r="B243" i="3"/>
  <c r="C243" i="3" s="1"/>
  <c r="M244" i="2"/>
  <c r="L244" i="2"/>
  <c r="B242" i="3"/>
  <c r="C242" i="3" s="1"/>
  <c r="M243" i="2"/>
  <c r="L243" i="2"/>
  <c r="B241" i="3"/>
  <c r="C241" i="3" s="1"/>
  <c r="M242" i="2"/>
  <c r="L242" i="2"/>
  <c r="B240" i="3"/>
  <c r="C240" i="3" s="1"/>
  <c r="M241" i="2"/>
  <c r="L241" i="2"/>
  <c r="B239" i="3"/>
  <c r="C239" i="3" s="1"/>
  <c r="M240" i="2"/>
  <c r="L240" i="2"/>
  <c r="B238" i="3"/>
  <c r="C238" i="3" s="1"/>
  <c r="M239" i="2"/>
  <c r="L239" i="2"/>
  <c r="B237" i="3"/>
  <c r="C237" i="3" s="1"/>
  <c r="M238" i="2"/>
  <c r="L238" i="2"/>
  <c r="B236" i="3"/>
  <c r="C236" i="3" s="1"/>
  <c r="M237" i="2"/>
  <c r="L237" i="2"/>
  <c r="B235" i="3"/>
  <c r="C235" i="3" s="1"/>
  <c r="M236" i="2"/>
  <c r="L236" i="2"/>
  <c r="B234" i="3"/>
  <c r="C234" i="3" s="1"/>
  <c r="M235" i="2"/>
  <c r="L235" i="2"/>
  <c r="B233" i="3"/>
  <c r="C233" i="3" s="1"/>
  <c r="M234" i="2"/>
  <c r="L234" i="2"/>
  <c r="B232" i="3"/>
  <c r="C232" i="3" s="1"/>
  <c r="M233" i="2"/>
  <c r="L233" i="2"/>
  <c r="B231" i="3"/>
  <c r="C231" i="3" s="1"/>
  <c r="M232" i="2"/>
  <c r="L232" i="2"/>
  <c r="B230" i="3"/>
  <c r="C230" i="3" s="1"/>
  <c r="M231" i="2"/>
  <c r="L231" i="2"/>
  <c r="B229" i="3"/>
  <c r="C229" i="3" s="1"/>
  <c r="M230" i="2"/>
  <c r="L230" i="2"/>
  <c r="B228" i="3"/>
  <c r="C228" i="3" s="1"/>
  <c r="M229" i="2"/>
  <c r="L229" i="2"/>
  <c r="B227" i="3"/>
  <c r="C227" i="3" s="1"/>
  <c r="M228" i="2"/>
  <c r="L228" i="2"/>
  <c r="B226" i="3"/>
  <c r="C226" i="3" s="1"/>
  <c r="M227" i="2"/>
  <c r="L227" i="2"/>
  <c r="B225" i="3"/>
  <c r="C225" i="3" s="1"/>
  <c r="M226" i="2"/>
  <c r="L226" i="2"/>
  <c r="B224" i="3"/>
  <c r="C224" i="3" s="1"/>
  <c r="M225" i="2"/>
  <c r="L225" i="2"/>
  <c r="B223" i="3"/>
  <c r="C223" i="3" s="1"/>
  <c r="M224" i="2"/>
  <c r="L224" i="2"/>
  <c r="B222" i="3"/>
  <c r="C222" i="3" s="1"/>
  <c r="M223" i="2"/>
  <c r="L223" i="2"/>
  <c r="B221" i="3"/>
  <c r="C221" i="3" s="1"/>
  <c r="M222" i="2"/>
  <c r="L222" i="2"/>
  <c r="B220" i="3"/>
  <c r="C220" i="3" s="1"/>
  <c r="M221" i="2"/>
  <c r="L221" i="2"/>
  <c r="B219" i="3"/>
  <c r="C219" i="3" s="1"/>
  <c r="M220" i="2"/>
  <c r="L220" i="2"/>
  <c r="B218" i="3"/>
  <c r="C218" i="3" s="1"/>
  <c r="M219" i="2"/>
  <c r="L219" i="2"/>
  <c r="B217" i="3"/>
  <c r="C217" i="3" s="1"/>
  <c r="M218" i="2"/>
  <c r="L218" i="2"/>
  <c r="B216" i="3"/>
  <c r="C216" i="3" s="1"/>
  <c r="M217" i="2"/>
  <c r="L217" i="2"/>
  <c r="B215" i="3"/>
  <c r="C215" i="3" s="1"/>
  <c r="M216" i="2"/>
  <c r="L216" i="2"/>
  <c r="B214" i="3"/>
  <c r="C214" i="3" s="1"/>
  <c r="M215" i="2"/>
  <c r="L215" i="2"/>
  <c r="B213" i="3"/>
  <c r="C213" i="3" s="1"/>
  <c r="M214" i="2"/>
  <c r="L214" i="2"/>
  <c r="B212" i="3"/>
  <c r="C212" i="3" s="1"/>
  <c r="M213" i="2"/>
  <c r="L213" i="2"/>
  <c r="B211" i="3"/>
  <c r="C211" i="3" s="1"/>
  <c r="M212" i="2"/>
  <c r="L212" i="2"/>
  <c r="B210" i="3"/>
  <c r="C210" i="3" s="1"/>
  <c r="M211" i="2"/>
  <c r="L211" i="2"/>
  <c r="B209" i="3"/>
  <c r="C209" i="3" s="1"/>
  <c r="M210" i="2"/>
  <c r="L210" i="2"/>
  <c r="B208" i="3"/>
  <c r="C208" i="3" s="1"/>
  <c r="M209" i="2"/>
  <c r="L209" i="2"/>
  <c r="B207" i="3"/>
  <c r="C207" i="3" s="1"/>
  <c r="M208" i="2"/>
  <c r="L208" i="2"/>
  <c r="B206" i="3"/>
  <c r="C206" i="3" s="1"/>
  <c r="M207" i="2"/>
  <c r="L207" i="2"/>
  <c r="B205" i="3"/>
  <c r="C205" i="3" s="1"/>
  <c r="M206" i="2"/>
  <c r="L206" i="2"/>
  <c r="B204" i="3"/>
  <c r="C204" i="3" s="1"/>
  <c r="M205" i="2"/>
  <c r="L205" i="2"/>
  <c r="B203" i="3"/>
  <c r="C203" i="3" s="1"/>
  <c r="M204" i="2"/>
  <c r="L204" i="2"/>
  <c r="B202" i="3"/>
  <c r="C202" i="3" s="1"/>
  <c r="M203" i="2"/>
  <c r="L203" i="2"/>
  <c r="B201" i="3"/>
  <c r="C201" i="3" s="1"/>
  <c r="M202" i="2"/>
  <c r="L202" i="2"/>
  <c r="B200" i="3"/>
  <c r="C200" i="3" s="1"/>
  <c r="M201" i="2"/>
  <c r="L201" i="2"/>
  <c r="B199" i="3"/>
  <c r="C199" i="3" s="1"/>
  <c r="M200" i="2"/>
  <c r="L200" i="2"/>
  <c r="B198" i="3"/>
  <c r="C198" i="3" s="1"/>
  <c r="M199" i="2"/>
  <c r="L199" i="2"/>
  <c r="B197" i="3"/>
  <c r="C197" i="3" s="1"/>
  <c r="M198" i="2"/>
  <c r="L198" i="2"/>
  <c r="B196" i="3"/>
  <c r="C196" i="3" s="1"/>
  <c r="M197" i="2"/>
  <c r="L197" i="2"/>
  <c r="B195" i="3"/>
  <c r="C195" i="3" s="1"/>
  <c r="M196" i="2"/>
  <c r="L196" i="2"/>
  <c r="B194" i="3"/>
  <c r="C194" i="3" s="1"/>
  <c r="M195" i="2"/>
  <c r="L195" i="2"/>
  <c r="B193" i="3"/>
  <c r="C193" i="3" s="1"/>
  <c r="M194" i="2"/>
  <c r="L194" i="2"/>
  <c r="B192" i="3"/>
  <c r="C192" i="3" s="1"/>
  <c r="M193" i="2"/>
  <c r="L193" i="2"/>
  <c r="B191" i="3"/>
  <c r="C191" i="3" s="1"/>
  <c r="M192" i="2"/>
  <c r="L192" i="2"/>
  <c r="B190" i="3"/>
  <c r="C190" i="3" s="1"/>
  <c r="M191" i="2"/>
  <c r="L191" i="2"/>
  <c r="B189" i="3"/>
  <c r="C189" i="3" s="1"/>
  <c r="M190" i="2"/>
  <c r="L190" i="2"/>
  <c r="B188" i="3"/>
  <c r="C188" i="3" s="1"/>
  <c r="M189" i="2"/>
  <c r="L189" i="2"/>
  <c r="B187" i="3"/>
  <c r="C187" i="3" s="1"/>
  <c r="M188" i="2"/>
  <c r="L188" i="2"/>
  <c r="B186" i="3"/>
  <c r="C186" i="3" s="1"/>
  <c r="M187" i="2"/>
  <c r="L187" i="2"/>
  <c r="B185" i="3"/>
  <c r="C185" i="3" s="1"/>
  <c r="M186" i="2"/>
  <c r="L186" i="2"/>
  <c r="B184" i="3"/>
  <c r="C184" i="3" s="1"/>
  <c r="M185" i="2"/>
  <c r="L185" i="2"/>
  <c r="B183" i="3"/>
  <c r="C183" i="3" s="1"/>
  <c r="M184" i="2"/>
  <c r="L184" i="2"/>
  <c r="B182" i="3"/>
  <c r="C182" i="3" s="1"/>
  <c r="M183" i="2"/>
  <c r="L183" i="2"/>
  <c r="B181" i="3"/>
  <c r="C181" i="3" s="1"/>
  <c r="M182" i="2"/>
  <c r="L182" i="2"/>
  <c r="B180" i="3"/>
  <c r="C180" i="3" s="1"/>
  <c r="M181" i="2"/>
  <c r="L181" i="2"/>
  <c r="B179" i="3"/>
  <c r="C179" i="3" s="1"/>
  <c r="M180" i="2"/>
  <c r="L180" i="2"/>
  <c r="B178" i="3"/>
  <c r="C178" i="3" s="1"/>
  <c r="M179" i="2"/>
  <c r="L179" i="2"/>
  <c r="B177" i="3"/>
  <c r="C177" i="3" s="1"/>
  <c r="M178" i="2"/>
  <c r="L178" i="2"/>
  <c r="B176" i="3"/>
  <c r="C176" i="3" s="1"/>
  <c r="M177" i="2"/>
  <c r="L177" i="2"/>
  <c r="B175" i="3"/>
  <c r="C175" i="3" s="1"/>
  <c r="M176" i="2"/>
  <c r="L176" i="2"/>
  <c r="B174" i="3"/>
  <c r="C174" i="3" s="1"/>
  <c r="M175" i="2"/>
  <c r="L175" i="2"/>
  <c r="B173" i="3"/>
  <c r="C173" i="3" s="1"/>
  <c r="M174" i="2"/>
  <c r="L174" i="2"/>
  <c r="B172" i="3"/>
  <c r="C172" i="3" s="1"/>
  <c r="M173" i="2"/>
  <c r="L173" i="2"/>
  <c r="B171" i="3"/>
  <c r="C171" i="3" s="1"/>
  <c r="M172" i="2"/>
  <c r="L172" i="2"/>
  <c r="B170" i="3"/>
  <c r="C170" i="3" s="1"/>
  <c r="M171" i="2"/>
  <c r="L171" i="2"/>
  <c r="B169" i="3"/>
  <c r="C169" i="3" s="1"/>
  <c r="M170" i="2"/>
  <c r="L170" i="2"/>
  <c r="B168" i="3"/>
  <c r="C168" i="3" s="1"/>
  <c r="M169" i="2"/>
  <c r="L169" i="2"/>
  <c r="B167" i="3"/>
  <c r="C167" i="3" s="1"/>
  <c r="M168" i="2"/>
  <c r="L168" i="2"/>
  <c r="B166" i="3"/>
  <c r="C166" i="3" s="1"/>
  <c r="M167" i="2"/>
  <c r="L167" i="2"/>
  <c r="B165" i="3"/>
  <c r="C165" i="3" s="1"/>
  <c r="M166" i="2"/>
  <c r="L166" i="2"/>
  <c r="B164" i="3"/>
  <c r="C164" i="3" s="1"/>
  <c r="M165" i="2"/>
  <c r="L165" i="2"/>
  <c r="B163" i="3"/>
  <c r="C163" i="3" s="1"/>
  <c r="M164" i="2"/>
  <c r="L164" i="2"/>
  <c r="B162" i="3"/>
  <c r="C162" i="3" s="1"/>
  <c r="M163" i="2"/>
  <c r="L163" i="2"/>
  <c r="B161" i="3"/>
  <c r="C161" i="3" s="1"/>
  <c r="M162" i="2"/>
  <c r="L162" i="2"/>
  <c r="B160" i="3"/>
  <c r="C160" i="3" s="1"/>
  <c r="M161" i="2"/>
  <c r="L161" i="2"/>
  <c r="B159" i="3"/>
  <c r="C159" i="3" s="1"/>
  <c r="M160" i="2"/>
  <c r="L160" i="2"/>
  <c r="B158" i="3"/>
  <c r="C158" i="3" s="1"/>
  <c r="M159" i="2"/>
  <c r="L159" i="2"/>
  <c r="B157" i="3"/>
  <c r="C157" i="3" s="1"/>
  <c r="M158" i="2"/>
  <c r="L158" i="2"/>
  <c r="B156" i="3"/>
  <c r="C156" i="3" s="1"/>
  <c r="M157" i="2"/>
  <c r="L157" i="2"/>
  <c r="B155" i="3"/>
  <c r="C155" i="3" s="1"/>
  <c r="M156" i="2"/>
  <c r="L156" i="2"/>
  <c r="B154" i="3"/>
  <c r="C154" i="3" s="1"/>
  <c r="M155" i="2"/>
  <c r="L155" i="2"/>
  <c r="B153" i="3"/>
  <c r="C153" i="3" s="1"/>
  <c r="M154" i="2"/>
  <c r="L154" i="2"/>
  <c r="B152" i="3"/>
  <c r="C152" i="3" s="1"/>
  <c r="M153" i="2"/>
  <c r="L153" i="2"/>
  <c r="B151" i="3"/>
  <c r="C151" i="3" s="1"/>
  <c r="M152" i="2"/>
  <c r="L152" i="2"/>
  <c r="B150" i="3"/>
  <c r="C150" i="3" s="1"/>
  <c r="M151" i="2"/>
  <c r="L151" i="2"/>
  <c r="B149" i="3"/>
  <c r="C149" i="3" s="1"/>
  <c r="M150" i="2"/>
  <c r="L150" i="2"/>
  <c r="B148" i="3"/>
  <c r="C148" i="3" s="1"/>
  <c r="M149" i="2"/>
  <c r="L149" i="2"/>
  <c r="B147" i="3"/>
  <c r="C147" i="3" s="1"/>
  <c r="M148" i="2"/>
  <c r="L148" i="2"/>
  <c r="B146" i="3"/>
  <c r="C146" i="3" s="1"/>
  <c r="M147" i="2"/>
  <c r="L147" i="2"/>
  <c r="B145" i="3"/>
  <c r="C145" i="3" s="1"/>
  <c r="M146" i="2"/>
  <c r="L146" i="2"/>
  <c r="B144" i="3"/>
  <c r="C144" i="3" s="1"/>
  <c r="M145" i="2"/>
  <c r="L145" i="2"/>
  <c r="B143" i="3"/>
  <c r="C143" i="3" s="1"/>
  <c r="M144" i="2"/>
  <c r="L144" i="2"/>
  <c r="B142" i="3"/>
  <c r="C142" i="3" s="1"/>
  <c r="M143" i="2"/>
  <c r="L143" i="2"/>
  <c r="B141" i="3"/>
  <c r="C141" i="3" s="1"/>
  <c r="M142" i="2"/>
  <c r="L142" i="2"/>
  <c r="B140" i="3"/>
  <c r="C140" i="3" s="1"/>
  <c r="M141" i="2"/>
  <c r="L141" i="2"/>
  <c r="B139" i="3"/>
  <c r="C139" i="3" s="1"/>
  <c r="M140" i="2"/>
  <c r="L140" i="2"/>
  <c r="B138" i="3"/>
  <c r="C138" i="3" s="1"/>
  <c r="M139" i="2"/>
  <c r="L139" i="2"/>
  <c r="B137" i="3"/>
  <c r="C137" i="3" s="1"/>
  <c r="M138" i="2"/>
  <c r="L138" i="2"/>
  <c r="B136" i="3"/>
  <c r="C136" i="3" s="1"/>
  <c r="M137" i="2"/>
  <c r="L137" i="2"/>
  <c r="B135" i="3"/>
  <c r="C135" i="3" s="1"/>
  <c r="M136" i="2"/>
  <c r="L136" i="2"/>
  <c r="B134" i="3"/>
  <c r="C134" i="3" s="1"/>
  <c r="M135" i="2"/>
  <c r="L135" i="2"/>
  <c r="B133" i="3"/>
  <c r="C133" i="3" s="1"/>
  <c r="M134" i="2"/>
  <c r="L134" i="2"/>
  <c r="B132" i="3"/>
  <c r="C132" i="3" s="1"/>
  <c r="M133" i="2"/>
  <c r="L133" i="2"/>
  <c r="B131" i="3"/>
  <c r="C131" i="3" s="1"/>
  <c r="M132" i="2"/>
  <c r="L132" i="2"/>
  <c r="B130" i="3"/>
  <c r="C130" i="3" s="1"/>
  <c r="M131" i="2"/>
  <c r="L131" i="2"/>
  <c r="B129" i="3"/>
  <c r="C129" i="3" s="1"/>
  <c r="M130" i="2"/>
  <c r="L130" i="2"/>
  <c r="B128" i="3"/>
  <c r="C128" i="3" s="1"/>
  <c r="M129" i="2"/>
  <c r="L129" i="2"/>
  <c r="B127" i="3"/>
  <c r="C127" i="3" s="1"/>
  <c r="M128" i="2"/>
  <c r="L128" i="2"/>
  <c r="B126" i="3"/>
  <c r="C126" i="3" s="1"/>
  <c r="M127" i="2"/>
  <c r="L127" i="2"/>
  <c r="B125" i="3"/>
  <c r="C125" i="3" s="1"/>
  <c r="M126" i="2"/>
  <c r="L126" i="2"/>
  <c r="B124" i="3"/>
  <c r="C124" i="3" s="1"/>
  <c r="M125" i="2"/>
  <c r="L125" i="2"/>
  <c r="B123" i="3"/>
  <c r="C123" i="3" s="1"/>
  <c r="M124" i="2"/>
  <c r="L124" i="2"/>
  <c r="B122" i="3"/>
  <c r="C122" i="3" s="1"/>
  <c r="M123" i="2"/>
  <c r="L123" i="2"/>
  <c r="B121" i="3"/>
  <c r="C121" i="3" s="1"/>
  <c r="M122" i="2"/>
  <c r="L122" i="2"/>
  <c r="B120" i="3"/>
  <c r="C120" i="3" s="1"/>
  <c r="M121" i="2"/>
  <c r="L121" i="2"/>
  <c r="B119" i="3"/>
  <c r="C119" i="3" s="1"/>
  <c r="M120" i="2"/>
  <c r="L120" i="2"/>
  <c r="B118" i="3"/>
  <c r="C118" i="3" s="1"/>
  <c r="M119" i="2"/>
  <c r="L119" i="2"/>
  <c r="B117" i="3"/>
  <c r="C117" i="3" s="1"/>
  <c r="M118" i="2"/>
  <c r="L118" i="2"/>
  <c r="B116" i="3"/>
  <c r="C116" i="3" s="1"/>
  <c r="M117" i="2"/>
  <c r="L117" i="2"/>
  <c r="B115" i="3"/>
  <c r="C115" i="3" s="1"/>
  <c r="M116" i="2"/>
  <c r="L116" i="2"/>
  <c r="B114" i="3"/>
  <c r="C114" i="3" s="1"/>
  <c r="M115" i="2"/>
  <c r="L115" i="2"/>
  <c r="B113" i="3"/>
  <c r="C113" i="3" s="1"/>
  <c r="M114" i="2"/>
  <c r="L114" i="2"/>
  <c r="B112" i="3"/>
  <c r="C112" i="3" s="1"/>
  <c r="M113" i="2"/>
  <c r="L113" i="2"/>
  <c r="B111" i="3"/>
  <c r="C111" i="3" s="1"/>
  <c r="M112" i="2"/>
  <c r="L112" i="2"/>
  <c r="B110" i="3"/>
  <c r="C110" i="3" s="1"/>
  <c r="M111" i="2"/>
  <c r="L111" i="2"/>
  <c r="B109" i="3"/>
  <c r="C109" i="3" s="1"/>
  <c r="M110" i="2"/>
  <c r="L110" i="2"/>
  <c r="B108" i="3"/>
  <c r="C108" i="3" s="1"/>
  <c r="M109" i="2"/>
  <c r="L109" i="2"/>
  <c r="B107" i="3"/>
  <c r="C107" i="3" s="1"/>
  <c r="M108" i="2"/>
  <c r="L108" i="2"/>
  <c r="B106" i="3"/>
  <c r="C106" i="3" s="1"/>
  <c r="M107" i="2"/>
  <c r="L107" i="2"/>
  <c r="B105" i="3"/>
  <c r="C105" i="3" s="1"/>
  <c r="M106" i="2"/>
  <c r="L106" i="2"/>
  <c r="B104" i="3"/>
  <c r="C104" i="3" s="1"/>
  <c r="M105" i="2"/>
  <c r="L105" i="2"/>
  <c r="B103" i="3"/>
  <c r="C103" i="3" s="1"/>
  <c r="M104" i="2"/>
  <c r="L104" i="2"/>
  <c r="B102" i="3"/>
  <c r="C102" i="3" s="1"/>
  <c r="M103" i="2"/>
  <c r="L103" i="2"/>
  <c r="B101" i="3"/>
  <c r="C101" i="3" s="1"/>
  <c r="M102" i="2"/>
  <c r="L102" i="2"/>
  <c r="B100" i="3"/>
  <c r="C100" i="3" s="1"/>
  <c r="M101" i="2"/>
  <c r="L101" i="2"/>
  <c r="B99" i="3"/>
  <c r="C99" i="3" s="1"/>
  <c r="M100" i="2"/>
  <c r="L100" i="2"/>
  <c r="B98" i="3"/>
  <c r="C98" i="3" s="1"/>
  <c r="M99" i="2"/>
  <c r="L99" i="2"/>
  <c r="B97" i="3"/>
  <c r="C97" i="3" s="1"/>
  <c r="M98" i="2"/>
  <c r="L98" i="2"/>
  <c r="B96" i="3"/>
  <c r="C96" i="3" s="1"/>
  <c r="M97" i="2"/>
  <c r="L97" i="2"/>
  <c r="B95" i="3"/>
  <c r="C95" i="3" s="1"/>
  <c r="M96" i="2"/>
  <c r="L96" i="2"/>
  <c r="B94" i="3"/>
  <c r="C94" i="3" s="1"/>
  <c r="M95" i="2"/>
  <c r="L95" i="2"/>
  <c r="B93" i="3"/>
  <c r="C93" i="3" s="1"/>
  <c r="M94" i="2"/>
  <c r="L94" i="2"/>
  <c r="B92" i="3"/>
  <c r="C92" i="3" s="1"/>
  <c r="M93" i="2"/>
  <c r="L93" i="2"/>
  <c r="B91" i="3"/>
  <c r="C91" i="3" s="1"/>
  <c r="M92" i="2"/>
  <c r="L92" i="2"/>
  <c r="B90" i="3"/>
  <c r="C90" i="3" s="1"/>
  <c r="M91" i="2"/>
  <c r="L91" i="2"/>
  <c r="B89" i="3"/>
  <c r="C89" i="3" s="1"/>
  <c r="M90" i="2"/>
  <c r="L90" i="2"/>
  <c r="B88" i="3"/>
  <c r="C88" i="3" s="1"/>
  <c r="M89" i="2"/>
  <c r="L89" i="2"/>
  <c r="B87" i="3"/>
  <c r="C87" i="3" s="1"/>
  <c r="M88" i="2"/>
  <c r="L88" i="2"/>
  <c r="B86" i="3"/>
  <c r="C86" i="3" s="1"/>
  <c r="M87" i="2"/>
  <c r="L87" i="2"/>
  <c r="B85" i="3"/>
  <c r="C85" i="3" s="1"/>
  <c r="M86" i="2"/>
  <c r="L86" i="2"/>
  <c r="B84" i="3"/>
  <c r="C84" i="3" s="1"/>
  <c r="M85" i="2"/>
  <c r="L85" i="2"/>
  <c r="B83" i="3"/>
  <c r="C83" i="3" s="1"/>
  <c r="M84" i="2"/>
  <c r="L84" i="2"/>
  <c r="B82" i="3"/>
  <c r="C82" i="3" s="1"/>
  <c r="M83" i="2"/>
  <c r="L83" i="2"/>
  <c r="B81" i="3"/>
  <c r="C81" i="3" s="1"/>
  <c r="M82" i="2"/>
  <c r="L82" i="2"/>
  <c r="B80" i="3"/>
  <c r="C80" i="3" s="1"/>
  <c r="M81" i="2"/>
  <c r="L81" i="2"/>
  <c r="B79" i="3"/>
  <c r="C79" i="3" s="1"/>
  <c r="M80" i="2"/>
  <c r="L80" i="2"/>
  <c r="B78" i="3"/>
  <c r="C78" i="3" s="1"/>
  <c r="M79" i="2"/>
  <c r="L79" i="2"/>
  <c r="B77" i="3"/>
  <c r="C77" i="3" s="1"/>
  <c r="M78" i="2"/>
  <c r="L78" i="2"/>
  <c r="B76" i="3"/>
  <c r="C76" i="3" s="1"/>
  <c r="M77" i="2"/>
  <c r="L77" i="2"/>
  <c r="B75" i="3"/>
  <c r="C75" i="3" s="1"/>
  <c r="M76" i="2"/>
  <c r="L76" i="2"/>
  <c r="B74" i="3"/>
  <c r="C74" i="3" s="1"/>
  <c r="M75" i="2"/>
  <c r="L75" i="2"/>
  <c r="B73" i="3"/>
  <c r="C73" i="3" s="1"/>
  <c r="M74" i="2"/>
  <c r="L74" i="2"/>
  <c r="B72" i="3"/>
  <c r="C72" i="3" s="1"/>
  <c r="M73" i="2"/>
  <c r="L73" i="2"/>
  <c r="B71" i="3"/>
  <c r="C71" i="3" s="1"/>
  <c r="M72" i="2"/>
  <c r="L72" i="2"/>
  <c r="B70" i="3"/>
  <c r="C70" i="3" s="1"/>
  <c r="M71" i="2"/>
  <c r="L71" i="2"/>
  <c r="B69" i="3"/>
  <c r="C69" i="3" s="1"/>
  <c r="M70" i="2"/>
  <c r="L70" i="2"/>
  <c r="B68" i="3"/>
  <c r="C68" i="3" s="1"/>
  <c r="M69" i="2"/>
  <c r="L69" i="2"/>
  <c r="B67" i="3"/>
  <c r="C67" i="3" s="1"/>
  <c r="M68" i="2"/>
  <c r="L68" i="2"/>
  <c r="B66" i="3"/>
  <c r="C66" i="3" s="1"/>
  <c r="M67" i="2"/>
  <c r="L67" i="2"/>
  <c r="B65" i="3"/>
  <c r="C65" i="3" s="1"/>
  <c r="M66" i="2"/>
  <c r="L66" i="2"/>
  <c r="B64" i="3"/>
  <c r="C64" i="3" s="1"/>
  <c r="M65" i="2"/>
  <c r="L65" i="2"/>
  <c r="B63" i="3"/>
  <c r="C63" i="3" s="1"/>
  <c r="M64" i="2"/>
  <c r="L64" i="2"/>
  <c r="B62" i="3"/>
  <c r="C62" i="3" s="1"/>
  <c r="M63" i="2"/>
  <c r="L63" i="2"/>
  <c r="B61" i="3"/>
  <c r="C61" i="3" s="1"/>
  <c r="M62" i="2"/>
  <c r="L62" i="2"/>
  <c r="B60" i="3"/>
  <c r="C60" i="3" s="1"/>
  <c r="M61" i="2"/>
  <c r="L61" i="2"/>
  <c r="B59" i="3"/>
  <c r="C59" i="3" s="1"/>
  <c r="M60" i="2"/>
  <c r="L60" i="2"/>
  <c r="B58" i="3"/>
  <c r="C58" i="3" s="1"/>
  <c r="M59" i="2"/>
  <c r="L59" i="2"/>
  <c r="B57" i="3"/>
  <c r="C57" i="3" s="1"/>
  <c r="M58" i="2"/>
  <c r="L58" i="2"/>
  <c r="B56" i="3"/>
  <c r="C56" i="3" s="1"/>
  <c r="M57" i="2"/>
  <c r="L57" i="2"/>
  <c r="B55" i="3"/>
  <c r="C55" i="3" s="1"/>
  <c r="M56" i="2"/>
  <c r="L56" i="2"/>
  <c r="B54" i="3"/>
  <c r="C54" i="3" s="1"/>
  <c r="M55" i="2"/>
  <c r="L55" i="2"/>
  <c r="B53" i="3"/>
  <c r="C53" i="3" s="1"/>
  <c r="M54" i="2"/>
  <c r="L54" i="2"/>
  <c r="B52" i="3"/>
  <c r="C52" i="3" s="1"/>
  <c r="M53" i="2"/>
  <c r="L53" i="2"/>
  <c r="B51" i="3"/>
  <c r="C51" i="3" s="1"/>
  <c r="M52" i="2"/>
  <c r="L52" i="2"/>
  <c r="B50" i="3"/>
  <c r="C50" i="3" s="1"/>
  <c r="M51" i="2"/>
  <c r="L51" i="2"/>
  <c r="B49" i="3"/>
  <c r="C49" i="3" s="1"/>
  <c r="M50" i="2"/>
  <c r="L50" i="2"/>
  <c r="B48" i="3"/>
  <c r="C48" i="3" s="1"/>
  <c r="M49" i="2"/>
  <c r="L49" i="2"/>
  <c r="B47" i="3"/>
  <c r="C47" i="3" s="1"/>
  <c r="M48" i="2"/>
  <c r="L48" i="2"/>
  <c r="B46" i="3"/>
  <c r="C46" i="3" s="1"/>
  <c r="M47" i="2"/>
  <c r="L47" i="2"/>
  <c r="B45" i="3"/>
  <c r="C45" i="3" s="1"/>
  <c r="M46" i="2"/>
  <c r="L46" i="2"/>
  <c r="B44" i="3"/>
  <c r="C44" i="3" s="1"/>
  <c r="M45" i="2"/>
  <c r="L45" i="2"/>
  <c r="B43" i="3"/>
  <c r="C43" i="3" s="1"/>
  <c r="M44" i="2"/>
  <c r="L44" i="2"/>
  <c r="B42" i="3"/>
  <c r="C42" i="3" s="1"/>
  <c r="M43" i="2"/>
  <c r="L43" i="2"/>
  <c r="B41" i="3"/>
  <c r="C41" i="3" s="1"/>
  <c r="M42" i="2"/>
  <c r="L42" i="2"/>
  <c r="B40" i="3"/>
  <c r="C40" i="3" s="1"/>
  <c r="M41" i="2"/>
  <c r="L41" i="2"/>
  <c r="B39" i="3"/>
  <c r="C39" i="3" s="1"/>
  <c r="M40" i="2"/>
  <c r="L40" i="2"/>
  <c r="B38" i="3"/>
  <c r="C38" i="3" s="1"/>
  <c r="M39" i="2"/>
  <c r="L39" i="2"/>
  <c r="B37" i="3"/>
  <c r="C37" i="3" s="1"/>
  <c r="M38" i="2"/>
  <c r="L38" i="2"/>
  <c r="B36" i="3"/>
  <c r="C36" i="3" s="1"/>
  <c r="M37" i="2"/>
  <c r="L37" i="2"/>
  <c r="B35" i="3"/>
  <c r="C35" i="3" s="1"/>
  <c r="M36" i="2"/>
  <c r="L36" i="2"/>
  <c r="B34" i="3"/>
  <c r="C34" i="3" s="1"/>
  <c r="M35" i="2"/>
  <c r="L35" i="2"/>
  <c r="B33" i="3"/>
  <c r="C33" i="3" s="1"/>
  <c r="M34" i="2"/>
  <c r="L34" i="2"/>
  <c r="B32" i="3"/>
  <c r="C32" i="3" s="1"/>
  <c r="M33" i="2"/>
  <c r="L33" i="2"/>
  <c r="B31" i="3"/>
  <c r="C31" i="3" s="1"/>
  <c r="M32" i="2"/>
  <c r="L32" i="2"/>
  <c r="B30" i="3"/>
  <c r="C30" i="3" s="1"/>
  <c r="M31" i="2"/>
  <c r="L31" i="2"/>
  <c r="B29" i="3"/>
  <c r="C29" i="3" s="1"/>
  <c r="M30" i="2"/>
  <c r="L30" i="2"/>
  <c r="B28" i="3"/>
  <c r="C28" i="3" s="1"/>
  <c r="M29" i="2"/>
  <c r="L29" i="2"/>
  <c r="B27" i="3"/>
  <c r="C27" i="3" s="1"/>
  <c r="M28" i="2"/>
  <c r="L28" i="2"/>
  <c r="B26" i="3"/>
  <c r="C26" i="3" s="1"/>
  <c r="M27" i="2"/>
  <c r="L27" i="2"/>
  <c r="B25" i="3"/>
  <c r="C25" i="3" s="1"/>
  <c r="M26" i="2"/>
  <c r="L26" i="2"/>
  <c r="B24" i="3"/>
  <c r="C24" i="3" s="1"/>
  <c r="M25" i="2"/>
  <c r="L25" i="2"/>
  <c r="B23" i="3"/>
  <c r="C23" i="3" s="1"/>
  <c r="M24" i="2"/>
  <c r="L24" i="2"/>
  <c r="B22" i="3"/>
  <c r="C22" i="3" s="1"/>
  <c r="M23" i="2"/>
  <c r="L23" i="2"/>
  <c r="B21" i="3"/>
  <c r="C21" i="3" s="1"/>
  <c r="M22" i="2"/>
  <c r="L22" i="2"/>
  <c r="B20" i="3"/>
  <c r="C20" i="3" s="1"/>
  <c r="M21" i="2"/>
  <c r="L21" i="2"/>
  <c r="B19" i="3"/>
  <c r="C19" i="3" s="1"/>
  <c r="M20" i="2"/>
  <c r="L20" i="2"/>
  <c r="B18" i="3"/>
  <c r="C18" i="3" s="1"/>
  <c r="M19" i="2"/>
  <c r="L19" i="2"/>
  <c r="B17" i="3"/>
  <c r="C17" i="3" s="1"/>
  <c r="M18" i="2"/>
  <c r="L18" i="2"/>
  <c r="B16" i="3"/>
  <c r="C16" i="3" s="1"/>
  <c r="M17" i="2"/>
  <c r="L17" i="2"/>
  <c r="B15" i="3"/>
  <c r="C15" i="3" s="1"/>
  <c r="M16" i="2"/>
  <c r="L16" i="2"/>
  <c r="B14" i="3"/>
  <c r="C14" i="3" s="1"/>
  <c r="M15" i="2"/>
  <c r="L15" i="2"/>
  <c r="B13" i="3"/>
  <c r="C13" i="3" s="1"/>
  <c r="M14" i="2"/>
  <c r="L14" i="2"/>
  <c r="B12" i="3"/>
  <c r="C12" i="3" s="1"/>
  <c r="M13" i="2"/>
  <c r="L13" i="2"/>
  <c r="B11" i="3"/>
  <c r="C11" i="3" s="1"/>
  <c r="M12" i="2"/>
  <c r="L12" i="2"/>
  <c r="B10" i="3"/>
  <c r="C10" i="3" s="1"/>
  <c r="M11" i="2"/>
  <c r="L11" i="2"/>
  <c r="B9" i="3"/>
  <c r="C9" i="3" s="1"/>
  <c r="M10" i="2"/>
  <c r="L10" i="2"/>
  <c r="B8" i="3"/>
  <c r="C8" i="3" s="1"/>
  <c r="M9" i="2"/>
  <c r="L9" i="2"/>
  <c r="B7" i="3"/>
  <c r="C7" i="3" s="1"/>
  <c r="M8" i="2"/>
  <c r="L8" i="2"/>
  <c r="B6" i="3"/>
  <c r="C6" i="3" s="1"/>
  <c r="M7" i="2"/>
  <c r="L7" i="2"/>
  <c r="B5" i="3"/>
  <c r="C5" i="3" s="1"/>
  <c r="M6" i="2"/>
  <c r="L6" i="2"/>
  <c r="B4" i="3"/>
  <c r="C4" i="3" s="1"/>
  <c r="M5" i="2"/>
  <c r="L5" i="2"/>
  <c r="C3" i="3"/>
  <c r="M4" i="2"/>
  <c r="L4" i="2"/>
  <c r="C2" i="3"/>
  <c r="M3" i="2"/>
  <c r="L3" i="2"/>
  <c r="B3" i="4" l="1"/>
  <c r="D13" i="1" s="1"/>
  <c r="B4222" i="3" s="1"/>
  <c r="N3" i="2"/>
  <c r="N4" i="2" s="1"/>
  <c r="N5" i="2" s="1"/>
  <c r="N6" i="2" s="1"/>
  <c r="N7" i="2" s="1"/>
  <c r="N8" i="2" s="1"/>
  <c r="N9" i="2" s="1"/>
  <c r="N10" i="2" s="1"/>
  <c r="N11" i="2" s="1"/>
  <c r="N12" i="2" s="1"/>
  <c r="N13" i="2" s="1"/>
  <c r="N14" i="2" s="1"/>
  <c r="N15" i="2" s="1"/>
  <c r="N16" i="2" s="1"/>
  <c r="N17" i="2" s="1"/>
  <c r="N18" i="2" s="1"/>
  <c r="N19" i="2" s="1"/>
  <c r="N20" i="2" s="1"/>
  <c r="N21" i="2" s="1"/>
  <c r="N22" i="2" s="1"/>
  <c r="N23" i="2" s="1"/>
  <c r="N24" i="2" s="1"/>
  <c r="N25" i="2" s="1"/>
  <c r="N26" i="2" s="1"/>
  <c r="N27" i="2" s="1"/>
  <c r="N28" i="2" s="1"/>
  <c r="N29" i="2" s="1"/>
  <c r="N30" i="2" s="1"/>
  <c r="N31" i="2" s="1"/>
  <c r="N32" i="2" s="1"/>
  <c r="N33" i="2" s="1"/>
  <c r="N34" i="2" s="1"/>
  <c r="N35" i="2" s="1"/>
  <c r="N36" i="2" s="1"/>
  <c r="N37" i="2" s="1"/>
  <c r="N38" i="2" s="1"/>
  <c r="N39" i="2" s="1"/>
  <c r="N40" i="2" s="1"/>
  <c r="N41" i="2" s="1"/>
  <c r="N42" i="2" s="1"/>
  <c r="N43" i="2" s="1"/>
  <c r="N44" i="2" s="1"/>
  <c r="N45" i="2" s="1"/>
  <c r="N46" i="2" s="1"/>
  <c r="N47" i="2" s="1"/>
  <c r="N48" i="2" s="1"/>
  <c r="N49" i="2" s="1"/>
  <c r="N50" i="2" s="1"/>
  <c r="N51" i="2" s="1"/>
  <c r="N52" i="2" s="1"/>
  <c r="N53" i="2" s="1"/>
  <c r="N54" i="2" s="1"/>
  <c r="N55" i="2" s="1"/>
  <c r="N56" i="2" s="1"/>
  <c r="N57" i="2" s="1"/>
  <c r="N58" i="2" s="1"/>
  <c r="N59" i="2" s="1"/>
  <c r="N60" i="2" s="1"/>
  <c r="N61" i="2" s="1"/>
  <c r="N62" i="2" s="1"/>
  <c r="N63" i="2" s="1"/>
  <c r="N64" i="2" s="1"/>
  <c r="N65" i="2" s="1"/>
  <c r="N66" i="2" s="1"/>
  <c r="N67" i="2" s="1"/>
  <c r="N68" i="2" s="1"/>
  <c r="N69" i="2" s="1"/>
  <c r="N70" i="2" s="1"/>
  <c r="N71" i="2" s="1"/>
  <c r="N72" i="2" s="1"/>
  <c r="N73" i="2" s="1"/>
  <c r="N74" i="2" s="1"/>
  <c r="N75" i="2" s="1"/>
  <c r="N76" i="2" s="1"/>
  <c r="N77" i="2" s="1"/>
  <c r="N78" i="2" s="1"/>
  <c r="N79" i="2" s="1"/>
  <c r="N80" i="2" s="1"/>
  <c r="N81" i="2" s="1"/>
  <c r="N82" i="2" s="1"/>
  <c r="N83" i="2" s="1"/>
  <c r="N84" i="2" s="1"/>
  <c r="N85" i="2" s="1"/>
  <c r="N86" i="2" s="1"/>
  <c r="N87" i="2" s="1"/>
  <c r="N88" i="2" s="1"/>
  <c r="N89" i="2" s="1"/>
  <c r="N90" i="2" s="1"/>
  <c r="N91" i="2" s="1"/>
  <c r="N92" i="2" s="1"/>
  <c r="N93" i="2" s="1"/>
  <c r="N94" i="2" s="1"/>
  <c r="N95" i="2" s="1"/>
  <c r="N96" i="2" s="1"/>
  <c r="N97" i="2" s="1"/>
  <c r="N98" i="2" s="1"/>
  <c r="N99" i="2" s="1"/>
  <c r="N100" i="2" s="1"/>
  <c r="N101" i="2" s="1"/>
  <c r="N102" i="2" s="1"/>
  <c r="N103" i="2" s="1"/>
  <c r="N104" i="2" s="1"/>
  <c r="N105" i="2" s="1"/>
  <c r="N106" i="2" s="1"/>
  <c r="N107" i="2" s="1"/>
  <c r="N108" i="2" s="1"/>
  <c r="N109" i="2" s="1"/>
  <c r="N110" i="2" s="1"/>
  <c r="N111" i="2" s="1"/>
  <c r="N112" i="2" s="1"/>
  <c r="N113" i="2" s="1"/>
  <c r="N114" i="2" s="1"/>
  <c r="N115" i="2" s="1"/>
  <c r="N116" i="2" s="1"/>
  <c r="N117" i="2" s="1"/>
  <c r="N118" i="2" s="1"/>
  <c r="N119" i="2" s="1"/>
  <c r="N120" i="2" s="1"/>
  <c r="N121" i="2" s="1"/>
  <c r="N122" i="2" s="1"/>
  <c r="N123" i="2" s="1"/>
  <c r="N124" i="2" s="1"/>
  <c r="N125" i="2" s="1"/>
  <c r="N126" i="2" s="1"/>
  <c r="N127" i="2" s="1"/>
  <c r="N128" i="2" s="1"/>
  <c r="N129" i="2" s="1"/>
  <c r="N130" i="2" s="1"/>
  <c r="N131" i="2" s="1"/>
  <c r="N132" i="2" s="1"/>
  <c r="N133" i="2" s="1"/>
  <c r="N134" i="2" s="1"/>
  <c r="N135" i="2" s="1"/>
  <c r="N136" i="2" s="1"/>
  <c r="N137" i="2" s="1"/>
  <c r="N138" i="2" s="1"/>
  <c r="N139" i="2" s="1"/>
  <c r="N140" i="2" s="1"/>
  <c r="N141" i="2" s="1"/>
  <c r="N142" i="2" s="1"/>
  <c r="N143" i="2" s="1"/>
  <c r="N144" i="2" s="1"/>
  <c r="N145" i="2" s="1"/>
  <c r="N146" i="2" s="1"/>
  <c r="N147" i="2" s="1"/>
  <c r="N148" i="2" s="1"/>
  <c r="N149" i="2" s="1"/>
  <c r="N150" i="2" s="1"/>
  <c r="N151" i="2" s="1"/>
  <c r="N152" i="2" s="1"/>
  <c r="N153" i="2" s="1"/>
  <c r="N154" i="2" s="1"/>
  <c r="N155" i="2" s="1"/>
  <c r="N156" i="2" s="1"/>
  <c r="N157" i="2" s="1"/>
  <c r="N158" i="2" s="1"/>
  <c r="N159" i="2" s="1"/>
  <c r="N160" i="2" s="1"/>
  <c r="N161" i="2" s="1"/>
  <c r="N162" i="2" s="1"/>
  <c r="N163" i="2" s="1"/>
  <c r="N164" i="2" s="1"/>
  <c r="N165" i="2" s="1"/>
  <c r="N166" i="2" s="1"/>
  <c r="N167" i="2" s="1"/>
  <c r="N168" i="2" s="1"/>
  <c r="N169" i="2" s="1"/>
  <c r="N170" i="2" s="1"/>
  <c r="N171" i="2" s="1"/>
  <c r="N172" i="2" s="1"/>
  <c r="N173" i="2" s="1"/>
  <c r="N174" i="2" s="1"/>
  <c r="N175" i="2" s="1"/>
  <c r="N176" i="2" s="1"/>
  <c r="N177" i="2" s="1"/>
  <c r="N178" i="2" s="1"/>
  <c r="N179" i="2" s="1"/>
  <c r="N180" i="2" s="1"/>
  <c r="N181" i="2" s="1"/>
  <c r="N182" i="2" s="1"/>
  <c r="N183" i="2" s="1"/>
  <c r="N184" i="2" s="1"/>
  <c r="N185" i="2" s="1"/>
  <c r="N186" i="2" s="1"/>
  <c r="N187" i="2" s="1"/>
  <c r="N188" i="2" s="1"/>
  <c r="N189" i="2" s="1"/>
  <c r="N190" i="2" s="1"/>
  <c r="N191" i="2" s="1"/>
  <c r="N192" i="2" s="1"/>
  <c r="N193" i="2" s="1"/>
  <c r="N194" i="2" s="1"/>
  <c r="N195" i="2" s="1"/>
  <c r="N196" i="2" s="1"/>
  <c r="N197" i="2" s="1"/>
  <c r="N198" i="2" s="1"/>
  <c r="N199" i="2" s="1"/>
  <c r="N200" i="2" s="1"/>
  <c r="N201" i="2" s="1"/>
  <c r="N202" i="2" s="1"/>
  <c r="N203" i="2" s="1"/>
  <c r="N204" i="2" s="1"/>
  <c r="N205" i="2" s="1"/>
  <c r="N206" i="2" s="1"/>
  <c r="N207" i="2" s="1"/>
  <c r="N208" i="2" s="1"/>
  <c r="N209" i="2" s="1"/>
  <c r="N210" i="2" s="1"/>
  <c r="N211" i="2" s="1"/>
  <c r="N212" i="2" s="1"/>
  <c r="N213" i="2" s="1"/>
  <c r="N214" i="2" s="1"/>
  <c r="N215" i="2" s="1"/>
  <c r="N216" i="2" s="1"/>
  <c r="N217" i="2" s="1"/>
  <c r="N218" i="2" s="1"/>
  <c r="N219" i="2" s="1"/>
  <c r="N220" i="2" s="1"/>
  <c r="N221" i="2" s="1"/>
  <c r="N222" i="2" s="1"/>
  <c r="N223" i="2" s="1"/>
  <c r="N224" i="2" s="1"/>
  <c r="N225" i="2" s="1"/>
  <c r="N226" i="2" s="1"/>
  <c r="N227" i="2" s="1"/>
  <c r="N228" i="2" s="1"/>
  <c r="N229" i="2" s="1"/>
  <c r="N230" i="2" s="1"/>
  <c r="N231" i="2" s="1"/>
  <c r="N232" i="2" s="1"/>
  <c r="N233" i="2" s="1"/>
  <c r="N234" i="2" s="1"/>
  <c r="N235" i="2" s="1"/>
  <c r="N236" i="2" s="1"/>
  <c r="N237" i="2" s="1"/>
  <c r="N238" i="2" s="1"/>
  <c r="N239" i="2" s="1"/>
  <c r="N240" i="2" s="1"/>
  <c r="N241" i="2" s="1"/>
  <c r="N242" i="2" s="1"/>
  <c r="N243" i="2" s="1"/>
  <c r="N244" i="2" s="1"/>
  <c r="N245" i="2" s="1"/>
  <c r="N246" i="2" s="1"/>
  <c r="N247" i="2" s="1"/>
  <c r="N248" i="2" s="1"/>
  <c r="N249" i="2" s="1"/>
  <c r="N250" i="2" s="1"/>
  <c r="N251" i="2" s="1"/>
  <c r="N252" i="2" s="1"/>
  <c r="N253" i="2" s="1"/>
  <c r="N254" i="2" s="1"/>
  <c r="N255" i="2" s="1"/>
  <c r="N256" i="2" s="1"/>
  <c r="N257" i="2" s="1"/>
  <c r="N258" i="2" s="1"/>
  <c r="N259" i="2" s="1"/>
  <c r="N260" i="2" s="1"/>
  <c r="N261" i="2" s="1"/>
  <c r="N262" i="2" s="1"/>
  <c r="N263" i="2" s="1"/>
  <c r="N264" i="2" s="1"/>
  <c r="N265" i="2" s="1"/>
  <c r="N266" i="2" s="1"/>
  <c r="N267" i="2" s="1"/>
  <c r="N268" i="2" s="1"/>
  <c r="N269" i="2" s="1"/>
  <c r="N270" i="2" s="1"/>
  <c r="N271" i="2" s="1"/>
  <c r="N272" i="2" s="1"/>
  <c r="N273" i="2" s="1"/>
  <c r="N274" i="2" s="1"/>
  <c r="N275" i="2" s="1"/>
  <c r="N276" i="2" s="1"/>
  <c r="N277" i="2" s="1"/>
  <c r="N278" i="2" s="1"/>
  <c r="N279" i="2" s="1"/>
  <c r="N280" i="2" s="1"/>
  <c r="N281" i="2" s="1"/>
  <c r="N282" i="2" s="1"/>
  <c r="N283" i="2" s="1"/>
  <c r="N284" i="2" s="1"/>
  <c r="N285" i="2" s="1"/>
  <c r="N286" i="2" s="1"/>
  <c r="N287" i="2" s="1"/>
  <c r="N288" i="2" s="1"/>
  <c r="N289" i="2" s="1"/>
  <c r="N290" i="2" s="1"/>
  <c r="N291" i="2" s="1"/>
  <c r="N292" i="2" s="1"/>
  <c r="N293" i="2" s="1"/>
  <c r="N294" i="2" s="1"/>
  <c r="N295" i="2" s="1"/>
  <c r="N296" i="2" s="1"/>
  <c r="N297" i="2" s="1"/>
  <c r="N298" i="2" s="1"/>
  <c r="N299" i="2" s="1"/>
  <c r="N300" i="2" s="1"/>
  <c r="N301" i="2" s="1"/>
  <c r="N302" i="2" s="1"/>
  <c r="N303" i="2" s="1"/>
  <c r="N304" i="2" s="1"/>
  <c r="N305" i="2" s="1"/>
  <c r="N306" i="2" s="1"/>
  <c r="N307" i="2" s="1"/>
  <c r="N308" i="2" s="1"/>
  <c r="N309" i="2" s="1"/>
  <c r="N310" i="2" s="1"/>
  <c r="N311" i="2" s="1"/>
  <c r="N312" i="2" s="1"/>
  <c r="N313" i="2" s="1"/>
  <c r="N314" i="2" s="1"/>
  <c r="N315" i="2" s="1"/>
  <c r="N316" i="2" s="1"/>
  <c r="N317" i="2" s="1"/>
  <c r="N318" i="2" s="1"/>
  <c r="N319" i="2" s="1"/>
  <c r="N320" i="2" s="1"/>
  <c r="N321" i="2" s="1"/>
  <c r="N322" i="2" s="1"/>
  <c r="N323" i="2" s="1"/>
  <c r="N324" i="2" s="1"/>
  <c r="N325" i="2" s="1"/>
  <c r="N326" i="2" s="1"/>
  <c r="N327" i="2" s="1"/>
  <c r="N328" i="2" s="1"/>
  <c r="N329" i="2" s="1"/>
  <c r="N330" i="2" s="1"/>
  <c r="N331" i="2" s="1"/>
  <c r="N332" i="2" s="1"/>
  <c r="N333" i="2" s="1"/>
  <c r="N334" i="2" s="1"/>
  <c r="N335" i="2" s="1"/>
  <c r="N336" i="2" s="1"/>
  <c r="N337" i="2" s="1"/>
  <c r="N338" i="2" s="1"/>
  <c r="N339" i="2" s="1"/>
  <c r="N340" i="2" s="1"/>
  <c r="N341" i="2" s="1"/>
  <c r="N342" i="2" s="1"/>
  <c r="N343" i="2" s="1"/>
  <c r="N344" i="2" s="1"/>
  <c r="N345" i="2" s="1"/>
  <c r="N346" i="2" s="1"/>
  <c r="N347" i="2" s="1"/>
  <c r="N348" i="2" s="1"/>
  <c r="N349" i="2" s="1"/>
  <c r="N350" i="2" s="1"/>
  <c r="N351" i="2" s="1"/>
  <c r="N352" i="2" s="1"/>
  <c r="N353" i="2" s="1"/>
  <c r="N354" i="2" s="1"/>
  <c r="N355" i="2" s="1"/>
  <c r="N356" i="2" s="1"/>
  <c r="N357" i="2" s="1"/>
  <c r="N358" i="2" s="1"/>
  <c r="N359" i="2" s="1"/>
  <c r="N360" i="2" s="1"/>
  <c r="N361" i="2" s="1"/>
  <c r="N362" i="2" s="1"/>
  <c r="N363" i="2" s="1"/>
  <c r="N364" i="2" s="1"/>
  <c r="N365" i="2" s="1"/>
  <c r="N366" i="2" s="1"/>
  <c r="N367" i="2" s="1"/>
  <c r="N368" i="2" s="1"/>
  <c r="N369" i="2" s="1"/>
  <c r="N370" i="2" s="1"/>
  <c r="N371" i="2" s="1"/>
  <c r="N372" i="2" s="1"/>
  <c r="N373" i="2" s="1"/>
  <c r="N374" i="2" s="1"/>
  <c r="N375" i="2" s="1"/>
  <c r="N376" i="2" s="1"/>
  <c r="N377" i="2" s="1"/>
  <c r="N378" i="2" s="1"/>
  <c r="N379" i="2" s="1"/>
  <c r="N380" i="2" s="1"/>
  <c r="N381" i="2" s="1"/>
  <c r="N382" i="2" s="1"/>
  <c r="N383" i="2" s="1"/>
  <c r="N384" i="2" s="1"/>
  <c r="N385" i="2" s="1"/>
  <c r="N386" i="2" s="1"/>
  <c r="N387" i="2" s="1"/>
  <c r="N388" i="2" s="1"/>
  <c r="N389" i="2" s="1"/>
  <c r="N390" i="2" s="1"/>
  <c r="N391" i="2" s="1"/>
  <c r="N392" i="2" s="1"/>
  <c r="N393" i="2" s="1"/>
  <c r="N394" i="2" s="1"/>
  <c r="N395" i="2" s="1"/>
  <c r="N396" i="2" s="1"/>
  <c r="N397" i="2" s="1"/>
  <c r="N398" i="2" s="1"/>
  <c r="N399" i="2" s="1"/>
  <c r="N400" i="2" s="1"/>
  <c r="N401" i="2" s="1"/>
  <c r="N402" i="2" s="1"/>
  <c r="N403" i="2" s="1"/>
  <c r="N404" i="2" s="1"/>
  <c r="N405" i="2" s="1"/>
  <c r="N406" i="2" s="1"/>
  <c r="N407" i="2" s="1"/>
  <c r="N408" i="2" s="1"/>
  <c r="N409" i="2" s="1"/>
  <c r="N410" i="2" s="1"/>
  <c r="N411" i="2" s="1"/>
  <c r="N412" i="2" s="1"/>
  <c r="N413" i="2" s="1"/>
  <c r="N414" i="2" s="1"/>
  <c r="N415" i="2" s="1"/>
  <c r="N416" i="2" s="1"/>
  <c r="N417" i="2" s="1"/>
  <c r="N418" i="2" s="1"/>
  <c r="N419" i="2" s="1"/>
  <c r="N420" i="2" s="1"/>
  <c r="N421" i="2" s="1"/>
  <c r="N422" i="2" s="1"/>
  <c r="N423" i="2" s="1"/>
  <c r="N424" i="2" s="1"/>
  <c r="N425" i="2" s="1"/>
  <c r="N426" i="2" s="1"/>
  <c r="N427" i="2" s="1"/>
  <c r="N428" i="2" s="1"/>
  <c r="N429" i="2" s="1"/>
  <c r="N430" i="2" s="1"/>
  <c r="N431" i="2" s="1"/>
  <c r="N432" i="2" s="1"/>
  <c r="N433" i="2" s="1"/>
  <c r="N434" i="2" s="1"/>
  <c r="N435" i="2" s="1"/>
  <c r="N436" i="2" s="1"/>
  <c r="N437" i="2" s="1"/>
  <c r="N438" i="2" s="1"/>
  <c r="N439" i="2" s="1"/>
  <c r="N440" i="2" s="1"/>
  <c r="N441" i="2" s="1"/>
  <c r="N442" i="2" s="1"/>
  <c r="N443" i="2" s="1"/>
  <c r="N444" i="2" s="1"/>
  <c r="N445" i="2" s="1"/>
  <c r="N446" i="2" s="1"/>
  <c r="N447" i="2" s="1"/>
  <c r="N448" i="2" s="1"/>
  <c r="N449" i="2" s="1"/>
  <c r="N450" i="2" s="1"/>
  <c r="N451" i="2" s="1"/>
  <c r="N452" i="2" s="1"/>
  <c r="N453" i="2" s="1"/>
  <c r="N454" i="2" s="1"/>
  <c r="N455" i="2" s="1"/>
  <c r="N456" i="2" s="1"/>
  <c r="N457" i="2" s="1"/>
  <c r="N458" i="2" s="1"/>
  <c r="N459" i="2" s="1"/>
  <c r="N460" i="2" s="1"/>
  <c r="N461" i="2" s="1"/>
  <c r="N462" i="2" s="1"/>
  <c r="N463" i="2" s="1"/>
  <c r="N464" i="2" s="1"/>
  <c r="N465" i="2" s="1"/>
  <c r="N466" i="2" s="1"/>
  <c r="N467" i="2" s="1"/>
  <c r="N468" i="2" s="1"/>
  <c r="N469" i="2" s="1"/>
  <c r="N470" i="2" s="1"/>
  <c r="N471" i="2" s="1"/>
  <c r="N472" i="2" s="1"/>
  <c r="N473" i="2" s="1"/>
  <c r="N474" i="2" s="1"/>
  <c r="N475" i="2" s="1"/>
  <c r="N476" i="2" s="1"/>
  <c r="N477" i="2" s="1"/>
  <c r="N478" i="2" s="1"/>
  <c r="N479" i="2" s="1"/>
  <c r="N480" i="2" s="1"/>
  <c r="N481" i="2" s="1"/>
  <c r="N482" i="2" s="1"/>
  <c r="N483" i="2" s="1"/>
  <c r="N484" i="2" s="1"/>
  <c r="N485" i="2" s="1"/>
  <c r="N486" i="2" s="1"/>
  <c r="N487" i="2" s="1"/>
  <c r="N488" i="2" s="1"/>
  <c r="N489" i="2" s="1"/>
  <c r="N490" i="2" s="1"/>
  <c r="N491" i="2" s="1"/>
  <c r="N492" i="2" s="1"/>
  <c r="N493" i="2" s="1"/>
  <c r="N494" i="2" s="1"/>
  <c r="N495" i="2" s="1"/>
  <c r="N496" i="2" s="1"/>
  <c r="N497" i="2" s="1"/>
  <c r="N498" i="2" s="1"/>
  <c r="N499" i="2" s="1"/>
  <c r="N500" i="2" s="1"/>
  <c r="N501" i="2" s="1"/>
  <c r="N502" i="2" s="1"/>
  <c r="N503" i="2" s="1"/>
  <c r="N504" i="2" s="1"/>
  <c r="N505" i="2" s="1"/>
  <c r="N506" i="2" s="1"/>
  <c r="N507" i="2" s="1"/>
  <c r="N508" i="2" s="1"/>
  <c r="N509" i="2" s="1"/>
  <c r="N510" i="2" s="1"/>
  <c r="N511" i="2" s="1"/>
  <c r="N512" i="2" s="1"/>
  <c r="N513" i="2" s="1"/>
  <c r="N514" i="2" s="1"/>
  <c r="N515" i="2" s="1"/>
  <c r="N516" i="2" s="1"/>
  <c r="N517" i="2" s="1"/>
  <c r="N518" i="2" s="1"/>
  <c r="N519" i="2" s="1"/>
  <c r="N520" i="2" s="1"/>
  <c r="N521" i="2" s="1"/>
  <c r="N522" i="2" s="1"/>
  <c r="N523" i="2" s="1"/>
  <c r="N524" i="2" s="1"/>
  <c r="N525" i="2" s="1"/>
  <c r="N526" i="2" s="1"/>
  <c r="N527" i="2" s="1"/>
  <c r="N528" i="2" s="1"/>
  <c r="N529" i="2" s="1"/>
  <c r="N530" i="2" s="1"/>
  <c r="N531" i="2" s="1"/>
  <c r="N532" i="2" s="1"/>
  <c r="N533" i="2" s="1"/>
  <c r="N534" i="2" s="1"/>
  <c r="N535" i="2" s="1"/>
  <c r="N536" i="2" s="1"/>
  <c r="N537" i="2" s="1"/>
  <c r="N538" i="2" s="1"/>
  <c r="N539" i="2" s="1"/>
  <c r="N540" i="2" s="1"/>
  <c r="N541" i="2" s="1"/>
  <c r="N542" i="2" s="1"/>
  <c r="N543" i="2" s="1"/>
  <c r="N544" i="2" s="1"/>
  <c r="N545" i="2" s="1"/>
  <c r="N546" i="2" s="1"/>
  <c r="N547" i="2" s="1"/>
  <c r="N548" i="2" s="1"/>
  <c r="N549" i="2" s="1"/>
  <c r="N550" i="2" s="1"/>
  <c r="N551" i="2" s="1"/>
  <c r="N552" i="2" s="1"/>
  <c r="N553" i="2" s="1"/>
  <c r="N554" i="2" s="1"/>
  <c r="N555" i="2" s="1"/>
  <c r="N556" i="2" s="1"/>
  <c r="N557" i="2" s="1"/>
  <c r="N558" i="2" s="1"/>
  <c r="N559" i="2" s="1"/>
  <c r="N560" i="2" s="1"/>
  <c r="N561" i="2" s="1"/>
  <c r="N562" i="2" s="1"/>
  <c r="N563" i="2" s="1"/>
  <c r="N564" i="2" s="1"/>
  <c r="N565" i="2" s="1"/>
  <c r="N566" i="2" s="1"/>
  <c r="N567" i="2" s="1"/>
  <c r="N568" i="2" s="1"/>
  <c r="N569" i="2" s="1"/>
  <c r="N570" i="2" s="1"/>
  <c r="N571" i="2" s="1"/>
  <c r="N572" i="2" s="1"/>
  <c r="N573" i="2" s="1"/>
  <c r="N574" i="2" s="1"/>
  <c r="N575" i="2" s="1"/>
  <c r="N576" i="2" s="1"/>
  <c r="N577" i="2" s="1"/>
  <c r="N578" i="2" s="1"/>
  <c r="N579" i="2" s="1"/>
  <c r="N580" i="2" s="1"/>
  <c r="N581" i="2" s="1"/>
  <c r="N582" i="2" s="1"/>
  <c r="N583" i="2" s="1"/>
  <c r="N584" i="2" s="1"/>
  <c r="N585" i="2" s="1"/>
  <c r="N586" i="2" s="1"/>
  <c r="N587" i="2" s="1"/>
  <c r="N588" i="2" s="1"/>
  <c r="N589" i="2" s="1"/>
  <c r="N590" i="2" s="1"/>
  <c r="N591" i="2" s="1"/>
  <c r="N592" i="2" s="1"/>
  <c r="N593" i="2" s="1"/>
  <c r="N594" i="2" s="1"/>
  <c r="N595" i="2" s="1"/>
  <c r="N596" i="2" s="1"/>
  <c r="N597" i="2" s="1"/>
  <c r="N598" i="2" s="1"/>
  <c r="N599" i="2" s="1"/>
  <c r="N600" i="2" s="1"/>
  <c r="N601" i="2" s="1"/>
  <c r="N602" i="2" s="1"/>
  <c r="N603" i="2" s="1"/>
  <c r="N604" i="2" s="1"/>
  <c r="N605" i="2" s="1"/>
  <c r="N606" i="2" s="1"/>
  <c r="N607" i="2" s="1"/>
  <c r="N608" i="2" s="1"/>
  <c r="N609" i="2" s="1"/>
  <c r="N610" i="2" s="1"/>
  <c r="N611" i="2" s="1"/>
  <c r="N612" i="2" s="1"/>
  <c r="N613" i="2" s="1"/>
  <c r="N614" i="2" s="1"/>
  <c r="N615" i="2" s="1"/>
  <c r="N616" i="2" s="1"/>
  <c r="N617" i="2" s="1"/>
  <c r="N618" i="2" s="1"/>
  <c r="N619" i="2" s="1"/>
  <c r="N620" i="2" s="1"/>
  <c r="N621" i="2" s="1"/>
  <c r="N622" i="2" s="1"/>
  <c r="N623" i="2" s="1"/>
  <c r="N624" i="2" s="1"/>
  <c r="N625" i="2" s="1"/>
  <c r="N626" i="2" s="1"/>
  <c r="N627" i="2" s="1"/>
  <c r="N628" i="2" s="1"/>
  <c r="N629" i="2" s="1"/>
  <c r="N630" i="2" s="1"/>
  <c r="N631" i="2" s="1"/>
  <c r="N632" i="2" s="1"/>
  <c r="N633" i="2" s="1"/>
  <c r="N634" i="2" s="1"/>
  <c r="N635" i="2" s="1"/>
  <c r="N636" i="2" s="1"/>
  <c r="N637" i="2" s="1"/>
  <c r="N638" i="2" s="1"/>
  <c r="N639" i="2" s="1"/>
  <c r="N640" i="2" s="1"/>
  <c r="N641" i="2" s="1"/>
  <c r="N642" i="2" s="1"/>
  <c r="N643" i="2" s="1"/>
  <c r="N644" i="2" s="1"/>
  <c r="N645" i="2" s="1"/>
  <c r="N646" i="2" s="1"/>
  <c r="N647" i="2" s="1"/>
  <c r="N648" i="2" s="1"/>
  <c r="N649" i="2" s="1"/>
  <c r="N650" i="2" s="1"/>
  <c r="N651" i="2" s="1"/>
  <c r="N652" i="2" s="1"/>
  <c r="N653" i="2" s="1"/>
  <c r="N654" i="2" s="1"/>
  <c r="N655" i="2" s="1"/>
  <c r="N656" i="2" s="1"/>
  <c r="N657" i="2" s="1"/>
  <c r="N658" i="2" s="1"/>
  <c r="N659" i="2" s="1"/>
  <c r="N660" i="2" s="1"/>
  <c r="N661" i="2" s="1"/>
  <c r="N662" i="2" s="1"/>
  <c r="N663" i="2" s="1"/>
  <c r="N664" i="2" s="1"/>
  <c r="N665" i="2" s="1"/>
  <c r="N666" i="2" s="1"/>
  <c r="N667" i="2" s="1"/>
  <c r="N668" i="2" s="1"/>
  <c r="N669" i="2" s="1"/>
  <c r="N670" i="2" s="1"/>
  <c r="N671" i="2" s="1"/>
  <c r="N672" i="2" s="1"/>
  <c r="N673" i="2" s="1"/>
  <c r="N674" i="2" s="1"/>
  <c r="N675" i="2" s="1"/>
  <c r="N676" i="2" s="1"/>
  <c r="N677" i="2" s="1"/>
  <c r="N678" i="2" s="1"/>
  <c r="N679" i="2" s="1"/>
  <c r="N680" i="2" s="1"/>
  <c r="N681" i="2" s="1"/>
  <c r="N682" i="2" s="1"/>
  <c r="N683" i="2" s="1"/>
  <c r="N684" i="2" s="1"/>
  <c r="N685" i="2" s="1"/>
  <c r="N686" i="2" s="1"/>
  <c r="N687" i="2" s="1"/>
  <c r="N688" i="2" s="1"/>
  <c r="N689" i="2" s="1"/>
  <c r="N690" i="2" s="1"/>
  <c r="N691" i="2" s="1"/>
  <c r="N692" i="2" s="1"/>
  <c r="N693" i="2" s="1"/>
  <c r="N694" i="2" s="1"/>
  <c r="N695" i="2" s="1"/>
  <c r="N696" i="2" s="1"/>
  <c r="N697" i="2" s="1"/>
  <c r="N698" i="2" s="1"/>
  <c r="N699" i="2" s="1"/>
  <c r="N700" i="2" s="1"/>
  <c r="N701" i="2" s="1"/>
  <c r="N702" i="2" s="1"/>
  <c r="N703" i="2" s="1"/>
  <c r="N704" i="2" s="1"/>
  <c r="N705" i="2" s="1"/>
  <c r="N706" i="2" s="1"/>
  <c r="N707" i="2" s="1"/>
  <c r="N708" i="2" s="1"/>
  <c r="N709" i="2" s="1"/>
  <c r="N710" i="2" s="1"/>
  <c r="N711" i="2" s="1"/>
  <c r="N712" i="2" s="1"/>
  <c r="N713" i="2" s="1"/>
  <c r="N714" i="2" s="1"/>
  <c r="N715" i="2" s="1"/>
  <c r="N716" i="2" s="1"/>
  <c r="N717" i="2" s="1"/>
  <c r="N718" i="2" s="1"/>
  <c r="N719" i="2" s="1"/>
  <c r="N720" i="2" s="1"/>
  <c r="N721" i="2" s="1"/>
  <c r="N722" i="2" s="1"/>
  <c r="N723" i="2" s="1"/>
  <c r="N724" i="2" s="1"/>
  <c r="N725" i="2" s="1"/>
  <c r="N726" i="2" s="1"/>
  <c r="N727" i="2" s="1"/>
  <c r="N728" i="2" s="1"/>
  <c r="N729" i="2" s="1"/>
  <c r="N730" i="2" s="1"/>
  <c r="N731" i="2" s="1"/>
  <c r="N732" i="2" s="1"/>
  <c r="N733" i="2" s="1"/>
  <c r="N734" i="2" s="1"/>
  <c r="N735" i="2" s="1"/>
  <c r="N736" i="2" s="1"/>
  <c r="N737" i="2" s="1"/>
  <c r="N738" i="2" s="1"/>
  <c r="N739" i="2" s="1"/>
  <c r="N740" i="2" s="1"/>
  <c r="N741" i="2" s="1"/>
  <c r="N742" i="2" s="1"/>
  <c r="N743" i="2" s="1"/>
  <c r="N744" i="2" s="1"/>
  <c r="N745" i="2" s="1"/>
  <c r="N746" i="2" s="1"/>
  <c r="N747" i="2" s="1"/>
  <c r="N748" i="2" s="1"/>
  <c r="N749" i="2" s="1"/>
  <c r="N750" i="2" s="1"/>
  <c r="N751" i="2" s="1"/>
  <c r="N752" i="2" s="1"/>
  <c r="N753" i="2" s="1"/>
  <c r="N754" i="2" s="1"/>
  <c r="N755" i="2" s="1"/>
  <c r="N756" i="2" s="1"/>
  <c r="N757" i="2" s="1"/>
  <c r="N758" i="2" s="1"/>
  <c r="N759" i="2" s="1"/>
  <c r="N760" i="2" s="1"/>
  <c r="N761" i="2" s="1"/>
  <c r="N762" i="2" s="1"/>
  <c r="N763" i="2" s="1"/>
  <c r="N764" i="2" s="1"/>
  <c r="N765" i="2" s="1"/>
  <c r="N766" i="2" s="1"/>
  <c r="N767" i="2" s="1"/>
  <c r="N768" i="2" s="1"/>
  <c r="N769" i="2" s="1"/>
  <c r="N770" i="2" s="1"/>
  <c r="N771" i="2" s="1"/>
  <c r="N772" i="2" s="1"/>
  <c r="N773" i="2" s="1"/>
  <c r="N774" i="2" s="1"/>
  <c r="N775" i="2" s="1"/>
  <c r="N776" i="2" s="1"/>
  <c r="N777" i="2" s="1"/>
  <c r="N778" i="2" s="1"/>
  <c r="N779" i="2" s="1"/>
  <c r="N780" i="2" s="1"/>
  <c r="N781" i="2" s="1"/>
  <c r="N782" i="2" s="1"/>
  <c r="N783" i="2" s="1"/>
  <c r="N784" i="2" s="1"/>
  <c r="N785" i="2" s="1"/>
  <c r="N786" i="2" s="1"/>
  <c r="N787" i="2" s="1"/>
  <c r="N788" i="2" s="1"/>
  <c r="N789" i="2" s="1"/>
  <c r="N790" i="2" s="1"/>
  <c r="N791" i="2" s="1"/>
  <c r="N792" i="2" s="1"/>
  <c r="N793" i="2" s="1"/>
  <c r="N794" i="2" s="1"/>
  <c r="N795" i="2" s="1"/>
  <c r="N796" i="2" s="1"/>
  <c r="N797" i="2" s="1"/>
  <c r="N798" i="2" s="1"/>
  <c r="N799" i="2" s="1"/>
  <c r="N800" i="2" s="1"/>
  <c r="N801" i="2" s="1"/>
  <c r="N802" i="2" s="1"/>
  <c r="N803" i="2" s="1"/>
  <c r="N804" i="2" s="1"/>
  <c r="N805" i="2" s="1"/>
  <c r="N806" i="2" s="1"/>
  <c r="N807" i="2" s="1"/>
  <c r="N808" i="2" s="1"/>
  <c r="N809" i="2" s="1"/>
  <c r="N810" i="2" s="1"/>
  <c r="N811" i="2" s="1"/>
  <c r="N812" i="2" s="1"/>
  <c r="N813" i="2" s="1"/>
  <c r="N814" i="2" s="1"/>
  <c r="N815" i="2" s="1"/>
  <c r="N816" i="2" s="1"/>
  <c r="N817" i="2" s="1"/>
  <c r="N818" i="2" s="1"/>
  <c r="N819" i="2" s="1"/>
  <c r="N820" i="2" s="1"/>
  <c r="N821" i="2" s="1"/>
  <c r="N822" i="2" s="1"/>
  <c r="N823" i="2" s="1"/>
  <c r="N824" i="2" s="1"/>
  <c r="N825" i="2" s="1"/>
  <c r="N826" i="2" s="1"/>
  <c r="N827" i="2" s="1"/>
  <c r="N828" i="2" s="1"/>
  <c r="N829" i="2" s="1"/>
  <c r="N830" i="2" s="1"/>
  <c r="N831" i="2" s="1"/>
  <c r="N832" i="2" s="1"/>
  <c r="N833" i="2" s="1"/>
  <c r="N834" i="2" s="1"/>
  <c r="N835" i="2" s="1"/>
  <c r="N836" i="2" s="1"/>
  <c r="N837" i="2" s="1"/>
  <c r="N838" i="2" s="1"/>
  <c r="N839" i="2" s="1"/>
  <c r="N840" i="2" s="1"/>
  <c r="N841" i="2" s="1"/>
  <c r="N842" i="2" s="1"/>
  <c r="N843" i="2" s="1"/>
  <c r="N844" i="2" s="1"/>
  <c r="N845" i="2" s="1"/>
  <c r="N846" i="2" s="1"/>
  <c r="N847" i="2" s="1"/>
  <c r="N848" i="2" s="1"/>
  <c r="N849" i="2" s="1"/>
  <c r="N850" i="2" s="1"/>
  <c r="N851" i="2" s="1"/>
  <c r="N852" i="2" s="1"/>
  <c r="N853" i="2" s="1"/>
  <c r="N854" i="2" s="1"/>
  <c r="N855" i="2" s="1"/>
  <c r="N856" i="2" s="1"/>
  <c r="N857" i="2" s="1"/>
  <c r="N858" i="2" s="1"/>
  <c r="N859" i="2" s="1"/>
  <c r="N860" i="2" s="1"/>
  <c r="N861" i="2" s="1"/>
  <c r="N862" i="2" s="1"/>
  <c r="N863" i="2" s="1"/>
  <c r="N864" i="2" s="1"/>
  <c r="N865" i="2" s="1"/>
  <c r="N866" i="2" s="1"/>
  <c r="N867" i="2" s="1"/>
  <c r="N868" i="2" s="1"/>
  <c r="N869" i="2" s="1"/>
  <c r="N870" i="2" s="1"/>
  <c r="N871" i="2" s="1"/>
  <c r="N872" i="2" s="1"/>
  <c r="N873" i="2" s="1"/>
  <c r="N874" i="2" s="1"/>
  <c r="N875" i="2" s="1"/>
  <c r="N876" i="2" s="1"/>
  <c r="N877" i="2" s="1"/>
  <c r="N878" i="2" s="1"/>
  <c r="N879" i="2" s="1"/>
  <c r="N880" i="2" s="1"/>
  <c r="N881" i="2" s="1"/>
  <c r="N882" i="2" s="1"/>
  <c r="N883" i="2" s="1"/>
  <c r="N884" i="2" s="1"/>
  <c r="N885" i="2" s="1"/>
  <c r="N886" i="2" s="1"/>
  <c r="N887" i="2" s="1"/>
  <c r="N888" i="2" s="1"/>
  <c r="N889" i="2" s="1"/>
  <c r="N890" i="2" s="1"/>
  <c r="N891" i="2" s="1"/>
  <c r="N892" i="2" s="1"/>
  <c r="N893" i="2" s="1"/>
  <c r="N894" i="2" s="1"/>
  <c r="N895" i="2" s="1"/>
  <c r="N896" i="2" s="1"/>
  <c r="N897" i="2" s="1"/>
  <c r="N898" i="2" s="1"/>
  <c r="N899" i="2" s="1"/>
  <c r="N900" i="2" s="1"/>
  <c r="N901" i="2" s="1"/>
  <c r="N902" i="2" s="1"/>
  <c r="N903" i="2" s="1"/>
  <c r="N904" i="2" s="1"/>
  <c r="N905" i="2" s="1"/>
  <c r="N906" i="2" s="1"/>
  <c r="N907" i="2" s="1"/>
  <c r="N908" i="2" s="1"/>
  <c r="N909" i="2" s="1"/>
  <c r="N910" i="2" s="1"/>
  <c r="N911" i="2" s="1"/>
  <c r="N912" i="2" s="1"/>
  <c r="N913" i="2" s="1"/>
  <c r="N914" i="2" s="1"/>
  <c r="N915" i="2" s="1"/>
  <c r="N916" i="2" s="1"/>
  <c r="N917" i="2" s="1"/>
  <c r="N918" i="2" s="1"/>
  <c r="N919" i="2" s="1"/>
  <c r="N920" i="2" s="1"/>
  <c r="N921" i="2" s="1"/>
  <c r="N922" i="2" s="1"/>
  <c r="N923" i="2" s="1"/>
  <c r="N924" i="2" s="1"/>
  <c r="N925" i="2" s="1"/>
  <c r="N926" i="2" s="1"/>
  <c r="N927" i="2" s="1"/>
  <c r="N928" i="2" s="1"/>
  <c r="N929" i="2" s="1"/>
  <c r="N930" i="2" s="1"/>
  <c r="N931" i="2" s="1"/>
  <c r="N932" i="2" s="1"/>
  <c r="N933" i="2" s="1"/>
  <c r="N934" i="2" s="1"/>
  <c r="N935" i="2" s="1"/>
  <c r="N936" i="2" s="1"/>
  <c r="N937" i="2" s="1"/>
  <c r="N938" i="2" s="1"/>
  <c r="N939" i="2" s="1"/>
  <c r="N940" i="2" s="1"/>
  <c r="N941" i="2" s="1"/>
  <c r="N942" i="2" s="1"/>
  <c r="N943" i="2" s="1"/>
  <c r="N944" i="2" s="1"/>
  <c r="N945" i="2" s="1"/>
  <c r="N946" i="2" s="1"/>
  <c r="N947" i="2" s="1"/>
  <c r="N948" i="2" s="1"/>
  <c r="N949" i="2" s="1"/>
  <c r="N950" i="2" s="1"/>
  <c r="N951" i="2" s="1"/>
  <c r="N952" i="2" s="1"/>
  <c r="N953" i="2" s="1"/>
  <c r="N954" i="2" s="1"/>
  <c r="N955" i="2" s="1"/>
  <c r="N956" i="2" s="1"/>
  <c r="N957" i="2" s="1"/>
  <c r="N958" i="2" s="1"/>
  <c r="N959" i="2" s="1"/>
  <c r="N960" i="2" s="1"/>
  <c r="N961" i="2" s="1"/>
  <c r="N962" i="2" s="1"/>
  <c r="N963" i="2" s="1"/>
  <c r="N964" i="2" s="1"/>
  <c r="N965" i="2" s="1"/>
  <c r="N966" i="2" s="1"/>
  <c r="N967" i="2" s="1"/>
  <c r="N968" i="2" s="1"/>
  <c r="N969" i="2" s="1"/>
  <c r="N970" i="2" s="1"/>
  <c r="N971" i="2" s="1"/>
  <c r="N972" i="2" s="1"/>
  <c r="N973" i="2" s="1"/>
  <c r="N974" i="2" s="1"/>
  <c r="N975" i="2" s="1"/>
  <c r="N976" i="2" s="1"/>
  <c r="N977" i="2" s="1"/>
  <c r="N978" i="2" s="1"/>
  <c r="N979" i="2" s="1"/>
  <c r="N980" i="2" s="1"/>
  <c r="N981" i="2" s="1"/>
  <c r="N982" i="2" s="1"/>
  <c r="N983" i="2" s="1"/>
  <c r="N984" i="2" s="1"/>
  <c r="N985" i="2" s="1"/>
  <c r="N986" i="2" s="1"/>
  <c r="N987" i="2" s="1"/>
  <c r="N988" i="2" s="1"/>
  <c r="N989" i="2" s="1"/>
  <c r="N990" i="2" s="1"/>
  <c r="N991" i="2" s="1"/>
  <c r="N992" i="2" s="1"/>
  <c r="N993" i="2" s="1"/>
  <c r="N994" i="2" s="1"/>
  <c r="N995" i="2" s="1"/>
  <c r="N996" i="2" s="1"/>
  <c r="N997" i="2" s="1"/>
  <c r="N998" i="2" s="1"/>
  <c r="N999" i="2" s="1"/>
  <c r="N1000" i="2" s="1"/>
  <c r="N1001" i="2" s="1"/>
  <c r="N1002" i="2" s="1"/>
  <c r="N1003" i="2" s="1"/>
  <c r="N1004" i="2" s="1"/>
  <c r="N1005" i="2" s="1"/>
  <c r="N1006" i="2" s="1"/>
  <c r="N1007" i="2" s="1"/>
  <c r="N1008" i="2" s="1"/>
  <c r="N1009" i="2" s="1"/>
  <c r="N1010" i="2" s="1"/>
  <c r="N1011" i="2" s="1"/>
  <c r="N1012" i="2" s="1"/>
  <c r="N1013" i="2" s="1"/>
  <c r="N1014" i="2" s="1"/>
  <c r="N1015" i="2" s="1"/>
  <c r="N1016" i="2" s="1"/>
  <c r="N1017" i="2" s="1"/>
  <c r="N1018" i="2" s="1"/>
  <c r="N1019" i="2" s="1"/>
  <c r="N1020" i="2" s="1"/>
  <c r="N1021" i="2" s="1"/>
  <c r="N1022" i="2" s="1"/>
  <c r="N1023" i="2" s="1"/>
  <c r="N1024" i="2" s="1"/>
  <c r="N1025" i="2" s="1"/>
  <c r="N1026" i="2" s="1"/>
  <c r="N1027" i="2" s="1"/>
  <c r="N1028" i="2" s="1"/>
  <c r="N1029" i="2" s="1"/>
  <c r="N1030" i="2" s="1"/>
  <c r="N1031" i="2" s="1"/>
  <c r="N1032" i="2" s="1"/>
  <c r="N1033" i="2" s="1"/>
  <c r="N1034" i="2" s="1"/>
  <c r="N1035" i="2" s="1"/>
  <c r="N1036" i="2" s="1"/>
  <c r="N1037" i="2" s="1"/>
  <c r="N1038" i="2" s="1"/>
  <c r="N1039" i="2" s="1"/>
  <c r="N1040" i="2" s="1"/>
  <c r="N1041" i="2" s="1"/>
  <c r="N1042" i="2" s="1"/>
  <c r="N1043" i="2" s="1"/>
  <c r="N1044" i="2" s="1"/>
  <c r="N1045" i="2" s="1"/>
  <c r="N1046" i="2" s="1"/>
  <c r="N1047" i="2" s="1"/>
  <c r="N1048" i="2" s="1"/>
  <c r="N1049" i="2" s="1"/>
  <c r="N1050" i="2" s="1"/>
  <c r="N1051" i="2" s="1"/>
  <c r="N1052" i="2" s="1"/>
  <c r="N1053" i="2" s="1"/>
  <c r="N1054" i="2" s="1"/>
  <c r="N1055" i="2" s="1"/>
  <c r="N1056" i="2" s="1"/>
  <c r="N1057" i="2" s="1"/>
  <c r="N1058" i="2" s="1"/>
  <c r="N1059" i="2" s="1"/>
  <c r="N1060" i="2" s="1"/>
  <c r="N1061" i="2" s="1"/>
  <c r="N1062" i="2" s="1"/>
  <c r="N1063" i="2" s="1"/>
  <c r="N1064" i="2" s="1"/>
  <c r="N1065" i="2" s="1"/>
  <c r="N1066" i="2" s="1"/>
  <c r="N1067" i="2" s="1"/>
  <c r="N1068" i="2" s="1"/>
  <c r="N1069" i="2" s="1"/>
  <c r="N1070" i="2" s="1"/>
  <c r="N1071" i="2" s="1"/>
  <c r="N1072" i="2" s="1"/>
  <c r="N1073" i="2" s="1"/>
  <c r="N1074" i="2" s="1"/>
  <c r="N1075" i="2" s="1"/>
  <c r="N1076" i="2" s="1"/>
  <c r="N1077" i="2" s="1"/>
  <c r="N1078" i="2" s="1"/>
  <c r="N1079" i="2" s="1"/>
  <c r="N1080" i="2" s="1"/>
  <c r="N1081" i="2" s="1"/>
  <c r="N1082" i="2" s="1"/>
  <c r="N1083" i="2" s="1"/>
  <c r="N1084" i="2" s="1"/>
  <c r="N1085" i="2" s="1"/>
  <c r="N1086" i="2" s="1"/>
  <c r="N1087" i="2" s="1"/>
  <c r="N1088" i="2" s="1"/>
  <c r="N1089" i="2" s="1"/>
  <c r="N1090" i="2" s="1"/>
  <c r="N1091" i="2" s="1"/>
  <c r="N1092" i="2" s="1"/>
  <c r="N1093" i="2" s="1"/>
  <c r="N1094" i="2" s="1"/>
  <c r="N1095" i="2" s="1"/>
  <c r="N1096" i="2" s="1"/>
  <c r="N1097" i="2" s="1"/>
  <c r="N1098" i="2" s="1"/>
  <c r="N1099" i="2" s="1"/>
  <c r="N1100" i="2" s="1"/>
  <c r="N1101" i="2" s="1"/>
  <c r="N1102" i="2" s="1"/>
  <c r="N1103" i="2" s="1"/>
  <c r="N1104" i="2" s="1"/>
  <c r="N1105" i="2" s="1"/>
  <c r="N1106" i="2" s="1"/>
  <c r="N1107" i="2" s="1"/>
  <c r="N1108" i="2" s="1"/>
  <c r="N1109" i="2" s="1"/>
  <c r="N1110" i="2" s="1"/>
  <c r="N1111" i="2" s="1"/>
  <c r="N1112" i="2" s="1"/>
  <c r="N1113" i="2" s="1"/>
  <c r="N1114" i="2" s="1"/>
  <c r="N1115" i="2" s="1"/>
  <c r="N1116" i="2" s="1"/>
  <c r="N1117" i="2" s="1"/>
  <c r="N1118" i="2" s="1"/>
  <c r="N1119" i="2" s="1"/>
  <c r="N1120" i="2" s="1"/>
  <c r="N1121" i="2" s="1"/>
  <c r="N1122" i="2" s="1"/>
  <c r="N1123" i="2" s="1"/>
  <c r="N1124" i="2" s="1"/>
  <c r="N1125" i="2" s="1"/>
  <c r="N1126" i="2" s="1"/>
  <c r="N1127" i="2" s="1"/>
  <c r="N1128" i="2" s="1"/>
  <c r="N1129" i="2" s="1"/>
  <c r="N1130" i="2" s="1"/>
  <c r="N1131" i="2" s="1"/>
  <c r="N1132" i="2" s="1"/>
  <c r="N1133" i="2" s="1"/>
  <c r="N1134" i="2" s="1"/>
  <c r="N1135" i="2" s="1"/>
  <c r="N1136" i="2" s="1"/>
  <c r="N1137" i="2" s="1"/>
  <c r="N1138" i="2" s="1"/>
  <c r="N1139" i="2" s="1"/>
  <c r="N1140" i="2" s="1"/>
  <c r="N1141" i="2" s="1"/>
  <c r="N1142" i="2" s="1"/>
  <c r="N1143" i="2" s="1"/>
  <c r="N1144" i="2" s="1"/>
  <c r="N1145" i="2" s="1"/>
  <c r="N1146" i="2" s="1"/>
  <c r="N1147" i="2" s="1"/>
  <c r="N1148" i="2" s="1"/>
  <c r="N1149" i="2" s="1"/>
  <c r="N1150" i="2" s="1"/>
  <c r="N1151" i="2" s="1"/>
  <c r="N1152" i="2" s="1"/>
  <c r="N1153" i="2" s="1"/>
  <c r="N1154" i="2" s="1"/>
  <c r="N1155" i="2" s="1"/>
  <c r="N1156" i="2" s="1"/>
  <c r="N1157" i="2" s="1"/>
  <c r="N1158" i="2" s="1"/>
  <c r="N1159" i="2" s="1"/>
  <c r="N1160" i="2" s="1"/>
  <c r="N1161" i="2" s="1"/>
  <c r="N1162" i="2" s="1"/>
  <c r="N1163" i="2" s="1"/>
  <c r="N1164" i="2" s="1"/>
  <c r="N1165" i="2" s="1"/>
  <c r="N1166" i="2" s="1"/>
  <c r="N1167" i="2" s="1"/>
  <c r="N1168" i="2" s="1"/>
  <c r="N1169" i="2" s="1"/>
  <c r="N1170" i="2" s="1"/>
  <c r="N1171" i="2" s="1"/>
  <c r="N1172" i="2" s="1"/>
  <c r="N1173" i="2" s="1"/>
  <c r="N1174" i="2" s="1"/>
  <c r="N1175" i="2" s="1"/>
  <c r="N1176" i="2" s="1"/>
  <c r="N1177" i="2" s="1"/>
  <c r="N1178" i="2" s="1"/>
  <c r="N1179" i="2" s="1"/>
  <c r="N1180" i="2" s="1"/>
  <c r="N1181" i="2" s="1"/>
  <c r="N1182" i="2" s="1"/>
  <c r="N1183" i="2" s="1"/>
  <c r="N1184" i="2" s="1"/>
  <c r="N1185" i="2" s="1"/>
  <c r="N1186" i="2" s="1"/>
  <c r="N1187" i="2" s="1"/>
  <c r="N1188" i="2" s="1"/>
  <c r="N1189" i="2" s="1"/>
  <c r="N1190" i="2" s="1"/>
  <c r="N1191" i="2" s="1"/>
  <c r="N1192" i="2" s="1"/>
  <c r="N1193" i="2" s="1"/>
  <c r="N1194" i="2" s="1"/>
  <c r="N1195" i="2" s="1"/>
  <c r="N1196" i="2" s="1"/>
  <c r="N1197" i="2" s="1"/>
  <c r="N1198" i="2" s="1"/>
  <c r="N1199" i="2" s="1"/>
  <c r="N1200" i="2" s="1"/>
  <c r="N1201" i="2" s="1"/>
  <c r="N1202" i="2" s="1"/>
  <c r="N1203" i="2" s="1"/>
  <c r="N1204" i="2" s="1"/>
  <c r="N1205" i="2" s="1"/>
  <c r="N1206" i="2" s="1"/>
  <c r="N1207" i="2" s="1"/>
  <c r="N1208" i="2" s="1"/>
  <c r="N1209" i="2" s="1"/>
  <c r="N1210" i="2" s="1"/>
  <c r="N1211" i="2" s="1"/>
  <c r="N1212" i="2" s="1"/>
  <c r="N1213" i="2" s="1"/>
  <c r="N1214" i="2" s="1"/>
  <c r="N1215" i="2" s="1"/>
  <c r="N1216" i="2" s="1"/>
  <c r="N1217" i="2" s="1"/>
  <c r="N1218" i="2" s="1"/>
  <c r="N1219" i="2" s="1"/>
  <c r="N1220" i="2" s="1"/>
  <c r="N1221" i="2" s="1"/>
  <c r="N1222" i="2" s="1"/>
  <c r="N1223" i="2" s="1"/>
  <c r="N1224" i="2" s="1"/>
  <c r="N1225" i="2" s="1"/>
  <c r="N1226" i="2" s="1"/>
  <c r="N1227" i="2" s="1"/>
  <c r="N1228" i="2" s="1"/>
  <c r="N1229" i="2" s="1"/>
  <c r="N1230" i="2" s="1"/>
  <c r="N1231" i="2" s="1"/>
  <c r="N1232" i="2" s="1"/>
  <c r="N1233" i="2" s="1"/>
  <c r="N1234" i="2" s="1"/>
  <c r="N1235" i="2" s="1"/>
  <c r="N1236" i="2" s="1"/>
  <c r="N1237" i="2" s="1"/>
  <c r="N1238" i="2" s="1"/>
  <c r="N1239" i="2" s="1"/>
  <c r="N1240" i="2" s="1"/>
  <c r="N1241" i="2" s="1"/>
  <c r="N1242" i="2" s="1"/>
  <c r="N1243" i="2" s="1"/>
  <c r="N1244" i="2" s="1"/>
  <c r="N1245" i="2" s="1"/>
  <c r="N1246" i="2" s="1"/>
  <c r="N1247" i="2" s="1"/>
  <c r="N1248" i="2" s="1"/>
  <c r="N1249" i="2" s="1"/>
  <c r="N1250" i="2" s="1"/>
  <c r="N1251" i="2" s="1"/>
  <c r="N1252" i="2" s="1"/>
  <c r="N1253" i="2" s="1"/>
  <c r="N1254" i="2" s="1"/>
  <c r="N1255" i="2" s="1"/>
  <c r="N1256" i="2" s="1"/>
  <c r="N1257" i="2" s="1"/>
  <c r="N1258" i="2" s="1"/>
  <c r="N1259" i="2" s="1"/>
  <c r="N1260" i="2" s="1"/>
  <c r="N1261" i="2" s="1"/>
  <c r="N1262" i="2" s="1"/>
  <c r="N1263" i="2" s="1"/>
  <c r="N1264" i="2" s="1"/>
  <c r="N1265" i="2" s="1"/>
  <c r="N1266" i="2" s="1"/>
  <c r="N1267" i="2" s="1"/>
  <c r="N1268" i="2" s="1"/>
  <c r="N1269" i="2" s="1"/>
  <c r="N1270" i="2" s="1"/>
  <c r="N1271" i="2" s="1"/>
  <c r="N1272" i="2" s="1"/>
  <c r="N1273" i="2" s="1"/>
  <c r="N1274" i="2" s="1"/>
  <c r="N1275" i="2" s="1"/>
  <c r="N1276" i="2" s="1"/>
  <c r="N1277" i="2" s="1"/>
  <c r="N1278" i="2" s="1"/>
  <c r="N1279" i="2" s="1"/>
  <c r="N1280" i="2" s="1"/>
  <c r="N1281" i="2" s="1"/>
  <c r="N1282" i="2" s="1"/>
  <c r="N1283" i="2" s="1"/>
  <c r="N1284" i="2" s="1"/>
  <c r="N1285" i="2" s="1"/>
  <c r="N1286" i="2" s="1"/>
  <c r="N1287" i="2" s="1"/>
  <c r="N1288" i="2" s="1"/>
  <c r="N1289" i="2" s="1"/>
  <c r="N1290" i="2" s="1"/>
  <c r="N1291" i="2" s="1"/>
  <c r="N1292" i="2" s="1"/>
  <c r="N1293" i="2" s="1"/>
  <c r="N1294" i="2" s="1"/>
  <c r="N1295" i="2" s="1"/>
  <c r="N1296" i="2" s="1"/>
  <c r="N1297" i="2" s="1"/>
  <c r="N1298" i="2" s="1"/>
  <c r="N1299" i="2" s="1"/>
  <c r="N1300" i="2" s="1"/>
  <c r="N1301" i="2" s="1"/>
  <c r="N1302" i="2" s="1"/>
  <c r="N1303" i="2" s="1"/>
  <c r="N1304" i="2" s="1"/>
  <c r="N1305" i="2" s="1"/>
  <c r="N1306" i="2" s="1"/>
  <c r="N1307" i="2" s="1"/>
  <c r="N1308" i="2" s="1"/>
  <c r="N1309" i="2" s="1"/>
  <c r="N1310" i="2" s="1"/>
  <c r="N1311" i="2" s="1"/>
  <c r="N1312" i="2" s="1"/>
  <c r="N1313" i="2" s="1"/>
  <c r="N1314" i="2" s="1"/>
  <c r="N1315" i="2" s="1"/>
  <c r="N1316" i="2" s="1"/>
  <c r="N1317" i="2" s="1"/>
  <c r="N1318" i="2" s="1"/>
  <c r="N1319" i="2" s="1"/>
  <c r="N1320" i="2" s="1"/>
  <c r="N1321" i="2" s="1"/>
  <c r="N1322" i="2" s="1"/>
  <c r="N1323" i="2" s="1"/>
  <c r="N1324" i="2" s="1"/>
  <c r="N1325" i="2" s="1"/>
  <c r="N1326" i="2" s="1"/>
  <c r="N1327" i="2" s="1"/>
  <c r="N1328" i="2" s="1"/>
  <c r="N1329" i="2" s="1"/>
  <c r="N1330" i="2" s="1"/>
  <c r="N1331" i="2" s="1"/>
  <c r="N1332" i="2" s="1"/>
  <c r="N1333" i="2" s="1"/>
  <c r="N1334" i="2" s="1"/>
  <c r="N1335" i="2" s="1"/>
  <c r="N1336" i="2" s="1"/>
  <c r="N1337" i="2" s="1"/>
  <c r="N1338" i="2" s="1"/>
  <c r="N1339" i="2" s="1"/>
  <c r="N1340" i="2" s="1"/>
  <c r="N1341" i="2" s="1"/>
  <c r="N1342" i="2" s="1"/>
  <c r="N1343" i="2" s="1"/>
  <c r="N1344" i="2" s="1"/>
  <c r="N1345" i="2" s="1"/>
  <c r="N1346" i="2" s="1"/>
  <c r="N1347" i="2" s="1"/>
  <c r="N1348" i="2" s="1"/>
  <c r="N1349" i="2" s="1"/>
  <c r="N1350" i="2" s="1"/>
  <c r="N1351" i="2" s="1"/>
  <c r="N1352" i="2" s="1"/>
  <c r="N1353" i="2" s="1"/>
  <c r="N1354" i="2" s="1"/>
  <c r="N1355" i="2" s="1"/>
  <c r="N1356" i="2" s="1"/>
  <c r="N1357" i="2" s="1"/>
  <c r="N1358" i="2" s="1"/>
  <c r="N1359" i="2" s="1"/>
  <c r="N1360" i="2" s="1"/>
  <c r="N1361" i="2" s="1"/>
  <c r="N1362" i="2" s="1"/>
  <c r="N1363" i="2" s="1"/>
  <c r="N1364" i="2" s="1"/>
  <c r="N1365" i="2" s="1"/>
  <c r="N1366" i="2" s="1"/>
  <c r="N1367" i="2" s="1"/>
  <c r="N1368" i="2" s="1"/>
  <c r="N1369" i="2" s="1"/>
  <c r="N1370" i="2" s="1"/>
  <c r="N1371" i="2" s="1"/>
  <c r="N1372" i="2" s="1"/>
  <c r="N1373" i="2" s="1"/>
  <c r="N1374" i="2" s="1"/>
  <c r="N1375" i="2" s="1"/>
  <c r="N1376" i="2" s="1"/>
  <c r="N1377" i="2" s="1"/>
  <c r="N1378" i="2" s="1"/>
  <c r="N1379" i="2" s="1"/>
  <c r="N1380" i="2" s="1"/>
  <c r="N1381" i="2" s="1"/>
  <c r="N1382" i="2" s="1"/>
  <c r="N1383" i="2" s="1"/>
  <c r="N1384" i="2" s="1"/>
  <c r="N1385" i="2" s="1"/>
  <c r="N1386" i="2" s="1"/>
  <c r="N1387" i="2" s="1"/>
  <c r="N1388" i="2" s="1"/>
  <c r="N1389" i="2" s="1"/>
  <c r="N1390" i="2" s="1"/>
  <c r="N1391" i="2" s="1"/>
  <c r="N1392" i="2" s="1"/>
  <c r="N1393" i="2" s="1"/>
  <c r="N1394" i="2" s="1"/>
  <c r="N1395" i="2" s="1"/>
  <c r="N1396" i="2" s="1"/>
  <c r="N1397" i="2" s="1"/>
  <c r="N1398" i="2" s="1"/>
  <c r="N1399" i="2" s="1"/>
  <c r="N1400" i="2" s="1"/>
  <c r="N1401" i="2" s="1"/>
  <c r="N1402" i="2" s="1"/>
  <c r="N1403" i="2" s="1"/>
  <c r="N1404" i="2" s="1"/>
  <c r="N1405" i="2" s="1"/>
  <c r="N1406" i="2" s="1"/>
  <c r="N1407" i="2" s="1"/>
  <c r="N1408" i="2" s="1"/>
  <c r="N1409" i="2" s="1"/>
  <c r="N1410" i="2" s="1"/>
  <c r="N1411" i="2" s="1"/>
  <c r="N1412" i="2" s="1"/>
  <c r="N1413" i="2" s="1"/>
  <c r="N1414" i="2" s="1"/>
  <c r="N1415" i="2" s="1"/>
  <c r="N1416" i="2" s="1"/>
  <c r="N1417" i="2" s="1"/>
  <c r="N1418" i="2" s="1"/>
  <c r="N1419" i="2" s="1"/>
  <c r="N1420" i="2" s="1"/>
  <c r="N1421" i="2" s="1"/>
  <c r="N1422" i="2" s="1"/>
  <c r="N1423" i="2" s="1"/>
  <c r="N1424" i="2" s="1"/>
  <c r="N1425" i="2" s="1"/>
  <c r="N1426" i="2" s="1"/>
  <c r="N1427" i="2" s="1"/>
  <c r="N1428" i="2" s="1"/>
  <c r="N1429" i="2" s="1"/>
  <c r="N1430" i="2" s="1"/>
  <c r="N1431" i="2" s="1"/>
  <c r="N1432" i="2" s="1"/>
  <c r="N1433" i="2" s="1"/>
  <c r="N1434" i="2" s="1"/>
  <c r="N1435" i="2" s="1"/>
  <c r="N1436" i="2" s="1"/>
  <c r="N1437" i="2" s="1"/>
  <c r="N1438" i="2" s="1"/>
  <c r="N1439" i="2" s="1"/>
  <c r="N1440" i="2" s="1"/>
  <c r="N1441" i="2" s="1"/>
  <c r="N1442" i="2" s="1"/>
  <c r="N1443" i="2" s="1"/>
  <c r="N1444" i="2" s="1"/>
  <c r="N1445" i="2" s="1"/>
  <c r="N1446" i="2" s="1"/>
  <c r="N1447" i="2" s="1"/>
  <c r="N1448" i="2" s="1"/>
  <c r="N1449" i="2" s="1"/>
  <c r="N1450" i="2" s="1"/>
  <c r="N1451" i="2" s="1"/>
  <c r="N1452" i="2" s="1"/>
  <c r="N1453" i="2" s="1"/>
  <c r="N1454" i="2" s="1"/>
  <c r="N1455" i="2" s="1"/>
  <c r="N1456" i="2" s="1"/>
  <c r="N1457" i="2" s="1"/>
  <c r="N1458" i="2" s="1"/>
  <c r="N1459" i="2" s="1"/>
  <c r="N1460" i="2" s="1"/>
  <c r="N1461" i="2" s="1"/>
  <c r="N1462" i="2" s="1"/>
  <c r="N1463" i="2" s="1"/>
  <c r="N1464" i="2" s="1"/>
  <c r="N1465" i="2" s="1"/>
  <c r="N1466" i="2" s="1"/>
  <c r="N1467" i="2" s="1"/>
  <c r="N1468" i="2" s="1"/>
  <c r="N1469" i="2" s="1"/>
  <c r="N1470" i="2" s="1"/>
  <c r="N1471" i="2" s="1"/>
  <c r="N1472" i="2" s="1"/>
  <c r="N1473" i="2" s="1"/>
  <c r="N1474" i="2" s="1"/>
  <c r="N1475" i="2" s="1"/>
  <c r="N1476" i="2" s="1"/>
  <c r="N1477" i="2" s="1"/>
  <c r="N1478" i="2" s="1"/>
  <c r="N1479" i="2" s="1"/>
  <c r="N1480" i="2" s="1"/>
  <c r="N1481" i="2" s="1"/>
  <c r="N1482" i="2" s="1"/>
  <c r="N1483" i="2" s="1"/>
  <c r="N1484" i="2" s="1"/>
  <c r="N1485" i="2" s="1"/>
  <c r="N1486" i="2" s="1"/>
  <c r="N1487" i="2" s="1"/>
  <c r="N1488" i="2" s="1"/>
  <c r="N1489" i="2" s="1"/>
  <c r="N1490" i="2" s="1"/>
  <c r="N1491" i="2" s="1"/>
  <c r="N1492" i="2" s="1"/>
  <c r="N1493" i="2" s="1"/>
  <c r="N1494" i="2" s="1"/>
  <c r="N1495" i="2" s="1"/>
  <c r="N1496" i="2" s="1"/>
  <c r="N1497" i="2" s="1"/>
  <c r="N1498" i="2" s="1"/>
  <c r="N1499" i="2" s="1"/>
  <c r="N1500" i="2" s="1"/>
  <c r="N1501" i="2" s="1"/>
  <c r="N1502" i="2" s="1"/>
  <c r="N1503" i="2" s="1"/>
  <c r="N1504" i="2" s="1"/>
  <c r="N1505" i="2" s="1"/>
  <c r="N1506" i="2" s="1"/>
  <c r="N1507" i="2" s="1"/>
  <c r="N1508" i="2" s="1"/>
  <c r="N1509" i="2" s="1"/>
  <c r="N1510" i="2" s="1"/>
  <c r="N1511" i="2" s="1"/>
  <c r="N1512" i="2" s="1"/>
  <c r="N1513" i="2" s="1"/>
  <c r="N1514" i="2" s="1"/>
  <c r="N1515" i="2" s="1"/>
  <c r="N1516" i="2" s="1"/>
  <c r="N1517" i="2" s="1"/>
  <c r="N1518" i="2" s="1"/>
  <c r="N1519" i="2" s="1"/>
  <c r="N1520" i="2" s="1"/>
  <c r="N1521" i="2" s="1"/>
  <c r="N1522" i="2" s="1"/>
  <c r="N1523" i="2" s="1"/>
  <c r="N1524" i="2" s="1"/>
  <c r="N1525" i="2" s="1"/>
  <c r="N1526" i="2" s="1"/>
  <c r="N1527" i="2" s="1"/>
  <c r="N1528" i="2" s="1"/>
  <c r="N1529" i="2" s="1"/>
  <c r="N1530" i="2" s="1"/>
  <c r="N1531" i="2" s="1"/>
  <c r="N1532" i="2" s="1"/>
  <c r="N1533" i="2" s="1"/>
  <c r="N1534" i="2" s="1"/>
  <c r="N1535" i="2" s="1"/>
  <c r="N1536" i="2" s="1"/>
  <c r="N1537" i="2" s="1"/>
  <c r="N1538" i="2" s="1"/>
  <c r="N1539" i="2" s="1"/>
  <c r="N1540" i="2" s="1"/>
  <c r="N1541" i="2" s="1"/>
  <c r="N1542" i="2" s="1"/>
  <c r="N1543" i="2" s="1"/>
  <c r="N1544" i="2" s="1"/>
  <c r="N1545" i="2" s="1"/>
  <c r="N1546" i="2" s="1"/>
  <c r="N1547" i="2" s="1"/>
  <c r="N1548" i="2" s="1"/>
  <c r="N1549" i="2" s="1"/>
  <c r="N1550" i="2" s="1"/>
  <c r="N1551" i="2" s="1"/>
  <c r="N1552" i="2" s="1"/>
  <c r="N1553" i="2" s="1"/>
  <c r="N1554" i="2" s="1"/>
  <c r="N1555" i="2" s="1"/>
  <c r="N1556" i="2" s="1"/>
  <c r="N1557" i="2" s="1"/>
  <c r="N1558" i="2" s="1"/>
  <c r="N1559" i="2" s="1"/>
  <c r="N1560" i="2" s="1"/>
  <c r="N1561" i="2" s="1"/>
  <c r="N1562" i="2" s="1"/>
  <c r="N1563" i="2" s="1"/>
  <c r="N1564" i="2" s="1"/>
  <c r="N1565" i="2" s="1"/>
  <c r="N1566" i="2" s="1"/>
  <c r="N1567" i="2" s="1"/>
  <c r="N1568" i="2" s="1"/>
  <c r="N1569" i="2" s="1"/>
  <c r="N1570" i="2" s="1"/>
  <c r="N1571" i="2" s="1"/>
  <c r="N1572" i="2" s="1"/>
  <c r="N1573" i="2" s="1"/>
  <c r="N1574" i="2" s="1"/>
  <c r="N1575" i="2" s="1"/>
  <c r="N1576" i="2" s="1"/>
  <c r="N1577" i="2" s="1"/>
  <c r="N1578" i="2" s="1"/>
  <c r="N1579" i="2" s="1"/>
  <c r="N1580" i="2" s="1"/>
  <c r="N1581" i="2" s="1"/>
  <c r="N1582" i="2" s="1"/>
  <c r="N1583" i="2" s="1"/>
  <c r="N1584" i="2" s="1"/>
  <c r="N1585" i="2" s="1"/>
  <c r="N1586" i="2" s="1"/>
  <c r="N1587" i="2" s="1"/>
  <c r="N1588" i="2" s="1"/>
  <c r="N1589" i="2" s="1"/>
  <c r="N1590" i="2" s="1"/>
  <c r="N1591" i="2" s="1"/>
  <c r="N1592" i="2" s="1"/>
  <c r="N1593" i="2" s="1"/>
  <c r="N1594" i="2" s="1"/>
  <c r="N1595" i="2" s="1"/>
  <c r="N1596" i="2" s="1"/>
  <c r="N1597" i="2" s="1"/>
  <c r="N1598" i="2" s="1"/>
  <c r="N1599" i="2" s="1"/>
  <c r="N1600" i="2" s="1"/>
  <c r="N1601" i="2" s="1"/>
  <c r="N1602" i="2" s="1"/>
  <c r="N1603" i="2" s="1"/>
  <c r="N1604" i="2" s="1"/>
  <c r="N1605" i="2" s="1"/>
  <c r="N1606" i="2" s="1"/>
  <c r="N1607" i="2" s="1"/>
  <c r="N1608" i="2" s="1"/>
  <c r="N1609" i="2" s="1"/>
  <c r="N1610" i="2" s="1"/>
  <c r="N1611" i="2" s="1"/>
  <c r="N1612" i="2" s="1"/>
  <c r="N1613" i="2" s="1"/>
  <c r="N1614" i="2" s="1"/>
  <c r="N1615" i="2" s="1"/>
  <c r="N1616" i="2" s="1"/>
  <c r="N1617" i="2" s="1"/>
  <c r="N1618" i="2" s="1"/>
  <c r="N1619" i="2" s="1"/>
  <c r="N1620" i="2" s="1"/>
  <c r="N1621" i="2" s="1"/>
  <c r="N1622" i="2" s="1"/>
  <c r="N1623" i="2" s="1"/>
  <c r="N1624" i="2" s="1"/>
  <c r="N1625" i="2" s="1"/>
  <c r="N1626" i="2" s="1"/>
  <c r="N1627" i="2" s="1"/>
  <c r="N1628" i="2" s="1"/>
  <c r="N1629" i="2" s="1"/>
  <c r="N1630" i="2" s="1"/>
  <c r="N1631" i="2" s="1"/>
  <c r="N1632" i="2" s="1"/>
  <c r="N1633" i="2" s="1"/>
  <c r="N1634" i="2" s="1"/>
  <c r="N1635" i="2" s="1"/>
  <c r="N1636" i="2" s="1"/>
  <c r="N1637" i="2" s="1"/>
  <c r="N1638" i="2" s="1"/>
  <c r="N1639" i="2" s="1"/>
  <c r="N1640" i="2" s="1"/>
  <c r="N1641" i="2" s="1"/>
  <c r="N1642" i="2" s="1"/>
  <c r="N1643" i="2" s="1"/>
  <c r="N1644" i="2" s="1"/>
  <c r="N1645" i="2" s="1"/>
  <c r="N1646" i="2" s="1"/>
  <c r="N1647" i="2" s="1"/>
  <c r="N1648" i="2" s="1"/>
  <c r="N1649" i="2" s="1"/>
  <c r="N1650" i="2" s="1"/>
  <c r="N1651" i="2" s="1"/>
  <c r="N1652" i="2" s="1"/>
  <c r="N1653" i="2" s="1"/>
  <c r="N1654" i="2" s="1"/>
  <c r="N1655" i="2" s="1"/>
  <c r="N1656" i="2" s="1"/>
  <c r="N1657" i="2" s="1"/>
  <c r="N1658" i="2" s="1"/>
  <c r="N1659" i="2" s="1"/>
  <c r="N1660" i="2" s="1"/>
  <c r="N1661" i="2" s="1"/>
  <c r="N1662" i="2" s="1"/>
  <c r="N1663" i="2" s="1"/>
  <c r="N1664" i="2" s="1"/>
  <c r="N1665" i="2" s="1"/>
  <c r="N1666" i="2" s="1"/>
  <c r="N1667" i="2" s="1"/>
  <c r="N1668" i="2" s="1"/>
  <c r="N1669" i="2" s="1"/>
  <c r="N1670" i="2" s="1"/>
  <c r="N1671" i="2" s="1"/>
  <c r="N1672" i="2" s="1"/>
  <c r="N1673" i="2" s="1"/>
  <c r="N1674" i="2" s="1"/>
  <c r="N1675" i="2" s="1"/>
  <c r="N1676" i="2" s="1"/>
  <c r="N1677" i="2" s="1"/>
  <c r="N1678" i="2" s="1"/>
  <c r="N1679" i="2" s="1"/>
  <c r="N1680" i="2" s="1"/>
  <c r="N1681" i="2" s="1"/>
  <c r="N1682" i="2" s="1"/>
  <c r="N1683" i="2" s="1"/>
  <c r="N1684" i="2" s="1"/>
  <c r="N1685" i="2" s="1"/>
  <c r="N1686" i="2" s="1"/>
  <c r="N1687" i="2" s="1"/>
  <c r="N1688" i="2" s="1"/>
  <c r="N1689" i="2" s="1"/>
  <c r="N1690" i="2" s="1"/>
  <c r="N1691" i="2" s="1"/>
  <c r="N1692" i="2" s="1"/>
  <c r="N1693" i="2" s="1"/>
  <c r="N1694" i="2" s="1"/>
  <c r="N1695" i="2" s="1"/>
  <c r="N1696" i="2" s="1"/>
  <c r="N1697" i="2" s="1"/>
  <c r="N1698" i="2" s="1"/>
  <c r="N1699" i="2" s="1"/>
  <c r="N1700" i="2" s="1"/>
  <c r="N1701" i="2" s="1"/>
  <c r="N1702" i="2" s="1"/>
  <c r="N1703" i="2" s="1"/>
  <c r="N1704" i="2" s="1"/>
  <c r="N1705" i="2" s="1"/>
  <c r="N1706" i="2" s="1"/>
  <c r="N1707" i="2" s="1"/>
  <c r="N1708" i="2" s="1"/>
  <c r="N1709" i="2" s="1"/>
  <c r="N1710" i="2" s="1"/>
  <c r="N1711" i="2" s="1"/>
  <c r="N1712" i="2" s="1"/>
  <c r="N1713" i="2" s="1"/>
  <c r="N1714" i="2" s="1"/>
  <c r="N1715" i="2" s="1"/>
  <c r="N1716" i="2" s="1"/>
  <c r="N1717" i="2" s="1"/>
  <c r="N1718" i="2" s="1"/>
  <c r="N1719" i="2" s="1"/>
  <c r="N1720" i="2" s="1"/>
  <c r="N1721" i="2" s="1"/>
  <c r="N1722" i="2" s="1"/>
  <c r="N1723" i="2" s="1"/>
  <c r="N1724" i="2" s="1"/>
  <c r="N1725" i="2" s="1"/>
  <c r="N1726" i="2" s="1"/>
  <c r="N1727" i="2" s="1"/>
  <c r="N1728" i="2" s="1"/>
  <c r="N1729" i="2" s="1"/>
  <c r="N1730" i="2" s="1"/>
  <c r="N1731" i="2" s="1"/>
  <c r="N1732" i="2" s="1"/>
  <c r="N1733" i="2" s="1"/>
  <c r="N1734" i="2" s="1"/>
  <c r="N1735" i="2" s="1"/>
  <c r="N1736" i="2" s="1"/>
  <c r="N1737" i="2" s="1"/>
  <c r="N1738" i="2" s="1"/>
  <c r="N1739" i="2" s="1"/>
  <c r="N1740" i="2" s="1"/>
  <c r="N1741" i="2" s="1"/>
  <c r="N1742" i="2" s="1"/>
  <c r="N1743" i="2" s="1"/>
  <c r="N1744" i="2" s="1"/>
  <c r="N1745" i="2" s="1"/>
  <c r="N1746" i="2" s="1"/>
  <c r="N1747" i="2" s="1"/>
  <c r="N1748" i="2" s="1"/>
  <c r="N1749" i="2" s="1"/>
  <c r="N1750" i="2" s="1"/>
  <c r="N1751" i="2" s="1"/>
  <c r="N1752" i="2" s="1"/>
  <c r="N1753" i="2" s="1"/>
  <c r="N1754" i="2" s="1"/>
  <c r="N1755" i="2" s="1"/>
  <c r="N1756" i="2" s="1"/>
  <c r="N1757" i="2" s="1"/>
  <c r="N1758" i="2" s="1"/>
  <c r="N1759" i="2" s="1"/>
  <c r="N1760" i="2" s="1"/>
  <c r="N1761" i="2" s="1"/>
  <c r="N1762" i="2" s="1"/>
  <c r="N1763" i="2" s="1"/>
  <c r="N1764" i="2" s="1"/>
  <c r="N1765" i="2" s="1"/>
  <c r="N1766" i="2" s="1"/>
  <c r="N1767" i="2" s="1"/>
  <c r="N1768" i="2" s="1"/>
  <c r="N1769" i="2" s="1"/>
  <c r="N1770" i="2" s="1"/>
  <c r="N1771" i="2" s="1"/>
  <c r="N1772" i="2" s="1"/>
  <c r="N1773" i="2" s="1"/>
  <c r="N1774" i="2" s="1"/>
  <c r="N1775" i="2" s="1"/>
  <c r="N1776" i="2" s="1"/>
  <c r="N1777" i="2" s="1"/>
  <c r="N1778" i="2" s="1"/>
  <c r="N1779" i="2" s="1"/>
  <c r="N1780" i="2" s="1"/>
  <c r="N1781" i="2" s="1"/>
  <c r="N1782" i="2" s="1"/>
  <c r="N1783" i="2" s="1"/>
  <c r="N1784" i="2" s="1"/>
  <c r="N1785" i="2" s="1"/>
  <c r="N1786" i="2" s="1"/>
  <c r="N1787" i="2" s="1"/>
  <c r="N1788" i="2" s="1"/>
  <c r="N1789" i="2" s="1"/>
  <c r="N1790" i="2" s="1"/>
  <c r="N1791" i="2" s="1"/>
  <c r="N1792" i="2" s="1"/>
  <c r="N1793" i="2" s="1"/>
  <c r="N1794" i="2" s="1"/>
  <c r="N1795" i="2" s="1"/>
  <c r="N1796" i="2" s="1"/>
  <c r="N1797" i="2" s="1"/>
  <c r="N1798" i="2" s="1"/>
  <c r="N1799" i="2" s="1"/>
  <c r="N1800" i="2" s="1"/>
  <c r="N1801" i="2" s="1"/>
  <c r="N1802" i="2" s="1"/>
  <c r="N1803" i="2" s="1"/>
  <c r="N1804" i="2" s="1"/>
  <c r="N1805" i="2" s="1"/>
  <c r="N1806" i="2" s="1"/>
  <c r="N1807" i="2" s="1"/>
  <c r="N1808" i="2" s="1"/>
  <c r="N1809" i="2" s="1"/>
  <c r="N1810" i="2" s="1"/>
  <c r="N1811" i="2" s="1"/>
  <c r="N1812" i="2" s="1"/>
  <c r="N1813" i="2" s="1"/>
  <c r="N1814" i="2" s="1"/>
  <c r="N1815" i="2" s="1"/>
  <c r="N1816" i="2" s="1"/>
  <c r="N1817" i="2" s="1"/>
  <c r="N1818" i="2" s="1"/>
  <c r="N1819" i="2" s="1"/>
  <c r="N1820" i="2" s="1"/>
  <c r="N1821" i="2" s="1"/>
  <c r="N1822" i="2" s="1"/>
  <c r="N1823" i="2" s="1"/>
  <c r="N1824" i="2" s="1"/>
  <c r="N1825" i="2" s="1"/>
  <c r="N1826" i="2" s="1"/>
  <c r="N1827" i="2" s="1"/>
  <c r="N1828" i="2" s="1"/>
  <c r="N1829" i="2" s="1"/>
  <c r="N1830" i="2" s="1"/>
  <c r="N1831" i="2" s="1"/>
  <c r="N1832" i="2" s="1"/>
  <c r="N1833" i="2" s="1"/>
  <c r="N1834" i="2" s="1"/>
  <c r="N1835" i="2" s="1"/>
  <c r="N1836" i="2" s="1"/>
  <c r="N1837" i="2" s="1"/>
  <c r="N1838" i="2" s="1"/>
  <c r="N1839" i="2" s="1"/>
  <c r="N1840" i="2" s="1"/>
  <c r="N1841" i="2" s="1"/>
  <c r="N1842" i="2" s="1"/>
  <c r="N1843" i="2" s="1"/>
  <c r="N1844" i="2" s="1"/>
  <c r="N1845" i="2" s="1"/>
  <c r="N1846" i="2" s="1"/>
  <c r="N1847" i="2" s="1"/>
  <c r="N1848" i="2" s="1"/>
  <c r="N1849" i="2" s="1"/>
  <c r="N1850" i="2" s="1"/>
  <c r="N1851" i="2" s="1"/>
  <c r="N1852" i="2" s="1"/>
  <c r="N1853" i="2" s="1"/>
  <c r="N1854" i="2" s="1"/>
  <c r="N1855" i="2" s="1"/>
  <c r="N1856" i="2" s="1"/>
  <c r="N1857" i="2" s="1"/>
  <c r="N1858" i="2" s="1"/>
  <c r="N1859" i="2" s="1"/>
  <c r="N1860" i="2" s="1"/>
  <c r="N1861" i="2" s="1"/>
  <c r="N1862" i="2" s="1"/>
  <c r="N1863" i="2" s="1"/>
  <c r="N1864" i="2" s="1"/>
  <c r="N1865" i="2" s="1"/>
  <c r="N1866" i="2" s="1"/>
  <c r="N1867" i="2" s="1"/>
  <c r="N1868" i="2" s="1"/>
  <c r="N1869" i="2" s="1"/>
  <c r="N1870" i="2" s="1"/>
  <c r="N1871" i="2" s="1"/>
  <c r="N1872" i="2" s="1"/>
  <c r="N1873" i="2" s="1"/>
  <c r="N1874" i="2" s="1"/>
  <c r="N1875" i="2" s="1"/>
  <c r="N1876" i="2" s="1"/>
  <c r="N1877" i="2" s="1"/>
  <c r="N1878" i="2" s="1"/>
  <c r="N1879" i="2" s="1"/>
  <c r="N1880" i="2" s="1"/>
  <c r="N1881" i="2" s="1"/>
  <c r="N1882" i="2" s="1"/>
  <c r="N1883" i="2" s="1"/>
  <c r="N1884" i="2" s="1"/>
  <c r="N1885" i="2" s="1"/>
  <c r="N1886" i="2" s="1"/>
  <c r="N1887" i="2" s="1"/>
  <c r="N1888" i="2" s="1"/>
  <c r="N1889" i="2" s="1"/>
  <c r="N1890" i="2" s="1"/>
  <c r="N1891" i="2" s="1"/>
  <c r="N1892" i="2" s="1"/>
  <c r="N1893" i="2" s="1"/>
  <c r="N1894" i="2" s="1"/>
  <c r="N1895" i="2" s="1"/>
  <c r="N1896" i="2" s="1"/>
  <c r="N1897" i="2" s="1"/>
  <c r="N1898" i="2" s="1"/>
  <c r="N1899" i="2" s="1"/>
  <c r="N1900" i="2" s="1"/>
  <c r="N1901" i="2" s="1"/>
  <c r="N1902" i="2" s="1"/>
  <c r="N1903" i="2" s="1"/>
  <c r="N1904" i="2" s="1"/>
  <c r="N1905" i="2" s="1"/>
  <c r="N1906" i="2" s="1"/>
  <c r="N1907" i="2" s="1"/>
  <c r="N1908" i="2" s="1"/>
  <c r="N1909" i="2" s="1"/>
  <c r="N1910" i="2" s="1"/>
  <c r="N1911" i="2" s="1"/>
  <c r="N1912" i="2" s="1"/>
  <c r="N1913" i="2" s="1"/>
  <c r="N1914" i="2" s="1"/>
  <c r="N1915" i="2" s="1"/>
  <c r="N1916" i="2" s="1"/>
  <c r="N1917" i="2" s="1"/>
  <c r="N1918" i="2" s="1"/>
  <c r="N1919" i="2" s="1"/>
  <c r="N1920" i="2" s="1"/>
  <c r="N1921" i="2" s="1"/>
  <c r="N1922" i="2" s="1"/>
  <c r="N1923" i="2" s="1"/>
  <c r="N1924" i="2" s="1"/>
  <c r="N1925" i="2" s="1"/>
  <c r="N1926" i="2" s="1"/>
  <c r="N1927" i="2" s="1"/>
  <c r="N1928" i="2" s="1"/>
  <c r="N1929" i="2" s="1"/>
  <c r="N1930" i="2" s="1"/>
  <c r="N1931" i="2" s="1"/>
  <c r="N1932" i="2" s="1"/>
  <c r="N1933" i="2" s="1"/>
  <c r="N1934" i="2" s="1"/>
  <c r="N1935" i="2" s="1"/>
  <c r="N1936" i="2" s="1"/>
  <c r="N1937" i="2" s="1"/>
  <c r="N1938" i="2" s="1"/>
  <c r="N1939" i="2" s="1"/>
  <c r="N1940" i="2" s="1"/>
  <c r="N1941" i="2" s="1"/>
  <c r="N1942" i="2" s="1"/>
  <c r="N1943" i="2" s="1"/>
  <c r="N1944" i="2" s="1"/>
  <c r="N1945" i="2" s="1"/>
  <c r="N1946" i="2" s="1"/>
  <c r="N1947" i="2" s="1"/>
  <c r="N1948" i="2" s="1"/>
  <c r="N1949" i="2" s="1"/>
  <c r="N1950" i="2" s="1"/>
  <c r="N1951" i="2" s="1"/>
  <c r="N1952" i="2" s="1"/>
  <c r="N1953" i="2" s="1"/>
  <c r="N1954" i="2" s="1"/>
  <c r="N1955" i="2" s="1"/>
  <c r="N1956" i="2" s="1"/>
  <c r="N1957" i="2" s="1"/>
  <c r="N1958" i="2" s="1"/>
  <c r="N1959" i="2" s="1"/>
  <c r="N1960" i="2" s="1"/>
  <c r="N1961" i="2" s="1"/>
  <c r="N1962" i="2" s="1"/>
  <c r="N1963" i="2" s="1"/>
  <c r="N1964" i="2" s="1"/>
  <c r="N1965" i="2" s="1"/>
  <c r="N1966" i="2" s="1"/>
  <c r="N1967" i="2" s="1"/>
  <c r="N1968" i="2" s="1"/>
  <c r="N1969" i="2" s="1"/>
  <c r="N1970" i="2" s="1"/>
  <c r="N1971" i="2" s="1"/>
  <c r="N1972" i="2" s="1"/>
  <c r="N1973" i="2" s="1"/>
  <c r="N1974" i="2" s="1"/>
  <c r="N1975" i="2" s="1"/>
  <c r="N1976" i="2" s="1"/>
  <c r="N1977" i="2" s="1"/>
  <c r="N1978" i="2" s="1"/>
  <c r="N1979" i="2" s="1"/>
  <c r="N1980" i="2" s="1"/>
  <c r="N1981" i="2" s="1"/>
  <c r="N1982" i="2" s="1"/>
  <c r="N1983" i="2" s="1"/>
  <c r="N1984" i="2" s="1"/>
  <c r="N1985" i="2" s="1"/>
  <c r="N1986" i="2" s="1"/>
  <c r="N1987" i="2" s="1"/>
  <c r="N1988" i="2" s="1"/>
  <c r="N1989" i="2" s="1"/>
  <c r="N1990" i="2" s="1"/>
  <c r="N1991" i="2" s="1"/>
  <c r="N1992" i="2" s="1"/>
  <c r="N1993" i="2" s="1"/>
  <c r="N1994" i="2" s="1"/>
  <c r="N1995" i="2" s="1"/>
  <c r="N1996" i="2" s="1"/>
  <c r="N1997" i="2" s="1"/>
  <c r="N1998" i="2" s="1"/>
  <c r="N1999" i="2" s="1"/>
  <c r="N2000" i="2" s="1"/>
  <c r="N2001" i="2" s="1"/>
  <c r="N2002" i="2" s="1"/>
  <c r="N2003" i="2" s="1"/>
  <c r="N2004" i="2" s="1"/>
  <c r="N2005" i="2" s="1"/>
  <c r="N2006" i="2" s="1"/>
  <c r="N2007" i="2" s="1"/>
  <c r="N2008" i="2" s="1"/>
  <c r="N2009" i="2" s="1"/>
  <c r="N2010" i="2" s="1"/>
  <c r="N2011" i="2" s="1"/>
  <c r="N2012" i="2" s="1"/>
  <c r="N2013" i="2" s="1"/>
  <c r="N2014" i="2" s="1"/>
  <c r="N2015" i="2" s="1"/>
  <c r="N2016" i="2" s="1"/>
  <c r="N2017" i="2" s="1"/>
  <c r="N2018" i="2" s="1"/>
  <c r="N2019" i="2" s="1"/>
  <c r="N2020" i="2" s="1"/>
  <c r="N2021" i="2" s="1"/>
  <c r="N2022" i="2" s="1"/>
  <c r="N2023" i="2" s="1"/>
  <c r="N2024" i="2" s="1"/>
  <c r="N2025" i="2" s="1"/>
  <c r="N2026" i="2" s="1"/>
  <c r="N2027" i="2" s="1"/>
  <c r="N2028" i="2" s="1"/>
  <c r="N2029" i="2" s="1"/>
  <c r="N2030" i="2" s="1"/>
  <c r="N2031" i="2" s="1"/>
  <c r="N2032" i="2" s="1"/>
  <c r="N2033" i="2" s="1"/>
  <c r="N2034" i="2" s="1"/>
  <c r="N2035" i="2" s="1"/>
  <c r="N2036" i="2" s="1"/>
  <c r="N2037" i="2" s="1"/>
  <c r="N2038" i="2" s="1"/>
  <c r="N2039" i="2" s="1"/>
  <c r="N2040" i="2" s="1"/>
  <c r="N2041" i="2" s="1"/>
  <c r="N2042" i="2" s="1"/>
  <c r="N2043" i="2" s="1"/>
  <c r="N2044" i="2" s="1"/>
  <c r="N2045" i="2" s="1"/>
  <c r="N2046" i="2" s="1"/>
  <c r="N2047" i="2" s="1"/>
  <c r="N2048" i="2" s="1"/>
  <c r="N2049" i="2" s="1"/>
  <c r="N2050" i="2" s="1"/>
  <c r="N2051" i="2" s="1"/>
  <c r="N2052" i="2" s="1"/>
  <c r="N2053" i="2" s="1"/>
  <c r="N2054" i="2" s="1"/>
  <c r="N2055" i="2" s="1"/>
  <c r="N2056" i="2" s="1"/>
  <c r="N2057" i="2" s="1"/>
  <c r="N2058" i="2" s="1"/>
  <c r="N2059" i="2" s="1"/>
  <c r="N2060" i="2" s="1"/>
  <c r="N2061" i="2" s="1"/>
  <c r="N2062" i="2" s="1"/>
  <c r="N2063" i="2" s="1"/>
  <c r="N2064" i="2" s="1"/>
  <c r="N2065" i="2" s="1"/>
  <c r="N2066" i="2" s="1"/>
  <c r="N2067" i="2" s="1"/>
  <c r="N2068" i="2" s="1"/>
  <c r="N2069" i="2" s="1"/>
  <c r="N2070" i="2" s="1"/>
  <c r="N2071" i="2" s="1"/>
  <c r="N2072" i="2" s="1"/>
  <c r="N2073" i="2" s="1"/>
  <c r="N2074" i="2" s="1"/>
  <c r="N2075" i="2" s="1"/>
  <c r="N2076" i="2" s="1"/>
  <c r="N2077" i="2" s="1"/>
  <c r="N2078" i="2" s="1"/>
  <c r="N2079" i="2" s="1"/>
  <c r="N2080" i="2" s="1"/>
  <c r="N2081" i="2" s="1"/>
  <c r="N2082" i="2" s="1"/>
  <c r="N2083" i="2" s="1"/>
  <c r="N2084" i="2" s="1"/>
  <c r="N2085" i="2" s="1"/>
  <c r="N2086" i="2" s="1"/>
  <c r="N2087" i="2" s="1"/>
  <c r="N2088" i="2" s="1"/>
  <c r="N2089" i="2" s="1"/>
  <c r="N2090" i="2" s="1"/>
  <c r="N2091" i="2" s="1"/>
  <c r="N2092" i="2" s="1"/>
  <c r="N2093" i="2" s="1"/>
  <c r="N2094" i="2" s="1"/>
  <c r="N2095" i="2" s="1"/>
  <c r="N2096" i="2" s="1"/>
  <c r="N2097" i="2" s="1"/>
  <c r="N2098" i="2" s="1"/>
  <c r="N2099" i="2" s="1"/>
  <c r="N2100" i="2" s="1"/>
  <c r="N2101" i="2" s="1"/>
  <c r="N2102" i="2" s="1"/>
  <c r="N2103" i="2" s="1"/>
  <c r="N2104" i="2" s="1"/>
  <c r="N2105" i="2" s="1"/>
  <c r="N2106" i="2" s="1"/>
  <c r="N2107" i="2" s="1"/>
  <c r="N2108" i="2" s="1"/>
  <c r="N2109" i="2" s="1"/>
  <c r="N2110" i="2" s="1"/>
  <c r="N2111" i="2" s="1"/>
  <c r="N2112" i="2" s="1"/>
  <c r="N2113" i="2" s="1"/>
  <c r="N2114" i="2" s="1"/>
  <c r="N2115" i="2" s="1"/>
  <c r="N2116" i="2" s="1"/>
  <c r="N2117" i="2" s="1"/>
  <c r="N2118" i="2" s="1"/>
  <c r="N2119" i="2" s="1"/>
  <c r="N2120" i="2" s="1"/>
  <c r="N2121" i="2" s="1"/>
  <c r="N2122" i="2" s="1"/>
  <c r="N2123" i="2" s="1"/>
  <c r="N2124" i="2" s="1"/>
  <c r="N2125" i="2" s="1"/>
  <c r="N2126" i="2" s="1"/>
  <c r="N2127" i="2" s="1"/>
  <c r="N2128" i="2" s="1"/>
  <c r="N2129" i="2" s="1"/>
  <c r="N2130" i="2" s="1"/>
  <c r="N2131" i="2" s="1"/>
  <c r="N2132" i="2" s="1"/>
  <c r="N2133" i="2" s="1"/>
  <c r="N2134" i="2" s="1"/>
  <c r="N2135" i="2" s="1"/>
  <c r="N2136" i="2" s="1"/>
  <c r="N2137" i="2" s="1"/>
  <c r="N2138" i="2" s="1"/>
  <c r="N2139" i="2" s="1"/>
  <c r="N2140" i="2" s="1"/>
  <c r="N2141" i="2" s="1"/>
  <c r="N2142" i="2" s="1"/>
  <c r="N2143" i="2" s="1"/>
  <c r="N2144" i="2" s="1"/>
  <c r="N2145" i="2" s="1"/>
  <c r="N2146" i="2" s="1"/>
  <c r="N2147" i="2" s="1"/>
  <c r="N2148" i="2" s="1"/>
  <c r="N2149" i="2" s="1"/>
  <c r="N2150" i="2" s="1"/>
  <c r="N2151" i="2" s="1"/>
  <c r="N2152" i="2" s="1"/>
  <c r="N2153" i="2" s="1"/>
  <c r="N2154" i="2" s="1"/>
  <c r="N2155" i="2" s="1"/>
  <c r="N2156" i="2" s="1"/>
  <c r="N2157" i="2" s="1"/>
  <c r="N2158" i="2" s="1"/>
  <c r="N2159" i="2" s="1"/>
  <c r="N2160" i="2" s="1"/>
  <c r="N2161" i="2" s="1"/>
  <c r="N2162" i="2" s="1"/>
  <c r="N2163" i="2" s="1"/>
  <c r="N2164" i="2" s="1"/>
  <c r="N2165" i="2" s="1"/>
  <c r="N2166" i="2" s="1"/>
  <c r="N2167" i="2" s="1"/>
  <c r="N2168" i="2" s="1"/>
  <c r="N2169" i="2" s="1"/>
  <c r="N2170" i="2" s="1"/>
  <c r="N2171" i="2" s="1"/>
  <c r="N2172" i="2" s="1"/>
  <c r="N2173" i="2" s="1"/>
  <c r="N2174" i="2" s="1"/>
  <c r="N2175" i="2" s="1"/>
  <c r="N2176" i="2" s="1"/>
  <c r="N2177" i="2" s="1"/>
  <c r="N2178" i="2" s="1"/>
  <c r="N2179" i="2" s="1"/>
  <c r="N2180" i="2" s="1"/>
  <c r="N2181" i="2" s="1"/>
  <c r="N2182" i="2" s="1"/>
  <c r="N2183" i="2" s="1"/>
  <c r="N2184" i="2" s="1"/>
  <c r="N2185" i="2" s="1"/>
  <c r="N2186" i="2" s="1"/>
  <c r="N2187" i="2" s="1"/>
  <c r="N2188" i="2" s="1"/>
  <c r="N2189" i="2" s="1"/>
  <c r="N2190" i="2" s="1"/>
  <c r="N2191" i="2" s="1"/>
  <c r="N2192" i="2" s="1"/>
  <c r="N2193" i="2" s="1"/>
  <c r="N2194" i="2" s="1"/>
  <c r="N2195" i="2" s="1"/>
  <c r="N2196" i="2" s="1"/>
  <c r="N2197" i="2" s="1"/>
  <c r="N2198" i="2" s="1"/>
  <c r="N2199" i="2" s="1"/>
  <c r="N2200" i="2" s="1"/>
  <c r="N2201" i="2" s="1"/>
  <c r="N2202" i="2" s="1"/>
  <c r="N2203" i="2" s="1"/>
  <c r="N2204" i="2" s="1"/>
  <c r="N2205" i="2" s="1"/>
  <c r="N2206" i="2" s="1"/>
  <c r="N2207" i="2" s="1"/>
  <c r="N2208" i="2" s="1"/>
  <c r="N2209" i="2" s="1"/>
  <c r="N2210" i="2" s="1"/>
  <c r="N2211" i="2" s="1"/>
  <c r="N2212" i="2" s="1"/>
  <c r="N2213" i="2" s="1"/>
  <c r="N2214" i="2" s="1"/>
  <c r="N2215" i="2" s="1"/>
  <c r="N2216" i="2" s="1"/>
  <c r="N2217" i="2" s="1"/>
  <c r="N2218" i="2" s="1"/>
  <c r="N2219" i="2" s="1"/>
  <c r="N2220" i="2" s="1"/>
  <c r="N2221" i="2" s="1"/>
  <c r="N2222" i="2" s="1"/>
  <c r="N2223" i="2" s="1"/>
  <c r="N2224" i="2" s="1"/>
  <c r="N2225" i="2" s="1"/>
  <c r="N2226" i="2" s="1"/>
  <c r="N2227" i="2" s="1"/>
  <c r="N2228" i="2" s="1"/>
  <c r="N2229" i="2" s="1"/>
  <c r="N2230" i="2" s="1"/>
  <c r="N2231" i="2" s="1"/>
  <c r="N2232" i="2" s="1"/>
  <c r="N2233" i="2" s="1"/>
  <c r="N2234" i="2" s="1"/>
  <c r="N2235" i="2" s="1"/>
  <c r="N2236" i="2" s="1"/>
  <c r="N2237" i="2" s="1"/>
  <c r="N2238" i="2" s="1"/>
  <c r="N2239" i="2" s="1"/>
  <c r="N2240" i="2" s="1"/>
  <c r="N2241" i="2" s="1"/>
  <c r="N2242" i="2" s="1"/>
  <c r="N2243" i="2" s="1"/>
  <c r="N2244" i="2" s="1"/>
  <c r="N2245" i="2" s="1"/>
  <c r="N2246" i="2" s="1"/>
  <c r="N2247" i="2" s="1"/>
  <c r="N2248" i="2" s="1"/>
  <c r="N2249" i="2" s="1"/>
  <c r="N2250" i="2" s="1"/>
  <c r="N2251" i="2" s="1"/>
  <c r="N2252" i="2" s="1"/>
  <c r="N2253" i="2" s="1"/>
  <c r="N2254" i="2" s="1"/>
  <c r="N2255" i="2" s="1"/>
  <c r="N2256" i="2" s="1"/>
  <c r="N2257" i="2" s="1"/>
  <c r="N2258" i="2" s="1"/>
  <c r="N2259" i="2" s="1"/>
  <c r="N2260" i="2" s="1"/>
  <c r="N2261" i="2" s="1"/>
  <c r="N2262" i="2" s="1"/>
  <c r="N2263" i="2" s="1"/>
  <c r="N2264" i="2" s="1"/>
  <c r="N2265" i="2" s="1"/>
  <c r="N2266" i="2" s="1"/>
  <c r="N2267" i="2" s="1"/>
  <c r="N2268" i="2" s="1"/>
  <c r="N2269" i="2" s="1"/>
  <c r="N2270" i="2" s="1"/>
  <c r="N2271" i="2" s="1"/>
  <c r="N2272" i="2" s="1"/>
  <c r="N2273" i="2" s="1"/>
  <c r="N2274" i="2" s="1"/>
  <c r="N2275" i="2" s="1"/>
  <c r="N2276" i="2" s="1"/>
  <c r="N2277" i="2" s="1"/>
  <c r="N2278" i="2" s="1"/>
  <c r="N2279" i="2" s="1"/>
  <c r="N2280" i="2" s="1"/>
  <c r="N2281" i="2" s="1"/>
  <c r="N2282" i="2" s="1"/>
  <c r="N2283" i="2" s="1"/>
  <c r="N2284" i="2" s="1"/>
  <c r="N2285" i="2" s="1"/>
  <c r="N2286" i="2" s="1"/>
  <c r="N2287" i="2" s="1"/>
  <c r="N2288" i="2" s="1"/>
  <c r="N2289" i="2" s="1"/>
  <c r="N2290" i="2" s="1"/>
  <c r="N2291" i="2" s="1"/>
  <c r="N2292" i="2" s="1"/>
  <c r="N2293" i="2" s="1"/>
  <c r="N2294" i="2" s="1"/>
  <c r="N2295" i="2" s="1"/>
  <c r="N2296" i="2" s="1"/>
  <c r="N2297" i="2" s="1"/>
  <c r="N2298" i="2" s="1"/>
  <c r="N2299" i="2" s="1"/>
  <c r="N2300" i="2" s="1"/>
  <c r="N2301" i="2" s="1"/>
  <c r="N2302" i="2" s="1"/>
  <c r="N2303" i="2" s="1"/>
  <c r="N2304" i="2" s="1"/>
  <c r="N2305" i="2" s="1"/>
  <c r="N2306" i="2" s="1"/>
  <c r="N2307" i="2" s="1"/>
  <c r="N2308" i="2" s="1"/>
  <c r="N2309" i="2" s="1"/>
  <c r="N2310" i="2" s="1"/>
  <c r="N2311" i="2" s="1"/>
  <c r="N2312" i="2" s="1"/>
  <c r="N2313" i="2" s="1"/>
  <c r="N2314" i="2" s="1"/>
  <c r="N2315" i="2" s="1"/>
  <c r="N2316" i="2" s="1"/>
  <c r="N2317" i="2" s="1"/>
  <c r="N2318" i="2" s="1"/>
  <c r="N2319" i="2" s="1"/>
  <c r="N2320" i="2" s="1"/>
  <c r="N2321" i="2" s="1"/>
  <c r="N2322" i="2" s="1"/>
  <c r="N2323" i="2" s="1"/>
  <c r="N2324" i="2" s="1"/>
  <c r="N2325" i="2" s="1"/>
  <c r="N2326" i="2" s="1"/>
  <c r="N2327" i="2" s="1"/>
  <c r="N2328" i="2" s="1"/>
  <c r="N2329" i="2" s="1"/>
  <c r="N2330" i="2" s="1"/>
  <c r="N2331" i="2" s="1"/>
  <c r="N2332" i="2" s="1"/>
  <c r="N2333" i="2" s="1"/>
  <c r="N2334" i="2" s="1"/>
  <c r="N2335" i="2" s="1"/>
  <c r="N2336" i="2" s="1"/>
  <c r="N2337" i="2" s="1"/>
  <c r="N2338" i="2" s="1"/>
  <c r="N2339" i="2" s="1"/>
  <c r="N2340" i="2" s="1"/>
  <c r="N2341" i="2" s="1"/>
  <c r="N2342" i="2" s="1"/>
  <c r="N2343" i="2" s="1"/>
  <c r="N2344" i="2" s="1"/>
  <c r="N2345" i="2" s="1"/>
  <c r="N2346" i="2" s="1"/>
  <c r="N2347" i="2" s="1"/>
  <c r="N2348" i="2" s="1"/>
  <c r="N2349" i="2" s="1"/>
  <c r="N2350" i="2" s="1"/>
  <c r="N2351" i="2" s="1"/>
  <c r="N2352" i="2" s="1"/>
  <c r="N2353" i="2" s="1"/>
  <c r="N2354" i="2" s="1"/>
  <c r="N2355" i="2" s="1"/>
  <c r="N2356" i="2" s="1"/>
  <c r="N2357" i="2" s="1"/>
  <c r="N2358" i="2" s="1"/>
  <c r="N2359" i="2" s="1"/>
  <c r="N2360" i="2" s="1"/>
  <c r="N2361" i="2" s="1"/>
  <c r="N2362" i="2" s="1"/>
  <c r="N2363" i="2" s="1"/>
  <c r="N2364" i="2" s="1"/>
  <c r="N2365" i="2" s="1"/>
  <c r="N2366" i="2" s="1"/>
  <c r="N2367" i="2" s="1"/>
  <c r="N2368" i="2" s="1"/>
  <c r="N2369" i="2" s="1"/>
  <c r="N2370" i="2" s="1"/>
  <c r="N2371" i="2" s="1"/>
  <c r="N2372" i="2" s="1"/>
  <c r="N2373" i="2" s="1"/>
  <c r="N2374" i="2" s="1"/>
  <c r="N2375" i="2" s="1"/>
  <c r="N2376" i="2" s="1"/>
  <c r="N2377" i="2" s="1"/>
  <c r="N2378" i="2" s="1"/>
  <c r="N2379" i="2" s="1"/>
  <c r="N2380" i="2" s="1"/>
  <c r="N2381" i="2" s="1"/>
  <c r="N2382" i="2" s="1"/>
  <c r="N2383" i="2" s="1"/>
  <c r="N2384" i="2" s="1"/>
  <c r="N2385" i="2" s="1"/>
  <c r="N2386" i="2" s="1"/>
  <c r="N2387" i="2" s="1"/>
  <c r="N2388" i="2" s="1"/>
  <c r="N2389" i="2" s="1"/>
  <c r="N2390" i="2" s="1"/>
  <c r="N2391" i="2" s="1"/>
  <c r="N2392" i="2" s="1"/>
  <c r="N2393" i="2" s="1"/>
  <c r="N2394" i="2" s="1"/>
  <c r="N2395" i="2" s="1"/>
  <c r="N2396" i="2" s="1"/>
  <c r="N2397" i="2" s="1"/>
  <c r="N2398" i="2" s="1"/>
  <c r="N2399" i="2" s="1"/>
  <c r="N2400" i="2" s="1"/>
  <c r="N2401" i="2" s="1"/>
  <c r="N2402" i="2" s="1"/>
  <c r="N2403" i="2" s="1"/>
  <c r="N2404" i="2" s="1"/>
  <c r="N2405" i="2" s="1"/>
  <c r="N2406" i="2" s="1"/>
  <c r="N2407" i="2" s="1"/>
  <c r="N2408" i="2" s="1"/>
  <c r="N2409" i="2" s="1"/>
  <c r="N2410" i="2" s="1"/>
  <c r="N2411" i="2" s="1"/>
  <c r="N2412" i="2" s="1"/>
  <c r="N2413" i="2" s="1"/>
  <c r="N2414" i="2" s="1"/>
  <c r="N2415" i="2" s="1"/>
  <c r="N2416" i="2" s="1"/>
  <c r="N2417" i="2" s="1"/>
  <c r="N2418" i="2" s="1"/>
  <c r="N2419" i="2" s="1"/>
  <c r="N2420" i="2" s="1"/>
  <c r="N2421" i="2" s="1"/>
  <c r="N2422" i="2" s="1"/>
  <c r="N2423" i="2" s="1"/>
  <c r="N2424" i="2" s="1"/>
  <c r="N2425" i="2" s="1"/>
  <c r="N2426" i="2" s="1"/>
  <c r="N2427" i="2" s="1"/>
  <c r="N2428" i="2" s="1"/>
  <c r="N2429" i="2" s="1"/>
  <c r="N2430" i="2" s="1"/>
  <c r="N2431" i="2" s="1"/>
  <c r="N2432" i="2" s="1"/>
  <c r="N2433" i="2" s="1"/>
  <c r="N2434" i="2" s="1"/>
  <c r="N2435" i="2" s="1"/>
  <c r="N2436" i="2" s="1"/>
  <c r="N2437" i="2" s="1"/>
  <c r="N2438" i="2" s="1"/>
  <c r="N2439" i="2" s="1"/>
  <c r="N2440" i="2" s="1"/>
  <c r="N2441" i="2" s="1"/>
  <c r="N2442" i="2" s="1"/>
  <c r="N2443" i="2" s="1"/>
  <c r="N2444" i="2" s="1"/>
  <c r="N2445" i="2" s="1"/>
  <c r="N2446" i="2" s="1"/>
  <c r="N2447" i="2" s="1"/>
  <c r="N2448" i="2" s="1"/>
  <c r="N2449" i="2" s="1"/>
  <c r="N2450" i="2" s="1"/>
  <c r="N2451" i="2" s="1"/>
  <c r="N2452" i="2" s="1"/>
  <c r="N2453" i="2" s="1"/>
  <c r="N2454" i="2" s="1"/>
  <c r="N2455" i="2" s="1"/>
  <c r="N2456" i="2" s="1"/>
  <c r="N2457" i="2" s="1"/>
  <c r="N2458" i="2" s="1"/>
  <c r="N2459" i="2" s="1"/>
  <c r="N2460" i="2" s="1"/>
  <c r="N2461" i="2" s="1"/>
  <c r="N2462" i="2" s="1"/>
  <c r="N2463" i="2" s="1"/>
  <c r="N2464" i="2" s="1"/>
  <c r="N2465" i="2" s="1"/>
  <c r="N2466" i="2" s="1"/>
  <c r="N2467" i="2" s="1"/>
  <c r="N2468" i="2" s="1"/>
  <c r="N2469" i="2" s="1"/>
  <c r="N2470" i="2" s="1"/>
  <c r="N2471" i="2" s="1"/>
  <c r="N2472" i="2" s="1"/>
  <c r="N2473" i="2" s="1"/>
  <c r="N2474" i="2" s="1"/>
  <c r="N2475" i="2" s="1"/>
  <c r="N2476" i="2" s="1"/>
  <c r="N2477" i="2" s="1"/>
  <c r="N2478" i="2" s="1"/>
  <c r="N2479" i="2" s="1"/>
  <c r="N2480" i="2" s="1"/>
  <c r="N2481" i="2" s="1"/>
  <c r="N2482" i="2" s="1"/>
  <c r="N2483" i="2" s="1"/>
  <c r="N2484" i="2" s="1"/>
  <c r="N2485" i="2" s="1"/>
  <c r="N2486" i="2" s="1"/>
  <c r="N2487" i="2" s="1"/>
  <c r="N2488" i="2" s="1"/>
  <c r="N2489" i="2" s="1"/>
  <c r="N2490" i="2" s="1"/>
  <c r="N2491" i="2" s="1"/>
  <c r="N2492" i="2" s="1"/>
  <c r="N2493" i="2" s="1"/>
  <c r="N2494" i="2" s="1"/>
  <c r="N2495" i="2" s="1"/>
  <c r="N2496" i="2" s="1"/>
  <c r="N2497" i="2" s="1"/>
  <c r="N2498" i="2" s="1"/>
  <c r="N2499" i="2" s="1"/>
  <c r="N2500" i="2" s="1"/>
  <c r="N2501" i="2" s="1"/>
  <c r="N2502" i="2" s="1"/>
  <c r="N2503" i="2" s="1"/>
  <c r="N2504" i="2" s="1"/>
  <c r="N2505" i="2" s="1"/>
  <c r="N2506" i="2" s="1"/>
  <c r="N2507" i="2" s="1"/>
  <c r="N2508" i="2" s="1"/>
  <c r="N2509" i="2" s="1"/>
  <c r="N2510" i="2" s="1"/>
  <c r="N2511" i="2" s="1"/>
  <c r="N2512" i="2" s="1"/>
  <c r="N2513" i="2" s="1"/>
  <c r="N2514" i="2" s="1"/>
  <c r="N2515" i="2" s="1"/>
  <c r="N2516" i="2" s="1"/>
  <c r="N2517" i="2" s="1"/>
  <c r="N2518" i="2" s="1"/>
  <c r="N2519" i="2" s="1"/>
  <c r="N2520" i="2" s="1"/>
  <c r="N2521" i="2" s="1"/>
  <c r="N2522" i="2" s="1"/>
  <c r="N2523" i="2" s="1"/>
  <c r="N2524" i="2" s="1"/>
  <c r="N2525" i="2" s="1"/>
  <c r="N2526" i="2" s="1"/>
  <c r="N2527" i="2" s="1"/>
  <c r="N2528" i="2" s="1"/>
  <c r="N2529" i="2" s="1"/>
  <c r="N2530" i="2" s="1"/>
  <c r="N2531" i="2" s="1"/>
  <c r="N2532" i="2" s="1"/>
  <c r="N2533" i="2" s="1"/>
  <c r="N2534" i="2" s="1"/>
  <c r="N2535" i="2" s="1"/>
  <c r="N2536" i="2" s="1"/>
  <c r="N2537" i="2" s="1"/>
  <c r="N2538" i="2" s="1"/>
  <c r="N2539" i="2" s="1"/>
  <c r="N2540" i="2" s="1"/>
  <c r="N2541" i="2" s="1"/>
  <c r="N2542" i="2" s="1"/>
  <c r="N2543" i="2" s="1"/>
  <c r="N2544" i="2" s="1"/>
  <c r="N2545" i="2" s="1"/>
  <c r="N2546" i="2" s="1"/>
  <c r="N2547" i="2" s="1"/>
  <c r="N2548" i="2" s="1"/>
  <c r="N2549" i="2" s="1"/>
  <c r="N2550" i="2" s="1"/>
  <c r="N2551" i="2" s="1"/>
  <c r="N2552" i="2" s="1"/>
  <c r="N2553" i="2" s="1"/>
  <c r="N2554" i="2" s="1"/>
  <c r="N2555" i="2" s="1"/>
  <c r="N2556" i="2" s="1"/>
  <c r="N2557" i="2" s="1"/>
  <c r="N2558" i="2" s="1"/>
  <c r="N2559" i="2" s="1"/>
  <c r="N2560" i="2" s="1"/>
  <c r="N2561" i="2" s="1"/>
  <c r="N2562" i="2" s="1"/>
  <c r="N2563" i="2" s="1"/>
  <c r="N2564" i="2" s="1"/>
  <c r="N2565" i="2" s="1"/>
  <c r="N2566" i="2" s="1"/>
  <c r="N2567" i="2" s="1"/>
  <c r="N2568" i="2" s="1"/>
  <c r="N2569" i="2" s="1"/>
  <c r="N2570" i="2" s="1"/>
  <c r="N2571" i="2" s="1"/>
  <c r="N2572" i="2" s="1"/>
  <c r="N2573" i="2" s="1"/>
  <c r="N2574" i="2" s="1"/>
  <c r="N2575" i="2" s="1"/>
  <c r="N2576" i="2" s="1"/>
  <c r="N2577" i="2" s="1"/>
  <c r="N2578" i="2" s="1"/>
  <c r="N2579" i="2" s="1"/>
  <c r="N2580" i="2" s="1"/>
  <c r="N2581" i="2" s="1"/>
  <c r="N2582" i="2" s="1"/>
  <c r="N2583" i="2" s="1"/>
  <c r="N2584" i="2" s="1"/>
  <c r="N2585" i="2" s="1"/>
  <c r="N2586" i="2" s="1"/>
  <c r="N2587" i="2" s="1"/>
  <c r="N2588" i="2" s="1"/>
  <c r="N2589" i="2" s="1"/>
  <c r="N2590" i="2" s="1"/>
  <c r="N2591" i="2" s="1"/>
  <c r="N2592" i="2" s="1"/>
  <c r="N2593" i="2" s="1"/>
  <c r="N2594" i="2" s="1"/>
  <c r="N2595" i="2" s="1"/>
  <c r="N2596" i="2" s="1"/>
  <c r="N2597" i="2" s="1"/>
  <c r="N2598" i="2" s="1"/>
  <c r="N2599" i="2" s="1"/>
  <c r="N2600" i="2" s="1"/>
  <c r="N2601" i="2" s="1"/>
  <c r="N2602" i="2" s="1"/>
  <c r="N2603" i="2" s="1"/>
  <c r="N2604" i="2" s="1"/>
  <c r="N2605" i="2" s="1"/>
  <c r="N2606" i="2" s="1"/>
  <c r="N2607" i="2" s="1"/>
  <c r="N2608" i="2" s="1"/>
  <c r="N2609" i="2" s="1"/>
  <c r="N2610" i="2" s="1"/>
  <c r="N2611" i="2" s="1"/>
  <c r="N2612" i="2" s="1"/>
  <c r="N2613" i="2" s="1"/>
  <c r="N2614" i="2" s="1"/>
  <c r="N2615" i="2" s="1"/>
  <c r="N2616" i="2" s="1"/>
  <c r="N2617" i="2" s="1"/>
  <c r="N2618" i="2" s="1"/>
  <c r="N2619" i="2" s="1"/>
  <c r="N2620" i="2" s="1"/>
  <c r="N2621" i="2" s="1"/>
  <c r="N2622" i="2" s="1"/>
  <c r="N2623" i="2" s="1"/>
  <c r="N2624" i="2" s="1"/>
  <c r="N2625" i="2" s="1"/>
  <c r="N2626" i="2" s="1"/>
  <c r="N2627" i="2" s="1"/>
  <c r="N2628" i="2" s="1"/>
  <c r="N2629" i="2" s="1"/>
  <c r="N2630" i="2" s="1"/>
  <c r="N2631" i="2" s="1"/>
  <c r="N2632" i="2" s="1"/>
  <c r="N2633" i="2" s="1"/>
  <c r="N2634" i="2" s="1"/>
  <c r="N2635" i="2" s="1"/>
  <c r="N2636" i="2" s="1"/>
  <c r="N2637" i="2" s="1"/>
  <c r="N2638" i="2" s="1"/>
  <c r="N2639" i="2" s="1"/>
  <c r="N2640" i="2" s="1"/>
  <c r="N2641" i="2" s="1"/>
  <c r="N2642" i="2" s="1"/>
  <c r="N2643" i="2" s="1"/>
  <c r="N2644" i="2" s="1"/>
  <c r="N2645" i="2" s="1"/>
  <c r="N2646" i="2" s="1"/>
  <c r="N2647" i="2" s="1"/>
  <c r="N2648" i="2" s="1"/>
  <c r="N2649" i="2" s="1"/>
  <c r="N2650" i="2" s="1"/>
  <c r="N2651" i="2" s="1"/>
  <c r="N2652" i="2" s="1"/>
  <c r="N2653" i="2" s="1"/>
  <c r="N2654" i="2" s="1"/>
  <c r="N2655" i="2" s="1"/>
  <c r="N2656" i="2" s="1"/>
  <c r="N2657" i="2" s="1"/>
  <c r="N2658" i="2" s="1"/>
  <c r="N2659" i="2" s="1"/>
  <c r="N2660" i="2" s="1"/>
  <c r="N2661" i="2" s="1"/>
  <c r="N2662" i="2" s="1"/>
  <c r="N2663" i="2" s="1"/>
  <c r="N2664" i="2" s="1"/>
  <c r="N2665" i="2" s="1"/>
  <c r="N2666" i="2" s="1"/>
  <c r="N2667" i="2" s="1"/>
  <c r="N2668" i="2" s="1"/>
  <c r="N2669" i="2" s="1"/>
  <c r="N2670" i="2" s="1"/>
  <c r="N2671" i="2" s="1"/>
  <c r="N2672" i="2" s="1"/>
  <c r="N2673" i="2" s="1"/>
  <c r="N2674" i="2" s="1"/>
  <c r="N2675" i="2" s="1"/>
  <c r="N2676" i="2" s="1"/>
  <c r="N2677" i="2" s="1"/>
  <c r="N2678" i="2" s="1"/>
  <c r="N2679" i="2" s="1"/>
  <c r="N2680" i="2" s="1"/>
  <c r="N2681" i="2" s="1"/>
  <c r="N2682" i="2" s="1"/>
  <c r="N2683" i="2" s="1"/>
  <c r="N2684" i="2" s="1"/>
  <c r="N2685" i="2" s="1"/>
  <c r="N2686" i="2" s="1"/>
  <c r="N2687" i="2" s="1"/>
  <c r="N2688" i="2" s="1"/>
  <c r="N2689" i="2" s="1"/>
  <c r="N2690" i="2" s="1"/>
  <c r="N2691" i="2" s="1"/>
  <c r="N2692" i="2" s="1"/>
  <c r="N2693" i="2" s="1"/>
  <c r="N2694" i="2" s="1"/>
  <c r="N2695" i="2" s="1"/>
  <c r="N2696" i="2" s="1"/>
  <c r="N2697" i="2" s="1"/>
  <c r="N2698" i="2" s="1"/>
  <c r="N2699" i="2" s="1"/>
  <c r="N2700" i="2" s="1"/>
  <c r="N2701" i="2" s="1"/>
  <c r="N2702" i="2" s="1"/>
  <c r="N2703" i="2" s="1"/>
  <c r="N2704" i="2" s="1"/>
  <c r="N2705" i="2" s="1"/>
  <c r="N2706" i="2" s="1"/>
  <c r="N2707" i="2" s="1"/>
  <c r="N2708" i="2" s="1"/>
  <c r="N2709" i="2" s="1"/>
  <c r="N2710" i="2" s="1"/>
  <c r="N2711" i="2" s="1"/>
  <c r="N2712" i="2" s="1"/>
  <c r="N2713" i="2" s="1"/>
  <c r="N2714" i="2" s="1"/>
  <c r="N2715" i="2" s="1"/>
  <c r="N2716" i="2" s="1"/>
  <c r="N2717" i="2" s="1"/>
  <c r="N2718" i="2" s="1"/>
  <c r="N2719" i="2" s="1"/>
  <c r="N2720" i="2" s="1"/>
  <c r="N2721" i="2" s="1"/>
  <c r="N2722" i="2" s="1"/>
  <c r="N2723" i="2" s="1"/>
  <c r="N2724" i="2" s="1"/>
  <c r="N2725" i="2" s="1"/>
  <c r="N2726" i="2" s="1"/>
  <c r="N2727" i="2" s="1"/>
  <c r="N2728" i="2" s="1"/>
  <c r="N2729" i="2" s="1"/>
  <c r="N2730" i="2" s="1"/>
  <c r="N2731" i="2" s="1"/>
  <c r="N2732" i="2" s="1"/>
  <c r="N2733" i="2" s="1"/>
  <c r="N2734" i="2" s="1"/>
  <c r="N2735" i="2" s="1"/>
  <c r="N2736" i="2" s="1"/>
  <c r="N2737" i="2" s="1"/>
  <c r="N2738" i="2" s="1"/>
  <c r="N2739" i="2" s="1"/>
  <c r="N2740" i="2" s="1"/>
  <c r="N2741" i="2" s="1"/>
  <c r="N2742" i="2" s="1"/>
  <c r="N2743" i="2" s="1"/>
  <c r="N2744" i="2" s="1"/>
  <c r="N2745" i="2" s="1"/>
  <c r="N2746" i="2" s="1"/>
  <c r="N2747" i="2" s="1"/>
  <c r="N2748" i="2" s="1"/>
  <c r="N2749" i="2" s="1"/>
  <c r="N2750" i="2" s="1"/>
  <c r="N2751" i="2" s="1"/>
  <c r="N2752" i="2" s="1"/>
  <c r="N2753" i="2" s="1"/>
  <c r="N2754" i="2" s="1"/>
  <c r="N2755" i="2" s="1"/>
  <c r="N2756" i="2" s="1"/>
  <c r="N2757" i="2" s="1"/>
  <c r="N2758" i="2" s="1"/>
  <c r="N2759" i="2" s="1"/>
  <c r="N2760" i="2" s="1"/>
  <c r="N2761" i="2" s="1"/>
  <c r="N2762" i="2" s="1"/>
  <c r="N2763" i="2" s="1"/>
  <c r="N2764" i="2" s="1"/>
  <c r="N2765" i="2" s="1"/>
  <c r="N2766" i="2" s="1"/>
  <c r="N2767" i="2" s="1"/>
  <c r="N2768" i="2" s="1"/>
  <c r="N2769" i="2" s="1"/>
  <c r="N2770" i="2" s="1"/>
  <c r="N2771" i="2" s="1"/>
  <c r="N2772" i="2" s="1"/>
  <c r="N2773" i="2" s="1"/>
  <c r="N2774" i="2" s="1"/>
  <c r="N2775" i="2" s="1"/>
  <c r="N2776" i="2" s="1"/>
  <c r="N2777" i="2" s="1"/>
  <c r="N2778" i="2" s="1"/>
  <c r="N2779" i="2" s="1"/>
  <c r="N2780" i="2" s="1"/>
  <c r="N2781" i="2" s="1"/>
  <c r="N2782" i="2" s="1"/>
  <c r="N2783" i="2" s="1"/>
  <c r="N2784" i="2" s="1"/>
  <c r="N2785" i="2" s="1"/>
  <c r="N2786" i="2" s="1"/>
  <c r="N2787" i="2" s="1"/>
  <c r="N2788" i="2" s="1"/>
  <c r="N2789" i="2" s="1"/>
  <c r="N2790" i="2" s="1"/>
  <c r="N2791" i="2" s="1"/>
  <c r="N2792" i="2" s="1"/>
  <c r="N2793" i="2" s="1"/>
  <c r="N2794" i="2" s="1"/>
  <c r="N2795" i="2" s="1"/>
  <c r="N2796" i="2" s="1"/>
  <c r="N2797" i="2" s="1"/>
  <c r="N2798" i="2" s="1"/>
  <c r="N2799" i="2" s="1"/>
  <c r="N2800" i="2" s="1"/>
  <c r="N2801" i="2" s="1"/>
  <c r="N2802" i="2" s="1"/>
  <c r="N2803" i="2" s="1"/>
  <c r="N2804" i="2" s="1"/>
  <c r="N2805" i="2" s="1"/>
  <c r="N2806" i="2" s="1"/>
  <c r="N2807" i="2" s="1"/>
  <c r="N2808" i="2" s="1"/>
  <c r="N2809" i="2" s="1"/>
  <c r="N2810" i="2" s="1"/>
  <c r="N2811" i="2" s="1"/>
  <c r="N2812" i="2" s="1"/>
  <c r="N2813" i="2" s="1"/>
  <c r="N2814" i="2" s="1"/>
  <c r="N2815" i="2" s="1"/>
  <c r="N2816" i="2" s="1"/>
  <c r="N2817" i="2" s="1"/>
  <c r="N2818" i="2" s="1"/>
  <c r="N2819" i="2" s="1"/>
  <c r="N2820" i="2" s="1"/>
  <c r="N2821" i="2" s="1"/>
  <c r="N2822" i="2" s="1"/>
  <c r="N2823" i="2" s="1"/>
  <c r="N2824" i="2" s="1"/>
  <c r="N2825" i="2" s="1"/>
  <c r="N2826" i="2" s="1"/>
  <c r="N2827" i="2" s="1"/>
  <c r="N2828" i="2" s="1"/>
  <c r="N2829" i="2" s="1"/>
  <c r="N2830" i="2" s="1"/>
  <c r="N2831" i="2" s="1"/>
  <c r="N2832" i="2" s="1"/>
  <c r="N2833" i="2" s="1"/>
  <c r="N2834" i="2" s="1"/>
  <c r="N2835" i="2" s="1"/>
  <c r="N2836" i="2" s="1"/>
  <c r="N2837" i="2" s="1"/>
  <c r="N2838" i="2" s="1"/>
  <c r="N2839" i="2" s="1"/>
  <c r="N2840" i="2" s="1"/>
  <c r="N2841" i="2" s="1"/>
  <c r="N2842" i="2" s="1"/>
  <c r="N2843" i="2" s="1"/>
  <c r="N2844" i="2" s="1"/>
  <c r="N2845" i="2" s="1"/>
  <c r="N2846" i="2" s="1"/>
  <c r="N2847" i="2" s="1"/>
  <c r="N2848" i="2" s="1"/>
  <c r="N2849" i="2" s="1"/>
  <c r="N2850" i="2" s="1"/>
  <c r="N2851" i="2" s="1"/>
  <c r="N2852" i="2" s="1"/>
  <c r="N2853" i="2" s="1"/>
  <c r="N2854" i="2" s="1"/>
  <c r="N2855" i="2" s="1"/>
  <c r="N2856" i="2" s="1"/>
  <c r="N2857" i="2" s="1"/>
  <c r="N2858" i="2" s="1"/>
  <c r="N2859" i="2" s="1"/>
  <c r="N2860" i="2" s="1"/>
  <c r="N2861" i="2" s="1"/>
  <c r="N2862" i="2" s="1"/>
  <c r="N2863" i="2" s="1"/>
  <c r="N2864" i="2" s="1"/>
  <c r="N2865" i="2" s="1"/>
  <c r="N2866" i="2" s="1"/>
  <c r="N2867" i="2" s="1"/>
  <c r="N2868" i="2" s="1"/>
  <c r="N2869" i="2" s="1"/>
  <c r="N2870" i="2" s="1"/>
  <c r="N2871" i="2" s="1"/>
  <c r="N2872" i="2" s="1"/>
  <c r="N2873" i="2" s="1"/>
  <c r="N2874" i="2" s="1"/>
  <c r="N2875" i="2" s="1"/>
  <c r="N2876" i="2" s="1"/>
  <c r="N2877" i="2" s="1"/>
  <c r="N2878" i="2" s="1"/>
  <c r="N2879" i="2" s="1"/>
  <c r="N2880" i="2" s="1"/>
  <c r="N2881" i="2" s="1"/>
  <c r="N2882" i="2" s="1"/>
  <c r="N2883" i="2" s="1"/>
  <c r="N2884" i="2" s="1"/>
  <c r="N2885" i="2" s="1"/>
  <c r="N2886" i="2" s="1"/>
  <c r="N2887" i="2" s="1"/>
  <c r="N2888" i="2" s="1"/>
  <c r="N2889" i="2" s="1"/>
  <c r="N2890" i="2" s="1"/>
  <c r="N2891" i="2" s="1"/>
  <c r="N2892" i="2" s="1"/>
  <c r="N2893" i="2" s="1"/>
  <c r="N2894" i="2" s="1"/>
  <c r="N2895" i="2" s="1"/>
  <c r="N2896" i="2" s="1"/>
  <c r="N2897" i="2" s="1"/>
  <c r="N2898" i="2" s="1"/>
  <c r="N2899" i="2" s="1"/>
  <c r="N2900" i="2" s="1"/>
  <c r="N2901" i="2" s="1"/>
  <c r="N2902" i="2" s="1"/>
  <c r="N2903" i="2" s="1"/>
  <c r="N2904" i="2" s="1"/>
  <c r="N2905" i="2" s="1"/>
  <c r="N2906" i="2" s="1"/>
  <c r="N2907" i="2" s="1"/>
  <c r="N2908" i="2" s="1"/>
  <c r="N2909" i="2" s="1"/>
  <c r="N2910" i="2" s="1"/>
  <c r="N2911" i="2" s="1"/>
  <c r="N2912" i="2" s="1"/>
  <c r="N2913" i="2" s="1"/>
  <c r="N2914" i="2" s="1"/>
  <c r="N2915" i="2" s="1"/>
  <c r="N2916" i="2" s="1"/>
  <c r="N2917" i="2" s="1"/>
  <c r="N2918" i="2" s="1"/>
  <c r="N2919" i="2" s="1"/>
  <c r="N2920" i="2" s="1"/>
  <c r="N2921" i="2" s="1"/>
  <c r="N2922" i="2" s="1"/>
  <c r="N2923" i="2" s="1"/>
  <c r="N2924" i="2" s="1"/>
  <c r="N2925" i="2" s="1"/>
  <c r="N2926" i="2" s="1"/>
  <c r="N2927" i="2" s="1"/>
  <c r="N2928" i="2" s="1"/>
  <c r="N2929" i="2" s="1"/>
  <c r="N2930" i="2" s="1"/>
  <c r="N2931" i="2" s="1"/>
  <c r="N2932" i="2" s="1"/>
  <c r="N2933" i="2" s="1"/>
  <c r="N2934" i="2" s="1"/>
  <c r="N2935" i="2" s="1"/>
  <c r="N2936" i="2" s="1"/>
  <c r="N2937" i="2" s="1"/>
  <c r="N2938" i="2" s="1"/>
  <c r="N2939" i="2" s="1"/>
  <c r="N2940" i="2" s="1"/>
  <c r="N2941" i="2" s="1"/>
  <c r="N2942" i="2" s="1"/>
  <c r="N2943" i="2" s="1"/>
  <c r="N2944" i="2" s="1"/>
  <c r="N2945" i="2" s="1"/>
  <c r="N2946" i="2" s="1"/>
  <c r="N2947" i="2" s="1"/>
  <c r="N2948" i="2" s="1"/>
  <c r="N2949" i="2" s="1"/>
  <c r="N2950" i="2" s="1"/>
  <c r="N2951" i="2" s="1"/>
  <c r="N2952" i="2" s="1"/>
  <c r="N2953" i="2" s="1"/>
  <c r="N2954" i="2" s="1"/>
  <c r="N2955" i="2" s="1"/>
  <c r="N2956" i="2" s="1"/>
  <c r="N2957" i="2" s="1"/>
  <c r="N2958" i="2" s="1"/>
  <c r="N2959" i="2" s="1"/>
  <c r="N2960" i="2" s="1"/>
  <c r="N2961" i="2" s="1"/>
  <c r="N2962" i="2" s="1"/>
  <c r="N2963" i="2" s="1"/>
  <c r="N2964" i="2" s="1"/>
  <c r="N2965" i="2" s="1"/>
  <c r="N2966" i="2" s="1"/>
  <c r="N2967" i="2" s="1"/>
  <c r="N2968" i="2" s="1"/>
  <c r="N2969" i="2" s="1"/>
  <c r="N2970" i="2" s="1"/>
  <c r="N2971" i="2" s="1"/>
  <c r="N2972" i="2" s="1"/>
  <c r="N2973" i="2" s="1"/>
  <c r="N2974" i="2" s="1"/>
  <c r="N2975" i="2" s="1"/>
  <c r="N2976" i="2" s="1"/>
  <c r="N2977" i="2" s="1"/>
  <c r="N2978" i="2" s="1"/>
  <c r="N2979" i="2" s="1"/>
  <c r="N2980" i="2" s="1"/>
  <c r="N2981" i="2" s="1"/>
  <c r="N2982" i="2" s="1"/>
  <c r="N2983" i="2" s="1"/>
  <c r="N2984" i="2" s="1"/>
  <c r="N2985" i="2" s="1"/>
  <c r="N2986" i="2" s="1"/>
  <c r="N2987" i="2" s="1"/>
  <c r="N2988" i="2" s="1"/>
  <c r="N2989" i="2" s="1"/>
  <c r="N2990" i="2" s="1"/>
  <c r="N2991" i="2" s="1"/>
  <c r="N2992" i="2" s="1"/>
  <c r="N2993" i="2" s="1"/>
  <c r="N2994" i="2" s="1"/>
  <c r="N2995" i="2" s="1"/>
  <c r="N2996" i="2" s="1"/>
  <c r="N2997" i="2" s="1"/>
  <c r="N2998" i="2" s="1"/>
  <c r="N2999" i="2" s="1"/>
  <c r="N3000" i="2" s="1"/>
  <c r="N3001" i="2" s="1"/>
  <c r="N3002" i="2" s="1"/>
  <c r="N3003" i="2" s="1"/>
  <c r="N3004" i="2" s="1"/>
  <c r="N3005" i="2" s="1"/>
  <c r="N3006" i="2" s="1"/>
  <c r="N3007" i="2" s="1"/>
  <c r="N3008" i="2" s="1"/>
  <c r="N3009" i="2" s="1"/>
  <c r="N3010" i="2" s="1"/>
  <c r="N3011" i="2" s="1"/>
  <c r="N3012" i="2" s="1"/>
  <c r="N3013" i="2" s="1"/>
  <c r="N3014" i="2" s="1"/>
  <c r="N3015" i="2" s="1"/>
  <c r="N3016" i="2" s="1"/>
  <c r="N3017" i="2" s="1"/>
  <c r="N3018" i="2" s="1"/>
  <c r="N3019" i="2" s="1"/>
  <c r="N3020" i="2" s="1"/>
  <c r="N3021" i="2" s="1"/>
  <c r="N3022" i="2" s="1"/>
  <c r="N3023" i="2" s="1"/>
  <c r="N3024" i="2" s="1"/>
  <c r="N3025" i="2" s="1"/>
  <c r="N3026" i="2" s="1"/>
  <c r="N3027" i="2" s="1"/>
  <c r="N3028" i="2" s="1"/>
  <c r="N3029" i="2" s="1"/>
  <c r="N3030" i="2" s="1"/>
  <c r="N3031" i="2" s="1"/>
  <c r="N3032" i="2" s="1"/>
  <c r="N3033" i="2" s="1"/>
  <c r="N3034" i="2" s="1"/>
  <c r="N3035" i="2" s="1"/>
  <c r="N3036" i="2" s="1"/>
  <c r="N3037" i="2" s="1"/>
  <c r="N3038" i="2" s="1"/>
  <c r="N3039" i="2" s="1"/>
  <c r="N3040" i="2" s="1"/>
  <c r="N3041" i="2" s="1"/>
  <c r="N3042" i="2" s="1"/>
  <c r="N3043" i="2" s="1"/>
  <c r="N3044" i="2" s="1"/>
  <c r="N3045" i="2" s="1"/>
  <c r="N3046" i="2" s="1"/>
  <c r="N3047" i="2" s="1"/>
  <c r="N3048" i="2" s="1"/>
  <c r="N3049" i="2" s="1"/>
  <c r="N3050" i="2" s="1"/>
  <c r="N3051" i="2" s="1"/>
  <c r="N3052" i="2" s="1"/>
  <c r="N3053" i="2" s="1"/>
  <c r="N3054" i="2" s="1"/>
  <c r="N3055" i="2" s="1"/>
  <c r="N3056" i="2" s="1"/>
  <c r="N3057" i="2" s="1"/>
  <c r="N3058" i="2" s="1"/>
  <c r="N3059" i="2" s="1"/>
  <c r="N3060" i="2" s="1"/>
  <c r="N3061" i="2" s="1"/>
  <c r="N3062" i="2" s="1"/>
  <c r="N3063" i="2" s="1"/>
  <c r="N3064" i="2" s="1"/>
  <c r="N3065" i="2" s="1"/>
  <c r="N3066" i="2" s="1"/>
  <c r="N3067" i="2" s="1"/>
  <c r="N3068" i="2" s="1"/>
  <c r="N3069" i="2" s="1"/>
  <c r="N3070" i="2" s="1"/>
  <c r="N3071" i="2" s="1"/>
  <c r="N3072" i="2" s="1"/>
  <c r="N3073" i="2" s="1"/>
  <c r="N3074" i="2" s="1"/>
  <c r="N3075" i="2" s="1"/>
  <c r="N3076" i="2" s="1"/>
  <c r="N3077" i="2" s="1"/>
  <c r="N3078" i="2" s="1"/>
  <c r="N3079" i="2" s="1"/>
  <c r="N3080" i="2" s="1"/>
  <c r="N3081" i="2" s="1"/>
  <c r="N3082" i="2" s="1"/>
  <c r="N3083" i="2" s="1"/>
  <c r="N3084" i="2" s="1"/>
  <c r="N3085" i="2" s="1"/>
  <c r="N3086" i="2" s="1"/>
  <c r="N3087" i="2" s="1"/>
  <c r="N3088" i="2" s="1"/>
  <c r="N3089" i="2" s="1"/>
  <c r="N3090" i="2" s="1"/>
  <c r="N3091" i="2" s="1"/>
  <c r="N3092" i="2" s="1"/>
  <c r="N3093" i="2" s="1"/>
  <c r="N3094" i="2" s="1"/>
  <c r="N3095" i="2" s="1"/>
  <c r="N3096" i="2" s="1"/>
  <c r="N3097" i="2" s="1"/>
  <c r="N3098" i="2" s="1"/>
  <c r="N3099" i="2" s="1"/>
  <c r="N3100" i="2" s="1"/>
  <c r="N3101" i="2" s="1"/>
  <c r="N3102" i="2" s="1"/>
  <c r="N3103" i="2" s="1"/>
  <c r="N3104" i="2" s="1"/>
  <c r="N3105" i="2" s="1"/>
  <c r="N3106" i="2" s="1"/>
  <c r="N3107" i="2" s="1"/>
  <c r="N3108" i="2" s="1"/>
  <c r="N3109" i="2" s="1"/>
  <c r="N3110" i="2" s="1"/>
  <c r="N3111" i="2" s="1"/>
  <c r="N3112" i="2" s="1"/>
  <c r="N3113" i="2" s="1"/>
  <c r="N3114" i="2" s="1"/>
  <c r="N3115" i="2" s="1"/>
  <c r="N3116" i="2" s="1"/>
  <c r="N3117" i="2" s="1"/>
  <c r="N3118" i="2" s="1"/>
  <c r="N3119" i="2" s="1"/>
  <c r="N3120" i="2" s="1"/>
  <c r="N3121" i="2" s="1"/>
  <c r="N3122" i="2" s="1"/>
  <c r="N3123" i="2" s="1"/>
  <c r="N3124" i="2" s="1"/>
  <c r="N3125" i="2" s="1"/>
  <c r="N3126" i="2" s="1"/>
  <c r="N3127" i="2" s="1"/>
  <c r="N3128" i="2" s="1"/>
  <c r="N3129" i="2" s="1"/>
  <c r="N3130" i="2" s="1"/>
  <c r="N3131" i="2" s="1"/>
  <c r="N3132" i="2" s="1"/>
  <c r="N3133" i="2" s="1"/>
  <c r="N3134" i="2" s="1"/>
  <c r="N3135" i="2" s="1"/>
  <c r="N3136" i="2" s="1"/>
  <c r="N3137" i="2" s="1"/>
  <c r="N3138" i="2" s="1"/>
  <c r="N3139" i="2" s="1"/>
  <c r="N3140" i="2" s="1"/>
  <c r="N3141" i="2" s="1"/>
  <c r="N3142" i="2" s="1"/>
  <c r="N3143" i="2" s="1"/>
  <c r="N3144" i="2" s="1"/>
  <c r="N3145" i="2" s="1"/>
  <c r="N3146" i="2" s="1"/>
  <c r="N3147" i="2" s="1"/>
  <c r="N3148" i="2" s="1"/>
  <c r="N3149" i="2" s="1"/>
  <c r="N3150" i="2" s="1"/>
  <c r="N3151" i="2" s="1"/>
  <c r="N3152" i="2" s="1"/>
  <c r="N3153" i="2" s="1"/>
  <c r="N3154" i="2" s="1"/>
  <c r="N3155" i="2" s="1"/>
  <c r="N3156" i="2" s="1"/>
  <c r="N3157" i="2" s="1"/>
  <c r="N3158" i="2" s="1"/>
  <c r="N3159" i="2" s="1"/>
  <c r="N3160" i="2" s="1"/>
  <c r="N3161" i="2" s="1"/>
  <c r="N3162" i="2" s="1"/>
  <c r="N3163" i="2" s="1"/>
  <c r="N3164" i="2" s="1"/>
  <c r="N3165" i="2" s="1"/>
  <c r="N3166" i="2" s="1"/>
  <c r="N3167" i="2" s="1"/>
  <c r="N3168" i="2" s="1"/>
  <c r="N3169" i="2" s="1"/>
  <c r="N3170" i="2" s="1"/>
  <c r="N3171" i="2" s="1"/>
  <c r="N3172" i="2" s="1"/>
  <c r="N3173" i="2" s="1"/>
  <c r="N3174" i="2" s="1"/>
  <c r="N3175" i="2" s="1"/>
  <c r="N3176" i="2" s="1"/>
  <c r="N3177" i="2" s="1"/>
  <c r="N3178" i="2" s="1"/>
  <c r="N3179" i="2" s="1"/>
  <c r="N3180" i="2" s="1"/>
  <c r="N3181" i="2" s="1"/>
  <c r="N3182" i="2" s="1"/>
  <c r="N3183" i="2" s="1"/>
  <c r="N3184" i="2" s="1"/>
  <c r="N3185" i="2" s="1"/>
  <c r="N3186" i="2" s="1"/>
  <c r="N3187" i="2" s="1"/>
  <c r="N3188" i="2" s="1"/>
  <c r="N3189" i="2" s="1"/>
  <c r="N3190" i="2" s="1"/>
  <c r="N3191" i="2" s="1"/>
  <c r="N3192" i="2" s="1"/>
  <c r="N3193" i="2" s="1"/>
  <c r="N3194" i="2" s="1"/>
  <c r="N3195" i="2" s="1"/>
  <c r="N3196" i="2" s="1"/>
  <c r="N3197" i="2" s="1"/>
  <c r="N3198" i="2" s="1"/>
  <c r="N3199" i="2" s="1"/>
  <c r="N3200" i="2" s="1"/>
  <c r="N3201" i="2" s="1"/>
  <c r="N3202" i="2" s="1"/>
  <c r="N3203" i="2" s="1"/>
  <c r="N3204" i="2" s="1"/>
  <c r="N3205" i="2" s="1"/>
  <c r="N3206" i="2" s="1"/>
  <c r="N3207" i="2" s="1"/>
  <c r="N3208" i="2" s="1"/>
  <c r="N3209" i="2" s="1"/>
  <c r="N3210" i="2" s="1"/>
  <c r="N3211" i="2" s="1"/>
  <c r="N3212" i="2" s="1"/>
  <c r="N3213" i="2" s="1"/>
  <c r="N3214" i="2" s="1"/>
  <c r="N3215" i="2" s="1"/>
  <c r="N3216" i="2" s="1"/>
  <c r="N3217" i="2" s="1"/>
  <c r="N3218" i="2" s="1"/>
  <c r="N3219" i="2" s="1"/>
  <c r="N3220" i="2" s="1"/>
  <c r="N3221" i="2" s="1"/>
  <c r="N3222" i="2" s="1"/>
  <c r="N3223" i="2" s="1"/>
  <c r="N3224" i="2" s="1"/>
  <c r="N3225" i="2" s="1"/>
  <c r="N3226" i="2" s="1"/>
  <c r="N3227" i="2" s="1"/>
  <c r="N3228" i="2" s="1"/>
  <c r="N3229" i="2" s="1"/>
  <c r="N3230" i="2" s="1"/>
  <c r="N3231" i="2" s="1"/>
  <c r="N3232" i="2" s="1"/>
  <c r="N3233" i="2" s="1"/>
  <c r="N3234" i="2" s="1"/>
  <c r="N3235" i="2" s="1"/>
  <c r="N3236" i="2" s="1"/>
  <c r="N3237" i="2" s="1"/>
  <c r="N3238" i="2" s="1"/>
  <c r="N3239" i="2" s="1"/>
  <c r="N3240" i="2" s="1"/>
  <c r="N3241" i="2" s="1"/>
  <c r="N3242" i="2" s="1"/>
  <c r="N3243" i="2" s="1"/>
  <c r="N3244" i="2" s="1"/>
  <c r="N3245" i="2" s="1"/>
  <c r="N3246" i="2" s="1"/>
  <c r="N3247" i="2" s="1"/>
  <c r="N3248" i="2" s="1"/>
  <c r="N3249" i="2" s="1"/>
  <c r="N3250" i="2" s="1"/>
  <c r="N3251" i="2" s="1"/>
  <c r="N3252" i="2" s="1"/>
  <c r="N3253" i="2" s="1"/>
  <c r="N3254" i="2" s="1"/>
  <c r="N3255" i="2" s="1"/>
  <c r="N3256" i="2" s="1"/>
  <c r="N3257" i="2" s="1"/>
  <c r="N3258" i="2" s="1"/>
  <c r="N3259" i="2" s="1"/>
  <c r="N3260" i="2" s="1"/>
  <c r="N3261" i="2" s="1"/>
  <c r="N3262" i="2" s="1"/>
  <c r="N3263" i="2" s="1"/>
  <c r="N3264" i="2" s="1"/>
  <c r="N3265" i="2" s="1"/>
  <c r="N3266" i="2" s="1"/>
  <c r="N3267" i="2" s="1"/>
  <c r="N3268" i="2" s="1"/>
  <c r="N3269" i="2" s="1"/>
  <c r="N3270" i="2" s="1"/>
  <c r="N3271" i="2" s="1"/>
  <c r="N3272" i="2" s="1"/>
  <c r="N3273" i="2" s="1"/>
  <c r="N3274" i="2" s="1"/>
  <c r="N3275" i="2" s="1"/>
  <c r="N3276" i="2" s="1"/>
  <c r="N3277" i="2" s="1"/>
  <c r="N3278" i="2" s="1"/>
  <c r="N3279" i="2" s="1"/>
  <c r="N3280" i="2" s="1"/>
  <c r="N3281" i="2" s="1"/>
  <c r="N3282" i="2" s="1"/>
  <c r="N3283" i="2" s="1"/>
  <c r="N3284" i="2" s="1"/>
  <c r="N3285" i="2" s="1"/>
  <c r="N3286" i="2" s="1"/>
  <c r="N3287" i="2" s="1"/>
  <c r="N3288" i="2" s="1"/>
  <c r="N3289" i="2" s="1"/>
  <c r="N3290" i="2" s="1"/>
  <c r="N3291" i="2" s="1"/>
  <c r="N3292" i="2" s="1"/>
  <c r="N3293" i="2" s="1"/>
  <c r="N3294" i="2" s="1"/>
  <c r="N3295" i="2" s="1"/>
  <c r="N3296" i="2" s="1"/>
  <c r="N3297" i="2" s="1"/>
  <c r="N3298" i="2" s="1"/>
  <c r="N3299" i="2" s="1"/>
  <c r="N3300" i="2" s="1"/>
  <c r="N3301" i="2" s="1"/>
  <c r="N3302" i="2" s="1"/>
  <c r="N3303" i="2" s="1"/>
  <c r="N3304" i="2" s="1"/>
  <c r="N3305" i="2" s="1"/>
  <c r="N3306" i="2" s="1"/>
  <c r="N3307" i="2" s="1"/>
  <c r="N3308" i="2" s="1"/>
  <c r="N3309" i="2" s="1"/>
  <c r="N3310" i="2" s="1"/>
  <c r="N3311" i="2" s="1"/>
  <c r="N3312" i="2" s="1"/>
  <c r="N3313" i="2" s="1"/>
  <c r="N3314" i="2" s="1"/>
  <c r="N3315" i="2" s="1"/>
  <c r="N3316" i="2" s="1"/>
  <c r="N3317" i="2" s="1"/>
  <c r="N3318" i="2" s="1"/>
  <c r="N3319" i="2" s="1"/>
  <c r="N3320" i="2" s="1"/>
  <c r="N3321" i="2" s="1"/>
  <c r="N3322" i="2" s="1"/>
  <c r="N3323" i="2" s="1"/>
  <c r="N3324" i="2" s="1"/>
  <c r="N3325" i="2" s="1"/>
  <c r="N3326" i="2" s="1"/>
  <c r="N3327" i="2" s="1"/>
  <c r="N3328" i="2" s="1"/>
  <c r="N3329" i="2" s="1"/>
  <c r="N3330" i="2" s="1"/>
  <c r="N3331" i="2" s="1"/>
  <c r="N3332" i="2" s="1"/>
  <c r="N3333" i="2" s="1"/>
  <c r="N3334" i="2" s="1"/>
  <c r="N3335" i="2" s="1"/>
  <c r="N3336" i="2" s="1"/>
  <c r="N3337" i="2" s="1"/>
  <c r="N3338" i="2" s="1"/>
  <c r="N3339" i="2" s="1"/>
  <c r="N3340" i="2" s="1"/>
  <c r="N3341" i="2" s="1"/>
  <c r="N3342" i="2" s="1"/>
  <c r="N3343" i="2" s="1"/>
  <c r="N3344" i="2" s="1"/>
  <c r="N3345" i="2" s="1"/>
  <c r="N3346" i="2" s="1"/>
  <c r="N3347" i="2" s="1"/>
  <c r="N3348" i="2" s="1"/>
  <c r="N3349" i="2" s="1"/>
  <c r="N3350" i="2" s="1"/>
  <c r="N3351" i="2" s="1"/>
  <c r="N3352" i="2" s="1"/>
  <c r="N3353" i="2" s="1"/>
  <c r="N3354" i="2" s="1"/>
  <c r="N3355" i="2" s="1"/>
  <c r="N3356" i="2" s="1"/>
  <c r="N3357" i="2" s="1"/>
  <c r="N3358" i="2" s="1"/>
  <c r="N3359" i="2" s="1"/>
  <c r="N3360" i="2" s="1"/>
  <c r="N3361" i="2" s="1"/>
  <c r="N3362" i="2" s="1"/>
  <c r="N3363" i="2" s="1"/>
  <c r="N3364" i="2" s="1"/>
  <c r="N3365" i="2" s="1"/>
  <c r="N3366" i="2" s="1"/>
  <c r="N3367" i="2" s="1"/>
  <c r="N3368" i="2" s="1"/>
  <c r="N3369" i="2" s="1"/>
  <c r="N3370" i="2" s="1"/>
  <c r="N3371" i="2" s="1"/>
  <c r="N3372" i="2" s="1"/>
  <c r="N3373" i="2" s="1"/>
  <c r="N3374" i="2" s="1"/>
  <c r="N3375" i="2" s="1"/>
  <c r="N3376" i="2" s="1"/>
  <c r="N3377" i="2" s="1"/>
  <c r="N3378" i="2" s="1"/>
  <c r="N3379" i="2" s="1"/>
  <c r="N3380" i="2" s="1"/>
  <c r="N3381" i="2" s="1"/>
  <c r="N3382" i="2" s="1"/>
  <c r="N3383" i="2" s="1"/>
  <c r="N3384" i="2" s="1"/>
  <c r="N3385" i="2" s="1"/>
  <c r="N3386" i="2" s="1"/>
  <c r="N3387" i="2" s="1"/>
  <c r="N3388" i="2" s="1"/>
  <c r="N3389" i="2" s="1"/>
  <c r="N3390" i="2" s="1"/>
  <c r="N3391" i="2" s="1"/>
  <c r="N3392" i="2" s="1"/>
  <c r="N3393" i="2" s="1"/>
  <c r="N3394" i="2" s="1"/>
  <c r="N3395" i="2" s="1"/>
  <c r="N3396" i="2" s="1"/>
  <c r="N3397" i="2" s="1"/>
  <c r="N3398" i="2" s="1"/>
  <c r="N3399" i="2" s="1"/>
  <c r="N3400" i="2" s="1"/>
  <c r="N3401" i="2" s="1"/>
  <c r="N3402" i="2" s="1"/>
  <c r="N3403" i="2" s="1"/>
  <c r="N3404" i="2" s="1"/>
  <c r="N3405" i="2" s="1"/>
  <c r="N3406" i="2" s="1"/>
  <c r="N3407" i="2" s="1"/>
  <c r="N3408" i="2" s="1"/>
  <c r="N3409" i="2" s="1"/>
  <c r="N3410" i="2" s="1"/>
  <c r="N3411" i="2" s="1"/>
  <c r="N3412" i="2" s="1"/>
  <c r="N3413" i="2" s="1"/>
  <c r="N3414" i="2" s="1"/>
  <c r="N3415" i="2" s="1"/>
  <c r="N3416" i="2" s="1"/>
  <c r="N3417" i="2" s="1"/>
  <c r="N3418" i="2" s="1"/>
  <c r="N3419" i="2" s="1"/>
  <c r="N3420" i="2" s="1"/>
  <c r="N3421" i="2" s="1"/>
  <c r="N3422" i="2" s="1"/>
  <c r="N3423" i="2" s="1"/>
  <c r="N3424" i="2" s="1"/>
  <c r="N3425" i="2" s="1"/>
  <c r="N3426" i="2" s="1"/>
  <c r="N3427" i="2" s="1"/>
  <c r="N3428" i="2" s="1"/>
  <c r="N3429" i="2" s="1"/>
  <c r="N3430" i="2" s="1"/>
  <c r="N3431" i="2" s="1"/>
  <c r="N3432" i="2" s="1"/>
  <c r="N3433" i="2" s="1"/>
  <c r="N3434" i="2" s="1"/>
  <c r="N3435" i="2" s="1"/>
  <c r="N3436" i="2" s="1"/>
  <c r="N3437" i="2" s="1"/>
  <c r="N3438" i="2" s="1"/>
  <c r="N3439" i="2" s="1"/>
  <c r="N3440" i="2" s="1"/>
  <c r="N3441" i="2" s="1"/>
  <c r="N3442" i="2" s="1"/>
  <c r="N3443" i="2" s="1"/>
  <c r="N3444" i="2" s="1"/>
  <c r="N3445" i="2" s="1"/>
  <c r="N3446" i="2" s="1"/>
  <c r="N3447" i="2" s="1"/>
  <c r="N3448" i="2" s="1"/>
  <c r="N3449" i="2" s="1"/>
  <c r="N3450" i="2" s="1"/>
  <c r="N3451" i="2" s="1"/>
  <c r="N3452" i="2" s="1"/>
  <c r="N3453" i="2" s="1"/>
  <c r="N3454" i="2" s="1"/>
  <c r="N3455" i="2" s="1"/>
  <c r="N3456" i="2" s="1"/>
  <c r="N3457" i="2" s="1"/>
  <c r="N3458" i="2" s="1"/>
  <c r="N3459" i="2" s="1"/>
  <c r="N3460" i="2" s="1"/>
  <c r="N3461" i="2" s="1"/>
  <c r="N3462" i="2" s="1"/>
  <c r="N3463" i="2" s="1"/>
  <c r="N3464" i="2" s="1"/>
  <c r="N3465" i="2" s="1"/>
  <c r="N3466" i="2" s="1"/>
  <c r="N3467" i="2" s="1"/>
  <c r="N3468" i="2" s="1"/>
  <c r="N3469" i="2" s="1"/>
  <c r="N3470" i="2" s="1"/>
  <c r="N3471" i="2" s="1"/>
  <c r="N3472" i="2" s="1"/>
  <c r="N3473" i="2" s="1"/>
  <c r="N3474" i="2" s="1"/>
  <c r="N3475" i="2" s="1"/>
  <c r="N3476" i="2" s="1"/>
  <c r="N3477" i="2" s="1"/>
  <c r="N3478" i="2" s="1"/>
  <c r="N3479" i="2" s="1"/>
  <c r="N3480" i="2" s="1"/>
  <c r="N3481" i="2" s="1"/>
  <c r="N3482" i="2" s="1"/>
  <c r="N3483" i="2" s="1"/>
  <c r="N3484" i="2" s="1"/>
  <c r="N3485" i="2" s="1"/>
  <c r="N3486" i="2" s="1"/>
  <c r="N3487" i="2" s="1"/>
  <c r="N3488" i="2" s="1"/>
  <c r="N3489" i="2" s="1"/>
  <c r="N3490" i="2" s="1"/>
  <c r="N3491" i="2" s="1"/>
  <c r="N3492" i="2" s="1"/>
  <c r="N3493" i="2" s="1"/>
  <c r="N3494" i="2" s="1"/>
  <c r="N3495" i="2" s="1"/>
  <c r="N3496" i="2" s="1"/>
  <c r="N3497" i="2" s="1"/>
  <c r="N3498" i="2" s="1"/>
  <c r="N3499" i="2" s="1"/>
  <c r="N3500" i="2" s="1"/>
  <c r="N3501" i="2" s="1"/>
  <c r="N3502" i="2" s="1"/>
  <c r="N3503" i="2" s="1"/>
  <c r="N3504" i="2" s="1"/>
  <c r="N3505" i="2" s="1"/>
  <c r="N3506" i="2" s="1"/>
  <c r="N3507" i="2" s="1"/>
  <c r="N3508" i="2" s="1"/>
  <c r="N3509" i="2" s="1"/>
  <c r="N3510" i="2" s="1"/>
  <c r="N3511" i="2" s="1"/>
  <c r="N3512" i="2" s="1"/>
  <c r="N3513" i="2" s="1"/>
  <c r="N3514" i="2" s="1"/>
  <c r="N3515" i="2" s="1"/>
  <c r="N3516" i="2" s="1"/>
  <c r="N3517" i="2" s="1"/>
  <c r="N3518" i="2" s="1"/>
  <c r="N3519" i="2" s="1"/>
  <c r="N3520" i="2" s="1"/>
  <c r="N3521" i="2" s="1"/>
  <c r="N3522" i="2" s="1"/>
  <c r="N3523" i="2" s="1"/>
  <c r="N3524" i="2" s="1"/>
  <c r="N3525" i="2" s="1"/>
  <c r="N3526" i="2" s="1"/>
  <c r="N3527" i="2" s="1"/>
  <c r="N3528" i="2" s="1"/>
  <c r="N3529" i="2" s="1"/>
  <c r="N3530" i="2" s="1"/>
  <c r="N3531" i="2" s="1"/>
  <c r="N3532" i="2" s="1"/>
  <c r="N3533" i="2" s="1"/>
  <c r="N3534" i="2" s="1"/>
  <c r="N3535" i="2" s="1"/>
  <c r="N3536" i="2" s="1"/>
  <c r="N3537" i="2" s="1"/>
  <c r="N3538" i="2" s="1"/>
  <c r="N3539" i="2" s="1"/>
  <c r="N3540" i="2" s="1"/>
  <c r="N3541" i="2" s="1"/>
  <c r="N3542" i="2" s="1"/>
  <c r="N3543" i="2" s="1"/>
  <c r="N3544" i="2" s="1"/>
  <c r="N3545" i="2" s="1"/>
  <c r="N3546" i="2" s="1"/>
  <c r="N3547" i="2" s="1"/>
  <c r="N3548" i="2" s="1"/>
  <c r="N3549" i="2" s="1"/>
  <c r="N3550" i="2" s="1"/>
  <c r="N3551" i="2" s="1"/>
  <c r="N3552" i="2" s="1"/>
  <c r="N3553" i="2" s="1"/>
  <c r="N3554" i="2" s="1"/>
  <c r="N3555" i="2" s="1"/>
  <c r="N3556" i="2" s="1"/>
  <c r="N3557" i="2" s="1"/>
  <c r="N3558" i="2" s="1"/>
  <c r="N3559" i="2" s="1"/>
  <c r="N3560" i="2" s="1"/>
  <c r="N3561" i="2" s="1"/>
  <c r="N3562" i="2" s="1"/>
  <c r="N3563" i="2" s="1"/>
  <c r="N3564" i="2" s="1"/>
  <c r="N3565" i="2" s="1"/>
  <c r="N3566" i="2" s="1"/>
  <c r="N3567" i="2" s="1"/>
  <c r="N3568" i="2" s="1"/>
  <c r="N3569" i="2" s="1"/>
  <c r="N3570" i="2" s="1"/>
  <c r="N3571" i="2" s="1"/>
  <c r="N3572" i="2" s="1"/>
  <c r="N3573" i="2" s="1"/>
  <c r="N3574" i="2" s="1"/>
  <c r="N3575" i="2" s="1"/>
  <c r="N3576" i="2" s="1"/>
  <c r="N3577" i="2" s="1"/>
  <c r="N3578" i="2" s="1"/>
  <c r="N3579" i="2" s="1"/>
  <c r="N3580" i="2" s="1"/>
  <c r="N3581" i="2" s="1"/>
  <c r="N3582" i="2" s="1"/>
  <c r="N3583" i="2" s="1"/>
  <c r="N3584" i="2" s="1"/>
  <c r="N3585" i="2" s="1"/>
  <c r="N3586" i="2" s="1"/>
  <c r="N3587" i="2" s="1"/>
  <c r="N3588" i="2" s="1"/>
  <c r="N3589" i="2" s="1"/>
  <c r="N3590" i="2" s="1"/>
  <c r="N3591" i="2" s="1"/>
  <c r="N3592" i="2" s="1"/>
  <c r="N3593" i="2" s="1"/>
  <c r="N3594" i="2" s="1"/>
  <c r="N3595" i="2" s="1"/>
  <c r="N3596" i="2" s="1"/>
  <c r="N3597" i="2" s="1"/>
  <c r="N3598" i="2" s="1"/>
  <c r="N3599" i="2" s="1"/>
  <c r="N3600" i="2" s="1"/>
  <c r="N3601" i="2" s="1"/>
  <c r="N3602" i="2" s="1"/>
  <c r="N3603" i="2" s="1"/>
  <c r="N3604" i="2" s="1"/>
  <c r="N3605" i="2" s="1"/>
  <c r="N3606" i="2" s="1"/>
  <c r="N3607" i="2" s="1"/>
  <c r="N3608" i="2" s="1"/>
  <c r="N3609" i="2" s="1"/>
  <c r="N3610" i="2" s="1"/>
  <c r="N3611" i="2" s="1"/>
  <c r="N3612" i="2" s="1"/>
  <c r="N3613" i="2" s="1"/>
  <c r="N3614" i="2" s="1"/>
  <c r="N3615" i="2" s="1"/>
  <c r="N3616" i="2" s="1"/>
  <c r="N3617" i="2" s="1"/>
  <c r="N3618" i="2" s="1"/>
  <c r="N3619" i="2" s="1"/>
  <c r="N3620" i="2" s="1"/>
  <c r="N3621" i="2" s="1"/>
  <c r="N3622" i="2" s="1"/>
  <c r="N3623" i="2" s="1"/>
  <c r="N3624" i="2" s="1"/>
  <c r="N3625" i="2" s="1"/>
  <c r="N3626" i="2" s="1"/>
  <c r="N3627" i="2" s="1"/>
  <c r="N3628" i="2" s="1"/>
  <c r="N3629" i="2" s="1"/>
  <c r="N3630" i="2" s="1"/>
  <c r="N3631" i="2" s="1"/>
  <c r="N3632" i="2" s="1"/>
  <c r="N3633" i="2" s="1"/>
  <c r="N3634" i="2" s="1"/>
  <c r="N3635" i="2" s="1"/>
  <c r="N3636" i="2" s="1"/>
  <c r="N3637" i="2" s="1"/>
  <c r="N3638" i="2" s="1"/>
  <c r="N3639" i="2" s="1"/>
  <c r="N3640" i="2" s="1"/>
  <c r="N3641" i="2" s="1"/>
  <c r="N3642" i="2" s="1"/>
  <c r="N3643" i="2" s="1"/>
  <c r="N3644" i="2" s="1"/>
  <c r="N3645" i="2" s="1"/>
  <c r="N3646" i="2" s="1"/>
  <c r="N3647" i="2" s="1"/>
  <c r="N3648" i="2" s="1"/>
  <c r="N3649" i="2" s="1"/>
  <c r="N3650" i="2" s="1"/>
  <c r="N3651" i="2" s="1"/>
  <c r="N3652" i="2" s="1"/>
  <c r="N3653" i="2" s="1"/>
  <c r="N3654" i="2" s="1"/>
  <c r="N3655" i="2" s="1"/>
  <c r="N3656" i="2" s="1"/>
  <c r="N3657" i="2" s="1"/>
  <c r="N3658" i="2" s="1"/>
  <c r="N3659" i="2" s="1"/>
  <c r="N3660" i="2" s="1"/>
  <c r="N3661" i="2" s="1"/>
  <c r="N3662" i="2" s="1"/>
  <c r="N3663" i="2" s="1"/>
  <c r="N3664" i="2" s="1"/>
  <c r="N3665" i="2" s="1"/>
  <c r="N3666" i="2" s="1"/>
  <c r="N3667" i="2" s="1"/>
  <c r="N3668" i="2" s="1"/>
  <c r="N3669" i="2" s="1"/>
  <c r="N3670" i="2" s="1"/>
  <c r="N3671" i="2" s="1"/>
  <c r="N3672" i="2" s="1"/>
  <c r="N3673" i="2" s="1"/>
  <c r="N3674" i="2" s="1"/>
  <c r="N3675" i="2" s="1"/>
  <c r="N3676" i="2" s="1"/>
  <c r="N3677" i="2" s="1"/>
  <c r="N3678" i="2" s="1"/>
  <c r="N3679" i="2" s="1"/>
  <c r="N3680" i="2" s="1"/>
  <c r="N3681" i="2" s="1"/>
  <c r="N3682" i="2" s="1"/>
  <c r="N3683" i="2" s="1"/>
  <c r="N3684" i="2" s="1"/>
  <c r="N3685" i="2" s="1"/>
  <c r="N3686" i="2" s="1"/>
  <c r="N3687" i="2" s="1"/>
  <c r="N3688" i="2" s="1"/>
  <c r="N3689" i="2" s="1"/>
  <c r="N3690" i="2" s="1"/>
  <c r="N3691" i="2" s="1"/>
  <c r="N3692" i="2" s="1"/>
  <c r="N3693" i="2" s="1"/>
  <c r="N3694" i="2" s="1"/>
  <c r="N3695" i="2" s="1"/>
  <c r="N3696" i="2" s="1"/>
  <c r="N3697" i="2" s="1"/>
  <c r="N3698" i="2" s="1"/>
  <c r="N3699" i="2" s="1"/>
  <c r="N3700" i="2" s="1"/>
  <c r="N3701" i="2" s="1"/>
  <c r="N3702" i="2" s="1"/>
  <c r="N3703" i="2" s="1"/>
  <c r="N3704" i="2" s="1"/>
  <c r="N3705" i="2" s="1"/>
  <c r="N3706" i="2" s="1"/>
  <c r="N3707" i="2" s="1"/>
  <c r="N3708" i="2" s="1"/>
  <c r="N3709" i="2" s="1"/>
  <c r="N3710" i="2" s="1"/>
  <c r="N3711" i="2" s="1"/>
  <c r="N3712" i="2" s="1"/>
  <c r="N3713" i="2" s="1"/>
  <c r="N3714" i="2" s="1"/>
  <c r="N3715" i="2" s="1"/>
  <c r="N3716" i="2" s="1"/>
  <c r="N3717" i="2" s="1"/>
  <c r="N3718" i="2" s="1"/>
  <c r="N3719" i="2" s="1"/>
  <c r="N3720" i="2" s="1"/>
  <c r="N3721" i="2" s="1"/>
  <c r="N3722" i="2" s="1"/>
  <c r="N3723" i="2" s="1"/>
  <c r="N3724" i="2" s="1"/>
  <c r="N3725" i="2" s="1"/>
  <c r="N3726" i="2" s="1"/>
  <c r="N3727" i="2" s="1"/>
  <c r="N3728" i="2" s="1"/>
  <c r="N3729" i="2" s="1"/>
  <c r="N3730" i="2" s="1"/>
  <c r="N3731" i="2" s="1"/>
  <c r="N3732" i="2" s="1"/>
  <c r="N3733" i="2" s="1"/>
  <c r="N3734" i="2" s="1"/>
  <c r="N3735" i="2" s="1"/>
  <c r="N3736" i="2" s="1"/>
  <c r="N3737" i="2" s="1"/>
  <c r="N3738" i="2" s="1"/>
  <c r="N3739" i="2" s="1"/>
  <c r="N3740" i="2" s="1"/>
  <c r="N3741" i="2" s="1"/>
  <c r="N3742" i="2" s="1"/>
  <c r="N3743" i="2" s="1"/>
  <c r="N3744" i="2" s="1"/>
  <c r="N3745" i="2" s="1"/>
  <c r="N3746" i="2" s="1"/>
  <c r="N3747" i="2" s="1"/>
  <c r="N3748" i="2" s="1"/>
  <c r="N3749" i="2" s="1"/>
  <c r="N3750" i="2" s="1"/>
  <c r="N3751" i="2" s="1"/>
  <c r="N3752" i="2" s="1"/>
  <c r="N3753" i="2" s="1"/>
  <c r="N3754" i="2" s="1"/>
  <c r="N3755" i="2" s="1"/>
  <c r="N3756" i="2" s="1"/>
  <c r="N3757" i="2" s="1"/>
  <c r="N3758" i="2" s="1"/>
  <c r="N3759" i="2" s="1"/>
  <c r="N3760" i="2" s="1"/>
  <c r="N3761" i="2" s="1"/>
  <c r="N3762" i="2" s="1"/>
  <c r="N3763" i="2" s="1"/>
  <c r="N3764" i="2" s="1"/>
  <c r="N3765" i="2" s="1"/>
  <c r="N3766" i="2" s="1"/>
  <c r="N3767" i="2" s="1"/>
  <c r="N3768" i="2" s="1"/>
  <c r="N3769" i="2" s="1"/>
  <c r="N3770" i="2" s="1"/>
  <c r="N3771" i="2" s="1"/>
  <c r="N3772" i="2" s="1"/>
  <c r="N3773" i="2" s="1"/>
  <c r="N3774" i="2" s="1"/>
  <c r="N3775" i="2" s="1"/>
  <c r="N3776" i="2" s="1"/>
  <c r="N3777" i="2" s="1"/>
  <c r="N3778" i="2" s="1"/>
  <c r="N3779" i="2" s="1"/>
  <c r="N3780" i="2" s="1"/>
  <c r="N3781" i="2" s="1"/>
  <c r="N3782" i="2" s="1"/>
  <c r="N3783" i="2" s="1"/>
  <c r="N3784" i="2" s="1"/>
  <c r="N3785" i="2" s="1"/>
  <c r="N3786" i="2" s="1"/>
  <c r="N3787" i="2" s="1"/>
  <c r="N3788" i="2" s="1"/>
  <c r="N3789" i="2" s="1"/>
  <c r="N3790" i="2" s="1"/>
  <c r="N3791" i="2" s="1"/>
  <c r="N3792" i="2" s="1"/>
  <c r="N3793" i="2" s="1"/>
  <c r="N3794" i="2" s="1"/>
  <c r="N3795" i="2" s="1"/>
  <c r="N3796" i="2" s="1"/>
  <c r="N3797" i="2" s="1"/>
  <c r="N3798" i="2" s="1"/>
  <c r="N3799" i="2" s="1"/>
  <c r="N3800" i="2" s="1"/>
  <c r="N3801" i="2" s="1"/>
  <c r="N3802" i="2" s="1"/>
  <c r="N3803" i="2" s="1"/>
  <c r="N3804" i="2" s="1"/>
  <c r="N3805" i="2" s="1"/>
  <c r="N3806" i="2" s="1"/>
  <c r="N3807" i="2" s="1"/>
  <c r="N3808" i="2" s="1"/>
  <c r="N3809" i="2" s="1"/>
  <c r="N3810" i="2" s="1"/>
  <c r="N3811" i="2" s="1"/>
  <c r="N3812" i="2" s="1"/>
  <c r="N3813" i="2" s="1"/>
  <c r="N3814" i="2" s="1"/>
  <c r="N3815" i="2" s="1"/>
  <c r="N3816" i="2" s="1"/>
  <c r="N3817" i="2" s="1"/>
  <c r="N3818" i="2" s="1"/>
  <c r="N3819" i="2" s="1"/>
  <c r="N3820" i="2" s="1"/>
  <c r="N3821" i="2" s="1"/>
  <c r="N3822" i="2" s="1"/>
  <c r="N3823" i="2" s="1"/>
  <c r="N3824" i="2" s="1"/>
  <c r="N3825" i="2" s="1"/>
  <c r="N3826" i="2" s="1"/>
  <c r="N3827" i="2" s="1"/>
  <c r="N3828" i="2" s="1"/>
  <c r="N3829" i="2" s="1"/>
  <c r="N3830" i="2" s="1"/>
  <c r="N3831" i="2" s="1"/>
  <c r="N3832" i="2" s="1"/>
  <c r="N3833" i="2" s="1"/>
  <c r="N3834" i="2" s="1"/>
  <c r="N3835" i="2" s="1"/>
  <c r="N3836" i="2" s="1"/>
  <c r="N3837" i="2" s="1"/>
  <c r="N3838" i="2" s="1"/>
  <c r="N3839" i="2" s="1"/>
  <c r="N3840" i="2" s="1"/>
  <c r="N3841" i="2" s="1"/>
  <c r="N3842" i="2" s="1"/>
  <c r="N3843" i="2" s="1"/>
  <c r="N3844" i="2" s="1"/>
  <c r="N3845" i="2" s="1"/>
  <c r="N3846" i="2" s="1"/>
  <c r="N3847" i="2" s="1"/>
  <c r="N3848" i="2" s="1"/>
  <c r="N3849" i="2" s="1"/>
  <c r="N3850" i="2" s="1"/>
  <c r="N3851" i="2" s="1"/>
  <c r="N3852" i="2" s="1"/>
  <c r="N3853" i="2" s="1"/>
  <c r="N3854" i="2" s="1"/>
  <c r="N3855" i="2" s="1"/>
  <c r="N3856" i="2" s="1"/>
  <c r="N3857" i="2" s="1"/>
  <c r="N3858" i="2" s="1"/>
  <c r="N3859" i="2" s="1"/>
  <c r="N3860" i="2" s="1"/>
  <c r="N3861" i="2" s="1"/>
  <c r="N3862" i="2" s="1"/>
  <c r="N3863" i="2" s="1"/>
  <c r="N3864" i="2" s="1"/>
  <c r="N3865" i="2" s="1"/>
  <c r="N3866" i="2" s="1"/>
  <c r="N3867" i="2" s="1"/>
  <c r="N3868" i="2" s="1"/>
  <c r="N3869" i="2" s="1"/>
  <c r="N3870" i="2" s="1"/>
  <c r="N3871" i="2" s="1"/>
  <c r="N3872" i="2" s="1"/>
  <c r="N3873" i="2" s="1"/>
  <c r="N3874" i="2" s="1"/>
  <c r="N3875" i="2" s="1"/>
  <c r="N3876" i="2" s="1"/>
  <c r="N3877" i="2" s="1"/>
  <c r="N3878" i="2" s="1"/>
  <c r="N3879" i="2" s="1"/>
  <c r="N3880" i="2" s="1"/>
  <c r="N3881" i="2" s="1"/>
  <c r="N3882" i="2" s="1"/>
  <c r="N3883" i="2" s="1"/>
  <c r="N3884" i="2" s="1"/>
  <c r="N3885" i="2" s="1"/>
  <c r="N3886" i="2" s="1"/>
  <c r="N3887" i="2" s="1"/>
  <c r="N3888" i="2" s="1"/>
  <c r="N3889" i="2" s="1"/>
  <c r="N3890" i="2" s="1"/>
  <c r="N3891" i="2" s="1"/>
  <c r="N3892" i="2" s="1"/>
  <c r="N3893" i="2" s="1"/>
  <c r="N3894" i="2" s="1"/>
  <c r="N3895" i="2" s="1"/>
  <c r="N3896" i="2" s="1"/>
  <c r="N3897" i="2" s="1"/>
  <c r="N3898" i="2" s="1"/>
  <c r="N3899" i="2" s="1"/>
  <c r="N3900" i="2" s="1"/>
  <c r="N3901" i="2" s="1"/>
  <c r="N3902" i="2" s="1"/>
  <c r="N3903" i="2" s="1"/>
  <c r="N3904" i="2" s="1"/>
  <c r="N3905" i="2" s="1"/>
  <c r="N3906" i="2" s="1"/>
  <c r="N3907" i="2" s="1"/>
  <c r="N3908" i="2" s="1"/>
  <c r="N3909" i="2" s="1"/>
  <c r="N3910" i="2" s="1"/>
  <c r="N3911" i="2" s="1"/>
  <c r="N3912" i="2" s="1"/>
  <c r="N3913" i="2" s="1"/>
  <c r="N3914" i="2" s="1"/>
  <c r="N3915" i="2" s="1"/>
  <c r="N3916" i="2" s="1"/>
  <c r="N3917" i="2" s="1"/>
  <c r="N3918" i="2" s="1"/>
  <c r="N3919" i="2" s="1"/>
  <c r="N3920" i="2" s="1"/>
  <c r="N3921" i="2" s="1"/>
  <c r="N3922" i="2" s="1"/>
  <c r="N3923" i="2" s="1"/>
  <c r="N3924" i="2" s="1"/>
  <c r="N3925" i="2" s="1"/>
  <c r="N3926" i="2" s="1"/>
  <c r="N3927" i="2" s="1"/>
  <c r="N3928" i="2" s="1"/>
  <c r="N3929" i="2" s="1"/>
  <c r="N3930" i="2" s="1"/>
  <c r="N3931" i="2" s="1"/>
  <c r="N3932" i="2" s="1"/>
  <c r="N3933" i="2" s="1"/>
  <c r="N3934" i="2" s="1"/>
  <c r="N3935" i="2" s="1"/>
  <c r="N3936" i="2" s="1"/>
  <c r="N3937" i="2" s="1"/>
  <c r="N3938" i="2" s="1"/>
  <c r="N3939" i="2" s="1"/>
  <c r="N3940" i="2" s="1"/>
  <c r="N3941" i="2" s="1"/>
  <c r="N3942" i="2" s="1"/>
  <c r="N3943" i="2" s="1"/>
  <c r="N3944" i="2" s="1"/>
  <c r="N3945" i="2" s="1"/>
  <c r="N3946" i="2" s="1"/>
  <c r="N3947" i="2" s="1"/>
  <c r="N3948" i="2" s="1"/>
  <c r="N3949" i="2" s="1"/>
  <c r="N3950" i="2" s="1"/>
  <c r="N3951" i="2" s="1"/>
  <c r="N3952" i="2" s="1"/>
  <c r="N3953" i="2" s="1"/>
  <c r="N3954" i="2" s="1"/>
  <c r="N3955" i="2" s="1"/>
  <c r="N3956" i="2" s="1"/>
  <c r="N3957" i="2" s="1"/>
  <c r="N3958" i="2" s="1"/>
  <c r="N3959" i="2" s="1"/>
  <c r="N3960" i="2" s="1"/>
  <c r="N3961" i="2" s="1"/>
  <c r="N3962" i="2" s="1"/>
  <c r="N3963" i="2" s="1"/>
  <c r="N3964" i="2" s="1"/>
  <c r="N3965" i="2" s="1"/>
  <c r="N3966" i="2" s="1"/>
  <c r="N3967" i="2" s="1"/>
  <c r="N3968" i="2" s="1"/>
  <c r="N3969" i="2" s="1"/>
  <c r="N3970" i="2" s="1"/>
  <c r="N3971" i="2" s="1"/>
  <c r="N3972" i="2" s="1"/>
  <c r="N3973" i="2" s="1"/>
  <c r="N3974" i="2" s="1"/>
  <c r="N3975" i="2" s="1"/>
  <c r="N3976" i="2" s="1"/>
  <c r="N3977" i="2" s="1"/>
  <c r="N3978" i="2" s="1"/>
  <c r="N3979" i="2" s="1"/>
  <c r="N3980" i="2" s="1"/>
  <c r="N3981" i="2" s="1"/>
  <c r="N3982" i="2" s="1"/>
  <c r="N3983" i="2" s="1"/>
  <c r="N3984" i="2" s="1"/>
  <c r="N3985" i="2" s="1"/>
  <c r="N3986" i="2" s="1"/>
  <c r="N3987" i="2" s="1"/>
  <c r="N3988" i="2" s="1"/>
  <c r="N3989" i="2" s="1"/>
  <c r="N3990" i="2" s="1"/>
  <c r="N3991" i="2" s="1"/>
  <c r="N3992" i="2" s="1"/>
  <c r="N3993" i="2" s="1"/>
  <c r="N3994" i="2" s="1"/>
  <c r="N3995" i="2" s="1"/>
  <c r="N3996" i="2" s="1"/>
  <c r="N3997" i="2" s="1"/>
  <c r="N3998" i="2" s="1"/>
  <c r="N3999" i="2" s="1"/>
  <c r="N4000" i="2" s="1"/>
  <c r="N4001" i="2" s="1"/>
  <c r="N4002" i="2" s="1"/>
  <c r="N4003" i="2" s="1"/>
  <c r="N4004" i="2" s="1"/>
  <c r="N4005" i="2" s="1"/>
  <c r="N4006" i="2" s="1"/>
  <c r="N4007" i="2" s="1"/>
  <c r="N4008" i="2" s="1"/>
  <c r="N4009" i="2" s="1"/>
  <c r="N4010" i="2" s="1"/>
  <c r="N4011" i="2" s="1"/>
  <c r="N4012" i="2" s="1"/>
  <c r="N4013" i="2" s="1"/>
  <c r="N4014" i="2" s="1"/>
  <c r="N4015" i="2" s="1"/>
  <c r="N4016" i="2" s="1"/>
  <c r="N4017" i="2" s="1"/>
  <c r="N4018" i="2" s="1"/>
  <c r="N4019" i="2" s="1"/>
  <c r="N4020" i="2" s="1"/>
  <c r="N4021" i="2" s="1"/>
  <c r="N4022" i="2" s="1"/>
  <c r="N4023" i="2" s="1"/>
  <c r="N4024" i="2" s="1"/>
  <c r="N4025" i="2" s="1"/>
  <c r="N4026" i="2" s="1"/>
  <c r="N4027" i="2" s="1"/>
  <c r="N4028" i="2" s="1"/>
  <c r="N4029" i="2" s="1"/>
  <c r="N4030" i="2" s="1"/>
  <c r="N4031" i="2" s="1"/>
  <c r="N4032" i="2" s="1"/>
  <c r="N4033" i="2" s="1"/>
  <c r="N4034" i="2" s="1"/>
  <c r="N4035" i="2" s="1"/>
  <c r="N4036" i="2" s="1"/>
  <c r="N4037" i="2" s="1"/>
  <c r="N4038" i="2" s="1"/>
  <c r="N4039" i="2" s="1"/>
  <c r="N4040" i="2" s="1"/>
  <c r="N4041" i="2" s="1"/>
  <c r="N4042" i="2" s="1"/>
  <c r="N4043" i="2" s="1"/>
  <c r="N4044" i="2" s="1"/>
  <c r="N4045" i="2" s="1"/>
  <c r="N4046" i="2" s="1"/>
  <c r="N4047" i="2" s="1"/>
  <c r="N4048" i="2" s="1"/>
  <c r="N4049" i="2" s="1"/>
  <c r="N4050" i="2" s="1"/>
  <c r="N4051" i="2" s="1"/>
  <c r="N4052" i="2" s="1"/>
  <c r="N4053" i="2" s="1"/>
  <c r="N4054" i="2" s="1"/>
  <c r="N4055" i="2" s="1"/>
  <c r="N4056" i="2" s="1"/>
  <c r="N4057" i="2" s="1"/>
  <c r="N4058" i="2" s="1"/>
  <c r="N4059" i="2" s="1"/>
  <c r="N4060" i="2" s="1"/>
  <c r="N4061" i="2" s="1"/>
  <c r="N4062" i="2" s="1"/>
  <c r="N4063" i="2" s="1"/>
  <c r="N4064" i="2" s="1"/>
  <c r="N4065" i="2" s="1"/>
  <c r="N4066" i="2" s="1"/>
  <c r="N4067" i="2" s="1"/>
  <c r="N4068" i="2" s="1"/>
  <c r="N4069" i="2" s="1"/>
  <c r="N4070" i="2" s="1"/>
  <c r="N4071" i="2" s="1"/>
  <c r="N4072" i="2" s="1"/>
  <c r="N4073" i="2" s="1"/>
  <c r="N4074" i="2" s="1"/>
  <c r="N4075" i="2" s="1"/>
  <c r="N4076" i="2" s="1"/>
  <c r="N4077" i="2" s="1"/>
  <c r="N4078" i="2" s="1"/>
  <c r="N4079" i="2" s="1"/>
  <c r="N4080" i="2" s="1"/>
  <c r="N4081" i="2" s="1"/>
  <c r="N4082" i="2" s="1"/>
  <c r="N4083" i="2" s="1"/>
  <c r="N4084" i="2" s="1"/>
  <c r="N4085" i="2" s="1"/>
  <c r="N4086" i="2" s="1"/>
  <c r="N4087" i="2" s="1"/>
  <c r="N4088" i="2" s="1"/>
  <c r="N4089" i="2" s="1"/>
  <c r="N4090" i="2" s="1"/>
  <c r="N4091" i="2" s="1"/>
  <c r="N4092" i="2" s="1"/>
  <c r="N4093" i="2" s="1"/>
  <c r="N4094" i="2" s="1"/>
  <c r="N4095" i="2" s="1"/>
  <c r="N4096" i="2" s="1"/>
  <c r="N4097" i="2" s="1"/>
  <c r="N4098" i="2" s="1"/>
  <c r="N4099" i="2" s="1"/>
  <c r="N4100" i="2" s="1"/>
  <c r="N4101" i="2" s="1"/>
  <c r="N4102" i="2" s="1"/>
  <c r="N4103" i="2" s="1"/>
  <c r="N4104" i="2" s="1"/>
  <c r="N4105" i="2" s="1"/>
  <c r="N4106" i="2" s="1"/>
  <c r="N4107" i="2" s="1"/>
  <c r="N4108" i="2" s="1"/>
  <c r="N4109" i="2" s="1"/>
  <c r="N4110" i="2" s="1"/>
  <c r="N4111" i="2" s="1"/>
  <c r="N4112" i="2" s="1"/>
  <c r="N4113" i="2" s="1"/>
  <c r="N4114" i="2" s="1"/>
  <c r="N4115" i="2" s="1"/>
  <c r="N4116" i="2" s="1"/>
  <c r="N4117" i="2" s="1"/>
  <c r="N4118" i="2" s="1"/>
  <c r="N4119" i="2" s="1"/>
  <c r="N4120" i="2" s="1"/>
  <c r="N4121" i="2" s="1"/>
  <c r="N4122" i="2" s="1"/>
  <c r="N4123" i="2" s="1"/>
  <c r="N4124" i="2" s="1"/>
  <c r="N4125" i="2" s="1"/>
  <c r="N4126" i="2" s="1"/>
  <c r="N4127" i="2" s="1"/>
  <c r="N4128" i="2" s="1"/>
  <c r="N4129" i="2" s="1"/>
  <c r="N4130" i="2" s="1"/>
  <c r="N4131" i="2" s="1"/>
  <c r="N4132" i="2" s="1"/>
  <c r="N4133" i="2" s="1"/>
  <c r="N4134" i="2" s="1"/>
  <c r="N4135" i="2" s="1"/>
  <c r="N4136" i="2" s="1"/>
  <c r="N4137" i="2" s="1"/>
  <c r="N4138" i="2" s="1"/>
  <c r="N4139" i="2" s="1"/>
  <c r="N4140" i="2" s="1"/>
  <c r="N4141" i="2" s="1"/>
  <c r="N4142" i="2" s="1"/>
  <c r="N4143" i="2" s="1"/>
  <c r="N4144" i="2" s="1"/>
  <c r="N4145" i="2" s="1"/>
  <c r="N4146" i="2" s="1"/>
  <c r="N4147" i="2" s="1"/>
  <c r="N4148" i="2" s="1"/>
  <c r="N4149" i="2" s="1"/>
  <c r="N4150" i="2" s="1"/>
  <c r="N4151" i="2" s="1"/>
  <c r="N4152" i="2" s="1"/>
  <c r="N4153" i="2" s="1"/>
  <c r="N4154" i="2" s="1"/>
  <c r="N4155" i="2" s="1"/>
  <c r="N4156" i="2" s="1"/>
  <c r="N4157" i="2" s="1"/>
  <c r="N4158" i="2" s="1"/>
  <c r="N4159" i="2" s="1"/>
  <c r="N4160" i="2" s="1"/>
  <c r="N4161" i="2" s="1"/>
  <c r="N4162" i="2" s="1"/>
  <c r="N4163" i="2" s="1"/>
  <c r="N4164" i="2" s="1"/>
  <c r="N4165" i="2" s="1"/>
  <c r="N4166" i="2" s="1"/>
  <c r="N4167" i="2" s="1"/>
  <c r="N4168" i="2" s="1"/>
  <c r="N4169" i="2" s="1"/>
  <c r="N4170" i="2" s="1"/>
  <c r="N4171" i="2" s="1"/>
  <c r="N4172" i="2" s="1"/>
  <c r="N4173" i="2" s="1"/>
  <c r="N4174" i="2" s="1"/>
  <c r="N4175" i="2" s="1"/>
  <c r="N4176" i="2" s="1"/>
  <c r="N4177" i="2" s="1"/>
  <c r="N4178" i="2" s="1"/>
  <c r="N4179" i="2" s="1"/>
  <c r="N4180" i="2" s="1"/>
  <c r="N4181" i="2" s="1"/>
  <c r="N4182" i="2" s="1"/>
  <c r="N4183" i="2" s="1"/>
  <c r="N4184" i="2" s="1"/>
  <c r="N4185" i="2" s="1"/>
  <c r="N4186" i="2" s="1"/>
  <c r="N4187" i="2" s="1"/>
  <c r="N4188" i="2" s="1"/>
  <c r="N4189" i="2" s="1"/>
  <c r="N4190" i="2" s="1"/>
  <c r="N4191" i="2" s="1"/>
  <c r="N4192" i="2" s="1"/>
  <c r="N4193" i="2" s="1"/>
  <c r="N4194" i="2" s="1"/>
  <c r="N4195" i="2" s="1"/>
  <c r="N4196" i="2" s="1"/>
  <c r="N4197" i="2" s="1"/>
  <c r="N4198" i="2" s="1"/>
  <c r="N4199" i="2" s="1"/>
  <c r="N4200" i="2" s="1"/>
  <c r="N4201" i="2" s="1"/>
  <c r="N4202" i="2" s="1"/>
  <c r="N4203" i="2" s="1"/>
  <c r="N4204" i="2" s="1"/>
  <c r="N4205" i="2" s="1"/>
  <c r="N4206" i="2" s="1"/>
  <c r="N4207" i="2" s="1"/>
  <c r="N4208" i="2" s="1"/>
  <c r="N4209" i="2" s="1"/>
  <c r="N4210" i="2" s="1"/>
  <c r="N4211" i="2" s="1"/>
  <c r="N4212" i="2" s="1"/>
  <c r="N4213" i="2" s="1"/>
  <c r="N4214" i="2" s="1"/>
  <c r="N4215" i="2" s="1"/>
  <c r="N4216" i="2" s="1"/>
  <c r="N4217" i="2" s="1"/>
  <c r="N4218" i="2" s="1"/>
  <c r="N4219" i="2" s="1"/>
  <c r="N4220" i="2" s="1"/>
  <c r="N4221" i="2" s="1"/>
  <c r="N4222" i="2" s="1"/>
  <c r="C3" i="4"/>
  <c r="F13" i="1" s="1"/>
  <c r="C4222" i="3" s="1"/>
  <c r="O3" i="2"/>
  <c r="O4" i="2" s="1"/>
  <c r="O5" i="2" s="1"/>
  <c r="O6" i="2" s="1"/>
  <c r="O7" i="2" s="1"/>
  <c r="O8" i="2" s="1"/>
  <c r="O9" i="2" s="1"/>
  <c r="O10" i="2" s="1"/>
  <c r="O11" i="2" s="1"/>
  <c r="O12" i="2" s="1"/>
  <c r="O13" i="2" s="1"/>
  <c r="O14" i="2" s="1"/>
  <c r="O15" i="2" s="1"/>
  <c r="O16" i="2" s="1"/>
  <c r="O17" i="2" s="1"/>
  <c r="O18" i="2" s="1"/>
  <c r="O19" i="2" s="1"/>
  <c r="O20" i="2" s="1"/>
  <c r="O21" i="2" s="1"/>
  <c r="O22" i="2" s="1"/>
  <c r="O23" i="2" s="1"/>
  <c r="O24" i="2" s="1"/>
  <c r="O25" i="2" s="1"/>
  <c r="O26" i="2" s="1"/>
  <c r="O27" i="2" s="1"/>
  <c r="O28" i="2" s="1"/>
  <c r="O29" i="2" s="1"/>
  <c r="O30" i="2" s="1"/>
  <c r="O31" i="2" s="1"/>
  <c r="O32" i="2" s="1"/>
  <c r="O33" i="2" s="1"/>
  <c r="O34" i="2" s="1"/>
  <c r="O35" i="2" s="1"/>
  <c r="O36" i="2" s="1"/>
  <c r="O37" i="2" s="1"/>
  <c r="O38" i="2" s="1"/>
  <c r="O39" i="2" s="1"/>
  <c r="O40" i="2" s="1"/>
  <c r="O41" i="2" s="1"/>
  <c r="O42" i="2" s="1"/>
  <c r="O43" i="2" s="1"/>
  <c r="O44" i="2" s="1"/>
  <c r="O45" i="2" s="1"/>
  <c r="O46" i="2" s="1"/>
  <c r="O47" i="2" s="1"/>
  <c r="O48" i="2" s="1"/>
  <c r="O49" i="2" s="1"/>
  <c r="O50" i="2" s="1"/>
  <c r="O51" i="2" s="1"/>
  <c r="O52" i="2" s="1"/>
  <c r="O53" i="2" s="1"/>
  <c r="O54" i="2" s="1"/>
  <c r="O55" i="2" s="1"/>
  <c r="O56" i="2" s="1"/>
  <c r="O57" i="2" s="1"/>
  <c r="O58" i="2" s="1"/>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O163" i="2" s="1"/>
  <c r="O164" i="2" s="1"/>
  <c r="O165" i="2" s="1"/>
  <c r="O166" i="2" s="1"/>
  <c r="O167" i="2" s="1"/>
  <c r="O168" i="2" s="1"/>
  <c r="O169" i="2" s="1"/>
  <c r="O170" i="2" s="1"/>
  <c r="O171" i="2" s="1"/>
  <c r="O172" i="2" s="1"/>
  <c r="O173" i="2" s="1"/>
  <c r="O174" i="2" s="1"/>
  <c r="O175" i="2" s="1"/>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O287" i="2" s="1"/>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O348" i="2" s="1"/>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O398" i="2" s="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O607" i="2" s="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O1079" i="2" s="1"/>
  <c r="O1080" i="2" s="1"/>
  <c r="O1081" i="2" s="1"/>
  <c r="O1082" i="2" s="1"/>
  <c r="O1083" i="2" s="1"/>
  <c r="O1084" i="2" s="1"/>
  <c r="O1085" i="2" s="1"/>
  <c r="O1086" i="2" s="1"/>
  <c r="O1087" i="2" s="1"/>
  <c r="O1088" i="2" s="1"/>
  <c r="O1089" i="2" s="1"/>
  <c r="O1090" i="2" s="1"/>
  <c r="O1091" i="2" s="1"/>
  <c r="O1092" i="2" s="1"/>
  <c r="O1093" i="2" s="1"/>
  <c r="O1094" i="2" s="1"/>
  <c r="O1095" i="2" s="1"/>
  <c r="O1096" i="2" s="1"/>
  <c r="O1097" i="2" s="1"/>
  <c r="O1098" i="2" s="1"/>
  <c r="O1099" i="2" s="1"/>
  <c r="O1100" i="2" s="1"/>
  <c r="O1101" i="2" s="1"/>
  <c r="O1102" i="2" s="1"/>
  <c r="O1103" i="2" s="1"/>
  <c r="O1104" i="2" s="1"/>
  <c r="O1105" i="2" s="1"/>
  <c r="O1106" i="2" s="1"/>
  <c r="O1107" i="2" s="1"/>
  <c r="O1108" i="2" s="1"/>
  <c r="O1109" i="2" s="1"/>
  <c r="O1110" i="2" s="1"/>
  <c r="O1111" i="2" s="1"/>
  <c r="O1112" i="2" s="1"/>
  <c r="O1113" i="2" s="1"/>
  <c r="O1114" i="2" s="1"/>
  <c r="O1115" i="2" s="1"/>
  <c r="O1116" i="2" s="1"/>
  <c r="O1117" i="2" s="1"/>
  <c r="O1118" i="2" s="1"/>
  <c r="O1119" i="2" s="1"/>
  <c r="O1120" i="2" s="1"/>
  <c r="O1121" i="2" s="1"/>
  <c r="O1122" i="2" s="1"/>
  <c r="O1123" i="2" s="1"/>
  <c r="O1124" i="2" s="1"/>
  <c r="O1125" i="2" s="1"/>
  <c r="O1126" i="2" s="1"/>
  <c r="O1127" i="2" s="1"/>
  <c r="O1128" i="2" s="1"/>
  <c r="O1129" i="2" s="1"/>
  <c r="O1130" i="2" s="1"/>
  <c r="O1131" i="2" s="1"/>
  <c r="O1132" i="2" s="1"/>
  <c r="O1133" i="2" s="1"/>
  <c r="O1134" i="2" s="1"/>
  <c r="O1135" i="2" s="1"/>
  <c r="O1136" i="2" s="1"/>
  <c r="O1137" i="2" s="1"/>
  <c r="O1138" i="2" s="1"/>
  <c r="O1139" i="2" s="1"/>
  <c r="O1140" i="2" s="1"/>
  <c r="O1141" i="2" s="1"/>
  <c r="O1142" i="2" s="1"/>
  <c r="O1143" i="2" s="1"/>
  <c r="O1144" i="2" s="1"/>
  <c r="O1145" i="2" s="1"/>
  <c r="O1146" i="2" s="1"/>
  <c r="O1147" i="2" s="1"/>
  <c r="O1148" i="2" s="1"/>
  <c r="O1149" i="2" s="1"/>
  <c r="O1150" i="2" s="1"/>
  <c r="O1151" i="2" s="1"/>
  <c r="O1152" i="2" s="1"/>
  <c r="O1153" i="2" s="1"/>
  <c r="O1154" i="2" s="1"/>
  <c r="O1155" i="2" s="1"/>
  <c r="O1156" i="2" s="1"/>
  <c r="O1157" i="2" s="1"/>
  <c r="O1158" i="2" s="1"/>
  <c r="O1159" i="2" s="1"/>
  <c r="O1160" i="2" s="1"/>
  <c r="O1161" i="2" s="1"/>
  <c r="O1162" i="2" s="1"/>
  <c r="O1163" i="2" s="1"/>
  <c r="O1164" i="2" s="1"/>
  <c r="O1165" i="2" s="1"/>
  <c r="O1166" i="2" s="1"/>
  <c r="O1167" i="2" s="1"/>
  <c r="O1168" i="2" s="1"/>
  <c r="O1169" i="2" s="1"/>
  <c r="O1170" i="2" s="1"/>
  <c r="O1171" i="2" s="1"/>
  <c r="O1172" i="2" s="1"/>
  <c r="O1173" i="2" s="1"/>
  <c r="O1174" i="2" s="1"/>
  <c r="O1175" i="2" s="1"/>
  <c r="O1176" i="2" s="1"/>
  <c r="O1177" i="2" s="1"/>
  <c r="O1178" i="2" s="1"/>
  <c r="O1179" i="2" s="1"/>
  <c r="O1180" i="2" s="1"/>
  <c r="O1181" i="2" s="1"/>
  <c r="O1182" i="2" s="1"/>
  <c r="O1183" i="2" s="1"/>
  <c r="O1184" i="2" s="1"/>
  <c r="O1185" i="2" s="1"/>
  <c r="O1186" i="2" s="1"/>
  <c r="O1187" i="2" s="1"/>
  <c r="O1188" i="2" s="1"/>
  <c r="O1189" i="2" s="1"/>
  <c r="O1190" i="2" s="1"/>
  <c r="O1191" i="2" s="1"/>
  <c r="O1192" i="2" s="1"/>
  <c r="O1193" i="2" s="1"/>
  <c r="O1194" i="2" s="1"/>
  <c r="O1195" i="2" s="1"/>
  <c r="O1196" i="2" s="1"/>
  <c r="O1197" i="2" s="1"/>
  <c r="O1198" i="2" s="1"/>
  <c r="O1199" i="2" s="1"/>
  <c r="O1200" i="2" s="1"/>
  <c r="O1201" i="2" s="1"/>
  <c r="O1202" i="2" s="1"/>
  <c r="O1203" i="2" s="1"/>
  <c r="O1204" i="2" s="1"/>
  <c r="O1205" i="2" s="1"/>
  <c r="O1206" i="2" s="1"/>
  <c r="O1207" i="2" s="1"/>
  <c r="O1208" i="2" s="1"/>
  <c r="O1209" i="2" s="1"/>
  <c r="O1210" i="2" s="1"/>
  <c r="O1211" i="2" s="1"/>
  <c r="O1212" i="2" s="1"/>
  <c r="O1213" i="2" s="1"/>
  <c r="O1214" i="2" s="1"/>
  <c r="O1215" i="2" s="1"/>
  <c r="O1216" i="2" s="1"/>
  <c r="O1217" i="2" s="1"/>
  <c r="O1218" i="2" s="1"/>
  <c r="O1219" i="2" s="1"/>
  <c r="O1220" i="2" s="1"/>
  <c r="O1221" i="2" s="1"/>
  <c r="O1222" i="2" s="1"/>
  <c r="O1223" i="2" s="1"/>
  <c r="O1224" i="2" s="1"/>
  <c r="O1225" i="2" s="1"/>
  <c r="O1226" i="2" s="1"/>
  <c r="O1227" i="2" s="1"/>
  <c r="O1228" i="2" s="1"/>
  <c r="O1229" i="2" s="1"/>
  <c r="O1230" i="2" s="1"/>
  <c r="O1231" i="2" s="1"/>
  <c r="O1232" i="2" s="1"/>
  <c r="O1233" i="2" s="1"/>
  <c r="O1234" i="2" s="1"/>
  <c r="O1235" i="2" s="1"/>
  <c r="O1236" i="2" s="1"/>
  <c r="O1237" i="2" s="1"/>
  <c r="O1238" i="2" s="1"/>
  <c r="O1239" i="2" s="1"/>
  <c r="O1240" i="2" s="1"/>
  <c r="O1241" i="2" s="1"/>
  <c r="O1242" i="2" s="1"/>
  <c r="O1243" i="2" s="1"/>
  <c r="O1244" i="2" s="1"/>
  <c r="O1245" i="2" s="1"/>
  <c r="O1246" i="2" s="1"/>
  <c r="O1247" i="2" s="1"/>
  <c r="O1248" i="2" s="1"/>
  <c r="O1249" i="2" s="1"/>
  <c r="O1250" i="2" s="1"/>
  <c r="O1251" i="2" s="1"/>
  <c r="O1252" i="2" s="1"/>
  <c r="O1253" i="2" s="1"/>
  <c r="O1254" i="2" s="1"/>
  <c r="O1255" i="2" s="1"/>
  <c r="O1256" i="2" s="1"/>
  <c r="O1257" i="2" s="1"/>
  <c r="O1258" i="2" s="1"/>
  <c r="O1259" i="2" s="1"/>
  <c r="O1260" i="2" s="1"/>
  <c r="O1261" i="2" s="1"/>
  <c r="O1262" i="2" s="1"/>
  <c r="O1263" i="2" s="1"/>
  <c r="O1264" i="2" s="1"/>
  <c r="O1265" i="2" s="1"/>
  <c r="O1266" i="2" s="1"/>
  <c r="O1267" i="2" s="1"/>
  <c r="O1268" i="2" s="1"/>
  <c r="O1269" i="2" s="1"/>
  <c r="O1270" i="2" s="1"/>
  <c r="O1271" i="2" s="1"/>
  <c r="O1272" i="2" s="1"/>
  <c r="O1273" i="2" s="1"/>
  <c r="O1274" i="2" s="1"/>
  <c r="O1275" i="2" s="1"/>
  <c r="O1276" i="2" s="1"/>
  <c r="O1277" i="2" s="1"/>
  <c r="O1278" i="2" s="1"/>
  <c r="O1279" i="2" s="1"/>
  <c r="O1280" i="2" s="1"/>
  <c r="O1281" i="2" s="1"/>
  <c r="O1282" i="2" s="1"/>
  <c r="O1283" i="2" s="1"/>
  <c r="O1284" i="2" s="1"/>
  <c r="O1285" i="2" s="1"/>
  <c r="O1286" i="2" s="1"/>
  <c r="O1287" i="2" s="1"/>
  <c r="O1288" i="2" s="1"/>
  <c r="O1289" i="2" s="1"/>
  <c r="O1290" i="2" s="1"/>
  <c r="O1291" i="2" s="1"/>
  <c r="O1292" i="2" s="1"/>
  <c r="O1293" i="2" s="1"/>
  <c r="O1294" i="2" s="1"/>
  <c r="O1295" i="2" s="1"/>
  <c r="O1296" i="2" s="1"/>
  <c r="O1297" i="2" s="1"/>
  <c r="O1298" i="2" s="1"/>
  <c r="O1299" i="2" s="1"/>
  <c r="O1300" i="2" s="1"/>
  <c r="O1301" i="2" s="1"/>
  <c r="O1302" i="2" s="1"/>
  <c r="O1303" i="2" s="1"/>
  <c r="O1304" i="2" s="1"/>
  <c r="O1305" i="2" s="1"/>
  <c r="O1306" i="2" s="1"/>
  <c r="O1307" i="2" s="1"/>
  <c r="O1308" i="2" s="1"/>
  <c r="O1309" i="2" s="1"/>
  <c r="O1310" i="2" s="1"/>
  <c r="O1311" i="2" s="1"/>
  <c r="O1312" i="2" s="1"/>
  <c r="O1313" i="2" s="1"/>
  <c r="O1314" i="2" s="1"/>
  <c r="O1315" i="2" s="1"/>
  <c r="O1316" i="2" s="1"/>
  <c r="O1317" i="2" s="1"/>
  <c r="O1318" i="2" s="1"/>
  <c r="O1319" i="2" s="1"/>
  <c r="O1320" i="2" s="1"/>
  <c r="O1321" i="2" s="1"/>
  <c r="O1322" i="2" s="1"/>
  <c r="O1323" i="2" s="1"/>
  <c r="O1324" i="2" s="1"/>
  <c r="O1325" i="2" s="1"/>
  <c r="O1326" i="2" s="1"/>
  <c r="O1327" i="2" s="1"/>
  <c r="O1328" i="2" s="1"/>
  <c r="O1329" i="2" s="1"/>
  <c r="O1330" i="2" s="1"/>
  <c r="O1331" i="2" s="1"/>
  <c r="O1332" i="2" s="1"/>
  <c r="O1333" i="2" s="1"/>
  <c r="O1334" i="2" s="1"/>
  <c r="O1335" i="2" s="1"/>
  <c r="O1336" i="2" s="1"/>
  <c r="O1337" i="2" s="1"/>
  <c r="O1338" i="2" s="1"/>
  <c r="O1339" i="2" s="1"/>
  <c r="O1340" i="2" s="1"/>
  <c r="O1341" i="2" s="1"/>
  <c r="O1342" i="2" s="1"/>
  <c r="O1343" i="2" s="1"/>
  <c r="O1344" i="2" s="1"/>
  <c r="O1345" i="2" s="1"/>
  <c r="O1346" i="2" s="1"/>
  <c r="O1347" i="2" s="1"/>
  <c r="O1348" i="2" s="1"/>
  <c r="O1349" i="2" s="1"/>
  <c r="O1350" i="2" s="1"/>
  <c r="O1351" i="2" s="1"/>
  <c r="O1352" i="2" s="1"/>
  <c r="O1353" i="2" s="1"/>
  <c r="O1354" i="2" s="1"/>
  <c r="O1355" i="2" s="1"/>
  <c r="O1356" i="2" s="1"/>
  <c r="O1357" i="2" s="1"/>
  <c r="O1358" i="2" s="1"/>
  <c r="O1359" i="2" s="1"/>
  <c r="O1360" i="2" s="1"/>
  <c r="O1361" i="2" s="1"/>
  <c r="O1362" i="2" s="1"/>
  <c r="O1363" i="2" s="1"/>
  <c r="O1364" i="2" s="1"/>
  <c r="O1365" i="2" s="1"/>
  <c r="O1366" i="2" s="1"/>
  <c r="O1367" i="2" s="1"/>
  <c r="O1368" i="2" s="1"/>
  <c r="O1369" i="2" s="1"/>
  <c r="O1370" i="2" s="1"/>
  <c r="O1371" i="2" s="1"/>
  <c r="O1372" i="2" s="1"/>
  <c r="O1373" i="2" s="1"/>
  <c r="O1374" i="2" s="1"/>
  <c r="O1375" i="2" s="1"/>
  <c r="O1376" i="2" s="1"/>
  <c r="O1377" i="2" s="1"/>
  <c r="O1378" i="2" s="1"/>
  <c r="O1379" i="2" s="1"/>
  <c r="O1380" i="2" s="1"/>
  <c r="O1381" i="2" s="1"/>
  <c r="O1382" i="2" s="1"/>
  <c r="O1383" i="2" s="1"/>
  <c r="O1384" i="2" s="1"/>
  <c r="O1385" i="2" s="1"/>
  <c r="O1386" i="2" s="1"/>
  <c r="O1387" i="2" s="1"/>
  <c r="O1388" i="2" s="1"/>
  <c r="O1389" i="2" s="1"/>
  <c r="O1390" i="2" s="1"/>
  <c r="O1391" i="2" s="1"/>
  <c r="O1392" i="2" s="1"/>
  <c r="O1393" i="2" s="1"/>
  <c r="O1394" i="2" s="1"/>
  <c r="O1395" i="2" s="1"/>
  <c r="O1396" i="2" s="1"/>
  <c r="O1397" i="2" s="1"/>
  <c r="O1398" i="2" s="1"/>
  <c r="O1399" i="2" s="1"/>
  <c r="O1400" i="2" s="1"/>
  <c r="O1401" i="2" s="1"/>
  <c r="O1402" i="2" s="1"/>
  <c r="O1403" i="2" s="1"/>
  <c r="O1404" i="2" s="1"/>
  <c r="O1405" i="2" s="1"/>
  <c r="O1406" i="2" s="1"/>
  <c r="O1407" i="2" s="1"/>
  <c r="O1408" i="2" s="1"/>
  <c r="O1409" i="2" s="1"/>
  <c r="O1410" i="2" s="1"/>
  <c r="O1411" i="2" s="1"/>
  <c r="O1412" i="2" s="1"/>
  <c r="O1413" i="2" s="1"/>
  <c r="O1414" i="2" s="1"/>
  <c r="O1415" i="2" s="1"/>
  <c r="O1416" i="2" s="1"/>
  <c r="O1417" i="2" s="1"/>
  <c r="O1418" i="2" s="1"/>
  <c r="O1419" i="2" s="1"/>
  <c r="O1420" i="2" s="1"/>
  <c r="O1421" i="2" s="1"/>
  <c r="O1422" i="2" s="1"/>
  <c r="O1423" i="2" s="1"/>
  <c r="O1424" i="2" s="1"/>
  <c r="O1425" i="2" s="1"/>
  <c r="O1426" i="2" s="1"/>
  <c r="O1427" i="2" s="1"/>
  <c r="O1428" i="2" s="1"/>
  <c r="O1429" i="2" s="1"/>
  <c r="O1430" i="2" s="1"/>
  <c r="O1431" i="2" s="1"/>
  <c r="O1432" i="2" s="1"/>
  <c r="O1433" i="2" s="1"/>
  <c r="O1434" i="2" s="1"/>
  <c r="O1435" i="2" s="1"/>
  <c r="O1436" i="2" s="1"/>
  <c r="O1437" i="2" s="1"/>
  <c r="O1438" i="2" s="1"/>
  <c r="O1439" i="2" s="1"/>
  <c r="O1440" i="2" s="1"/>
  <c r="O1441" i="2" s="1"/>
  <c r="O1442" i="2" s="1"/>
  <c r="O1443" i="2" s="1"/>
  <c r="O1444" i="2" s="1"/>
  <c r="O1445" i="2" s="1"/>
  <c r="O1446" i="2" s="1"/>
  <c r="O1447" i="2" s="1"/>
  <c r="O1448" i="2" s="1"/>
  <c r="O1449" i="2" s="1"/>
  <c r="O1450" i="2" s="1"/>
  <c r="O1451" i="2" s="1"/>
  <c r="O1452" i="2" s="1"/>
  <c r="O1453" i="2" s="1"/>
  <c r="O1454" i="2" s="1"/>
  <c r="O1455" i="2" s="1"/>
  <c r="O1456" i="2" s="1"/>
  <c r="O1457" i="2" s="1"/>
  <c r="O1458" i="2" s="1"/>
  <c r="O1459" i="2" s="1"/>
  <c r="O1460" i="2" s="1"/>
  <c r="O1461" i="2" s="1"/>
  <c r="O1462" i="2" s="1"/>
  <c r="O1463" i="2" s="1"/>
  <c r="O1464" i="2" s="1"/>
  <c r="O1465" i="2" s="1"/>
  <c r="O1466" i="2" s="1"/>
  <c r="O1467" i="2" s="1"/>
  <c r="O1468" i="2" s="1"/>
  <c r="O1469" i="2" s="1"/>
  <c r="O1470" i="2" s="1"/>
  <c r="O1471" i="2" s="1"/>
  <c r="O1472" i="2" s="1"/>
  <c r="O1473" i="2" s="1"/>
  <c r="O1474" i="2" s="1"/>
  <c r="O1475" i="2" s="1"/>
  <c r="O1476" i="2" s="1"/>
  <c r="O1477" i="2" s="1"/>
  <c r="O1478" i="2" s="1"/>
  <c r="O1479" i="2" s="1"/>
  <c r="O1480" i="2" s="1"/>
  <c r="O1481" i="2" s="1"/>
  <c r="O1482" i="2" s="1"/>
  <c r="O1483" i="2" s="1"/>
  <c r="O1484" i="2" s="1"/>
  <c r="O1485" i="2" s="1"/>
  <c r="O1486" i="2" s="1"/>
  <c r="O1487" i="2" s="1"/>
  <c r="O1488" i="2" s="1"/>
  <c r="O1489" i="2" s="1"/>
  <c r="O1490" i="2" s="1"/>
  <c r="O1491" i="2" s="1"/>
  <c r="O1492" i="2" s="1"/>
  <c r="O1493" i="2" s="1"/>
  <c r="O1494" i="2" s="1"/>
  <c r="O1495" i="2" s="1"/>
  <c r="O1496" i="2" s="1"/>
  <c r="O1497" i="2" s="1"/>
  <c r="O1498" i="2" s="1"/>
  <c r="O1499" i="2" s="1"/>
  <c r="O1500" i="2" s="1"/>
  <c r="O1501" i="2" s="1"/>
  <c r="O1502" i="2" s="1"/>
  <c r="O1503" i="2" s="1"/>
  <c r="O1504" i="2" s="1"/>
  <c r="O1505" i="2" s="1"/>
  <c r="O1506" i="2" s="1"/>
  <c r="O1507" i="2" s="1"/>
  <c r="O1508" i="2" s="1"/>
  <c r="O1509" i="2" s="1"/>
  <c r="O1510" i="2" s="1"/>
  <c r="O1511" i="2" s="1"/>
  <c r="O1512" i="2" s="1"/>
  <c r="O1513" i="2" s="1"/>
  <c r="O1514" i="2" s="1"/>
  <c r="O1515" i="2" s="1"/>
  <c r="O1516" i="2" s="1"/>
  <c r="O1517" i="2" s="1"/>
  <c r="O1518" i="2" s="1"/>
  <c r="O1519" i="2" s="1"/>
  <c r="O1520" i="2" s="1"/>
  <c r="O1521" i="2" s="1"/>
  <c r="O1522" i="2" s="1"/>
  <c r="O1523" i="2" s="1"/>
  <c r="O1524" i="2" s="1"/>
  <c r="O1525" i="2" s="1"/>
  <c r="O1526" i="2" s="1"/>
  <c r="O1527" i="2" s="1"/>
  <c r="O1528" i="2" s="1"/>
  <c r="O1529" i="2" s="1"/>
  <c r="O1530" i="2" s="1"/>
  <c r="O1531" i="2" s="1"/>
  <c r="O1532" i="2" s="1"/>
  <c r="O1533" i="2" s="1"/>
  <c r="O1534" i="2" s="1"/>
  <c r="O1535" i="2" s="1"/>
  <c r="O1536" i="2" s="1"/>
  <c r="O1537" i="2" s="1"/>
  <c r="O1538" i="2" s="1"/>
  <c r="O1539" i="2" s="1"/>
  <c r="O1540" i="2" s="1"/>
  <c r="O1541" i="2" s="1"/>
  <c r="O1542" i="2" s="1"/>
  <c r="O1543" i="2" s="1"/>
  <c r="O1544" i="2" s="1"/>
  <c r="O1545" i="2" s="1"/>
  <c r="O1546" i="2" s="1"/>
  <c r="O1547" i="2" s="1"/>
  <c r="O1548" i="2" s="1"/>
  <c r="O1549" i="2" s="1"/>
  <c r="O1550" i="2" s="1"/>
  <c r="O1551" i="2" s="1"/>
  <c r="O1552" i="2" s="1"/>
  <c r="O1553" i="2" s="1"/>
  <c r="O1554" i="2" s="1"/>
  <c r="O1555" i="2" s="1"/>
  <c r="O1556" i="2" s="1"/>
  <c r="O1557" i="2" s="1"/>
  <c r="O1558" i="2" s="1"/>
  <c r="O1559" i="2" s="1"/>
  <c r="O1560" i="2" s="1"/>
  <c r="O1561" i="2" s="1"/>
  <c r="O1562" i="2" s="1"/>
  <c r="O1563" i="2" s="1"/>
  <c r="O1564" i="2" s="1"/>
  <c r="O1565" i="2" s="1"/>
  <c r="O1566" i="2" s="1"/>
  <c r="O1567" i="2" s="1"/>
  <c r="O1568" i="2" s="1"/>
  <c r="O1569" i="2" s="1"/>
  <c r="O1570" i="2" s="1"/>
  <c r="O1571" i="2" s="1"/>
  <c r="O1572" i="2" s="1"/>
  <c r="O1573" i="2" s="1"/>
  <c r="O1574" i="2" s="1"/>
  <c r="O1575" i="2" s="1"/>
  <c r="O1576" i="2" s="1"/>
  <c r="O1577" i="2" s="1"/>
  <c r="O1578" i="2" s="1"/>
  <c r="O1579" i="2" s="1"/>
  <c r="O1580" i="2" s="1"/>
  <c r="O1581" i="2" s="1"/>
  <c r="O1582" i="2" s="1"/>
  <c r="O1583" i="2" s="1"/>
  <c r="O1584" i="2" s="1"/>
  <c r="O1585" i="2" s="1"/>
  <c r="O1586" i="2" s="1"/>
  <c r="O1587" i="2" s="1"/>
  <c r="O1588" i="2" s="1"/>
  <c r="O1589" i="2" s="1"/>
  <c r="O1590" i="2" s="1"/>
  <c r="O1591" i="2" s="1"/>
  <c r="O1592" i="2" s="1"/>
  <c r="O1593" i="2" s="1"/>
  <c r="O1594" i="2" s="1"/>
  <c r="O1595" i="2" s="1"/>
  <c r="O1596" i="2" s="1"/>
  <c r="O1597" i="2" s="1"/>
  <c r="O1598" i="2" s="1"/>
  <c r="O1599" i="2" s="1"/>
  <c r="O1600" i="2" s="1"/>
  <c r="O1601" i="2" s="1"/>
  <c r="O1602" i="2" s="1"/>
  <c r="O1603" i="2" s="1"/>
  <c r="O1604" i="2" s="1"/>
  <c r="O1605" i="2" s="1"/>
  <c r="O1606" i="2" s="1"/>
  <c r="O1607" i="2" s="1"/>
  <c r="O1608" i="2" s="1"/>
  <c r="O1609" i="2" s="1"/>
  <c r="O1610" i="2" s="1"/>
  <c r="O1611" i="2" s="1"/>
  <c r="O1612" i="2" s="1"/>
  <c r="O1613" i="2" s="1"/>
  <c r="O1614" i="2" s="1"/>
  <c r="O1615" i="2" s="1"/>
  <c r="O1616" i="2" s="1"/>
  <c r="O1617" i="2" s="1"/>
  <c r="O1618" i="2" s="1"/>
  <c r="O1619" i="2" s="1"/>
  <c r="O1620" i="2" s="1"/>
  <c r="O1621" i="2" s="1"/>
  <c r="O1622" i="2" s="1"/>
  <c r="O1623" i="2" s="1"/>
  <c r="O1624" i="2" s="1"/>
  <c r="O1625" i="2" s="1"/>
  <c r="O1626" i="2" s="1"/>
  <c r="O1627" i="2" s="1"/>
  <c r="O1628" i="2" s="1"/>
  <c r="O1629" i="2" s="1"/>
  <c r="O1630" i="2" s="1"/>
  <c r="O1631" i="2" s="1"/>
  <c r="O1632" i="2" s="1"/>
  <c r="O1633" i="2" s="1"/>
  <c r="O1634" i="2" s="1"/>
  <c r="O1635" i="2" s="1"/>
  <c r="O1636" i="2" s="1"/>
  <c r="O1637" i="2" s="1"/>
  <c r="O1638" i="2" s="1"/>
  <c r="O1639" i="2" s="1"/>
  <c r="O1640" i="2" s="1"/>
  <c r="O1641" i="2" s="1"/>
  <c r="O1642" i="2" s="1"/>
  <c r="O1643" i="2" s="1"/>
  <c r="O1644" i="2" s="1"/>
  <c r="O1645" i="2" s="1"/>
  <c r="O1646" i="2" s="1"/>
  <c r="O1647" i="2" s="1"/>
  <c r="O1648" i="2" s="1"/>
  <c r="O1649" i="2" s="1"/>
  <c r="O1650" i="2" s="1"/>
  <c r="O1651" i="2" s="1"/>
  <c r="O1652" i="2" s="1"/>
  <c r="O1653" i="2" s="1"/>
  <c r="O1654" i="2" s="1"/>
  <c r="O1655" i="2" s="1"/>
  <c r="O1656" i="2" s="1"/>
  <c r="O1657" i="2" s="1"/>
  <c r="O1658" i="2" s="1"/>
  <c r="O1659" i="2" s="1"/>
  <c r="O1660" i="2" s="1"/>
  <c r="O1661" i="2" s="1"/>
  <c r="O1662" i="2" s="1"/>
  <c r="O1663" i="2" s="1"/>
  <c r="O1664" i="2" s="1"/>
  <c r="O1665" i="2" s="1"/>
  <c r="O1666" i="2" s="1"/>
  <c r="O1667" i="2" s="1"/>
  <c r="O1668" i="2" s="1"/>
  <c r="O1669" i="2" s="1"/>
  <c r="O1670" i="2" s="1"/>
  <c r="O1671" i="2" s="1"/>
  <c r="O1672" i="2" s="1"/>
  <c r="O1673" i="2" s="1"/>
  <c r="O1674" i="2" s="1"/>
  <c r="O1675" i="2" s="1"/>
  <c r="O1676" i="2" s="1"/>
  <c r="O1677" i="2" s="1"/>
  <c r="O1678" i="2" s="1"/>
  <c r="O1679" i="2" s="1"/>
  <c r="O1680" i="2" s="1"/>
  <c r="O1681" i="2" s="1"/>
  <c r="O1682" i="2" s="1"/>
  <c r="O1683" i="2" s="1"/>
  <c r="O1684" i="2" s="1"/>
  <c r="O1685" i="2" s="1"/>
  <c r="O1686" i="2" s="1"/>
  <c r="O1687" i="2" s="1"/>
  <c r="O1688" i="2" s="1"/>
  <c r="O1689" i="2" s="1"/>
  <c r="O1690" i="2" s="1"/>
  <c r="O1691" i="2" s="1"/>
  <c r="O1692" i="2" s="1"/>
  <c r="O1693" i="2" s="1"/>
  <c r="O1694" i="2" s="1"/>
  <c r="O1695" i="2" s="1"/>
  <c r="O1696" i="2" s="1"/>
  <c r="O1697" i="2" s="1"/>
  <c r="O1698" i="2" s="1"/>
  <c r="O1699" i="2" s="1"/>
  <c r="O1700" i="2" s="1"/>
  <c r="O1701" i="2" s="1"/>
  <c r="O1702" i="2" s="1"/>
  <c r="O1703" i="2" s="1"/>
  <c r="O1704" i="2" s="1"/>
  <c r="O1705" i="2" s="1"/>
  <c r="O1706" i="2" s="1"/>
  <c r="O1707" i="2" s="1"/>
  <c r="O1708" i="2" s="1"/>
  <c r="O1709" i="2" s="1"/>
  <c r="O1710" i="2" s="1"/>
  <c r="O1711" i="2" s="1"/>
  <c r="O1712" i="2" s="1"/>
  <c r="O1713" i="2" s="1"/>
  <c r="O1714" i="2" s="1"/>
  <c r="O1715" i="2" s="1"/>
  <c r="O1716" i="2" s="1"/>
  <c r="O1717" i="2" s="1"/>
  <c r="O1718" i="2" s="1"/>
  <c r="O1719" i="2" s="1"/>
  <c r="O1720" i="2" s="1"/>
  <c r="O1721" i="2" s="1"/>
  <c r="O1722" i="2" s="1"/>
  <c r="O1723" i="2" s="1"/>
  <c r="O1724" i="2" s="1"/>
  <c r="O1725" i="2" s="1"/>
  <c r="O1726" i="2" s="1"/>
  <c r="O1727" i="2" s="1"/>
  <c r="O1728" i="2" s="1"/>
  <c r="O1729" i="2" s="1"/>
  <c r="O1730" i="2" s="1"/>
  <c r="O1731" i="2" s="1"/>
  <c r="O1732" i="2" s="1"/>
  <c r="O1733" i="2" s="1"/>
  <c r="O1734" i="2" s="1"/>
  <c r="O1735" i="2" s="1"/>
  <c r="O1736" i="2" s="1"/>
  <c r="O1737" i="2" s="1"/>
  <c r="O1738" i="2" s="1"/>
  <c r="O1739" i="2" s="1"/>
  <c r="O1740" i="2" s="1"/>
  <c r="O1741" i="2" s="1"/>
  <c r="O1742" i="2" s="1"/>
  <c r="O1743" i="2" s="1"/>
  <c r="O1744" i="2" s="1"/>
  <c r="O1745" i="2" s="1"/>
  <c r="O1746" i="2" s="1"/>
  <c r="O1747" i="2" s="1"/>
  <c r="O1748" i="2" s="1"/>
  <c r="O1749" i="2" s="1"/>
  <c r="O1750" i="2" s="1"/>
  <c r="O1751" i="2" s="1"/>
  <c r="O1752" i="2" s="1"/>
  <c r="O1753" i="2" s="1"/>
  <c r="O1754" i="2" s="1"/>
  <c r="O1755" i="2" s="1"/>
  <c r="O1756" i="2" s="1"/>
  <c r="O1757" i="2" s="1"/>
  <c r="O1758" i="2" s="1"/>
  <c r="O1759" i="2" s="1"/>
  <c r="O1760" i="2" s="1"/>
  <c r="O1761" i="2" s="1"/>
  <c r="O1762" i="2" s="1"/>
  <c r="O1763" i="2" s="1"/>
  <c r="O1764" i="2" s="1"/>
  <c r="O1765" i="2" s="1"/>
  <c r="O1766" i="2" s="1"/>
  <c r="O1767" i="2" s="1"/>
  <c r="O1768" i="2" s="1"/>
  <c r="O1769" i="2" s="1"/>
  <c r="O1770" i="2" s="1"/>
  <c r="O1771" i="2" s="1"/>
  <c r="O1772" i="2" s="1"/>
  <c r="O1773" i="2" s="1"/>
  <c r="O1774" i="2" s="1"/>
  <c r="O1775" i="2" s="1"/>
  <c r="O1776" i="2" s="1"/>
  <c r="O1777" i="2" s="1"/>
  <c r="O1778" i="2" s="1"/>
  <c r="O1779" i="2" s="1"/>
  <c r="O1780" i="2" s="1"/>
  <c r="O1781" i="2" s="1"/>
  <c r="O1782" i="2" s="1"/>
  <c r="O1783" i="2" s="1"/>
  <c r="O1784" i="2" s="1"/>
  <c r="O1785" i="2" s="1"/>
  <c r="O1786" i="2" s="1"/>
  <c r="O1787" i="2" s="1"/>
  <c r="O1788" i="2" s="1"/>
  <c r="O1789" i="2" s="1"/>
  <c r="O1790" i="2" s="1"/>
  <c r="O1791" i="2" s="1"/>
  <c r="O1792" i="2" s="1"/>
  <c r="O1793" i="2" s="1"/>
  <c r="O1794" i="2" s="1"/>
  <c r="O1795" i="2" s="1"/>
  <c r="O1796" i="2" s="1"/>
  <c r="O1797" i="2" s="1"/>
  <c r="O1798" i="2" s="1"/>
  <c r="O1799" i="2" s="1"/>
  <c r="O1800" i="2" s="1"/>
  <c r="O1801" i="2" s="1"/>
  <c r="O1802" i="2" s="1"/>
  <c r="O1803" i="2" s="1"/>
  <c r="O1804" i="2" s="1"/>
  <c r="O1805" i="2" s="1"/>
  <c r="O1806" i="2" s="1"/>
  <c r="O1807" i="2" s="1"/>
  <c r="O1808" i="2" s="1"/>
  <c r="O1809" i="2" s="1"/>
  <c r="O1810" i="2" s="1"/>
  <c r="O1811" i="2" s="1"/>
  <c r="O1812" i="2" s="1"/>
  <c r="O1813" i="2" s="1"/>
  <c r="O1814" i="2" s="1"/>
  <c r="O1815" i="2" s="1"/>
  <c r="O1816" i="2" s="1"/>
  <c r="O1817" i="2" s="1"/>
  <c r="O1818" i="2" s="1"/>
  <c r="O1819" i="2" s="1"/>
  <c r="O1820" i="2" s="1"/>
  <c r="O1821" i="2" s="1"/>
  <c r="O1822" i="2" s="1"/>
  <c r="O1823" i="2" s="1"/>
  <c r="O1824" i="2" s="1"/>
  <c r="O1825" i="2" s="1"/>
  <c r="O1826" i="2" s="1"/>
  <c r="O1827" i="2" s="1"/>
  <c r="O1828" i="2" s="1"/>
  <c r="O1829" i="2" s="1"/>
  <c r="O1830" i="2" s="1"/>
  <c r="O1831" i="2" s="1"/>
  <c r="O1832" i="2" s="1"/>
  <c r="O1833" i="2" s="1"/>
  <c r="O1834" i="2" s="1"/>
  <c r="O1835" i="2" s="1"/>
  <c r="O1836" i="2" s="1"/>
  <c r="O1837" i="2" s="1"/>
  <c r="O1838" i="2" s="1"/>
  <c r="O1839" i="2" s="1"/>
  <c r="O1840" i="2" s="1"/>
  <c r="O1841" i="2" s="1"/>
  <c r="O1842" i="2" s="1"/>
  <c r="O1843" i="2" s="1"/>
  <c r="O1844" i="2" s="1"/>
  <c r="O1845" i="2" s="1"/>
  <c r="O1846" i="2" s="1"/>
  <c r="O1847" i="2" s="1"/>
  <c r="O1848" i="2" s="1"/>
  <c r="O1849" i="2" s="1"/>
  <c r="O1850" i="2" s="1"/>
  <c r="O1851" i="2" s="1"/>
  <c r="O1852" i="2" s="1"/>
  <c r="O1853" i="2" s="1"/>
  <c r="O1854" i="2" s="1"/>
  <c r="O1855" i="2" s="1"/>
  <c r="O1856" i="2" s="1"/>
  <c r="O1857" i="2" s="1"/>
  <c r="O1858" i="2" s="1"/>
  <c r="O1859" i="2" s="1"/>
  <c r="O1860" i="2" s="1"/>
  <c r="O1861" i="2" s="1"/>
  <c r="O1862" i="2" s="1"/>
  <c r="O1863" i="2" s="1"/>
  <c r="O1864" i="2" s="1"/>
  <c r="O1865" i="2" s="1"/>
  <c r="O1866" i="2" s="1"/>
  <c r="O1867" i="2" s="1"/>
  <c r="O1868" i="2" s="1"/>
  <c r="O1869" i="2" s="1"/>
  <c r="O1870" i="2" s="1"/>
  <c r="O1871" i="2" s="1"/>
  <c r="O1872" i="2" s="1"/>
  <c r="O1873" i="2" s="1"/>
  <c r="O1874" i="2" s="1"/>
  <c r="O1875" i="2" s="1"/>
  <c r="O1876" i="2" s="1"/>
  <c r="O1877" i="2" s="1"/>
  <c r="O1878" i="2" s="1"/>
  <c r="O1879" i="2" s="1"/>
  <c r="O1880" i="2" s="1"/>
  <c r="O1881" i="2" s="1"/>
  <c r="O1882" i="2" s="1"/>
  <c r="O1883" i="2" s="1"/>
  <c r="O1884" i="2" s="1"/>
  <c r="O1885" i="2" s="1"/>
  <c r="O1886" i="2" s="1"/>
  <c r="O1887" i="2" s="1"/>
  <c r="O1888" i="2" s="1"/>
  <c r="O1889" i="2" s="1"/>
  <c r="O1890" i="2" s="1"/>
  <c r="O1891" i="2" s="1"/>
  <c r="O1892" i="2" s="1"/>
  <c r="O1893" i="2" s="1"/>
  <c r="O1894" i="2" s="1"/>
  <c r="O1895" i="2" s="1"/>
  <c r="O1896" i="2" s="1"/>
  <c r="O1897" i="2" s="1"/>
  <c r="O1898" i="2" s="1"/>
  <c r="O1899" i="2" s="1"/>
  <c r="O1900" i="2" s="1"/>
  <c r="O1901" i="2" s="1"/>
  <c r="O1902" i="2" s="1"/>
  <c r="O1903" i="2" s="1"/>
  <c r="O1904" i="2" s="1"/>
  <c r="O1905" i="2" s="1"/>
  <c r="O1906" i="2" s="1"/>
  <c r="O1907" i="2" s="1"/>
  <c r="O1908" i="2" s="1"/>
  <c r="O1909" i="2" s="1"/>
  <c r="O1910" i="2" s="1"/>
  <c r="O1911" i="2" s="1"/>
  <c r="O1912" i="2" s="1"/>
  <c r="O1913" i="2" s="1"/>
  <c r="O1914" i="2" s="1"/>
  <c r="O1915" i="2" s="1"/>
  <c r="O1916" i="2" s="1"/>
  <c r="O1917" i="2" s="1"/>
  <c r="O1918" i="2" s="1"/>
  <c r="O1919" i="2" s="1"/>
  <c r="O1920" i="2" s="1"/>
  <c r="O1921" i="2" s="1"/>
  <c r="O1922" i="2" s="1"/>
  <c r="O1923" i="2" s="1"/>
  <c r="O1924" i="2" s="1"/>
  <c r="O1925" i="2" s="1"/>
  <c r="O1926" i="2" s="1"/>
  <c r="O1927" i="2" s="1"/>
  <c r="O1928" i="2" s="1"/>
  <c r="O1929" i="2" s="1"/>
  <c r="O1930" i="2" s="1"/>
  <c r="O1931" i="2" s="1"/>
  <c r="O1932" i="2" s="1"/>
  <c r="O1933" i="2" s="1"/>
  <c r="O1934" i="2" s="1"/>
  <c r="O1935" i="2" s="1"/>
  <c r="O1936" i="2" s="1"/>
  <c r="O1937" i="2" s="1"/>
  <c r="O1938" i="2" s="1"/>
  <c r="O1939" i="2" s="1"/>
  <c r="O1940" i="2" s="1"/>
  <c r="O1941" i="2" s="1"/>
  <c r="O1942" i="2" s="1"/>
  <c r="O1943" i="2" s="1"/>
  <c r="O1944" i="2" s="1"/>
  <c r="O1945" i="2" s="1"/>
  <c r="O1946" i="2" s="1"/>
  <c r="O1947" i="2" s="1"/>
  <c r="O1948" i="2" s="1"/>
  <c r="O1949" i="2" s="1"/>
  <c r="O1950" i="2" s="1"/>
  <c r="O1951" i="2" s="1"/>
  <c r="O1952" i="2" s="1"/>
  <c r="O1953" i="2" s="1"/>
  <c r="O1954" i="2" s="1"/>
  <c r="O1955" i="2" s="1"/>
  <c r="O1956" i="2" s="1"/>
  <c r="O1957" i="2" s="1"/>
  <c r="O1958" i="2" s="1"/>
  <c r="O1959" i="2" s="1"/>
  <c r="O1960" i="2" s="1"/>
  <c r="O1961" i="2" s="1"/>
  <c r="O1962" i="2" s="1"/>
  <c r="O1963" i="2" s="1"/>
  <c r="O1964" i="2" s="1"/>
  <c r="O1965" i="2" s="1"/>
  <c r="O1966" i="2" s="1"/>
  <c r="O1967" i="2" s="1"/>
  <c r="O1968" i="2" s="1"/>
  <c r="O1969" i="2" s="1"/>
  <c r="O1970" i="2" s="1"/>
  <c r="O1971" i="2" s="1"/>
  <c r="O1972" i="2" s="1"/>
  <c r="O1973" i="2" s="1"/>
  <c r="O1974" i="2" s="1"/>
  <c r="O1975" i="2" s="1"/>
  <c r="O1976" i="2" s="1"/>
  <c r="O1977" i="2" s="1"/>
  <c r="O1978" i="2" s="1"/>
  <c r="O1979" i="2" s="1"/>
  <c r="O1980" i="2" s="1"/>
  <c r="O1981" i="2" s="1"/>
  <c r="O1982" i="2" s="1"/>
  <c r="O1983" i="2" s="1"/>
  <c r="O1984" i="2" s="1"/>
  <c r="O1985" i="2" s="1"/>
  <c r="O1986" i="2" s="1"/>
  <c r="O1987" i="2" s="1"/>
  <c r="O1988" i="2" s="1"/>
  <c r="O1989" i="2" s="1"/>
  <c r="O1990" i="2" s="1"/>
  <c r="O1991" i="2" s="1"/>
  <c r="O1992" i="2" s="1"/>
  <c r="O1993" i="2" s="1"/>
  <c r="O1994" i="2" s="1"/>
  <c r="O1995" i="2" s="1"/>
  <c r="O1996" i="2" s="1"/>
  <c r="O1997" i="2" s="1"/>
  <c r="O1998" i="2" s="1"/>
  <c r="O1999" i="2" s="1"/>
  <c r="O2000" i="2" s="1"/>
  <c r="O2001" i="2" s="1"/>
  <c r="O2002" i="2" s="1"/>
  <c r="O2003" i="2" s="1"/>
  <c r="O2004" i="2" s="1"/>
  <c r="O2005" i="2" s="1"/>
  <c r="O2006" i="2" s="1"/>
  <c r="O2007" i="2" s="1"/>
  <c r="O2008" i="2" s="1"/>
  <c r="O2009" i="2" s="1"/>
  <c r="O2010" i="2" s="1"/>
  <c r="O2011" i="2" s="1"/>
  <c r="O2012" i="2" s="1"/>
  <c r="O2013" i="2" s="1"/>
  <c r="O2014" i="2" s="1"/>
  <c r="O2015" i="2" s="1"/>
  <c r="O2016" i="2" s="1"/>
  <c r="O2017" i="2" s="1"/>
  <c r="O2018" i="2" s="1"/>
  <c r="O2019" i="2" s="1"/>
  <c r="O2020" i="2" s="1"/>
  <c r="O2021" i="2" s="1"/>
  <c r="O2022" i="2" s="1"/>
  <c r="O2023" i="2" s="1"/>
  <c r="O2024" i="2" s="1"/>
  <c r="O2025" i="2" s="1"/>
  <c r="O2026" i="2" s="1"/>
  <c r="O2027" i="2" s="1"/>
  <c r="O2028" i="2" s="1"/>
  <c r="O2029" i="2" s="1"/>
  <c r="O2030" i="2" s="1"/>
  <c r="O2031" i="2" s="1"/>
  <c r="O2032" i="2" s="1"/>
  <c r="O2033" i="2" s="1"/>
  <c r="O2034" i="2" s="1"/>
  <c r="O2035" i="2" s="1"/>
  <c r="O2036" i="2" s="1"/>
  <c r="O2037" i="2" s="1"/>
  <c r="O2038" i="2" s="1"/>
  <c r="O2039" i="2" s="1"/>
  <c r="O2040" i="2" s="1"/>
  <c r="O2041" i="2" s="1"/>
  <c r="O2042" i="2" s="1"/>
  <c r="O2043" i="2" s="1"/>
  <c r="O2044" i="2" s="1"/>
  <c r="O2045" i="2" s="1"/>
  <c r="O2046" i="2" s="1"/>
  <c r="O2047" i="2" s="1"/>
  <c r="O2048" i="2" s="1"/>
  <c r="O2049" i="2" s="1"/>
  <c r="O2050" i="2" s="1"/>
  <c r="O2051" i="2" s="1"/>
  <c r="O2052" i="2" s="1"/>
  <c r="O2053" i="2" s="1"/>
  <c r="O2054" i="2" s="1"/>
  <c r="O2055" i="2" s="1"/>
  <c r="O2056" i="2" s="1"/>
  <c r="O2057" i="2" s="1"/>
  <c r="O2058" i="2" s="1"/>
  <c r="O2059" i="2" s="1"/>
  <c r="O2060" i="2" s="1"/>
  <c r="O2061" i="2" s="1"/>
  <c r="O2062" i="2" s="1"/>
  <c r="O2063" i="2" s="1"/>
  <c r="O2064" i="2" s="1"/>
  <c r="O2065" i="2" s="1"/>
  <c r="O2066" i="2" s="1"/>
  <c r="O2067" i="2" s="1"/>
  <c r="O2068" i="2" s="1"/>
  <c r="O2069" i="2" s="1"/>
  <c r="O2070" i="2" s="1"/>
  <c r="O2071" i="2" s="1"/>
  <c r="O2072" i="2" s="1"/>
  <c r="O2073" i="2" s="1"/>
  <c r="O2074" i="2" s="1"/>
  <c r="O2075" i="2" s="1"/>
  <c r="O2076" i="2" s="1"/>
  <c r="O2077" i="2" s="1"/>
  <c r="O2078" i="2" s="1"/>
  <c r="O2079" i="2" s="1"/>
  <c r="O2080" i="2" s="1"/>
  <c r="O2081" i="2" s="1"/>
  <c r="O2082" i="2" s="1"/>
  <c r="O2083" i="2" s="1"/>
  <c r="O2084" i="2" s="1"/>
  <c r="O2085" i="2" s="1"/>
  <c r="O2086" i="2" s="1"/>
  <c r="O2087" i="2" s="1"/>
  <c r="O2088" i="2" s="1"/>
  <c r="O2089" i="2" s="1"/>
  <c r="O2090" i="2" s="1"/>
  <c r="O2091" i="2" s="1"/>
  <c r="O2092" i="2" s="1"/>
  <c r="O2093" i="2" s="1"/>
  <c r="O2094" i="2" s="1"/>
  <c r="O2095" i="2" s="1"/>
  <c r="O2096" i="2" s="1"/>
  <c r="O2097" i="2" s="1"/>
  <c r="O2098" i="2" s="1"/>
  <c r="O2099" i="2" s="1"/>
  <c r="O2100" i="2" s="1"/>
  <c r="O2101" i="2" s="1"/>
  <c r="O2102" i="2" s="1"/>
  <c r="O2103" i="2" s="1"/>
  <c r="O2104" i="2" s="1"/>
  <c r="O2105" i="2" s="1"/>
  <c r="O2106" i="2" s="1"/>
  <c r="O2107" i="2" s="1"/>
  <c r="O2108" i="2" s="1"/>
  <c r="O2109" i="2" s="1"/>
  <c r="O2110" i="2" s="1"/>
  <c r="O2111" i="2" s="1"/>
  <c r="O2112" i="2" s="1"/>
  <c r="O2113" i="2" s="1"/>
  <c r="O2114" i="2" s="1"/>
  <c r="O2115" i="2" s="1"/>
  <c r="O2116" i="2" s="1"/>
  <c r="O2117" i="2" s="1"/>
  <c r="O2118" i="2" s="1"/>
  <c r="O2119" i="2" s="1"/>
  <c r="O2120" i="2" s="1"/>
  <c r="O2121" i="2" s="1"/>
  <c r="O2122" i="2" s="1"/>
  <c r="O2123" i="2" s="1"/>
  <c r="O2124" i="2" s="1"/>
  <c r="O2125" i="2" s="1"/>
  <c r="O2126" i="2" s="1"/>
  <c r="O2127" i="2" s="1"/>
  <c r="O2128" i="2" s="1"/>
  <c r="O2129" i="2" s="1"/>
  <c r="O2130" i="2" s="1"/>
  <c r="O2131" i="2" s="1"/>
  <c r="O2132" i="2" s="1"/>
  <c r="O2133" i="2" s="1"/>
  <c r="O2134" i="2" s="1"/>
  <c r="O2135" i="2" s="1"/>
  <c r="O2136" i="2" s="1"/>
  <c r="O2137" i="2" s="1"/>
  <c r="O2138" i="2" s="1"/>
  <c r="O2139" i="2" s="1"/>
  <c r="O2140" i="2" s="1"/>
  <c r="O2141" i="2" s="1"/>
  <c r="O2142" i="2" s="1"/>
  <c r="O2143" i="2" s="1"/>
  <c r="O2144" i="2" s="1"/>
  <c r="O2145" i="2" s="1"/>
  <c r="O2146" i="2" s="1"/>
  <c r="O2147" i="2" s="1"/>
  <c r="O2148" i="2" s="1"/>
  <c r="O2149" i="2" s="1"/>
  <c r="O2150" i="2" s="1"/>
  <c r="O2151" i="2" s="1"/>
  <c r="O2152" i="2" s="1"/>
  <c r="O2153" i="2" s="1"/>
  <c r="O2154" i="2" s="1"/>
  <c r="O2155" i="2" s="1"/>
  <c r="O2156" i="2" s="1"/>
  <c r="O2157" i="2" s="1"/>
  <c r="O2158" i="2" s="1"/>
  <c r="O2159" i="2" s="1"/>
  <c r="O2160" i="2" s="1"/>
  <c r="O2161" i="2" s="1"/>
  <c r="O2162" i="2" s="1"/>
  <c r="O2163" i="2" s="1"/>
  <c r="O2164" i="2" s="1"/>
  <c r="O2165" i="2" s="1"/>
  <c r="O2166" i="2" s="1"/>
  <c r="O2167" i="2" s="1"/>
  <c r="O2168" i="2" s="1"/>
  <c r="O2169" i="2" s="1"/>
  <c r="O2170" i="2" s="1"/>
  <c r="O2171" i="2" s="1"/>
  <c r="O2172" i="2" s="1"/>
  <c r="O2173" i="2" s="1"/>
  <c r="O2174" i="2" s="1"/>
  <c r="O2175" i="2" s="1"/>
  <c r="O2176" i="2" s="1"/>
  <c r="O2177" i="2" s="1"/>
  <c r="O2178" i="2" s="1"/>
  <c r="O2179" i="2" s="1"/>
  <c r="O2180" i="2" s="1"/>
  <c r="O2181" i="2" s="1"/>
  <c r="O2182" i="2" s="1"/>
  <c r="O2183" i="2" s="1"/>
  <c r="O2184" i="2" s="1"/>
  <c r="O2185" i="2" s="1"/>
  <c r="O2186" i="2" s="1"/>
  <c r="O2187" i="2" s="1"/>
  <c r="O2188" i="2" s="1"/>
  <c r="O2189" i="2" s="1"/>
  <c r="O2190" i="2" s="1"/>
  <c r="O2191" i="2" s="1"/>
  <c r="O2192" i="2" s="1"/>
  <c r="O2193" i="2" s="1"/>
  <c r="O2194" i="2" s="1"/>
  <c r="O2195" i="2" s="1"/>
  <c r="O2196" i="2" s="1"/>
  <c r="O2197" i="2" s="1"/>
  <c r="O2198" i="2" s="1"/>
  <c r="O2199" i="2" s="1"/>
  <c r="O2200" i="2" s="1"/>
  <c r="O2201" i="2" s="1"/>
  <c r="O2202" i="2" s="1"/>
  <c r="O2203" i="2" s="1"/>
  <c r="O2204" i="2" s="1"/>
  <c r="O2205" i="2" s="1"/>
  <c r="O2206" i="2" s="1"/>
  <c r="O2207" i="2" s="1"/>
  <c r="O2208" i="2" s="1"/>
  <c r="O2209" i="2" s="1"/>
  <c r="O2210" i="2" s="1"/>
  <c r="O2211" i="2" s="1"/>
  <c r="O2212" i="2" s="1"/>
  <c r="O2213" i="2" s="1"/>
  <c r="O2214" i="2" s="1"/>
  <c r="O2215" i="2" s="1"/>
  <c r="O2216" i="2" s="1"/>
  <c r="O2217" i="2" s="1"/>
  <c r="O2218" i="2" s="1"/>
  <c r="O2219" i="2" s="1"/>
  <c r="O2220" i="2" s="1"/>
  <c r="O2221" i="2" s="1"/>
  <c r="O2222" i="2" s="1"/>
  <c r="O2223" i="2" s="1"/>
  <c r="O2224" i="2" s="1"/>
  <c r="O2225" i="2" s="1"/>
  <c r="O2226" i="2" s="1"/>
  <c r="O2227" i="2" s="1"/>
  <c r="O2228" i="2" s="1"/>
  <c r="O2229" i="2" s="1"/>
  <c r="O2230" i="2" s="1"/>
  <c r="O2231" i="2" s="1"/>
  <c r="O2232" i="2" s="1"/>
  <c r="O2233" i="2" s="1"/>
  <c r="O2234" i="2" s="1"/>
  <c r="O2235" i="2" s="1"/>
  <c r="O2236" i="2" s="1"/>
  <c r="O2237" i="2" s="1"/>
  <c r="O2238" i="2" s="1"/>
  <c r="O2239" i="2" s="1"/>
  <c r="O2240" i="2" s="1"/>
  <c r="O2241" i="2" s="1"/>
  <c r="O2242" i="2" s="1"/>
  <c r="O2243" i="2" s="1"/>
  <c r="O2244" i="2" s="1"/>
  <c r="O2245" i="2" s="1"/>
  <c r="O2246" i="2" s="1"/>
  <c r="O2247" i="2" s="1"/>
  <c r="O2248" i="2" s="1"/>
  <c r="O2249" i="2" s="1"/>
  <c r="O2250" i="2" s="1"/>
  <c r="O2251" i="2" s="1"/>
  <c r="O2252" i="2" s="1"/>
  <c r="O2253" i="2" s="1"/>
  <c r="O2254" i="2" s="1"/>
  <c r="O2255" i="2" s="1"/>
  <c r="O2256" i="2" s="1"/>
  <c r="O2257" i="2" s="1"/>
  <c r="O2258" i="2" s="1"/>
  <c r="O2259" i="2" s="1"/>
  <c r="O2260" i="2" s="1"/>
  <c r="O2261" i="2" s="1"/>
  <c r="O2262" i="2" s="1"/>
  <c r="O2263" i="2" s="1"/>
  <c r="O2264" i="2" s="1"/>
  <c r="O2265" i="2" s="1"/>
  <c r="O2266" i="2" s="1"/>
  <c r="O2267" i="2" s="1"/>
  <c r="O2268" i="2" s="1"/>
  <c r="O2269" i="2" s="1"/>
  <c r="O2270" i="2" s="1"/>
  <c r="O2271" i="2" s="1"/>
  <c r="O2272" i="2" s="1"/>
  <c r="O2273" i="2" s="1"/>
  <c r="O2274" i="2" s="1"/>
  <c r="O2275" i="2" s="1"/>
  <c r="O2276" i="2" s="1"/>
  <c r="O2277" i="2" s="1"/>
  <c r="O2278" i="2" s="1"/>
  <c r="O2279" i="2" s="1"/>
  <c r="O2280" i="2" s="1"/>
  <c r="O2281" i="2" s="1"/>
  <c r="O2282" i="2" s="1"/>
  <c r="O2283" i="2" s="1"/>
  <c r="O2284" i="2" s="1"/>
  <c r="O2285" i="2" s="1"/>
  <c r="O2286" i="2" s="1"/>
  <c r="O2287" i="2" s="1"/>
  <c r="O2288" i="2" s="1"/>
  <c r="O2289" i="2" s="1"/>
  <c r="O2290" i="2" s="1"/>
  <c r="O2291" i="2" s="1"/>
  <c r="O2292" i="2" s="1"/>
  <c r="O2293" i="2" s="1"/>
  <c r="O2294" i="2" s="1"/>
  <c r="O2295" i="2" s="1"/>
  <c r="O2296" i="2" s="1"/>
  <c r="O2297" i="2" s="1"/>
  <c r="O2298" i="2" s="1"/>
  <c r="O2299" i="2" s="1"/>
  <c r="O2300" i="2" s="1"/>
  <c r="O2301" i="2" s="1"/>
  <c r="O2302" i="2" s="1"/>
  <c r="O2303" i="2" s="1"/>
  <c r="O2304" i="2" s="1"/>
  <c r="O2305" i="2" s="1"/>
  <c r="O2306" i="2" s="1"/>
  <c r="O2307" i="2" s="1"/>
  <c r="O2308" i="2" s="1"/>
  <c r="O2309" i="2" s="1"/>
  <c r="O2310" i="2" s="1"/>
  <c r="O2311" i="2" s="1"/>
  <c r="O2312" i="2" s="1"/>
  <c r="O2313" i="2" s="1"/>
  <c r="O2314" i="2" s="1"/>
  <c r="O2315" i="2" s="1"/>
  <c r="O2316" i="2" s="1"/>
  <c r="O2317" i="2" s="1"/>
  <c r="O2318" i="2" s="1"/>
  <c r="O2319" i="2" s="1"/>
  <c r="O2320" i="2" s="1"/>
  <c r="O2321" i="2" s="1"/>
  <c r="O2322" i="2" s="1"/>
  <c r="O2323" i="2" s="1"/>
  <c r="O2324" i="2" s="1"/>
  <c r="O2325" i="2" s="1"/>
  <c r="O2326" i="2" s="1"/>
  <c r="O2327" i="2" s="1"/>
  <c r="O2328" i="2" s="1"/>
  <c r="O2329" i="2" s="1"/>
  <c r="O2330" i="2" s="1"/>
  <c r="O2331" i="2" s="1"/>
  <c r="O2332" i="2" s="1"/>
  <c r="O2333" i="2" s="1"/>
  <c r="O2334" i="2" s="1"/>
  <c r="O2335" i="2" s="1"/>
  <c r="O2336" i="2" s="1"/>
  <c r="O2337" i="2" s="1"/>
  <c r="O2338" i="2" s="1"/>
  <c r="O2339" i="2" s="1"/>
  <c r="O2340" i="2" s="1"/>
  <c r="O2341" i="2" s="1"/>
  <c r="O2342" i="2" s="1"/>
  <c r="O2343" i="2" s="1"/>
  <c r="O2344" i="2" s="1"/>
  <c r="O2345" i="2" s="1"/>
  <c r="O2346" i="2" s="1"/>
  <c r="O2347" i="2" s="1"/>
  <c r="O2348" i="2" s="1"/>
  <c r="O2349" i="2" s="1"/>
  <c r="O2350" i="2" s="1"/>
  <c r="O2351" i="2" s="1"/>
  <c r="O2352" i="2" s="1"/>
  <c r="O2353" i="2" s="1"/>
  <c r="O2354" i="2" s="1"/>
  <c r="O2355" i="2" s="1"/>
  <c r="O2356" i="2" s="1"/>
  <c r="O2357" i="2" s="1"/>
  <c r="O2358" i="2" s="1"/>
  <c r="O2359" i="2" s="1"/>
  <c r="O2360" i="2" s="1"/>
  <c r="O2361" i="2" s="1"/>
  <c r="O2362" i="2" s="1"/>
  <c r="O2363" i="2" s="1"/>
  <c r="O2364" i="2" s="1"/>
  <c r="O2365" i="2" s="1"/>
  <c r="O2366" i="2" s="1"/>
  <c r="O2367" i="2" s="1"/>
  <c r="O2368" i="2" s="1"/>
  <c r="O2369" i="2" s="1"/>
  <c r="O2370" i="2" s="1"/>
  <c r="O2371" i="2" s="1"/>
  <c r="O2372" i="2" s="1"/>
  <c r="O2373" i="2" s="1"/>
  <c r="O2374" i="2" s="1"/>
  <c r="O2375" i="2" s="1"/>
  <c r="O2376" i="2" s="1"/>
  <c r="O2377" i="2" s="1"/>
  <c r="O2378" i="2" s="1"/>
  <c r="O2379" i="2" s="1"/>
  <c r="O2380" i="2" s="1"/>
  <c r="O2381" i="2" s="1"/>
  <c r="O2382" i="2" s="1"/>
  <c r="O2383" i="2" s="1"/>
  <c r="O2384" i="2" s="1"/>
  <c r="O2385" i="2" s="1"/>
  <c r="O2386" i="2" s="1"/>
  <c r="O2387" i="2" s="1"/>
  <c r="O2388" i="2" s="1"/>
  <c r="O2389" i="2" s="1"/>
  <c r="O2390" i="2" s="1"/>
  <c r="O2391" i="2" s="1"/>
  <c r="O2392" i="2" s="1"/>
  <c r="O2393" i="2" s="1"/>
  <c r="O2394" i="2" s="1"/>
  <c r="O2395" i="2" s="1"/>
  <c r="O2396" i="2" s="1"/>
  <c r="O2397" i="2" s="1"/>
  <c r="O2398" i="2" s="1"/>
  <c r="O2399" i="2" s="1"/>
  <c r="O2400" i="2" s="1"/>
  <c r="O2401" i="2" s="1"/>
  <c r="O2402" i="2" s="1"/>
  <c r="O2403" i="2" s="1"/>
  <c r="O2404" i="2" s="1"/>
  <c r="O2405" i="2" s="1"/>
  <c r="O2406" i="2" s="1"/>
  <c r="O2407" i="2" s="1"/>
  <c r="O2408" i="2" s="1"/>
  <c r="O2409" i="2" s="1"/>
  <c r="O2410" i="2" s="1"/>
  <c r="O2411" i="2" s="1"/>
  <c r="O2412" i="2" s="1"/>
  <c r="O2413" i="2" s="1"/>
  <c r="O2414" i="2" s="1"/>
  <c r="O2415" i="2" s="1"/>
  <c r="O2416" i="2" s="1"/>
  <c r="O2417" i="2" s="1"/>
  <c r="O2418" i="2" s="1"/>
  <c r="O2419" i="2" s="1"/>
  <c r="O2420" i="2" s="1"/>
  <c r="O2421" i="2" s="1"/>
  <c r="O2422" i="2" s="1"/>
  <c r="O2423" i="2" s="1"/>
  <c r="O2424" i="2" s="1"/>
  <c r="O2425" i="2" s="1"/>
  <c r="O2426" i="2" s="1"/>
  <c r="O2427" i="2" s="1"/>
  <c r="O2428" i="2" s="1"/>
  <c r="O2429" i="2" s="1"/>
  <c r="O2430" i="2" s="1"/>
  <c r="O2431" i="2" s="1"/>
  <c r="O2432" i="2" s="1"/>
  <c r="O2433" i="2" s="1"/>
  <c r="O2434" i="2" s="1"/>
  <c r="O2435" i="2" s="1"/>
  <c r="O2436" i="2" s="1"/>
  <c r="O2437" i="2" s="1"/>
  <c r="O2438" i="2" s="1"/>
  <c r="O2439" i="2" s="1"/>
  <c r="O2440" i="2" s="1"/>
  <c r="O2441" i="2" s="1"/>
  <c r="O2442" i="2" s="1"/>
  <c r="O2443" i="2" s="1"/>
  <c r="O2444" i="2" s="1"/>
  <c r="O2445" i="2" s="1"/>
  <c r="O2446" i="2" s="1"/>
  <c r="O2447" i="2" s="1"/>
  <c r="O2448" i="2" s="1"/>
  <c r="O2449" i="2" s="1"/>
  <c r="O2450" i="2" s="1"/>
  <c r="O2451" i="2" s="1"/>
  <c r="O2452" i="2" s="1"/>
  <c r="O2453" i="2" s="1"/>
  <c r="O2454" i="2" s="1"/>
  <c r="O2455" i="2" s="1"/>
  <c r="O2456" i="2" s="1"/>
  <c r="O2457" i="2" s="1"/>
  <c r="O2458" i="2" s="1"/>
  <c r="O2459" i="2" s="1"/>
  <c r="O2460" i="2" s="1"/>
  <c r="O2461" i="2" s="1"/>
  <c r="O2462" i="2" s="1"/>
  <c r="O2463" i="2" s="1"/>
  <c r="O2464" i="2" s="1"/>
  <c r="O2465" i="2" s="1"/>
  <c r="O2466" i="2" s="1"/>
  <c r="O2467" i="2" s="1"/>
  <c r="O2468" i="2" s="1"/>
  <c r="O2469" i="2" s="1"/>
  <c r="O2470" i="2" s="1"/>
  <c r="O2471" i="2" s="1"/>
  <c r="O2472" i="2" s="1"/>
  <c r="O2473" i="2" s="1"/>
  <c r="O2474" i="2" s="1"/>
  <c r="O2475" i="2" s="1"/>
  <c r="O2476" i="2" s="1"/>
  <c r="O2477" i="2" s="1"/>
  <c r="O2478" i="2" s="1"/>
  <c r="O2479" i="2" s="1"/>
  <c r="O2480" i="2" s="1"/>
  <c r="O2481" i="2" s="1"/>
  <c r="O2482" i="2" s="1"/>
  <c r="O2483" i="2" s="1"/>
  <c r="O2484" i="2" s="1"/>
  <c r="O2485" i="2" s="1"/>
  <c r="O2486" i="2" s="1"/>
  <c r="O2487" i="2" s="1"/>
  <c r="O2488" i="2" s="1"/>
  <c r="O2489" i="2" s="1"/>
  <c r="O2490" i="2" s="1"/>
  <c r="O2491" i="2" s="1"/>
  <c r="O2492" i="2" s="1"/>
  <c r="O2493" i="2" s="1"/>
  <c r="O2494" i="2" s="1"/>
  <c r="O2495" i="2" s="1"/>
  <c r="O2496" i="2" s="1"/>
  <c r="O2497" i="2" s="1"/>
  <c r="O2498" i="2" s="1"/>
  <c r="O2499" i="2" s="1"/>
  <c r="O2500" i="2" s="1"/>
  <c r="O2501" i="2" s="1"/>
  <c r="O2502" i="2" s="1"/>
  <c r="O2503" i="2" s="1"/>
  <c r="O2504" i="2" s="1"/>
  <c r="O2505" i="2" s="1"/>
  <c r="O2506" i="2" s="1"/>
  <c r="O2507" i="2" s="1"/>
  <c r="O2508" i="2" s="1"/>
  <c r="O2509" i="2" s="1"/>
  <c r="O2510" i="2" s="1"/>
  <c r="O2511" i="2" s="1"/>
  <c r="O2512" i="2" s="1"/>
  <c r="O2513" i="2" s="1"/>
  <c r="O2514" i="2" s="1"/>
  <c r="O2515" i="2" s="1"/>
  <c r="O2516" i="2" s="1"/>
  <c r="O2517" i="2" s="1"/>
  <c r="O2518" i="2" s="1"/>
  <c r="O2519" i="2" s="1"/>
  <c r="O2520" i="2" s="1"/>
  <c r="O2521" i="2" s="1"/>
  <c r="O2522" i="2" s="1"/>
  <c r="O2523" i="2" s="1"/>
  <c r="O2524" i="2" s="1"/>
  <c r="O2525" i="2" s="1"/>
  <c r="O2526" i="2" s="1"/>
  <c r="O2527" i="2" s="1"/>
  <c r="O2528" i="2" s="1"/>
  <c r="O2529" i="2" s="1"/>
  <c r="O2530" i="2" s="1"/>
  <c r="O2531" i="2" s="1"/>
  <c r="O2532" i="2" s="1"/>
  <c r="O2533" i="2" s="1"/>
  <c r="O2534" i="2" s="1"/>
  <c r="O2535" i="2" s="1"/>
  <c r="O2536" i="2" s="1"/>
  <c r="O2537" i="2" s="1"/>
  <c r="O2538" i="2" s="1"/>
  <c r="O2539" i="2" s="1"/>
  <c r="O2540" i="2" s="1"/>
  <c r="O2541" i="2" s="1"/>
  <c r="O2542" i="2" s="1"/>
  <c r="O2543" i="2" s="1"/>
  <c r="O2544" i="2" s="1"/>
  <c r="O2545" i="2" s="1"/>
  <c r="O2546" i="2" s="1"/>
  <c r="O2547" i="2" s="1"/>
  <c r="O2548" i="2" s="1"/>
  <c r="O2549" i="2" s="1"/>
  <c r="O2550" i="2" s="1"/>
  <c r="O2551" i="2" s="1"/>
  <c r="O2552" i="2" s="1"/>
  <c r="O2553" i="2" s="1"/>
  <c r="O2554" i="2" s="1"/>
  <c r="O2555" i="2" s="1"/>
  <c r="O2556" i="2" s="1"/>
  <c r="O2557" i="2" s="1"/>
  <c r="O2558" i="2" s="1"/>
  <c r="O2559" i="2" s="1"/>
  <c r="O2560" i="2" s="1"/>
  <c r="O2561" i="2" s="1"/>
  <c r="O2562" i="2" s="1"/>
  <c r="O2563" i="2" s="1"/>
  <c r="O2564" i="2" s="1"/>
  <c r="O2565" i="2" s="1"/>
  <c r="O2566" i="2" s="1"/>
  <c r="O2567" i="2" s="1"/>
  <c r="O2568" i="2" s="1"/>
  <c r="O2569" i="2" s="1"/>
  <c r="O2570" i="2" s="1"/>
  <c r="O2571" i="2" s="1"/>
  <c r="O2572" i="2" s="1"/>
  <c r="O2573" i="2" s="1"/>
  <c r="O2574" i="2" s="1"/>
  <c r="O2575" i="2" s="1"/>
  <c r="O2576" i="2" s="1"/>
  <c r="O2577" i="2" s="1"/>
  <c r="O2578" i="2" s="1"/>
  <c r="O2579" i="2" s="1"/>
  <c r="O2580" i="2" s="1"/>
  <c r="O2581" i="2" s="1"/>
  <c r="O2582" i="2" s="1"/>
  <c r="O2583" i="2" s="1"/>
  <c r="O2584" i="2" s="1"/>
  <c r="O2585" i="2" s="1"/>
  <c r="O2586" i="2" s="1"/>
  <c r="O2587" i="2" s="1"/>
  <c r="O2588" i="2" s="1"/>
  <c r="O2589" i="2" s="1"/>
  <c r="O2590" i="2" s="1"/>
  <c r="O2591" i="2" s="1"/>
  <c r="O2592" i="2" s="1"/>
  <c r="O2593" i="2" s="1"/>
  <c r="O2594" i="2" s="1"/>
  <c r="O2595" i="2" s="1"/>
  <c r="O2596" i="2" s="1"/>
  <c r="O2597" i="2" s="1"/>
  <c r="O2598" i="2" s="1"/>
  <c r="O2599" i="2" s="1"/>
  <c r="O2600" i="2" s="1"/>
  <c r="O2601" i="2" s="1"/>
  <c r="O2602" i="2" s="1"/>
  <c r="O2603" i="2" s="1"/>
  <c r="O2604" i="2" s="1"/>
  <c r="O2605" i="2" s="1"/>
  <c r="O2606" i="2" s="1"/>
  <c r="O2607" i="2" s="1"/>
  <c r="O2608" i="2" s="1"/>
  <c r="O2609" i="2" s="1"/>
  <c r="O2610" i="2" s="1"/>
  <c r="O2611" i="2" s="1"/>
  <c r="O2612" i="2" s="1"/>
  <c r="O2613" i="2" s="1"/>
  <c r="O2614" i="2" s="1"/>
  <c r="O2615" i="2" s="1"/>
  <c r="O2616" i="2" s="1"/>
  <c r="O2617" i="2" s="1"/>
  <c r="O2618" i="2" s="1"/>
  <c r="O2619" i="2" s="1"/>
  <c r="O2620" i="2" s="1"/>
  <c r="O2621" i="2" s="1"/>
  <c r="O2622" i="2" s="1"/>
  <c r="O2623" i="2" s="1"/>
  <c r="O2624" i="2" s="1"/>
  <c r="O2625" i="2" s="1"/>
  <c r="O2626" i="2" s="1"/>
  <c r="O2627" i="2" s="1"/>
  <c r="O2628" i="2" s="1"/>
  <c r="O2629" i="2" s="1"/>
  <c r="O2630" i="2" s="1"/>
  <c r="O2631" i="2" s="1"/>
  <c r="O2632" i="2" s="1"/>
  <c r="O2633" i="2" s="1"/>
  <c r="O2634" i="2" s="1"/>
  <c r="O2635" i="2" s="1"/>
  <c r="O2636" i="2" s="1"/>
  <c r="O2637" i="2" s="1"/>
  <c r="O2638" i="2" s="1"/>
  <c r="O2639" i="2" s="1"/>
  <c r="O2640" i="2" s="1"/>
  <c r="O2641" i="2" s="1"/>
  <c r="O2642" i="2" s="1"/>
  <c r="O2643" i="2" s="1"/>
  <c r="O2644" i="2" s="1"/>
  <c r="O2645" i="2" s="1"/>
  <c r="O2646" i="2" s="1"/>
  <c r="O2647" i="2" s="1"/>
  <c r="O2648" i="2" s="1"/>
  <c r="O2649" i="2" s="1"/>
  <c r="O2650" i="2" s="1"/>
  <c r="O2651" i="2" s="1"/>
  <c r="O2652" i="2" s="1"/>
  <c r="O2653" i="2" s="1"/>
  <c r="O2654" i="2" s="1"/>
  <c r="O2655" i="2" s="1"/>
  <c r="O2656" i="2" s="1"/>
  <c r="O2657" i="2" s="1"/>
  <c r="O2658" i="2" s="1"/>
  <c r="O2659" i="2" s="1"/>
  <c r="O2660" i="2" s="1"/>
  <c r="O2661" i="2" s="1"/>
  <c r="O2662" i="2" s="1"/>
  <c r="O2663" i="2" s="1"/>
  <c r="O2664" i="2" s="1"/>
  <c r="O2665" i="2" s="1"/>
  <c r="O2666" i="2" s="1"/>
  <c r="O2667" i="2" s="1"/>
  <c r="O2668" i="2" s="1"/>
  <c r="O2669" i="2" s="1"/>
  <c r="O2670" i="2" s="1"/>
  <c r="O2671" i="2" s="1"/>
  <c r="O2672" i="2" s="1"/>
  <c r="O2673" i="2" s="1"/>
  <c r="O2674" i="2" s="1"/>
  <c r="O2675" i="2" s="1"/>
  <c r="O2676" i="2" s="1"/>
  <c r="O2677" i="2" s="1"/>
  <c r="O2678" i="2" s="1"/>
  <c r="O2679" i="2" s="1"/>
  <c r="O2680" i="2" s="1"/>
  <c r="O2681" i="2" s="1"/>
  <c r="O2682" i="2" s="1"/>
  <c r="O2683" i="2" s="1"/>
  <c r="O2684" i="2" s="1"/>
  <c r="O2685" i="2" s="1"/>
  <c r="O2686" i="2" s="1"/>
  <c r="O2687" i="2" s="1"/>
  <c r="O2688" i="2" s="1"/>
  <c r="O2689" i="2" s="1"/>
  <c r="O2690" i="2" s="1"/>
  <c r="O2691" i="2" s="1"/>
  <c r="O2692" i="2" s="1"/>
  <c r="O2693" i="2" s="1"/>
  <c r="O2694" i="2" s="1"/>
  <c r="O2695" i="2" s="1"/>
  <c r="O2696" i="2" s="1"/>
  <c r="O2697" i="2" s="1"/>
  <c r="O2698" i="2" s="1"/>
  <c r="O2699" i="2" s="1"/>
  <c r="O2700" i="2" s="1"/>
  <c r="O2701" i="2" s="1"/>
  <c r="O2702" i="2" s="1"/>
  <c r="O2703" i="2" s="1"/>
  <c r="O2704" i="2" s="1"/>
  <c r="O2705" i="2" s="1"/>
  <c r="O2706" i="2" s="1"/>
  <c r="O2707" i="2" s="1"/>
  <c r="O2708" i="2" s="1"/>
  <c r="O2709" i="2" s="1"/>
  <c r="O2710" i="2" s="1"/>
  <c r="O2711" i="2" s="1"/>
  <c r="O2712" i="2" s="1"/>
  <c r="O2713" i="2" s="1"/>
  <c r="O2714" i="2" s="1"/>
  <c r="O2715" i="2" s="1"/>
  <c r="O2716" i="2" s="1"/>
  <c r="O2717" i="2" s="1"/>
  <c r="O2718" i="2" s="1"/>
  <c r="O2719" i="2" s="1"/>
  <c r="O2720" i="2" s="1"/>
  <c r="O2721" i="2" s="1"/>
  <c r="O2722" i="2" s="1"/>
  <c r="O2723" i="2" s="1"/>
  <c r="O2724" i="2" s="1"/>
  <c r="O2725" i="2" s="1"/>
  <c r="O2726" i="2" s="1"/>
  <c r="O2727" i="2" s="1"/>
  <c r="O2728" i="2" s="1"/>
  <c r="O2729" i="2" s="1"/>
  <c r="O2730" i="2" s="1"/>
  <c r="O2731" i="2" s="1"/>
  <c r="O2732" i="2" s="1"/>
  <c r="O2733" i="2" s="1"/>
  <c r="O2734" i="2" s="1"/>
  <c r="O2735" i="2" s="1"/>
  <c r="O2736" i="2" s="1"/>
  <c r="O2737" i="2" s="1"/>
  <c r="O2738" i="2" s="1"/>
  <c r="O2739" i="2" s="1"/>
  <c r="O2740" i="2" s="1"/>
  <c r="O2741" i="2" s="1"/>
  <c r="O2742" i="2" s="1"/>
  <c r="O2743" i="2" s="1"/>
  <c r="O2744" i="2" s="1"/>
  <c r="O2745" i="2" s="1"/>
  <c r="O2746" i="2" s="1"/>
  <c r="O2747" i="2" s="1"/>
  <c r="O2748" i="2" s="1"/>
  <c r="O2749" i="2" s="1"/>
  <c r="O2750" i="2" s="1"/>
  <c r="O2751" i="2" s="1"/>
  <c r="O2752" i="2" s="1"/>
  <c r="O2753" i="2" s="1"/>
  <c r="O2754" i="2" s="1"/>
  <c r="O2755" i="2" s="1"/>
  <c r="O2756" i="2" s="1"/>
  <c r="O2757" i="2" s="1"/>
  <c r="O2758" i="2" s="1"/>
  <c r="O2759" i="2" s="1"/>
  <c r="O2760" i="2" s="1"/>
  <c r="O2761" i="2" s="1"/>
  <c r="O2762" i="2" s="1"/>
  <c r="O2763" i="2" s="1"/>
  <c r="O2764" i="2" s="1"/>
  <c r="O2765" i="2" s="1"/>
  <c r="O2766" i="2" s="1"/>
  <c r="O2767" i="2" s="1"/>
  <c r="O2768" i="2" s="1"/>
  <c r="O2769" i="2" s="1"/>
  <c r="O2770" i="2" s="1"/>
  <c r="O2771" i="2" s="1"/>
  <c r="O2772" i="2" s="1"/>
  <c r="O2773" i="2" s="1"/>
  <c r="O2774" i="2" s="1"/>
  <c r="O2775" i="2" s="1"/>
  <c r="O2776" i="2" s="1"/>
  <c r="O2777" i="2" s="1"/>
  <c r="O2778" i="2" s="1"/>
  <c r="O2779" i="2" s="1"/>
  <c r="O2780" i="2" s="1"/>
  <c r="O2781" i="2" s="1"/>
  <c r="O2782" i="2" s="1"/>
  <c r="O2783" i="2" s="1"/>
  <c r="O2784" i="2" s="1"/>
  <c r="O2785" i="2" s="1"/>
  <c r="O2786" i="2" s="1"/>
  <c r="O2787" i="2" s="1"/>
  <c r="O2788" i="2" s="1"/>
  <c r="O2789" i="2" s="1"/>
  <c r="O2790" i="2" s="1"/>
  <c r="O2791" i="2" s="1"/>
  <c r="O2792" i="2" s="1"/>
  <c r="O2793" i="2" s="1"/>
  <c r="O2794" i="2" s="1"/>
  <c r="O2795" i="2" s="1"/>
  <c r="O2796" i="2" s="1"/>
  <c r="O2797" i="2" s="1"/>
  <c r="O2798" i="2" s="1"/>
  <c r="O2799" i="2" s="1"/>
  <c r="O2800" i="2" s="1"/>
  <c r="O2801" i="2" s="1"/>
  <c r="O2802" i="2" s="1"/>
  <c r="O2803" i="2" s="1"/>
  <c r="O2804" i="2" s="1"/>
  <c r="O2805" i="2" s="1"/>
  <c r="O2806" i="2" s="1"/>
  <c r="O2807" i="2" s="1"/>
  <c r="O2808" i="2" s="1"/>
  <c r="O2809" i="2" s="1"/>
  <c r="O2810" i="2" s="1"/>
  <c r="O2811" i="2" s="1"/>
  <c r="O2812" i="2" s="1"/>
  <c r="O2813" i="2" s="1"/>
  <c r="O2814" i="2" s="1"/>
  <c r="O2815" i="2" s="1"/>
  <c r="O2816" i="2" s="1"/>
  <c r="O2817" i="2" s="1"/>
  <c r="O2818" i="2" s="1"/>
  <c r="O2819" i="2" s="1"/>
  <c r="O2820" i="2" s="1"/>
  <c r="O2821" i="2" s="1"/>
  <c r="O2822" i="2" s="1"/>
  <c r="O2823" i="2" s="1"/>
  <c r="O2824" i="2" s="1"/>
  <c r="O2825" i="2" s="1"/>
  <c r="O2826" i="2" s="1"/>
  <c r="O2827" i="2" s="1"/>
  <c r="O2828" i="2" s="1"/>
  <c r="O2829" i="2" s="1"/>
  <c r="O2830" i="2" s="1"/>
  <c r="O2831" i="2" s="1"/>
  <c r="O2832" i="2" s="1"/>
  <c r="O2833" i="2" s="1"/>
  <c r="O2834" i="2" s="1"/>
  <c r="O2835" i="2" s="1"/>
  <c r="O2836" i="2" s="1"/>
  <c r="O2837" i="2" s="1"/>
  <c r="O2838" i="2" s="1"/>
  <c r="O2839" i="2" s="1"/>
  <c r="O2840" i="2" s="1"/>
  <c r="O2841" i="2" s="1"/>
  <c r="O2842" i="2" s="1"/>
  <c r="O2843" i="2" s="1"/>
  <c r="O2844" i="2" s="1"/>
  <c r="O2845" i="2" s="1"/>
  <c r="O2846" i="2" s="1"/>
  <c r="O2847" i="2" s="1"/>
  <c r="O2848" i="2" s="1"/>
  <c r="O2849" i="2" s="1"/>
  <c r="O2850" i="2" s="1"/>
  <c r="O2851" i="2" s="1"/>
  <c r="O2852" i="2" s="1"/>
  <c r="O2853" i="2" s="1"/>
  <c r="O2854" i="2" s="1"/>
  <c r="O2855" i="2" s="1"/>
  <c r="O2856" i="2" s="1"/>
  <c r="O2857" i="2" s="1"/>
  <c r="O2858" i="2" s="1"/>
  <c r="O2859" i="2" s="1"/>
  <c r="O2860" i="2" s="1"/>
  <c r="O2861" i="2" s="1"/>
  <c r="O2862" i="2" s="1"/>
  <c r="O2863" i="2" s="1"/>
  <c r="O2864" i="2" s="1"/>
  <c r="O2865" i="2" s="1"/>
  <c r="O2866" i="2" s="1"/>
  <c r="O2867" i="2" s="1"/>
  <c r="O2868" i="2" s="1"/>
  <c r="O2869" i="2" s="1"/>
  <c r="O2870" i="2" s="1"/>
  <c r="O2871" i="2" s="1"/>
  <c r="O2872" i="2" s="1"/>
  <c r="O2873" i="2" s="1"/>
  <c r="O2874" i="2" s="1"/>
  <c r="O2875" i="2" s="1"/>
  <c r="O2876" i="2" s="1"/>
  <c r="O2877" i="2" s="1"/>
  <c r="O2878" i="2" s="1"/>
  <c r="O2879" i="2" s="1"/>
  <c r="O2880" i="2" s="1"/>
  <c r="O2881" i="2" s="1"/>
  <c r="O2882" i="2" s="1"/>
  <c r="O2883" i="2" s="1"/>
  <c r="O2884" i="2" s="1"/>
  <c r="O2885" i="2" s="1"/>
  <c r="O2886" i="2" s="1"/>
  <c r="O2887" i="2" s="1"/>
  <c r="O2888" i="2" s="1"/>
  <c r="O2889" i="2" s="1"/>
  <c r="O2890" i="2" s="1"/>
  <c r="O2891" i="2" s="1"/>
  <c r="O2892" i="2" s="1"/>
  <c r="O2893" i="2" s="1"/>
  <c r="O2894" i="2" s="1"/>
  <c r="O2895" i="2" s="1"/>
  <c r="O2896" i="2" s="1"/>
  <c r="O2897" i="2" s="1"/>
  <c r="O2898" i="2" s="1"/>
  <c r="O2899" i="2" s="1"/>
  <c r="O2900" i="2" s="1"/>
  <c r="O2901" i="2" s="1"/>
  <c r="O2902" i="2" s="1"/>
  <c r="O2903" i="2" s="1"/>
  <c r="O2904" i="2" s="1"/>
  <c r="O2905" i="2" s="1"/>
  <c r="O2906" i="2" s="1"/>
  <c r="O2907" i="2" s="1"/>
  <c r="O2908" i="2" s="1"/>
  <c r="O2909" i="2" s="1"/>
  <c r="O2910" i="2" s="1"/>
  <c r="O2911" i="2" s="1"/>
  <c r="O2912" i="2" s="1"/>
  <c r="O2913" i="2" s="1"/>
  <c r="O2914" i="2" s="1"/>
  <c r="O2915" i="2" s="1"/>
  <c r="O2916" i="2" s="1"/>
  <c r="O2917" i="2" s="1"/>
  <c r="O2918" i="2" s="1"/>
  <c r="O2919" i="2" s="1"/>
  <c r="O2920" i="2" s="1"/>
  <c r="O2921" i="2" s="1"/>
  <c r="O2922" i="2" s="1"/>
  <c r="O2923" i="2" s="1"/>
  <c r="O2924" i="2" s="1"/>
  <c r="O2925" i="2" s="1"/>
  <c r="O2926" i="2" s="1"/>
  <c r="O2927" i="2" s="1"/>
  <c r="O2928" i="2" s="1"/>
  <c r="O2929" i="2" s="1"/>
  <c r="O2930" i="2" s="1"/>
  <c r="O2931" i="2" s="1"/>
  <c r="O2932" i="2" s="1"/>
  <c r="O2933" i="2" s="1"/>
  <c r="O2934" i="2" s="1"/>
  <c r="O2935" i="2" s="1"/>
  <c r="O2936" i="2" s="1"/>
  <c r="O2937" i="2" s="1"/>
  <c r="O2938" i="2" s="1"/>
  <c r="O2939" i="2" s="1"/>
  <c r="O2940" i="2" s="1"/>
  <c r="O2941" i="2" s="1"/>
  <c r="O2942" i="2" s="1"/>
  <c r="O2943" i="2" s="1"/>
  <c r="O2944" i="2" s="1"/>
  <c r="O2945" i="2" s="1"/>
  <c r="O2946" i="2" s="1"/>
  <c r="O2947" i="2" s="1"/>
  <c r="O2948" i="2" s="1"/>
  <c r="O2949" i="2" s="1"/>
  <c r="O2950" i="2" s="1"/>
  <c r="O2951" i="2" s="1"/>
  <c r="O2952" i="2" s="1"/>
  <c r="O2953" i="2" s="1"/>
  <c r="O2954" i="2" s="1"/>
  <c r="O2955" i="2" s="1"/>
  <c r="O2956" i="2" s="1"/>
  <c r="O2957" i="2" s="1"/>
  <c r="O2958" i="2" s="1"/>
  <c r="O2959" i="2" s="1"/>
  <c r="O2960" i="2" s="1"/>
  <c r="O2961" i="2" s="1"/>
  <c r="O2962" i="2" s="1"/>
  <c r="O2963" i="2" s="1"/>
  <c r="O2964" i="2" s="1"/>
  <c r="O2965" i="2" s="1"/>
  <c r="O2966" i="2" s="1"/>
  <c r="O2967" i="2" s="1"/>
  <c r="O2968" i="2" s="1"/>
  <c r="O2969" i="2" s="1"/>
  <c r="O2970" i="2" s="1"/>
  <c r="O2971" i="2" s="1"/>
  <c r="O2972" i="2" s="1"/>
  <c r="O2973" i="2" s="1"/>
  <c r="O2974" i="2" s="1"/>
  <c r="O2975" i="2" s="1"/>
  <c r="O2976" i="2" s="1"/>
  <c r="O2977" i="2" s="1"/>
  <c r="O2978" i="2" s="1"/>
  <c r="O2979" i="2" s="1"/>
  <c r="O2980" i="2" s="1"/>
  <c r="O2981" i="2" s="1"/>
  <c r="O2982" i="2" s="1"/>
  <c r="O2983" i="2" s="1"/>
  <c r="O2984" i="2" s="1"/>
  <c r="O2985" i="2" s="1"/>
  <c r="O2986" i="2" s="1"/>
  <c r="O2987" i="2" s="1"/>
  <c r="O2988" i="2" s="1"/>
  <c r="O2989" i="2" s="1"/>
  <c r="O2990" i="2" s="1"/>
  <c r="O2991" i="2" s="1"/>
  <c r="O2992" i="2" s="1"/>
  <c r="O2993" i="2" s="1"/>
  <c r="O2994" i="2" s="1"/>
  <c r="O2995" i="2" s="1"/>
  <c r="O2996" i="2" s="1"/>
  <c r="O2997" i="2" s="1"/>
  <c r="O2998" i="2" s="1"/>
  <c r="O2999" i="2" s="1"/>
  <c r="O3000" i="2" s="1"/>
  <c r="O3001" i="2" s="1"/>
  <c r="O3002" i="2" s="1"/>
  <c r="O3003" i="2" s="1"/>
  <c r="O3004" i="2" s="1"/>
  <c r="O3005" i="2" s="1"/>
  <c r="O3006" i="2" s="1"/>
  <c r="O3007" i="2" s="1"/>
  <c r="O3008" i="2" s="1"/>
  <c r="O3009" i="2" s="1"/>
  <c r="O3010" i="2" s="1"/>
  <c r="O3011" i="2" s="1"/>
  <c r="O3012" i="2" s="1"/>
  <c r="O3013" i="2" s="1"/>
  <c r="O3014" i="2" s="1"/>
  <c r="O3015" i="2" s="1"/>
  <c r="O3016" i="2" s="1"/>
  <c r="O3017" i="2" s="1"/>
  <c r="O3018" i="2" s="1"/>
  <c r="O3019" i="2" s="1"/>
  <c r="O3020" i="2" s="1"/>
  <c r="O3021" i="2" s="1"/>
  <c r="O3022" i="2" s="1"/>
  <c r="O3023" i="2" s="1"/>
  <c r="O3024" i="2" s="1"/>
  <c r="O3025" i="2" s="1"/>
  <c r="O3026" i="2" s="1"/>
  <c r="O3027" i="2" s="1"/>
  <c r="O3028" i="2" s="1"/>
  <c r="O3029" i="2" s="1"/>
  <c r="O3030" i="2" s="1"/>
  <c r="O3031" i="2" s="1"/>
  <c r="O3032" i="2" s="1"/>
  <c r="O3033" i="2" s="1"/>
  <c r="O3034" i="2" s="1"/>
  <c r="O3035" i="2" s="1"/>
  <c r="O3036" i="2" s="1"/>
  <c r="O3037" i="2" s="1"/>
  <c r="O3038" i="2" s="1"/>
  <c r="O3039" i="2" s="1"/>
  <c r="O3040" i="2" s="1"/>
  <c r="O3041" i="2" s="1"/>
  <c r="O3042" i="2" s="1"/>
  <c r="O3043" i="2" s="1"/>
  <c r="O3044" i="2" s="1"/>
  <c r="O3045" i="2" s="1"/>
  <c r="O3046" i="2" s="1"/>
  <c r="O3047" i="2" s="1"/>
  <c r="O3048" i="2" s="1"/>
  <c r="O3049" i="2" s="1"/>
  <c r="O3050" i="2" s="1"/>
  <c r="O3051" i="2" s="1"/>
  <c r="O3052" i="2" s="1"/>
  <c r="O3053" i="2" s="1"/>
  <c r="O3054" i="2" s="1"/>
  <c r="O3055" i="2" s="1"/>
  <c r="O3056" i="2" s="1"/>
  <c r="O3057" i="2" s="1"/>
  <c r="O3058" i="2" s="1"/>
  <c r="O3059" i="2" s="1"/>
  <c r="O3060" i="2" s="1"/>
  <c r="O3061" i="2" s="1"/>
  <c r="O3062" i="2" s="1"/>
  <c r="O3063" i="2" s="1"/>
  <c r="O3064" i="2" s="1"/>
  <c r="O3065" i="2" s="1"/>
  <c r="O3066" i="2" s="1"/>
  <c r="O3067" i="2" s="1"/>
  <c r="O3068" i="2" s="1"/>
  <c r="O3069" i="2" s="1"/>
  <c r="O3070" i="2" s="1"/>
  <c r="O3071" i="2" s="1"/>
  <c r="O3072" i="2" s="1"/>
  <c r="O3073" i="2" s="1"/>
  <c r="O3074" i="2" s="1"/>
  <c r="O3075" i="2" s="1"/>
  <c r="O3076" i="2" s="1"/>
  <c r="O3077" i="2" s="1"/>
  <c r="O3078" i="2" s="1"/>
  <c r="O3079" i="2" s="1"/>
  <c r="O3080" i="2" s="1"/>
  <c r="O3081" i="2" s="1"/>
  <c r="O3082" i="2" s="1"/>
  <c r="O3083" i="2" s="1"/>
  <c r="O3084" i="2" s="1"/>
  <c r="O3085" i="2" s="1"/>
  <c r="O3086" i="2" s="1"/>
  <c r="O3087" i="2" s="1"/>
  <c r="O3088" i="2" s="1"/>
  <c r="O3089" i="2" s="1"/>
  <c r="O3090" i="2" s="1"/>
  <c r="O3091" i="2" s="1"/>
  <c r="O3092" i="2" s="1"/>
  <c r="O3093" i="2" s="1"/>
  <c r="O3094" i="2" s="1"/>
  <c r="O3095" i="2" s="1"/>
  <c r="O3096" i="2" s="1"/>
  <c r="O3097" i="2" s="1"/>
  <c r="O3098" i="2" s="1"/>
  <c r="O3099" i="2" s="1"/>
  <c r="O3100" i="2" s="1"/>
  <c r="O3101" i="2" s="1"/>
  <c r="O3102" i="2" s="1"/>
  <c r="O3103" i="2" s="1"/>
  <c r="O3104" i="2" s="1"/>
  <c r="O3105" i="2" s="1"/>
  <c r="O3106" i="2" s="1"/>
  <c r="O3107" i="2" s="1"/>
  <c r="O3108" i="2" s="1"/>
  <c r="O3109" i="2" s="1"/>
  <c r="O3110" i="2" s="1"/>
  <c r="O3111" i="2" s="1"/>
  <c r="O3112" i="2" s="1"/>
  <c r="O3113" i="2" s="1"/>
  <c r="O3114" i="2" s="1"/>
  <c r="O3115" i="2" s="1"/>
  <c r="O3116" i="2" s="1"/>
  <c r="O3117" i="2" s="1"/>
  <c r="O3118" i="2" s="1"/>
  <c r="O3119" i="2" s="1"/>
  <c r="O3120" i="2" s="1"/>
  <c r="O3121" i="2" s="1"/>
  <c r="O3122" i="2" s="1"/>
  <c r="O3123" i="2" s="1"/>
  <c r="O3124" i="2" s="1"/>
  <c r="O3125" i="2" s="1"/>
  <c r="O3126" i="2" s="1"/>
  <c r="O3127" i="2" s="1"/>
  <c r="O3128" i="2" s="1"/>
  <c r="O3129" i="2" s="1"/>
  <c r="O3130" i="2" s="1"/>
  <c r="O3131" i="2" s="1"/>
  <c r="O3132" i="2" s="1"/>
  <c r="O3133" i="2" s="1"/>
  <c r="O3134" i="2" s="1"/>
  <c r="O3135" i="2" s="1"/>
  <c r="O3136" i="2" s="1"/>
  <c r="O3137" i="2" s="1"/>
  <c r="O3138" i="2" s="1"/>
  <c r="O3139" i="2" s="1"/>
  <c r="O3140" i="2" s="1"/>
  <c r="O3141" i="2" s="1"/>
  <c r="O3142" i="2" s="1"/>
  <c r="O3143" i="2" s="1"/>
  <c r="O3144" i="2" s="1"/>
  <c r="O3145" i="2" s="1"/>
  <c r="O3146" i="2" s="1"/>
  <c r="O3147" i="2" s="1"/>
  <c r="O3148" i="2" s="1"/>
  <c r="O3149" i="2" s="1"/>
  <c r="O3150" i="2" s="1"/>
  <c r="O3151" i="2" s="1"/>
  <c r="O3152" i="2" s="1"/>
  <c r="O3153" i="2" s="1"/>
  <c r="O3154" i="2" s="1"/>
  <c r="O3155" i="2" s="1"/>
  <c r="O3156" i="2" s="1"/>
  <c r="O3157" i="2" s="1"/>
  <c r="O3158" i="2" s="1"/>
  <c r="O3159" i="2" s="1"/>
  <c r="O3160" i="2" s="1"/>
  <c r="O3161" i="2" s="1"/>
  <c r="O3162" i="2" s="1"/>
  <c r="O3163" i="2" s="1"/>
  <c r="O3164" i="2" s="1"/>
  <c r="O3165" i="2" s="1"/>
  <c r="O3166" i="2" s="1"/>
  <c r="O3167" i="2" s="1"/>
  <c r="O3168" i="2" s="1"/>
  <c r="O3169" i="2" s="1"/>
  <c r="O3170" i="2" s="1"/>
  <c r="O3171" i="2" s="1"/>
  <c r="O3172" i="2" s="1"/>
  <c r="O3173" i="2" s="1"/>
  <c r="O3174" i="2" s="1"/>
  <c r="O3175" i="2" s="1"/>
  <c r="O3176" i="2" s="1"/>
  <c r="O3177" i="2" s="1"/>
  <c r="O3178" i="2" s="1"/>
  <c r="O3179" i="2" s="1"/>
  <c r="O3180" i="2" s="1"/>
  <c r="O3181" i="2" s="1"/>
  <c r="O3182" i="2" s="1"/>
  <c r="O3183" i="2" s="1"/>
  <c r="O3184" i="2" s="1"/>
  <c r="O3185" i="2" s="1"/>
  <c r="O3186" i="2" s="1"/>
  <c r="O3187" i="2" s="1"/>
  <c r="O3188" i="2" s="1"/>
  <c r="O3189" i="2" s="1"/>
  <c r="O3190" i="2" s="1"/>
  <c r="O3191" i="2" s="1"/>
  <c r="O3192" i="2" s="1"/>
  <c r="O3193" i="2" s="1"/>
  <c r="O3194" i="2" s="1"/>
  <c r="O3195" i="2" s="1"/>
  <c r="O3196" i="2" s="1"/>
  <c r="O3197" i="2" s="1"/>
  <c r="O3198" i="2" s="1"/>
  <c r="O3199" i="2" s="1"/>
  <c r="O3200" i="2" s="1"/>
  <c r="O3201" i="2" s="1"/>
  <c r="O3202" i="2" s="1"/>
  <c r="O3203" i="2" s="1"/>
  <c r="O3204" i="2" s="1"/>
  <c r="O3205" i="2" s="1"/>
  <c r="O3206" i="2" s="1"/>
  <c r="O3207" i="2" s="1"/>
  <c r="O3208" i="2" s="1"/>
  <c r="O3209" i="2" s="1"/>
  <c r="O3210" i="2" s="1"/>
  <c r="O3211" i="2" s="1"/>
  <c r="O3212" i="2" s="1"/>
  <c r="O3213" i="2" s="1"/>
  <c r="O3214" i="2" s="1"/>
  <c r="O3215" i="2" s="1"/>
  <c r="O3216" i="2" s="1"/>
  <c r="O3217" i="2" s="1"/>
  <c r="O3218" i="2" s="1"/>
  <c r="O3219" i="2" s="1"/>
  <c r="O3220" i="2" s="1"/>
  <c r="O3221" i="2" s="1"/>
  <c r="O3222" i="2" s="1"/>
  <c r="O3223" i="2" s="1"/>
  <c r="O3224" i="2" s="1"/>
  <c r="O3225" i="2" s="1"/>
  <c r="O3226" i="2" s="1"/>
  <c r="O3227" i="2" s="1"/>
  <c r="O3228" i="2" s="1"/>
  <c r="O3229" i="2" s="1"/>
  <c r="O3230" i="2" s="1"/>
  <c r="O3231" i="2" s="1"/>
  <c r="O3232" i="2" s="1"/>
  <c r="O3233" i="2" s="1"/>
  <c r="O3234" i="2" s="1"/>
  <c r="O3235" i="2" s="1"/>
  <c r="O3236" i="2" s="1"/>
  <c r="O3237" i="2" s="1"/>
  <c r="O3238" i="2" s="1"/>
  <c r="O3239" i="2" s="1"/>
  <c r="O3240" i="2" s="1"/>
  <c r="O3241" i="2" s="1"/>
  <c r="O3242" i="2" s="1"/>
  <c r="O3243" i="2" s="1"/>
  <c r="O3244" i="2" s="1"/>
  <c r="O3245" i="2" s="1"/>
  <c r="O3246" i="2" s="1"/>
  <c r="O3247" i="2" s="1"/>
  <c r="O3248" i="2" s="1"/>
  <c r="O3249" i="2" s="1"/>
  <c r="O3250" i="2" s="1"/>
  <c r="O3251" i="2" s="1"/>
  <c r="O3252" i="2" s="1"/>
  <c r="O3253" i="2" s="1"/>
  <c r="O3254" i="2" s="1"/>
  <c r="O3255" i="2" s="1"/>
  <c r="O3256" i="2" s="1"/>
  <c r="O3257" i="2" s="1"/>
  <c r="O3258" i="2" s="1"/>
  <c r="O3259" i="2" s="1"/>
  <c r="O3260" i="2" s="1"/>
  <c r="O3261" i="2" s="1"/>
  <c r="O3262" i="2" s="1"/>
  <c r="O3263" i="2" s="1"/>
  <c r="O3264" i="2" s="1"/>
  <c r="O3265" i="2" s="1"/>
  <c r="O3266" i="2" s="1"/>
  <c r="O3267" i="2" s="1"/>
  <c r="O3268" i="2" s="1"/>
  <c r="O3269" i="2" s="1"/>
  <c r="O3270" i="2" s="1"/>
  <c r="O3271" i="2" s="1"/>
  <c r="O3272" i="2" s="1"/>
  <c r="O3273" i="2" s="1"/>
  <c r="O3274" i="2" s="1"/>
  <c r="O3275" i="2" s="1"/>
  <c r="O3276" i="2" s="1"/>
  <c r="O3277" i="2" s="1"/>
  <c r="O3278" i="2" s="1"/>
  <c r="O3279" i="2" s="1"/>
  <c r="O3280" i="2" s="1"/>
  <c r="O3281" i="2" s="1"/>
  <c r="O3282" i="2" s="1"/>
  <c r="O3283" i="2" s="1"/>
  <c r="O3284" i="2" s="1"/>
  <c r="O3285" i="2" s="1"/>
  <c r="O3286" i="2" s="1"/>
  <c r="O3287" i="2" s="1"/>
  <c r="O3288" i="2" s="1"/>
  <c r="O3289" i="2" s="1"/>
  <c r="O3290" i="2" s="1"/>
  <c r="O3291" i="2" s="1"/>
  <c r="O3292" i="2" s="1"/>
  <c r="O3293" i="2" s="1"/>
  <c r="O3294" i="2" s="1"/>
  <c r="O3295" i="2" s="1"/>
  <c r="O3296" i="2" s="1"/>
  <c r="O3297" i="2" s="1"/>
  <c r="O3298" i="2" s="1"/>
  <c r="O3299" i="2" s="1"/>
  <c r="O3300" i="2" s="1"/>
  <c r="O3301" i="2" s="1"/>
  <c r="O3302" i="2" s="1"/>
  <c r="O3303" i="2" s="1"/>
  <c r="O3304" i="2" s="1"/>
  <c r="O3305" i="2" s="1"/>
  <c r="O3306" i="2" s="1"/>
  <c r="O3307" i="2" s="1"/>
  <c r="O3308" i="2" s="1"/>
  <c r="O3309" i="2" s="1"/>
  <c r="O3310" i="2" s="1"/>
  <c r="O3311" i="2" s="1"/>
  <c r="O3312" i="2" s="1"/>
  <c r="O3313" i="2" s="1"/>
  <c r="O3314" i="2" s="1"/>
  <c r="O3315" i="2" s="1"/>
  <c r="O3316" i="2" s="1"/>
  <c r="O3317" i="2" s="1"/>
  <c r="O3318" i="2" s="1"/>
  <c r="O3319" i="2" s="1"/>
  <c r="O3320" i="2" s="1"/>
  <c r="O3321" i="2" s="1"/>
  <c r="O3322" i="2" s="1"/>
  <c r="O3323" i="2" s="1"/>
  <c r="O3324" i="2" s="1"/>
  <c r="O3325" i="2" s="1"/>
  <c r="O3326" i="2" s="1"/>
  <c r="O3327" i="2" s="1"/>
  <c r="O3328" i="2" s="1"/>
  <c r="O3329" i="2" s="1"/>
  <c r="O3330" i="2" s="1"/>
  <c r="O3331" i="2" s="1"/>
  <c r="O3332" i="2" s="1"/>
  <c r="O3333" i="2" s="1"/>
  <c r="O3334" i="2" s="1"/>
  <c r="O3335" i="2" s="1"/>
  <c r="O3336" i="2" s="1"/>
  <c r="O3337" i="2" s="1"/>
  <c r="O3338" i="2" s="1"/>
  <c r="O3339" i="2" s="1"/>
  <c r="O3340" i="2" s="1"/>
  <c r="O3341" i="2" s="1"/>
  <c r="O3342" i="2" s="1"/>
  <c r="O3343" i="2" s="1"/>
  <c r="O3344" i="2" s="1"/>
  <c r="O3345" i="2" s="1"/>
  <c r="O3346" i="2" s="1"/>
  <c r="O3347" i="2" s="1"/>
  <c r="O3348" i="2" s="1"/>
  <c r="O3349" i="2" s="1"/>
  <c r="O3350" i="2" s="1"/>
  <c r="O3351" i="2" s="1"/>
  <c r="O3352" i="2" s="1"/>
  <c r="O3353" i="2" s="1"/>
  <c r="O3354" i="2" s="1"/>
  <c r="O3355" i="2" s="1"/>
  <c r="O3356" i="2" s="1"/>
  <c r="O3357" i="2" s="1"/>
  <c r="O3358" i="2" s="1"/>
  <c r="O3359" i="2" s="1"/>
  <c r="O3360" i="2" s="1"/>
  <c r="O3361" i="2" s="1"/>
  <c r="O3362" i="2" s="1"/>
  <c r="O3363" i="2" s="1"/>
  <c r="O3364" i="2" s="1"/>
  <c r="O3365" i="2" s="1"/>
  <c r="O3366" i="2" s="1"/>
  <c r="O3367" i="2" s="1"/>
  <c r="O3368" i="2" s="1"/>
  <c r="O3369" i="2" s="1"/>
  <c r="O3370" i="2" s="1"/>
  <c r="O3371" i="2" s="1"/>
  <c r="O3372" i="2" s="1"/>
  <c r="O3373" i="2" s="1"/>
  <c r="O3374" i="2" s="1"/>
  <c r="O3375" i="2" s="1"/>
  <c r="O3376" i="2" s="1"/>
  <c r="O3377" i="2" s="1"/>
  <c r="O3378" i="2" s="1"/>
  <c r="O3379" i="2" s="1"/>
  <c r="O3380" i="2" s="1"/>
  <c r="O3381" i="2" s="1"/>
  <c r="O3382" i="2" s="1"/>
  <c r="O3383" i="2" s="1"/>
  <c r="O3384" i="2" s="1"/>
  <c r="O3385" i="2" s="1"/>
  <c r="O3386" i="2" s="1"/>
  <c r="O3387" i="2" s="1"/>
  <c r="O3388" i="2" s="1"/>
  <c r="O3389" i="2" s="1"/>
  <c r="O3390" i="2" s="1"/>
  <c r="O3391" i="2" s="1"/>
  <c r="O3392" i="2" s="1"/>
  <c r="O3393" i="2" s="1"/>
  <c r="O3394" i="2" s="1"/>
  <c r="O3395" i="2" s="1"/>
  <c r="O3396" i="2" s="1"/>
  <c r="O3397" i="2" s="1"/>
  <c r="O3398" i="2" s="1"/>
  <c r="O3399" i="2" s="1"/>
  <c r="O3400" i="2" s="1"/>
  <c r="O3401" i="2" s="1"/>
  <c r="O3402" i="2" s="1"/>
  <c r="O3403" i="2" s="1"/>
  <c r="O3404" i="2" s="1"/>
  <c r="O3405" i="2" s="1"/>
  <c r="O3406" i="2" s="1"/>
  <c r="O3407" i="2" s="1"/>
  <c r="O3408" i="2" s="1"/>
  <c r="O3409" i="2" s="1"/>
  <c r="O3410" i="2" s="1"/>
  <c r="O3411" i="2" s="1"/>
  <c r="O3412" i="2" s="1"/>
  <c r="O3413" i="2" s="1"/>
  <c r="O3414" i="2" s="1"/>
  <c r="O3415" i="2" s="1"/>
  <c r="O3416" i="2" s="1"/>
  <c r="O3417" i="2" s="1"/>
  <c r="O3418" i="2" s="1"/>
  <c r="O3419" i="2" s="1"/>
  <c r="O3420" i="2" s="1"/>
  <c r="O3421" i="2" s="1"/>
  <c r="O3422" i="2" s="1"/>
  <c r="O3423" i="2" s="1"/>
  <c r="O3424" i="2" s="1"/>
  <c r="O3425" i="2" s="1"/>
  <c r="O3426" i="2" s="1"/>
  <c r="O3427" i="2" s="1"/>
  <c r="O3428" i="2" s="1"/>
  <c r="O3429" i="2" s="1"/>
  <c r="O3430" i="2" s="1"/>
  <c r="O3431" i="2" s="1"/>
  <c r="O3432" i="2" s="1"/>
  <c r="O3433" i="2" s="1"/>
  <c r="O3434" i="2" s="1"/>
  <c r="O3435" i="2" s="1"/>
  <c r="O3436" i="2" s="1"/>
  <c r="O3437" i="2" s="1"/>
  <c r="O3438" i="2" s="1"/>
  <c r="O3439" i="2" s="1"/>
  <c r="O3440" i="2" s="1"/>
  <c r="O3441" i="2" s="1"/>
  <c r="O3442" i="2" s="1"/>
  <c r="O3443" i="2" s="1"/>
  <c r="O3444" i="2" s="1"/>
  <c r="O3445" i="2" s="1"/>
  <c r="O3446" i="2" s="1"/>
  <c r="O3447" i="2" s="1"/>
  <c r="O3448" i="2" s="1"/>
  <c r="O3449" i="2" s="1"/>
  <c r="O3450" i="2" s="1"/>
  <c r="O3451" i="2" s="1"/>
  <c r="O3452" i="2" s="1"/>
  <c r="O3453" i="2" s="1"/>
  <c r="O3454" i="2" s="1"/>
  <c r="O3455" i="2" s="1"/>
  <c r="O3456" i="2" s="1"/>
  <c r="O3457" i="2" s="1"/>
  <c r="O3458" i="2" s="1"/>
  <c r="O3459" i="2" s="1"/>
  <c r="O3460" i="2" s="1"/>
  <c r="O3461" i="2" s="1"/>
  <c r="O3462" i="2" s="1"/>
  <c r="O3463" i="2" s="1"/>
  <c r="O3464" i="2" s="1"/>
  <c r="O3465" i="2" s="1"/>
  <c r="O3466" i="2" s="1"/>
  <c r="O3467" i="2" s="1"/>
  <c r="O3468" i="2" s="1"/>
  <c r="O3469" i="2" s="1"/>
  <c r="O3470" i="2" s="1"/>
  <c r="O3471" i="2" s="1"/>
  <c r="O3472" i="2" s="1"/>
  <c r="O3473" i="2" s="1"/>
  <c r="O3474" i="2" s="1"/>
  <c r="O3475" i="2" s="1"/>
  <c r="O3476" i="2" s="1"/>
  <c r="O3477" i="2" s="1"/>
  <c r="O3478" i="2" s="1"/>
  <c r="O3479" i="2" s="1"/>
  <c r="O3480" i="2" s="1"/>
  <c r="O3481" i="2" s="1"/>
  <c r="O3482" i="2" s="1"/>
  <c r="O3483" i="2" s="1"/>
  <c r="O3484" i="2" s="1"/>
  <c r="O3485" i="2" s="1"/>
  <c r="O3486" i="2" s="1"/>
  <c r="O3487" i="2" s="1"/>
  <c r="O3488" i="2" s="1"/>
  <c r="O3489" i="2" s="1"/>
  <c r="O3490" i="2" s="1"/>
  <c r="O3491" i="2" s="1"/>
  <c r="O3492" i="2" s="1"/>
  <c r="O3493" i="2" s="1"/>
  <c r="O3494" i="2" s="1"/>
  <c r="O3495" i="2" s="1"/>
  <c r="O3496" i="2" s="1"/>
  <c r="O3497" i="2" s="1"/>
  <c r="O3498" i="2" s="1"/>
  <c r="O3499" i="2" s="1"/>
  <c r="O3500" i="2" s="1"/>
  <c r="O3501" i="2" s="1"/>
  <c r="O3502" i="2" s="1"/>
  <c r="O3503" i="2" s="1"/>
  <c r="O3504" i="2" s="1"/>
  <c r="O3505" i="2" s="1"/>
  <c r="O3506" i="2" s="1"/>
  <c r="O3507" i="2" s="1"/>
  <c r="O3508" i="2" s="1"/>
  <c r="O3509" i="2" s="1"/>
  <c r="O3510" i="2" s="1"/>
  <c r="O3511" i="2" s="1"/>
  <c r="O3512" i="2" s="1"/>
  <c r="O3513" i="2" s="1"/>
  <c r="O3514" i="2" s="1"/>
  <c r="O3515" i="2" s="1"/>
  <c r="O3516" i="2" s="1"/>
  <c r="O3517" i="2" s="1"/>
  <c r="O3518" i="2" s="1"/>
  <c r="O3519" i="2" s="1"/>
  <c r="O3520" i="2" s="1"/>
  <c r="O3521" i="2" s="1"/>
  <c r="O3522" i="2" s="1"/>
  <c r="O3523" i="2" s="1"/>
  <c r="O3524" i="2" s="1"/>
  <c r="O3525" i="2" s="1"/>
  <c r="O3526" i="2" s="1"/>
  <c r="O3527" i="2" s="1"/>
  <c r="O3528" i="2" s="1"/>
  <c r="O3529" i="2" s="1"/>
  <c r="O3530" i="2" s="1"/>
  <c r="O3531" i="2" s="1"/>
  <c r="O3532" i="2" s="1"/>
  <c r="O3533" i="2" s="1"/>
  <c r="O3534" i="2" s="1"/>
  <c r="O3535" i="2" s="1"/>
  <c r="O3536" i="2" s="1"/>
  <c r="O3537" i="2" s="1"/>
  <c r="O3538" i="2" s="1"/>
  <c r="O3539" i="2" s="1"/>
  <c r="O3540" i="2" s="1"/>
  <c r="O3541" i="2" s="1"/>
  <c r="O3542" i="2" s="1"/>
  <c r="O3543" i="2" s="1"/>
  <c r="O3544" i="2" s="1"/>
  <c r="O3545" i="2" s="1"/>
  <c r="O3546" i="2" s="1"/>
  <c r="O3547" i="2" s="1"/>
  <c r="O3548" i="2" s="1"/>
  <c r="O3549" i="2" s="1"/>
  <c r="O3550" i="2" s="1"/>
  <c r="O3551" i="2" s="1"/>
  <c r="O3552" i="2" s="1"/>
  <c r="O3553" i="2" s="1"/>
  <c r="O3554" i="2" s="1"/>
  <c r="O3555" i="2" s="1"/>
  <c r="O3556" i="2" s="1"/>
  <c r="O3557" i="2" s="1"/>
  <c r="O3558" i="2" s="1"/>
  <c r="O3559" i="2" s="1"/>
  <c r="O3560" i="2" s="1"/>
  <c r="O3561" i="2" s="1"/>
  <c r="O3562" i="2" s="1"/>
  <c r="O3563" i="2" s="1"/>
  <c r="O3564" i="2" s="1"/>
  <c r="O3565" i="2" s="1"/>
  <c r="O3566" i="2" s="1"/>
  <c r="O3567" i="2" s="1"/>
  <c r="O3568" i="2" s="1"/>
  <c r="O3569" i="2" s="1"/>
  <c r="O3570" i="2" s="1"/>
  <c r="O3571" i="2" s="1"/>
  <c r="O3572" i="2" s="1"/>
  <c r="O3573" i="2" s="1"/>
  <c r="O3574" i="2" s="1"/>
  <c r="O3575" i="2" s="1"/>
  <c r="O3576" i="2" s="1"/>
  <c r="O3577" i="2" s="1"/>
  <c r="O3578" i="2" s="1"/>
  <c r="O3579" i="2" s="1"/>
  <c r="O3580" i="2" s="1"/>
  <c r="O3581" i="2" s="1"/>
  <c r="O3582" i="2" s="1"/>
  <c r="O3583" i="2" s="1"/>
  <c r="O3584" i="2" s="1"/>
  <c r="O3585" i="2" s="1"/>
  <c r="O3586" i="2" s="1"/>
  <c r="O3587" i="2" s="1"/>
  <c r="O3588" i="2" s="1"/>
  <c r="O3589" i="2" s="1"/>
  <c r="O3590" i="2" s="1"/>
  <c r="O3591" i="2" s="1"/>
  <c r="O3592" i="2" s="1"/>
  <c r="O3593" i="2" s="1"/>
  <c r="O3594" i="2" s="1"/>
  <c r="O3595" i="2" s="1"/>
  <c r="O3596" i="2" s="1"/>
  <c r="O3597" i="2" s="1"/>
  <c r="O3598" i="2" s="1"/>
  <c r="O3599" i="2" s="1"/>
  <c r="O3600" i="2" s="1"/>
  <c r="O3601" i="2" s="1"/>
  <c r="O3602" i="2" s="1"/>
  <c r="O3603" i="2" s="1"/>
  <c r="O3604" i="2" s="1"/>
  <c r="O3605" i="2" s="1"/>
  <c r="O3606" i="2" s="1"/>
  <c r="O3607" i="2" s="1"/>
  <c r="O3608" i="2" s="1"/>
  <c r="O3609" i="2" s="1"/>
  <c r="O3610" i="2" s="1"/>
  <c r="O3611" i="2" s="1"/>
  <c r="O3612" i="2" s="1"/>
  <c r="O3613" i="2" s="1"/>
  <c r="O3614" i="2" s="1"/>
  <c r="O3615" i="2" s="1"/>
  <c r="O3616" i="2" s="1"/>
  <c r="O3617" i="2" s="1"/>
  <c r="O3618" i="2" s="1"/>
  <c r="O3619" i="2" s="1"/>
  <c r="O3620" i="2" s="1"/>
  <c r="O3621" i="2" s="1"/>
  <c r="O3622" i="2" s="1"/>
  <c r="O3623" i="2" s="1"/>
  <c r="O3624" i="2" s="1"/>
  <c r="O3625" i="2" s="1"/>
  <c r="O3626" i="2" s="1"/>
  <c r="O3627" i="2" s="1"/>
  <c r="O3628" i="2" s="1"/>
  <c r="O3629" i="2" s="1"/>
  <c r="O3630" i="2" s="1"/>
  <c r="O3631" i="2" s="1"/>
  <c r="O3632" i="2" s="1"/>
  <c r="O3633" i="2" s="1"/>
  <c r="O3634" i="2" s="1"/>
  <c r="O3635" i="2" s="1"/>
  <c r="O3636" i="2" s="1"/>
  <c r="O3637" i="2" s="1"/>
  <c r="O3638" i="2" s="1"/>
  <c r="O3639" i="2" s="1"/>
  <c r="O3640" i="2" s="1"/>
  <c r="O3641" i="2" s="1"/>
  <c r="O3642" i="2" s="1"/>
  <c r="O3643" i="2" s="1"/>
  <c r="O3644" i="2" s="1"/>
  <c r="O3645" i="2" s="1"/>
  <c r="O3646" i="2" s="1"/>
  <c r="O3647" i="2" s="1"/>
  <c r="O3648" i="2" s="1"/>
  <c r="O3649" i="2" s="1"/>
  <c r="O3650" i="2" s="1"/>
  <c r="O3651" i="2" s="1"/>
  <c r="O3652" i="2" s="1"/>
  <c r="O3653" i="2" s="1"/>
  <c r="O3654" i="2" s="1"/>
  <c r="O3655" i="2" s="1"/>
  <c r="O3656" i="2" s="1"/>
  <c r="O3657" i="2" s="1"/>
  <c r="O3658" i="2" s="1"/>
  <c r="O3659" i="2" s="1"/>
  <c r="O3660" i="2" s="1"/>
  <c r="O3661" i="2" s="1"/>
  <c r="O3662" i="2" s="1"/>
  <c r="O3663" i="2" s="1"/>
  <c r="O3664" i="2" s="1"/>
  <c r="O3665" i="2" s="1"/>
  <c r="O3666" i="2" s="1"/>
  <c r="O3667" i="2" s="1"/>
  <c r="O3668" i="2" s="1"/>
  <c r="O3669" i="2" s="1"/>
  <c r="O3670" i="2" s="1"/>
  <c r="O3671" i="2" s="1"/>
  <c r="O3672" i="2" s="1"/>
  <c r="O3673" i="2" s="1"/>
  <c r="O3674" i="2" s="1"/>
  <c r="O3675" i="2" s="1"/>
  <c r="O3676" i="2" s="1"/>
  <c r="O3677" i="2" s="1"/>
  <c r="O3678" i="2" s="1"/>
  <c r="O3679" i="2" s="1"/>
  <c r="O3680" i="2" s="1"/>
  <c r="O3681" i="2" s="1"/>
  <c r="O3682" i="2" s="1"/>
  <c r="O3683" i="2" s="1"/>
  <c r="O3684" i="2" s="1"/>
  <c r="O3685" i="2" s="1"/>
  <c r="O3686" i="2" s="1"/>
  <c r="O3687" i="2" s="1"/>
  <c r="O3688" i="2" s="1"/>
  <c r="O3689" i="2" s="1"/>
  <c r="O3690" i="2" s="1"/>
  <c r="O3691" i="2" s="1"/>
  <c r="O3692" i="2" s="1"/>
  <c r="O3693" i="2" s="1"/>
  <c r="O3694" i="2" s="1"/>
  <c r="O3695" i="2" s="1"/>
  <c r="O3696" i="2" s="1"/>
  <c r="O3697" i="2" s="1"/>
  <c r="O3698" i="2" s="1"/>
  <c r="O3699" i="2" s="1"/>
  <c r="O3700" i="2" s="1"/>
  <c r="O3701" i="2" s="1"/>
  <c r="O3702" i="2" s="1"/>
  <c r="O3703" i="2" s="1"/>
  <c r="O3704" i="2" s="1"/>
  <c r="O3705" i="2" s="1"/>
  <c r="O3706" i="2" s="1"/>
  <c r="O3707" i="2" s="1"/>
  <c r="O3708" i="2" s="1"/>
  <c r="O3709" i="2" s="1"/>
  <c r="O3710" i="2" s="1"/>
  <c r="O3711" i="2" s="1"/>
  <c r="O3712" i="2" s="1"/>
  <c r="O3713" i="2" s="1"/>
  <c r="O3714" i="2" s="1"/>
  <c r="O3715" i="2" s="1"/>
  <c r="O3716" i="2" s="1"/>
  <c r="O3717" i="2" s="1"/>
  <c r="O3718" i="2" s="1"/>
  <c r="O3719" i="2" s="1"/>
  <c r="O3720" i="2" s="1"/>
  <c r="O3721" i="2" s="1"/>
  <c r="O3722" i="2" s="1"/>
  <c r="O3723" i="2" s="1"/>
  <c r="O3724" i="2" s="1"/>
  <c r="O3725" i="2" s="1"/>
  <c r="O3726" i="2" s="1"/>
  <c r="O3727" i="2" s="1"/>
  <c r="O3728" i="2" s="1"/>
  <c r="O3729" i="2" s="1"/>
  <c r="O3730" i="2" s="1"/>
  <c r="O3731" i="2" s="1"/>
  <c r="O3732" i="2" s="1"/>
  <c r="O3733" i="2" s="1"/>
  <c r="O3734" i="2" s="1"/>
  <c r="O3735" i="2" s="1"/>
  <c r="O3736" i="2" s="1"/>
  <c r="O3737" i="2" s="1"/>
  <c r="O3738" i="2" s="1"/>
  <c r="O3739" i="2" s="1"/>
  <c r="O3740" i="2" s="1"/>
  <c r="O3741" i="2" s="1"/>
  <c r="O3742" i="2" s="1"/>
  <c r="O3743" i="2" s="1"/>
  <c r="O3744" i="2" s="1"/>
  <c r="O3745" i="2" s="1"/>
  <c r="O3746" i="2" s="1"/>
  <c r="O3747" i="2" s="1"/>
  <c r="O3748" i="2" s="1"/>
  <c r="O3749" i="2" s="1"/>
  <c r="O3750" i="2" s="1"/>
  <c r="O3751" i="2" s="1"/>
  <c r="O3752" i="2" s="1"/>
  <c r="O3753" i="2" s="1"/>
  <c r="O3754" i="2" s="1"/>
  <c r="O3755" i="2" s="1"/>
  <c r="O3756" i="2" s="1"/>
  <c r="O3757" i="2" s="1"/>
  <c r="O3758" i="2" s="1"/>
  <c r="O3759" i="2" s="1"/>
  <c r="O3760" i="2" s="1"/>
  <c r="O3761" i="2" s="1"/>
  <c r="O3762" i="2" s="1"/>
  <c r="O3763" i="2" s="1"/>
  <c r="O3764" i="2" s="1"/>
  <c r="O3765" i="2" s="1"/>
  <c r="O3766" i="2" s="1"/>
  <c r="O3767" i="2" s="1"/>
  <c r="O3768" i="2" s="1"/>
  <c r="O3769" i="2" s="1"/>
  <c r="O3770" i="2" s="1"/>
  <c r="O3771" i="2" s="1"/>
  <c r="O3772" i="2" s="1"/>
  <c r="O3773" i="2" s="1"/>
  <c r="O3774" i="2" s="1"/>
  <c r="O3775" i="2" s="1"/>
  <c r="O3776" i="2" s="1"/>
  <c r="O3777" i="2" s="1"/>
  <c r="O3778" i="2" s="1"/>
  <c r="O3779" i="2" s="1"/>
  <c r="O3780" i="2" s="1"/>
  <c r="O3781" i="2" s="1"/>
  <c r="O3782" i="2" s="1"/>
  <c r="O3783" i="2" s="1"/>
  <c r="O3784" i="2" s="1"/>
  <c r="O3785" i="2" s="1"/>
  <c r="O3786" i="2" s="1"/>
  <c r="O3787" i="2" s="1"/>
  <c r="O3788" i="2" s="1"/>
  <c r="O3789" i="2" s="1"/>
  <c r="O3790" i="2" s="1"/>
  <c r="O3791" i="2" s="1"/>
  <c r="O3792" i="2" s="1"/>
  <c r="O3793" i="2" s="1"/>
  <c r="O3794" i="2" s="1"/>
  <c r="O3795" i="2" s="1"/>
  <c r="O3796" i="2" s="1"/>
  <c r="O3797" i="2" s="1"/>
  <c r="O3798" i="2" s="1"/>
  <c r="O3799" i="2" s="1"/>
  <c r="O3800" i="2" s="1"/>
  <c r="O3801" i="2" s="1"/>
  <c r="O3802" i="2" s="1"/>
  <c r="O3803" i="2" s="1"/>
  <c r="O3804" i="2" s="1"/>
  <c r="O3805" i="2" s="1"/>
  <c r="O3806" i="2" s="1"/>
  <c r="O3807" i="2" s="1"/>
  <c r="O3808" i="2" s="1"/>
  <c r="O3809" i="2" s="1"/>
  <c r="O3810" i="2" s="1"/>
  <c r="O3811" i="2" s="1"/>
  <c r="O3812" i="2" s="1"/>
  <c r="O3813" i="2" s="1"/>
  <c r="O3814" i="2" s="1"/>
  <c r="O3815" i="2" s="1"/>
  <c r="O3816" i="2" s="1"/>
  <c r="O3817" i="2" s="1"/>
  <c r="O3818" i="2" s="1"/>
  <c r="O3819" i="2" s="1"/>
  <c r="O3820" i="2" s="1"/>
  <c r="O3821" i="2" s="1"/>
  <c r="O3822" i="2" s="1"/>
  <c r="O3823" i="2" s="1"/>
  <c r="O3824" i="2" s="1"/>
  <c r="O3825" i="2" s="1"/>
  <c r="O3826" i="2" s="1"/>
  <c r="O3827" i="2" s="1"/>
  <c r="O3828" i="2" s="1"/>
  <c r="O3829" i="2" s="1"/>
  <c r="O3830" i="2" s="1"/>
  <c r="O3831" i="2" s="1"/>
  <c r="O3832" i="2" s="1"/>
  <c r="O3833" i="2" s="1"/>
  <c r="O3834" i="2" s="1"/>
  <c r="O3835" i="2" s="1"/>
  <c r="O3836" i="2" s="1"/>
  <c r="O3837" i="2" s="1"/>
  <c r="O3838" i="2" s="1"/>
  <c r="O3839" i="2" s="1"/>
  <c r="O3840" i="2" s="1"/>
  <c r="O3841" i="2" s="1"/>
  <c r="O3842" i="2" s="1"/>
  <c r="O3843" i="2" s="1"/>
  <c r="O3844" i="2" s="1"/>
  <c r="O3845" i="2" s="1"/>
  <c r="O3846" i="2" s="1"/>
  <c r="O3847" i="2" s="1"/>
  <c r="O3848" i="2" s="1"/>
  <c r="O3849" i="2" s="1"/>
  <c r="O3850" i="2" s="1"/>
  <c r="O3851" i="2" s="1"/>
  <c r="O3852" i="2" s="1"/>
  <c r="O3853" i="2" s="1"/>
  <c r="O3854" i="2" s="1"/>
  <c r="O3855" i="2" s="1"/>
  <c r="O3856" i="2" s="1"/>
  <c r="O3857" i="2" s="1"/>
  <c r="O3858" i="2" s="1"/>
  <c r="O3859" i="2" s="1"/>
  <c r="O3860" i="2" s="1"/>
  <c r="O3861" i="2" s="1"/>
  <c r="O3862" i="2" s="1"/>
  <c r="O3863" i="2" s="1"/>
  <c r="O3864" i="2" s="1"/>
  <c r="O3865" i="2" s="1"/>
  <c r="O3866" i="2" s="1"/>
  <c r="O3867" i="2" s="1"/>
  <c r="O3868" i="2" s="1"/>
  <c r="O3869" i="2" s="1"/>
  <c r="O3870" i="2" s="1"/>
  <c r="O3871" i="2" s="1"/>
  <c r="O3872" i="2" s="1"/>
  <c r="O3873" i="2" s="1"/>
  <c r="O3874" i="2" s="1"/>
  <c r="O3875" i="2" s="1"/>
  <c r="O3876" i="2" s="1"/>
  <c r="O3877" i="2" s="1"/>
  <c r="O3878" i="2" s="1"/>
  <c r="O3879" i="2" s="1"/>
  <c r="O3880" i="2" s="1"/>
  <c r="O3881" i="2" s="1"/>
  <c r="O3882" i="2" s="1"/>
  <c r="O3883" i="2" s="1"/>
  <c r="O3884" i="2" s="1"/>
  <c r="O3885" i="2" s="1"/>
  <c r="O3886" i="2" s="1"/>
  <c r="O3887" i="2" s="1"/>
  <c r="O3888" i="2" s="1"/>
  <c r="O3889" i="2" s="1"/>
  <c r="O3890" i="2" s="1"/>
  <c r="O3891" i="2" s="1"/>
  <c r="O3892" i="2" s="1"/>
  <c r="O3893" i="2" s="1"/>
  <c r="O3894" i="2" s="1"/>
  <c r="O3895" i="2" s="1"/>
  <c r="O3896" i="2" s="1"/>
  <c r="O3897" i="2" s="1"/>
  <c r="O3898" i="2" s="1"/>
  <c r="O3899" i="2" s="1"/>
  <c r="O3900" i="2" s="1"/>
  <c r="O3901" i="2" s="1"/>
  <c r="O3902" i="2" s="1"/>
  <c r="O3903" i="2" s="1"/>
  <c r="O3904" i="2" s="1"/>
  <c r="O3905" i="2" s="1"/>
  <c r="O3906" i="2" s="1"/>
  <c r="O3907" i="2" s="1"/>
  <c r="O3908" i="2" s="1"/>
  <c r="O3909" i="2" s="1"/>
  <c r="O3910" i="2" s="1"/>
  <c r="O3911" i="2" s="1"/>
  <c r="O3912" i="2" s="1"/>
  <c r="O3913" i="2" s="1"/>
  <c r="O3914" i="2" s="1"/>
  <c r="O3915" i="2" s="1"/>
  <c r="O3916" i="2" s="1"/>
  <c r="O3917" i="2" s="1"/>
  <c r="O3918" i="2" s="1"/>
  <c r="O3919" i="2" s="1"/>
  <c r="O3920" i="2" s="1"/>
  <c r="O3921" i="2" s="1"/>
  <c r="O3922" i="2" s="1"/>
  <c r="O3923" i="2" s="1"/>
  <c r="O3924" i="2" s="1"/>
  <c r="O3925" i="2" s="1"/>
  <c r="O3926" i="2" s="1"/>
  <c r="O3927" i="2" s="1"/>
  <c r="O3928" i="2" s="1"/>
  <c r="O3929" i="2" s="1"/>
  <c r="O3930" i="2" s="1"/>
  <c r="O3931" i="2" s="1"/>
  <c r="O3932" i="2" s="1"/>
  <c r="O3933" i="2" s="1"/>
  <c r="O3934" i="2" s="1"/>
  <c r="O3935" i="2" s="1"/>
  <c r="O3936" i="2" s="1"/>
  <c r="O3937" i="2" s="1"/>
  <c r="O3938" i="2" s="1"/>
  <c r="O3939" i="2" s="1"/>
  <c r="O3940" i="2" s="1"/>
  <c r="O3941" i="2" s="1"/>
  <c r="O3942" i="2" s="1"/>
  <c r="O3943" i="2" s="1"/>
  <c r="O3944" i="2" s="1"/>
  <c r="O3945" i="2" s="1"/>
  <c r="O3946" i="2" s="1"/>
  <c r="O3947" i="2" s="1"/>
  <c r="O3948" i="2" s="1"/>
  <c r="O3949" i="2" s="1"/>
  <c r="O3950" i="2" s="1"/>
  <c r="O3951" i="2" s="1"/>
  <c r="O3952" i="2" s="1"/>
  <c r="O3953" i="2" s="1"/>
  <c r="O3954" i="2" s="1"/>
  <c r="O3955" i="2" s="1"/>
  <c r="O3956" i="2" s="1"/>
  <c r="O3957" i="2" s="1"/>
  <c r="O3958" i="2" s="1"/>
  <c r="O3959" i="2" s="1"/>
  <c r="O3960" i="2" s="1"/>
  <c r="O3961" i="2" s="1"/>
  <c r="O3962" i="2" s="1"/>
  <c r="O3963" i="2" s="1"/>
  <c r="O3964" i="2" s="1"/>
  <c r="O3965" i="2" s="1"/>
  <c r="O3966" i="2" s="1"/>
  <c r="O3967" i="2" s="1"/>
  <c r="O3968" i="2" s="1"/>
  <c r="O3969" i="2" s="1"/>
  <c r="O3970" i="2" s="1"/>
  <c r="O3971" i="2" s="1"/>
  <c r="O3972" i="2" s="1"/>
  <c r="O3973" i="2" s="1"/>
  <c r="O3974" i="2" s="1"/>
  <c r="O3975" i="2" s="1"/>
  <c r="O3976" i="2" s="1"/>
  <c r="O3977" i="2" s="1"/>
  <c r="O3978" i="2" s="1"/>
  <c r="O3979" i="2" s="1"/>
  <c r="O3980" i="2" s="1"/>
  <c r="O3981" i="2" s="1"/>
  <c r="O3982" i="2" s="1"/>
  <c r="O3983" i="2" s="1"/>
  <c r="O3984" i="2" s="1"/>
  <c r="O3985" i="2" s="1"/>
  <c r="O3986" i="2" s="1"/>
  <c r="O3987" i="2" s="1"/>
  <c r="O3988" i="2" s="1"/>
  <c r="O3989" i="2" s="1"/>
  <c r="O3990" i="2" s="1"/>
  <c r="O3991" i="2" s="1"/>
  <c r="O3992" i="2" s="1"/>
  <c r="O3993" i="2" s="1"/>
  <c r="O3994" i="2" s="1"/>
  <c r="O3995" i="2" s="1"/>
  <c r="O3996" i="2" s="1"/>
  <c r="O3997" i="2" s="1"/>
  <c r="O3998" i="2" s="1"/>
  <c r="O3999" i="2" s="1"/>
  <c r="O4000" i="2" s="1"/>
  <c r="O4001" i="2" s="1"/>
  <c r="O4002" i="2" s="1"/>
  <c r="O4003" i="2" s="1"/>
  <c r="O4004" i="2" s="1"/>
  <c r="O4005" i="2" s="1"/>
  <c r="O4006" i="2" s="1"/>
  <c r="O4007" i="2" s="1"/>
  <c r="O4008" i="2" s="1"/>
  <c r="O4009" i="2" s="1"/>
  <c r="O4010" i="2" s="1"/>
  <c r="O4011" i="2" s="1"/>
  <c r="O4012" i="2" s="1"/>
  <c r="O4013" i="2" s="1"/>
  <c r="O4014" i="2" s="1"/>
  <c r="O4015" i="2" s="1"/>
  <c r="O4016" i="2" s="1"/>
  <c r="O4017" i="2" s="1"/>
  <c r="O4018" i="2" s="1"/>
  <c r="O4019" i="2" s="1"/>
  <c r="O4020" i="2" s="1"/>
  <c r="O4021" i="2" s="1"/>
  <c r="O4022" i="2" s="1"/>
  <c r="O4023" i="2" s="1"/>
  <c r="O4024" i="2" s="1"/>
  <c r="O4025" i="2" s="1"/>
  <c r="O4026" i="2" s="1"/>
  <c r="O4027" i="2" s="1"/>
  <c r="O4028" i="2" s="1"/>
  <c r="O4029" i="2" s="1"/>
  <c r="O4030" i="2" s="1"/>
  <c r="O4031" i="2" s="1"/>
  <c r="O4032" i="2" s="1"/>
  <c r="O4033" i="2" s="1"/>
  <c r="O4034" i="2" s="1"/>
  <c r="O4035" i="2" s="1"/>
  <c r="O4036" i="2" s="1"/>
  <c r="O4037" i="2" s="1"/>
  <c r="O4038" i="2" s="1"/>
  <c r="O4039" i="2" s="1"/>
  <c r="O4040" i="2" s="1"/>
  <c r="O4041" i="2" s="1"/>
  <c r="O4042" i="2" s="1"/>
  <c r="O4043" i="2" s="1"/>
  <c r="O4044" i="2" s="1"/>
  <c r="O4045" i="2" s="1"/>
  <c r="O4046" i="2" s="1"/>
  <c r="O4047" i="2" s="1"/>
  <c r="O4048" i="2" s="1"/>
  <c r="O4049" i="2" s="1"/>
  <c r="O4050" i="2" s="1"/>
  <c r="O4051" i="2" s="1"/>
  <c r="O4052" i="2" s="1"/>
  <c r="O4053" i="2" s="1"/>
  <c r="O4054" i="2" s="1"/>
  <c r="O4055" i="2" s="1"/>
  <c r="O4056" i="2" s="1"/>
  <c r="O4057" i="2" s="1"/>
  <c r="O4058" i="2" s="1"/>
  <c r="O4059" i="2" s="1"/>
  <c r="O4060" i="2" s="1"/>
  <c r="O4061" i="2" s="1"/>
  <c r="O4062" i="2" s="1"/>
  <c r="O4063" i="2" s="1"/>
  <c r="O4064" i="2" s="1"/>
  <c r="O4065" i="2" s="1"/>
  <c r="O4066" i="2" s="1"/>
  <c r="O4067" i="2" s="1"/>
  <c r="O4068" i="2" s="1"/>
  <c r="O4069" i="2" s="1"/>
  <c r="O4070" i="2" s="1"/>
  <c r="O4071" i="2" s="1"/>
  <c r="O4072" i="2" s="1"/>
  <c r="O4073" i="2" s="1"/>
  <c r="O4074" i="2" s="1"/>
  <c r="O4075" i="2" s="1"/>
  <c r="O4076" i="2" s="1"/>
  <c r="O4077" i="2" s="1"/>
  <c r="O4078" i="2" s="1"/>
  <c r="O4079" i="2" s="1"/>
  <c r="O4080" i="2" s="1"/>
  <c r="O4081" i="2" s="1"/>
  <c r="O4082" i="2" s="1"/>
  <c r="O4083" i="2" s="1"/>
  <c r="O4084" i="2" s="1"/>
  <c r="O4085" i="2" s="1"/>
  <c r="O4086" i="2" s="1"/>
  <c r="O4087" i="2" s="1"/>
  <c r="O4088" i="2" s="1"/>
  <c r="O4089" i="2" s="1"/>
  <c r="O4090" i="2" s="1"/>
  <c r="O4091" i="2" s="1"/>
  <c r="O4092" i="2" s="1"/>
  <c r="O4093" i="2" s="1"/>
  <c r="O4094" i="2" s="1"/>
  <c r="O4095" i="2" s="1"/>
  <c r="O4096" i="2" s="1"/>
  <c r="O4097" i="2" s="1"/>
  <c r="O4098" i="2" s="1"/>
  <c r="O4099" i="2" s="1"/>
  <c r="O4100" i="2" s="1"/>
  <c r="O4101" i="2" s="1"/>
  <c r="O4102" i="2" s="1"/>
  <c r="O4103" i="2" s="1"/>
  <c r="O4104" i="2" s="1"/>
  <c r="O4105" i="2" s="1"/>
  <c r="O4106" i="2" s="1"/>
  <c r="O4107" i="2" s="1"/>
  <c r="O4108" i="2" s="1"/>
  <c r="O4109" i="2" s="1"/>
  <c r="O4110" i="2" s="1"/>
  <c r="O4111" i="2" s="1"/>
  <c r="O4112" i="2" s="1"/>
  <c r="O4113" i="2" s="1"/>
  <c r="O4114" i="2" s="1"/>
  <c r="O4115" i="2" s="1"/>
  <c r="O4116" i="2" s="1"/>
  <c r="O4117" i="2" s="1"/>
  <c r="O4118" i="2" s="1"/>
  <c r="O4119" i="2" s="1"/>
  <c r="O4120" i="2" s="1"/>
  <c r="O4121" i="2" s="1"/>
  <c r="O4122" i="2" s="1"/>
  <c r="O4123" i="2" s="1"/>
  <c r="O4124" i="2" s="1"/>
  <c r="O4125" i="2" s="1"/>
  <c r="O4126" i="2" s="1"/>
  <c r="O4127" i="2" s="1"/>
  <c r="O4128" i="2" s="1"/>
  <c r="O4129" i="2" s="1"/>
  <c r="O4130" i="2" s="1"/>
  <c r="O4131" i="2" s="1"/>
  <c r="O4132" i="2" s="1"/>
  <c r="O4133" i="2" s="1"/>
  <c r="O4134" i="2" s="1"/>
  <c r="O4135" i="2" s="1"/>
  <c r="O4136" i="2" s="1"/>
  <c r="O4137" i="2" s="1"/>
  <c r="O4138" i="2" s="1"/>
  <c r="O4139" i="2" s="1"/>
  <c r="O4140" i="2" s="1"/>
  <c r="O4141" i="2" s="1"/>
  <c r="O4142" i="2" s="1"/>
  <c r="O4143" i="2" s="1"/>
  <c r="O4144" i="2" s="1"/>
  <c r="O4145" i="2" s="1"/>
  <c r="O4146" i="2" s="1"/>
  <c r="O4147" i="2" s="1"/>
  <c r="O4148" i="2" s="1"/>
  <c r="O4149" i="2" s="1"/>
  <c r="O4150" i="2" s="1"/>
  <c r="O4151" i="2" s="1"/>
  <c r="O4152" i="2" s="1"/>
  <c r="O4153" i="2" s="1"/>
  <c r="O4154" i="2" s="1"/>
  <c r="O4155" i="2" s="1"/>
  <c r="O4156" i="2" s="1"/>
  <c r="O4157" i="2" s="1"/>
  <c r="O4158" i="2" s="1"/>
  <c r="O4159" i="2" s="1"/>
  <c r="O4160" i="2" s="1"/>
  <c r="O4161" i="2" s="1"/>
  <c r="O4162" i="2" s="1"/>
  <c r="O4163" i="2" s="1"/>
  <c r="O4164" i="2" s="1"/>
  <c r="O4165" i="2" s="1"/>
  <c r="O4166" i="2" s="1"/>
  <c r="O4167" i="2" s="1"/>
  <c r="O4168" i="2" s="1"/>
  <c r="O4169" i="2" s="1"/>
  <c r="O4170" i="2" s="1"/>
  <c r="O4171" i="2" s="1"/>
  <c r="O4172" i="2" s="1"/>
  <c r="O4173" i="2" s="1"/>
  <c r="O4174" i="2" s="1"/>
  <c r="O4175" i="2" s="1"/>
  <c r="O4176" i="2" s="1"/>
  <c r="O4177" i="2" s="1"/>
  <c r="O4178" i="2" s="1"/>
  <c r="O4179" i="2" s="1"/>
  <c r="O4180" i="2" s="1"/>
  <c r="O4181" i="2" s="1"/>
  <c r="O4182" i="2" s="1"/>
  <c r="O4183" i="2" s="1"/>
  <c r="O4184" i="2" s="1"/>
  <c r="O4185" i="2" s="1"/>
  <c r="O4186" i="2" s="1"/>
  <c r="O4187" i="2" s="1"/>
  <c r="O4188" i="2" s="1"/>
  <c r="O4189" i="2" s="1"/>
  <c r="O4190" i="2" s="1"/>
  <c r="O4191" i="2" s="1"/>
  <c r="O4192" i="2" s="1"/>
  <c r="O4193" i="2" s="1"/>
  <c r="O4194" i="2" s="1"/>
  <c r="O4195" i="2" s="1"/>
  <c r="O4196" i="2" s="1"/>
  <c r="O4197" i="2" s="1"/>
  <c r="O4198" i="2" s="1"/>
  <c r="O4199" i="2" s="1"/>
  <c r="O4200" i="2" s="1"/>
  <c r="O4201" i="2" s="1"/>
  <c r="O4202" i="2" s="1"/>
  <c r="O4203" i="2" s="1"/>
  <c r="O4204" i="2" s="1"/>
  <c r="O4205" i="2" s="1"/>
  <c r="O4206" i="2" s="1"/>
  <c r="O4207" i="2" s="1"/>
  <c r="O4208" i="2" s="1"/>
  <c r="O4209" i="2" s="1"/>
  <c r="O4210" i="2" s="1"/>
  <c r="O4211" i="2" s="1"/>
  <c r="O4212" i="2" s="1"/>
  <c r="O4213" i="2" s="1"/>
  <c r="O4214" i="2" s="1"/>
  <c r="O4215" i="2" s="1"/>
  <c r="O4216" i="2" s="1"/>
  <c r="O4217" i="2" s="1"/>
  <c r="O4218" i="2" s="1"/>
  <c r="O4219" i="2" s="1"/>
  <c r="O4220" i="2" s="1"/>
  <c r="O4221" i="2" s="1"/>
  <c r="O4222" i="2" s="1"/>
  <c r="B4" i="4"/>
  <c r="D14" i="1" s="1"/>
  <c r="D4222" i="3" s="1"/>
  <c r="S3" i="2"/>
  <c r="S4" i="2" s="1"/>
  <c r="S5" i="2" s="1"/>
  <c r="S6" i="2" s="1"/>
  <c r="S7" i="2" s="1"/>
  <c r="S8" i="2" s="1"/>
  <c r="S9" i="2" s="1"/>
  <c r="S10" i="2" s="1"/>
  <c r="S11" i="2" s="1"/>
  <c r="S12" i="2" s="1"/>
  <c r="S13" i="2" s="1"/>
  <c r="S14" i="2" s="1"/>
  <c r="S15" i="2" s="1"/>
  <c r="S16" i="2" s="1"/>
  <c r="S17" i="2" s="1"/>
  <c r="S18" i="2" s="1"/>
  <c r="S19" i="2" s="1"/>
  <c r="S20" i="2" s="1"/>
  <c r="S21" i="2" s="1"/>
  <c r="S22" i="2" s="1"/>
  <c r="S23" i="2" s="1"/>
  <c r="S24" i="2" s="1"/>
  <c r="S25" i="2" s="1"/>
  <c r="S26" i="2" s="1"/>
  <c r="S27" i="2" s="1"/>
  <c r="S28" i="2" s="1"/>
  <c r="S29" i="2" s="1"/>
  <c r="S30" i="2" s="1"/>
  <c r="S31" i="2" s="1"/>
  <c r="S32" i="2" s="1"/>
  <c r="S33" i="2" s="1"/>
  <c r="S34" i="2" s="1"/>
  <c r="S35" i="2" s="1"/>
  <c r="S36" i="2" s="1"/>
  <c r="S37" i="2" s="1"/>
  <c r="S38" i="2" s="1"/>
  <c r="S39" i="2" s="1"/>
  <c r="S40" i="2" s="1"/>
  <c r="S41" i="2" s="1"/>
  <c r="S42" i="2" s="1"/>
  <c r="S43" i="2" s="1"/>
  <c r="S44" i="2" s="1"/>
  <c r="S45" i="2" s="1"/>
  <c r="S46" i="2" s="1"/>
  <c r="S47" i="2" s="1"/>
  <c r="S48" i="2" s="1"/>
  <c r="S49" i="2" s="1"/>
  <c r="S50" i="2" s="1"/>
  <c r="S51" i="2" s="1"/>
  <c r="S52" i="2" s="1"/>
  <c r="S53" i="2" s="1"/>
  <c r="S54" i="2" s="1"/>
  <c r="S55" i="2" s="1"/>
  <c r="S56" i="2" s="1"/>
  <c r="S57" i="2" s="1"/>
  <c r="S58" i="2" s="1"/>
  <c r="S59" i="2" s="1"/>
  <c r="S60" i="2" s="1"/>
  <c r="S61" i="2" s="1"/>
  <c r="S62" i="2" s="1"/>
  <c r="S63" i="2" s="1"/>
  <c r="S64" i="2" s="1"/>
  <c r="S65" i="2" s="1"/>
  <c r="S66" i="2" s="1"/>
  <c r="S67" i="2" s="1"/>
  <c r="S68" i="2" s="1"/>
  <c r="S69" i="2" s="1"/>
  <c r="S70" i="2" s="1"/>
  <c r="S71" i="2" s="1"/>
  <c r="S72" i="2" s="1"/>
  <c r="S73" i="2" s="1"/>
  <c r="S74" i="2" s="1"/>
  <c r="S75" i="2" s="1"/>
  <c r="S76" i="2" s="1"/>
  <c r="S77" i="2" s="1"/>
  <c r="S78" i="2" s="1"/>
  <c r="S79" i="2" s="1"/>
  <c r="S80" i="2" s="1"/>
  <c r="S81" i="2" s="1"/>
  <c r="S82" i="2" s="1"/>
  <c r="S83" i="2" s="1"/>
  <c r="S84" i="2" s="1"/>
  <c r="S85" i="2" s="1"/>
  <c r="S86" i="2" s="1"/>
  <c r="S87" i="2" s="1"/>
  <c r="S88" i="2" s="1"/>
  <c r="S89" i="2" s="1"/>
  <c r="S90" i="2" s="1"/>
  <c r="S91" i="2" s="1"/>
  <c r="S92" i="2" s="1"/>
  <c r="S93" i="2" s="1"/>
  <c r="S94" i="2" s="1"/>
  <c r="S95" i="2" s="1"/>
  <c r="S96" i="2" s="1"/>
  <c r="S97" i="2" s="1"/>
  <c r="S98" i="2" s="1"/>
  <c r="S99" i="2" s="1"/>
  <c r="S100" i="2" s="1"/>
  <c r="S101" i="2" s="1"/>
  <c r="S102" i="2" s="1"/>
  <c r="S103" i="2" s="1"/>
  <c r="S104" i="2" s="1"/>
  <c r="S105" i="2" s="1"/>
  <c r="S106" i="2" s="1"/>
  <c r="S107" i="2" s="1"/>
  <c r="S108" i="2" s="1"/>
  <c r="S109" i="2" s="1"/>
  <c r="S110" i="2" s="1"/>
  <c r="S111" i="2" s="1"/>
  <c r="S112" i="2" s="1"/>
  <c r="S113" i="2" s="1"/>
  <c r="S114" i="2" s="1"/>
  <c r="S115" i="2" s="1"/>
  <c r="S116" i="2" s="1"/>
  <c r="S117" i="2" s="1"/>
  <c r="S118" i="2" s="1"/>
  <c r="S119" i="2" s="1"/>
  <c r="S120" i="2" s="1"/>
  <c r="S121" i="2" s="1"/>
  <c r="S122" i="2" s="1"/>
  <c r="S123" i="2" s="1"/>
  <c r="S124" i="2" s="1"/>
  <c r="S125" i="2" s="1"/>
  <c r="S126" i="2" s="1"/>
  <c r="S127" i="2" s="1"/>
  <c r="S128" i="2" s="1"/>
  <c r="S129" i="2" s="1"/>
  <c r="S130" i="2" s="1"/>
  <c r="S131" i="2" s="1"/>
  <c r="S132" i="2" s="1"/>
  <c r="S133" i="2" s="1"/>
  <c r="S134" i="2" s="1"/>
  <c r="S135" i="2" s="1"/>
  <c r="S136" i="2" s="1"/>
  <c r="S137" i="2" s="1"/>
  <c r="S138" i="2" s="1"/>
  <c r="S139" i="2" s="1"/>
  <c r="S140" i="2" s="1"/>
  <c r="S141" i="2" s="1"/>
  <c r="S142" i="2" s="1"/>
  <c r="S143" i="2" s="1"/>
  <c r="S144" i="2" s="1"/>
  <c r="S145" i="2" s="1"/>
  <c r="S146" i="2" s="1"/>
  <c r="S147" i="2" s="1"/>
  <c r="S148" i="2" s="1"/>
  <c r="S149" i="2" s="1"/>
  <c r="S150" i="2" s="1"/>
  <c r="S151" i="2" s="1"/>
  <c r="S152" i="2" s="1"/>
  <c r="S153" i="2" s="1"/>
  <c r="S154" i="2" s="1"/>
  <c r="S155" i="2" s="1"/>
  <c r="S156" i="2" s="1"/>
  <c r="S157" i="2" s="1"/>
  <c r="S158" i="2" s="1"/>
  <c r="S159" i="2" s="1"/>
  <c r="S160" i="2" s="1"/>
  <c r="S161" i="2" s="1"/>
  <c r="S162" i="2" s="1"/>
  <c r="S163" i="2" s="1"/>
  <c r="S164" i="2" s="1"/>
  <c r="S165" i="2" s="1"/>
  <c r="S166" i="2" s="1"/>
  <c r="S167" i="2" s="1"/>
  <c r="S168" i="2" s="1"/>
  <c r="S169" i="2" s="1"/>
  <c r="S170" i="2" s="1"/>
  <c r="S171" i="2" s="1"/>
  <c r="S172" i="2" s="1"/>
  <c r="S173" i="2" s="1"/>
  <c r="S174" i="2" s="1"/>
  <c r="S175" i="2" s="1"/>
  <c r="S176" i="2" s="1"/>
  <c r="S177" i="2" s="1"/>
  <c r="S178" i="2" s="1"/>
  <c r="S179" i="2" s="1"/>
  <c r="S180" i="2" s="1"/>
  <c r="S181" i="2" s="1"/>
  <c r="S182" i="2" s="1"/>
  <c r="S183" i="2" s="1"/>
  <c r="S184" i="2" s="1"/>
  <c r="S185" i="2" s="1"/>
  <c r="S186" i="2" s="1"/>
  <c r="S187" i="2" s="1"/>
  <c r="S188" i="2" s="1"/>
  <c r="S189" i="2" s="1"/>
  <c r="S190" i="2" s="1"/>
  <c r="S191" i="2" s="1"/>
  <c r="S192" i="2" s="1"/>
  <c r="S193" i="2" s="1"/>
  <c r="S194" i="2" s="1"/>
  <c r="S195" i="2" s="1"/>
  <c r="S196" i="2" s="1"/>
  <c r="S197" i="2" s="1"/>
  <c r="S198" i="2" s="1"/>
  <c r="S199" i="2" s="1"/>
  <c r="S200" i="2" s="1"/>
  <c r="S201" i="2" s="1"/>
  <c r="S202" i="2" s="1"/>
  <c r="S203" i="2" s="1"/>
  <c r="S204" i="2" s="1"/>
  <c r="S205" i="2" s="1"/>
  <c r="S206" i="2" s="1"/>
  <c r="S207" i="2" s="1"/>
  <c r="S208" i="2" s="1"/>
  <c r="S209" i="2" s="1"/>
  <c r="S210" i="2" s="1"/>
  <c r="S211" i="2" s="1"/>
  <c r="S212" i="2" s="1"/>
  <c r="S213" i="2" s="1"/>
  <c r="S214" i="2" s="1"/>
  <c r="S215" i="2" s="1"/>
  <c r="S216" i="2" s="1"/>
  <c r="S217" i="2" s="1"/>
  <c r="S218" i="2" s="1"/>
  <c r="S219" i="2" s="1"/>
  <c r="S220" i="2" s="1"/>
  <c r="S221" i="2" s="1"/>
  <c r="S222" i="2" s="1"/>
  <c r="S223" i="2" s="1"/>
  <c r="S224" i="2" s="1"/>
  <c r="S225" i="2" s="1"/>
  <c r="S226" i="2" s="1"/>
  <c r="S227" i="2" s="1"/>
  <c r="S228" i="2" s="1"/>
  <c r="S229" i="2" s="1"/>
  <c r="S230" i="2" s="1"/>
  <c r="S231" i="2" s="1"/>
  <c r="S232" i="2" s="1"/>
  <c r="S233" i="2" s="1"/>
  <c r="S234" i="2" s="1"/>
  <c r="S235" i="2" s="1"/>
  <c r="S236" i="2" s="1"/>
  <c r="S237" i="2" s="1"/>
  <c r="S238" i="2" s="1"/>
  <c r="S239" i="2" s="1"/>
  <c r="S240" i="2" s="1"/>
  <c r="S241" i="2" s="1"/>
  <c r="S242" i="2" s="1"/>
  <c r="S243" i="2" s="1"/>
  <c r="S244" i="2" s="1"/>
  <c r="S245" i="2" s="1"/>
  <c r="S246" i="2" s="1"/>
  <c r="S247" i="2" s="1"/>
  <c r="S248" i="2" s="1"/>
  <c r="S249" i="2" s="1"/>
  <c r="S250" i="2" s="1"/>
  <c r="S251" i="2" s="1"/>
  <c r="S252" i="2" s="1"/>
  <c r="S253" i="2" s="1"/>
  <c r="S254" i="2" s="1"/>
  <c r="S255" i="2" s="1"/>
  <c r="S256" i="2" s="1"/>
  <c r="S257" i="2" s="1"/>
  <c r="S258" i="2" s="1"/>
  <c r="S259" i="2" s="1"/>
  <c r="S260" i="2" s="1"/>
  <c r="S261" i="2" s="1"/>
  <c r="S262" i="2" s="1"/>
  <c r="S263" i="2" s="1"/>
  <c r="S264" i="2" s="1"/>
  <c r="S265" i="2" s="1"/>
  <c r="S266" i="2" s="1"/>
  <c r="S267" i="2" s="1"/>
  <c r="S268" i="2" s="1"/>
  <c r="S269" i="2" s="1"/>
  <c r="S270" i="2" s="1"/>
  <c r="S271" i="2" s="1"/>
  <c r="S272" i="2" s="1"/>
  <c r="S273" i="2" s="1"/>
  <c r="S274" i="2" s="1"/>
  <c r="S275" i="2" s="1"/>
  <c r="S276" i="2" s="1"/>
  <c r="S277" i="2" s="1"/>
  <c r="S278" i="2" s="1"/>
  <c r="S279" i="2" s="1"/>
  <c r="S280" i="2" s="1"/>
  <c r="S281" i="2" s="1"/>
  <c r="S282" i="2" s="1"/>
  <c r="S283" i="2" s="1"/>
  <c r="S284" i="2" s="1"/>
  <c r="S285" i="2" s="1"/>
  <c r="S286" i="2" s="1"/>
  <c r="S287" i="2" s="1"/>
  <c r="S288" i="2" s="1"/>
  <c r="S289" i="2" s="1"/>
  <c r="S290" i="2" s="1"/>
  <c r="S291" i="2" s="1"/>
  <c r="S292" i="2" s="1"/>
  <c r="S293" i="2" s="1"/>
  <c r="S294" i="2" s="1"/>
  <c r="S295" i="2" s="1"/>
  <c r="S296" i="2" s="1"/>
  <c r="S297" i="2" s="1"/>
  <c r="S298" i="2" s="1"/>
  <c r="S299" i="2" s="1"/>
  <c r="S300" i="2" s="1"/>
  <c r="S301" i="2" s="1"/>
  <c r="S302" i="2" s="1"/>
  <c r="S303" i="2" s="1"/>
  <c r="S304" i="2" s="1"/>
  <c r="S305" i="2" s="1"/>
  <c r="S306" i="2" s="1"/>
  <c r="S307" i="2" s="1"/>
  <c r="S308" i="2" s="1"/>
  <c r="S309" i="2" s="1"/>
  <c r="S310" i="2" s="1"/>
  <c r="S311" i="2" s="1"/>
  <c r="S312" i="2" s="1"/>
  <c r="S313" i="2" s="1"/>
  <c r="S314" i="2" s="1"/>
  <c r="S315" i="2" s="1"/>
  <c r="S316" i="2" s="1"/>
  <c r="S317" i="2" s="1"/>
  <c r="S318" i="2" s="1"/>
  <c r="S319" i="2" s="1"/>
  <c r="S320" i="2" s="1"/>
  <c r="S321" i="2" s="1"/>
  <c r="S322" i="2" s="1"/>
  <c r="S323" i="2" s="1"/>
  <c r="S324" i="2" s="1"/>
  <c r="S325" i="2" s="1"/>
  <c r="S326" i="2" s="1"/>
  <c r="S327" i="2" s="1"/>
  <c r="S328" i="2" s="1"/>
  <c r="S329" i="2" s="1"/>
  <c r="S330" i="2" s="1"/>
  <c r="S331" i="2" s="1"/>
  <c r="S332" i="2" s="1"/>
  <c r="S333" i="2" s="1"/>
  <c r="S334" i="2" s="1"/>
  <c r="S335" i="2" s="1"/>
  <c r="S336" i="2" s="1"/>
  <c r="S337" i="2" s="1"/>
  <c r="S338" i="2" s="1"/>
  <c r="S339" i="2" s="1"/>
  <c r="S340" i="2" s="1"/>
  <c r="S341" i="2" s="1"/>
  <c r="S342" i="2" s="1"/>
  <c r="S343" i="2" s="1"/>
  <c r="S344" i="2" s="1"/>
  <c r="S345" i="2" s="1"/>
  <c r="S346" i="2" s="1"/>
  <c r="S347" i="2" s="1"/>
  <c r="S348" i="2" s="1"/>
  <c r="S349" i="2" s="1"/>
  <c r="S350" i="2" s="1"/>
  <c r="S351" i="2" s="1"/>
  <c r="S352" i="2" s="1"/>
  <c r="S353" i="2" s="1"/>
  <c r="S354" i="2" s="1"/>
  <c r="S355" i="2" s="1"/>
  <c r="S356" i="2" s="1"/>
  <c r="S357" i="2" s="1"/>
  <c r="S358" i="2" s="1"/>
  <c r="S359" i="2" s="1"/>
  <c r="S360" i="2" s="1"/>
  <c r="S361" i="2" s="1"/>
  <c r="S362" i="2" s="1"/>
  <c r="S363" i="2" s="1"/>
  <c r="S364" i="2" s="1"/>
  <c r="S365" i="2" s="1"/>
  <c r="S366" i="2" s="1"/>
  <c r="S367" i="2" s="1"/>
  <c r="S368" i="2" s="1"/>
  <c r="S369" i="2" s="1"/>
  <c r="S370" i="2" s="1"/>
  <c r="S371" i="2" s="1"/>
  <c r="S372" i="2" s="1"/>
  <c r="S373" i="2" s="1"/>
  <c r="S374" i="2" s="1"/>
  <c r="S375" i="2" s="1"/>
  <c r="S376" i="2" s="1"/>
  <c r="S377" i="2" s="1"/>
  <c r="S378" i="2" s="1"/>
  <c r="S379" i="2" s="1"/>
  <c r="S380" i="2" s="1"/>
  <c r="S381" i="2" s="1"/>
  <c r="S382" i="2" s="1"/>
  <c r="S383" i="2" s="1"/>
  <c r="S384" i="2" s="1"/>
  <c r="S385" i="2" s="1"/>
  <c r="S386" i="2" s="1"/>
  <c r="S387" i="2" s="1"/>
  <c r="S388" i="2" s="1"/>
  <c r="S389" i="2" s="1"/>
  <c r="S390" i="2" s="1"/>
  <c r="S391" i="2" s="1"/>
  <c r="S392" i="2" s="1"/>
  <c r="S393" i="2" s="1"/>
  <c r="S394" i="2" s="1"/>
  <c r="S395" i="2" s="1"/>
  <c r="S396" i="2" s="1"/>
  <c r="S397" i="2" s="1"/>
  <c r="S398" i="2" s="1"/>
  <c r="S399" i="2" s="1"/>
  <c r="S400" i="2" s="1"/>
  <c r="S401" i="2" s="1"/>
  <c r="S402" i="2" s="1"/>
  <c r="S403" i="2" s="1"/>
  <c r="S404" i="2" s="1"/>
  <c r="S405" i="2" s="1"/>
  <c r="S406" i="2" s="1"/>
  <c r="S407" i="2" s="1"/>
  <c r="S408" i="2" s="1"/>
  <c r="S409" i="2" s="1"/>
  <c r="S410" i="2" s="1"/>
  <c r="S411" i="2" s="1"/>
  <c r="S412" i="2" s="1"/>
  <c r="S413" i="2" s="1"/>
  <c r="S414" i="2" s="1"/>
  <c r="S415" i="2" s="1"/>
  <c r="S416" i="2" s="1"/>
  <c r="S417" i="2" s="1"/>
  <c r="S418" i="2" s="1"/>
  <c r="S419" i="2" s="1"/>
  <c r="S420" i="2" s="1"/>
  <c r="S421" i="2" s="1"/>
  <c r="S422" i="2" s="1"/>
  <c r="S423" i="2" s="1"/>
  <c r="S424" i="2" s="1"/>
  <c r="S425" i="2" s="1"/>
  <c r="S426" i="2" s="1"/>
  <c r="S427" i="2" s="1"/>
  <c r="S428" i="2" s="1"/>
  <c r="S429" i="2" s="1"/>
  <c r="S430" i="2" s="1"/>
  <c r="S431" i="2" s="1"/>
  <c r="S432" i="2" s="1"/>
  <c r="S433" i="2" s="1"/>
  <c r="S434" i="2" s="1"/>
  <c r="S435" i="2" s="1"/>
  <c r="S436" i="2" s="1"/>
  <c r="S437" i="2" s="1"/>
  <c r="S438" i="2" s="1"/>
  <c r="S439" i="2" s="1"/>
  <c r="S440" i="2" s="1"/>
  <c r="S441" i="2" s="1"/>
  <c r="S442" i="2" s="1"/>
  <c r="S443" i="2" s="1"/>
  <c r="S444" i="2" s="1"/>
  <c r="S445" i="2" s="1"/>
  <c r="S446" i="2" s="1"/>
  <c r="S447" i="2" s="1"/>
  <c r="S448" i="2" s="1"/>
  <c r="S449" i="2" s="1"/>
  <c r="S450" i="2" s="1"/>
  <c r="S451" i="2" s="1"/>
  <c r="S452" i="2" s="1"/>
  <c r="S453" i="2" s="1"/>
  <c r="S454" i="2" s="1"/>
  <c r="S455" i="2" s="1"/>
  <c r="S456" i="2" s="1"/>
  <c r="S457" i="2" s="1"/>
  <c r="S458" i="2" s="1"/>
  <c r="S459" i="2" s="1"/>
  <c r="S460" i="2" s="1"/>
  <c r="S461" i="2" s="1"/>
  <c r="S462" i="2" s="1"/>
  <c r="S463" i="2" s="1"/>
  <c r="S464" i="2" s="1"/>
  <c r="S465" i="2" s="1"/>
  <c r="S466" i="2" s="1"/>
  <c r="S467" i="2" s="1"/>
  <c r="S468" i="2" s="1"/>
  <c r="S469" i="2" s="1"/>
  <c r="S470" i="2" s="1"/>
  <c r="S471" i="2" s="1"/>
  <c r="S472" i="2" s="1"/>
  <c r="S473" i="2" s="1"/>
  <c r="S474" i="2" s="1"/>
  <c r="S475" i="2" s="1"/>
  <c r="S476" i="2" s="1"/>
  <c r="S477" i="2" s="1"/>
  <c r="S478" i="2" s="1"/>
  <c r="S479" i="2" s="1"/>
  <c r="S480" i="2" s="1"/>
  <c r="S481" i="2" s="1"/>
  <c r="S482" i="2" s="1"/>
  <c r="S483" i="2" s="1"/>
  <c r="S484" i="2" s="1"/>
  <c r="S485" i="2" s="1"/>
  <c r="S486" i="2" s="1"/>
  <c r="S487" i="2" s="1"/>
  <c r="S488" i="2" s="1"/>
  <c r="S489" i="2" s="1"/>
  <c r="S490" i="2" s="1"/>
  <c r="S491" i="2" s="1"/>
  <c r="S492" i="2" s="1"/>
  <c r="S493" i="2" s="1"/>
  <c r="S494" i="2" s="1"/>
  <c r="S495" i="2" s="1"/>
  <c r="S496" i="2" s="1"/>
  <c r="S497" i="2" s="1"/>
  <c r="S498" i="2" s="1"/>
  <c r="S499" i="2" s="1"/>
  <c r="S500" i="2" s="1"/>
  <c r="S501" i="2" s="1"/>
  <c r="S502" i="2" s="1"/>
  <c r="S503" i="2" s="1"/>
  <c r="S504" i="2" s="1"/>
  <c r="S505" i="2" s="1"/>
  <c r="S506" i="2" s="1"/>
  <c r="S507" i="2" s="1"/>
  <c r="S508" i="2" s="1"/>
  <c r="S509" i="2" s="1"/>
  <c r="S510" i="2" s="1"/>
  <c r="S511" i="2" s="1"/>
  <c r="S512" i="2" s="1"/>
  <c r="S513" i="2" s="1"/>
  <c r="S514" i="2" s="1"/>
  <c r="S515" i="2" s="1"/>
  <c r="S516" i="2" s="1"/>
  <c r="S517" i="2" s="1"/>
  <c r="S518" i="2" s="1"/>
  <c r="S519" i="2" s="1"/>
  <c r="S520" i="2" s="1"/>
  <c r="S521" i="2" s="1"/>
  <c r="S522" i="2" s="1"/>
  <c r="S523" i="2" s="1"/>
  <c r="S524" i="2" s="1"/>
  <c r="S525" i="2" s="1"/>
  <c r="S526" i="2" s="1"/>
  <c r="S527" i="2" s="1"/>
  <c r="S528" i="2" s="1"/>
  <c r="S529" i="2" s="1"/>
  <c r="S530" i="2" s="1"/>
  <c r="S531" i="2" s="1"/>
  <c r="S532" i="2" s="1"/>
  <c r="S533" i="2" s="1"/>
  <c r="S534" i="2" s="1"/>
  <c r="S535" i="2" s="1"/>
  <c r="S536" i="2" s="1"/>
  <c r="S537" i="2" s="1"/>
  <c r="S538" i="2" s="1"/>
  <c r="S539" i="2" s="1"/>
  <c r="S540" i="2" s="1"/>
  <c r="S541" i="2" s="1"/>
  <c r="S542" i="2" s="1"/>
  <c r="S543" i="2" s="1"/>
  <c r="S544" i="2" s="1"/>
  <c r="S545" i="2" s="1"/>
  <c r="S546" i="2" s="1"/>
  <c r="S547" i="2" s="1"/>
  <c r="S548" i="2" s="1"/>
  <c r="S549" i="2" s="1"/>
  <c r="S550" i="2" s="1"/>
  <c r="S551" i="2" s="1"/>
  <c r="S552" i="2" s="1"/>
  <c r="S553" i="2" s="1"/>
  <c r="S554" i="2" s="1"/>
  <c r="S555" i="2" s="1"/>
  <c r="S556" i="2" s="1"/>
  <c r="S557" i="2" s="1"/>
  <c r="S558" i="2" s="1"/>
  <c r="S559" i="2" s="1"/>
  <c r="S560" i="2" s="1"/>
  <c r="S561" i="2" s="1"/>
  <c r="S562" i="2" s="1"/>
  <c r="S563" i="2" s="1"/>
  <c r="S564" i="2" s="1"/>
  <c r="S565" i="2" s="1"/>
  <c r="S566" i="2" s="1"/>
  <c r="S567" i="2" s="1"/>
  <c r="S568" i="2" s="1"/>
  <c r="S569" i="2" s="1"/>
  <c r="S570" i="2" s="1"/>
  <c r="S571" i="2" s="1"/>
  <c r="S572" i="2" s="1"/>
  <c r="S573" i="2" s="1"/>
  <c r="S574" i="2" s="1"/>
  <c r="S575" i="2" s="1"/>
  <c r="S576" i="2" s="1"/>
  <c r="S577" i="2" s="1"/>
  <c r="S578" i="2" s="1"/>
  <c r="S579" i="2" s="1"/>
  <c r="S580" i="2" s="1"/>
  <c r="S581" i="2" s="1"/>
  <c r="S582" i="2" s="1"/>
  <c r="S583" i="2" s="1"/>
  <c r="S584" i="2" s="1"/>
  <c r="S585" i="2" s="1"/>
  <c r="S586" i="2" s="1"/>
  <c r="S587" i="2" s="1"/>
  <c r="S588" i="2" s="1"/>
  <c r="S589" i="2" s="1"/>
  <c r="S590" i="2" s="1"/>
  <c r="S591" i="2" s="1"/>
  <c r="S592" i="2" s="1"/>
  <c r="S593" i="2" s="1"/>
  <c r="S594" i="2" s="1"/>
  <c r="S595" i="2" s="1"/>
  <c r="S596" i="2" s="1"/>
  <c r="S597" i="2" s="1"/>
  <c r="S598" i="2" s="1"/>
  <c r="S599" i="2" s="1"/>
  <c r="S600" i="2" s="1"/>
  <c r="S601" i="2" s="1"/>
  <c r="S602" i="2" s="1"/>
  <c r="S603" i="2" s="1"/>
  <c r="S604" i="2" s="1"/>
  <c r="S605" i="2" s="1"/>
  <c r="S606" i="2" s="1"/>
  <c r="S607" i="2" s="1"/>
  <c r="S608" i="2" s="1"/>
  <c r="S609" i="2" s="1"/>
  <c r="S610" i="2" s="1"/>
  <c r="S611" i="2" s="1"/>
  <c r="S612" i="2" s="1"/>
  <c r="S613" i="2" s="1"/>
  <c r="S614" i="2" s="1"/>
  <c r="S615" i="2" s="1"/>
  <c r="S616" i="2" s="1"/>
  <c r="S617" i="2" s="1"/>
  <c r="S618" i="2" s="1"/>
  <c r="S619" i="2" s="1"/>
  <c r="S620" i="2" s="1"/>
  <c r="S621" i="2" s="1"/>
  <c r="S622" i="2" s="1"/>
  <c r="S623" i="2" s="1"/>
  <c r="S624" i="2" s="1"/>
  <c r="S625" i="2" s="1"/>
  <c r="S626" i="2" s="1"/>
  <c r="S627" i="2" s="1"/>
  <c r="S628" i="2" s="1"/>
  <c r="S629" i="2" s="1"/>
  <c r="S630" i="2" s="1"/>
  <c r="S631" i="2" s="1"/>
  <c r="S632" i="2" s="1"/>
  <c r="S633" i="2" s="1"/>
  <c r="S634" i="2" s="1"/>
  <c r="S635" i="2" s="1"/>
  <c r="S636" i="2" s="1"/>
  <c r="S637" i="2" s="1"/>
  <c r="S638" i="2" s="1"/>
  <c r="S639" i="2" s="1"/>
  <c r="S640" i="2" s="1"/>
  <c r="S641" i="2" s="1"/>
  <c r="S642" i="2" s="1"/>
  <c r="S643" i="2" s="1"/>
  <c r="S644" i="2" s="1"/>
  <c r="S645" i="2" s="1"/>
  <c r="S646" i="2" s="1"/>
  <c r="S647" i="2" s="1"/>
  <c r="S648" i="2" s="1"/>
  <c r="S649" i="2" s="1"/>
  <c r="S650" i="2" s="1"/>
  <c r="S651" i="2" s="1"/>
  <c r="S652" i="2" s="1"/>
  <c r="S653" i="2" s="1"/>
  <c r="S654" i="2" s="1"/>
  <c r="S655" i="2" s="1"/>
  <c r="S656" i="2" s="1"/>
  <c r="S657" i="2" s="1"/>
  <c r="S658" i="2" s="1"/>
  <c r="S659" i="2" s="1"/>
  <c r="S660" i="2" s="1"/>
  <c r="S661" i="2" s="1"/>
  <c r="S662" i="2" s="1"/>
  <c r="S663" i="2" s="1"/>
  <c r="S664" i="2" s="1"/>
  <c r="S665" i="2" s="1"/>
  <c r="S666" i="2" s="1"/>
  <c r="S667" i="2" s="1"/>
  <c r="S668" i="2" s="1"/>
  <c r="S669" i="2" s="1"/>
  <c r="S670" i="2" s="1"/>
  <c r="S671" i="2" s="1"/>
  <c r="S672" i="2" s="1"/>
  <c r="S673" i="2" s="1"/>
  <c r="S674" i="2" s="1"/>
  <c r="S675" i="2" s="1"/>
  <c r="S676" i="2" s="1"/>
  <c r="S677" i="2" s="1"/>
  <c r="S678" i="2" s="1"/>
  <c r="S679" i="2" s="1"/>
  <c r="S680" i="2" s="1"/>
  <c r="S681" i="2" s="1"/>
  <c r="S682" i="2" s="1"/>
  <c r="S683" i="2" s="1"/>
  <c r="S684" i="2" s="1"/>
  <c r="S685" i="2" s="1"/>
  <c r="S686" i="2" s="1"/>
  <c r="S687" i="2" s="1"/>
  <c r="S688" i="2" s="1"/>
  <c r="S689" i="2" s="1"/>
  <c r="S690" i="2" s="1"/>
  <c r="S691" i="2" s="1"/>
  <c r="S692" i="2" s="1"/>
  <c r="S693" i="2" s="1"/>
  <c r="S694" i="2" s="1"/>
  <c r="S695" i="2" s="1"/>
  <c r="S696" i="2" s="1"/>
  <c r="S697" i="2" s="1"/>
  <c r="S698" i="2" s="1"/>
  <c r="S699" i="2" s="1"/>
  <c r="S700" i="2" s="1"/>
  <c r="S701" i="2" s="1"/>
  <c r="S702" i="2" s="1"/>
  <c r="S703" i="2" s="1"/>
  <c r="S704" i="2" s="1"/>
  <c r="S705" i="2" s="1"/>
  <c r="S706" i="2" s="1"/>
  <c r="S707" i="2" s="1"/>
  <c r="S708" i="2" s="1"/>
  <c r="S709" i="2" s="1"/>
  <c r="S710" i="2" s="1"/>
  <c r="S711" i="2" s="1"/>
  <c r="S712" i="2" s="1"/>
  <c r="S713" i="2" s="1"/>
  <c r="S714" i="2" s="1"/>
  <c r="S715" i="2" s="1"/>
  <c r="S716" i="2" s="1"/>
  <c r="S717" i="2" s="1"/>
  <c r="S718" i="2" s="1"/>
  <c r="S719" i="2" s="1"/>
  <c r="S720" i="2" s="1"/>
  <c r="S721" i="2" s="1"/>
  <c r="S722" i="2" s="1"/>
  <c r="S723" i="2" s="1"/>
  <c r="S724" i="2" s="1"/>
  <c r="S725" i="2" s="1"/>
  <c r="S726" i="2" s="1"/>
  <c r="S727" i="2" s="1"/>
  <c r="S728" i="2" s="1"/>
  <c r="S729" i="2" s="1"/>
  <c r="S730" i="2" s="1"/>
  <c r="S731" i="2" s="1"/>
  <c r="S732" i="2" s="1"/>
  <c r="S733" i="2" s="1"/>
  <c r="S734" i="2" s="1"/>
  <c r="S735" i="2" s="1"/>
  <c r="S736" i="2" s="1"/>
  <c r="S737" i="2" s="1"/>
  <c r="S738" i="2" s="1"/>
  <c r="S739" i="2" s="1"/>
  <c r="S740" i="2" s="1"/>
  <c r="S741" i="2" s="1"/>
  <c r="S742" i="2" s="1"/>
  <c r="S743" i="2" s="1"/>
  <c r="S744" i="2" s="1"/>
  <c r="S745" i="2" s="1"/>
  <c r="S746" i="2" s="1"/>
  <c r="S747" i="2" s="1"/>
  <c r="S748" i="2" s="1"/>
  <c r="S749" i="2" s="1"/>
  <c r="S750" i="2" s="1"/>
  <c r="S751" i="2" s="1"/>
  <c r="S752" i="2" s="1"/>
  <c r="S753" i="2" s="1"/>
  <c r="S754" i="2" s="1"/>
  <c r="S755" i="2" s="1"/>
  <c r="S756" i="2" s="1"/>
  <c r="S757" i="2" s="1"/>
  <c r="S758" i="2" s="1"/>
  <c r="S759" i="2" s="1"/>
  <c r="S760" i="2" s="1"/>
  <c r="S761" i="2" s="1"/>
  <c r="S762" i="2" s="1"/>
  <c r="S763" i="2" s="1"/>
  <c r="S764" i="2" s="1"/>
  <c r="S765" i="2" s="1"/>
  <c r="S766" i="2" s="1"/>
  <c r="S767" i="2" s="1"/>
  <c r="S768" i="2" s="1"/>
  <c r="S769" i="2" s="1"/>
  <c r="S770" i="2" s="1"/>
  <c r="S771" i="2" s="1"/>
  <c r="S772" i="2" s="1"/>
  <c r="S773" i="2" s="1"/>
  <c r="S774" i="2" s="1"/>
  <c r="S775" i="2" s="1"/>
  <c r="S776" i="2" s="1"/>
  <c r="S777" i="2" s="1"/>
  <c r="S778" i="2" s="1"/>
  <c r="S779" i="2" s="1"/>
  <c r="S780" i="2" s="1"/>
  <c r="S781" i="2" s="1"/>
  <c r="S782" i="2" s="1"/>
  <c r="S783" i="2" s="1"/>
  <c r="S784" i="2" s="1"/>
  <c r="S785" i="2" s="1"/>
  <c r="S786" i="2" s="1"/>
  <c r="S787" i="2" s="1"/>
  <c r="S788" i="2" s="1"/>
  <c r="S789" i="2" s="1"/>
  <c r="S790" i="2" s="1"/>
  <c r="S791" i="2" s="1"/>
  <c r="S792" i="2" s="1"/>
  <c r="S793" i="2" s="1"/>
  <c r="S794" i="2" s="1"/>
  <c r="S795" i="2" s="1"/>
  <c r="S796" i="2" s="1"/>
  <c r="S797" i="2" s="1"/>
  <c r="S798" i="2" s="1"/>
  <c r="S799" i="2" s="1"/>
  <c r="S800" i="2" s="1"/>
  <c r="S801" i="2" s="1"/>
  <c r="S802" i="2" s="1"/>
  <c r="S803" i="2" s="1"/>
  <c r="S804" i="2" s="1"/>
  <c r="S805" i="2" s="1"/>
  <c r="S806" i="2" s="1"/>
  <c r="S807" i="2" s="1"/>
  <c r="S808" i="2" s="1"/>
  <c r="S809" i="2" s="1"/>
  <c r="S810" i="2" s="1"/>
  <c r="S811" i="2" s="1"/>
  <c r="S812" i="2" s="1"/>
  <c r="S813" i="2" s="1"/>
  <c r="S814" i="2" s="1"/>
  <c r="S815" i="2" s="1"/>
  <c r="S816" i="2" s="1"/>
  <c r="S817" i="2" s="1"/>
  <c r="S818" i="2" s="1"/>
  <c r="S819" i="2" s="1"/>
  <c r="S820" i="2" s="1"/>
  <c r="S821" i="2" s="1"/>
  <c r="S822" i="2" s="1"/>
  <c r="S823" i="2" s="1"/>
  <c r="S824" i="2" s="1"/>
  <c r="S825" i="2" s="1"/>
  <c r="S826" i="2" s="1"/>
  <c r="S827" i="2" s="1"/>
  <c r="S828" i="2" s="1"/>
  <c r="S829" i="2" s="1"/>
  <c r="S830" i="2" s="1"/>
  <c r="S831" i="2" s="1"/>
  <c r="S832" i="2" s="1"/>
  <c r="S833" i="2" s="1"/>
  <c r="S834" i="2" s="1"/>
  <c r="S835" i="2" s="1"/>
  <c r="S836" i="2" s="1"/>
  <c r="S837" i="2" s="1"/>
  <c r="S838" i="2" s="1"/>
  <c r="S839" i="2" s="1"/>
  <c r="S840" i="2" s="1"/>
  <c r="S841" i="2" s="1"/>
  <c r="S842" i="2" s="1"/>
  <c r="S843" i="2" s="1"/>
  <c r="S844" i="2" s="1"/>
  <c r="S845" i="2" s="1"/>
  <c r="S846" i="2" s="1"/>
  <c r="S847" i="2" s="1"/>
  <c r="S848" i="2" s="1"/>
  <c r="S849" i="2" s="1"/>
  <c r="S850" i="2" s="1"/>
  <c r="S851" i="2" s="1"/>
  <c r="S852" i="2" s="1"/>
  <c r="S853" i="2" s="1"/>
  <c r="S854" i="2" s="1"/>
  <c r="S855" i="2" s="1"/>
  <c r="S856" i="2" s="1"/>
  <c r="S857" i="2" s="1"/>
  <c r="S858" i="2" s="1"/>
  <c r="S859" i="2" s="1"/>
  <c r="S860" i="2" s="1"/>
  <c r="S861" i="2" s="1"/>
  <c r="S862" i="2" s="1"/>
  <c r="S863" i="2" s="1"/>
  <c r="S864" i="2" s="1"/>
  <c r="S865" i="2" s="1"/>
  <c r="S866" i="2" s="1"/>
  <c r="S867" i="2" s="1"/>
  <c r="S868" i="2" s="1"/>
  <c r="S869" i="2" s="1"/>
  <c r="S870" i="2" s="1"/>
  <c r="S871" i="2" s="1"/>
  <c r="S872" i="2" s="1"/>
  <c r="S873" i="2" s="1"/>
  <c r="S874" i="2" s="1"/>
  <c r="S875" i="2" s="1"/>
  <c r="S876" i="2" s="1"/>
  <c r="S877" i="2" s="1"/>
  <c r="S878" i="2" s="1"/>
  <c r="S879" i="2" s="1"/>
  <c r="S880" i="2" s="1"/>
  <c r="S881" i="2" s="1"/>
  <c r="S882" i="2" s="1"/>
  <c r="S883" i="2" s="1"/>
  <c r="S884" i="2" s="1"/>
  <c r="S885" i="2" s="1"/>
  <c r="S886" i="2" s="1"/>
  <c r="S887" i="2" s="1"/>
  <c r="S888" i="2" s="1"/>
  <c r="S889" i="2" s="1"/>
  <c r="S890" i="2" s="1"/>
  <c r="S891" i="2" s="1"/>
  <c r="S892" i="2" s="1"/>
  <c r="S893" i="2" s="1"/>
  <c r="S894" i="2" s="1"/>
  <c r="S895" i="2" s="1"/>
  <c r="S896" i="2" s="1"/>
  <c r="S897" i="2" s="1"/>
  <c r="S898" i="2" s="1"/>
  <c r="S899" i="2" s="1"/>
  <c r="S900" i="2" s="1"/>
  <c r="S901" i="2" s="1"/>
  <c r="S902" i="2" s="1"/>
  <c r="S903" i="2" s="1"/>
  <c r="S904" i="2" s="1"/>
  <c r="S905" i="2" s="1"/>
  <c r="S906" i="2" s="1"/>
  <c r="S907" i="2" s="1"/>
  <c r="S908" i="2" s="1"/>
  <c r="S909" i="2" s="1"/>
  <c r="S910" i="2" s="1"/>
  <c r="S911" i="2" s="1"/>
  <c r="S912" i="2" s="1"/>
  <c r="S913" i="2" s="1"/>
  <c r="S914" i="2" s="1"/>
  <c r="S915" i="2" s="1"/>
  <c r="S916" i="2" s="1"/>
  <c r="S917" i="2" s="1"/>
  <c r="S918" i="2" s="1"/>
  <c r="S919" i="2" s="1"/>
  <c r="S920" i="2" s="1"/>
  <c r="S921" i="2" s="1"/>
  <c r="S922" i="2" s="1"/>
  <c r="S923" i="2" s="1"/>
  <c r="S924" i="2" s="1"/>
  <c r="S925" i="2" s="1"/>
  <c r="S926" i="2" s="1"/>
  <c r="S927" i="2" s="1"/>
  <c r="S928" i="2" s="1"/>
  <c r="S929" i="2" s="1"/>
  <c r="S930" i="2" s="1"/>
  <c r="S931" i="2" s="1"/>
  <c r="S932" i="2" s="1"/>
  <c r="S933" i="2" s="1"/>
  <c r="S934" i="2" s="1"/>
  <c r="S935" i="2" s="1"/>
  <c r="S936" i="2" s="1"/>
  <c r="S937" i="2" s="1"/>
  <c r="S938" i="2" s="1"/>
  <c r="S939" i="2" s="1"/>
  <c r="S940" i="2" s="1"/>
  <c r="S941" i="2" s="1"/>
  <c r="S942" i="2" s="1"/>
  <c r="S943" i="2" s="1"/>
  <c r="S944" i="2" s="1"/>
  <c r="S945" i="2" s="1"/>
  <c r="S946" i="2" s="1"/>
  <c r="S947" i="2" s="1"/>
  <c r="S948" i="2" s="1"/>
  <c r="S949" i="2" s="1"/>
  <c r="S950" i="2" s="1"/>
  <c r="S951" i="2" s="1"/>
  <c r="S952" i="2" s="1"/>
  <c r="S953" i="2" s="1"/>
  <c r="S954" i="2" s="1"/>
  <c r="S955" i="2" s="1"/>
  <c r="S956" i="2" s="1"/>
  <c r="S957" i="2" s="1"/>
  <c r="S958" i="2" s="1"/>
  <c r="S959" i="2" s="1"/>
  <c r="S960" i="2" s="1"/>
  <c r="S961" i="2" s="1"/>
  <c r="S962" i="2" s="1"/>
  <c r="S963" i="2" s="1"/>
  <c r="S964" i="2" s="1"/>
  <c r="S965" i="2" s="1"/>
  <c r="S966" i="2" s="1"/>
  <c r="S967" i="2" s="1"/>
  <c r="S968" i="2" s="1"/>
  <c r="S969" i="2" s="1"/>
  <c r="S970" i="2" s="1"/>
  <c r="S971" i="2" s="1"/>
  <c r="S972" i="2" s="1"/>
  <c r="S973" i="2" s="1"/>
  <c r="S974" i="2" s="1"/>
  <c r="S975" i="2" s="1"/>
  <c r="S976" i="2" s="1"/>
  <c r="S977" i="2" s="1"/>
  <c r="S978" i="2" s="1"/>
  <c r="S979" i="2" s="1"/>
  <c r="S980" i="2" s="1"/>
  <c r="S981" i="2" s="1"/>
  <c r="S982" i="2" s="1"/>
  <c r="S983" i="2" s="1"/>
  <c r="S984" i="2" s="1"/>
  <c r="S985" i="2" s="1"/>
  <c r="S986" i="2" s="1"/>
  <c r="S987" i="2" s="1"/>
  <c r="S988" i="2" s="1"/>
  <c r="S989" i="2" s="1"/>
  <c r="S990" i="2" s="1"/>
  <c r="S991" i="2" s="1"/>
  <c r="S992" i="2" s="1"/>
  <c r="S993" i="2" s="1"/>
  <c r="S994" i="2" s="1"/>
  <c r="S995" i="2" s="1"/>
  <c r="S996" i="2" s="1"/>
  <c r="S997" i="2" s="1"/>
  <c r="S998" i="2" s="1"/>
  <c r="S999" i="2" s="1"/>
  <c r="S1000" i="2" s="1"/>
  <c r="S1001" i="2" s="1"/>
  <c r="S1002" i="2" s="1"/>
  <c r="S1003" i="2" s="1"/>
  <c r="S1004" i="2" s="1"/>
  <c r="S1005" i="2" s="1"/>
  <c r="S1006" i="2" s="1"/>
  <c r="S1007" i="2" s="1"/>
  <c r="S1008" i="2" s="1"/>
  <c r="S1009" i="2" s="1"/>
  <c r="S1010" i="2" s="1"/>
  <c r="S1011" i="2" s="1"/>
  <c r="S1012" i="2" s="1"/>
  <c r="S1013" i="2" s="1"/>
  <c r="S1014" i="2" s="1"/>
  <c r="S1015" i="2" s="1"/>
  <c r="S1016" i="2" s="1"/>
  <c r="S1017" i="2" s="1"/>
  <c r="S1018" i="2" s="1"/>
  <c r="S1019" i="2" s="1"/>
  <c r="S1020" i="2" s="1"/>
  <c r="S1021" i="2" s="1"/>
  <c r="S1022" i="2" s="1"/>
  <c r="S1023" i="2" s="1"/>
  <c r="S1024" i="2" s="1"/>
  <c r="S1025" i="2" s="1"/>
  <c r="S1026" i="2" s="1"/>
  <c r="S1027" i="2" s="1"/>
  <c r="S1028" i="2" s="1"/>
  <c r="S1029" i="2" s="1"/>
  <c r="S1030" i="2" s="1"/>
  <c r="S1031" i="2" s="1"/>
  <c r="S1032" i="2" s="1"/>
  <c r="S1033" i="2" s="1"/>
  <c r="S1034" i="2" s="1"/>
  <c r="S1035" i="2" s="1"/>
  <c r="S1036" i="2" s="1"/>
  <c r="S1037" i="2" s="1"/>
  <c r="S1038" i="2" s="1"/>
  <c r="S1039" i="2" s="1"/>
  <c r="S1040" i="2" s="1"/>
  <c r="S1041" i="2" s="1"/>
  <c r="S1042" i="2" s="1"/>
  <c r="S1043" i="2" s="1"/>
  <c r="S1044" i="2" s="1"/>
  <c r="S1045" i="2" s="1"/>
  <c r="S1046" i="2" s="1"/>
  <c r="S1047" i="2" s="1"/>
  <c r="S1048" i="2" s="1"/>
  <c r="S1049" i="2" s="1"/>
  <c r="S1050" i="2" s="1"/>
  <c r="S1051" i="2" s="1"/>
  <c r="S1052" i="2" s="1"/>
  <c r="S1053" i="2" s="1"/>
  <c r="S1054" i="2" s="1"/>
  <c r="S1055" i="2" s="1"/>
  <c r="S1056" i="2" s="1"/>
  <c r="S1057" i="2" s="1"/>
  <c r="S1058" i="2" s="1"/>
  <c r="S1059" i="2" s="1"/>
  <c r="S1060" i="2" s="1"/>
  <c r="S1061" i="2" s="1"/>
  <c r="S1062" i="2" s="1"/>
  <c r="S1063" i="2" s="1"/>
  <c r="S1064" i="2" s="1"/>
  <c r="S1065" i="2" s="1"/>
  <c r="S1066" i="2" s="1"/>
  <c r="S1067" i="2" s="1"/>
  <c r="S1068" i="2" s="1"/>
  <c r="S1069" i="2" s="1"/>
  <c r="S1070" i="2" s="1"/>
  <c r="S1071" i="2" s="1"/>
  <c r="S1072" i="2" s="1"/>
  <c r="S1073" i="2" s="1"/>
  <c r="S1074" i="2" s="1"/>
  <c r="S1075" i="2" s="1"/>
  <c r="S1076" i="2" s="1"/>
  <c r="S1077" i="2" s="1"/>
  <c r="S1078" i="2" s="1"/>
  <c r="S1079" i="2" s="1"/>
  <c r="S1080" i="2" s="1"/>
  <c r="S1081" i="2" s="1"/>
  <c r="S1082" i="2" s="1"/>
  <c r="S1083" i="2" s="1"/>
  <c r="S1084" i="2" s="1"/>
  <c r="S1085" i="2" s="1"/>
  <c r="S1086" i="2" s="1"/>
  <c r="S1087" i="2" s="1"/>
  <c r="S1088" i="2" s="1"/>
  <c r="S1089" i="2" s="1"/>
  <c r="S1090" i="2" s="1"/>
  <c r="S1091" i="2" s="1"/>
  <c r="S1092" i="2" s="1"/>
  <c r="S1093" i="2" s="1"/>
  <c r="S1094" i="2" s="1"/>
  <c r="S1095" i="2" s="1"/>
  <c r="S1096" i="2" s="1"/>
  <c r="S1097" i="2" s="1"/>
  <c r="S1098" i="2" s="1"/>
  <c r="S1099" i="2" s="1"/>
  <c r="S1100" i="2" s="1"/>
  <c r="S1101" i="2" s="1"/>
  <c r="S1102" i="2" s="1"/>
  <c r="S1103" i="2" s="1"/>
  <c r="S1104" i="2" s="1"/>
  <c r="S1105" i="2" s="1"/>
  <c r="S1106" i="2" s="1"/>
  <c r="S1107" i="2" s="1"/>
  <c r="S1108" i="2" s="1"/>
  <c r="S1109" i="2" s="1"/>
  <c r="S1110" i="2" s="1"/>
  <c r="S1111" i="2" s="1"/>
  <c r="S1112" i="2" s="1"/>
  <c r="S1113" i="2" s="1"/>
  <c r="S1114" i="2" s="1"/>
  <c r="S1115" i="2" s="1"/>
  <c r="S1116" i="2" s="1"/>
  <c r="S1117" i="2" s="1"/>
  <c r="S1118" i="2" s="1"/>
  <c r="S1119" i="2" s="1"/>
  <c r="S1120" i="2" s="1"/>
  <c r="S1121" i="2" s="1"/>
  <c r="S1122" i="2" s="1"/>
  <c r="S1123" i="2" s="1"/>
  <c r="S1124" i="2" s="1"/>
  <c r="S1125" i="2" s="1"/>
  <c r="S1126" i="2" s="1"/>
  <c r="S1127" i="2" s="1"/>
  <c r="S1128" i="2" s="1"/>
  <c r="S1129" i="2" s="1"/>
  <c r="S1130" i="2" s="1"/>
  <c r="S1131" i="2" s="1"/>
  <c r="S1132" i="2" s="1"/>
  <c r="S1133" i="2" s="1"/>
  <c r="S1134" i="2" s="1"/>
  <c r="S1135" i="2" s="1"/>
  <c r="S1136" i="2" s="1"/>
  <c r="S1137" i="2" s="1"/>
  <c r="S1138" i="2" s="1"/>
  <c r="S1139" i="2" s="1"/>
  <c r="S1140" i="2" s="1"/>
  <c r="S1141" i="2" s="1"/>
  <c r="S1142" i="2" s="1"/>
  <c r="S1143" i="2" s="1"/>
  <c r="S1144" i="2" s="1"/>
  <c r="S1145" i="2" s="1"/>
  <c r="S1146" i="2" s="1"/>
  <c r="S1147" i="2" s="1"/>
  <c r="S1148" i="2" s="1"/>
  <c r="S1149" i="2" s="1"/>
  <c r="S1150" i="2" s="1"/>
  <c r="S1151" i="2" s="1"/>
  <c r="S1152" i="2" s="1"/>
  <c r="S1153" i="2" s="1"/>
  <c r="S1154" i="2" s="1"/>
  <c r="S1155" i="2" s="1"/>
  <c r="S1156" i="2" s="1"/>
  <c r="S1157" i="2" s="1"/>
  <c r="S1158" i="2" s="1"/>
  <c r="S1159" i="2" s="1"/>
  <c r="S1160" i="2" s="1"/>
  <c r="S1161" i="2" s="1"/>
  <c r="S1162" i="2" s="1"/>
  <c r="S1163" i="2" s="1"/>
  <c r="S1164" i="2" s="1"/>
  <c r="S1165" i="2" s="1"/>
  <c r="S1166" i="2" s="1"/>
  <c r="S1167" i="2" s="1"/>
  <c r="S1168" i="2" s="1"/>
  <c r="S1169" i="2" s="1"/>
  <c r="S1170" i="2" s="1"/>
  <c r="S1171" i="2" s="1"/>
  <c r="S1172" i="2" s="1"/>
  <c r="S1173" i="2" s="1"/>
  <c r="S1174" i="2" s="1"/>
  <c r="S1175" i="2" s="1"/>
  <c r="S1176" i="2" s="1"/>
  <c r="S1177" i="2" s="1"/>
  <c r="S1178" i="2" s="1"/>
  <c r="S1179" i="2" s="1"/>
  <c r="S1180" i="2" s="1"/>
  <c r="S1181" i="2" s="1"/>
  <c r="S1182" i="2" s="1"/>
  <c r="S1183" i="2" s="1"/>
  <c r="S1184" i="2" s="1"/>
  <c r="S1185" i="2" s="1"/>
  <c r="S1186" i="2" s="1"/>
  <c r="S1187" i="2" s="1"/>
  <c r="S1188" i="2" s="1"/>
  <c r="S1189" i="2" s="1"/>
  <c r="S1190" i="2" s="1"/>
  <c r="S1191" i="2" s="1"/>
  <c r="S1192" i="2" s="1"/>
  <c r="S1193" i="2" s="1"/>
  <c r="S1194" i="2" s="1"/>
  <c r="S1195" i="2" s="1"/>
  <c r="S1196" i="2" s="1"/>
  <c r="S1197" i="2" s="1"/>
  <c r="S1198" i="2" s="1"/>
  <c r="S1199" i="2" s="1"/>
  <c r="S1200" i="2" s="1"/>
  <c r="S1201" i="2" s="1"/>
  <c r="S1202" i="2" s="1"/>
  <c r="S1203" i="2" s="1"/>
  <c r="S1204" i="2" s="1"/>
  <c r="S1205" i="2" s="1"/>
  <c r="S1206" i="2" s="1"/>
  <c r="S1207" i="2" s="1"/>
  <c r="S1208" i="2" s="1"/>
  <c r="S1209" i="2" s="1"/>
  <c r="S1210" i="2" s="1"/>
  <c r="S1211" i="2" s="1"/>
  <c r="S1212" i="2" s="1"/>
  <c r="S1213" i="2" s="1"/>
  <c r="S1214" i="2" s="1"/>
  <c r="S1215" i="2" s="1"/>
  <c r="S1216" i="2" s="1"/>
  <c r="S1217" i="2" s="1"/>
  <c r="S1218" i="2" s="1"/>
  <c r="S1219" i="2" s="1"/>
  <c r="S1220" i="2" s="1"/>
  <c r="S1221" i="2" s="1"/>
  <c r="S1222" i="2" s="1"/>
  <c r="S1223" i="2" s="1"/>
  <c r="S1224" i="2" s="1"/>
  <c r="S1225" i="2" s="1"/>
  <c r="S1226" i="2" s="1"/>
  <c r="S1227" i="2" s="1"/>
  <c r="S1228" i="2" s="1"/>
  <c r="S1229" i="2" s="1"/>
  <c r="S1230" i="2" s="1"/>
  <c r="S1231" i="2" s="1"/>
  <c r="S1232" i="2" s="1"/>
  <c r="S1233" i="2" s="1"/>
  <c r="S1234" i="2" s="1"/>
  <c r="S1235" i="2" s="1"/>
  <c r="S1236" i="2" s="1"/>
  <c r="S1237" i="2" s="1"/>
  <c r="S1238" i="2" s="1"/>
  <c r="S1239" i="2" s="1"/>
  <c r="S1240" i="2" s="1"/>
  <c r="S1241" i="2" s="1"/>
  <c r="S1242" i="2" s="1"/>
  <c r="S1243" i="2" s="1"/>
  <c r="S1244" i="2" s="1"/>
  <c r="S1245" i="2" s="1"/>
  <c r="S1246" i="2" s="1"/>
  <c r="S1247" i="2" s="1"/>
  <c r="S1248" i="2" s="1"/>
  <c r="S1249" i="2" s="1"/>
  <c r="S1250" i="2" s="1"/>
  <c r="S1251" i="2" s="1"/>
  <c r="S1252" i="2" s="1"/>
  <c r="S1253" i="2" s="1"/>
  <c r="S1254" i="2" s="1"/>
  <c r="S1255" i="2" s="1"/>
  <c r="S1256" i="2" s="1"/>
  <c r="S1257" i="2" s="1"/>
  <c r="S1258" i="2" s="1"/>
  <c r="S1259" i="2" s="1"/>
  <c r="S1260" i="2" s="1"/>
  <c r="S1261" i="2" s="1"/>
  <c r="S1262" i="2" s="1"/>
  <c r="S1263" i="2" s="1"/>
  <c r="S1264" i="2" s="1"/>
  <c r="S1265" i="2" s="1"/>
  <c r="S1266" i="2" s="1"/>
  <c r="S1267" i="2" s="1"/>
  <c r="S1268" i="2" s="1"/>
  <c r="S1269" i="2" s="1"/>
  <c r="S1270" i="2" s="1"/>
  <c r="S1271" i="2" s="1"/>
  <c r="S1272" i="2" s="1"/>
  <c r="S1273" i="2" s="1"/>
  <c r="S1274" i="2" s="1"/>
  <c r="S1275" i="2" s="1"/>
  <c r="S1276" i="2" s="1"/>
  <c r="S1277" i="2" s="1"/>
  <c r="S1278" i="2" s="1"/>
  <c r="S1279" i="2" s="1"/>
  <c r="S1280" i="2" s="1"/>
  <c r="S1281" i="2" s="1"/>
  <c r="S1282" i="2" s="1"/>
  <c r="S1283" i="2" s="1"/>
  <c r="S1284" i="2" s="1"/>
  <c r="S1285" i="2" s="1"/>
  <c r="S1286" i="2" s="1"/>
  <c r="S1287" i="2" s="1"/>
  <c r="S1288" i="2" s="1"/>
  <c r="S1289" i="2" s="1"/>
  <c r="S1290" i="2" s="1"/>
  <c r="S1291" i="2" s="1"/>
  <c r="S1292" i="2" s="1"/>
  <c r="S1293" i="2" s="1"/>
  <c r="S1294" i="2" s="1"/>
  <c r="S1295" i="2" s="1"/>
  <c r="S1296" i="2" s="1"/>
  <c r="S1297" i="2" s="1"/>
  <c r="S1298" i="2" s="1"/>
  <c r="S1299" i="2" s="1"/>
  <c r="S1300" i="2" s="1"/>
  <c r="S1301" i="2" s="1"/>
  <c r="S1302" i="2" s="1"/>
  <c r="S1303" i="2" s="1"/>
  <c r="S1304" i="2" s="1"/>
  <c r="S1305" i="2" s="1"/>
  <c r="S1306" i="2" s="1"/>
  <c r="S1307" i="2" s="1"/>
  <c r="S1308" i="2" s="1"/>
  <c r="S1309" i="2" s="1"/>
  <c r="S1310" i="2" s="1"/>
  <c r="S1311" i="2" s="1"/>
  <c r="S1312" i="2" s="1"/>
  <c r="S1313" i="2" s="1"/>
  <c r="S1314" i="2" s="1"/>
  <c r="S1315" i="2" s="1"/>
  <c r="S1316" i="2" s="1"/>
  <c r="S1317" i="2" s="1"/>
  <c r="S1318" i="2" s="1"/>
  <c r="S1319" i="2" s="1"/>
  <c r="S1320" i="2" s="1"/>
  <c r="S1321" i="2" s="1"/>
  <c r="S1322" i="2" s="1"/>
  <c r="S1323" i="2" s="1"/>
  <c r="S1324" i="2" s="1"/>
  <c r="S1325" i="2" s="1"/>
  <c r="S1326" i="2" s="1"/>
  <c r="S1327" i="2" s="1"/>
  <c r="S1328" i="2" s="1"/>
  <c r="S1329" i="2" s="1"/>
  <c r="S1330" i="2" s="1"/>
  <c r="S1331" i="2" s="1"/>
  <c r="S1332" i="2" s="1"/>
  <c r="S1333" i="2" s="1"/>
  <c r="S1334" i="2" s="1"/>
  <c r="S1335" i="2" s="1"/>
  <c r="S1336" i="2" s="1"/>
  <c r="S1337" i="2" s="1"/>
  <c r="S1338" i="2" s="1"/>
  <c r="S1339" i="2" s="1"/>
  <c r="S1340" i="2" s="1"/>
  <c r="S1341" i="2" s="1"/>
  <c r="S1342" i="2" s="1"/>
  <c r="S1343" i="2" s="1"/>
  <c r="S1344" i="2" s="1"/>
  <c r="S1345" i="2" s="1"/>
  <c r="S1346" i="2" s="1"/>
  <c r="S1347" i="2" s="1"/>
  <c r="S1348" i="2" s="1"/>
  <c r="S1349" i="2" s="1"/>
  <c r="S1350" i="2" s="1"/>
  <c r="S1351" i="2" s="1"/>
  <c r="S1352" i="2" s="1"/>
  <c r="S1353" i="2" s="1"/>
  <c r="S1354" i="2" s="1"/>
  <c r="S1355" i="2" s="1"/>
  <c r="S1356" i="2" s="1"/>
  <c r="S1357" i="2" s="1"/>
  <c r="S1358" i="2" s="1"/>
  <c r="S1359" i="2" s="1"/>
  <c r="S1360" i="2" s="1"/>
  <c r="S1361" i="2" s="1"/>
  <c r="S1362" i="2" s="1"/>
  <c r="S1363" i="2" s="1"/>
  <c r="S1364" i="2" s="1"/>
  <c r="S1365" i="2" s="1"/>
  <c r="S1366" i="2" s="1"/>
  <c r="S1367" i="2" s="1"/>
  <c r="S1368" i="2" s="1"/>
  <c r="S1369" i="2" s="1"/>
  <c r="S1370" i="2" s="1"/>
  <c r="S1371" i="2" s="1"/>
  <c r="S1372" i="2" s="1"/>
  <c r="S1373" i="2" s="1"/>
  <c r="S1374" i="2" s="1"/>
  <c r="S1375" i="2" s="1"/>
  <c r="S1376" i="2" s="1"/>
  <c r="S1377" i="2" s="1"/>
  <c r="S1378" i="2" s="1"/>
  <c r="S1379" i="2" s="1"/>
  <c r="S1380" i="2" s="1"/>
  <c r="S1381" i="2" s="1"/>
  <c r="S1382" i="2" s="1"/>
  <c r="S1383" i="2" s="1"/>
  <c r="S1384" i="2" s="1"/>
  <c r="S1385" i="2" s="1"/>
  <c r="S1386" i="2" s="1"/>
  <c r="S1387" i="2" s="1"/>
  <c r="S1388" i="2" s="1"/>
  <c r="S1389" i="2" s="1"/>
  <c r="S1390" i="2" s="1"/>
  <c r="S1391" i="2" s="1"/>
  <c r="S1392" i="2" s="1"/>
  <c r="S1393" i="2" s="1"/>
  <c r="S1394" i="2" s="1"/>
  <c r="S1395" i="2" s="1"/>
  <c r="S1396" i="2" s="1"/>
  <c r="S1397" i="2" s="1"/>
  <c r="S1398" i="2" s="1"/>
  <c r="S1399" i="2" s="1"/>
  <c r="S1400" i="2" s="1"/>
  <c r="S1401" i="2" s="1"/>
  <c r="S1402" i="2" s="1"/>
  <c r="S1403" i="2" s="1"/>
  <c r="S1404" i="2" s="1"/>
  <c r="S1405" i="2" s="1"/>
  <c r="S1406" i="2" s="1"/>
  <c r="S1407" i="2" s="1"/>
  <c r="S1408" i="2" s="1"/>
  <c r="S1409" i="2" s="1"/>
  <c r="S1410" i="2" s="1"/>
  <c r="S1411" i="2" s="1"/>
  <c r="S1412" i="2" s="1"/>
  <c r="S1413" i="2" s="1"/>
  <c r="S1414" i="2" s="1"/>
  <c r="S1415" i="2" s="1"/>
  <c r="S1416" i="2" s="1"/>
  <c r="S1417" i="2" s="1"/>
  <c r="S1418" i="2" s="1"/>
  <c r="S1419" i="2" s="1"/>
  <c r="S1420" i="2" s="1"/>
  <c r="S1421" i="2" s="1"/>
  <c r="S1422" i="2" s="1"/>
  <c r="S1423" i="2" s="1"/>
  <c r="S1424" i="2" s="1"/>
  <c r="S1425" i="2" s="1"/>
  <c r="S1426" i="2" s="1"/>
  <c r="S1427" i="2" s="1"/>
  <c r="S1428" i="2" s="1"/>
  <c r="S1429" i="2" s="1"/>
  <c r="S1430" i="2" s="1"/>
  <c r="S1431" i="2" s="1"/>
  <c r="S1432" i="2" s="1"/>
  <c r="S1433" i="2" s="1"/>
  <c r="S1434" i="2" s="1"/>
  <c r="S1435" i="2" s="1"/>
  <c r="S1436" i="2" s="1"/>
  <c r="S1437" i="2" s="1"/>
  <c r="S1438" i="2" s="1"/>
  <c r="S1439" i="2" s="1"/>
  <c r="S1440" i="2" s="1"/>
  <c r="S1441" i="2" s="1"/>
  <c r="S1442" i="2" s="1"/>
  <c r="S1443" i="2" s="1"/>
  <c r="S1444" i="2" s="1"/>
  <c r="S1445" i="2" s="1"/>
  <c r="S1446" i="2" s="1"/>
  <c r="S1447" i="2" s="1"/>
  <c r="S1448" i="2" s="1"/>
  <c r="S1449" i="2" s="1"/>
  <c r="S1450" i="2" s="1"/>
  <c r="S1451" i="2" s="1"/>
  <c r="S1452" i="2" s="1"/>
  <c r="S1453" i="2" s="1"/>
  <c r="S1454" i="2" s="1"/>
  <c r="S1455" i="2" s="1"/>
  <c r="S1456" i="2" s="1"/>
  <c r="S1457" i="2" s="1"/>
  <c r="S1458" i="2" s="1"/>
  <c r="S1459" i="2" s="1"/>
  <c r="S1460" i="2" s="1"/>
  <c r="S1461" i="2" s="1"/>
  <c r="S1462" i="2" s="1"/>
  <c r="S1463" i="2" s="1"/>
  <c r="S1464" i="2" s="1"/>
  <c r="S1465" i="2" s="1"/>
  <c r="S1466" i="2" s="1"/>
  <c r="S1467" i="2" s="1"/>
  <c r="S1468" i="2" s="1"/>
  <c r="S1469" i="2" s="1"/>
  <c r="S1470" i="2" s="1"/>
  <c r="S1471" i="2" s="1"/>
  <c r="S1472" i="2" s="1"/>
  <c r="S1473" i="2" s="1"/>
  <c r="S1474" i="2" s="1"/>
  <c r="S1475" i="2" s="1"/>
  <c r="S1476" i="2" s="1"/>
  <c r="S1477" i="2" s="1"/>
  <c r="S1478" i="2" s="1"/>
  <c r="S1479" i="2" s="1"/>
  <c r="S1480" i="2" s="1"/>
  <c r="S1481" i="2" s="1"/>
  <c r="S1482" i="2" s="1"/>
  <c r="S1483" i="2" s="1"/>
  <c r="S1484" i="2" s="1"/>
  <c r="S1485" i="2" s="1"/>
  <c r="S1486" i="2" s="1"/>
  <c r="S1487" i="2" s="1"/>
  <c r="S1488" i="2" s="1"/>
  <c r="S1489" i="2" s="1"/>
  <c r="S1490" i="2" s="1"/>
  <c r="S1491" i="2" s="1"/>
  <c r="S1492" i="2" s="1"/>
  <c r="S1493" i="2" s="1"/>
  <c r="S1494" i="2" s="1"/>
  <c r="S1495" i="2" s="1"/>
  <c r="S1496" i="2" s="1"/>
  <c r="S1497" i="2" s="1"/>
  <c r="S1498" i="2" s="1"/>
  <c r="S1499" i="2" s="1"/>
  <c r="S1500" i="2" s="1"/>
  <c r="S1501" i="2" s="1"/>
  <c r="S1502" i="2" s="1"/>
  <c r="S1503" i="2" s="1"/>
  <c r="S1504" i="2" s="1"/>
  <c r="S1505" i="2" s="1"/>
  <c r="S1506" i="2" s="1"/>
  <c r="S1507" i="2" s="1"/>
  <c r="S1508" i="2" s="1"/>
  <c r="S1509" i="2" s="1"/>
  <c r="S1510" i="2" s="1"/>
  <c r="S1511" i="2" s="1"/>
  <c r="S1512" i="2" s="1"/>
  <c r="S1513" i="2" s="1"/>
  <c r="S1514" i="2" s="1"/>
  <c r="S1515" i="2" s="1"/>
  <c r="S1516" i="2" s="1"/>
  <c r="S1517" i="2" s="1"/>
  <c r="S1518" i="2" s="1"/>
  <c r="S1519" i="2" s="1"/>
  <c r="S1520" i="2" s="1"/>
  <c r="S1521" i="2" s="1"/>
  <c r="S1522" i="2" s="1"/>
  <c r="S1523" i="2" s="1"/>
  <c r="S1524" i="2" s="1"/>
  <c r="S1525" i="2" s="1"/>
  <c r="S1526" i="2" s="1"/>
  <c r="S1527" i="2" s="1"/>
  <c r="S1528" i="2" s="1"/>
  <c r="S1529" i="2" s="1"/>
  <c r="S1530" i="2" s="1"/>
  <c r="S1531" i="2" s="1"/>
  <c r="S1532" i="2" s="1"/>
  <c r="S1533" i="2" s="1"/>
  <c r="S1534" i="2" s="1"/>
  <c r="S1535" i="2" s="1"/>
  <c r="S1536" i="2" s="1"/>
  <c r="S1537" i="2" s="1"/>
  <c r="S1538" i="2" s="1"/>
  <c r="S1539" i="2" s="1"/>
  <c r="S1540" i="2" s="1"/>
  <c r="S1541" i="2" s="1"/>
  <c r="S1542" i="2" s="1"/>
  <c r="S1543" i="2" s="1"/>
  <c r="S1544" i="2" s="1"/>
  <c r="S1545" i="2" s="1"/>
  <c r="S1546" i="2" s="1"/>
  <c r="S1547" i="2" s="1"/>
  <c r="S1548" i="2" s="1"/>
  <c r="S1549" i="2" s="1"/>
  <c r="S1550" i="2" s="1"/>
  <c r="S1551" i="2" s="1"/>
  <c r="S1552" i="2" s="1"/>
  <c r="S1553" i="2" s="1"/>
  <c r="S1554" i="2" s="1"/>
  <c r="S1555" i="2" s="1"/>
  <c r="S1556" i="2" s="1"/>
  <c r="S1557" i="2" s="1"/>
  <c r="S1558" i="2" s="1"/>
  <c r="S1559" i="2" s="1"/>
  <c r="S1560" i="2" s="1"/>
  <c r="S1561" i="2" s="1"/>
  <c r="S1562" i="2" s="1"/>
  <c r="S1563" i="2" s="1"/>
  <c r="S1564" i="2" s="1"/>
  <c r="S1565" i="2" s="1"/>
  <c r="S1566" i="2" s="1"/>
  <c r="S1567" i="2" s="1"/>
  <c r="S1568" i="2" s="1"/>
  <c r="S1569" i="2" s="1"/>
  <c r="S1570" i="2" s="1"/>
  <c r="S1571" i="2" s="1"/>
  <c r="S1572" i="2" s="1"/>
  <c r="S1573" i="2" s="1"/>
  <c r="S1574" i="2" s="1"/>
  <c r="S1575" i="2" s="1"/>
  <c r="S1576" i="2" s="1"/>
  <c r="S1577" i="2" s="1"/>
  <c r="S1578" i="2" s="1"/>
  <c r="S1579" i="2" s="1"/>
  <c r="S1580" i="2" s="1"/>
  <c r="S1581" i="2" s="1"/>
  <c r="S1582" i="2" s="1"/>
  <c r="S1583" i="2" s="1"/>
  <c r="S1584" i="2" s="1"/>
  <c r="S1585" i="2" s="1"/>
  <c r="S1586" i="2" s="1"/>
  <c r="S1587" i="2" s="1"/>
  <c r="S1588" i="2" s="1"/>
  <c r="S1589" i="2" s="1"/>
  <c r="S1590" i="2" s="1"/>
  <c r="S1591" i="2" s="1"/>
  <c r="S1592" i="2" s="1"/>
  <c r="S1593" i="2" s="1"/>
  <c r="S1594" i="2" s="1"/>
  <c r="S1595" i="2" s="1"/>
  <c r="S1596" i="2" s="1"/>
  <c r="S1597" i="2" s="1"/>
  <c r="S1598" i="2" s="1"/>
  <c r="S1599" i="2" s="1"/>
  <c r="S1600" i="2" s="1"/>
  <c r="S1601" i="2" s="1"/>
  <c r="S1602" i="2" s="1"/>
  <c r="S1603" i="2" s="1"/>
  <c r="S1604" i="2" s="1"/>
  <c r="S1605" i="2" s="1"/>
  <c r="S1606" i="2" s="1"/>
  <c r="S1607" i="2" s="1"/>
  <c r="S1608" i="2" s="1"/>
  <c r="S1609" i="2" s="1"/>
  <c r="S1610" i="2" s="1"/>
  <c r="S1611" i="2" s="1"/>
  <c r="S1612" i="2" s="1"/>
  <c r="S1613" i="2" s="1"/>
  <c r="S1614" i="2" s="1"/>
  <c r="S1615" i="2" s="1"/>
  <c r="S1616" i="2" s="1"/>
  <c r="S1617" i="2" s="1"/>
  <c r="S1618" i="2" s="1"/>
  <c r="S1619" i="2" s="1"/>
  <c r="S1620" i="2" s="1"/>
  <c r="S1621" i="2" s="1"/>
  <c r="S1622" i="2" s="1"/>
  <c r="S1623" i="2" s="1"/>
  <c r="S1624" i="2" s="1"/>
  <c r="S1625" i="2" s="1"/>
  <c r="S1626" i="2" s="1"/>
  <c r="S1627" i="2" s="1"/>
  <c r="S1628" i="2" s="1"/>
  <c r="S1629" i="2" s="1"/>
  <c r="S1630" i="2" s="1"/>
  <c r="S1631" i="2" s="1"/>
  <c r="S1632" i="2" s="1"/>
  <c r="S1633" i="2" s="1"/>
  <c r="S1634" i="2" s="1"/>
  <c r="S1635" i="2" s="1"/>
  <c r="S1636" i="2" s="1"/>
  <c r="S1637" i="2" s="1"/>
  <c r="S1638" i="2" s="1"/>
  <c r="S1639" i="2" s="1"/>
  <c r="S1640" i="2" s="1"/>
  <c r="S1641" i="2" s="1"/>
  <c r="S1642" i="2" s="1"/>
  <c r="S1643" i="2" s="1"/>
  <c r="S1644" i="2" s="1"/>
  <c r="S1645" i="2" s="1"/>
  <c r="S1646" i="2" s="1"/>
  <c r="S1647" i="2" s="1"/>
  <c r="S1648" i="2" s="1"/>
  <c r="S1649" i="2" s="1"/>
  <c r="S1650" i="2" s="1"/>
  <c r="S1651" i="2" s="1"/>
  <c r="S1652" i="2" s="1"/>
  <c r="S1653" i="2" s="1"/>
  <c r="S1654" i="2" s="1"/>
  <c r="S1655" i="2" s="1"/>
  <c r="S1656" i="2" s="1"/>
  <c r="S1657" i="2" s="1"/>
  <c r="S1658" i="2" s="1"/>
  <c r="S1659" i="2" s="1"/>
  <c r="S1660" i="2" s="1"/>
  <c r="S1661" i="2" s="1"/>
  <c r="S1662" i="2" s="1"/>
  <c r="S1663" i="2" s="1"/>
  <c r="S1664" i="2" s="1"/>
  <c r="S1665" i="2" s="1"/>
  <c r="S1666" i="2" s="1"/>
  <c r="S1667" i="2" s="1"/>
  <c r="S1668" i="2" s="1"/>
  <c r="S1669" i="2" s="1"/>
  <c r="S1670" i="2" s="1"/>
  <c r="S1671" i="2" s="1"/>
  <c r="S1672" i="2" s="1"/>
  <c r="S1673" i="2" s="1"/>
  <c r="S1674" i="2" s="1"/>
  <c r="S1675" i="2" s="1"/>
  <c r="S1676" i="2" s="1"/>
  <c r="S1677" i="2" s="1"/>
  <c r="S1678" i="2" s="1"/>
  <c r="S1679" i="2" s="1"/>
  <c r="S1680" i="2" s="1"/>
  <c r="S1681" i="2" s="1"/>
  <c r="S1682" i="2" s="1"/>
  <c r="S1683" i="2" s="1"/>
  <c r="S1684" i="2" s="1"/>
  <c r="S1685" i="2" s="1"/>
  <c r="S1686" i="2" s="1"/>
  <c r="S1687" i="2" s="1"/>
  <c r="S1688" i="2" s="1"/>
  <c r="S1689" i="2" s="1"/>
  <c r="S1690" i="2" s="1"/>
  <c r="S1691" i="2" s="1"/>
  <c r="S1692" i="2" s="1"/>
  <c r="S1693" i="2" s="1"/>
  <c r="S1694" i="2" s="1"/>
  <c r="S1695" i="2" s="1"/>
  <c r="S1696" i="2" s="1"/>
  <c r="S1697" i="2" s="1"/>
  <c r="S1698" i="2" s="1"/>
  <c r="S1699" i="2" s="1"/>
  <c r="S1700" i="2" s="1"/>
  <c r="S1701" i="2" s="1"/>
  <c r="S1702" i="2" s="1"/>
  <c r="S1703" i="2" s="1"/>
  <c r="S1704" i="2" s="1"/>
  <c r="S1705" i="2" s="1"/>
  <c r="S1706" i="2" s="1"/>
  <c r="S1707" i="2" s="1"/>
  <c r="S1708" i="2" s="1"/>
  <c r="S1709" i="2" s="1"/>
  <c r="S1710" i="2" s="1"/>
  <c r="S1711" i="2" s="1"/>
  <c r="S1712" i="2" s="1"/>
  <c r="S1713" i="2" s="1"/>
  <c r="S1714" i="2" s="1"/>
  <c r="S1715" i="2" s="1"/>
  <c r="S1716" i="2" s="1"/>
  <c r="S1717" i="2" s="1"/>
  <c r="S1718" i="2" s="1"/>
  <c r="S1719" i="2" s="1"/>
  <c r="S1720" i="2" s="1"/>
  <c r="S1721" i="2" s="1"/>
  <c r="S1722" i="2" s="1"/>
  <c r="S1723" i="2" s="1"/>
  <c r="S1724" i="2" s="1"/>
  <c r="S1725" i="2" s="1"/>
  <c r="S1726" i="2" s="1"/>
  <c r="S1727" i="2" s="1"/>
  <c r="S1728" i="2" s="1"/>
  <c r="S1729" i="2" s="1"/>
  <c r="S1730" i="2" s="1"/>
  <c r="S1731" i="2" s="1"/>
  <c r="S1732" i="2" s="1"/>
  <c r="S1733" i="2" s="1"/>
  <c r="S1734" i="2" s="1"/>
  <c r="S1735" i="2" s="1"/>
  <c r="S1736" i="2" s="1"/>
  <c r="S1737" i="2" s="1"/>
  <c r="S1738" i="2" s="1"/>
  <c r="S1739" i="2" s="1"/>
  <c r="S1740" i="2" s="1"/>
  <c r="S1741" i="2" s="1"/>
  <c r="S1742" i="2" s="1"/>
  <c r="S1743" i="2" s="1"/>
  <c r="S1744" i="2" s="1"/>
  <c r="S1745" i="2" s="1"/>
  <c r="S1746" i="2" s="1"/>
  <c r="S1747" i="2" s="1"/>
  <c r="S1748" i="2" s="1"/>
  <c r="S1749" i="2" s="1"/>
  <c r="S1750" i="2" s="1"/>
  <c r="S1751" i="2" s="1"/>
  <c r="S1752" i="2" s="1"/>
  <c r="S1753" i="2" s="1"/>
  <c r="S1754" i="2" s="1"/>
  <c r="S1755" i="2" s="1"/>
  <c r="S1756" i="2" s="1"/>
  <c r="S1757" i="2" s="1"/>
  <c r="S1758" i="2" s="1"/>
  <c r="S1759" i="2" s="1"/>
  <c r="S1760" i="2" s="1"/>
  <c r="S1761" i="2" s="1"/>
  <c r="S1762" i="2" s="1"/>
  <c r="S1763" i="2" s="1"/>
  <c r="S1764" i="2" s="1"/>
  <c r="S1765" i="2" s="1"/>
  <c r="S1766" i="2" s="1"/>
  <c r="S1767" i="2" s="1"/>
  <c r="S1768" i="2" s="1"/>
  <c r="S1769" i="2" s="1"/>
  <c r="S1770" i="2" s="1"/>
  <c r="S1771" i="2" s="1"/>
  <c r="S1772" i="2" s="1"/>
  <c r="S1773" i="2" s="1"/>
  <c r="S1774" i="2" s="1"/>
  <c r="S1775" i="2" s="1"/>
  <c r="S1776" i="2" s="1"/>
  <c r="S1777" i="2" s="1"/>
  <c r="S1778" i="2" s="1"/>
  <c r="S1779" i="2" s="1"/>
  <c r="S1780" i="2" s="1"/>
  <c r="S1781" i="2" s="1"/>
  <c r="S1782" i="2" s="1"/>
  <c r="S1783" i="2" s="1"/>
  <c r="S1784" i="2" s="1"/>
  <c r="S1785" i="2" s="1"/>
  <c r="S1786" i="2" s="1"/>
  <c r="S1787" i="2" s="1"/>
  <c r="S1788" i="2" s="1"/>
  <c r="S1789" i="2" s="1"/>
  <c r="S1790" i="2" s="1"/>
  <c r="S1791" i="2" s="1"/>
  <c r="S1792" i="2" s="1"/>
  <c r="S1793" i="2" s="1"/>
  <c r="S1794" i="2" s="1"/>
  <c r="S1795" i="2" s="1"/>
  <c r="S1796" i="2" s="1"/>
  <c r="S1797" i="2" s="1"/>
  <c r="S1798" i="2" s="1"/>
  <c r="S1799" i="2" s="1"/>
  <c r="S1800" i="2" s="1"/>
  <c r="S1801" i="2" s="1"/>
  <c r="S1802" i="2" s="1"/>
  <c r="S1803" i="2" s="1"/>
  <c r="S1804" i="2" s="1"/>
  <c r="S1805" i="2" s="1"/>
  <c r="S1806" i="2" s="1"/>
  <c r="S1807" i="2" s="1"/>
  <c r="S1808" i="2" s="1"/>
  <c r="S1809" i="2" s="1"/>
  <c r="S1810" i="2" s="1"/>
  <c r="S1811" i="2" s="1"/>
  <c r="S1812" i="2" s="1"/>
  <c r="S1813" i="2" s="1"/>
  <c r="S1814" i="2" s="1"/>
  <c r="S1815" i="2" s="1"/>
  <c r="S1816" i="2" s="1"/>
  <c r="S1817" i="2" s="1"/>
  <c r="S1818" i="2" s="1"/>
  <c r="S1819" i="2" s="1"/>
  <c r="S1820" i="2" s="1"/>
  <c r="S1821" i="2" s="1"/>
  <c r="S1822" i="2" s="1"/>
  <c r="S1823" i="2" s="1"/>
  <c r="S1824" i="2" s="1"/>
  <c r="S1825" i="2" s="1"/>
  <c r="S1826" i="2" s="1"/>
  <c r="S1827" i="2" s="1"/>
  <c r="S1828" i="2" s="1"/>
  <c r="S1829" i="2" s="1"/>
  <c r="S1830" i="2" s="1"/>
  <c r="S1831" i="2" s="1"/>
  <c r="S1832" i="2" s="1"/>
  <c r="S1833" i="2" s="1"/>
  <c r="S1834" i="2" s="1"/>
  <c r="S1835" i="2" s="1"/>
  <c r="S1836" i="2" s="1"/>
  <c r="S1837" i="2" s="1"/>
  <c r="S1838" i="2" s="1"/>
  <c r="S1839" i="2" s="1"/>
  <c r="S1840" i="2" s="1"/>
  <c r="S1841" i="2" s="1"/>
  <c r="S1842" i="2" s="1"/>
  <c r="S1843" i="2" s="1"/>
  <c r="S1844" i="2" s="1"/>
  <c r="S1845" i="2" s="1"/>
  <c r="S1846" i="2" s="1"/>
  <c r="S1847" i="2" s="1"/>
  <c r="S1848" i="2" s="1"/>
  <c r="S1849" i="2" s="1"/>
  <c r="S1850" i="2" s="1"/>
  <c r="S1851" i="2" s="1"/>
  <c r="S1852" i="2" s="1"/>
  <c r="S1853" i="2" s="1"/>
  <c r="S1854" i="2" s="1"/>
  <c r="S1855" i="2" s="1"/>
  <c r="S1856" i="2" s="1"/>
  <c r="S1857" i="2" s="1"/>
  <c r="S1858" i="2" s="1"/>
  <c r="S1859" i="2" s="1"/>
  <c r="S1860" i="2" s="1"/>
  <c r="S1861" i="2" s="1"/>
  <c r="S1862" i="2" s="1"/>
  <c r="S1863" i="2" s="1"/>
  <c r="S1864" i="2" s="1"/>
  <c r="S1865" i="2" s="1"/>
  <c r="S1866" i="2" s="1"/>
  <c r="S1867" i="2" s="1"/>
  <c r="S1868" i="2" s="1"/>
  <c r="S1869" i="2" s="1"/>
  <c r="S1870" i="2" s="1"/>
  <c r="S1871" i="2" s="1"/>
  <c r="S1872" i="2" s="1"/>
  <c r="S1873" i="2" s="1"/>
  <c r="S1874" i="2" s="1"/>
  <c r="S1875" i="2" s="1"/>
  <c r="S1876" i="2" s="1"/>
  <c r="S1877" i="2" s="1"/>
  <c r="S1878" i="2" s="1"/>
  <c r="S1879" i="2" s="1"/>
  <c r="S1880" i="2" s="1"/>
  <c r="S1881" i="2" s="1"/>
  <c r="S1882" i="2" s="1"/>
  <c r="S1883" i="2" s="1"/>
  <c r="S1884" i="2" s="1"/>
  <c r="S1885" i="2" s="1"/>
  <c r="S1886" i="2" s="1"/>
  <c r="S1887" i="2" s="1"/>
  <c r="S1888" i="2" s="1"/>
  <c r="S1889" i="2" s="1"/>
  <c r="S1890" i="2" s="1"/>
  <c r="S1891" i="2" s="1"/>
  <c r="S1892" i="2" s="1"/>
  <c r="S1893" i="2" s="1"/>
  <c r="S1894" i="2" s="1"/>
  <c r="S1895" i="2" s="1"/>
  <c r="S1896" i="2" s="1"/>
  <c r="S1897" i="2" s="1"/>
  <c r="S1898" i="2" s="1"/>
  <c r="S1899" i="2" s="1"/>
  <c r="S1900" i="2" s="1"/>
  <c r="S1901" i="2" s="1"/>
  <c r="S1902" i="2" s="1"/>
  <c r="S1903" i="2" s="1"/>
  <c r="S1904" i="2" s="1"/>
  <c r="S1905" i="2" s="1"/>
  <c r="S1906" i="2" s="1"/>
  <c r="S1907" i="2" s="1"/>
  <c r="S1908" i="2" s="1"/>
  <c r="S1909" i="2" s="1"/>
  <c r="S1910" i="2" s="1"/>
  <c r="S1911" i="2" s="1"/>
  <c r="S1912" i="2" s="1"/>
  <c r="S1913" i="2" s="1"/>
  <c r="S1914" i="2" s="1"/>
  <c r="S1915" i="2" s="1"/>
  <c r="S1916" i="2" s="1"/>
  <c r="S1917" i="2" s="1"/>
  <c r="S1918" i="2" s="1"/>
  <c r="S1919" i="2" s="1"/>
  <c r="S1920" i="2" s="1"/>
  <c r="S1921" i="2" s="1"/>
  <c r="S1922" i="2" s="1"/>
  <c r="S1923" i="2" s="1"/>
  <c r="S1924" i="2" s="1"/>
  <c r="S1925" i="2" s="1"/>
  <c r="S1926" i="2" s="1"/>
  <c r="S1927" i="2" s="1"/>
  <c r="S1928" i="2" s="1"/>
  <c r="S1929" i="2" s="1"/>
  <c r="S1930" i="2" s="1"/>
  <c r="S1931" i="2" s="1"/>
  <c r="S1932" i="2" s="1"/>
  <c r="S1933" i="2" s="1"/>
  <c r="S1934" i="2" s="1"/>
  <c r="S1935" i="2" s="1"/>
  <c r="S1936" i="2" s="1"/>
  <c r="S1937" i="2" s="1"/>
  <c r="S1938" i="2" s="1"/>
  <c r="S1939" i="2" s="1"/>
  <c r="S1940" i="2" s="1"/>
  <c r="S1941" i="2" s="1"/>
  <c r="S1942" i="2" s="1"/>
  <c r="S1943" i="2" s="1"/>
  <c r="S1944" i="2" s="1"/>
  <c r="S1945" i="2" s="1"/>
  <c r="S1946" i="2" s="1"/>
  <c r="S1947" i="2" s="1"/>
  <c r="S1948" i="2" s="1"/>
  <c r="S1949" i="2" s="1"/>
  <c r="S1950" i="2" s="1"/>
  <c r="S1951" i="2" s="1"/>
  <c r="S1952" i="2" s="1"/>
  <c r="S1953" i="2" s="1"/>
  <c r="S1954" i="2" s="1"/>
  <c r="S1955" i="2" s="1"/>
  <c r="S1956" i="2" s="1"/>
  <c r="S1957" i="2" s="1"/>
  <c r="S1958" i="2" s="1"/>
  <c r="S1959" i="2" s="1"/>
  <c r="S1960" i="2" s="1"/>
  <c r="S1961" i="2" s="1"/>
  <c r="S1962" i="2" s="1"/>
  <c r="S1963" i="2" s="1"/>
  <c r="S1964" i="2" s="1"/>
  <c r="S1965" i="2" s="1"/>
  <c r="S1966" i="2" s="1"/>
  <c r="S1967" i="2" s="1"/>
  <c r="S1968" i="2" s="1"/>
  <c r="S1969" i="2" s="1"/>
  <c r="S1970" i="2" s="1"/>
  <c r="S1971" i="2" s="1"/>
  <c r="S1972" i="2" s="1"/>
  <c r="S1973" i="2" s="1"/>
  <c r="S1974" i="2" s="1"/>
  <c r="S1975" i="2" s="1"/>
  <c r="S1976" i="2" s="1"/>
  <c r="S1977" i="2" s="1"/>
  <c r="S1978" i="2" s="1"/>
  <c r="S1979" i="2" s="1"/>
  <c r="S1980" i="2" s="1"/>
  <c r="S1981" i="2" s="1"/>
  <c r="S1982" i="2" s="1"/>
  <c r="S1983" i="2" s="1"/>
  <c r="S1984" i="2" s="1"/>
  <c r="S1985" i="2" s="1"/>
  <c r="S1986" i="2" s="1"/>
  <c r="S1987" i="2" s="1"/>
  <c r="S1988" i="2" s="1"/>
  <c r="S1989" i="2" s="1"/>
  <c r="S1990" i="2" s="1"/>
  <c r="S1991" i="2" s="1"/>
  <c r="S1992" i="2" s="1"/>
  <c r="S1993" i="2" s="1"/>
  <c r="S1994" i="2" s="1"/>
  <c r="S1995" i="2" s="1"/>
  <c r="S1996" i="2" s="1"/>
  <c r="S1997" i="2" s="1"/>
  <c r="S1998" i="2" s="1"/>
  <c r="S1999" i="2" s="1"/>
  <c r="S2000" i="2" s="1"/>
  <c r="S2001" i="2" s="1"/>
  <c r="S2002" i="2" s="1"/>
  <c r="S2003" i="2" s="1"/>
  <c r="S2004" i="2" s="1"/>
  <c r="S2005" i="2" s="1"/>
  <c r="S2006" i="2" s="1"/>
  <c r="S2007" i="2" s="1"/>
  <c r="S2008" i="2" s="1"/>
  <c r="S2009" i="2" s="1"/>
  <c r="S2010" i="2" s="1"/>
  <c r="S2011" i="2" s="1"/>
  <c r="S2012" i="2" s="1"/>
  <c r="S2013" i="2" s="1"/>
  <c r="S2014" i="2" s="1"/>
  <c r="S2015" i="2" s="1"/>
  <c r="S2016" i="2" s="1"/>
  <c r="S2017" i="2" s="1"/>
  <c r="S2018" i="2" s="1"/>
  <c r="S2019" i="2" s="1"/>
  <c r="S2020" i="2" s="1"/>
  <c r="S2021" i="2" s="1"/>
  <c r="S2022" i="2" s="1"/>
  <c r="S2023" i="2" s="1"/>
  <c r="S2024" i="2" s="1"/>
  <c r="S2025" i="2" s="1"/>
  <c r="S2026" i="2" s="1"/>
  <c r="S2027" i="2" s="1"/>
  <c r="S2028" i="2" s="1"/>
  <c r="S2029" i="2" s="1"/>
  <c r="S2030" i="2" s="1"/>
  <c r="S2031" i="2" s="1"/>
  <c r="S2032" i="2" s="1"/>
  <c r="S2033" i="2" s="1"/>
  <c r="S2034" i="2" s="1"/>
  <c r="S2035" i="2" s="1"/>
  <c r="S2036" i="2" s="1"/>
  <c r="S2037" i="2" s="1"/>
  <c r="S2038" i="2" s="1"/>
  <c r="S2039" i="2" s="1"/>
  <c r="S2040" i="2" s="1"/>
  <c r="S2041" i="2" s="1"/>
  <c r="S2042" i="2" s="1"/>
  <c r="S2043" i="2" s="1"/>
  <c r="S2044" i="2" s="1"/>
  <c r="S2045" i="2" s="1"/>
  <c r="S2046" i="2" s="1"/>
  <c r="S2047" i="2" s="1"/>
  <c r="S2048" i="2" s="1"/>
  <c r="S2049" i="2" s="1"/>
  <c r="S2050" i="2" s="1"/>
  <c r="S2051" i="2" s="1"/>
  <c r="S2052" i="2" s="1"/>
  <c r="S2053" i="2" s="1"/>
  <c r="S2054" i="2" s="1"/>
  <c r="S2055" i="2" s="1"/>
  <c r="S2056" i="2" s="1"/>
  <c r="S2057" i="2" s="1"/>
  <c r="S2058" i="2" s="1"/>
  <c r="S2059" i="2" s="1"/>
  <c r="S2060" i="2" s="1"/>
  <c r="S2061" i="2" s="1"/>
  <c r="S2062" i="2" s="1"/>
  <c r="S2063" i="2" s="1"/>
  <c r="S2064" i="2" s="1"/>
  <c r="S2065" i="2" s="1"/>
  <c r="S2066" i="2" s="1"/>
  <c r="S2067" i="2" s="1"/>
  <c r="S2068" i="2" s="1"/>
  <c r="S2069" i="2" s="1"/>
  <c r="S2070" i="2" s="1"/>
  <c r="S2071" i="2" s="1"/>
  <c r="S2072" i="2" s="1"/>
  <c r="S2073" i="2" s="1"/>
  <c r="S2074" i="2" s="1"/>
  <c r="S2075" i="2" s="1"/>
  <c r="S2076" i="2" s="1"/>
  <c r="S2077" i="2" s="1"/>
  <c r="S2078" i="2" s="1"/>
  <c r="S2079" i="2" s="1"/>
  <c r="S2080" i="2" s="1"/>
  <c r="S2081" i="2" s="1"/>
  <c r="S2082" i="2" s="1"/>
  <c r="S2083" i="2" s="1"/>
  <c r="S2084" i="2" s="1"/>
  <c r="S2085" i="2" s="1"/>
  <c r="S2086" i="2" s="1"/>
  <c r="S2087" i="2" s="1"/>
  <c r="S2088" i="2" s="1"/>
  <c r="S2089" i="2" s="1"/>
  <c r="S2090" i="2" s="1"/>
  <c r="S2091" i="2" s="1"/>
  <c r="S2092" i="2" s="1"/>
  <c r="S2093" i="2" s="1"/>
  <c r="S2094" i="2" s="1"/>
  <c r="S2095" i="2" s="1"/>
  <c r="S2096" i="2" s="1"/>
  <c r="S2097" i="2" s="1"/>
  <c r="S2098" i="2" s="1"/>
  <c r="S2099" i="2" s="1"/>
  <c r="S2100" i="2" s="1"/>
  <c r="S2101" i="2" s="1"/>
  <c r="S2102" i="2" s="1"/>
  <c r="S2103" i="2" s="1"/>
  <c r="S2104" i="2" s="1"/>
  <c r="S2105" i="2" s="1"/>
  <c r="S2106" i="2" s="1"/>
  <c r="S2107" i="2" s="1"/>
  <c r="S2108" i="2" s="1"/>
  <c r="S2109" i="2" s="1"/>
  <c r="S2110" i="2" s="1"/>
  <c r="S2111" i="2" s="1"/>
  <c r="S2112" i="2" s="1"/>
  <c r="S2113" i="2" s="1"/>
  <c r="S2114" i="2" s="1"/>
  <c r="S2115" i="2" s="1"/>
  <c r="S2116" i="2" s="1"/>
  <c r="S2117" i="2" s="1"/>
  <c r="S2118" i="2" s="1"/>
  <c r="S2119" i="2" s="1"/>
  <c r="S2120" i="2" s="1"/>
  <c r="S2121" i="2" s="1"/>
  <c r="S2122" i="2" s="1"/>
  <c r="S2123" i="2" s="1"/>
  <c r="S2124" i="2" s="1"/>
  <c r="S2125" i="2" s="1"/>
  <c r="S2126" i="2" s="1"/>
  <c r="S2127" i="2" s="1"/>
  <c r="S2128" i="2" s="1"/>
  <c r="S2129" i="2" s="1"/>
  <c r="S2130" i="2" s="1"/>
  <c r="S2131" i="2" s="1"/>
  <c r="S2132" i="2" s="1"/>
  <c r="S2133" i="2" s="1"/>
  <c r="S2134" i="2" s="1"/>
  <c r="S2135" i="2" s="1"/>
  <c r="S2136" i="2" s="1"/>
  <c r="S2137" i="2" s="1"/>
  <c r="S2138" i="2" s="1"/>
  <c r="S2139" i="2" s="1"/>
  <c r="S2140" i="2" s="1"/>
  <c r="S2141" i="2" s="1"/>
  <c r="S2142" i="2" s="1"/>
  <c r="S2143" i="2" s="1"/>
  <c r="S2144" i="2" s="1"/>
  <c r="S2145" i="2" s="1"/>
  <c r="S2146" i="2" s="1"/>
  <c r="S2147" i="2" s="1"/>
  <c r="S2148" i="2" s="1"/>
  <c r="S2149" i="2" s="1"/>
  <c r="S2150" i="2" s="1"/>
  <c r="S2151" i="2" s="1"/>
  <c r="S2152" i="2" s="1"/>
  <c r="S2153" i="2" s="1"/>
  <c r="S2154" i="2" s="1"/>
  <c r="S2155" i="2" s="1"/>
  <c r="S2156" i="2" s="1"/>
  <c r="S2157" i="2" s="1"/>
  <c r="S2158" i="2" s="1"/>
  <c r="S2159" i="2" s="1"/>
  <c r="S2160" i="2" s="1"/>
  <c r="S2161" i="2" s="1"/>
  <c r="S2162" i="2" s="1"/>
  <c r="S2163" i="2" s="1"/>
  <c r="S2164" i="2" s="1"/>
  <c r="S2165" i="2" s="1"/>
  <c r="S2166" i="2" s="1"/>
  <c r="S2167" i="2" s="1"/>
  <c r="S2168" i="2" s="1"/>
  <c r="S2169" i="2" s="1"/>
  <c r="S2170" i="2" s="1"/>
  <c r="S2171" i="2" s="1"/>
  <c r="S2172" i="2" s="1"/>
  <c r="S2173" i="2" s="1"/>
  <c r="S2174" i="2" s="1"/>
  <c r="S2175" i="2" s="1"/>
  <c r="S2176" i="2" s="1"/>
  <c r="S2177" i="2" s="1"/>
  <c r="S2178" i="2" s="1"/>
  <c r="S2179" i="2" s="1"/>
  <c r="S2180" i="2" s="1"/>
  <c r="S2181" i="2" s="1"/>
  <c r="S2182" i="2" s="1"/>
  <c r="S2183" i="2" s="1"/>
  <c r="S2184" i="2" s="1"/>
  <c r="S2185" i="2" s="1"/>
  <c r="S2186" i="2" s="1"/>
  <c r="S2187" i="2" s="1"/>
  <c r="S2188" i="2" s="1"/>
  <c r="S2189" i="2" s="1"/>
  <c r="S2190" i="2" s="1"/>
  <c r="S2191" i="2" s="1"/>
  <c r="S2192" i="2" s="1"/>
  <c r="S2193" i="2" s="1"/>
  <c r="S2194" i="2" s="1"/>
  <c r="S2195" i="2" s="1"/>
  <c r="S2196" i="2" s="1"/>
  <c r="S2197" i="2" s="1"/>
  <c r="S2198" i="2" s="1"/>
  <c r="S2199" i="2" s="1"/>
  <c r="S2200" i="2" s="1"/>
  <c r="S2201" i="2" s="1"/>
  <c r="S2202" i="2" s="1"/>
  <c r="S2203" i="2" s="1"/>
  <c r="S2204" i="2" s="1"/>
  <c r="S2205" i="2" s="1"/>
  <c r="S2206" i="2" s="1"/>
  <c r="S2207" i="2" s="1"/>
  <c r="S2208" i="2" s="1"/>
  <c r="S2209" i="2" s="1"/>
  <c r="S2210" i="2" s="1"/>
  <c r="S2211" i="2" s="1"/>
  <c r="S2212" i="2" s="1"/>
  <c r="S2213" i="2" s="1"/>
  <c r="S2214" i="2" s="1"/>
  <c r="S2215" i="2" s="1"/>
  <c r="S2216" i="2" s="1"/>
  <c r="S2217" i="2" s="1"/>
  <c r="S2218" i="2" s="1"/>
  <c r="S2219" i="2" s="1"/>
  <c r="S2220" i="2" s="1"/>
  <c r="S2221" i="2" s="1"/>
  <c r="S2222" i="2" s="1"/>
  <c r="S2223" i="2" s="1"/>
  <c r="S2224" i="2" s="1"/>
  <c r="S2225" i="2" s="1"/>
  <c r="S2226" i="2" s="1"/>
  <c r="S2227" i="2" s="1"/>
  <c r="S2228" i="2" s="1"/>
  <c r="S2229" i="2" s="1"/>
  <c r="S2230" i="2" s="1"/>
  <c r="S2231" i="2" s="1"/>
  <c r="S2232" i="2" s="1"/>
  <c r="S2233" i="2" s="1"/>
  <c r="S2234" i="2" s="1"/>
  <c r="S2235" i="2" s="1"/>
  <c r="S2236" i="2" s="1"/>
  <c r="S2237" i="2" s="1"/>
  <c r="S2238" i="2" s="1"/>
  <c r="S2239" i="2" s="1"/>
  <c r="S2240" i="2" s="1"/>
  <c r="S2241" i="2" s="1"/>
  <c r="S2242" i="2" s="1"/>
  <c r="S2243" i="2" s="1"/>
  <c r="S2244" i="2" s="1"/>
  <c r="S2245" i="2" s="1"/>
  <c r="S2246" i="2" s="1"/>
  <c r="S2247" i="2" s="1"/>
  <c r="S2248" i="2" s="1"/>
  <c r="S2249" i="2" s="1"/>
  <c r="S2250" i="2" s="1"/>
  <c r="S2251" i="2" s="1"/>
  <c r="S2252" i="2" s="1"/>
  <c r="S2253" i="2" s="1"/>
  <c r="S2254" i="2" s="1"/>
  <c r="S2255" i="2" s="1"/>
  <c r="S2256" i="2" s="1"/>
  <c r="S2257" i="2" s="1"/>
  <c r="S2258" i="2" s="1"/>
  <c r="S2259" i="2" s="1"/>
  <c r="S2260" i="2" s="1"/>
  <c r="S2261" i="2" s="1"/>
  <c r="S2262" i="2" s="1"/>
  <c r="S2263" i="2" s="1"/>
  <c r="S2264" i="2" s="1"/>
  <c r="S2265" i="2" s="1"/>
  <c r="S2266" i="2" s="1"/>
  <c r="S2267" i="2" s="1"/>
  <c r="S2268" i="2" s="1"/>
  <c r="S2269" i="2" s="1"/>
  <c r="S2270" i="2" s="1"/>
  <c r="S2271" i="2" s="1"/>
  <c r="S2272" i="2" s="1"/>
  <c r="S2273" i="2" s="1"/>
  <c r="S2274" i="2" s="1"/>
  <c r="S2275" i="2" s="1"/>
  <c r="S2276" i="2" s="1"/>
  <c r="S2277" i="2" s="1"/>
  <c r="S2278" i="2" s="1"/>
  <c r="S2279" i="2" s="1"/>
  <c r="S2280" i="2" s="1"/>
  <c r="S2281" i="2" s="1"/>
  <c r="S2282" i="2" s="1"/>
  <c r="S2283" i="2" s="1"/>
  <c r="S2284" i="2" s="1"/>
  <c r="S2285" i="2" s="1"/>
  <c r="S2286" i="2" s="1"/>
  <c r="S2287" i="2" s="1"/>
  <c r="S2288" i="2" s="1"/>
  <c r="S2289" i="2" s="1"/>
  <c r="S2290" i="2" s="1"/>
  <c r="S2291" i="2" s="1"/>
  <c r="S2292" i="2" s="1"/>
  <c r="S2293" i="2" s="1"/>
  <c r="S2294" i="2" s="1"/>
  <c r="S2295" i="2" s="1"/>
  <c r="S2296" i="2" s="1"/>
  <c r="S2297" i="2" s="1"/>
  <c r="S2298" i="2" s="1"/>
  <c r="S2299" i="2" s="1"/>
  <c r="S2300" i="2" s="1"/>
  <c r="S2301" i="2" s="1"/>
  <c r="S2302" i="2" s="1"/>
  <c r="S2303" i="2" s="1"/>
  <c r="S2304" i="2" s="1"/>
  <c r="S2305" i="2" s="1"/>
  <c r="S2306" i="2" s="1"/>
  <c r="S2307" i="2" s="1"/>
  <c r="S2308" i="2" s="1"/>
  <c r="S2309" i="2" s="1"/>
  <c r="S2310" i="2" s="1"/>
  <c r="S2311" i="2" s="1"/>
  <c r="S2312" i="2" s="1"/>
  <c r="S2313" i="2" s="1"/>
  <c r="S2314" i="2" s="1"/>
  <c r="S2315" i="2" s="1"/>
  <c r="S2316" i="2" s="1"/>
  <c r="S2317" i="2" s="1"/>
  <c r="S2318" i="2" s="1"/>
  <c r="S2319" i="2" s="1"/>
  <c r="S2320" i="2" s="1"/>
  <c r="S2321" i="2" s="1"/>
  <c r="S2322" i="2" s="1"/>
  <c r="S2323" i="2" s="1"/>
  <c r="S2324" i="2" s="1"/>
  <c r="S2325" i="2" s="1"/>
  <c r="S2326" i="2" s="1"/>
  <c r="S2327" i="2" s="1"/>
  <c r="S2328" i="2" s="1"/>
  <c r="S2329" i="2" s="1"/>
  <c r="S2330" i="2" s="1"/>
  <c r="S2331" i="2" s="1"/>
  <c r="S2332" i="2" s="1"/>
  <c r="S2333" i="2" s="1"/>
  <c r="S2334" i="2" s="1"/>
  <c r="S2335" i="2" s="1"/>
  <c r="S2336" i="2" s="1"/>
  <c r="S2337" i="2" s="1"/>
  <c r="S2338" i="2" s="1"/>
  <c r="S2339" i="2" s="1"/>
  <c r="S2340" i="2" s="1"/>
  <c r="S2341" i="2" s="1"/>
  <c r="S2342" i="2" s="1"/>
  <c r="S2343" i="2" s="1"/>
  <c r="S2344" i="2" s="1"/>
  <c r="S2345" i="2" s="1"/>
  <c r="S2346" i="2" s="1"/>
  <c r="S2347" i="2" s="1"/>
  <c r="S2348" i="2" s="1"/>
  <c r="S2349" i="2" s="1"/>
  <c r="S2350" i="2" s="1"/>
  <c r="S2351" i="2" s="1"/>
  <c r="S2352" i="2" s="1"/>
  <c r="S2353" i="2" s="1"/>
  <c r="S2354" i="2" s="1"/>
  <c r="S2355" i="2" s="1"/>
  <c r="S2356" i="2" s="1"/>
  <c r="S2357" i="2" s="1"/>
  <c r="S2358" i="2" s="1"/>
  <c r="S2359" i="2" s="1"/>
  <c r="S2360" i="2" s="1"/>
  <c r="S2361" i="2" s="1"/>
  <c r="S2362" i="2" s="1"/>
  <c r="S2363" i="2" s="1"/>
  <c r="S2364" i="2" s="1"/>
  <c r="S2365" i="2" s="1"/>
  <c r="S2366" i="2" s="1"/>
  <c r="S2367" i="2" s="1"/>
  <c r="S2368" i="2" s="1"/>
  <c r="S2369" i="2" s="1"/>
  <c r="S2370" i="2" s="1"/>
  <c r="S2371" i="2" s="1"/>
  <c r="S2372" i="2" s="1"/>
  <c r="S2373" i="2" s="1"/>
  <c r="S2374" i="2" s="1"/>
  <c r="S2375" i="2" s="1"/>
  <c r="S2376" i="2" s="1"/>
  <c r="S2377" i="2" s="1"/>
  <c r="S2378" i="2" s="1"/>
  <c r="S2379" i="2" s="1"/>
  <c r="S2380" i="2" s="1"/>
  <c r="S2381" i="2" s="1"/>
  <c r="S2382" i="2" s="1"/>
  <c r="S2383" i="2" s="1"/>
  <c r="S2384" i="2" s="1"/>
  <c r="S2385" i="2" s="1"/>
  <c r="S2386" i="2" s="1"/>
  <c r="S2387" i="2" s="1"/>
  <c r="S2388" i="2" s="1"/>
  <c r="S2389" i="2" s="1"/>
  <c r="S2390" i="2" s="1"/>
  <c r="S2391" i="2" s="1"/>
  <c r="S2392" i="2" s="1"/>
  <c r="S2393" i="2" s="1"/>
  <c r="S2394" i="2" s="1"/>
  <c r="S2395" i="2" s="1"/>
  <c r="S2396" i="2" s="1"/>
  <c r="S2397" i="2" s="1"/>
  <c r="S2398" i="2" s="1"/>
  <c r="S2399" i="2" s="1"/>
  <c r="S2400" i="2" s="1"/>
  <c r="S2401" i="2" s="1"/>
  <c r="S2402" i="2" s="1"/>
  <c r="S2403" i="2" s="1"/>
  <c r="S2404" i="2" s="1"/>
  <c r="S2405" i="2" s="1"/>
  <c r="S2406" i="2" s="1"/>
  <c r="S2407" i="2" s="1"/>
  <c r="S2408" i="2" s="1"/>
  <c r="S2409" i="2" s="1"/>
  <c r="S2410" i="2" s="1"/>
  <c r="S2411" i="2" s="1"/>
  <c r="S2412" i="2" s="1"/>
  <c r="S2413" i="2" s="1"/>
  <c r="S2414" i="2" s="1"/>
  <c r="S2415" i="2" s="1"/>
  <c r="S2416" i="2" s="1"/>
  <c r="S2417" i="2" s="1"/>
  <c r="S2418" i="2" s="1"/>
  <c r="S2419" i="2" s="1"/>
  <c r="S2420" i="2" s="1"/>
  <c r="S2421" i="2" s="1"/>
  <c r="S2422" i="2" s="1"/>
  <c r="S2423" i="2" s="1"/>
  <c r="S2424" i="2" s="1"/>
  <c r="S2425" i="2" s="1"/>
  <c r="S2426" i="2" s="1"/>
  <c r="S2427" i="2" s="1"/>
  <c r="S2428" i="2" s="1"/>
  <c r="S2429" i="2" s="1"/>
  <c r="S2430" i="2" s="1"/>
  <c r="S2431" i="2" s="1"/>
  <c r="S2432" i="2" s="1"/>
  <c r="S2433" i="2" s="1"/>
  <c r="S2434" i="2" s="1"/>
  <c r="S2435" i="2" s="1"/>
  <c r="S2436" i="2" s="1"/>
  <c r="S2437" i="2" s="1"/>
  <c r="S2438" i="2" s="1"/>
  <c r="S2439" i="2" s="1"/>
  <c r="S2440" i="2" s="1"/>
  <c r="S2441" i="2" s="1"/>
  <c r="S2442" i="2" s="1"/>
  <c r="S2443" i="2" s="1"/>
  <c r="S2444" i="2" s="1"/>
  <c r="S2445" i="2" s="1"/>
  <c r="S2446" i="2" s="1"/>
  <c r="S2447" i="2" s="1"/>
  <c r="S2448" i="2" s="1"/>
  <c r="S2449" i="2" s="1"/>
  <c r="S2450" i="2" s="1"/>
  <c r="S2451" i="2" s="1"/>
  <c r="S2452" i="2" s="1"/>
  <c r="S2453" i="2" s="1"/>
  <c r="S2454" i="2" s="1"/>
  <c r="S2455" i="2" s="1"/>
  <c r="S2456" i="2" s="1"/>
  <c r="S2457" i="2" s="1"/>
  <c r="S2458" i="2" s="1"/>
  <c r="S2459" i="2" s="1"/>
  <c r="S2460" i="2" s="1"/>
  <c r="S2461" i="2" s="1"/>
  <c r="S2462" i="2" s="1"/>
  <c r="S2463" i="2" s="1"/>
  <c r="S2464" i="2" s="1"/>
  <c r="S2465" i="2" s="1"/>
  <c r="S2466" i="2" s="1"/>
  <c r="S2467" i="2" s="1"/>
  <c r="S2468" i="2" s="1"/>
  <c r="S2469" i="2" s="1"/>
  <c r="S2470" i="2" s="1"/>
  <c r="S2471" i="2" s="1"/>
  <c r="S2472" i="2" s="1"/>
  <c r="S2473" i="2" s="1"/>
  <c r="S2474" i="2" s="1"/>
  <c r="S2475" i="2" s="1"/>
  <c r="S2476" i="2" s="1"/>
  <c r="S2477" i="2" s="1"/>
  <c r="S2478" i="2" s="1"/>
  <c r="S2479" i="2" s="1"/>
  <c r="S2480" i="2" s="1"/>
  <c r="S2481" i="2" s="1"/>
  <c r="S2482" i="2" s="1"/>
  <c r="S2483" i="2" s="1"/>
  <c r="S2484" i="2" s="1"/>
  <c r="S2485" i="2" s="1"/>
  <c r="S2486" i="2" s="1"/>
  <c r="S2487" i="2" s="1"/>
  <c r="S2488" i="2" s="1"/>
  <c r="S2489" i="2" s="1"/>
  <c r="S2490" i="2" s="1"/>
  <c r="S2491" i="2" s="1"/>
  <c r="S2492" i="2" s="1"/>
  <c r="S2493" i="2" s="1"/>
  <c r="S2494" i="2" s="1"/>
  <c r="S2495" i="2" s="1"/>
  <c r="S2496" i="2" s="1"/>
  <c r="S2497" i="2" s="1"/>
  <c r="S2498" i="2" s="1"/>
  <c r="S2499" i="2" s="1"/>
  <c r="S2500" i="2" s="1"/>
  <c r="S2501" i="2" s="1"/>
  <c r="S2502" i="2" s="1"/>
  <c r="S2503" i="2" s="1"/>
  <c r="S2504" i="2" s="1"/>
  <c r="S2505" i="2" s="1"/>
  <c r="S2506" i="2" s="1"/>
  <c r="S2507" i="2" s="1"/>
  <c r="S2508" i="2" s="1"/>
  <c r="S2509" i="2" s="1"/>
  <c r="S2510" i="2" s="1"/>
  <c r="S2511" i="2" s="1"/>
  <c r="S2512" i="2" s="1"/>
  <c r="S2513" i="2" s="1"/>
  <c r="S2514" i="2" s="1"/>
  <c r="S2515" i="2" s="1"/>
  <c r="S2516" i="2" s="1"/>
  <c r="S2517" i="2" s="1"/>
  <c r="S2518" i="2" s="1"/>
  <c r="S2519" i="2" s="1"/>
  <c r="S2520" i="2" s="1"/>
  <c r="S2521" i="2" s="1"/>
  <c r="S2522" i="2" s="1"/>
  <c r="S2523" i="2" s="1"/>
  <c r="S2524" i="2" s="1"/>
  <c r="S2525" i="2" s="1"/>
  <c r="S2526" i="2" s="1"/>
  <c r="S2527" i="2" s="1"/>
  <c r="S2528" i="2" s="1"/>
  <c r="S2529" i="2" s="1"/>
  <c r="S2530" i="2" s="1"/>
  <c r="S2531" i="2" s="1"/>
  <c r="S2532" i="2" s="1"/>
  <c r="S2533" i="2" s="1"/>
  <c r="S2534" i="2" s="1"/>
  <c r="S2535" i="2" s="1"/>
  <c r="S2536" i="2" s="1"/>
  <c r="S2537" i="2" s="1"/>
  <c r="S2538" i="2" s="1"/>
  <c r="S2539" i="2" s="1"/>
  <c r="S2540" i="2" s="1"/>
  <c r="S2541" i="2" s="1"/>
  <c r="S2542" i="2" s="1"/>
  <c r="S2543" i="2" s="1"/>
  <c r="S2544" i="2" s="1"/>
  <c r="S2545" i="2" s="1"/>
  <c r="S2546" i="2" s="1"/>
  <c r="S2547" i="2" s="1"/>
  <c r="S2548" i="2" s="1"/>
  <c r="S2549" i="2" s="1"/>
  <c r="S2550" i="2" s="1"/>
  <c r="S2551" i="2" s="1"/>
  <c r="S2552" i="2" s="1"/>
  <c r="S2553" i="2" s="1"/>
  <c r="S2554" i="2" s="1"/>
  <c r="S2555" i="2" s="1"/>
  <c r="S2556" i="2" s="1"/>
  <c r="S2557" i="2" s="1"/>
  <c r="S2558" i="2" s="1"/>
  <c r="S2559" i="2" s="1"/>
  <c r="S2560" i="2" s="1"/>
  <c r="S2561" i="2" s="1"/>
  <c r="S2562" i="2" s="1"/>
  <c r="S2563" i="2" s="1"/>
  <c r="S2564" i="2" s="1"/>
  <c r="S2565" i="2" s="1"/>
  <c r="S2566" i="2" s="1"/>
  <c r="S2567" i="2" s="1"/>
  <c r="S2568" i="2" s="1"/>
  <c r="S2569" i="2" s="1"/>
  <c r="S2570" i="2" s="1"/>
  <c r="S2571" i="2" s="1"/>
  <c r="S2572" i="2" s="1"/>
  <c r="S2573" i="2" s="1"/>
  <c r="S2574" i="2" s="1"/>
  <c r="S2575" i="2" s="1"/>
  <c r="S2576" i="2" s="1"/>
  <c r="S2577" i="2" s="1"/>
  <c r="S2578" i="2" s="1"/>
  <c r="S2579" i="2" s="1"/>
  <c r="S2580" i="2" s="1"/>
  <c r="S2581" i="2" s="1"/>
  <c r="S2582" i="2" s="1"/>
  <c r="S2583" i="2" s="1"/>
  <c r="S2584" i="2" s="1"/>
  <c r="S2585" i="2" s="1"/>
  <c r="S2586" i="2" s="1"/>
  <c r="S2587" i="2" s="1"/>
  <c r="S2588" i="2" s="1"/>
  <c r="S2589" i="2" s="1"/>
  <c r="S2590" i="2" s="1"/>
  <c r="S2591" i="2" s="1"/>
  <c r="S2592" i="2" s="1"/>
  <c r="S2593" i="2" s="1"/>
  <c r="S2594" i="2" s="1"/>
  <c r="S2595" i="2" s="1"/>
  <c r="S2596" i="2" s="1"/>
  <c r="S2597" i="2" s="1"/>
  <c r="S2598" i="2" s="1"/>
  <c r="S2599" i="2" s="1"/>
  <c r="S2600" i="2" s="1"/>
  <c r="S2601" i="2" s="1"/>
  <c r="S2602" i="2" s="1"/>
  <c r="S2603" i="2" s="1"/>
  <c r="S2604" i="2" s="1"/>
  <c r="S2605" i="2" s="1"/>
  <c r="S2606" i="2" s="1"/>
  <c r="S2607" i="2" s="1"/>
  <c r="S2608" i="2" s="1"/>
  <c r="S2609" i="2" s="1"/>
  <c r="S2610" i="2" s="1"/>
  <c r="S2611" i="2" s="1"/>
  <c r="S2612" i="2" s="1"/>
  <c r="S2613" i="2" s="1"/>
  <c r="S2614" i="2" s="1"/>
  <c r="S2615" i="2" s="1"/>
  <c r="S2616" i="2" s="1"/>
  <c r="S2617" i="2" s="1"/>
  <c r="S2618" i="2" s="1"/>
  <c r="S2619" i="2" s="1"/>
  <c r="S2620" i="2" s="1"/>
  <c r="S2621" i="2" s="1"/>
  <c r="S2622" i="2" s="1"/>
  <c r="S2623" i="2" s="1"/>
  <c r="S2624" i="2" s="1"/>
  <c r="S2625" i="2" s="1"/>
  <c r="S2626" i="2" s="1"/>
  <c r="S2627" i="2" s="1"/>
  <c r="S2628" i="2" s="1"/>
  <c r="S2629" i="2" s="1"/>
  <c r="S2630" i="2" s="1"/>
  <c r="S2631" i="2" s="1"/>
  <c r="S2632" i="2" s="1"/>
  <c r="S2633" i="2" s="1"/>
  <c r="S2634" i="2" s="1"/>
  <c r="S2635" i="2" s="1"/>
  <c r="S2636" i="2" s="1"/>
  <c r="S2637" i="2" s="1"/>
  <c r="S2638" i="2" s="1"/>
  <c r="S2639" i="2" s="1"/>
  <c r="S2640" i="2" s="1"/>
  <c r="S2641" i="2" s="1"/>
  <c r="S2642" i="2" s="1"/>
  <c r="S2643" i="2" s="1"/>
  <c r="S2644" i="2" s="1"/>
  <c r="S2645" i="2" s="1"/>
  <c r="S2646" i="2" s="1"/>
  <c r="S2647" i="2" s="1"/>
  <c r="S2648" i="2" s="1"/>
  <c r="S2649" i="2" s="1"/>
  <c r="S2650" i="2" s="1"/>
  <c r="S2651" i="2" s="1"/>
  <c r="S2652" i="2" s="1"/>
  <c r="S2653" i="2" s="1"/>
  <c r="S2654" i="2" s="1"/>
  <c r="S2655" i="2" s="1"/>
  <c r="S2656" i="2" s="1"/>
  <c r="S2657" i="2" s="1"/>
  <c r="S2658" i="2" s="1"/>
  <c r="S2659" i="2" s="1"/>
  <c r="S2660" i="2" s="1"/>
  <c r="S2661" i="2" s="1"/>
  <c r="S2662" i="2" s="1"/>
  <c r="S2663" i="2" s="1"/>
  <c r="S2664" i="2" s="1"/>
  <c r="S2665" i="2" s="1"/>
  <c r="S2666" i="2" s="1"/>
  <c r="S2667" i="2" s="1"/>
  <c r="S2668" i="2" s="1"/>
  <c r="S2669" i="2" s="1"/>
  <c r="S2670" i="2" s="1"/>
  <c r="S2671" i="2" s="1"/>
  <c r="S2672" i="2" s="1"/>
  <c r="S2673" i="2" s="1"/>
  <c r="S2674" i="2" s="1"/>
  <c r="S2675" i="2" s="1"/>
  <c r="S2676" i="2" s="1"/>
  <c r="S2677" i="2" s="1"/>
  <c r="S2678" i="2" s="1"/>
  <c r="S2679" i="2" s="1"/>
  <c r="S2680" i="2" s="1"/>
  <c r="S2681" i="2" s="1"/>
  <c r="S2682" i="2" s="1"/>
  <c r="S2683" i="2" s="1"/>
  <c r="S2684" i="2" s="1"/>
  <c r="S2685" i="2" s="1"/>
  <c r="S2686" i="2" s="1"/>
  <c r="S2687" i="2" s="1"/>
  <c r="S2688" i="2" s="1"/>
  <c r="S2689" i="2" s="1"/>
  <c r="S2690" i="2" s="1"/>
  <c r="S2691" i="2" s="1"/>
  <c r="S2692" i="2" s="1"/>
  <c r="S2693" i="2" s="1"/>
  <c r="S2694" i="2" s="1"/>
  <c r="S2695" i="2" s="1"/>
  <c r="S2696" i="2" s="1"/>
  <c r="S2697" i="2" s="1"/>
  <c r="S2698" i="2" s="1"/>
  <c r="S2699" i="2" s="1"/>
  <c r="S2700" i="2" s="1"/>
  <c r="S2701" i="2" s="1"/>
  <c r="S2702" i="2" s="1"/>
  <c r="S2703" i="2" s="1"/>
  <c r="S2704" i="2" s="1"/>
  <c r="S2705" i="2" s="1"/>
  <c r="S2706" i="2" s="1"/>
  <c r="S2707" i="2" s="1"/>
  <c r="S2708" i="2" s="1"/>
  <c r="S2709" i="2" s="1"/>
  <c r="S2710" i="2" s="1"/>
  <c r="S2711" i="2" s="1"/>
  <c r="S2712" i="2" s="1"/>
  <c r="S2713" i="2" s="1"/>
  <c r="S2714" i="2" s="1"/>
  <c r="S2715" i="2" s="1"/>
  <c r="S2716" i="2" s="1"/>
  <c r="S2717" i="2" s="1"/>
  <c r="S2718" i="2" s="1"/>
  <c r="S2719" i="2" s="1"/>
  <c r="S2720" i="2" s="1"/>
  <c r="S2721" i="2" s="1"/>
  <c r="S2722" i="2" s="1"/>
  <c r="S2723" i="2" s="1"/>
  <c r="S2724" i="2" s="1"/>
  <c r="S2725" i="2" s="1"/>
  <c r="S2726" i="2" s="1"/>
  <c r="S2727" i="2" s="1"/>
  <c r="S2728" i="2" s="1"/>
  <c r="S2729" i="2" s="1"/>
  <c r="S2730" i="2" s="1"/>
  <c r="S2731" i="2" s="1"/>
  <c r="S2732" i="2" s="1"/>
  <c r="S2733" i="2" s="1"/>
  <c r="S2734" i="2" s="1"/>
  <c r="S2735" i="2" s="1"/>
  <c r="S2736" i="2" s="1"/>
  <c r="S2737" i="2" s="1"/>
  <c r="S2738" i="2" s="1"/>
  <c r="S2739" i="2" s="1"/>
  <c r="S2740" i="2" s="1"/>
  <c r="S2741" i="2" s="1"/>
  <c r="S2742" i="2" s="1"/>
  <c r="S2743" i="2" s="1"/>
  <c r="S2744" i="2" s="1"/>
  <c r="S2745" i="2" s="1"/>
  <c r="S2746" i="2" s="1"/>
  <c r="S2747" i="2" s="1"/>
  <c r="S2748" i="2" s="1"/>
  <c r="S2749" i="2" s="1"/>
  <c r="S2750" i="2" s="1"/>
  <c r="S2751" i="2" s="1"/>
  <c r="S2752" i="2" s="1"/>
  <c r="S2753" i="2" s="1"/>
  <c r="S2754" i="2" s="1"/>
  <c r="S2755" i="2" s="1"/>
  <c r="S2756" i="2" s="1"/>
  <c r="S2757" i="2" s="1"/>
  <c r="S2758" i="2" s="1"/>
  <c r="S2759" i="2" s="1"/>
  <c r="S2760" i="2" s="1"/>
  <c r="S2761" i="2" s="1"/>
  <c r="S2762" i="2" s="1"/>
  <c r="S2763" i="2" s="1"/>
  <c r="S2764" i="2" s="1"/>
  <c r="S2765" i="2" s="1"/>
  <c r="S2766" i="2" s="1"/>
  <c r="S2767" i="2" s="1"/>
  <c r="S2768" i="2" s="1"/>
  <c r="S2769" i="2" s="1"/>
  <c r="S2770" i="2" s="1"/>
  <c r="S2771" i="2" s="1"/>
  <c r="S2772" i="2" s="1"/>
  <c r="S2773" i="2" s="1"/>
  <c r="S2774" i="2" s="1"/>
  <c r="S2775" i="2" s="1"/>
  <c r="S2776" i="2" s="1"/>
  <c r="S2777" i="2" s="1"/>
  <c r="S2778" i="2" s="1"/>
  <c r="S2779" i="2" s="1"/>
  <c r="S2780" i="2" s="1"/>
  <c r="S2781" i="2" s="1"/>
  <c r="S2782" i="2" s="1"/>
  <c r="S2783" i="2" s="1"/>
  <c r="S2784" i="2" s="1"/>
  <c r="S2785" i="2" s="1"/>
  <c r="S2786" i="2" s="1"/>
  <c r="S2787" i="2" s="1"/>
  <c r="S2788" i="2" s="1"/>
  <c r="S2789" i="2" s="1"/>
  <c r="S2790" i="2" s="1"/>
  <c r="S2791" i="2" s="1"/>
  <c r="S2792" i="2" s="1"/>
  <c r="S2793" i="2" s="1"/>
  <c r="S2794" i="2" s="1"/>
  <c r="S2795" i="2" s="1"/>
  <c r="S2796" i="2" s="1"/>
  <c r="S2797" i="2" s="1"/>
  <c r="S2798" i="2" s="1"/>
  <c r="S2799" i="2" s="1"/>
  <c r="S2800" i="2" s="1"/>
  <c r="S2801" i="2" s="1"/>
  <c r="S2802" i="2" s="1"/>
  <c r="S2803" i="2" s="1"/>
  <c r="S2804" i="2" s="1"/>
  <c r="S2805" i="2" s="1"/>
  <c r="S2806" i="2" s="1"/>
  <c r="S2807" i="2" s="1"/>
  <c r="S2808" i="2" s="1"/>
  <c r="S2809" i="2" s="1"/>
  <c r="S2810" i="2" s="1"/>
  <c r="S2811" i="2" s="1"/>
  <c r="S2812" i="2" s="1"/>
  <c r="S2813" i="2" s="1"/>
  <c r="S2814" i="2" s="1"/>
  <c r="S2815" i="2" s="1"/>
  <c r="S2816" i="2" s="1"/>
  <c r="S2817" i="2" s="1"/>
  <c r="S2818" i="2" s="1"/>
  <c r="S2819" i="2" s="1"/>
  <c r="S2820" i="2" s="1"/>
  <c r="S2821" i="2" s="1"/>
  <c r="S2822" i="2" s="1"/>
  <c r="S2823" i="2" s="1"/>
  <c r="S2824" i="2" s="1"/>
  <c r="S2825" i="2" s="1"/>
  <c r="S2826" i="2" s="1"/>
  <c r="S2827" i="2" s="1"/>
  <c r="S2828" i="2" s="1"/>
  <c r="S2829" i="2" s="1"/>
  <c r="S2830" i="2" s="1"/>
  <c r="S2831" i="2" s="1"/>
  <c r="S2832" i="2" s="1"/>
  <c r="S2833" i="2" s="1"/>
  <c r="S2834" i="2" s="1"/>
  <c r="S2835" i="2" s="1"/>
  <c r="S2836" i="2" s="1"/>
  <c r="S2837" i="2" s="1"/>
  <c r="S2838" i="2" s="1"/>
  <c r="S2839" i="2" s="1"/>
  <c r="S2840" i="2" s="1"/>
  <c r="S2841" i="2" s="1"/>
  <c r="S2842" i="2" s="1"/>
  <c r="S2843" i="2" s="1"/>
  <c r="S2844" i="2" s="1"/>
  <c r="S2845" i="2" s="1"/>
  <c r="S2846" i="2" s="1"/>
  <c r="S2847" i="2" s="1"/>
  <c r="S2848" i="2" s="1"/>
  <c r="S2849" i="2" s="1"/>
  <c r="S2850" i="2" s="1"/>
  <c r="S2851" i="2" s="1"/>
  <c r="S2852" i="2" s="1"/>
  <c r="S2853" i="2" s="1"/>
  <c r="S2854" i="2" s="1"/>
  <c r="S2855" i="2" s="1"/>
  <c r="S2856" i="2" s="1"/>
  <c r="S2857" i="2" s="1"/>
  <c r="S2858" i="2" s="1"/>
  <c r="S2859" i="2" s="1"/>
  <c r="S2860" i="2" s="1"/>
  <c r="S2861" i="2" s="1"/>
  <c r="S2862" i="2" s="1"/>
  <c r="S2863" i="2" s="1"/>
  <c r="S2864" i="2" s="1"/>
  <c r="S2865" i="2" s="1"/>
  <c r="S2866" i="2" s="1"/>
  <c r="S2867" i="2" s="1"/>
  <c r="S2868" i="2" s="1"/>
  <c r="S2869" i="2" s="1"/>
  <c r="S2870" i="2" s="1"/>
  <c r="S2871" i="2" s="1"/>
  <c r="S2872" i="2" s="1"/>
  <c r="S2873" i="2" s="1"/>
  <c r="S2874" i="2" s="1"/>
  <c r="S2875" i="2" s="1"/>
  <c r="S2876" i="2" s="1"/>
  <c r="S2877" i="2" s="1"/>
  <c r="S2878" i="2" s="1"/>
  <c r="S2879" i="2" s="1"/>
  <c r="S2880" i="2" s="1"/>
  <c r="S2881" i="2" s="1"/>
  <c r="S2882" i="2" s="1"/>
  <c r="S2883" i="2" s="1"/>
  <c r="S2884" i="2" s="1"/>
  <c r="S2885" i="2" s="1"/>
  <c r="S2886" i="2" s="1"/>
  <c r="S2887" i="2" s="1"/>
  <c r="S2888" i="2" s="1"/>
  <c r="S2889" i="2" s="1"/>
  <c r="S2890" i="2" s="1"/>
  <c r="S2891" i="2" s="1"/>
  <c r="S2892" i="2" s="1"/>
  <c r="S2893" i="2" s="1"/>
  <c r="S2894" i="2" s="1"/>
  <c r="S2895" i="2" s="1"/>
  <c r="S2896" i="2" s="1"/>
  <c r="S2897" i="2" s="1"/>
  <c r="S2898" i="2" s="1"/>
  <c r="S2899" i="2" s="1"/>
  <c r="S2900" i="2" s="1"/>
  <c r="S2901" i="2" s="1"/>
  <c r="S2902" i="2" s="1"/>
  <c r="S2903" i="2" s="1"/>
  <c r="S2904" i="2" s="1"/>
  <c r="S2905" i="2" s="1"/>
  <c r="S2906" i="2" s="1"/>
  <c r="S2907" i="2" s="1"/>
  <c r="S2908" i="2" s="1"/>
  <c r="S2909" i="2" s="1"/>
  <c r="S2910" i="2" s="1"/>
  <c r="S2911" i="2" s="1"/>
  <c r="S2912" i="2" s="1"/>
  <c r="S2913" i="2" s="1"/>
  <c r="S2914" i="2" s="1"/>
  <c r="S2915" i="2" s="1"/>
  <c r="S2916" i="2" s="1"/>
  <c r="S2917" i="2" s="1"/>
  <c r="S2918" i="2" s="1"/>
  <c r="S2919" i="2" s="1"/>
  <c r="S2920" i="2" s="1"/>
  <c r="S2921" i="2" s="1"/>
  <c r="S2922" i="2" s="1"/>
  <c r="S2923" i="2" s="1"/>
  <c r="S2924" i="2" s="1"/>
  <c r="S2925" i="2" s="1"/>
  <c r="S2926" i="2" s="1"/>
  <c r="S2927" i="2" s="1"/>
  <c r="S2928" i="2" s="1"/>
  <c r="S2929" i="2" s="1"/>
  <c r="S2930" i="2" s="1"/>
  <c r="S2931" i="2" s="1"/>
  <c r="S2932" i="2" s="1"/>
  <c r="S2933" i="2" s="1"/>
  <c r="S2934" i="2" s="1"/>
  <c r="S2935" i="2" s="1"/>
  <c r="S2936" i="2" s="1"/>
  <c r="S2937" i="2" s="1"/>
  <c r="S2938" i="2" s="1"/>
  <c r="S2939" i="2" s="1"/>
  <c r="S2940" i="2" s="1"/>
  <c r="S2941" i="2" s="1"/>
  <c r="S2942" i="2" s="1"/>
  <c r="S2943" i="2" s="1"/>
  <c r="S2944" i="2" s="1"/>
  <c r="S2945" i="2" s="1"/>
  <c r="S2946" i="2" s="1"/>
  <c r="S2947" i="2" s="1"/>
  <c r="S2948" i="2" s="1"/>
  <c r="S2949" i="2" s="1"/>
  <c r="S2950" i="2" s="1"/>
  <c r="S2951" i="2" s="1"/>
  <c r="S2952" i="2" s="1"/>
  <c r="S2953" i="2" s="1"/>
  <c r="S2954" i="2" s="1"/>
  <c r="S2955" i="2" s="1"/>
  <c r="S2956" i="2" s="1"/>
  <c r="S2957" i="2" s="1"/>
  <c r="S2958" i="2" s="1"/>
  <c r="S2959" i="2" s="1"/>
  <c r="S2960" i="2" s="1"/>
  <c r="S2961" i="2" s="1"/>
  <c r="S2962" i="2" s="1"/>
  <c r="S2963" i="2" s="1"/>
  <c r="S2964" i="2" s="1"/>
  <c r="S2965" i="2" s="1"/>
  <c r="S2966" i="2" s="1"/>
  <c r="S2967" i="2" s="1"/>
  <c r="S2968" i="2" s="1"/>
  <c r="S2969" i="2" s="1"/>
  <c r="S2970" i="2" s="1"/>
  <c r="S2971" i="2" s="1"/>
  <c r="S2972" i="2" s="1"/>
  <c r="S2973" i="2" s="1"/>
  <c r="S2974" i="2" s="1"/>
  <c r="S2975" i="2" s="1"/>
  <c r="S2976" i="2" s="1"/>
  <c r="S2977" i="2" s="1"/>
  <c r="S2978" i="2" s="1"/>
  <c r="S2979" i="2" s="1"/>
  <c r="S2980" i="2" s="1"/>
  <c r="S2981" i="2" s="1"/>
  <c r="S2982" i="2" s="1"/>
  <c r="S2983" i="2" s="1"/>
  <c r="S2984" i="2" s="1"/>
  <c r="S2985" i="2" s="1"/>
  <c r="S2986" i="2" s="1"/>
  <c r="S2987" i="2" s="1"/>
  <c r="S2988" i="2" s="1"/>
  <c r="S2989" i="2" s="1"/>
  <c r="S2990" i="2" s="1"/>
  <c r="S2991" i="2" s="1"/>
  <c r="S2992" i="2" s="1"/>
  <c r="S2993" i="2" s="1"/>
  <c r="S2994" i="2" s="1"/>
  <c r="S2995" i="2" s="1"/>
  <c r="S2996" i="2" s="1"/>
  <c r="S2997" i="2" s="1"/>
  <c r="S2998" i="2" s="1"/>
  <c r="S2999" i="2" s="1"/>
  <c r="S3000" i="2" s="1"/>
  <c r="S3001" i="2" s="1"/>
  <c r="S3002" i="2" s="1"/>
  <c r="S3003" i="2" s="1"/>
  <c r="S3004" i="2" s="1"/>
  <c r="S3005" i="2" s="1"/>
  <c r="S3006" i="2" s="1"/>
  <c r="S3007" i="2" s="1"/>
  <c r="S3008" i="2" s="1"/>
  <c r="S3009" i="2" s="1"/>
  <c r="S3010" i="2" s="1"/>
  <c r="S3011" i="2" s="1"/>
  <c r="S3012" i="2" s="1"/>
  <c r="S3013" i="2" s="1"/>
  <c r="S3014" i="2" s="1"/>
  <c r="S3015" i="2" s="1"/>
  <c r="S3016" i="2" s="1"/>
  <c r="S3017" i="2" s="1"/>
  <c r="S3018" i="2" s="1"/>
  <c r="S3019" i="2" s="1"/>
  <c r="S3020" i="2" s="1"/>
  <c r="S3021" i="2" s="1"/>
  <c r="S3022" i="2" s="1"/>
  <c r="S3023" i="2" s="1"/>
  <c r="S3024" i="2" s="1"/>
  <c r="S3025" i="2" s="1"/>
  <c r="S3026" i="2" s="1"/>
  <c r="S3027" i="2" s="1"/>
  <c r="S3028" i="2" s="1"/>
  <c r="S3029" i="2" s="1"/>
  <c r="S3030" i="2" s="1"/>
  <c r="S3031" i="2" s="1"/>
  <c r="S3032" i="2" s="1"/>
  <c r="S3033" i="2" s="1"/>
  <c r="S3034" i="2" s="1"/>
  <c r="S3035" i="2" s="1"/>
  <c r="S3036" i="2" s="1"/>
  <c r="S3037" i="2" s="1"/>
  <c r="S3038" i="2" s="1"/>
  <c r="S3039" i="2" s="1"/>
  <c r="S3040" i="2" s="1"/>
  <c r="S3041" i="2" s="1"/>
  <c r="S3042" i="2" s="1"/>
  <c r="S3043" i="2" s="1"/>
  <c r="S3044" i="2" s="1"/>
  <c r="S3045" i="2" s="1"/>
  <c r="S3046" i="2" s="1"/>
  <c r="S3047" i="2" s="1"/>
  <c r="S3048" i="2" s="1"/>
  <c r="S3049" i="2" s="1"/>
  <c r="S3050" i="2" s="1"/>
  <c r="S3051" i="2" s="1"/>
  <c r="S3052" i="2" s="1"/>
  <c r="S3053" i="2" s="1"/>
  <c r="S3054" i="2" s="1"/>
  <c r="S3055" i="2" s="1"/>
  <c r="S3056" i="2" s="1"/>
  <c r="S3057" i="2" s="1"/>
  <c r="S3058" i="2" s="1"/>
  <c r="S3059" i="2" s="1"/>
  <c r="S3060" i="2" s="1"/>
  <c r="S3061" i="2" s="1"/>
  <c r="S3062" i="2" s="1"/>
  <c r="S3063" i="2" s="1"/>
  <c r="S3064" i="2" s="1"/>
  <c r="S3065" i="2" s="1"/>
  <c r="S3066" i="2" s="1"/>
  <c r="S3067" i="2" s="1"/>
  <c r="S3068" i="2" s="1"/>
  <c r="S3069" i="2" s="1"/>
  <c r="S3070" i="2" s="1"/>
  <c r="S3071" i="2" s="1"/>
  <c r="S3072" i="2" s="1"/>
  <c r="S3073" i="2" s="1"/>
  <c r="S3074" i="2" s="1"/>
  <c r="S3075" i="2" s="1"/>
  <c r="S3076" i="2" s="1"/>
  <c r="S3077" i="2" s="1"/>
  <c r="S3078" i="2" s="1"/>
  <c r="S3079" i="2" s="1"/>
  <c r="S3080" i="2" s="1"/>
  <c r="S3081" i="2" s="1"/>
  <c r="S3082" i="2" s="1"/>
  <c r="S3083" i="2" s="1"/>
  <c r="S3084" i="2" s="1"/>
  <c r="S3085" i="2" s="1"/>
  <c r="S3086" i="2" s="1"/>
  <c r="S3087" i="2" s="1"/>
  <c r="S3088" i="2" s="1"/>
  <c r="S3089" i="2" s="1"/>
  <c r="S3090" i="2" s="1"/>
  <c r="S3091" i="2" s="1"/>
  <c r="S3092" i="2" s="1"/>
  <c r="S3093" i="2" s="1"/>
  <c r="S3094" i="2" s="1"/>
  <c r="S3095" i="2" s="1"/>
  <c r="S3096" i="2" s="1"/>
  <c r="S3097" i="2" s="1"/>
  <c r="S3098" i="2" s="1"/>
  <c r="S3099" i="2" s="1"/>
  <c r="S3100" i="2" s="1"/>
  <c r="S3101" i="2" s="1"/>
  <c r="S3102" i="2" s="1"/>
  <c r="S3103" i="2" s="1"/>
  <c r="S3104" i="2" s="1"/>
  <c r="S3105" i="2" s="1"/>
  <c r="S3106" i="2" s="1"/>
  <c r="S3107" i="2" s="1"/>
  <c r="S3108" i="2" s="1"/>
  <c r="S3109" i="2" s="1"/>
  <c r="S3110" i="2" s="1"/>
  <c r="S3111" i="2" s="1"/>
  <c r="S3112" i="2" s="1"/>
  <c r="S3113" i="2" s="1"/>
  <c r="S3114" i="2" s="1"/>
  <c r="S3115" i="2" s="1"/>
  <c r="S3116" i="2" s="1"/>
  <c r="S3117" i="2" s="1"/>
  <c r="S3118" i="2" s="1"/>
  <c r="S3119" i="2" s="1"/>
  <c r="S3120" i="2" s="1"/>
  <c r="S3121" i="2" s="1"/>
  <c r="S3122" i="2" s="1"/>
  <c r="S3123" i="2" s="1"/>
  <c r="S3124" i="2" s="1"/>
  <c r="S3125" i="2" s="1"/>
  <c r="S3126" i="2" s="1"/>
  <c r="S3127" i="2" s="1"/>
  <c r="S3128" i="2" s="1"/>
  <c r="S3129" i="2" s="1"/>
  <c r="S3130" i="2" s="1"/>
  <c r="S3131" i="2" s="1"/>
  <c r="S3132" i="2" s="1"/>
  <c r="S3133" i="2" s="1"/>
  <c r="S3134" i="2" s="1"/>
  <c r="S3135" i="2" s="1"/>
  <c r="S3136" i="2" s="1"/>
  <c r="S3137" i="2" s="1"/>
  <c r="S3138" i="2" s="1"/>
  <c r="S3139" i="2" s="1"/>
  <c r="S3140" i="2" s="1"/>
  <c r="S3141" i="2" s="1"/>
  <c r="S3142" i="2" s="1"/>
  <c r="S3143" i="2" s="1"/>
  <c r="S3144" i="2" s="1"/>
  <c r="S3145" i="2" s="1"/>
  <c r="S3146" i="2" s="1"/>
  <c r="S3147" i="2" s="1"/>
  <c r="S3148" i="2" s="1"/>
  <c r="S3149" i="2" s="1"/>
  <c r="S3150" i="2" s="1"/>
  <c r="S3151" i="2" s="1"/>
  <c r="S3152" i="2" s="1"/>
  <c r="S3153" i="2" s="1"/>
  <c r="S3154" i="2" s="1"/>
  <c r="S3155" i="2" s="1"/>
  <c r="S3156" i="2" s="1"/>
  <c r="S3157" i="2" s="1"/>
  <c r="S3158" i="2" s="1"/>
  <c r="S3159" i="2" s="1"/>
  <c r="S3160" i="2" s="1"/>
  <c r="S3161" i="2" s="1"/>
  <c r="S3162" i="2" s="1"/>
  <c r="S3163" i="2" s="1"/>
  <c r="S3164" i="2" s="1"/>
  <c r="S3165" i="2" s="1"/>
  <c r="S3166" i="2" s="1"/>
  <c r="S3167" i="2" s="1"/>
  <c r="S3168" i="2" s="1"/>
  <c r="S3169" i="2" s="1"/>
  <c r="S3170" i="2" s="1"/>
  <c r="S3171" i="2" s="1"/>
  <c r="S3172" i="2" s="1"/>
  <c r="S3173" i="2" s="1"/>
  <c r="S3174" i="2" s="1"/>
  <c r="S3175" i="2" s="1"/>
  <c r="S3176" i="2" s="1"/>
  <c r="S3177" i="2" s="1"/>
  <c r="S3178" i="2" s="1"/>
  <c r="S3179" i="2" s="1"/>
  <c r="S3180" i="2" s="1"/>
  <c r="S3181" i="2" s="1"/>
  <c r="S3182" i="2" s="1"/>
  <c r="S3183" i="2" s="1"/>
  <c r="S3184" i="2" s="1"/>
  <c r="S3185" i="2" s="1"/>
  <c r="S3186" i="2" s="1"/>
  <c r="S3187" i="2" s="1"/>
  <c r="S3188" i="2" s="1"/>
  <c r="S3189" i="2" s="1"/>
  <c r="S3190" i="2" s="1"/>
  <c r="S3191" i="2" s="1"/>
  <c r="S3192" i="2" s="1"/>
  <c r="S3193" i="2" s="1"/>
  <c r="S3194" i="2" s="1"/>
  <c r="S3195" i="2" s="1"/>
  <c r="S3196" i="2" s="1"/>
  <c r="S3197" i="2" s="1"/>
  <c r="S3198" i="2" s="1"/>
  <c r="S3199" i="2" s="1"/>
  <c r="S3200" i="2" s="1"/>
  <c r="S3201" i="2" s="1"/>
  <c r="S3202" i="2" s="1"/>
  <c r="S3203" i="2" s="1"/>
  <c r="S3204" i="2" s="1"/>
  <c r="S3205" i="2" s="1"/>
  <c r="S3206" i="2" s="1"/>
  <c r="S3207" i="2" s="1"/>
  <c r="S3208" i="2" s="1"/>
  <c r="S3209" i="2" s="1"/>
  <c r="S3210" i="2" s="1"/>
  <c r="S3211" i="2" s="1"/>
  <c r="S3212" i="2" s="1"/>
  <c r="S3213" i="2" s="1"/>
  <c r="S3214" i="2" s="1"/>
  <c r="S3215" i="2" s="1"/>
  <c r="S3216" i="2" s="1"/>
  <c r="S3217" i="2" s="1"/>
  <c r="S3218" i="2" s="1"/>
  <c r="S3219" i="2" s="1"/>
  <c r="S3220" i="2" s="1"/>
  <c r="S3221" i="2" s="1"/>
  <c r="S3222" i="2" s="1"/>
  <c r="S3223" i="2" s="1"/>
  <c r="S3224" i="2" s="1"/>
  <c r="S3225" i="2" s="1"/>
  <c r="S3226" i="2" s="1"/>
  <c r="S3227" i="2" s="1"/>
  <c r="S3228" i="2" s="1"/>
  <c r="S3229" i="2" s="1"/>
  <c r="S3230" i="2" s="1"/>
  <c r="S3231" i="2" s="1"/>
  <c r="S3232" i="2" s="1"/>
  <c r="S3233" i="2" s="1"/>
  <c r="S3234" i="2" s="1"/>
  <c r="S3235" i="2" s="1"/>
  <c r="S3236" i="2" s="1"/>
  <c r="S3237" i="2" s="1"/>
  <c r="S3238" i="2" s="1"/>
  <c r="S3239" i="2" s="1"/>
  <c r="S3240" i="2" s="1"/>
  <c r="S3241" i="2" s="1"/>
  <c r="S3242" i="2" s="1"/>
  <c r="S3243" i="2" s="1"/>
  <c r="S3244" i="2" s="1"/>
  <c r="S3245" i="2" s="1"/>
  <c r="S3246" i="2" s="1"/>
  <c r="S3247" i="2" s="1"/>
  <c r="S3248" i="2" s="1"/>
  <c r="S3249" i="2" s="1"/>
  <c r="S3250" i="2" s="1"/>
  <c r="S3251" i="2" s="1"/>
  <c r="S3252" i="2" s="1"/>
  <c r="S3253" i="2" s="1"/>
  <c r="S3254" i="2" s="1"/>
  <c r="S3255" i="2" s="1"/>
  <c r="S3256" i="2" s="1"/>
  <c r="S3257" i="2" s="1"/>
  <c r="S3258" i="2" s="1"/>
  <c r="S3259" i="2" s="1"/>
  <c r="S3260" i="2" s="1"/>
  <c r="S3261" i="2" s="1"/>
  <c r="S3262" i="2" s="1"/>
  <c r="S3263" i="2" s="1"/>
  <c r="S3264" i="2" s="1"/>
  <c r="S3265" i="2" s="1"/>
  <c r="S3266" i="2" s="1"/>
  <c r="S3267" i="2" s="1"/>
  <c r="S3268" i="2" s="1"/>
  <c r="S3269" i="2" s="1"/>
  <c r="S3270" i="2" s="1"/>
  <c r="S3271" i="2" s="1"/>
  <c r="S3272" i="2" s="1"/>
  <c r="S3273" i="2" s="1"/>
  <c r="S3274" i="2" s="1"/>
  <c r="S3275" i="2" s="1"/>
  <c r="S3276" i="2" s="1"/>
  <c r="S3277" i="2" s="1"/>
  <c r="S3278" i="2" s="1"/>
  <c r="S3279" i="2" s="1"/>
  <c r="S3280" i="2" s="1"/>
  <c r="S3281" i="2" s="1"/>
  <c r="S3282" i="2" s="1"/>
  <c r="S3283" i="2" s="1"/>
  <c r="S3284" i="2" s="1"/>
  <c r="S3285" i="2" s="1"/>
  <c r="S3286" i="2" s="1"/>
  <c r="S3287" i="2" s="1"/>
  <c r="S3288" i="2" s="1"/>
  <c r="S3289" i="2" s="1"/>
  <c r="S3290" i="2" s="1"/>
  <c r="S3291" i="2" s="1"/>
  <c r="S3292" i="2" s="1"/>
  <c r="S3293" i="2" s="1"/>
  <c r="S3294" i="2" s="1"/>
  <c r="S3295" i="2" s="1"/>
  <c r="S3296" i="2" s="1"/>
  <c r="S3297" i="2" s="1"/>
  <c r="S3298" i="2" s="1"/>
  <c r="S3299" i="2" s="1"/>
  <c r="S3300" i="2" s="1"/>
  <c r="S3301" i="2" s="1"/>
  <c r="S3302" i="2" s="1"/>
  <c r="S3303" i="2" s="1"/>
  <c r="S3304" i="2" s="1"/>
  <c r="S3305" i="2" s="1"/>
  <c r="S3306" i="2" s="1"/>
  <c r="S3307" i="2" s="1"/>
  <c r="S3308" i="2" s="1"/>
  <c r="S3309" i="2" s="1"/>
  <c r="S3310" i="2" s="1"/>
  <c r="S3311" i="2" s="1"/>
  <c r="S3312" i="2" s="1"/>
  <c r="S3313" i="2" s="1"/>
  <c r="S3314" i="2" s="1"/>
  <c r="S3315" i="2" s="1"/>
  <c r="S3316" i="2" s="1"/>
  <c r="S3317" i="2" s="1"/>
  <c r="S3318" i="2" s="1"/>
  <c r="S3319" i="2" s="1"/>
  <c r="S3320" i="2" s="1"/>
  <c r="S3321" i="2" s="1"/>
  <c r="S3322" i="2" s="1"/>
  <c r="S3323" i="2" s="1"/>
  <c r="S3324" i="2" s="1"/>
  <c r="S3325" i="2" s="1"/>
  <c r="S3326" i="2" s="1"/>
  <c r="S3327" i="2" s="1"/>
  <c r="S3328" i="2" s="1"/>
  <c r="S3329" i="2" s="1"/>
  <c r="S3330" i="2" s="1"/>
  <c r="S3331" i="2" s="1"/>
  <c r="S3332" i="2" s="1"/>
  <c r="S3333" i="2" s="1"/>
  <c r="S3334" i="2" s="1"/>
  <c r="S3335" i="2" s="1"/>
  <c r="S3336" i="2" s="1"/>
  <c r="S3337" i="2" s="1"/>
  <c r="S3338" i="2" s="1"/>
  <c r="S3339" i="2" s="1"/>
  <c r="S3340" i="2" s="1"/>
  <c r="S3341" i="2" s="1"/>
  <c r="S3342" i="2" s="1"/>
  <c r="S3343" i="2" s="1"/>
  <c r="S3344" i="2" s="1"/>
  <c r="S3345" i="2" s="1"/>
  <c r="S3346" i="2" s="1"/>
  <c r="S3347" i="2" s="1"/>
  <c r="S3348" i="2" s="1"/>
  <c r="S3349" i="2" s="1"/>
  <c r="S3350" i="2" s="1"/>
  <c r="S3351" i="2" s="1"/>
  <c r="S3352" i="2" s="1"/>
  <c r="S3353" i="2" s="1"/>
  <c r="S3354" i="2" s="1"/>
  <c r="S3355" i="2" s="1"/>
  <c r="S3356" i="2" s="1"/>
  <c r="S3357" i="2" s="1"/>
  <c r="S3358" i="2" s="1"/>
  <c r="S3359" i="2" s="1"/>
  <c r="S3360" i="2" s="1"/>
  <c r="S3361" i="2" s="1"/>
  <c r="S3362" i="2" s="1"/>
  <c r="S3363" i="2" s="1"/>
  <c r="S3364" i="2" s="1"/>
  <c r="S3365" i="2" s="1"/>
  <c r="S3366" i="2" s="1"/>
  <c r="S3367" i="2" s="1"/>
  <c r="S3368" i="2" s="1"/>
  <c r="S3369" i="2" s="1"/>
  <c r="S3370" i="2" s="1"/>
  <c r="S3371" i="2" s="1"/>
  <c r="S3372" i="2" s="1"/>
  <c r="S3373" i="2" s="1"/>
  <c r="S3374" i="2" s="1"/>
  <c r="S3375" i="2" s="1"/>
  <c r="S3376" i="2" s="1"/>
  <c r="S3377" i="2" s="1"/>
  <c r="S3378" i="2" s="1"/>
  <c r="S3379" i="2" s="1"/>
  <c r="S3380" i="2" s="1"/>
  <c r="S3381" i="2" s="1"/>
  <c r="S3382" i="2" s="1"/>
  <c r="S3383" i="2" s="1"/>
  <c r="S3384" i="2" s="1"/>
  <c r="S3385" i="2" s="1"/>
  <c r="S3386" i="2" s="1"/>
  <c r="S3387" i="2" s="1"/>
  <c r="S3388" i="2" s="1"/>
  <c r="S3389" i="2" s="1"/>
  <c r="S3390" i="2" s="1"/>
  <c r="S3391" i="2" s="1"/>
  <c r="S3392" i="2" s="1"/>
  <c r="S3393" i="2" s="1"/>
  <c r="S3394" i="2" s="1"/>
  <c r="S3395" i="2" s="1"/>
  <c r="S3396" i="2" s="1"/>
  <c r="S3397" i="2" s="1"/>
  <c r="S3398" i="2" s="1"/>
  <c r="S3399" i="2" s="1"/>
  <c r="S3400" i="2" s="1"/>
  <c r="S3401" i="2" s="1"/>
  <c r="S3402" i="2" s="1"/>
  <c r="S3403" i="2" s="1"/>
  <c r="S3404" i="2" s="1"/>
  <c r="S3405" i="2" s="1"/>
  <c r="S3406" i="2" s="1"/>
  <c r="S3407" i="2" s="1"/>
  <c r="S3408" i="2" s="1"/>
  <c r="S3409" i="2" s="1"/>
  <c r="S3410" i="2" s="1"/>
  <c r="S3411" i="2" s="1"/>
  <c r="S3412" i="2" s="1"/>
  <c r="S3413" i="2" s="1"/>
  <c r="S3414" i="2" s="1"/>
  <c r="S3415" i="2" s="1"/>
  <c r="S3416" i="2" s="1"/>
  <c r="S3417" i="2" s="1"/>
  <c r="S3418" i="2" s="1"/>
  <c r="S3419" i="2" s="1"/>
  <c r="S3420" i="2" s="1"/>
  <c r="S3421" i="2" s="1"/>
  <c r="S3422" i="2" s="1"/>
  <c r="S3423" i="2" s="1"/>
  <c r="S3424" i="2" s="1"/>
  <c r="S3425" i="2" s="1"/>
  <c r="S3426" i="2" s="1"/>
  <c r="S3427" i="2" s="1"/>
  <c r="S3428" i="2" s="1"/>
  <c r="S3429" i="2" s="1"/>
  <c r="S3430" i="2" s="1"/>
  <c r="S3431" i="2" s="1"/>
  <c r="S3432" i="2" s="1"/>
  <c r="S3433" i="2" s="1"/>
  <c r="S3434" i="2" s="1"/>
  <c r="S3435" i="2" s="1"/>
  <c r="S3436" i="2" s="1"/>
  <c r="S3437" i="2" s="1"/>
  <c r="S3438" i="2" s="1"/>
  <c r="S3439" i="2" s="1"/>
  <c r="S3440" i="2" s="1"/>
  <c r="S3441" i="2" s="1"/>
  <c r="S3442" i="2" s="1"/>
  <c r="S3443" i="2" s="1"/>
  <c r="S3444" i="2" s="1"/>
  <c r="S3445" i="2" s="1"/>
  <c r="S3446" i="2" s="1"/>
  <c r="S3447" i="2" s="1"/>
  <c r="S3448" i="2" s="1"/>
  <c r="S3449" i="2" s="1"/>
  <c r="S3450" i="2" s="1"/>
  <c r="S3451" i="2" s="1"/>
  <c r="S3452" i="2" s="1"/>
  <c r="S3453" i="2" s="1"/>
  <c r="S3454" i="2" s="1"/>
  <c r="S3455" i="2" s="1"/>
  <c r="S3456" i="2" s="1"/>
  <c r="S3457" i="2" s="1"/>
  <c r="S3458" i="2" s="1"/>
  <c r="S3459" i="2" s="1"/>
  <c r="S3460" i="2" s="1"/>
  <c r="S3461" i="2" s="1"/>
  <c r="S3462" i="2" s="1"/>
  <c r="S3463" i="2" s="1"/>
  <c r="S3464" i="2" s="1"/>
  <c r="S3465" i="2" s="1"/>
  <c r="S3466" i="2" s="1"/>
  <c r="S3467" i="2" s="1"/>
  <c r="S3468" i="2" s="1"/>
  <c r="S3469" i="2" s="1"/>
  <c r="S3470" i="2" s="1"/>
  <c r="S3471" i="2" s="1"/>
  <c r="S3472" i="2" s="1"/>
  <c r="S3473" i="2" s="1"/>
  <c r="S3474" i="2" s="1"/>
  <c r="S3475" i="2" s="1"/>
  <c r="S3476" i="2" s="1"/>
  <c r="S3477" i="2" s="1"/>
  <c r="S3478" i="2" s="1"/>
  <c r="S3479" i="2" s="1"/>
  <c r="S3480" i="2" s="1"/>
  <c r="S3481" i="2" s="1"/>
  <c r="S3482" i="2" s="1"/>
  <c r="S3483" i="2" s="1"/>
  <c r="S3484" i="2" s="1"/>
  <c r="S3485" i="2" s="1"/>
  <c r="S3486" i="2" s="1"/>
  <c r="S3487" i="2" s="1"/>
  <c r="S3488" i="2" s="1"/>
  <c r="S3489" i="2" s="1"/>
  <c r="S3490" i="2" s="1"/>
  <c r="S3491" i="2" s="1"/>
  <c r="S3492" i="2" s="1"/>
  <c r="S3493" i="2" s="1"/>
  <c r="S3494" i="2" s="1"/>
  <c r="S3495" i="2" s="1"/>
  <c r="S3496" i="2" s="1"/>
  <c r="S3497" i="2" s="1"/>
  <c r="S3498" i="2" s="1"/>
  <c r="S3499" i="2" s="1"/>
  <c r="S3500" i="2" s="1"/>
  <c r="S3501" i="2" s="1"/>
  <c r="S3502" i="2" s="1"/>
  <c r="S3503" i="2" s="1"/>
  <c r="S3504" i="2" s="1"/>
  <c r="S3505" i="2" s="1"/>
  <c r="S3506" i="2" s="1"/>
  <c r="S3507" i="2" s="1"/>
  <c r="S3508" i="2" s="1"/>
  <c r="S3509" i="2" s="1"/>
  <c r="S3510" i="2" s="1"/>
  <c r="S3511" i="2" s="1"/>
  <c r="S3512" i="2" s="1"/>
  <c r="S3513" i="2" s="1"/>
  <c r="S3514" i="2" s="1"/>
  <c r="S3515" i="2" s="1"/>
  <c r="S3516" i="2" s="1"/>
  <c r="S3517" i="2" s="1"/>
  <c r="S3518" i="2" s="1"/>
  <c r="S3519" i="2" s="1"/>
  <c r="S3520" i="2" s="1"/>
  <c r="S3521" i="2" s="1"/>
  <c r="S3522" i="2" s="1"/>
  <c r="S3523" i="2" s="1"/>
  <c r="S3524" i="2" s="1"/>
  <c r="S3525" i="2" s="1"/>
  <c r="S3526" i="2" s="1"/>
  <c r="S3527" i="2" s="1"/>
  <c r="S3528" i="2" s="1"/>
  <c r="S3529" i="2" s="1"/>
  <c r="S3530" i="2" s="1"/>
  <c r="S3531" i="2" s="1"/>
  <c r="S3532" i="2" s="1"/>
  <c r="S3533" i="2" s="1"/>
  <c r="S3534" i="2" s="1"/>
  <c r="S3535" i="2" s="1"/>
  <c r="S3536" i="2" s="1"/>
  <c r="S3537" i="2" s="1"/>
  <c r="S3538" i="2" s="1"/>
  <c r="S3539" i="2" s="1"/>
  <c r="S3540" i="2" s="1"/>
  <c r="S3541" i="2" s="1"/>
  <c r="S3542" i="2" s="1"/>
  <c r="S3543" i="2" s="1"/>
  <c r="S3544" i="2" s="1"/>
  <c r="S3545" i="2" s="1"/>
  <c r="S3546" i="2" s="1"/>
  <c r="S3547" i="2" s="1"/>
  <c r="S3548" i="2" s="1"/>
  <c r="S3549" i="2" s="1"/>
  <c r="S3550" i="2" s="1"/>
  <c r="S3551" i="2" s="1"/>
  <c r="S3552" i="2" s="1"/>
  <c r="S3553" i="2" s="1"/>
  <c r="S3554" i="2" s="1"/>
  <c r="S3555" i="2" s="1"/>
  <c r="S3556" i="2" s="1"/>
  <c r="S3557" i="2" s="1"/>
  <c r="S3558" i="2" s="1"/>
  <c r="S3559" i="2" s="1"/>
  <c r="S3560" i="2" s="1"/>
  <c r="S3561" i="2" s="1"/>
  <c r="S3562" i="2" s="1"/>
  <c r="S3563" i="2" s="1"/>
  <c r="S3564" i="2" s="1"/>
  <c r="S3565" i="2" s="1"/>
  <c r="S3566" i="2" s="1"/>
  <c r="S3567" i="2" s="1"/>
  <c r="S3568" i="2" s="1"/>
  <c r="S3569" i="2" s="1"/>
  <c r="S3570" i="2" s="1"/>
  <c r="S3571" i="2" s="1"/>
  <c r="S3572" i="2" s="1"/>
  <c r="S3573" i="2" s="1"/>
  <c r="S3574" i="2" s="1"/>
  <c r="S3575" i="2" s="1"/>
  <c r="S3576" i="2" s="1"/>
  <c r="S3577" i="2" s="1"/>
  <c r="S3578" i="2" s="1"/>
  <c r="S3579" i="2" s="1"/>
  <c r="S3580" i="2" s="1"/>
  <c r="S3581" i="2" s="1"/>
  <c r="S3582" i="2" s="1"/>
  <c r="S3583" i="2" s="1"/>
  <c r="S3584" i="2" s="1"/>
  <c r="S3585" i="2" s="1"/>
  <c r="S3586" i="2" s="1"/>
  <c r="S3587" i="2" s="1"/>
  <c r="S3588" i="2" s="1"/>
  <c r="S3589" i="2" s="1"/>
  <c r="S3590" i="2" s="1"/>
  <c r="S3591" i="2" s="1"/>
  <c r="S3592" i="2" s="1"/>
  <c r="S3593" i="2" s="1"/>
  <c r="S3594" i="2" s="1"/>
  <c r="S3595" i="2" s="1"/>
  <c r="S3596" i="2" s="1"/>
  <c r="S3597" i="2" s="1"/>
  <c r="S3598" i="2" s="1"/>
  <c r="S3599" i="2" s="1"/>
  <c r="S3600" i="2" s="1"/>
  <c r="S3601" i="2" s="1"/>
  <c r="S3602" i="2" s="1"/>
  <c r="S3603" i="2" s="1"/>
  <c r="S3604" i="2" s="1"/>
  <c r="S3605" i="2" s="1"/>
  <c r="S3606" i="2" s="1"/>
  <c r="S3607" i="2" s="1"/>
  <c r="S3608" i="2" s="1"/>
  <c r="S3609" i="2" s="1"/>
  <c r="S3610" i="2" s="1"/>
  <c r="S3611" i="2" s="1"/>
  <c r="S3612" i="2" s="1"/>
  <c r="S3613" i="2" s="1"/>
  <c r="S3614" i="2" s="1"/>
  <c r="S3615" i="2" s="1"/>
  <c r="S3616" i="2" s="1"/>
  <c r="S3617" i="2" s="1"/>
  <c r="S3618" i="2" s="1"/>
  <c r="S3619" i="2" s="1"/>
  <c r="S3620" i="2" s="1"/>
  <c r="S3621" i="2" s="1"/>
  <c r="S3622" i="2" s="1"/>
  <c r="S3623" i="2" s="1"/>
  <c r="S3624" i="2" s="1"/>
  <c r="S3625" i="2" s="1"/>
  <c r="S3626" i="2" s="1"/>
  <c r="S3627" i="2" s="1"/>
  <c r="S3628" i="2" s="1"/>
  <c r="S3629" i="2" s="1"/>
  <c r="S3630" i="2" s="1"/>
  <c r="S3631" i="2" s="1"/>
  <c r="S3632" i="2" s="1"/>
  <c r="S3633" i="2" s="1"/>
  <c r="S3634" i="2" s="1"/>
  <c r="S3635" i="2" s="1"/>
  <c r="S3636" i="2" s="1"/>
  <c r="S3637" i="2" s="1"/>
  <c r="S3638" i="2" s="1"/>
  <c r="S3639" i="2" s="1"/>
  <c r="S3640" i="2" s="1"/>
  <c r="S3641" i="2" s="1"/>
  <c r="S3642" i="2" s="1"/>
  <c r="S3643" i="2" s="1"/>
  <c r="S3644" i="2" s="1"/>
  <c r="S3645" i="2" s="1"/>
  <c r="S3646" i="2" s="1"/>
  <c r="S3647" i="2" s="1"/>
  <c r="S3648" i="2" s="1"/>
  <c r="S3649" i="2" s="1"/>
  <c r="S3650" i="2" s="1"/>
  <c r="S3651" i="2" s="1"/>
  <c r="S3652" i="2" s="1"/>
  <c r="S3653" i="2" s="1"/>
  <c r="S3654" i="2" s="1"/>
  <c r="S3655" i="2" s="1"/>
  <c r="S3656" i="2" s="1"/>
  <c r="S3657" i="2" s="1"/>
  <c r="S3658" i="2" s="1"/>
  <c r="S3659" i="2" s="1"/>
  <c r="S3660" i="2" s="1"/>
  <c r="S3661" i="2" s="1"/>
  <c r="S3662" i="2" s="1"/>
  <c r="S3663" i="2" s="1"/>
  <c r="S3664" i="2" s="1"/>
  <c r="S3665" i="2" s="1"/>
  <c r="S3666" i="2" s="1"/>
  <c r="S3667" i="2" s="1"/>
  <c r="S3668" i="2" s="1"/>
  <c r="S3669" i="2" s="1"/>
  <c r="S3670" i="2" s="1"/>
  <c r="S3671" i="2" s="1"/>
  <c r="S3672" i="2" s="1"/>
  <c r="S3673" i="2" s="1"/>
  <c r="S3674" i="2" s="1"/>
  <c r="S3675" i="2" s="1"/>
  <c r="S3676" i="2" s="1"/>
  <c r="S3677" i="2" s="1"/>
  <c r="S3678" i="2" s="1"/>
  <c r="S3679" i="2" s="1"/>
  <c r="S3680" i="2" s="1"/>
  <c r="S3681" i="2" s="1"/>
  <c r="S3682" i="2" s="1"/>
  <c r="S3683" i="2" s="1"/>
  <c r="S3684" i="2" s="1"/>
  <c r="S3685" i="2" s="1"/>
  <c r="S3686" i="2" s="1"/>
  <c r="S3687" i="2" s="1"/>
  <c r="S3688" i="2" s="1"/>
  <c r="S3689" i="2" s="1"/>
  <c r="S3690" i="2" s="1"/>
  <c r="S3691" i="2" s="1"/>
  <c r="S3692" i="2" s="1"/>
  <c r="S3693" i="2" s="1"/>
  <c r="S3694" i="2" s="1"/>
  <c r="S3695" i="2" s="1"/>
  <c r="S3696" i="2" s="1"/>
  <c r="S3697" i="2" s="1"/>
  <c r="S3698" i="2" s="1"/>
  <c r="S3699" i="2" s="1"/>
  <c r="S3700" i="2" s="1"/>
  <c r="S3701" i="2" s="1"/>
  <c r="S3702" i="2" s="1"/>
  <c r="S3703" i="2" s="1"/>
  <c r="S3704" i="2" s="1"/>
  <c r="S3705" i="2" s="1"/>
  <c r="S3706" i="2" s="1"/>
  <c r="S3707" i="2" s="1"/>
  <c r="S3708" i="2" s="1"/>
  <c r="S3709" i="2" s="1"/>
  <c r="S3710" i="2" s="1"/>
  <c r="S3711" i="2" s="1"/>
  <c r="S3712" i="2" s="1"/>
  <c r="S3713" i="2" s="1"/>
  <c r="S3714" i="2" s="1"/>
  <c r="S3715" i="2" s="1"/>
  <c r="S3716" i="2" s="1"/>
  <c r="S3717" i="2" s="1"/>
  <c r="S3718" i="2" s="1"/>
  <c r="S3719" i="2" s="1"/>
  <c r="S3720" i="2" s="1"/>
  <c r="S3721" i="2" s="1"/>
  <c r="S3722" i="2" s="1"/>
  <c r="S3723" i="2" s="1"/>
  <c r="S3724" i="2" s="1"/>
  <c r="S3725" i="2" s="1"/>
  <c r="S3726" i="2" s="1"/>
  <c r="S3727" i="2" s="1"/>
  <c r="S3728" i="2" s="1"/>
  <c r="S3729" i="2" s="1"/>
  <c r="S3730" i="2" s="1"/>
  <c r="S3731" i="2" s="1"/>
  <c r="S3732" i="2" s="1"/>
  <c r="S3733" i="2" s="1"/>
  <c r="S3734" i="2" s="1"/>
  <c r="S3735" i="2" s="1"/>
  <c r="S3736" i="2" s="1"/>
  <c r="S3737" i="2" s="1"/>
  <c r="S3738" i="2" s="1"/>
  <c r="S3739" i="2" s="1"/>
  <c r="S3740" i="2" s="1"/>
  <c r="S3741" i="2" s="1"/>
  <c r="S3742" i="2" s="1"/>
  <c r="S3743" i="2" s="1"/>
  <c r="S3744" i="2" s="1"/>
  <c r="S3745" i="2" s="1"/>
  <c r="S3746" i="2" s="1"/>
  <c r="S3747" i="2" s="1"/>
  <c r="S3748" i="2" s="1"/>
  <c r="S3749" i="2" s="1"/>
  <c r="S3750" i="2" s="1"/>
  <c r="S3751" i="2" s="1"/>
  <c r="S3752" i="2" s="1"/>
  <c r="S3753" i="2" s="1"/>
  <c r="S3754" i="2" s="1"/>
  <c r="S3755" i="2" s="1"/>
  <c r="S3756" i="2" s="1"/>
  <c r="S3757" i="2" s="1"/>
  <c r="S3758" i="2" s="1"/>
  <c r="S3759" i="2" s="1"/>
  <c r="S3760" i="2" s="1"/>
  <c r="S3761" i="2" s="1"/>
  <c r="S3762" i="2" s="1"/>
  <c r="S3763" i="2" s="1"/>
  <c r="S3764" i="2" s="1"/>
  <c r="S3765" i="2" s="1"/>
  <c r="S3766" i="2" s="1"/>
  <c r="S3767" i="2" s="1"/>
  <c r="S3768" i="2" s="1"/>
  <c r="S3769" i="2" s="1"/>
  <c r="S3770" i="2" s="1"/>
  <c r="S3771" i="2" s="1"/>
  <c r="S3772" i="2" s="1"/>
  <c r="S3773" i="2" s="1"/>
  <c r="S3774" i="2" s="1"/>
  <c r="S3775" i="2" s="1"/>
  <c r="S3776" i="2" s="1"/>
  <c r="S3777" i="2" s="1"/>
  <c r="S3778" i="2" s="1"/>
  <c r="S3779" i="2" s="1"/>
  <c r="S3780" i="2" s="1"/>
  <c r="S3781" i="2" s="1"/>
  <c r="S3782" i="2" s="1"/>
  <c r="S3783" i="2" s="1"/>
  <c r="S3784" i="2" s="1"/>
  <c r="S3785" i="2" s="1"/>
  <c r="S3786" i="2" s="1"/>
  <c r="S3787" i="2" s="1"/>
  <c r="S3788" i="2" s="1"/>
  <c r="S3789" i="2" s="1"/>
  <c r="S3790" i="2" s="1"/>
  <c r="S3791" i="2" s="1"/>
  <c r="S3792" i="2" s="1"/>
  <c r="S3793" i="2" s="1"/>
  <c r="S3794" i="2" s="1"/>
  <c r="S3795" i="2" s="1"/>
  <c r="S3796" i="2" s="1"/>
  <c r="S3797" i="2" s="1"/>
  <c r="S3798" i="2" s="1"/>
  <c r="S3799" i="2" s="1"/>
  <c r="S3800" i="2" s="1"/>
  <c r="S3801" i="2" s="1"/>
  <c r="S3802" i="2" s="1"/>
  <c r="S3803" i="2" s="1"/>
  <c r="S3804" i="2" s="1"/>
  <c r="S3805" i="2" s="1"/>
  <c r="S3806" i="2" s="1"/>
  <c r="S3807" i="2" s="1"/>
  <c r="S3808" i="2" s="1"/>
  <c r="S3809" i="2" s="1"/>
  <c r="S3810" i="2" s="1"/>
  <c r="S3811" i="2" s="1"/>
  <c r="S3812" i="2" s="1"/>
  <c r="S3813" i="2" s="1"/>
  <c r="S3814" i="2" s="1"/>
  <c r="S3815" i="2" s="1"/>
  <c r="S3816" i="2" s="1"/>
  <c r="S3817" i="2" s="1"/>
  <c r="S3818" i="2" s="1"/>
  <c r="S3819" i="2" s="1"/>
  <c r="S3820" i="2" s="1"/>
  <c r="S3821" i="2" s="1"/>
  <c r="S3822" i="2" s="1"/>
  <c r="S3823" i="2" s="1"/>
  <c r="S3824" i="2" s="1"/>
  <c r="S3825" i="2" s="1"/>
  <c r="S3826" i="2" s="1"/>
  <c r="S3827" i="2" s="1"/>
  <c r="S3828" i="2" s="1"/>
  <c r="S3829" i="2" s="1"/>
  <c r="S3830" i="2" s="1"/>
  <c r="S3831" i="2" s="1"/>
  <c r="S3832" i="2" s="1"/>
  <c r="S3833" i="2" s="1"/>
  <c r="S3834" i="2" s="1"/>
  <c r="S3835" i="2" s="1"/>
  <c r="S3836" i="2" s="1"/>
  <c r="S3837" i="2" s="1"/>
  <c r="S3838" i="2" s="1"/>
  <c r="S3839" i="2" s="1"/>
  <c r="S3840" i="2" s="1"/>
  <c r="S3841" i="2" s="1"/>
  <c r="S3842" i="2" s="1"/>
  <c r="S3843" i="2" s="1"/>
  <c r="S3844" i="2" s="1"/>
  <c r="S3845" i="2" s="1"/>
  <c r="S3846" i="2" s="1"/>
  <c r="S3847" i="2" s="1"/>
  <c r="S3848" i="2" s="1"/>
  <c r="S3849" i="2" s="1"/>
  <c r="S3850" i="2" s="1"/>
  <c r="S3851" i="2" s="1"/>
  <c r="S3852" i="2" s="1"/>
  <c r="S3853" i="2" s="1"/>
  <c r="S3854" i="2" s="1"/>
  <c r="S3855" i="2" s="1"/>
  <c r="S3856" i="2" s="1"/>
  <c r="S3857" i="2" s="1"/>
  <c r="S3858" i="2" s="1"/>
  <c r="S3859" i="2" s="1"/>
  <c r="S3860" i="2" s="1"/>
  <c r="S3861" i="2" s="1"/>
  <c r="S3862" i="2" s="1"/>
  <c r="S3863" i="2" s="1"/>
  <c r="S3864" i="2" s="1"/>
  <c r="S3865" i="2" s="1"/>
  <c r="S3866" i="2" s="1"/>
  <c r="S3867" i="2" s="1"/>
  <c r="S3868" i="2" s="1"/>
  <c r="S3869" i="2" s="1"/>
  <c r="S3870" i="2" s="1"/>
  <c r="S3871" i="2" s="1"/>
  <c r="S3872" i="2" s="1"/>
  <c r="S3873" i="2" s="1"/>
  <c r="S3874" i="2" s="1"/>
  <c r="S3875" i="2" s="1"/>
  <c r="S3876" i="2" s="1"/>
  <c r="S3877" i="2" s="1"/>
  <c r="S3878" i="2" s="1"/>
  <c r="S3879" i="2" s="1"/>
  <c r="S3880" i="2" s="1"/>
  <c r="S3881" i="2" s="1"/>
  <c r="S3882" i="2" s="1"/>
  <c r="S3883" i="2" s="1"/>
  <c r="S3884" i="2" s="1"/>
  <c r="S3885" i="2" s="1"/>
  <c r="S3886" i="2" s="1"/>
  <c r="S3887" i="2" s="1"/>
  <c r="S3888" i="2" s="1"/>
  <c r="S3889" i="2" s="1"/>
  <c r="S3890" i="2" s="1"/>
  <c r="S3891" i="2" s="1"/>
  <c r="S3892" i="2" s="1"/>
  <c r="S3893" i="2" s="1"/>
  <c r="S3894" i="2" s="1"/>
  <c r="S3895" i="2" s="1"/>
  <c r="S3896" i="2" s="1"/>
  <c r="S3897" i="2" s="1"/>
  <c r="S3898" i="2" s="1"/>
  <c r="S3899" i="2" s="1"/>
  <c r="S3900" i="2" s="1"/>
  <c r="S3901" i="2" s="1"/>
  <c r="S3902" i="2" s="1"/>
  <c r="S3903" i="2" s="1"/>
  <c r="S3904" i="2" s="1"/>
  <c r="S3905" i="2" s="1"/>
  <c r="S3906" i="2" s="1"/>
  <c r="S3907" i="2" s="1"/>
  <c r="S3908" i="2" s="1"/>
  <c r="S3909" i="2" s="1"/>
  <c r="S3910" i="2" s="1"/>
  <c r="S3911" i="2" s="1"/>
  <c r="S3912" i="2" s="1"/>
  <c r="S3913" i="2" s="1"/>
  <c r="S3914" i="2" s="1"/>
  <c r="S3915" i="2" s="1"/>
  <c r="S3916" i="2" s="1"/>
  <c r="S3917" i="2" s="1"/>
  <c r="S3918" i="2" s="1"/>
  <c r="S3919" i="2" s="1"/>
  <c r="S3920" i="2" s="1"/>
  <c r="S3921" i="2" s="1"/>
  <c r="S3922" i="2" s="1"/>
  <c r="S3923" i="2" s="1"/>
  <c r="S3924" i="2" s="1"/>
  <c r="S3925" i="2" s="1"/>
  <c r="S3926" i="2" s="1"/>
  <c r="S3927" i="2" s="1"/>
  <c r="S3928" i="2" s="1"/>
  <c r="S3929" i="2" s="1"/>
  <c r="S3930" i="2" s="1"/>
  <c r="S3931" i="2" s="1"/>
  <c r="S3932" i="2" s="1"/>
  <c r="S3933" i="2" s="1"/>
  <c r="S3934" i="2" s="1"/>
  <c r="S3935" i="2" s="1"/>
  <c r="S3936" i="2" s="1"/>
  <c r="S3937" i="2" s="1"/>
  <c r="S3938" i="2" s="1"/>
  <c r="S3939" i="2" s="1"/>
  <c r="S3940" i="2" s="1"/>
  <c r="S3941" i="2" s="1"/>
  <c r="S3942" i="2" s="1"/>
  <c r="S3943" i="2" s="1"/>
  <c r="S3944" i="2" s="1"/>
  <c r="S3945" i="2" s="1"/>
  <c r="S3946" i="2" s="1"/>
  <c r="S3947" i="2" s="1"/>
  <c r="S3948" i="2" s="1"/>
  <c r="S3949" i="2" s="1"/>
  <c r="S3950" i="2" s="1"/>
  <c r="S3951" i="2" s="1"/>
  <c r="S3952" i="2" s="1"/>
  <c r="S3953" i="2" s="1"/>
  <c r="S3954" i="2" s="1"/>
  <c r="S3955" i="2" s="1"/>
  <c r="S3956" i="2" s="1"/>
  <c r="S3957" i="2" s="1"/>
  <c r="S3958" i="2" s="1"/>
  <c r="S3959" i="2" s="1"/>
  <c r="S3960" i="2" s="1"/>
  <c r="S3961" i="2" s="1"/>
  <c r="S3962" i="2" s="1"/>
  <c r="S3963" i="2" s="1"/>
  <c r="S3964" i="2" s="1"/>
  <c r="S3965" i="2" s="1"/>
  <c r="S3966" i="2" s="1"/>
  <c r="S3967" i="2" s="1"/>
  <c r="S3968" i="2" s="1"/>
  <c r="S3969" i="2" s="1"/>
  <c r="S3970" i="2" s="1"/>
  <c r="S3971" i="2" s="1"/>
  <c r="S3972" i="2" s="1"/>
  <c r="S3973" i="2" s="1"/>
  <c r="S3974" i="2" s="1"/>
  <c r="S3975" i="2" s="1"/>
  <c r="S3976" i="2" s="1"/>
  <c r="S3977" i="2" s="1"/>
  <c r="S3978" i="2" s="1"/>
  <c r="S3979" i="2" s="1"/>
  <c r="S3980" i="2" s="1"/>
  <c r="S3981" i="2" s="1"/>
  <c r="S3982" i="2" s="1"/>
  <c r="S3983" i="2" s="1"/>
  <c r="S3984" i="2" s="1"/>
  <c r="S3985" i="2" s="1"/>
  <c r="S3986" i="2" s="1"/>
  <c r="S3987" i="2" s="1"/>
  <c r="S3988" i="2" s="1"/>
  <c r="S3989" i="2" s="1"/>
  <c r="S3990" i="2" s="1"/>
  <c r="S3991" i="2" s="1"/>
  <c r="S3992" i="2" s="1"/>
  <c r="S3993" i="2" s="1"/>
  <c r="S3994" i="2" s="1"/>
  <c r="S3995" i="2" s="1"/>
  <c r="S3996" i="2" s="1"/>
  <c r="S3997" i="2" s="1"/>
  <c r="S3998" i="2" s="1"/>
  <c r="S3999" i="2" s="1"/>
  <c r="S4000" i="2" s="1"/>
  <c r="S4001" i="2" s="1"/>
  <c r="S4002" i="2" s="1"/>
  <c r="S4003" i="2" s="1"/>
  <c r="S4004" i="2" s="1"/>
  <c r="S4005" i="2" s="1"/>
  <c r="S4006" i="2" s="1"/>
  <c r="S4007" i="2" s="1"/>
  <c r="S4008" i="2" s="1"/>
  <c r="S4009" i="2" s="1"/>
  <c r="S4010" i="2" s="1"/>
  <c r="S4011" i="2" s="1"/>
  <c r="S4012" i="2" s="1"/>
  <c r="S4013" i="2" s="1"/>
  <c r="S4014" i="2" s="1"/>
  <c r="S4015" i="2" s="1"/>
  <c r="S4016" i="2" s="1"/>
  <c r="S4017" i="2" s="1"/>
  <c r="S4018" i="2" s="1"/>
  <c r="S4019" i="2" s="1"/>
  <c r="S4020" i="2" s="1"/>
  <c r="S4021" i="2" s="1"/>
  <c r="S4022" i="2" s="1"/>
  <c r="S4023" i="2" s="1"/>
  <c r="S4024" i="2" s="1"/>
  <c r="S4025" i="2" s="1"/>
  <c r="S4026" i="2" s="1"/>
  <c r="S4027" i="2" s="1"/>
  <c r="S4028" i="2" s="1"/>
  <c r="S4029" i="2" s="1"/>
  <c r="S4030" i="2" s="1"/>
  <c r="S4031" i="2" s="1"/>
  <c r="S4032" i="2" s="1"/>
  <c r="S4033" i="2" s="1"/>
  <c r="S4034" i="2" s="1"/>
  <c r="S4035" i="2" s="1"/>
  <c r="S4036" i="2" s="1"/>
  <c r="S4037" i="2" s="1"/>
  <c r="S4038" i="2" s="1"/>
  <c r="S4039" i="2" s="1"/>
  <c r="S4040" i="2" s="1"/>
  <c r="S4041" i="2" s="1"/>
  <c r="S4042" i="2" s="1"/>
  <c r="S4043" i="2" s="1"/>
  <c r="S4044" i="2" s="1"/>
  <c r="S4045" i="2" s="1"/>
  <c r="S4046" i="2" s="1"/>
  <c r="S4047" i="2" s="1"/>
  <c r="S4048" i="2" s="1"/>
  <c r="S4049" i="2" s="1"/>
  <c r="S4050" i="2" s="1"/>
  <c r="S4051" i="2" s="1"/>
  <c r="S4052" i="2" s="1"/>
  <c r="S4053" i="2" s="1"/>
  <c r="S4054" i="2" s="1"/>
  <c r="S4055" i="2" s="1"/>
  <c r="S4056" i="2" s="1"/>
  <c r="S4057" i="2" s="1"/>
  <c r="S4058" i="2" s="1"/>
  <c r="S4059" i="2" s="1"/>
  <c r="S4060" i="2" s="1"/>
  <c r="S4061" i="2" s="1"/>
  <c r="S4062" i="2" s="1"/>
  <c r="S4063" i="2" s="1"/>
  <c r="S4064" i="2" s="1"/>
  <c r="S4065" i="2" s="1"/>
  <c r="S4066" i="2" s="1"/>
  <c r="S4067" i="2" s="1"/>
  <c r="S4068" i="2" s="1"/>
  <c r="S4069" i="2" s="1"/>
  <c r="S4070" i="2" s="1"/>
  <c r="S4071" i="2" s="1"/>
  <c r="S4072" i="2" s="1"/>
  <c r="S4073" i="2" s="1"/>
  <c r="S4074" i="2" s="1"/>
  <c r="S4075" i="2" s="1"/>
  <c r="S4076" i="2" s="1"/>
  <c r="S4077" i="2" s="1"/>
  <c r="S4078" i="2" s="1"/>
  <c r="S4079" i="2" s="1"/>
  <c r="S4080" i="2" s="1"/>
  <c r="S4081" i="2" s="1"/>
  <c r="S4082" i="2" s="1"/>
  <c r="S4083" i="2" s="1"/>
  <c r="S4084" i="2" s="1"/>
  <c r="S4085" i="2" s="1"/>
  <c r="S4086" i="2" s="1"/>
  <c r="S4087" i="2" s="1"/>
  <c r="S4088" i="2" s="1"/>
  <c r="S4089" i="2" s="1"/>
  <c r="S4090" i="2" s="1"/>
  <c r="S4091" i="2" s="1"/>
  <c r="S4092" i="2" s="1"/>
  <c r="S4093" i="2" s="1"/>
  <c r="S4094" i="2" s="1"/>
  <c r="S4095" i="2" s="1"/>
  <c r="S4096" i="2" s="1"/>
  <c r="S4097" i="2" s="1"/>
  <c r="S4098" i="2" s="1"/>
  <c r="S4099" i="2" s="1"/>
  <c r="S4100" i="2" s="1"/>
  <c r="S4101" i="2" s="1"/>
  <c r="S4102" i="2" s="1"/>
  <c r="S4103" i="2" s="1"/>
  <c r="S4104" i="2" s="1"/>
  <c r="S4105" i="2" s="1"/>
  <c r="S4106" i="2" s="1"/>
  <c r="S4107" i="2" s="1"/>
  <c r="S4108" i="2" s="1"/>
  <c r="S4109" i="2" s="1"/>
  <c r="S4110" i="2" s="1"/>
  <c r="S4111" i="2" s="1"/>
  <c r="S4112" i="2" s="1"/>
  <c r="S4113" i="2" s="1"/>
  <c r="S4114" i="2" s="1"/>
  <c r="S4115" i="2" s="1"/>
  <c r="S4116" i="2" s="1"/>
  <c r="S4117" i="2" s="1"/>
  <c r="S4118" i="2" s="1"/>
  <c r="S4119" i="2" s="1"/>
  <c r="S4120" i="2" s="1"/>
  <c r="S4121" i="2" s="1"/>
  <c r="S4122" i="2" s="1"/>
  <c r="S4123" i="2" s="1"/>
  <c r="S4124" i="2" s="1"/>
  <c r="S4125" i="2" s="1"/>
  <c r="S4126" i="2" s="1"/>
  <c r="S4127" i="2" s="1"/>
  <c r="S4128" i="2" s="1"/>
  <c r="S4129" i="2" s="1"/>
  <c r="S4130" i="2" s="1"/>
  <c r="S4131" i="2" s="1"/>
  <c r="S4132" i="2" s="1"/>
  <c r="S4133" i="2" s="1"/>
  <c r="S4134" i="2" s="1"/>
  <c r="S4135" i="2" s="1"/>
  <c r="S4136" i="2" s="1"/>
  <c r="S4137" i="2" s="1"/>
  <c r="S4138" i="2" s="1"/>
  <c r="S4139" i="2" s="1"/>
  <c r="S4140" i="2" s="1"/>
  <c r="S4141" i="2" s="1"/>
  <c r="S4142" i="2" s="1"/>
  <c r="S4143" i="2" s="1"/>
  <c r="S4144" i="2" s="1"/>
  <c r="S4145" i="2" s="1"/>
  <c r="S4146" i="2" s="1"/>
  <c r="S4147" i="2" s="1"/>
  <c r="S4148" i="2" s="1"/>
  <c r="S4149" i="2" s="1"/>
  <c r="S4150" i="2" s="1"/>
  <c r="S4151" i="2" s="1"/>
  <c r="S4152" i="2" s="1"/>
  <c r="S4153" i="2" s="1"/>
  <c r="S4154" i="2" s="1"/>
  <c r="S4155" i="2" s="1"/>
  <c r="S4156" i="2" s="1"/>
  <c r="S4157" i="2" s="1"/>
  <c r="S4158" i="2" s="1"/>
  <c r="S4159" i="2" s="1"/>
  <c r="S4160" i="2" s="1"/>
  <c r="S4161" i="2" s="1"/>
  <c r="S4162" i="2" s="1"/>
  <c r="S4163" i="2" s="1"/>
  <c r="S4164" i="2" s="1"/>
  <c r="S4165" i="2" s="1"/>
  <c r="S4166" i="2" s="1"/>
  <c r="S4167" i="2" s="1"/>
  <c r="S4168" i="2" s="1"/>
  <c r="S4169" i="2" s="1"/>
  <c r="S4170" i="2" s="1"/>
  <c r="S4171" i="2" s="1"/>
  <c r="S4172" i="2" s="1"/>
  <c r="S4173" i="2" s="1"/>
  <c r="S4174" i="2" s="1"/>
  <c r="S4175" i="2" s="1"/>
  <c r="S4176" i="2" s="1"/>
  <c r="S4177" i="2" s="1"/>
  <c r="S4178" i="2" s="1"/>
  <c r="S4179" i="2" s="1"/>
  <c r="S4180" i="2" s="1"/>
  <c r="S4181" i="2" s="1"/>
  <c r="S4182" i="2" s="1"/>
  <c r="S4183" i="2" s="1"/>
  <c r="S4184" i="2" s="1"/>
  <c r="S4185" i="2" s="1"/>
  <c r="S4186" i="2" s="1"/>
  <c r="S4187" i="2" s="1"/>
  <c r="S4188" i="2" s="1"/>
  <c r="S4189" i="2" s="1"/>
  <c r="S4190" i="2" s="1"/>
  <c r="S4191" i="2" s="1"/>
  <c r="S4192" i="2" s="1"/>
  <c r="S4193" i="2" s="1"/>
  <c r="S4194" i="2" s="1"/>
  <c r="S4195" i="2" s="1"/>
  <c r="S4196" i="2" s="1"/>
  <c r="S4197" i="2" s="1"/>
  <c r="S4198" i="2" s="1"/>
  <c r="S4199" i="2" s="1"/>
  <c r="S4200" i="2" s="1"/>
  <c r="S4201" i="2" s="1"/>
  <c r="S4202" i="2" s="1"/>
  <c r="S4203" i="2" s="1"/>
  <c r="S4204" i="2" s="1"/>
  <c r="S4205" i="2" s="1"/>
  <c r="S4206" i="2" s="1"/>
  <c r="S4207" i="2" s="1"/>
  <c r="S4208" i="2" s="1"/>
  <c r="S4209" i="2" s="1"/>
  <c r="S4210" i="2" s="1"/>
  <c r="S4211" i="2" s="1"/>
  <c r="S4212" i="2" s="1"/>
  <c r="S4213" i="2" s="1"/>
  <c r="S4214" i="2" s="1"/>
  <c r="S4215" i="2" s="1"/>
  <c r="S4216" i="2" s="1"/>
  <c r="S4217" i="2" s="1"/>
  <c r="S4218" i="2" s="1"/>
  <c r="S4219" i="2" s="1"/>
  <c r="S4220" i="2" s="1"/>
  <c r="S4221" i="2" s="1"/>
  <c r="S4222" i="2" s="1"/>
  <c r="C4" i="4"/>
  <c r="F14" i="1" s="1"/>
  <c r="E4222" i="3" s="1"/>
  <c r="T3" i="2"/>
  <c r="T4" i="2" s="1"/>
  <c r="T5" i="2" s="1"/>
  <c r="T6" i="2" s="1"/>
  <c r="T7" i="2" s="1"/>
  <c r="T8" i="2" s="1"/>
  <c r="T9" i="2" s="1"/>
  <c r="T10" i="2" s="1"/>
  <c r="T11" i="2" s="1"/>
  <c r="T12" i="2" s="1"/>
  <c r="T13" i="2" s="1"/>
  <c r="T14" i="2" s="1"/>
  <c r="T15" i="2" s="1"/>
  <c r="T16" i="2" s="1"/>
  <c r="T17" i="2" s="1"/>
  <c r="T18" i="2" s="1"/>
  <c r="T19" i="2" s="1"/>
  <c r="T20" i="2" s="1"/>
  <c r="T21" i="2" s="1"/>
  <c r="T22" i="2" s="1"/>
  <c r="T23" i="2" s="1"/>
  <c r="T24" i="2" s="1"/>
  <c r="T25" i="2" s="1"/>
  <c r="T26" i="2" s="1"/>
  <c r="T27" i="2" s="1"/>
  <c r="T28" i="2" s="1"/>
  <c r="T29" i="2" s="1"/>
  <c r="T30" i="2" s="1"/>
  <c r="T31" i="2" s="1"/>
  <c r="T32" i="2" s="1"/>
  <c r="T33" i="2" s="1"/>
  <c r="T34" i="2" s="1"/>
  <c r="T35" i="2" s="1"/>
  <c r="T36" i="2" s="1"/>
  <c r="T37" i="2" s="1"/>
  <c r="T38" i="2" s="1"/>
  <c r="T39" i="2" s="1"/>
  <c r="T40" i="2" s="1"/>
  <c r="T41" i="2" s="1"/>
  <c r="T42" i="2" s="1"/>
  <c r="T43" i="2" s="1"/>
  <c r="T44" i="2" s="1"/>
  <c r="T45" i="2" s="1"/>
  <c r="T46" i="2" s="1"/>
  <c r="T47" i="2" s="1"/>
  <c r="T48" i="2" s="1"/>
  <c r="T49" i="2" s="1"/>
  <c r="T50" i="2" s="1"/>
  <c r="T51" i="2" s="1"/>
  <c r="T52" i="2" s="1"/>
  <c r="T53" i="2" s="1"/>
  <c r="T54" i="2" s="1"/>
  <c r="T55" i="2" s="1"/>
  <c r="T56" i="2" s="1"/>
  <c r="T57" i="2" s="1"/>
  <c r="T58" i="2" s="1"/>
  <c r="T59" i="2" s="1"/>
  <c r="T60" i="2" s="1"/>
  <c r="T61" i="2" s="1"/>
  <c r="T62" i="2" s="1"/>
  <c r="T63" i="2" s="1"/>
  <c r="T64" i="2" s="1"/>
  <c r="T65" i="2" s="1"/>
  <c r="T66" i="2" s="1"/>
  <c r="T67" i="2" s="1"/>
  <c r="T68" i="2" s="1"/>
  <c r="T69" i="2" s="1"/>
  <c r="T70" i="2" s="1"/>
  <c r="T71" i="2" s="1"/>
  <c r="T72" i="2" s="1"/>
  <c r="T73" i="2" s="1"/>
  <c r="T74" i="2" s="1"/>
  <c r="T75" i="2" s="1"/>
  <c r="T76" i="2" s="1"/>
  <c r="T77" i="2" s="1"/>
  <c r="T78" i="2" s="1"/>
  <c r="T79" i="2" s="1"/>
  <c r="T80" i="2" s="1"/>
  <c r="T81" i="2" s="1"/>
  <c r="T82" i="2" s="1"/>
  <c r="T83" i="2" s="1"/>
  <c r="T84" i="2" s="1"/>
  <c r="T85" i="2" s="1"/>
  <c r="T86" i="2" s="1"/>
  <c r="T87" i="2" s="1"/>
  <c r="T88" i="2" s="1"/>
  <c r="T89" i="2" s="1"/>
  <c r="T90" i="2" s="1"/>
  <c r="T91" i="2" s="1"/>
  <c r="T92" i="2" s="1"/>
  <c r="T93" i="2" s="1"/>
  <c r="T94" i="2" s="1"/>
  <c r="T95" i="2" s="1"/>
  <c r="T96" i="2" s="1"/>
  <c r="T97" i="2" s="1"/>
  <c r="T98" i="2" s="1"/>
  <c r="T99" i="2" s="1"/>
  <c r="T100" i="2" s="1"/>
  <c r="T101" i="2" s="1"/>
  <c r="T102" i="2" s="1"/>
  <c r="T103" i="2" s="1"/>
  <c r="T104" i="2" s="1"/>
  <c r="T105" i="2" s="1"/>
  <c r="T106" i="2" s="1"/>
  <c r="T107" i="2" s="1"/>
  <c r="T108" i="2" s="1"/>
  <c r="T109" i="2" s="1"/>
  <c r="T110" i="2" s="1"/>
  <c r="T111" i="2" s="1"/>
  <c r="T112" i="2" s="1"/>
  <c r="T113" i="2" s="1"/>
  <c r="T114" i="2" s="1"/>
  <c r="T115" i="2" s="1"/>
  <c r="T116" i="2" s="1"/>
  <c r="T117" i="2" s="1"/>
  <c r="T118" i="2" s="1"/>
  <c r="T119" i="2" s="1"/>
  <c r="T120" i="2" s="1"/>
  <c r="T121" i="2" s="1"/>
  <c r="T122" i="2" s="1"/>
  <c r="T123" i="2" s="1"/>
  <c r="T124" i="2" s="1"/>
  <c r="T125" i="2" s="1"/>
  <c r="T126" i="2" s="1"/>
  <c r="T127" i="2" s="1"/>
  <c r="T128" i="2" s="1"/>
  <c r="T129" i="2" s="1"/>
  <c r="T130" i="2" s="1"/>
  <c r="T131" i="2" s="1"/>
  <c r="T132" i="2" s="1"/>
  <c r="T133" i="2" s="1"/>
  <c r="T134" i="2" s="1"/>
  <c r="T135" i="2" s="1"/>
  <c r="T136" i="2" s="1"/>
  <c r="T137" i="2" s="1"/>
  <c r="T138" i="2" s="1"/>
  <c r="T139" i="2" s="1"/>
  <c r="T140" i="2" s="1"/>
  <c r="T141" i="2" s="1"/>
  <c r="T142" i="2" s="1"/>
  <c r="T143" i="2" s="1"/>
  <c r="T144" i="2" s="1"/>
  <c r="T145" i="2" s="1"/>
  <c r="T146" i="2" s="1"/>
  <c r="T147" i="2" s="1"/>
  <c r="T148" i="2" s="1"/>
  <c r="T149" i="2" s="1"/>
  <c r="T150" i="2" s="1"/>
  <c r="T151" i="2" s="1"/>
  <c r="T152" i="2" s="1"/>
  <c r="T153" i="2" s="1"/>
  <c r="T154" i="2" s="1"/>
  <c r="T155" i="2" s="1"/>
  <c r="T156" i="2" s="1"/>
  <c r="T157" i="2" s="1"/>
  <c r="T158" i="2" s="1"/>
  <c r="T159" i="2" s="1"/>
  <c r="T160" i="2" s="1"/>
  <c r="T161" i="2" s="1"/>
  <c r="T162" i="2" s="1"/>
  <c r="T163" i="2" s="1"/>
  <c r="T164" i="2" s="1"/>
  <c r="T165" i="2" s="1"/>
  <c r="T166" i="2" s="1"/>
  <c r="T167" i="2" s="1"/>
  <c r="T168" i="2" s="1"/>
  <c r="T169" i="2" s="1"/>
  <c r="T170" i="2" s="1"/>
  <c r="T171" i="2" s="1"/>
  <c r="T172" i="2" s="1"/>
  <c r="T173" i="2" s="1"/>
  <c r="T174" i="2" s="1"/>
  <c r="T175" i="2" s="1"/>
  <c r="T176" i="2" s="1"/>
  <c r="T177" i="2" s="1"/>
  <c r="T178" i="2" s="1"/>
  <c r="T179" i="2" s="1"/>
  <c r="T180" i="2" s="1"/>
  <c r="T181" i="2" s="1"/>
  <c r="T182" i="2" s="1"/>
  <c r="T183" i="2" s="1"/>
  <c r="T184" i="2" s="1"/>
  <c r="T185" i="2" s="1"/>
  <c r="T186" i="2" s="1"/>
  <c r="T187" i="2" s="1"/>
  <c r="T188" i="2" s="1"/>
  <c r="T189" i="2" s="1"/>
  <c r="T190" i="2" s="1"/>
  <c r="T191" i="2" s="1"/>
  <c r="T192" i="2" s="1"/>
  <c r="T193" i="2" s="1"/>
  <c r="T194" i="2" s="1"/>
  <c r="T195" i="2" s="1"/>
  <c r="T196" i="2" s="1"/>
  <c r="T197" i="2" s="1"/>
  <c r="T198" i="2" s="1"/>
  <c r="T199" i="2" s="1"/>
  <c r="T200" i="2" s="1"/>
  <c r="T201" i="2" s="1"/>
  <c r="T202" i="2" s="1"/>
  <c r="T203" i="2" s="1"/>
  <c r="T204" i="2" s="1"/>
  <c r="T205" i="2" s="1"/>
  <c r="T206" i="2" s="1"/>
  <c r="T207" i="2" s="1"/>
  <c r="T208" i="2" s="1"/>
  <c r="T209" i="2" s="1"/>
  <c r="T210" i="2" s="1"/>
  <c r="T211" i="2" s="1"/>
  <c r="T212" i="2" s="1"/>
  <c r="T213" i="2" s="1"/>
  <c r="T214" i="2" s="1"/>
  <c r="T215" i="2" s="1"/>
  <c r="T216" i="2" s="1"/>
  <c r="T217" i="2" s="1"/>
  <c r="T218" i="2" s="1"/>
  <c r="T219" i="2" s="1"/>
  <c r="T220" i="2" s="1"/>
  <c r="T221" i="2" s="1"/>
  <c r="T222" i="2" s="1"/>
  <c r="T223" i="2" s="1"/>
  <c r="T224" i="2" s="1"/>
  <c r="T225" i="2" s="1"/>
  <c r="T226" i="2" s="1"/>
  <c r="T227" i="2" s="1"/>
  <c r="T228" i="2" s="1"/>
  <c r="T229" i="2" s="1"/>
  <c r="T230" i="2" s="1"/>
  <c r="T231" i="2" s="1"/>
  <c r="T232" i="2" s="1"/>
  <c r="T233" i="2" s="1"/>
  <c r="T234" i="2" s="1"/>
  <c r="T235" i="2" s="1"/>
  <c r="T236" i="2" s="1"/>
  <c r="T237" i="2" s="1"/>
  <c r="T238" i="2" s="1"/>
  <c r="T239" i="2" s="1"/>
  <c r="T240" i="2" s="1"/>
  <c r="T241" i="2" s="1"/>
  <c r="T242" i="2" s="1"/>
  <c r="T243" i="2" s="1"/>
  <c r="T244" i="2" s="1"/>
  <c r="T245" i="2" s="1"/>
  <c r="T246" i="2" s="1"/>
  <c r="T247" i="2" s="1"/>
  <c r="T248" i="2" s="1"/>
  <c r="T249" i="2" s="1"/>
  <c r="T250" i="2" s="1"/>
  <c r="T251" i="2" s="1"/>
  <c r="T252" i="2" s="1"/>
  <c r="T253" i="2" s="1"/>
  <c r="T254" i="2" s="1"/>
  <c r="T255" i="2" s="1"/>
  <c r="T256" i="2" s="1"/>
  <c r="T257" i="2" s="1"/>
  <c r="T258" i="2" s="1"/>
  <c r="T259" i="2" s="1"/>
  <c r="T260" i="2" s="1"/>
  <c r="T261" i="2" s="1"/>
  <c r="T262" i="2" s="1"/>
  <c r="T263" i="2" s="1"/>
  <c r="T264" i="2" s="1"/>
  <c r="T265" i="2" s="1"/>
  <c r="T266" i="2" s="1"/>
  <c r="T267" i="2" s="1"/>
  <c r="T268" i="2" s="1"/>
  <c r="T269" i="2" s="1"/>
  <c r="T270" i="2" s="1"/>
  <c r="T271" i="2" s="1"/>
  <c r="T272" i="2" s="1"/>
  <c r="T273" i="2" s="1"/>
  <c r="T274" i="2" s="1"/>
  <c r="T275" i="2" s="1"/>
  <c r="T276" i="2" s="1"/>
  <c r="T277" i="2" s="1"/>
  <c r="T278" i="2" s="1"/>
  <c r="T279" i="2" s="1"/>
  <c r="T280" i="2" s="1"/>
  <c r="T281" i="2" s="1"/>
  <c r="T282" i="2" s="1"/>
  <c r="T283" i="2" s="1"/>
  <c r="T284" i="2" s="1"/>
  <c r="T285" i="2" s="1"/>
  <c r="T286" i="2" s="1"/>
  <c r="T287" i="2" s="1"/>
  <c r="T288" i="2" s="1"/>
  <c r="T289" i="2" s="1"/>
  <c r="T290" i="2" s="1"/>
  <c r="T291" i="2" s="1"/>
  <c r="T292" i="2" s="1"/>
  <c r="T293" i="2" s="1"/>
  <c r="T294" i="2" s="1"/>
  <c r="T295" i="2" s="1"/>
  <c r="T296" i="2" s="1"/>
  <c r="T297" i="2" s="1"/>
  <c r="T298" i="2" s="1"/>
  <c r="T299" i="2" s="1"/>
  <c r="T300" i="2" s="1"/>
  <c r="T301" i="2" s="1"/>
  <c r="T302" i="2" s="1"/>
  <c r="T303" i="2" s="1"/>
  <c r="T304" i="2" s="1"/>
  <c r="T305" i="2" s="1"/>
  <c r="T306" i="2" s="1"/>
  <c r="T307" i="2" s="1"/>
  <c r="T308" i="2" s="1"/>
  <c r="T309" i="2" s="1"/>
  <c r="T310" i="2" s="1"/>
  <c r="T311" i="2" s="1"/>
  <c r="T312" i="2" s="1"/>
  <c r="T313" i="2" s="1"/>
  <c r="T314" i="2" s="1"/>
  <c r="T315" i="2" s="1"/>
  <c r="T316" i="2" s="1"/>
  <c r="T317" i="2" s="1"/>
  <c r="T318" i="2" s="1"/>
  <c r="T319" i="2" s="1"/>
  <c r="T320" i="2" s="1"/>
  <c r="T321" i="2" s="1"/>
  <c r="T322" i="2" s="1"/>
  <c r="T323" i="2" s="1"/>
  <c r="T324" i="2" s="1"/>
  <c r="T325" i="2" s="1"/>
  <c r="T326" i="2" s="1"/>
  <c r="T327" i="2" s="1"/>
  <c r="T328" i="2" s="1"/>
  <c r="T329" i="2" s="1"/>
  <c r="T330" i="2" s="1"/>
  <c r="T331" i="2" s="1"/>
  <c r="T332" i="2" s="1"/>
  <c r="T333" i="2" s="1"/>
  <c r="T334" i="2" s="1"/>
  <c r="T335" i="2" s="1"/>
  <c r="T336" i="2" s="1"/>
  <c r="T337" i="2" s="1"/>
  <c r="T338" i="2" s="1"/>
  <c r="T339" i="2" s="1"/>
  <c r="T340" i="2" s="1"/>
  <c r="T341" i="2" s="1"/>
  <c r="T342" i="2" s="1"/>
  <c r="T343" i="2" s="1"/>
  <c r="T344" i="2" s="1"/>
  <c r="T345" i="2" s="1"/>
  <c r="T346" i="2" s="1"/>
  <c r="T347" i="2" s="1"/>
  <c r="T348" i="2" s="1"/>
  <c r="T349" i="2" s="1"/>
  <c r="T350" i="2" s="1"/>
  <c r="T351" i="2" s="1"/>
  <c r="T352" i="2" s="1"/>
  <c r="T353" i="2" s="1"/>
  <c r="T354" i="2" s="1"/>
  <c r="T355" i="2" s="1"/>
  <c r="T356" i="2" s="1"/>
  <c r="T357" i="2" s="1"/>
  <c r="T358" i="2" s="1"/>
  <c r="T359" i="2" s="1"/>
  <c r="T360" i="2" s="1"/>
  <c r="T361" i="2" s="1"/>
  <c r="T362" i="2" s="1"/>
  <c r="T363" i="2" s="1"/>
  <c r="T364" i="2" s="1"/>
  <c r="T365" i="2" s="1"/>
  <c r="T366" i="2" s="1"/>
  <c r="T367" i="2" s="1"/>
  <c r="T368" i="2" s="1"/>
  <c r="T369" i="2" s="1"/>
  <c r="T370" i="2" s="1"/>
  <c r="T371" i="2" s="1"/>
  <c r="T372" i="2" s="1"/>
  <c r="T373" i="2" s="1"/>
  <c r="T374" i="2" s="1"/>
  <c r="T375" i="2" s="1"/>
  <c r="T376" i="2" s="1"/>
  <c r="T377" i="2" s="1"/>
  <c r="T378" i="2" s="1"/>
  <c r="T379" i="2" s="1"/>
  <c r="T380" i="2" s="1"/>
  <c r="T381" i="2" s="1"/>
  <c r="T382" i="2" s="1"/>
  <c r="T383" i="2" s="1"/>
  <c r="T384" i="2" s="1"/>
  <c r="T385" i="2" s="1"/>
  <c r="T386" i="2" s="1"/>
  <c r="T387" i="2" s="1"/>
  <c r="T388" i="2" s="1"/>
  <c r="T389" i="2" s="1"/>
  <c r="T390" i="2" s="1"/>
  <c r="T391" i="2" s="1"/>
  <c r="T392" i="2" s="1"/>
  <c r="T393" i="2" s="1"/>
  <c r="T394" i="2" s="1"/>
  <c r="T395" i="2" s="1"/>
  <c r="T396" i="2" s="1"/>
  <c r="T397" i="2" s="1"/>
  <c r="T398" i="2" s="1"/>
  <c r="T399" i="2" s="1"/>
  <c r="T400" i="2" s="1"/>
  <c r="T401" i="2" s="1"/>
  <c r="T402" i="2" s="1"/>
  <c r="T403" i="2" s="1"/>
  <c r="T404" i="2" s="1"/>
  <c r="T405" i="2" s="1"/>
  <c r="T406" i="2" s="1"/>
  <c r="T407" i="2" s="1"/>
  <c r="T408" i="2" s="1"/>
  <c r="T409" i="2" s="1"/>
  <c r="T410" i="2" s="1"/>
  <c r="T411" i="2" s="1"/>
  <c r="T412" i="2" s="1"/>
  <c r="T413" i="2" s="1"/>
  <c r="T414" i="2" s="1"/>
  <c r="T415" i="2" s="1"/>
  <c r="T416" i="2" s="1"/>
  <c r="T417" i="2" s="1"/>
  <c r="T418" i="2" s="1"/>
  <c r="T419" i="2" s="1"/>
  <c r="T420" i="2" s="1"/>
  <c r="T421" i="2" s="1"/>
  <c r="T422" i="2" s="1"/>
  <c r="T423" i="2" s="1"/>
  <c r="T424" i="2" s="1"/>
  <c r="T425" i="2" s="1"/>
  <c r="T426" i="2" s="1"/>
  <c r="T427" i="2" s="1"/>
  <c r="T428" i="2" s="1"/>
  <c r="T429" i="2" s="1"/>
  <c r="T430" i="2" s="1"/>
  <c r="T431" i="2" s="1"/>
  <c r="T432" i="2" s="1"/>
  <c r="T433" i="2" s="1"/>
  <c r="T434" i="2" s="1"/>
  <c r="T435" i="2" s="1"/>
  <c r="T436" i="2" s="1"/>
  <c r="T437" i="2" s="1"/>
  <c r="T438" i="2" s="1"/>
  <c r="T439" i="2" s="1"/>
  <c r="T440" i="2" s="1"/>
  <c r="T441" i="2" s="1"/>
  <c r="T442" i="2" s="1"/>
  <c r="T443" i="2" s="1"/>
  <c r="T444" i="2" s="1"/>
  <c r="T445" i="2" s="1"/>
  <c r="T446" i="2" s="1"/>
  <c r="T447" i="2" s="1"/>
  <c r="T448" i="2" s="1"/>
  <c r="T449" i="2" s="1"/>
  <c r="T450" i="2" s="1"/>
  <c r="T451" i="2" s="1"/>
  <c r="T452" i="2" s="1"/>
  <c r="T453" i="2" s="1"/>
  <c r="T454" i="2" s="1"/>
  <c r="T455" i="2" s="1"/>
  <c r="T456" i="2" s="1"/>
  <c r="T457" i="2" s="1"/>
  <c r="T458" i="2" s="1"/>
  <c r="T459" i="2" s="1"/>
  <c r="T460" i="2" s="1"/>
  <c r="T461" i="2" s="1"/>
  <c r="T462" i="2" s="1"/>
  <c r="T463" i="2" s="1"/>
  <c r="T464" i="2" s="1"/>
  <c r="T465" i="2" s="1"/>
  <c r="T466" i="2" s="1"/>
  <c r="T467" i="2" s="1"/>
  <c r="T468" i="2" s="1"/>
  <c r="T469" i="2" s="1"/>
  <c r="T470" i="2" s="1"/>
  <c r="T471" i="2" s="1"/>
  <c r="T472" i="2" s="1"/>
  <c r="T473" i="2" s="1"/>
  <c r="T474" i="2" s="1"/>
  <c r="T475" i="2" s="1"/>
  <c r="T476" i="2" s="1"/>
  <c r="T477" i="2" s="1"/>
  <c r="T478" i="2" s="1"/>
  <c r="T479" i="2" s="1"/>
  <c r="T480" i="2" s="1"/>
  <c r="T481" i="2" s="1"/>
  <c r="T482" i="2" s="1"/>
  <c r="T483" i="2" s="1"/>
  <c r="T484" i="2" s="1"/>
  <c r="T485" i="2" s="1"/>
  <c r="T486" i="2" s="1"/>
  <c r="T487" i="2" s="1"/>
  <c r="T488" i="2" s="1"/>
  <c r="T489" i="2" s="1"/>
  <c r="T490" i="2" s="1"/>
  <c r="T491" i="2" s="1"/>
  <c r="T492" i="2" s="1"/>
  <c r="T493" i="2" s="1"/>
  <c r="T494" i="2" s="1"/>
  <c r="T495" i="2" s="1"/>
  <c r="T496" i="2" s="1"/>
  <c r="T497" i="2" s="1"/>
  <c r="T498" i="2" s="1"/>
  <c r="T499" i="2" s="1"/>
  <c r="T500" i="2" s="1"/>
  <c r="T501" i="2" s="1"/>
  <c r="T502" i="2" s="1"/>
  <c r="T503" i="2" s="1"/>
  <c r="T504" i="2" s="1"/>
  <c r="T505" i="2" s="1"/>
  <c r="T506" i="2" s="1"/>
  <c r="T507" i="2" s="1"/>
  <c r="T508" i="2" s="1"/>
  <c r="T509" i="2" s="1"/>
  <c r="T510" i="2" s="1"/>
  <c r="T511" i="2" s="1"/>
  <c r="T512" i="2" s="1"/>
  <c r="T513" i="2" s="1"/>
  <c r="T514" i="2" s="1"/>
  <c r="T515" i="2" s="1"/>
  <c r="T516" i="2" s="1"/>
  <c r="T517" i="2" s="1"/>
  <c r="T518" i="2" s="1"/>
  <c r="T519" i="2" s="1"/>
  <c r="T520" i="2" s="1"/>
  <c r="T521" i="2" s="1"/>
  <c r="T522" i="2" s="1"/>
  <c r="T523" i="2" s="1"/>
  <c r="T524" i="2" s="1"/>
  <c r="T525" i="2" s="1"/>
  <c r="T526" i="2" s="1"/>
  <c r="T527" i="2" s="1"/>
  <c r="T528" i="2" s="1"/>
  <c r="T529" i="2" s="1"/>
  <c r="T530" i="2" s="1"/>
  <c r="T531" i="2" s="1"/>
  <c r="T532" i="2" s="1"/>
  <c r="T533" i="2" s="1"/>
  <c r="T534" i="2" s="1"/>
  <c r="T535" i="2" s="1"/>
  <c r="T536" i="2" s="1"/>
  <c r="T537" i="2" s="1"/>
  <c r="T538" i="2" s="1"/>
  <c r="T539" i="2" s="1"/>
  <c r="T540" i="2" s="1"/>
  <c r="T541" i="2" s="1"/>
  <c r="T542" i="2" s="1"/>
  <c r="T543" i="2" s="1"/>
  <c r="T544" i="2" s="1"/>
  <c r="T545" i="2" s="1"/>
  <c r="T546" i="2" s="1"/>
  <c r="T547" i="2" s="1"/>
  <c r="T548" i="2" s="1"/>
  <c r="T549" i="2" s="1"/>
  <c r="T550" i="2" s="1"/>
  <c r="T551" i="2" s="1"/>
  <c r="T552" i="2" s="1"/>
  <c r="T553" i="2" s="1"/>
  <c r="T554" i="2" s="1"/>
  <c r="T555" i="2" s="1"/>
  <c r="T556" i="2" s="1"/>
  <c r="T557" i="2" s="1"/>
  <c r="T558" i="2" s="1"/>
  <c r="T559" i="2" s="1"/>
  <c r="T560" i="2" s="1"/>
  <c r="T561" i="2" s="1"/>
  <c r="T562" i="2" s="1"/>
  <c r="T563" i="2" s="1"/>
  <c r="T564" i="2" s="1"/>
  <c r="T565" i="2" s="1"/>
  <c r="T566" i="2" s="1"/>
  <c r="T567" i="2" s="1"/>
  <c r="T568" i="2" s="1"/>
  <c r="T569" i="2" s="1"/>
  <c r="T570" i="2" s="1"/>
  <c r="T571" i="2" s="1"/>
  <c r="T572" i="2" s="1"/>
  <c r="T573" i="2" s="1"/>
  <c r="T574" i="2" s="1"/>
  <c r="T575" i="2" s="1"/>
  <c r="T576" i="2" s="1"/>
  <c r="T577" i="2" s="1"/>
  <c r="T578" i="2" s="1"/>
  <c r="T579" i="2" s="1"/>
  <c r="T580" i="2" s="1"/>
  <c r="T581" i="2" s="1"/>
  <c r="T582" i="2" s="1"/>
  <c r="T583" i="2" s="1"/>
  <c r="T584" i="2" s="1"/>
  <c r="T585" i="2" s="1"/>
  <c r="T586" i="2" s="1"/>
  <c r="T587" i="2" s="1"/>
  <c r="T588" i="2" s="1"/>
  <c r="T589" i="2" s="1"/>
  <c r="T590" i="2" s="1"/>
  <c r="T591" i="2" s="1"/>
  <c r="T592" i="2" s="1"/>
  <c r="T593" i="2" s="1"/>
  <c r="T594" i="2" s="1"/>
  <c r="T595" i="2" s="1"/>
  <c r="T596" i="2" s="1"/>
  <c r="T597" i="2" s="1"/>
  <c r="T598" i="2" s="1"/>
  <c r="T599" i="2" s="1"/>
  <c r="T600" i="2" s="1"/>
  <c r="T601" i="2" s="1"/>
  <c r="T602" i="2" s="1"/>
  <c r="T603" i="2" s="1"/>
  <c r="T604" i="2" s="1"/>
  <c r="T605" i="2" s="1"/>
  <c r="T606" i="2" s="1"/>
  <c r="T607" i="2" s="1"/>
  <c r="T608" i="2" s="1"/>
  <c r="T609" i="2" s="1"/>
  <c r="T610" i="2" s="1"/>
  <c r="T611" i="2" s="1"/>
  <c r="T612" i="2" s="1"/>
  <c r="T613" i="2" s="1"/>
  <c r="T614" i="2" s="1"/>
  <c r="T615" i="2" s="1"/>
  <c r="T616" i="2" s="1"/>
  <c r="T617" i="2" s="1"/>
  <c r="T618" i="2" s="1"/>
  <c r="T619" i="2" s="1"/>
  <c r="T620" i="2" s="1"/>
  <c r="T621" i="2" s="1"/>
  <c r="T622" i="2" s="1"/>
  <c r="T623" i="2" s="1"/>
  <c r="T624" i="2" s="1"/>
  <c r="T625" i="2" s="1"/>
  <c r="T626" i="2" s="1"/>
  <c r="T627" i="2" s="1"/>
  <c r="T628" i="2" s="1"/>
  <c r="T629" i="2" s="1"/>
  <c r="T630" i="2" s="1"/>
  <c r="T631" i="2" s="1"/>
  <c r="T632" i="2" s="1"/>
  <c r="T633" i="2" s="1"/>
  <c r="T634" i="2" s="1"/>
  <c r="T635" i="2" s="1"/>
  <c r="T636" i="2" s="1"/>
  <c r="T637" i="2" s="1"/>
  <c r="T638" i="2" s="1"/>
  <c r="T639" i="2" s="1"/>
  <c r="T640" i="2" s="1"/>
  <c r="T641" i="2" s="1"/>
  <c r="T642" i="2" s="1"/>
  <c r="T643" i="2" s="1"/>
  <c r="T644" i="2" s="1"/>
  <c r="T645" i="2" s="1"/>
  <c r="T646" i="2" s="1"/>
  <c r="T647" i="2" s="1"/>
  <c r="T648" i="2" s="1"/>
  <c r="T649" i="2" s="1"/>
  <c r="T650" i="2" s="1"/>
  <c r="T651" i="2" s="1"/>
  <c r="T652" i="2" s="1"/>
  <c r="T653" i="2" s="1"/>
  <c r="T654" i="2" s="1"/>
  <c r="T655" i="2" s="1"/>
  <c r="T656" i="2" s="1"/>
  <c r="T657" i="2" s="1"/>
  <c r="T658" i="2" s="1"/>
  <c r="T659" i="2" s="1"/>
  <c r="T660" i="2" s="1"/>
  <c r="T661" i="2" s="1"/>
  <c r="T662" i="2" s="1"/>
  <c r="T663" i="2" s="1"/>
  <c r="T664" i="2" s="1"/>
  <c r="T665" i="2" s="1"/>
  <c r="T666" i="2" s="1"/>
  <c r="T667" i="2" s="1"/>
  <c r="T668" i="2" s="1"/>
  <c r="T669" i="2" s="1"/>
  <c r="T670" i="2" s="1"/>
  <c r="T671" i="2" s="1"/>
  <c r="T672" i="2" s="1"/>
  <c r="T673" i="2" s="1"/>
  <c r="T674" i="2" s="1"/>
  <c r="T675" i="2" s="1"/>
  <c r="T676" i="2" s="1"/>
  <c r="T677" i="2" s="1"/>
  <c r="T678" i="2" s="1"/>
  <c r="T679" i="2" s="1"/>
  <c r="T680" i="2" s="1"/>
  <c r="T681" i="2" s="1"/>
  <c r="T682" i="2" s="1"/>
  <c r="T683" i="2" s="1"/>
  <c r="T684" i="2" s="1"/>
  <c r="T685" i="2" s="1"/>
  <c r="T686" i="2" s="1"/>
  <c r="T687" i="2" s="1"/>
  <c r="T688" i="2" s="1"/>
  <c r="T689" i="2" s="1"/>
  <c r="T690" i="2" s="1"/>
  <c r="T691" i="2" s="1"/>
  <c r="T692" i="2" s="1"/>
  <c r="T693" i="2" s="1"/>
  <c r="T694" i="2" s="1"/>
  <c r="T695" i="2" s="1"/>
  <c r="T696" i="2" s="1"/>
  <c r="T697" i="2" s="1"/>
  <c r="T698" i="2" s="1"/>
  <c r="T699" i="2" s="1"/>
  <c r="T700" i="2" s="1"/>
  <c r="T701" i="2" s="1"/>
  <c r="T702" i="2" s="1"/>
  <c r="T703" i="2" s="1"/>
  <c r="T704" i="2" s="1"/>
  <c r="T705" i="2" s="1"/>
  <c r="T706" i="2" s="1"/>
  <c r="T707" i="2" s="1"/>
  <c r="T708" i="2" s="1"/>
  <c r="T709" i="2" s="1"/>
  <c r="T710" i="2" s="1"/>
  <c r="T711" i="2" s="1"/>
  <c r="T712" i="2" s="1"/>
  <c r="T713" i="2" s="1"/>
  <c r="T714" i="2" s="1"/>
  <c r="T715" i="2" s="1"/>
  <c r="T716" i="2" s="1"/>
  <c r="T717" i="2" s="1"/>
  <c r="T718" i="2" s="1"/>
  <c r="T719" i="2" s="1"/>
  <c r="T720" i="2" s="1"/>
  <c r="T721" i="2" s="1"/>
  <c r="T722" i="2" s="1"/>
  <c r="T723" i="2" s="1"/>
  <c r="T724" i="2" s="1"/>
  <c r="T725" i="2" s="1"/>
  <c r="T726" i="2" s="1"/>
  <c r="T727" i="2" s="1"/>
  <c r="T728" i="2" s="1"/>
  <c r="T729" i="2" s="1"/>
  <c r="T730" i="2" s="1"/>
  <c r="T731" i="2" s="1"/>
  <c r="T732" i="2" s="1"/>
  <c r="T733" i="2" s="1"/>
  <c r="T734" i="2" s="1"/>
  <c r="T735" i="2" s="1"/>
  <c r="T736" i="2" s="1"/>
  <c r="T737" i="2" s="1"/>
  <c r="T738" i="2" s="1"/>
  <c r="T739" i="2" s="1"/>
  <c r="T740" i="2" s="1"/>
  <c r="T741" i="2" s="1"/>
  <c r="T742" i="2" s="1"/>
  <c r="T743" i="2" s="1"/>
  <c r="T744" i="2" s="1"/>
  <c r="T745" i="2" s="1"/>
  <c r="T746" i="2" s="1"/>
  <c r="T747" i="2" s="1"/>
  <c r="T748" i="2" s="1"/>
  <c r="T749" i="2" s="1"/>
  <c r="T750" i="2" s="1"/>
  <c r="T751" i="2" s="1"/>
  <c r="T752" i="2" s="1"/>
  <c r="T753" i="2" s="1"/>
  <c r="T754" i="2" s="1"/>
  <c r="T755" i="2" s="1"/>
  <c r="T756" i="2" s="1"/>
  <c r="T757" i="2" s="1"/>
  <c r="T758" i="2" s="1"/>
  <c r="T759" i="2" s="1"/>
  <c r="T760" i="2" s="1"/>
  <c r="T761" i="2" s="1"/>
  <c r="T762" i="2" s="1"/>
  <c r="T763" i="2" s="1"/>
  <c r="T764" i="2" s="1"/>
  <c r="T765" i="2" s="1"/>
  <c r="T766" i="2" s="1"/>
  <c r="T767" i="2" s="1"/>
  <c r="T768" i="2" s="1"/>
  <c r="T769" i="2" s="1"/>
  <c r="T770" i="2" s="1"/>
  <c r="T771" i="2" s="1"/>
  <c r="T772" i="2" s="1"/>
  <c r="T773" i="2" s="1"/>
  <c r="T774" i="2" s="1"/>
  <c r="T775" i="2" s="1"/>
  <c r="T776" i="2" s="1"/>
  <c r="T777" i="2" s="1"/>
  <c r="T778" i="2" s="1"/>
  <c r="T779" i="2" s="1"/>
  <c r="T780" i="2" s="1"/>
  <c r="T781" i="2" s="1"/>
  <c r="T782" i="2" s="1"/>
  <c r="T783" i="2" s="1"/>
  <c r="T784" i="2" s="1"/>
  <c r="T785" i="2" s="1"/>
  <c r="T786" i="2" s="1"/>
  <c r="T787" i="2" s="1"/>
  <c r="T788" i="2" s="1"/>
  <c r="T789" i="2" s="1"/>
  <c r="T790" i="2" s="1"/>
  <c r="T791" i="2" s="1"/>
  <c r="T792" i="2" s="1"/>
  <c r="T793" i="2" s="1"/>
  <c r="T794" i="2" s="1"/>
  <c r="T795" i="2" s="1"/>
  <c r="T796" i="2" s="1"/>
  <c r="T797" i="2" s="1"/>
  <c r="T798" i="2" s="1"/>
  <c r="T799" i="2" s="1"/>
  <c r="T800" i="2" s="1"/>
  <c r="T801" i="2" s="1"/>
  <c r="T802" i="2" s="1"/>
  <c r="T803" i="2" s="1"/>
  <c r="T804" i="2" s="1"/>
  <c r="T805" i="2" s="1"/>
  <c r="T806" i="2" s="1"/>
  <c r="T807" i="2" s="1"/>
  <c r="T808" i="2" s="1"/>
  <c r="T809" i="2" s="1"/>
  <c r="T810" i="2" s="1"/>
  <c r="T811" i="2" s="1"/>
  <c r="T812" i="2" s="1"/>
  <c r="T813" i="2" s="1"/>
  <c r="T814" i="2" s="1"/>
  <c r="T815" i="2" s="1"/>
  <c r="T816" i="2" s="1"/>
  <c r="T817" i="2" s="1"/>
  <c r="T818" i="2" s="1"/>
  <c r="T819" i="2" s="1"/>
  <c r="T820" i="2" s="1"/>
  <c r="T821" i="2" s="1"/>
  <c r="T822" i="2" s="1"/>
  <c r="T823" i="2" s="1"/>
  <c r="T824" i="2" s="1"/>
  <c r="T825" i="2" s="1"/>
  <c r="T826" i="2" s="1"/>
  <c r="T827" i="2" s="1"/>
  <c r="T828" i="2" s="1"/>
  <c r="T829" i="2" s="1"/>
  <c r="T830" i="2" s="1"/>
  <c r="T831" i="2" s="1"/>
  <c r="T832" i="2" s="1"/>
  <c r="T833" i="2" s="1"/>
  <c r="T834" i="2" s="1"/>
  <c r="T835" i="2" s="1"/>
  <c r="T836" i="2" s="1"/>
  <c r="T837" i="2" s="1"/>
  <c r="T838" i="2" s="1"/>
  <c r="T839" i="2" s="1"/>
  <c r="T840" i="2" s="1"/>
  <c r="T841" i="2" s="1"/>
  <c r="T842" i="2" s="1"/>
  <c r="T843" i="2" s="1"/>
  <c r="T844" i="2" s="1"/>
  <c r="T845" i="2" s="1"/>
  <c r="T846" i="2" s="1"/>
  <c r="T847" i="2" s="1"/>
  <c r="T848" i="2" s="1"/>
  <c r="T849" i="2" s="1"/>
  <c r="T850" i="2" s="1"/>
  <c r="T851" i="2" s="1"/>
  <c r="T852" i="2" s="1"/>
  <c r="T853" i="2" s="1"/>
  <c r="T854" i="2" s="1"/>
  <c r="T855" i="2" s="1"/>
  <c r="T856" i="2" s="1"/>
  <c r="T857" i="2" s="1"/>
  <c r="T858" i="2" s="1"/>
  <c r="T859" i="2" s="1"/>
  <c r="T860" i="2" s="1"/>
  <c r="T861" i="2" s="1"/>
  <c r="T862" i="2" s="1"/>
  <c r="T863" i="2" s="1"/>
  <c r="T864" i="2" s="1"/>
  <c r="T865" i="2" s="1"/>
  <c r="T866" i="2" s="1"/>
  <c r="T867" i="2" s="1"/>
  <c r="T868" i="2" s="1"/>
  <c r="T869" i="2" s="1"/>
  <c r="T870" i="2" s="1"/>
  <c r="T871" i="2" s="1"/>
  <c r="T872" i="2" s="1"/>
  <c r="T873" i="2" s="1"/>
  <c r="T874" i="2" s="1"/>
  <c r="T875" i="2" s="1"/>
  <c r="T876" i="2" s="1"/>
  <c r="T877" i="2" s="1"/>
  <c r="T878" i="2" s="1"/>
  <c r="T879" i="2" s="1"/>
  <c r="T880" i="2" s="1"/>
  <c r="T881" i="2" s="1"/>
  <c r="T882" i="2" s="1"/>
  <c r="T883" i="2" s="1"/>
  <c r="T884" i="2" s="1"/>
  <c r="T885" i="2" s="1"/>
  <c r="T886" i="2" s="1"/>
  <c r="T887" i="2" s="1"/>
  <c r="T888" i="2" s="1"/>
  <c r="T889" i="2" s="1"/>
  <c r="T890" i="2" s="1"/>
  <c r="T891" i="2" s="1"/>
  <c r="T892" i="2" s="1"/>
  <c r="T893" i="2" s="1"/>
  <c r="T894" i="2" s="1"/>
  <c r="T895" i="2" s="1"/>
  <c r="T896" i="2" s="1"/>
  <c r="T897" i="2" s="1"/>
  <c r="T898" i="2" s="1"/>
  <c r="T899" i="2" s="1"/>
  <c r="T900" i="2" s="1"/>
  <c r="T901" i="2" s="1"/>
  <c r="T902" i="2" s="1"/>
  <c r="T903" i="2" s="1"/>
  <c r="T904" i="2" s="1"/>
  <c r="T905" i="2" s="1"/>
  <c r="T906" i="2" s="1"/>
  <c r="T907" i="2" s="1"/>
  <c r="T908" i="2" s="1"/>
  <c r="T909" i="2" s="1"/>
  <c r="T910" i="2" s="1"/>
  <c r="T911" i="2" s="1"/>
  <c r="T912" i="2" s="1"/>
  <c r="T913" i="2" s="1"/>
  <c r="T914" i="2" s="1"/>
  <c r="T915" i="2" s="1"/>
  <c r="T916" i="2" s="1"/>
  <c r="T917" i="2" s="1"/>
  <c r="T918" i="2" s="1"/>
  <c r="T919" i="2" s="1"/>
  <c r="T920" i="2" s="1"/>
  <c r="T921" i="2" s="1"/>
  <c r="T922" i="2" s="1"/>
  <c r="T923" i="2" s="1"/>
  <c r="T924" i="2" s="1"/>
  <c r="T925" i="2" s="1"/>
  <c r="T926" i="2" s="1"/>
  <c r="T927" i="2" s="1"/>
  <c r="T928" i="2" s="1"/>
  <c r="T929" i="2" s="1"/>
  <c r="T930" i="2" s="1"/>
  <c r="T931" i="2" s="1"/>
  <c r="T932" i="2" s="1"/>
  <c r="T933" i="2" s="1"/>
  <c r="T934" i="2" s="1"/>
  <c r="T935" i="2" s="1"/>
  <c r="T936" i="2" s="1"/>
  <c r="T937" i="2" s="1"/>
  <c r="T938" i="2" s="1"/>
  <c r="T939" i="2" s="1"/>
  <c r="T940" i="2" s="1"/>
  <c r="T941" i="2" s="1"/>
  <c r="T942" i="2" s="1"/>
  <c r="T943" i="2" s="1"/>
  <c r="T944" i="2" s="1"/>
  <c r="T945" i="2" s="1"/>
  <c r="T946" i="2" s="1"/>
  <c r="T947" i="2" s="1"/>
  <c r="T948" i="2" s="1"/>
  <c r="T949" i="2" s="1"/>
  <c r="T950" i="2" s="1"/>
  <c r="T951" i="2" s="1"/>
  <c r="T952" i="2" s="1"/>
  <c r="T953" i="2" s="1"/>
  <c r="T954" i="2" s="1"/>
  <c r="T955" i="2" s="1"/>
  <c r="T956" i="2" s="1"/>
  <c r="T957" i="2" s="1"/>
  <c r="T958" i="2" s="1"/>
  <c r="T959" i="2" s="1"/>
  <c r="T960" i="2" s="1"/>
  <c r="T961" i="2" s="1"/>
  <c r="T962" i="2" s="1"/>
  <c r="T963" i="2" s="1"/>
  <c r="T964" i="2" s="1"/>
  <c r="T965" i="2" s="1"/>
  <c r="T966" i="2" s="1"/>
  <c r="T967" i="2" s="1"/>
  <c r="T968" i="2" s="1"/>
  <c r="T969" i="2" s="1"/>
  <c r="T970" i="2" s="1"/>
  <c r="T971" i="2" s="1"/>
  <c r="T972" i="2" s="1"/>
  <c r="T973" i="2" s="1"/>
  <c r="T974" i="2" s="1"/>
  <c r="T975" i="2" s="1"/>
  <c r="T976" i="2" s="1"/>
  <c r="T977" i="2" s="1"/>
  <c r="T978" i="2" s="1"/>
  <c r="T979" i="2" s="1"/>
  <c r="T980" i="2" s="1"/>
  <c r="T981" i="2" s="1"/>
  <c r="T982" i="2" s="1"/>
  <c r="T983" i="2" s="1"/>
  <c r="T984" i="2" s="1"/>
  <c r="T985" i="2" s="1"/>
  <c r="T986" i="2" s="1"/>
  <c r="T987" i="2" s="1"/>
  <c r="T988" i="2" s="1"/>
  <c r="T989" i="2" s="1"/>
  <c r="T990" i="2" s="1"/>
  <c r="T991" i="2" s="1"/>
  <c r="T992" i="2" s="1"/>
  <c r="T993" i="2" s="1"/>
  <c r="T994" i="2" s="1"/>
  <c r="T995" i="2" s="1"/>
  <c r="T996" i="2" s="1"/>
  <c r="T997" i="2" s="1"/>
  <c r="T998" i="2" s="1"/>
  <c r="T999" i="2" s="1"/>
  <c r="T1000" i="2" s="1"/>
  <c r="T1001" i="2" s="1"/>
  <c r="T1002" i="2" s="1"/>
  <c r="T1003" i="2" s="1"/>
  <c r="T1004" i="2" s="1"/>
  <c r="T1005" i="2" s="1"/>
  <c r="T1006" i="2" s="1"/>
  <c r="T1007" i="2" s="1"/>
  <c r="T1008" i="2" s="1"/>
  <c r="T1009" i="2" s="1"/>
  <c r="T1010" i="2" s="1"/>
  <c r="T1011" i="2" s="1"/>
  <c r="T1012" i="2" s="1"/>
  <c r="T1013" i="2" s="1"/>
  <c r="T1014" i="2" s="1"/>
  <c r="T1015" i="2" s="1"/>
  <c r="T1016" i="2" s="1"/>
  <c r="T1017" i="2" s="1"/>
  <c r="T1018" i="2" s="1"/>
  <c r="T1019" i="2" s="1"/>
  <c r="T1020" i="2" s="1"/>
  <c r="T1021" i="2" s="1"/>
  <c r="T1022" i="2" s="1"/>
  <c r="T1023" i="2" s="1"/>
  <c r="T1024" i="2" s="1"/>
  <c r="T1025" i="2" s="1"/>
  <c r="T1026" i="2" s="1"/>
  <c r="T1027" i="2" s="1"/>
  <c r="T1028" i="2" s="1"/>
  <c r="T1029" i="2" s="1"/>
  <c r="T1030" i="2" s="1"/>
  <c r="T1031" i="2" s="1"/>
  <c r="T1032" i="2" s="1"/>
  <c r="T1033" i="2" s="1"/>
  <c r="T1034" i="2" s="1"/>
  <c r="T1035" i="2" s="1"/>
  <c r="T1036" i="2" s="1"/>
  <c r="T1037" i="2" s="1"/>
  <c r="T1038" i="2" s="1"/>
  <c r="T1039" i="2" s="1"/>
  <c r="T1040" i="2" s="1"/>
  <c r="T1041" i="2" s="1"/>
  <c r="T1042" i="2" s="1"/>
  <c r="T1043" i="2" s="1"/>
  <c r="T1044" i="2" s="1"/>
  <c r="T1045" i="2" s="1"/>
  <c r="T1046" i="2" s="1"/>
  <c r="T1047" i="2" s="1"/>
  <c r="T1048" i="2" s="1"/>
  <c r="T1049" i="2" s="1"/>
  <c r="T1050" i="2" s="1"/>
  <c r="T1051" i="2" s="1"/>
  <c r="T1052" i="2" s="1"/>
  <c r="T1053" i="2" s="1"/>
  <c r="T1054" i="2" s="1"/>
  <c r="T1055" i="2" s="1"/>
  <c r="T1056" i="2" s="1"/>
  <c r="T1057" i="2" s="1"/>
  <c r="T1058" i="2" s="1"/>
  <c r="T1059" i="2" s="1"/>
  <c r="T1060" i="2" s="1"/>
  <c r="T1061" i="2" s="1"/>
  <c r="T1062" i="2" s="1"/>
  <c r="T1063" i="2" s="1"/>
  <c r="T1064" i="2" s="1"/>
  <c r="T1065" i="2" s="1"/>
  <c r="T1066" i="2" s="1"/>
  <c r="T1067" i="2" s="1"/>
  <c r="T1068" i="2" s="1"/>
  <c r="T1069" i="2" s="1"/>
  <c r="T1070" i="2" s="1"/>
  <c r="T1071" i="2" s="1"/>
  <c r="T1072" i="2" s="1"/>
  <c r="T1073" i="2" s="1"/>
  <c r="T1074" i="2" s="1"/>
  <c r="T1075" i="2" s="1"/>
  <c r="T1076" i="2" s="1"/>
  <c r="T1077" i="2" s="1"/>
  <c r="T1078" i="2" s="1"/>
  <c r="T1079" i="2" s="1"/>
  <c r="T1080" i="2" s="1"/>
  <c r="T1081" i="2" s="1"/>
  <c r="T1082" i="2" s="1"/>
  <c r="T1083" i="2" s="1"/>
  <c r="T1084" i="2" s="1"/>
  <c r="T1085" i="2" s="1"/>
  <c r="T1086" i="2" s="1"/>
  <c r="T1087" i="2" s="1"/>
  <c r="T1088" i="2" s="1"/>
  <c r="T1089" i="2" s="1"/>
  <c r="T1090" i="2" s="1"/>
  <c r="T1091" i="2" s="1"/>
  <c r="T1092" i="2" s="1"/>
  <c r="T1093" i="2" s="1"/>
  <c r="T1094" i="2" s="1"/>
  <c r="T1095" i="2" s="1"/>
  <c r="T1096" i="2" s="1"/>
  <c r="T1097" i="2" s="1"/>
  <c r="T1098" i="2" s="1"/>
  <c r="T1099" i="2" s="1"/>
  <c r="T1100" i="2" s="1"/>
  <c r="T1101" i="2" s="1"/>
  <c r="T1102" i="2" s="1"/>
  <c r="T1103" i="2" s="1"/>
  <c r="T1104" i="2" s="1"/>
  <c r="T1105" i="2" s="1"/>
  <c r="T1106" i="2" s="1"/>
  <c r="T1107" i="2" s="1"/>
  <c r="T1108" i="2" s="1"/>
  <c r="T1109" i="2" s="1"/>
  <c r="T1110" i="2" s="1"/>
  <c r="T1111" i="2" s="1"/>
  <c r="T1112" i="2" s="1"/>
  <c r="T1113" i="2" s="1"/>
  <c r="T1114" i="2" s="1"/>
  <c r="T1115" i="2" s="1"/>
  <c r="T1116" i="2" s="1"/>
  <c r="T1117" i="2" s="1"/>
  <c r="T1118" i="2" s="1"/>
  <c r="T1119" i="2" s="1"/>
  <c r="T1120" i="2" s="1"/>
  <c r="T1121" i="2" s="1"/>
  <c r="T1122" i="2" s="1"/>
  <c r="T1123" i="2" s="1"/>
  <c r="T1124" i="2" s="1"/>
  <c r="T1125" i="2" s="1"/>
  <c r="T1126" i="2" s="1"/>
  <c r="T1127" i="2" s="1"/>
  <c r="T1128" i="2" s="1"/>
  <c r="T1129" i="2" s="1"/>
  <c r="T1130" i="2" s="1"/>
  <c r="T1131" i="2" s="1"/>
  <c r="T1132" i="2" s="1"/>
  <c r="T1133" i="2" s="1"/>
  <c r="T1134" i="2" s="1"/>
  <c r="T1135" i="2" s="1"/>
  <c r="T1136" i="2" s="1"/>
  <c r="T1137" i="2" s="1"/>
  <c r="T1138" i="2" s="1"/>
  <c r="T1139" i="2" s="1"/>
  <c r="T1140" i="2" s="1"/>
  <c r="T1141" i="2" s="1"/>
  <c r="T1142" i="2" s="1"/>
  <c r="T1143" i="2" s="1"/>
  <c r="T1144" i="2" s="1"/>
  <c r="T1145" i="2" s="1"/>
  <c r="T1146" i="2" s="1"/>
  <c r="T1147" i="2" s="1"/>
  <c r="T1148" i="2" s="1"/>
  <c r="T1149" i="2" s="1"/>
  <c r="T1150" i="2" s="1"/>
  <c r="T1151" i="2" s="1"/>
  <c r="T1152" i="2" s="1"/>
  <c r="T1153" i="2" s="1"/>
  <c r="T1154" i="2" s="1"/>
  <c r="T1155" i="2" s="1"/>
  <c r="T1156" i="2" s="1"/>
  <c r="T1157" i="2" s="1"/>
  <c r="T1158" i="2" s="1"/>
  <c r="T1159" i="2" s="1"/>
  <c r="T1160" i="2" s="1"/>
  <c r="T1161" i="2" s="1"/>
  <c r="T1162" i="2" s="1"/>
  <c r="T1163" i="2" s="1"/>
  <c r="T1164" i="2" s="1"/>
  <c r="T1165" i="2" s="1"/>
  <c r="T1166" i="2" s="1"/>
  <c r="T1167" i="2" s="1"/>
  <c r="T1168" i="2" s="1"/>
  <c r="T1169" i="2" s="1"/>
  <c r="T1170" i="2" s="1"/>
  <c r="T1171" i="2" s="1"/>
  <c r="T1172" i="2" s="1"/>
  <c r="T1173" i="2" s="1"/>
  <c r="T1174" i="2" s="1"/>
  <c r="T1175" i="2" s="1"/>
  <c r="T1176" i="2" s="1"/>
  <c r="T1177" i="2" s="1"/>
  <c r="T1178" i="2" s="1"/>
  <c r="T1179" i="2" s="1"/>
  <c r="T1180" i="2" s="1"/>
  <c r="T1181" i="2" s="1"/>
  <c r="T1182" i="2" s="1"/>
  <c r="T1183" i="2" s="1"/>
  <c r="T1184" i="2" s="1"/>
  <c r="T1185" i="2" s="1"/>
  <c r="T1186" i="2" s="1"/>
  <c r="T1187" i="2" s="1"/>
  <c r="T1188" i="2" s="1"/>
  <c r="T1189" i="2" s="1"/>
  <c r="T1190" i="2" s="1"/>
  <c r="T1191" i="2" s="1"/>
  <c r="T1192" i="2" s="1"/>
  <c r="T1193" i="2" s="1"/>
  <c r="T1194" i="2" s="1"/>
  <c r="T1195" i="2" s="1"/>
  <c r="T1196" i="2" s="1"/>
  <c r="T1197" i="2" s="1"/>
  <c r="T1198" i="2" s="1"/>
  <c r="T1199" i="2" s="1"/>
  <c r="T1200" i="2" s="1"/>
  <c r="T1201" i="2" s="1"/>
  <c r="T1202" i="2" s="1"/>
  <c r="T1203" i="2" s="1"/>
  <c r="T1204" i="2" s="1"/>
  <c r="T1205" i="2" s="1"/>
  <c r="T1206" i="2" s="1"/>
  <c r="T1207" i="2" s="1"/>
  <c r="T1208" i="2" s="1"/>
  <c r="T1209" i="2" s="1"/>
  <c r="T1210" i="2" s="1"/>
  <c r="T1211" i="2" s="1"/>
  <c r="T1212" i="2" s="1"/>
  <c r="T1213" i="2" s="1"/>
  <c r="T1214" i="2" s="1"/>
  <c r="T1215" i="2" s="1"/>
  <c r="T1216" i="2" s="1"/>
  <c r="T1217" i="2" s="1"/>
  <c r="T1218" i="2" s="1"/>
  <c r="T1219" i="2" s="1"/>
  <c r="T1220" i="2" s="1"/>
  <c r="T1221" i="2" s="1"/>
  <c r="T1222" i="2" s="1"/>
  <c r="T1223" i="2" s="1"/>
  <c r="T1224" i="2" s="1"/>
  <c r="T1225" i="2" s="1"/>
  <c r="T1226" i="2" s="1"/>
  <c r="T1227" i="2" s="1"/>
  <c r="T1228" i="2" s="1"/>
  <c r="T1229" i="2" s="1"/>
  <c r="T1230" i="2" s="1"/>
  <c r="T1231" i="2" s="1"/>
  <c r="T1232" i="2" s="1"/>
  <c r="T1233" i="2" s="1"/>
  <c r="T1234" i="2" s="1"/>
  <c r="T1235" i="2" s="1"/>
  <c r="T1236" i="2" s="1"/>
  <c r="T1237" i="2" s="1"/>
  <c r="T1238" i="2" s="1"/>
  <c r="T1239" i="2" s="1"/>
  <c r="T1240" i="2" s="1"/>
  <c r="T1241" i="2" s="1"/>
  <c r="T1242" i="2" s="1"/>
  <c r="T1243" i="2" s="1"/>
  <c r="T1244" i="2" s="1"/>
  <c r="T1245" i="2" s="1"/>
  <c r="T1246" i="2" s="1"/>
  <c r="T1247" i="2" s="1"/>
  <c r="T1248" i="2" s="1"/>
  <c r="T1249" i="2" s="1"/>
  <c r="T1250" i="2" s="1"/>
  <c r="T1251" i="2" s="1"/>
  <c r="T1252" i="2" s="1"/>
  <c r="T1253" i="2" s="1"/>
  <c r="T1254" i="2" s="1"/>
  <c r="T1255" i="2" s="1"/>
  <c r="T1256" i="2" s="1"/>
  <c r="T1257" i="2" s="1"/>
  <c r="T1258" i="2" s="1"/>
  <c r="T1259" i="2" s="1"/>
  <c r="T1260" i="2" s="1"/>
  <c r="T1261" i="2" s="1"/>
  <c r="T1262" i="2" s="1"/>
  <c r="T1263" i="2" s="1"/>
  <c r="T1264" i="2" s="1"/>
  <c r="T1265" i="2" s="1"/>
  <c r="T1266" i="2" s="1"/>
  <c r="T1267" i="2" s="1"/>
  <c r="T1268" i="2" s="1"/>
  <c r="T1269" i="2" s="1"/>
  <c r="T1270" i="2" s="1"/>
  <c r="T1271" i="2" s="1"/>
  <c r="T1272" i="2" s="1"/>
  <c r="T1273" i="2" s="1"/>
  <c r="T1274" i="2" s="1"/>
  <c r="T1275" i="2" s="1"/>
  <c r="T1276" i="2" s="1"/>
  <c r="T1277" i="2" s="1"/>
  <c r="T1278" i="2" s="1"/>
  <c r="T1279" i="2" s="1"/>
  <c r="T1280" i="2" s="1"/>
  <c r="T1281" i="2" s="1"/>
  <c r="T1282" i="2" s="1"/>
  <c r="T1283" i="2" s="1"/>
  <c r="T1284" i="2" s="1"/>
  <c r="T1285" i="2" s="1"/>
  <c r="T1286" i="2" s="1"/>
  <c r="T1287" i="2" s="1"/>
  <c r="T1288" i="2" s="1"/>
  <c r="T1289" i="2" s="1"/>
  <c r="T1290" i="2" s="1"/>
  <c r="T1291" i="2" s="1"/>
  <c r="T1292" i="2" s="1"/>
  <c r="T1293" i="2" s="1"/>
  <c r="T1294" i="2" s="1"/>
  <c r="T1295" i="2" s="1"/>
  <c r="T1296" i="2" s="1"/>
  <c r="T1297" i="2" s="1"/>
  <c r="T1298" i="2" s="1"/>
  <c r="T1299" i="2" s="1"/>
  <c r="T1300" i="2" s="1"/>
  <c r="T1301" i="2" s="1"/>
  <c r="T1302" i="2" s="1"/>
  <c r="T1303" i="2" s="1"/>
  <c r="T1304" i="2" s="1"/>
  <c r="T1305" i="2" s="1"/>
  <c r="T1306" i="2" s="1"/>
  <c r="T1307" i="2" s="1"/>
  <c r="T1308" i="2" s="1"/>
  <c r="T1309" i="2" s="1"/>
  <c r="T1310" i="2" s="1"/>
  <c r="T1311" i="2" s="1"/>
  <c r="T1312" i="2" s="1"/>
  <c r="T1313" i="2" s="1"/>
  <c r="T1314" i="2" s="1"/>
  <c r="T1315" i="2" s="1"/>
  <c r="T1316" i="2" s="1"/>
  <c r="T1317" i="2" s="1"/>
  <c r="T1318" i="2" s="1"/>
  <c r="T1319" i="2" s="1"/>
  <c r="T1320" i="2" s="1"/>
  <c r="T1321" i="2" s="1"/>
  <c r="T1322" i="2" s="1"/>
  <c r="T1323" i="2" s="1"/>
  <c r="T1324" i="2" s="1"/>
  <c r="T1325" i="2" s="1"/>
  <c r="T1326" i="2" s="1"/>
  <c r="T1327" i="2" s="1"/>
  <c r="T1328" i="2" s="1"/>
  <c r="T1329" i="2" s="1"/>
  <c r="T1330" i="2" s="1"/>
  <c r="T1331" i="2" s="1"/>
  <c r="T1332" i="2" s="1"/>
  <c r="T1333" i="2" s="1"/>
  <c r="T1334" i="2" s="1"/>
  <c r="T1335" i="2" s="1"/>
  <c r="T1336" i="2" s="1"/>
  <c r="T1337" i="2" s="1"/>
  <c r="T1338" i="2" s="1"/>
  <c r="T1339" i="2" s="1"/>
  <c r="T1340" i="2" s="1"/>
  <c r="T1341" i="2" s="1"/>
  <c r="T1342" i="2" s="1"/>
  <c r="T1343" i="2" s="1"/>
  <c r="T1344" i="2" s="1"/>
  <c r="T1345" i="2" s="1"/>
  <c r="T1346" i="2" s="1"/>
  <c r="T1347" i="2" s="1"/>
  <c r="T1348" i="2" s="1"/>
  <c r="T1349" i="2" s="1"/>
  <c r="T1350" i="2" s="1"/>
  <c r="T1351" i="2" s="1"/>
  <c r="T1352" i="2" s="1"/>
  <c r="T1353" i="2" s="1"/>
  <c r="T1354" i="2" s="1"/>
  <c r="T1355" i="2" s="1"/>
  <c r="T1356" i="2" s="1"/>
  <c r="T1357" i="2" s="1"/>
  <c r="T1358" i="2" s="1"/>
  <c r="T1359" i="2" s="1"/>
  <c r="T1360" i="2" s="1"/>
  <c r="T1361" i="2" s="1"/>
  <c r="T1362" i="2" s="1"/>
  <c r="T1363" i="2" s="1"/>
  <c r="T1364" i="2" s="1"/>
  <c r="T1365" i="2" s="1"/>
  <c r="T1366" i="2" s="1"/>
  <c r="T1367" i="2" s="1"/>
  <c r="T1368" i="2" s="1"/>
  <c r="T1369" i="2" s="1"/>
  <c r="T1370" i="2" s="1"/>
  <c r="T1371" i="2" s="1"/>
  <c r="T1372" i="2" s="1"/>
  <c r="T1373" i="2" s="1"/>
  <c r="T1374" i="2" s="1"/>
  <c r="T1375" i="2" s="1"/>
  <c r="T1376" i="2" s="1"/>
  <c r="T1377" i="2" s="1"/>
  <c r="T1378" i="2" s="1"/>
  <c r="T1379" i="2" s="1"/>
  <c r="T1380" i="2" s="1"/>
  <c r="T1381" i="2" s="1"/>
  <c r="T1382" i="2" s="1"/>
  <c r="T1383" i="2" s="1"/>
  <c r="T1384" i="2" s="1"/>
  <c r="T1385" i="2" s="1"/>
  <c r="T1386" i="2" s="1"/>
  <c r="T1387" i="2" s="1"/>
  <c r="T1388" i="2" s="1"/>
  <c r="T1389" i="2" s="1"/>
  <c r="T1390" i="2" s="1"/>
  <c r="T1391" i="2" s="1"/>
  <c r="T1392" i="2" s="1"/>
  <c r="T1393" i="2" s="1"/>
  <c r="T1394" i="2" s="1"/>
  <c r="T1395" i="2" s="1"/>
  <c r="T1396" i="2" s="1"/>
  <c r="T1397" i="2" s="1"/>
  <c r="T1398" i="2" s="1"/>
  <c r="T1399" i="2" s="1"/>
  <c r="T1400" i="2" s="1"/>
  <c r="T1401" i="2" s="1"/>
  <c r="T1402" i="2" s="1"/>
  <c r="T1403" i="2" s="1"/>
  <c r="T1404" i="2" s="1"/>
  <c r="T1405" i="2" s="1"/>
  <c r="T1406" i="2" s="1"/>
  <c r="T1407" i="2" s="1"/>
  <c r="T1408" i="2" s="1"/>
  <c r="T1409" i="2" s="1"/>
  <c r="T1410" i="2" s="1"/>
  <c r="T1411" i="2" s="1"/>
  <c r="T1412" i="2" s="1"/>
  <c r="T1413" i="2" s="1"/>
  <c r="T1414" i="2" s="1"/>
  <c r="T1415" i="2" s="1"/>
  <c r="T1416" i="2" s="1"/>
  <c r="T1417" i="2" s="1"/>
  <c r="T1418" i="2" s="1"/>
  <c r="T1419" i="2" s="1"/>
  <c r="T1420" i="2" s="1"/>
  <c r="T1421" i="2" s="1"/>
  <c r="T1422" i="2" s="1"/>
  <c r="T1423" i="2" s="1"/>
  <c r="T1424" i="2" s="1"/>
  <c r="T1425" i="2" s="1"/>
  <c r="T1426" i="2" s="1"/>
  <c r="T1427" i="2" s="1"/>
  <c r="T1428" i="2" s="1"/>
  <c r="T1429" i="2" s="1"/>
  <c r="T1430" i="2" s="1"/>
  <c r="T1431" i="2" s="1"/>
  <c r="T1432" i="2" s="1"/>
  <c r="T1433" i="2" s="1"/>
  <c r="T1434" i="2" s="1"/>
  <c r="T1435" i="2" s="1"/>
  <c r="T1436" i="2" s="1"/>
  <c r="T1437" i="2" s="1"/>
  <c r="T1438" i="2" s="1"/>
  <c r="T1439" i="2" s="1"/>
  <c r="T1440" i="2" s="1"/>
  <c r="T1441" i="2" s="1"/>
  <c r="T1442" i="2" s="1"/>
  <c r="T1443" i="2" s="1"/>
  <c r="T1444" i="2" s="1"/>
  <c r="T1445" i="2" s="1"/>
  <c r="T1446" i="2" s="1"/>
  <c r="T1447" i="2" s="1"/>
  <c r="T1448" i="2" s="1"/>
  <c r="T1449" i="2" s="1"/>
  <c r="T1450" i="2" s="1"/>
  <c r="T1451" i="2" s="1"/>
  <c r="T1452" i="2" s="1"/>
  <c r="T1453" i="2" s="1"/>
  <c r="T1454" i="2" s="1"/>
  <c r="T1455" i="2" s="1"/>
  <c r="T1456" i="2" s="1"/>
  <c r="T1457" i="2" s="1"/>
  <c r="T1458" i="2" s="1"/>
  <c r="T1459" i="2" s="1"/>
  <c r="T1460" i="2" s="1"/>
  <c r="T1461" i="2" s="1"/>
  <c r="T1462" i="2" s="1"/>
  <c r="T1463" i="2" s="1"/>
  <c r="T1464" i="2" s="1"/>
  <c r="T1465" i="2" s="1"/>
  <c r="T1466" i="2" s="1"/>
  <c r="T1467" i="2" s="1"/>
  <c r="T1468" i="2" s="1"/>
  <c r="T1469" i="2" s="1"/>
  <c r="T1470" i="2" s="1"/>
  <c r="T1471" i="2" s="1"/>
  <c r="T1472" i="2" s="1"/>
  <c r="T1473" i="2" s="1"/>
  <c r="T1474" i="2" s="1"/>
  <c r="T1475" i="2" s="1"/>
  <c r="T1476" i="2" s="1"/>
  <c r="T1477" i="2" s="1"/>
  <c r="T1478" i="2" s="1"/>
  <c r="T1479" i="2" s="1"/>
  <c r="T1480" i="2" s="1"/>
  <c r="T1481" i="2" s="1"/>
  <c r="T1482" i="2" s="1"/>
  <c r="T1483" i="2" s="1"/>
  <c r="T1484" i="2" s="1"/>
  <c r="T1485" i="2" s="1"/>
  <c r="T1486" i="2" s="1"/>
  <c r="T1487" i="2" s="1"/>
  <c r="T1488" i="2" s="1"/>
  <c r="T1489" i="2" s="1"/>
  <c r="T1490" i="2" s="1"/>
  <c r="T1491" i="2" s="1"/>
  <c r="T1492" i="2" s="1"/>
  <c r="T1493" i="2" s="1"/>
  <c r="T1494" i="2" s="1"/>
  <c r="T1495" i="2" s="1"/>
  <c r="T1496" i="2" s="1"/>
  <c r="T1497" i="2" s="1"/>
  <c r="T1498" i="2" s="1"/>
  <c r="T1499" i="2" s="1"/>
  <c r="T1500" i="2" s="1"/>
  <c r="T1501" i="2" s="1"/>
  <c r="T1502" i="2" s="1"/>
  <c r="T1503" i="2" s="1"/>
  <c r="T1504" i="2" s="1"/>
  <c r="T1505" i="2" s="1"/>
  <c r="T1506" i="2" s="1"/>
  <c r="T1507" i="2" s="1"/>
  <c r="T1508" i="2" s="1"/>
  <c r="T1509" i="2" s="1"/>
  <c r="T1510" i="2" s="1"/>
  <c r="T1511" i="2" s="1"/>
  <c r="T1512" i="2" s="1"/>
  <c r="T1513" i="2" s="1"/>
  <c r="T1514" i="2" s="1"/>
  <c r="T1515" i="2" s="1"/>
  <c r="T1516" i="2" s="1"/>
  <c r="T1517" i="2" s="1"/>
  <c r="T1518" i="2" s="1"/>
  <c r="T1519" i="2" s="1"/>
  <c r="T1520" i="2" s="1"/>
  <c r="T1521" i="2" s="1"/>
  <c r="T1522" i="2" s="1"/>
  <c r="T1523" i="2" s="1"/>
  <c r="T1524" i="2" s="1"/>
  <c r="T1525" i="2" s="1"/>
  <c r="T1526" i="2" s="1"/>
  <c r="T1527" i="2" s="1"/>
  <c r="T1528" i="2" s="1"/>
  <c r="T1529" i="2" s="1"/>
  <c r="T1530" i="2" s="1"/>
  <c r="T1531" i="2" s="1"/>
  <c r="T1532" i="2" s="1"/>
  <c r="T1533" i="2" s="1"/>
  <c r="T1534" i="2" s="1"/>
  <c r="T1535" i="2" s="1"/>
  <c r="T1536" i="2" s="1"/>
  <c r="T1537" i="2" s="1"/>
  <c r="T1538" i="2" s="1"/>
  <c r="T1539" i="2" s="1"/>
  <c r="T1540" i="2" s="1"/>
  <c r="T1541" i="2" s="1"/>
  <c r="T1542" i="2" s="1"/>
  <c r="T1543" i="2" s="1"/>
  <c r="T1544" i="2" s="1"/>
  <c r="T1545" i="2" s="1"/>
  <c r="T1546" i="2" s="1"/>
  <c r="T1547" i="2" s="1"/>
  <c r="T1548" i="2" s="1"/>
  <c r="T1549" i="2" s="1"/>
  <c r="T1550" i="2" s="1"/>
  <c r="T1551" i="2" s="1"/>
  <c r="T1552" i="2" s="1"/>
  <c r="T1553" i="2" s="1"/>
  <c r="T1554" i="2" s="1"/>
  <c r="T1555" i="2" s="1"/>
  <c r="T1556" i="2" s="1"/>
  <c r="T1557" i="2" s="1"/>
  <c r="T1558" i="2" s="1"/>
  <c r="T1559" i="2" s="1"/>
  <c r="T1560" i="2" s="1"/>
  <c r="T1561" i="2" s="1"/>
  <c r="T1562" i="2" s="1"/>
  <c r="T1563" i="2" s="1"/>
  <c r="T1564" i="2" s="1"/>
  <c r="T1565" i="2" s="1"/>
  <c r="T1566" i="2" s="1"/>
  <c r="T1567" i="2" s="1"/>
  <c r="T1568" i="2" s="1"/>
  <c r="T1569" i="2" s="1"/>
  <c r="T1570" i="2" s="1"/>
  <c r="T1571" i="2" s="1"/>
  <c r="T1572" i="2" s="1"/>
  <c r="T1573" i="2" s="1"/>
  <c r="T1574" i="2" s="1"/>
  <c r="T1575" i="2" s="1"/>
  <c r="T1576" i="2" s="1"/>
  <c r="T1577" i="2" s="1"/>
  <c r="T1578" i="2" s="1"/>
  <c r="T1579" i="2" s="1"/>
  <c r="T1580" i="2" s="1"/>
  <c r="T1581" i="2" s="1"/>
  <c r="T1582" i="2" s="1"/>
  <c r="T1583" i="2" s="1"/>
  <c r="T1584" i="2" s="1"/>
  <c r="T1585" i="2" s="1"/>
  <c r="T1586" i="2" s="1"/>
  <c r="T1587" i="2" s="1"/>
  <c r="T1588" i="2" s="1"/>
  <c r="T1589" i="2" s="1"/>
  <c r="T1590" i="2" s="1"/>
  <c r="T1591" i="2" s="1"/>
  <c r="T1592" i="2" s="1"/>
  <c r="T1593" i="2" s="1"/>
  <c r="T1594" i="2" s="1"/>
  <c r="T1595" i="2" s="1"/>
  <c r="T1596" i="2" s="1"/>
  <c r="T1597" i="2" s="1"/>
  <c r="T1598" i="2" s="1"/>
  <c r="T1599" i="2" s="1"/>
  <c r="T1600" i="2" s="1"/>
  <c r="T1601" i="2" s="1"/>
  <c r="T1602" i="2" s="1"/>
  <c r="T1603" i="2" s="1"/>
  <c r="T1604" i="2" s="1"/>
  <c r="T1605" i="2" s="1"/>
  <c r="T1606" i="2" s="1"/>
  <c r="T1607" i="2" s="1"/>
  <c r="T1608" i="2" s="1"/>
  <c r="T1609" i="2" s="1"/>
  <c r="T1610" i="2" s="1"/>
  <c r="T1611" i="2" s="1"/>
  <c r="T1612" i="2" s="1"/>
  <c r="T1613" i="2" s="1"/>
  <c r="T1614" i="2" s="1"/>
  <c r="T1615" i="2" s="1"/>
  <c r="T1616" i="2" s="1"/>
  <c r="T1617" i="2" s="1"/>
  <c r="T1618" i="2" s="1"/>
  <c r="T1619" i="2" s="1"/>
  <c r="T1620" i="2" s="1"/>
  <c r="T1621" i="2" s="1"/>
  <c r="T1622" i="2" s="1"/>
  <c r="T1623" i="2" s="1"/>
  <c r="T1624" i="2" s="1"/>
  <c r="T1625" i="2" s="1"/>
  <c r="T1626" i="2" s="1"/>
  <c r="T1627" i="2" s="1"/>
  <c r="T1628" i="2" s="1"/>
  <c r="T1629" i="2" s="1"/>
  <c r="T1630" i="2" s="1"/>
  <c r="T1631" i="2" s="1"/>
  <c r="T1632" i="2" s="1"/>
  <c r="T1633" i="2" s="1"/>
  <c r="T1634" i="2" s="1"/>
  <c r="T1635" i="2" s="1"/>
  <c r="T1636" i="2" s="1"/>
  <c r="T1637" i="2" s="1"/>
  <c r="T1638" i="2" s="1"/>
  <c r="T1639" i="2" s="1"/>
  <c r="T1640" i="2" s="1"/>
  <c r="T1641" i="2" s="1"/>
  <c r="T1642" i="2" s="1"/>
  <c r="T1643" i="2" s="1"/>
  <c r="T1644" i="2" s="1"/>
  <c r="T1645" i="2" s="1"/>
  <c r="T1646" i="2" s="1"/>
  <c r="T1647" i="2" s="1"/>
  <c r="T1648" i="2" s="1"/>
  <c r="T1649" i="2" s="1"/>
  <c r="T1650" i="2" s="1"/>
  <c r="T1651" i="2" s="1"/>
  <c r="T1652" i="2" s="1"/>
  <c r="T1653" i="2" s="1"/>
  <c r="T1654" i="2" s="1"/>
  <c r="T1655" i="2" s="1"/>
  <c r="T1656" i="2" s="1"/>
  <c r="T1657" i="2" s="1"/>
  <c r="T1658" i="2" s="1"/>
  <c r="T1659" i="2" s="1"/>
  <c r="T1660" i="2" s="1"/>
  <c r="T1661" i="2" s="1"/>
  <c r="T1662" i="2" s="1"/>
  <c r="T1663" i="2" s="1"/>
  <c r="T1664" i="2" s="1"/>
  <c r="T1665" i="2" s="1"/>
  <c r="T1666" i="2" s="1"/>
  <c r="T1667" i="2" s="1"/>
  <c r="T1668" i="2" s="1"/>
  <c r="T1669" i="2" s="1"/>
  <c r="T1670" i="2" s="1"/>
  <c r="T1671" i="2" s="1"/>
  <c r="T1672" i="2" s="1"/>
  <c r="T1673" i="2" s="1"/>
  <c r="T1674" i="2" s="1"/>
  <c r="T1675" i="2" s="1"/>
  <c r="T1676" i="2" s="1"/>
  <c r="T1677" i="2" s="1"/>
  <c r="T1678" i="2" s="1"/>
  <c r="T1679" i="2" s="1"/>
  <c r="T1680" i="2" s="1"/>
  <c r="T1681" i="2" s="1"/>
  <c r="T1682" i="2" s="1"/>
  <c r="T1683" i="2" s="1"/>
  <c r="T1684" i="2" s="1"/>
  <c r="T1685" i="2" s="1"/>
  <c r="T1686" i="2" s="1"/>
  <c r="T1687" i="2" s="1"/>
  <c r="T1688" i="2" s="1"/>
  <c r="T1689" i="2" s="1"/>
  <c r="T1690" i="2" s="1"/>
  <c r="T1691" i="2" s="1"/>
  <c r="T1692" i="2" s="1"/>
  <c r="T1693" i="2" s="1"/>
  <c r="T1694" i="2" s="1"/>
  <c r="T1695" i="2" s="1"/>
  <c r="T1696" i="2" s="1"/>
  <c r="T1697" i="2" s="1"/>
  <c r="T1698" i="2" s="1"/>
  <c r="T1699" i="2" s="1"/>
  <c r="T1700" i="2" s="1"/>
  <c r="T1701" i="2" s="1"/>
  <c r="T1702" i="2" s="1"/>
  <c r="T1703" i="2" s="1"/>
  <c r="T1704" i="2" s="1"/>
  <c r="T1705" i="2" s="1"/>
  <c r="T1706" i="2" s="1"/>
  <c r="T1707" i="2" s="1"/>
  <c r="T1708" i="2" s="1"/>
  <c r="T1709" i="2" s="1"/>
  <c r="T1710" i="2" s="1"/>
  <c r="T1711" i="2" s="1"/>
  <c r="T1712" i="2" s="1"/>
  <c r="T1713" i="2" s="1"/>
  <c r="T1714" i="2" s="1"/>
  <c r="T1715" i="2" s="1"/>
  <c r="T1716" i="2" s="1"/>
  <c r="T1717" i="2" s="1"/>
  <c r="T1718" i="2" s="1"/>
  <c r="T1719" i="2" s="1"/>
  <c r="T1720" i="2" s="1"/>
  <c r="T1721" i="2" s="1"/>
  <c r="T1722" i="2" s="1"/>
  <c r="T1723" i="2" s="1"/>
  <c r="T1724" i="2" s="1"/>
  <c r="T1725" i="2" s="1"/>
  <c r="T1726" i="2" s="1"/>
  <c r="T1727" i="2" s="1"/>
  <c r="T1728" i="2" s="1"/>
  <c r="T1729" i="2" s="1"/>
  <c r="T1730" i="2" s="1"/>
  <c r="T1731" i="2" s="1"/>
  <c r="T1732" i="2" s="1"/>
  <c r="T1733" i="2" s="1"/>
  <c r="T1734" i="2" s="1"/>
  <c r="T1735" i="2" s="1"/>
  <c r="T1736" i="2" s="1"/>
  <c r="T1737" i="2" s="1"/>
  <c r="T1738" i="2" s="1"/>
  <c r="T1739" i="2" s="1"/>
  <c r="T1740" i="2" s="1"/>
  <c r="T1741" i="2" s="1"/>
  <c r="T1742" i="2" s="1"/>
  <c r="T1743" i="2" s="1"/>
  <c r="T1744" i="2" s="1"/>
  <c r="T1745" i="2" s="1"/>
  <c r="T1746" i="2" s="1"/>
  <c r="T1747" i="2" s="1"/>
  <c r="T1748" i="2" s="1"/>
  <c r="T1749" i="2" s="1"/>
  <c r="T1750" i="2" s="1"/>
  <c r="T1751" i="2" s="1"/>
  <c r="T1752" i="2" s="1"/>
  <c r="T1753" i="2" s="1"/>
  <c r="T1754" i="2" s="1"/>
  <c r="T1755" i="2" s="1"/>
  <c r="T1756" i="2" s="1"/>
  <c r="T1757" i="2" s="1"/>
  <c r="T1758" i="2" s="1"/>
  <c r="T1759" i="2" s="1"/>
  <c r="T1760" i="2" s="1"/>
  <c r="T1761" i="2" s="1"/>
  <c r="T1762" i="2" s="1"/>
  <c r="T1763" i="2" s="1"/>
  <c r="T1764" i="2" s="1"/>
  <c r="T1765" i="2" s="1"/>
  <c r="T1766" i="2" s="1"/>
  <c r="T1767" i="2" s="1"/>
  <c r="T1768" i="2" s="1"/>
  <c r="T1769" i="2" s="1"/>
  <c r="T1770" i="2" s="1"/>
  <c r="T1771" i="2" s="1"/>
  <c r="T1772" i="2" s="1"/>
  <c r="T1773" i="2" s="1"/>
  <c r="T1774" i="2" s="1"/>
  <c r="T1775" i="2" s="1"/>
  <c r="T1776" i="2" s="1"/>
  <c r="T1777" i="2" s="1"/>
  <c r="T1778" i="2" s="1"/>
  <c r="T1779" i="2" s="1"/>
  <c r="T1780" i="2" s="1"/>
  <c r="T1781" i="2" s="1"/>
  <c r="T1782" i="2" s="1"/>
  <c r="T1783" i="2" s="1"/>
  <c r="T1784" i="2" s="1"/>
  <c r="T1785" i="2" s="1"/>
  <c r="T1786" i="2" s="1"/>
  <c r="T1787" i="2" s="1"/>
  <c r="T1788" i="2" s="1"/>
  <c r="T1789" i="2" s="1"/>
  <c r="T1790" i="2" s="1"/>
  <c r="T1791" i="2" s="1"/>
  <c r="T1792" i="2" s="1"/>
  <c r="T1793" i="2" s="1"/>
  <c r="T1794" i="2" s="1"/>
  <c r="T1795" i="2" s="1"/>
  <c r="T1796" i="2" s="1"/>
  <c r="T1797" i="2" s="1"/>
  <c r="T1798" i="2" s="1"/>
  <c r="T1799" i="2" s="1"/>
  <c r="T1800" i="2" s="1"/>
  <c r="T1801" i="2" s="1"/>
  <c r="T1802" i="2" s="1"/>
  <c r="T1803" i="2" s="1"/>
  <c r="T1804" i="2" s="1"/>
  <c r="T1805" i="2" s="1"/>
  <c r="T1806" i="2" s="1"/>
  <c r="T1807" i="2" s="1"/>
  <c r="T1808" i="2" s="1"/>
  <c r="T1809" i="2" s="1"/>
  <c r="T1810" i="2" s="1"/>
  <c r="T1811" i="2" s="1"/>
  <c r="T1812" i="2" s="1"/>
  <c r="T1813" i="2" s="1"/>
  <c r="T1814" i="2" s="1"/>
  <c r="T1815" i="2" s="1"/>
  <c r="T1816" i="2" s="1"/>
  <c r="T1817" i="2" s="1"/>
  <c r="T1818" i="2" s="1"/>
  <c r="T1819" i="2" s="1"/>
  <c r="T1820" i="2" s="1"/>
  <c r="T1821" i="2" s="1"/>
  <c r="T1822" i="2" s="1"/>
  <c r="T1823" i="2" s="1"/>
  <c r="T1824" i="2" s="1"/>
  <c r="T1825" i="2" s="1"/>
  <c r="T1826" i="2" s="1"/>
  <c r="T1827" i="2" s="1"/>
  <c r="T1828" i="2" s="1"/>
  <c r="T1829" i="2" s="1"/>
  <c r="T1830" i="2" s="1"/>
  <c r="T1831" i="2" s="1"/>
  <c r="T1832" i="2" s="1"/>
  <c r="T1833" i="2" s="1"/>
  <c r="T1834" i="2" s="1"/>
  <c r="T1835" i="2" s="1"/>
  <c r="T1836" i="2" s="1"/>
  <c r="T1837" i="2" s="1"/>
  <c r="T1838" i="2" s="1"/>
  <c r="T1839" i="2" s="1"/>
  <c r="T1840" i="2" s="1"/>
  <c r="T1841" i="2" s="1"/>
  <c r="T1842" i="2" s="1"/>
  <c r="T1843" i="2" s="1"/>
  <c r="T1844" i="2" s="1"/>
  <c r="T1845" i="2" s="1"/>
  <c r="T1846" i="2" s="1"/>
  <c r="T1847" i="2" s="1"/>
  <c r="T1848" i="2" s="1"/>
  <c r="T1849" i="2" s="1"/>
  <c r="T1850" i="2" s="1"/>
  <c r="T1851" i="2" s="1"/>
  <c r="T1852" i="2" s="1"/>
  <c r="T1853" i="2" s="1"/>
  <c r="T1854" i="2" s="1"/>
  <c r="T1855" i="2" s="1"/>
  <c r="T1856" i="2" s="1"/>
  <c r="T1857" i="2" s="1"/>
  <c r="T1858" i="2" s="1"/>
  <c r="T1859" i="2" s="1"/>
  <c r="T1860" i="2" s="1"/>
  <c r="T1861" i="2" s="1"/>
  <c r="T1862" i="2" s="1"/>
  <c r="T1863" i="2" s="1"/>
  <c r="T1864" i="2" s="1"/>
  <c r="T1865" i="2" s="1"/>
  <c r="T1866" i="2" s="1"/>
  <c r="T1867" i="2" s="1"/>
  <c r="T1868" i="2" s="1"/>
  <c r="T1869" i="2" s="1"/>
  <c r="T1870" i="2" s="1"/>
  <c r="T1871" i="2" s="1"/>
  <c r="T1872" i="2" s="1"/>
  <c r="T1873" i="2" s="1"/>
  <c r="T1874" i="2" s="1"/>
  <c r="T1875" i="2" s="1"/>
  <c r="T1876" i="2" s="1"/>
  <c r="T1877" i="2" s="1"/>
  <c r="T1878" i="2" s="1"/>
  <c r="T1879" i="2" s="1"/>
  <c r="T1880" i="2" s="1"/>
  <c r="T1881" i="2" s="1"/>
  <c r="T1882" i="2" s="1"/>
  <c r="T1883" i="2" s="1"/>
  <c r="T1884" i="2" s="1"/>
  <c r="T1885" i="2" s="1"/>
  <c r="T1886" i="2" s="1"/>
  <c r="T1887" i="2" s="1"/>
  <c r="T1888" i="2" s="1"/>
  <c r="T1889" i="2" s="1"/>
  <c r="T1890" i="2" s="1"/>
  <c r="T1891" i="2" s="1"/>
  <c r="T1892" i="2" s="1"/>
  <c r="T1893" i="2" s="1"/>
  <c r="T1894" i="2" s="1"/>
  <c r="T1895" i="2" s="1"/>
  <c r="T1896" i="2" s="1"/>
  <c r="T1897" i="2" s="1"/>
  <c r="T1898" i="2" s="1"/>
  <c r="T1899" i="2" s="1"/>
  <c r="T1900" i="2" s="1"/>
  <c r="T1901" i="2" s="1"/>
  <c r="T1902" i="2" s="1"/>
  <c r="T1903" i="2" s="1"/>
  <c r="T1904" i="2" s="1"/>
  <c r="T1905" i="2" s="1"/>
  <c r="T1906" i="2" s="1"/>
  <c r="T1907" i="2" s="1"/>
  <c r="T1908" i="2" s="1"/>
  <c r="T1909" i="2" s="1"/>
  <c r="T1910" i="2" s="1"/>
  <c r="T1911" i="2" s="1"/>
  <c r="T1912" i="2" s="1"/>
  <c r="T1913" i="2" s="1"/>
  <c r="T1914" i="2" s="1"/>
  <c r="T1915" i="2" s="1"/>
  <c r="T1916" i="2" s="1"/>
  <c r="T1917" i="2" s="1"/>
  <c r="T1918" i="2" s="1"/>
  <c r="T1919" i="2" s="1"/>
  <c r="T1920" i="2" s="1"/>
  <c r="T1921" i="2" s="1"/>
  <c r="T1922" i="2" s="1"/>
  <c r="T1923" i="2" s="1"/>
  <c r="T1924" i="2" s="1"/>
  <c r="T1925" i="2" s="1"/>
  <c r="T1926" i="2" s="1"/>
  <c r="T1927" i="2" s="1"/>
  <c r="T1928" i="2" s="1"/>
  <c r="T1929" i="2" s="1"/>
  <c r="T1930" i="2" s="1"/>
  <c r="T1931" i="2" s="1"/>
  <c r="T1932" i="2" s="1"/>
  <c r="T1933" i="2" s="1"/>
  <c r="T1934" i="2" s="1"/>
  <c r="T1935" i="2" s="1"/>
  <c r="T1936" i="2" s="1"/>
  <c r="T1937" i="2" s="1"/>
  <c r="T1938" i="2" s="1"/>
  <c r="T1939" i="2" s="1"/>
  <c r="T1940" i="2" s="1"/>
  <c r="T1941" i="2" s="1"/>
  <c r="T1942" i="2" s="1"/>
  <c r="T1943" i="2" s="1"/>
  <c r="T1944" i="2" s="1"/>
  <c r="T1945" i="2" s="1"/>
  <c r="T1946" i="2" s="1"/>
  <c r="T1947" i="2" s="1"/>
  <c r="T1948" i="2" s="1"/>
  <c r="T1949" i="2" s="1"/>
  <c r="T1950" i="2" s="1"/>
  <c r="T1951" i="2" s="1"/>
  <c r="T1952" i="2" s="1"/>
  <c r="T1953" i="2" s="1"/>
  <c r="T1954" i="2" s="1"/>
  <c r="T1955" i="2" s="1"/>
  <c r="T1956" i="2" s="1"/>
  <c r="T1957" i="2" s="1"/>
  <c r="T1958" i="2" s="1"/>
  <c r="T1959" i="2" s="1"/>
  <c r="T1960" i="2" s="1"/>
  <c r="T1961" i="2" s="1"/>
  <c r="T1962" i="2" s="1"/>
  <c r="T1963" i="2" s="1"/>
  <c r="T1964" i="2" s="1"/>
  <c r="T1965" i="2" s="1"/>
  <c r="T1966" i="2" s="1"/>
  <c r="T1967" i="2" s="1"/>
  <c r="T1968" i="2" s="1"/>
  <c r="T1969" i="2" s="1"/>
  <c r="T1970" i="2" s="1"/>
  <c r="T1971" i="2" s="1"/>
  <c r="T1972" i="2" s="1"/>
  <c r="T1973" i="2" s="1"/>
  <c r="T1974" i="2" s="1"/>
  <c r="T1975" i="2" s="1"/>
  <c r="T1976" i="2" s="1"/>
  <c r="T1977" i="2" s="1"/>
  <c r="T1978" i="2" s="1"/>
  <c r="T1979" i="2" s="1"/>
  <c r="T1980" i="2" s="1"/>
  <c r="T1981" i="2" s="1"/>
  <c r="T1982" i="2" s="1"/>
  <c r="T1983" i="2" s="1"/>
  <c r="T1984" i="2" s="1"/>
  <c r="T1985" i="2" s="1"/>
  <c r="T1986" i="2" s="1"/>
  <c r="T1987" i="2" s="1"/>
  <c r="T1988" i="2" s="1"/>
  <c r="T1989" i="2" s="1"/>
  <c r="T1990" i="2" s="1"/>
  <c r="T1991" i="2" s="1"/>
  <c r="T1992" i="2" s="1"/>
  <c r="T1993" i="2" s="1"/>
  <c r="T1994" i="2" s="1"/>
  <c r="T1995" i="2" s="1"/>
  <c r="T1996" i="2" s="1"/>
  <c r="T1997" i="2" s="1"/>
  <c r="T1998" i="2" s="1"/>
  <c r="T1999" i="2" s="1"/>
  <c r="T2000" i="2" s="1"/>
  <c r="T2001" i="2" s="1"/>
  <c r="T2002" i="2" s="1"/>
  <c r="T2003" i="2" s="1"/>
  <c r="T2004" i="2" s="1"/>
  <c r="T2005" i="2" s="1"/>
  <c r="T2006" i="2" s="1"/>
  <c r="T2007" i="2" s="1"/>
  <c r="T2008" i="2" s="1"/>
  <c r="T2009" i="2" s="1"/>
  <c r="T2010" i="2" s="1"/>
  <c r="T2011" i="2" s="1"/>
  <c r="T2012" i="2" s="1"/>
  <c r="T2013" i="2" s="1"/>
  <c r="T2014" i="2" s="1"/>
  <c r="T2015" i="2" s="1"/>
  <c r="T2016" i="2" s="1"/>
  <c r="T2017" i="2" s="1"/>
  <c r="T2018" i="2" s="1"/>
  <c r="T2019" i="2" s="1"/>
  <c r="T2020" i="2" s="1"/>
  <c r="T2021" i="2" s="1"/>
  <c r="T2022" i="2" s="1"/>
  <c r="T2023" i="2" s="1"/>
  <c r="T2024" i="2" s="1"/>
  <c r="T2025" i="2" s="1"/>
  <c r="T2026" i="2" s="1"/>
  <c r="T2027" i="2" s="1"/>
  <c r="T2028" i="2" s="1"/>
  <c r="T2029" i="2" s="1"/>
  <c r="T2030" i="2" s="1"/>
  <c r="T2031" i="2" s="1"/>
  <c r="T2032" i="2" s="1"/>
  <c r="T2033" i="2" s="1"/>
  <c r="T2034" i="2" s="1"/>
  <c r="T2035" i="2" s="1"/>
  <c r="T2036" i="2" s="1"/>
  <c r="T2037" i="2" s="1"/>
  <c r="T2038" i="2" s="1"/>
  <c r="T2039" i="2" s="1"/>
  <c r="T2040" i="2" s="1"/>
  <c r="T2041" i="2" s="1"/>
  <c r="T2042" i="2" s="1"/>
  <c r="T2043" i="2" s="1"/>
  <c r="T2044" i="2" s="1"/>
  <c r="T2045" i="2" s="1"/>
  <c r="T2046" i="2" s="1"/>
  <c r="T2047" i="2" s="1"/>
  <c r="T2048" i="2" s="1"/>
  <c r="T2049" i="2" s="1"/>
  <c r="T2050" i="2" s="1"/>
  <c r="T2051" i="2" s="1"/>
  <c r="T2052" i="2" s="1"/>
  <c r="T2053" i="2" s="1"/>
  <c r="T2054" i="2" s="1"/>
  <c r="T2055" i="2" s="1"/>
  <c r="T2056" i="2" s="1"/>
  <c r="T2057" i="2" s="1"/>
  <c r="T2058" i="2" s="1"/>
  <c r="T2059" i="2" s="1"/>
  <c r="T2060" i="2" s="1"/>
  <c r="T2061" i="2" s="1"/>
  <c r="T2062" i="2" s="1"/>
  <c r="T2063" i="2" s="1"/>
  <c r="T2064" i="2" s="1"/>
  <c r="T2065" i="2" s="1"/>
  <c r="T2066" i="2" s="1"/>
  <c r="T2067" i="2" s="1"/>
  <c r="T2068" i="2" s="1"/>
  <c r="T2069" i="2" s="1"/>
  <c r="T2070" i="2" s="1"/>
  <c r="T2071" i="2" s="1"/>
  <c r="T2072" i="2" s="1"/>
  <c r="T2073" i="2" s="1"/>
  <c r="T2074" i="2" s="1"/>
  <c r="T2075" i="2" s="1"/>
  <c r="T2076" i="2" s="1"/>
  <c r="T2077" i="2" s="1"/>
  <c r="T2078" i="2" s="1"/>
  <c r="T2079" i="2" s="1"/>
  <c r="T2080" i="2" s="1"/>
  <c r="T2081" i="2" s="1"/>
  <c r="T2082" i="2" s="1"/>
  <c r="T2083" i="2" s="1"/>
  <c r="T2084" i="2" s="1"/>
  <c r="T2085" i="2" s="1"/>
  <c r="T2086" i="2" s="1"/>
  <c r="T2087" i="2" s="1"/>
  <c r="T2088" i="2" s="1"/>
  <c r="T2089" i="2" s="1"/>
  <c r="T2090" i="2" s="1"/>
  <c r="T2091" i="2" s="1"/>
  <c r="T2092" i="2" s="1"/>
  <c r="T2093" i="2" s="1"/>
  <c r="T2094" i="2" s="1"/>
  <c r="T2095" i="2" s="1"/>
  <c r="T2096" i="2" s="1"/>
  <c r="T2097" i="2" s="1"/>
  <c r="T2098" i="2" s="1"/>
  <c r="T2099" i="2" s="1"/>
  <c r="T2100" i="2" s="1"/>
  <c r="T2101" i="2" s="1"/>
  <c r="T2102" i="2" s="1"/>
  <c r="T2103" i="2" s="1"/>
  <c r="T2104" i="2" s="1"/>
  <c r="T2105" i="2" s="1"/>
  <c r="T2106" i="2" s="1"/>
  <c r="T2107" i="2" s="1"/>
  <c r="T2108" i="2" s="1"/>
  <c r="T2109" i="2" s="1"/>
  <c r="T2110" i="2" s="1"/>
  <c r="T2111" i="2" s="1"/>
  <c r="T2112" i="2" s="1"/>
  <c r="T2113" i="2" s="1"/>
  <c r="T2114" i="2" s="1"/>
  <c r="T2115" i="2" s="1"/>
  <c r="T2116" i="2" s="1"/>
  <c r="T2117" i="2" s="1"/>
  <c r="T2118" i="2" s="1"/>
  <c r="T2119" i="2" s="1"/>
  <c r="T2120" i="2" s="1"/>
  <c r="T2121" i="2" s="1"/>
  <c r="T2122" i="2" s="1"/>
  <c r="T2123" i="2" s="1"/>
  <c r="T2124" i="2" s="1"/>
  <c r="T2125" i="2" s="1"/>
  <c r="T2126" i="2" s="1"/>
  <c r="T2127" i="2" s="1"/>
  <c r="T2128" i="2" s="1"/>
  <c r="T2129" i="2" s="1"/>
  <c r="T2130" i="2" s="1"/>
  <c r="T2131" i="2" s="1"/>
  <c r="T2132" i="2" s="1"/>
  <c r="T2133" i="2" s="1"/>
  <c r="T2134" i="2" s="1"/>
  <c r="T2135" i="2" s="1"/>
  <c r="T2136" i="2" s="1"/>
  <c r="T2137" i="2" s="1"/>
  <c r="T2138" i="2" s="1"/>
  <c r="T2139" i="2" s="1"/>
  <c r="T2140" i="2" s="1"/>
  <c r="T2141" i="2" s="1"/>
  <c r="T2142" i="2" s="1"/>
  <c r="T2143" i="2" s="1"/>
  <c r="T2144" i="2" s="1"/>
  <c r="T2145" i="2" s="1"/>
  <c r="T2146" i="2" s="1"/>
  <c r="T2147" i="2" s="1"/>
  <c r="T2148" i="2" s="1"/>
  <c r="T2149" i="2" s="1"/>
  <c r="T2150" i="2" s="1"/>
  <c r="T2151" i="2" s="1"/>
  <c r="T2152" i="2" s="1"/>
  <c r="T2153" i="2" s="1"/>
  <c r="T2154" i="2" s="1"/>
  <c r="T2155" i="2" s="1"/>
  <c r="T2156" i="2" s="1"/>
  <c r="T2157" i="2" s="1"/>
  <c r="T2158" i="2" s="1"/>
  <c r="T2159" i="2" s="1"/>
  <c r="T2160" i="2" s="1"/>
  <c r="T2161" i="2" s="1"/>
  <c r="T2162" i="2" s="1"/>
  <c r="T2163" i="2" s="1"/>
  <c r="T2164" i="2" s="1"/>
  <c r="T2165" i="2" s="1"/>
  <c r="T2166" i="2" s="1"/>
  <c r="T2167" i="2" s="1"/>
  <c r="T2168" i="2" s="1"/>
  <c r="T2169" i="2" s="1"/>
  <c r="T2170" i="2" s="1"/>
  <c r="T2171" i="2" s="1"/>
  <c r="T2172" i="2" s="1"/>
  <c r="T2173" i="2" s="1"/>
  <c r="T2174" i="2" s="1"/>
  <c r="T2175" i="2" s="1"/>
  <c r="T2176" i="2" s="1"/>
  <c r="T2177" i="2" s="1"/>
  <c r="T2178" i="2" s="1"/>
  <c r="T2179" i="2" s="1"/>
  <c r="T2180" i="2" s="1"/>
  <c r="T2181" i="2" s="1"/>
  <c r="T2182" i="2" s="1"/>
  <c r="T2183" i="2" s="1"/>
  <c r="T2184" i="2" s="1"/>
  <c r="T2185" i="2" s="1"/>
  <c r="T2186" i="2" s="1"/>
  <c r="T2187" i="2" s="1"/>
  <c r="T2188" i="2" s="1"/>
  <c r="T2189" i="2" s="1"/>
  <c r="T2190" i="2" s="1"/>
  <c r="T2191" i="2" s="1"/>
  <c r="T2192" i="2" s="1"/>
  <c r="T2193" i="2" s="1"/>
  <c r="T2194" i="2" s="1"/>
  <c r="T2195" i="2" s="1"/>
  <c r="T2196" i="2" s="1"/>
  <c r="T2197" i="2" s="1"/>
  <c r="T2198" i="2" s="1"/>
  <c r="T2199" i="2" s="1"/>
  <c r="T2200" i="2" s="1"/>
  <c r="T2201" i="2" s="1"/>
  <c r="T2202" i="2" s="1"/>
  <c r="T2203" i="2" s="1"/>
  <c r="T2204" i="2" s="1"/>
  <c r="T2205" i="2" s="1"/>
  <c r="T2206" i="2" s="1"/>
  <c r="T2207" i="2" s="1"/>
  <c r="T2208" i="2" s="1"/>
  <c r="T2209" i="2" s="1"/>
  <c r="T2210" i="2" s="1"/>
  <c r="T2211" i="2" s="1"/>
  <c r="T2212" i="2" s="1"/>
  <c r="T2213" i="2" s="1"/>
  <c r="T2214" i="2" s="1"/>
  <c r="T2215" i="2" s="1"/>
  <c r="T2216" i="2" s="1"/>
  <c r="T2217" i="2" s="1"/>
  <c r="T2218" i="2" s="1"/>
  <c r="T2219" i="2" s="1"/>
  <c r="T2220" i="2" s="1"/>
  <c r="T2221" i="2" s="1"/>
  <c r="T2222" i="2" s="1"/>
  <c r="T2223" i="2" s="1"/>
  <c r="T2224" i="2" s="1"/>
  <c r="T2225" i="2" s="1"/>
  <c r="T2226" i="2" s="1"/>
  <c r="T2227" i="2" s="1"/>
  <c r="T2228" i="2" s="1"/>
  <c r="T2229" i="2" s="1"/>
  <c r="T2230" i="2" s="1"/>
  <c r="T2231" i="2" s="1"/>
  <c r="T2232" i="2" s="1"/>
  <c r="T2233" i="2" s="1"/>
  <c r="T2234" i="2" s="1"/>
  <c r="T2235" i="2" s="1"/>
  <c r="T2236" i="2" s="1"/>
  <c r="T2237" i="2" s="1"/>
  <c r="T2238" i="2" s="1"/>
  <c r="T2239" i="2" s="1"/>
  <c r="T2240" i="2" s="1"/>
  <c r="T2241" i="2" s="1"/>
  <c r="T2242" i="2" s="1"/>
  <c r="T2243" i="2" s="1"/>
  <c r="T2244" i="2" s="1"/>
  <c r="T2245" i="2" s="1"/>
  <c r="T2246" i="2" s="1"/>
  <c r="T2247" i="2" s="1"/>
  <c r="T2248" i="2" s="1"/>
  <c r="T2249" i="2" s="1"/>
  <c r="T2250" i="2" s="1"/>
  <c r="T2251" i="2" s="1"/>
  <c r="T2252" i="2" s="1"/>
  <c r="T2253" i="2" s="1"/>
  <c r="T2254" i="2" s="1"/>
  <c r="T2255" i="2" s="1"/>
  <c r="T2256" i="2" s="1"/>
  <c r="T2257" i="2" s="1"/>
  <c r="T2258" i="2" s="1"/>
  <c r="T2259" i="2" s="1"/>
  <c r="T2260" i="2" s="1"/>
  <c r="T2261" i="2" s="1"/>
  <c r="T2262" i="2" s="1"/>
  <c r="T2263" i="2" s="1"/>
  <c r="T2264" i="2" s="1"/>
  <c r="T2265" i="2" s="1"/>
  <c r="T2266" i="2" s="1"/>
  <c r="T2267" i="2" s="1"/>
  <c r="T2268" i="2" s="1"/>
  <c r="T2269" i="2" s="1"/>
  <c r="T2270" i="2" s="1"/>
  <c r="T2271" i="2" s="1"/>
  <c r="T2272" i="2" s="1"/>
  <c r="T2273" i="2" s="1"/>
  <c r="T2274" i="2" s="1"/>
  <c r="T2275" i="2" s="1"/>
  <c r="T2276" i="2" s="1"/>
  <c r="T2277" i="2" s="1"/>
  <c r="T2278" i="2" s="1"/>
  <c r="T2279" i="2" s="1"/>
  <c r="T2280" i="2" s="1"/>
  <c r="T2281" i="2" s="1"/>
  <c r="T2282" i="2" s="1"/>
  <c r="T2283" i="2" s="1"/>
  <c r="T2284" i="2" s="1"/>
  <c r="T2285" i="2" s="1"/>
  <c r="T2286" i="2" s="1"/>
  <c r="T2287" i="2" s="1"/>
  <c r="T2288" i="2" s="1"/>
  <c r="T2289" i="2" s="1"/>
  <c r="T2290" i="2" s="1"/>
  <c r="T2291" i="2" s="1"/>
  <c r="T2292" i="2" s="1"/>
  <c r="T2293" i="2" s="1"/>
  <c r="T2294" i="2" s="1"/>
  <c r="T2295" i="2" s="1"/>
  <c r="T2296" i="2" s="1"/>
  <c r="T2297" i="2" s="1"/>
  <c r="T2298" i="2" s="1"/>
  <c r="T2299" i="2" s="1"/>
  <c r="T2300" i="2" s="1"/>
  <c r="T2301" i="2" s="1"/>
  <c r="T2302" i="2" s="1"/>
  <c r="T2303" i="2" s="1"/>
  <c r="T2304" i="2" s="1"/>
  <c r="T2305" i="2" s="1"/>
  <c r="T2306" i="2" s="1"/>
  <c r="T2307" i="2" s="1"/>
  <c r="T2308" i="2" s="1"/>
  <c r="T2309" i="2" s="1"/>
  <c r="T2310" i="2" s="1"/>
  <c r="T2311" i="2" s="1"/>
  <c r="T2312" i="2" s="1"/>
  <c r="T2313" i="2" s="1"/>
  <c r="T2314" i="2" s="1"/>
  <c r="T2315" i="2" s="1"/>
  <c r="T2316" i="2" s="1"/>
  <c r="T2317" i="2" s="1"/>
  <c r="T2318" i="2" s="1"/>
  <c r="T2319" i="2" s="1"/>
  <c r="T2320" i="2" s="1"/>
  <c r="T2321" i="2" s="1"/>
  <c r="T2322" i="2" s="1"/>
  <c r="T2323" i="2" s="1"/>
  <c r="T2324" i="2" s="1"/>
  <c r="T2325" i="2" s="1"/>
  <c r="T2326" i="2" s="1"/>
  <c r="T2327" i="2" s="1"/>
  <c r="T2328" i="2" s="1"/>
  <c r="T2329" i="2" s="1"/>
  <c r="T2330" i="2" s="1"/>
  <c r="T2331" i="2" s="1"/>
  <c r="T2332" i="2" s="1"/>
  <c r="T2333" i="2" s="1"/>
  <c r="T2334" i="2" s="1"/>
  <c r="T2335" i="2" s="1"/>
  <c r="T2336" i="2" s="1"/>
  <c r="T2337" i="2" s="1"/>
  <c r="T2338" i="2" s="1"/>
  <c r="T2339" i="2" s="1"/>
  <c r="T2340" i="2" s="1"/>
  <c r="T2341" i="2" s="1"/>
  <c r="T2342" i="2" s="1"/>
  <c r="T2343" i="2" s="1"/>
  <c r="T2344" i="2" s="1"/>
  <c r="T2345" i="2" s="1"/>
  <c r="T2346" i="2" s="1"/>
  <c r="T2347" i="2" s="1"/>
  <c r="T2348" i="2" s="1"/>
  <c r="T2349" i="2" s="1"/>
  <c r="T2350" i="2" s="1"/>
  <c r="T2351" i="2" s="1"/>
  <c r="T2352" i="2" s="1"/>
  <c r="T2353" i="2" s="1"/>
  <c r="T2354" i="2" s="1"/>
  <c r="T2355" i="2" s="1"/>
  <c r="T2356" i="2" s="1"/>
  <c r="T2357" i="2" s="1"/>
  <c r="T2358" i="2" s="1"/>
  <c r="T2359" i="2" s="1"/>
  <c r="T2360" i="2" s="1"/>
  <c r="T2361" i="2" s="1"/>
  <c r="T2362" i="2" s="1"/>
  <c r="T2363" i="2" s="1"/>
  <c r="T2364" i="2" s="1"/>
  <c r="T2365" i="2" s="1"/>
  <c r="T2366" i="2" s="1"/>
  <c r="T2367" i="2" s="1"/>
  <c r="T2368" i="2" s="1"/>
  <c r="T2369" i="2" s="1"/>
  <c r="T2370" i="2" s="1"/>
  <c r="T2371" i="2" s="1"/>
  <c r="T2372" i="2" s="1"/>
  <c r="T2373" i="2" s="1"/>
  <c r="T2374" i="2" s="1"/>
  <c r="T2375" i="2" s="1"/>
  <c r="T2376" i="2" s="1"/>
  <c r="T2377" i="2" s="1"/>
  <c r="T2378" i="2" s="1"/>
  <c r="T2379" i="2" s="1"/>
  <c r="T2380" i="2" s="1"/>
  <c r="T2381" i="2" s="1"/>
  <c r="T2382" i="2" s="1"/>
  <c r="T2383" i="2" s="1"/>
  <c r="T2384" i="2" s="1"/>
  <c r="T2385" i="2" s="1"/>
  <c r="T2386" i="2" s="1"/>
  <c r="T2387" i="2" s="1"/>
  <c r="T2388" i="2" s="1"/>
  <c r="T2389" i="2" s="1"/>
  <c r="T2390" i="2" s="1"/>
  <c r="T2391" i="2" s="1"/>
  <c r="T2392" i="2" s="1"/>
  <c r="T2393" i="2" s="1"/>
  <c r="T2394" i="2" s="1"/>
  <c r="T2395" i="2" s="1"/>
  <c r="T2396" i="2" s="1"/>
  <c r="T2397" i="2" s="1"/>
  <c r="T2398" i="2" s="1"/>
  <c r="T2399" i="2" s="1"/>
  <c r="T2400" i="2" s="1"/>
  <c r="T2401" i="2" s="1"/>
  <c r="T2402" i="2" s="1"/>
  <c r="T2403" i="2" s="1"/>
  <c r="T2404" i="2" s="1"/>
  <c r="T2405" i="2" s="1"/>
  <c r="T2406" i="2" s="1"/>
  <c r="T2407" i="2" s="1"/>
  <c r="T2408" i="2" s="1"/>
  <c r="T2409" i="2" s="1"/>
  <c r="T2410" i="2" s="1"/>
  <c r="T2411" i="2" s="1"/>
  <c r="T2412" i="2" s="1"/>
  <c r="T2413" i="2" s="1"/>
  <c r="T2414" i="2" s="1"/>
  <c r="T2415" i="2" s="1"/>
  <c r="T2416" i="2" s="1"/>
  <c r="T2417" i="2" s="1"/>
  <c r="T2418" i="2" s="1"/>
  <c r="T2419" i="2" s="1"/>
  <c r="T2420" i="2" s="1"/>
  <c r="T2421" i="2" s="1"/>
  <c r="T2422" i="2" s="1"/>
  <c r="T2423" i="2" s="1"/>
  <c r="T2424" i="2" s="1"/>
  <c r="T2425" i="2" s="1"/>
  <c r="T2426" i="2" s="1"/>
  <c r="T2427" i="2" s="1"/>
  <c r="T2428" i="2" s="1"/>
  <c r="T2429" i="2" s="1"/>
  <c r="T2430" i="2" s="1"/>
  <c r="T2431" i="2" s="1"/>
  <c r="T2432" i="2" s="1"/>
  <c r="T2433" i="2" s="1"/>
  <c r="T2434" i="2" s="1"/>
  <c r="T2435" i="2" s="1"/>
  <c r="T2436" i="2" s="1"/>
  <c r="T2437" i="2" s="1"/>
  <c r="T2438" i="2" s="1"/>
  <c r="T2439" i="2" s="1"/>
  <c r="T2440" i="2" s="1"/>
  <c r="T2441" i="2" s="1"/>
  <c r="T2442" i="2" s="1"/>
  <c r="T2443" i="2" s="1"/>
  <c r="T2444" i="2" s="1"/>
  <c r="T2445" i="2" s="1"/>
  <c r="T2446" i="2" s="1"/>
  <c r="T2447" i="2" s="1"/>
  <c r="T2448" i="2" s="1"/>
  <c r="T2449" i="2" s="1"/>
  <c r="T2450" i="2" s="1"/>
  <c r="T2451" i="2" s="1"/>
  <c r="T2452" i="2" s="1"/>
  <c r="T2453" i="2" s="1"/>
  <c r="T2454" i="2" s="1"/>
  <c r="T2455" i="2" s="1"/>
  <c r="T2456" i="2" s="1"/>
  <c r="T2457" i="2" s="1"/>
  <c r="T2458" i="2" s="1"/>
  <c r="T2459" i="2" s="1"/>
  <c r="T2460" i="2" s="1"/>
  <c r="T2461" i="2" s="1"/>
  <c r="T2462" i="2" s="1"/>
  <c r="T2463" i="2" s="1"/>
  <c r="T2464" i="2" s="1"/>
  <c r="T2465" i="2" s="1"/>
  <c r="T2466" i="2" s="1"/>
  <c r="T2467" i="2" s="1"/>
  <c r="T2468" i="2" s="1"/>
  <c r="T2469" i="2" s="1"/>
  <c r="T2470" i="2" s="1"/>
  <c r="T2471" i="2" s="1"/>
  <c r="T2472" i="2" s="1"/>
  <c r="T2473" i="2" s="1"/>
  <c r="T2474" i="2" s="1"/>
  <c r="T2475" i="2" s="1"/>
  <c r="T2476" i="2" s="1"/>
  <c r="T2477" i="2" s="1"/>
  <c r="T2478" i="2" s="1"/>
  <c r="T2479" i="2" s="1"/>
  <c r="T2480" i="2" s="1"/>
  <c r="T2481" i="2" s="1"/>
  <c r="T2482" i="2" s="1"/>
  <c r="T2483" i="2" s="1"/>
  <c r="T2484" i="2" s="1"/>
  <c r="T2485" i="2" s="1"/>
  <c r="T2486" i="2" s="1"/>
  <c r="T2487" i="2" s="1"/>
  <c r="T2488" i="2" s="1"/>
  <c r="T2489" i="2" s="1"/>
  <c r="T2490" i="2" s="1"/>
  <c r="T2491" i="2" s="1"/>
  <c r="T2492" i="2" s="1"/>
  <c r="T2493" i="2" s="1"/>
  <c r="T2494" i="2" s="1"/>
  <c r="T2495" i="2" s="1"/>
  <c r="T2496" i="2" s="1"/>
  <c r="T2497" i="2" s="1"/>
  <c r="T2498" i="2" s="1"/>
  <c r="T2499" i="2" s="1"/>
  <c r="T2500" i="2" s="1"/>
  <c r="T2501" i="2" s="1"/>
  <c r="T2502" i="2" s="1"/>
  <c r="T2503" i="2" s="1"/>
  <c r="T2504" i="2" s="1"/>
  <c r="T2505" i="2" s="1"/>
  <c r="T2506" i="2" s="1"/>
  <c r="T2507" i="2" s="1"/>
  <c r="T2508" i="2" s="1"/>
  <c r="T2509" i="2" s="1"/>
  <c r="T2510" i="2" s="1"/>
  <c r="T2511" i="2" s="1"/>
  <c r="T2512" i="2" s="1"/>
  <c r="T2513" i="2" s="1"/>
  <c r="T2514" i="2" s="1"/>
  <c r="T2515" i="2" s="1"/>
  <c r="T2516" i="2" s="1"/>
  <c r="T2517" i="2" s="1"/>
  <c r="T2518" i="2" s="1"/>
  <c r="T2519" i="2" s="1"/>
  <c r="T2520" i="2" s="1"/>
  <c r="T2521" i="2" s="1"/>
  <c r="T2522" i="2" s="1"/>
  <c r="T2523" i="2" s="1"/>
  <c r="T2524" i="2" s="1"/>
  <c r="T2525" i="2" s="1"/>
  <c r="T2526" i="2" s="1"/>
  <c r="T2527" i="2" s="1"/>
  <c r="T2528" i="2" s="1"/>
  <c r="T2529" i="2" s="1"/>
  <c r="T2530" i="2" s="1"/>
  <c r="T2531" i="2" s="1"/>
  <c r="T2532" i="2" s="1"/>
  <c r="T2533" i="2" s="1"/>
  <c r="T2534" i="2" s="1"/>
  <c r="T2535" i="2" s="1"/>
  <c r="T2536" i="2" s="1"/>
  <c r="T2537" i="2" s="1"/>
  <c r="T2538" i="2" s="1"/>
  <c r="T2539" i="2" s="1"/>
  <c r="T2540" i="2" s="1"/>
  <c r="T2541" i="2" s="1"/>
  <c r="T2542" i="2" s="1"/>
  <c r="T2543" i="2" s="1"/>
  <c r="T2544" i="2" s="1"/>
  <c r="T2545" i="2" s="1"/>
  <c r="T2546" i="2" s="1"/>
  <c r="T2547" i="2" s="1"/>
  <c r="T2548" i="2" s="1"/>
  <c r="T2549" i="2" s="1"/>
  <c r="T2550" i="2" s="1"/>
  <c r="T2551" i="2" s="1"/>
  <c r="T2552" i="2" s="1"/>
  <c r="T2553" i="2" s="1"/>
  <c r="T2554" i="2" s="1"/>
  <c r="T2555" i="2" s="1"/>
  <c r="T2556" i="2" s="1"/>
  <c r="T2557" i="2" s="1"/>
  <c r="T2558" i="2" s="1"/>
  <c r="T2559" i="2" s="1"/>
  <c r="T2560" i="2" s="1"/>
  <c r="T2561" i="2" s="1"/>
  <c r="T2562" i="2" s="1"/>
  <c r="T2563" i="2" s="1"/>
  <c r="T2564" i="2" s="1"/>
  <c r="T2565" i="2" s="1"/>
  <c r="T2566" i="2" s="1"/>
  <c r="T2567" i="2" s="1"/>
  <c r="T2568" i="2" s="1"/>
  <c r="T2569" i="2" s="1"/>
  <c r="T2570" i="2" s="1"/>
  <c r="T2571" i="2" s="1"/>
  <c r="T2572" i="2" s="1"/>
  <c r="T2573" i="2" s="1"/>
  <c r="T2574" i="2" s="1"/>
  <c r="T2575" i="2" s="1"/>
  <c r="T2576" i="2" s="1"/>
  <c r="T2577" i="2" s="1"/>
  <c r="T2578" i="2" s="1"/>
  <c r="T2579" i="2" s="1"/>
  <c r="T2580" i="2" s="1"/>
  <c r="T2581" i="2" s="1"/>
  <c r="T2582" i="2" s="1"/>
  <c r="T2583" i="2" s="1"/>
  <c r="T2584" i="2" s="1"/>
  <c r="T2585" i="2" s="1"/>
  <c r="T2586" i="2" s="1"/>
  <c r="T2587" i="2" s="1"/>
  <c r="T2588" i="2" s="1"/>
  <c r="T2589" i="2" s="1"/>
  <c r="T2590" i="2" s="1"/>
  <c r="T2591" i="2" s="1"/>
  <c r="T2592" i="2" s="1"/>
  <c r="T2593" i="2" s="1"/>
  <c r="T2594" i="2" s="1"/>
  <c r="T2595" i="2" s="1"/>
  <c r="T2596" i="2" s="1"/>
  <c r="T2597" i="2" s="1"/>
  <c r="T2598" i="2" s="1"/>
  <c r="T2599" i="2" s="1"/>
  <c r="T2600" i="2" s="1"/>
  <c r="T2601" i="2" s="1"/>
  <c r="T2602" i="2" s="1"/>
  <c r="T2603" i="2" s="1"/>
  <c r="T2604" i="2" s="1"/>
  <c r="T2605" i="2" s="1"/>
  <c r="T2606" i="2" s="1"/>
  <c r="T2607" i="2" s="1"/>
  <c r="T2608" i="2" s="1"/>
  <c r="T2609" i="2" s="1"/>
  <c r="T2610" i="2" s="1"/>
  <c r="T2611" i="2" s="1"/>
  <c r="T2612" i="2" s="1"/>
  <c r="T2613" i="2" s="1"/>
  <c r="T2614" i="2" s="1"/>
  <c r="T2615" i="2" s="1"/>
  <c r="T2616" i="2" s="1"/>
  <c r="T2617" i="2" s="1"/>
  <c r="T2618" i="2" s="1"/>
  <c r="T2619" i="2" s="1"/>
  <c r="T2620" i="2" s="1"/>
  <c r="T2621" i="2" s="1"/>
  <c r="T2622" i="2" s="1"/>
  <c r="T2623" i="2" s="1"/>
  <c r="T2624" i="2" s="1"/>
  <c r="T2625" i="2" s="1"/>
  <c r="T2626" i="2" s="1"/>
  <c r="T2627" i="2" s="1"/>
  <c r="T2628" i="2" s="1"/>
  <c r="T2629" i="2" s="1"/>
  <c r="T2630" i="2" s="1"/>
  <c r="T2631" i="2" s="1"/>
  <c r="T2632" i="2" s="1"/>
  <c r="T2633" i="2" s="1"/>
  <c r="T2634" i="2" s="1"/>
  <c r="T2635" i="2" s="1"/>
  <c r="T2636" i="2" s="1"/>
  <c r="T2637" i="2" s="1"/>
  <c r="T2638" i="2" s="1"/>
  <c r="T2639" i="2" s="1"/>
  <c r="T2640" i="2" s="1"/>
  <c r="T2641" i="2" s="1"/>
  <c r="T2642" i="2" s="1"/>
  <c r="T2643" i="2" s="1"/>
  <c r="T2644" i="2" s="1"/>
  <c r="T2645" i="2" s="1"/>
  <c r="T2646" i="2" s="1"/>
  <c r="T2647" i="2" s="1"/>
  <c r="T2648" i="2" s="1"/>
  <c r="T2649" i="2" s="1"/>
  <c r="T2650" i="2" s="1"/>
  <c r="T2651" i="2" s="1"/>
  <c r="T2652" i="2" s="1"/>
  <c r="T2653" i="2" s="1"/>
  <c r="T2654" i="2" s="1"/>
  <c r="T2655" i="2" s="1"/>
  <c r="T2656" i="2" s="1"/>
  <c r="T2657" i="2" s="1"/>
  <c r="T2658" i="2" s="1"/>
  <c r="T2659" i="2" s="1"/>
  <c r="T2660" i="2" s="1"/>
  <c r="T2661" i="2" s="1"/>
  <c r="T2662" i="2" s="1"/>
  <c r="T2663" i="2" s="1"/>
  <c r="T2664" i="2" s="1"/>
  <c r="T2665" i="2" s="1"/>
  <c r="T2666" i="2" s="1"/>
  <c r="T2667" i="2" s="1"/>
  <c r="T2668" i="2" s="1"/>
  <c r="T2669" i="2" s="1"/>
  <c r="T2670" i="2" s="1"/>
  <c r="T2671" i="2" s="1"/>
  <c r="T2672" i="2" s="1"/>
  <c r="T2673" i="2" s="1"/>
  <c r="T2674" i="2" s="1"/>
  <c r="T2675" i="2" s="1"/>
  <c r="T2676" i="2" s="1"/>
  <c r="T2677" i="2" s="1"/>
  <c r="T2678" i="2" s="1"/>
  <c r="T2679" i="2" s="1"/>
  <c r="T2680" i="2" s="1"/>
  <c r="T2681" i="2" s="1"/>
  <c r="T2682" i="2" s="1"/>
  <c r="T2683" i="2" s="1"/>
  <c r="T2684" i="2" s="1"/>
  <c r="T2685" i="2" s="1"/>
  <c r="T2686" i="2" s="1"/>
  <c r="T2687" i="2" s="1"/>
  <c r="T2688" i="2" s="1"/>
  <c r="T2689" i="2" s="1"/>
  <c r="T2690" i="2" s="1"/>
  <c r="T2691" i="2" s="1"/>
  <c r="T2692" i="2" s="1"/>
  <c r="T2693" i="2" s="1"/>
  <c r="T2694" i="2" s="1"/>
  <c r="T2695" i="2" s="1"/>
  <c r="T2696" i="2" s="1"/>
  <c r="T2697" i="2" s="1"/>
  <c r="T2698" i="2" s="1"/>
  <c r="T2699" i="2" s="1"/>
  <c r="T2700" i="2" s="1"/>
  <c r="T2701" i="2" s="1"/>
  <c r="T2702" i="2" s="1"/>
  <c r="T2703" i="2" s="1"/>
  <c r="T2704" i="2" s="1"/>
  <c r="T2705" i="2" s="1"/>
  <c r="T2706" i="2" s="1"/>
  <c r="T2707" i="2" s="1"/>
  <c r="T2708" i="2" s="1"/>
  <c r="T2709" i="2" s="1"/>
  <c r="T2710" i="2" s="1"/>
  <c r="T2711" i="2" s="1"/>
  <c r="T2712" i="2" s="1"/>
  <c r="T2713" i="2" s="1"/>
  <c r="T2714" i="2" s="1"/>
  <c r="T2715" i="2" s="1"/>
  <c r="T2716" i="2" s="1"/>
  <c r="T2717" i="2" s="1"/>
  <c r="T2718" i="2" s="1"/>
  <c r="T2719" i="2" s="1"/>
  <c r="T2720" i="2" s="1"/>
  <c r="T2721" i="2" s="1"/>
  <c r="T2722" i="2" s="1"/>
  <c r="T2723" i="2" s="1"/>
  <c r="T2724" i="2" s="1"/>
  <c r="T2725" i="2" s="1"/>
  <c r="T2726" i="2" s="1"/>
  <c r="T2727" i="2" s="1"/>
  <c r="T2728" i="2" s="1"/>
  <c r="T2729" i="2" s="1"/>
  <c r="T2730" i="2" s="1"/>
  <c r="T2731" i="2" s="1"/>
  <c r="T2732" i="2" s="1"/>
  <c r="T2733" i="2" s="1"/>
  <c r="T2734" i="2" s="1"/>
  <c r="T2735" i="2" s="1"/>
  <c r="T2736" i="2" s="1"/>
  <c r="T2737" i="2" s="1"/>
  <c r="T2738" i="2" s="1"/>
  <c r="T2739" i="2" s="1"/>
  <c r="T2740" i="2" s="1"/>
  <c r="T2741" i="2" s="1"/>
  <c r="T2742" i="2" s="1"/>
  <c r="T2743" i="2" s="1"/>
  <c r="T2744" i="2" s="1"/>
  <c r="T2745" i="2" s="1"/>
  <c r="T2746" i="2" s="1"/>
  <c r="T2747" i="2" s="1"/>
  <c r="T2748" i="2" s="1"/>
  <c r="T2749" i="2" s="1"/>
  <c r="T2750" i="2" s="1"/>
  <c r="T2751" i="2" s="1"/>
  <c r="T2752" i="2" s="1"/>
  <c r="T2753" i="2" s="1"/>
  <c r="T2754" i="2" s="1"/>
  <c r="T2755" i="2" s="1"/>
  <c r="T2756" i="2" s="1"/>
  <c r="T2757" i="2" s="1"/>
  <c r="T2758" i="2" s="1"/>
  <c r="T2759" i="2" s="1"/>
  <c r="T2760" i="2" s="1"/>
  <c r="T2761" i="2" s="1"/>
  <c r="T2762" i="2" s="1"/>
  <c r="T2763" i="2" s="1"/>
  <c r="T2764" i="2" s="1"/>
  <c r="T2765" i="2" s="1"/>
  <c r="T2766" i="2" s="1"/>
  <c r="T2767" i="2" s="1"/>
  <c r="T2768" i="2" s="1"/>
  <c r="T2769" i="2" s="1"/>
  <c r="T2770" i="2" s="1"/>
  <c r="T2771" i="2" s="1"/>
  <c r="T2772" i="2" s="1"/>
  <c r="T2773" i="2" s="1"/>
  <c r="T2774" i="2" s="1"/>
  <c r="T2775" i="2" s="1"/>
  <c r="T2776" i="2" s="1"/>
  <c r="T2777" i="2" s="1"/>
  <c r="T2778" i="2" s="1"/>
  <c r="T2779" i="2" s="1"/>
  <c r="T2780" i="2" s="1"/>
  <c r="T2781" i="2" s="1"/>
  <c r="T2782" i="2" s="1"/>
  <c r="T2783" i="2" s="1"/>
  <c r="T2784" i="2" s="1"/>
  <c r="T2785" i="2" s="1"/>
  <c r="T2786" i="2" s="1"/>
  <c r="T2787" i="2" s="1"/>
  <c r="T2788" i="2" s="1"/>
  <c r="T2789" i="2" s="1"/>
  <c r="T2790" i="2" s="1"/>
  <c r="T2791" i="2" s="1"/>
  <c r="T2792" i="2" s="1"/>
  <c r="T2793" i="2" s="1"/>
  <c r="T2794" i="2" s="1"/>
  <c r="T2795" i="2" s="1"/>
  <c r="T2796" i="2" s="1"/>
  <c r="T2797" i="2" s="1"/>
  <c r="T2798" i="2" s="1"/>
  <c r="T2799" i="2" s="1"/>
  <c r="T2800" i="2" s="1"/>
  <c r="T2801" i="2" s="1"/>
  <c r="T2802" i="2" s="1"/>
  <c r="T2803" i="2" s="1"/>
  <c r="T2804" i="2" s="1"/>
  <c r="T2805" i="2" s="1"/>
  <c r="T2806" i="2" s="1"/>
  <c r="T2807" i="2" s="1"/>
  <c r="T2808" i="2" s="1"/>
  <c r="T2809" i="2" s="1"/>
  <c r="T2810" i="2" s="1"/>
  <c r="T2811" i="2" s="1"/>
  <c r="T2812" i="2" s="1"/>
  <c r="T2813" i="2" s="1"/>
  <c r="T2814" i="2" s="1"/>
  <c r="T2815" i="2" s="1"/>
  <c r="T2816" i="2" s="1"/>
  <c r="T2817" i="2" s="1"/>
  <c r="T2818" i="2" s="1"/>
  <c r="T2819" i="2" s="1"/>
  <c r="T2820" i="2" s="1"/>
  <c r="T2821" i="2" s="1"/>
  <c r="T2822" i="2" s="1"/>
  <c r="T2823" i="2" s="1"/>
  <c r="T2824" i="2" s="1"/>
  <c r="T2825" i="2" s="1"/>
  <c r="T2826" i="2" s="1"/>
  <c r="T2827" i="2" s="1"/>
  <c r="T2828" i="2" s="1"/>
  <c r="T2829" i="2" s="1"/>
  <c r="T2830" i="2" s="1"/>
  <c r="T2831" i="2" s="1"/>
  <c r="T2832" i="2" s="1"/>
  <c r="T2833" i="2" s="1"/>
  <c r="T2834" i="2" s="1"/>
  <c r="T2835" i="2" s="1"/>
  <c r="T2836" i="2" s="1"/>
  <c r="T2837" i="2" s="1"/>
  <c r="T2838" i="2" s="1"/>
  <c r="T2839" i="2" s="1"/>
  <c r="T2840" i="2" s="1"/>
  <c r="T2841" i="2" s="1"/>
  <c r="T2842" i="2" s="1"/>
  <c r="T2843" i="2" s="1"/>
  <c r="T2844" i="2" s="1"/>
  <c r="T2845" i="2" s="1"/>
  <c r="T2846" i="2" s="1"/>
  <c r="T2847" i="2" s="1"/>
  <c r="T2848" i="2" s="1"/>
  <c r="T2849" i="2" s="1"/>
  <c r="T2850" i="2" s="1"/>
  <c r="T2851" i="2" s="1"/>
  <c r="T2852" i="2" s="1"/>
  <c r="T2853" i="2" s="1"/>
  <c r="T2854" i="2" s="1"/>
  <c r="T2855" i="2" s="1"/>
  <c r="T2856" i="2" s="1"/>
  <c r="T2857" i="2" s="1"/>
  <c r="T2858" i="2" s="1"/>
  <c r="T2859" i="2" s="1"/>
  <c r="T2860" i="2" s="1"/>
  <c r="T2861" i="2" s="1"/>
  <c r="T2862" i="2" s="1"/>
  <c r="T2863" i="2" s="1"/>
  <c r="T2864" i="2" s="1"/>
  <c r="T2865" i="2" s="1"/>
  <c r="T2866" i="2" s="1"/>
  <c r="T2867" i="2" s="1"/>
  <c r="T2868" i="2" s="1"/>
  <c r="T2869" i="2" s="1"/>
  <c r="T2870" i="2" s="1"/>
  <c r="T2871" i="2" s="1"/>
  <c r="T2872" i="2" s="1"/>
  <c r="T2873" i="2" s="1"/>
  <c r="T2874" i="2" s="1"/>
  <c r="T2875" i="2" s="1"/>
  <c r="T2876" i="2" s="1"/>
  <c r="T2877" i="2" s="1"/>
  <c r="T2878" i="2" s="1"/>
  <c r="T2879" i="2" s="1"/>
  <c r="T2880" i="2" s="1"/>
  <c r="T2881" i="2" s="1"/>
  <c r="T2882" i="2" s="1"/>
  <c r="T2883" i="2" s="1"/>
  <c r="T2884" i="2" s="1"/>
  <c r="T2885" i="2" s="1"/>
  <c r="T2886" i="2" s="1"/>
  <c r="T2887" i="2" s="1"/>
  <c r="T2888" i="2" s="1"/>
  <c r="T2889" i="2" s="1"/>
  <c r="T2890" i="2" s="1"/>
  <c r="T2891" i="2" s="1"/>
  <c r="T2892" i="2" s="1"/>
  <c r="T2893" i="2" s="1"/>
  <c r="T2894" i="2" s="1"/>
  <c r="T2895" i="2" s="1"/>
  <c r="T2896" i="2" s="1"/>
  <c r="T2897" i="2" s="1"/>
  <c r="T2898" i="2" s="1"/>
  <c r="T2899" i="2" s="1"/>
  <c r="T2900" i="2" s="1"/>
  <c r="T2901" i="2" s="1"/>
  <c r="T2902" i="2" s="1"/>
  <c r="T2903" i="2" s="1"/>
  <c r="T2904" i="2" s="1"/>
  <c r="T2905" i="2" s="1"/>
  <c r="T2906" i="2" s="1"/>
  <c r="T2907" i="2" s="1"/>
  <c r="T2908" i="2" s="1"/>
  <c r="T2909" i="2" s="1"/>
  <c r="T2910" i="2" s="1"/>
  <c r="T2911" i="2" s="1"/>
  <c r="T2912" i="2" s="1"/>
  <c r="T2913" i="2" s="1"/>
  <c r="T2914" i="2" s="1"/>
  <c r="T2915" i="2" s="1"/>
  <c r="T2916" i="2" s="1"/>
  <c r="T2917" i="2" s="1"/>
  <c r="T2918" i="2" s="1"/>
  <c r="T2919" i="2" s="1"/>
  <c r="T2920" i="2" s="1"/>
  <c r="T2921" i="2" s="1"/>
  <c r="T2922" i="2" s="1"/>
  <c r="T2923" i="2" s="1"/>
  <c r="T2924" i="2" s="1"/>
  <c r="T2925" i="2" s="1"/>
  <c r="T2926" i="2" s="1"/>
  <c r="T2927" i="2" s="1"/>
  <c r="T2928" i="2" s="1"/>
  <c r="T2929" i="2" s="1"/>
  <c r="T2930" i="2" s="1"/>
  <c r="T2931" i="2" s="1"/>
  <c r="T2932" i="2" s="1"/>
  <c r="T2933" i="2" s="1"/>
  <c r="T2934" i="2" s="1"/>
  <c r="T2935" i="2" s="1"/>
  <c r="T2936" i="2" s="1"/>
  <c r="T2937" i="2" s="1"/>
  <c r="T2938" i="2" s="1"/>
  <c r="T2939" i="2" s="1"/>
  <c r="T2940" i="2" s="1"/>
  <c r="T2941" i="2" s="1"/>
  <c r="T2942" i="2" s="1"/>
  <c r="T2943" i="2" s="1"/>
  <c r="T2944" i="2" s="1"/>
  <c r="T2945" i="2" s="1"/>
  <c r="T2946" i="2" s="1"/>
  <c r="T2947" i="2" s="1"/>
  <c r="T2948" i="2" s="1"/>
  <c r="T2949" i="2" s="1"/>
  <c r="T2950" i="2" s="1"/>
  <c r="T2951" i="2" s="1"/>
  <c r="T2952" i="2" s="1"/>
  <c r="T2953" i="2" s="1"/>
  <c r="T2954" i="2" s="1"/>
  <c r="T2955" i="2" s="1"/>
  <c r="T2956" i="2" s="1"/>
  <c r="T2957" i="2" s="1"/>
  <c r="T2958" i="2" s="1"/>
  <c r="T2959" i="2" s="1"/>
  <c r="T2960" i="2" s="1"/>
  <c r="T2961" i="2" s="1"/>
  <c r="T2962" i="2" s="1"/>
  <c r="T2963" i="2" s="1"/>
  <c r="T2964" i="2" s="1"/>
  <c r="T2965" i="2" s="1"/>
  <c r="T2966" i="2" s="1"/>
  <c r="T2967" i="2" s="1"/>
  <c r="T2968" i="2" s="1"/>
  <c r="T2969" i="2" s="1"/>
  <c r="T2970" i="2" s="1"/>
  <c r="T2971" i="2" s="1"/>
  <c r="T2972" i="2" s="1"/>
  <c r="T2973" i="2" s="1"/>
  <c r="T2974" i="2" s="1"/>
  <c r="T2975" i="2" s="1"/>
  <c r="T2976" i="2" s="1"/>
  <c r="T2977" i="2" s="1"/>
  <c r="T2978" i="2" s="1"/>
  <c r="T2979" i="2" s="1"/>
  <c r="T2980" i="2" s="1"/>
  <c r="T2981" i="2" s="1"/>
  <c r="T2982" i="2" s="1"/>
  <c r="T2983" i="2" s="1"/>
  <c r="T2984" i="2" s="1"/>
  <c r="T2985" i="2" s="1"/>
  <c r="T2986" i="2" s="1"/>
  <c r="T2987" i="2" s="1"/>
  <c r="T2988" i="2" s="1"/>
  <c r="T2989" i="2" s="1"/>
  <c r="T2990" i="2" s="1"/>
  <c r="T2991" i="2" s="1"/>
  <c r="T2992" i="2" s="1"/>
  <c r="T2993" i="2" s="1"/>
  <c r="T2994" i="2" s="1"/>
  <c r="T2995" i="2" s="1"/>
  <c r="T2996" i="2" s="1"/>
  <c r="T2997" i="2" s="1"/>
  <c r="T2998" i="2" s="1"/>
  <c r="T2999" i="2" s="1"/>
  <c r="T3000" i="2" s="1"/>
  <c r="T3001" i="2" s="1"/>
  <c r="T3002" i="2" s="1"/>
  <c r="T3003" i="2" s="1"/>
  <c r="T3004" i="2" s="1"/>
  <c r="T3005" i="2" s="1"/>
  <c r="T3006" i="2" s="1"/>
  <c r="T3007" i="2" s="1"/>
  <c r="T3008" i="2" s="1"/>
  <c r="T3009" i="2" s="1"/>
  <c r="T3010" i="2" s="1"/>
  <c r="T3011" i="2" s="1"/>
  <c r="T3012" i="2" s="1"/>
  <c r="T3013" i="2" s="1"/>
  <c r="T3014" i="2" s="1"/>
  <c r="T3015" i="2" s="1"/>
  <c r="T3016" i="2" s="1"/>
  <c r="T3017" i="2" s="1"/>
  <c r="T3018" i="2" s="1"/>
  <c r="T3019" i="2" s="1"/>
  <c r="T3020" i="2" s="1"/>
  <c r="T3021" i="2" s="1"/>
  <c r="T3022" i="2" s="1"/>
  <c r="T3023" i="2" s="1"/>
  <c r="T3024" i="2" s="1"/>
  <c r="T3025" i="2" s="1"/>
  <c r="T3026" i="2" s="1"/>
  <c r="T3027" i="2" s="1"/>
  <c r="T3028" i="2" s="1"/>
  <c r="T3029" i="2" s="1"/>
  <c r="T3030" i="2" s="1"/>
  <c r="T3031" i="2" s="1"/>
  <c r="T3032" i="2" s="1"/>
  <c r="T3033" i="2" s="1"/>
  <c r="T3034" i="2" s="1"/>
  <c r="T3035" i="2" s="1"/>
  <c r="T3036" i="2" s="1"/>
  <c r="T3037" i="2" s="1"/>
  <c r="T3038" i="2" s="1"/>
  <c r="T3039" i="2" s="1"/>
  <c r="T3040" i="2" s="1"/>
  <c r="T3041" i="2" s="1"/>
  <c r="T3042" i="2" s="1"/>
  <c r="T3043" i="2" s="1"/>
  <c r="T3044" i="2" s="1"/>
  <c r="T3045" i="2" s="1"/>
  <c r="T3046" i="2" s="1"/>
  <c r="T3047" i="2" s="1"/>
  <c r="T3048" i="2" s="1"/>
  <c r="T3049" i="2" s="1"/>
  <c r="T3050" i="2" s="1"/>
  <c r="T3051" i="2" s="1"/>
  <c r="T3052" i="2" s="1"/>
  <c r="T3053" i="2" s="1"/>
  <c r="T3054" i="2" s="1"/>
  <c r="T3055" i="2" s="1"/>
  <c r="T3056" i="2" s="1"/>
  <c r="T3057" i="2" s="1"/>
  <c r="T3058" i="2" s="1"/>
  <c r="T3059" i="2" s="1"/>
  <c r="T3060" i="2" s="1"/>
  <c r="T3061" i="2" s="1"/>
  <c r="T3062" i="2" s="1"/>
  <c r="T3063" i="2" s="1"/>
  <c r="T3064" i="2" s="1"/>
  <c r="T3065" i="2" s="1"/>
  <c r="T3066" i="2" s="1"/>
  <c r="T3067" i="2" s="1"/>
  <c r="T3068" i="2" s="1"/>
  <c r="T3069" i="2" s="1"/>
  <c r="T3070" i="2" s="1"/>
  <c r="T3071" i="2" s="1"/>
  <c r="T3072" i="2" s="1"/>
  <c r="T3073" i="2" s="1"/>
  <c r="T3074" i="2" s="1"/>
  <c r="T3075" i="2" s="1"/>
  <c r="T3076" i="2" s="1"/>
  <c r="T3077" i="2" s="1"/>
  <c r="T3078" i="2" s="1"/>
  <c r="T3079" i="2" s="1"/>
  <c r="T3080" i="2" s="1"/>
  <c r="T3081" i="2" s="1"/>
  <c r="T3082" i="2" s="1"/>
  <c r="T3083" i="2" s="1"/>
  <c r="T3084" i="2" s="1"/>
  <c r="T3085" i="2" s="1"/>
  <c r="T3086" i="2" s="1"/>
  <c r="T3087" i="2" s="1"/>
  <c r="T3088" i="2" s="1"/>
  <c r="T3089" i="2" s="1"/>
  <c r="T3090" i="2" s="1"/>
  <c r="T3091" i="2" s="1"/>
  <c r="T3092" i="2" s="1"/>
  <c r="T3093" i="2" s="1"/>
  <c r="T3094" i="2" s="1"/>
  <c r="T3095" i="2" s="1"/>
  <c r="T3096" i="2" s="1"/>
  <c r="T3097" i="2" s="1"/>
  <c r="T3098" i="2" s="1"/>
  <c r="T3099" i="2" s="1"/>
  <c r="T3100" i="2" s="1"/>
  <c r="T3101" i="2" s="1"/>
  <c r="T3102" i="2" s="1"/>
  <c r="T3103" i="2" s="1"/>
  <c r="T3104" i="2" s="1"/>
  <c r="T3105" i="2" s="1"/>
  <c r="T3106" i="2" s="1"/>
  <c r="T3107" i="2" s="1"/>
  <c r="T3108" i="2" s="1"/>
  <c r="T3109" i="2" s="1"/>
  <c r="T3110" i="2" s="1"/>
  <c r="T3111" i="2" s="1"/>
  <c r="T3112" i="2" s="1"/>
  <c r="T3113" i="2" s="1"/>
  <c r="T3114" i="2" s="1"/>
  <c r="T3115" i="2" s="1"/>
  <c r="T3116" i="2" s="1"/>
  <c r="T3117" i="2" s="1"/>
  <c r="T3118" i="2" s="1"/>
  <c r="T3119" i="2" s="1"/>
  <c r="T3120" i="2" s="1"/>
  <c r="T3121" i="2" s="1"/>
  <c r="T3122" i="2" s="1"/>
  <c r="T3123" i="2" s="1"/>
  <c r="T3124" i="2" s="1"/>
  <c r="T3125" i="2" s="1"/>
  <c r="T3126" i="2" s="1"/>
  <c r="T3127" i="2" s="1"/>
  <c r="T3128" i="2" s="1"/>
  <c r="T3129" i="2" s="1"/>
  <c r="T3130" i="2" s="1"/>
  <c r="T3131" i="2" s="1"/>
  <c r="T3132" i="2" s="1"/>
  <c r="T3133" i="2" s="1"/>
  <c r="T3134" i="2" s="1"/>
  <c r="T3135" i="2" s="1"/>
  <c r="T3136" i="2" s="1"/>
  <c r="T3137" i="2" s="1"/>
  <c r="T3138" i="2" s="1"/>
  <c r="T3139" i="2" s="1"/>
  <c r="T3140" i="2" s="1"/>
  <c r="T3141" i="2" s="1"/>
  <c r="T3142" i="2" s="1"/>
  <c r="T3143" i="2" s="1"/>
  <c r="T3144" i="2" s="1"/>
  <c r="T3145" i="2" s="1"/>
  <c r="T3146" i="2" s="1"/>
  <c r="T3147" i="2" s="1"/>
  <c r="T3148" i="2" s="1"/>
  <c r="T3149" i="2" s="1"/>
  <c r="T3150" i="2" s="1"/>
  <c r="T3151" i="2" s="1"/>
  <c r="T3152" i="2" s="1"/>
  <c r="T3153" i="2" s="1"/>
  <c r="T3154" i="2" s="1"/>
  <c r="T3155" i="2" s="1"/>
  <c r="T3156" i="2" s="1"/>
  <c r="T3157" i="2" s="1"/>
  <c r="T3158" i="2" s="1"/>
  <c r="T3159" i="2" s="1"/>
  <c r="T3160" i="2" s="1"/>
  <c r="T3161" i="2" s="1"/>
  <c r="T3162" i="2" s="1"/>
  <c r="T3163" i="2" s="1"/>
  <c r="T3164" i="2" s="1"/>
  <c r="T3165" i="2" s="1"/>
  <c r="T3166" i="2" s="1"/>
  <c r="T3167" i="2" s="1"/>
  <c r="T3168" i="2" s="1"/>
  <c r="T3169" i="2" s="1"/>
  <c r="T3170" i="2" s="1"/>
  <c r="T3171" i="2" s="1"/>
  <c r="T3172" i="2" s="1"/>
  <c r="T3173" i="2" s="1"/>
  <c r="T3174" i="2" s="1"/>
  <c r="T3175" i="2" s="1"/>
  <c r="T3176" i="2" s="1"/>
  <c r="T3177" i="2" s="1"/>
  <c r="T3178" i="2" s="1"/>
  <c r="T3179" i="2" s="1"/>
  <c r="T3180" i="2" s="1"/>
  <c r="T3181" i="2" s="1"/>
  <c r="T3182" i="2" s="1"/>
  <c r="T3183" i="2" s="1"/>
  <c r="T3184" i="2" s="1"/>
  <c r="T3185" i="2" s="1"/>
  <c r="T3186" i="2" s="1"/>
  <c r="T3187" i="2" s="1"/>
  <c r="T3188" i="2" s="1"/>
  <c r="T3189" i="2" s="1"/>
  <c r="T3190" i="2" s="1"/>
  <c r="T3191" i="2" s="1"/>
  <c r="T3192" i="2" s="1"/>
  <c r="T3193" i="2" s="1"/>
  <c r="T3194" i="2" s="1"/>
  <c r="T3195" i="2" s="1"/>
  <c r="T3196" i="2" s="1"/>
  <c r="T3197" i="2" s="1"/>
  <c r="T3198" i="2" s="1"/>
  <c r="T3199" i="2" s="1"/>
  <c r="T3200" i="2" s="1"/>
  <c r="T3201" i="2" s="1"/>
  <c r="T3202" i="2" s="1"/>
  <c r="T3203" i="2" s="1"/>
  <c r="T3204" i="2" s="1"/>
  <c r="T3205" i="2" s="1"/>
  <c r="T3206" i="2" s="1"/>
  <c r="T3207" i="2" s="1"/>
  <c r="T3208" i="2" s="1"/>
  <c r="T3209" i="2" s="1"/>
  <c r="T3210" i="2" s="1"/>
  <c r="T3211" i="2" s="1"/>
  <c r="T3212" i="2" s="1"/>
  <c r="T3213" i="2" s="1"/>
  <c r="T3214" i="2" s="1"/>
  <c r="T3215" i="2" s="1"/>
  <c r="T3216" i="2" s="1"/>
  <c r="T3217" i="2" s="1"/>
  <c r="T3218" i="2" s="1"/>
  <c r="T3219" i="2" s="1"/>
  <c r="T3220" i="2" s="1"/>
  <c r="T3221" i="2" s="1"/>
  <c r="T3222" i="2" s="1"/>
  <c r="T3223" i="2" s="1"/>
  <c r="T3224" i="2" s="1"/>
  <c r="T3225" i="2" s="1"/>
  <c r="T3226" i="2" s="1"/>
  <c r="T3227" i="2" s="1"/>
  <c r="T3228" i="2" s="1"/>
  <c r="T3229" i="2" s="1"/>
  <c r="T3230" i="2" s="1"/>
  <c r="T3231" i="2" s="1"/>
  <c r="T3232" i="2" s="1"/>
  <c r="T3233" i="2" s="1"/>
  <c r="T3234" i="2" s="1"/>
  <c r="T3235" i="2" s="1"/>
  <c r="T3236" i="2" s="1"/>
  <c r="T3237" i="2" s="1"/>
  <c r="T3238" i="2" s="1"/>
  <c r="T3239" i="2" s="1"/>
  <c r="T3240" i="2" s="1"/>
  <c r="T3241" i="2" s="1"/>
  <c r="T3242" i="2" s="1"/>
  <c r="T3243" i="2" s="1"/>
  <c r="T3244" i="2" s="1"/>
  <c r="T3245" i="2" s="1"/>
  <c r="T3246" i="2" s="1"/>
  <c r="T3247" i="2" s="1"/>
  <c r="T3248" i="2" s="1"/>
  <c r="T3249" i="2" s="1"/>
  <c r="T3250" i="2" s="1"/>
  <c r="T3251" i="2" s="1"/>
  <c r="T3252" i="2" s="1"/>
  <c r="T3253" i="2" s="1"/>
  <c r="T3254" i="2" s="1"/>
  <c r="T3255" i="2" s="1"/>
  <c r="T3256" i="2" s="1"/>
  <c r="T3257" i="2" s="1"/>
  <c r="T3258" i="2" s="1"/>
  <c r="T3259" i="2" s="1"/>
  <c r="T3260" i="2" s="1"/>
  <c r="T3261" i="2" s="1"/>
  <c r="T3262" i="2" s="1"/>
  <c r="T3263" i="2" s="1"/>
  <c r="T3264" i="2" s="1"/>
  <c r="T3265" i="2" s="1"/>
  <c r="T3266" i="2" s="1"/>
  <c r="T3267" i="2" s="1"/>
  <c r="T3268" i="2" s="1"/>
  <c r="T3269" i="2" s="1"/>
  <c r="T3270" i="2" s="1"/>
  <c r="T3271" i="2" s="1"/>
  <c r="T3272" i="2" s="1"/>
  <c r="T3273" i="2" s="1"/>
  <c r="T3274" i="2" s="1"/>
  <c r="T3275" i="2" s="1"/>
  <c r="T3276" i="2" s="1"/>
  <c r="T3277" i="2" s="1"/>
  <c r="T3278" i="2" s="1"/>
  <c r="T3279" i="2" s="1"/>
  <c r="T3280" i="2" s="1"/>
  <c r="T3281" i="2" s="1"/>
  <c r="T3282" i="2" s="1"/>
  <c r="T3283" i="2" s="1"/>
  <c r="T3284" i="2" s="1"/>
  <c r="T3285" i="2" s="1"/>
  <c r="T3286" i="2" s="1"/>
  <c r="T3287" i="2" s="1"/>
  <c r="T3288" i="2" s="1"/>
  <c r="T3289" i="2" s="1"/>
  <c r="T3290" i="2" s="1"/>
  <c r="T3291" i="2" s="1"/>
  <c r="T3292" i="2" s="1"/>
  <c r="T3293" i="2" s="1"/>
  <c r="T3294" i="2" s="1"/>
  <c r="T3295" i="2" s="1"/>
  <c r="T3296" i="2" s="1"/>
  <c r="T3297" i="2" s="1"/>
  <c r="T3298" i="2" s="1"/>
  <c r="T3299" i="2" s="1"/>
  <c r="T3300" i="2" s="1"/>
  <c r="T3301" i="2" s="1"/>
  <c r="T3302" i="2" s="1"/>
  <c r="T3303" i="2" s="1"/>
  <c r="T3304" i="2" s="1"/>
  <c r="T3305" i="2" s="1"/>
  <c r="T3306" i="2" s="1"/>
  <c r="T3307" i="2" s="1"/>
  <c r="T3308" i="2" s="1"/>
  <c r="T3309" i="2" s="1"/>
  <c r="T3310" i="2" s="1"/>
  <c r="T3311" i="2" s="1"/>
  <c r="T3312" i="2" s="1"/>
  <c r="T3313" i="2" s="1"/>
  <c r="T3314" i="2" s="1"/>
  <c r="T3315" i="2" s="1"/>
  <c r="T3316" i="2" s="1"/>
  <c r="T3317" i="2" s="1"/>
  <c r="T3318" i="2" s="1"/>
  <c r="T3319" i="2" s="1"/>
  <c r="T3320" i="2" s="1"/>
  <c r="T3321" i="2" s="1"/>
  <c r="T3322" i="2" s="1"/>
  <c r="T3323" i="2" s="1"/>
  <c r="T3324" i="2" s="1"/>
  <c r="T3325" i="2" s="1"/>
  <c r="T3326" i="2" s="1"/>
  <c r="T3327" i="2" s="1"/>
  <c r="T3328" i="2" s="1"/>
  <c r="T3329" i="2" s="1"/>
  <c r="T3330" i="2" s="1"/>
  <c r="T3331" i="2" s="1"/>
  <c r="T3332" i="2" s="1"/>
  <c r="T3333" i="2" s="1"/>
  <c r="T3334" i="2" s="1"/>
  <c r="T3335" i="2" s="1"/>
  <c r="T3336" i="2" s="1"/>
  <c r="T3337" i="2" s="1"/>
  <c r="T3338" i="2" s="1"/>
  <c r="T3339" i="2" s="1"/>
  <c r="T3340" i="2" s="1"/>
  <c r="T3341" i="2" s="1"/>
  <c r="T3342" i="2" s="1"/>
  <c r="T3343" i="2" s="1"/>
  <c r="T3344" i="2" s="1"/>
  <c r="T3345" i="2" s="1"/>
  <c r="T3346" i="2" s="1"/>
  <c r="T3347" i="2" s="1"/>
  <c r="T3348" i="2" s="1"/>
  <c r="T3349" i="2" s="1"/>
  <c r="T3350" i="2" s="1"/>
  <c r="T3351" i="2" s="1"/>
  <c r="T3352" i="2" s="1"/>
  <c r="T3353" i="2" s="1"/>
  <c r="T3354" i="2" s="1"/>
  <c r="T3355" i="2" s="1"/>
  <c r="T3356" i="2" s="1"/>
  <c r="T3357" i="2" s="1"/>
  <c r="T3358" i="2" s="1"/>
  <c r="T3359" i="2" s="1"/>
  <c r="T3360" i="2" s="1"/>
  <c r="T3361" i="2" s="1"/>
  <c r="T3362" i="2" s="1"/>
  <c r="T3363" i="2" s="1"/>
  <c r="T3364" i="2" s="1"/>
  <c r="T3365" i="2" s="1"/>
  <c r="T3366" i="2" s="1"/>
  <c r="T3367" i="2" s="1"/>
  <c r="T3368" i="2" s="1"/>
  <c r="T3369" i="2" s="1"/>
  <c r="T3370" i="2" s="1"/>
  <c r="T3371" i="2" s="1"/>
  <c r="T3372" i="2" s="1"/>
  <c r="T3373" i="2" s="1"/>
  <c r="T3374" i="2" s="1"/>
  <c r="T3375" i="2" s="1"/>
  <c r="T3376" i="2" s="1"/>
  <c r="T3377" i="2" s="1"/>
  <c r="T3378" i="2" s="1"/>
  <c r="T3379" i="2" s="1"/>
  <c r="T3380" i="2" s="1"/>
  <c r="T3381" i="2" s="1"/>
  <c r="T3382" i="2" s="1"/>
  <c r="T3383" i="2" s="1"/>
  <c r="T3384" i="2" s="1"/>
  <c r="T3385" i="2" s="1"/>
  <c r="T3386" i="2" s="1"/>
  <c r="T3387" i="2" s="1"/>
  <c r="T3388" i="2" s="1"/>
  <c r="T3389" i="2" s="1"/>
  <c r="T3390" i="2" s="1"/>
  <c r="T3391" i="2" s="1"/>
  <c r="T3392" i="2" s="1"/>
  <c r="T3393" i="2" s="1"/>
  <c r="T3394" i="2" s="1"/>
  <c r="T3395" i="2" s="1"/>
  <c r="T3396" i="2" s="1"/>
  <c r="T3397" i="2" s="1"/>
  <c r="T3398" i="2" s="1"/>
  <c r="T3399" i="2" s="1"/>
  <c r="T3400" i="2" s="1"/>
  <c r="T3401" i="2" s="1"/>
  <c r="T3402" i="2" s="1"/>
  <c r="T3403" i="2" s="1"/>
  <c r="T3404" i="2" s="1"/>
  <c r="T3405" i="2" s="1"/>
  <c r="T3406" i="2" s="1"/>
  <c r="T3407" i="2" s="1"/>
  <c r="T3408" i="2" s="1"/>
  <c r="T3409" i="2" s="1"/>
  <c r="T3410" i="2" s="1"/>
  <c r="T3411" i="2" s="1"/>
  <c r="T3412" i="2" s="1"/>
  <c r="T3413" i="2" s="1"/>
  <c r="T3414" i="2" s="1"/>
  <c r="T3415" i="2" s="1"/>
  <c r="T3416" i="2" s="1"/>
  <c r="T3417" i="2" s="1"/>
  <c r="T3418" i="2" s="1"/>
  <c r="T3419" i="2" s="1"/>
  <c r="T3420" i="2" s="1"/>
  <c r="T3421" i="2" s="1"/>
  <c r="T3422" i="2" s="1"/>
  <c r="T3423" i="2" s="1"/>
  <c r="T3424" i="2" s="1"/>
  <c r="T3425" i="2" s="1"/>
  <c r="T3426" i="2" s="1"/>
  <c r="T3427" i="2" s="1"/>
  <c r="T3428" i="2" s="1"/>
  <c r="T3429" i="2" s="1"/>
  <c r="T3430" i="2" s="1"/>
  <c r="T3431" i="2" s="1"/>
  <c r="T3432" i="2" s="1"/>
  <c r="T3433" i="2" s="1"/>
  <c r="T3434" i="2" s="1"/>
  <c r="T3435" i="2" s="1"/>
  <c r="T3436" i="2" s="1"/>
  <c r="T3437" i="2" s="1"/>
  <c r="T3438" i="2" s="1"/>
  <c r="T3439" i="2" s="1"/>
  <c r="T3440" i="2" s="1"/>
  <c r="T3441" i="2" s="1"/>
  <c r="T3442" i="2" s="1"/>
  <c r="T3443" i="2" s="1"/>
  <c r="T3444" i="2" s="1"/>
  <c r="T3445" i="2" s="1"/>
  <c r="T3446" i="2" s="1"/>
  <c r="T3447" i="2" s="1"/>
  <c r="T3448" i="2" s="1"/>
  <c r="T3449" i="2" s="1"/>
  <c r="T3450" i="2" s="1"/>
  <c r="T3451" i="2" s="1"/>
  <c r="T3452" i="2" s="1"/>
  <c r="T3453" i="2" s="1"/>
  <c r="T3454" i="2" s="1"/>
  <c r="T3455" i="2" s="1"/>
  <c r="T3456" i="2" s="1"/>
  <c r="T3457" i="2" s="1"/>
  <c r="T3458" i="2" s="1"/>
  <c r="T3459" i="2" s="1"/>
  <c r="T3460" i="2" s="1"/>
  <c r="T3461" i="2" s="1"/>
  <c r="T3462" i="2" s="1"/>
  <c r="T3463" i="2" s="1"/>
  <c r="T3464" i="2" s="1"/>
  <c r="T3465" i="2" s="1"/>
  <c r="T3466" i="2" s="1"/>
  <c r="T3467" i="2" s="1"/>
  <c r="T3468" i="2" s="1"/>
  <c r="T3469" i="2" s="1"/>
  <c r="T3470" i="2" s="1"/>
  <c r="T3471" i="2" s="1"/>
  <c r="T3472" i="2" s="1"/>
  <c r="T3473" i="2" s="1"/>
  <c r="T3474" i="2" s="1"/>
  <c r="T3475" i="2" s="1"/>
  <c r="T3476" i="2" s="1"/>
  <c r="T3477" i="2" s="1"/>
  <c r="T3478" i="2" s="1"/>
  <c r="T3479" i="2" s="1"/>
  <c r="T3480" i="2" s="1"/>
  <c r="T3481" i="2" s="1"/>
  <c r="T3482" i="2" s="1"/>
  <c r="T3483" i="2" s="1"/>
  <c r="T3484" i="2" s="1"/>
  <c r="T3485" i="2" s="1"/>
  <c r="T3486" i="2" s="1"/>
  <c r="T3487" i="2" s="1"/>
  <c r="T3488" i="2" s="1"/>
  <c r="T3489" i="2" s="1"/>
  <c r="T3490" i="2" s="1"/>
  <c r="T3491" i="2" s="1"/>
  <c r="T3492" i="2" s="1"/>
  <c r="T3493" i="2" s="1"/>
  <c r="T3494" i="2" s="1"/>
  <c r="T3495" i="2" s="1"/>
  <c r="T3496" i="2" s="1"/>
  <c r="T3497" i="2" s="1"/>
  <c r="T3498" i="2" s="1"/>
  <c r="T3499" i="2" s="1"/>
  <c r="T3500" i="2" s="1"/>
  <c r="T3501" i="2" s="1"/>
  <c r="T3502" i="2" s="1"/>
  <c r="T3503" i="2" s="1"/>
  <c r="T3504" i="2" s="1"/>
  <c r="T3505" i="2" s="1"/>
  <c r="T3506" i="2" s="1"/>
  <c r="T3507" i="2" s="1"/>
  <c r="T3508" i="2" s="1"/>
  <c r="T3509" i="2" s="1"/>
  <c r="T3510" i="2" s="1"/>
  <c r="T3511" i="2" s="1"/>
  <c r="T3512" i="2" s="1"/>
  <c r="T3513" i="2" s="1"/>
  <c r="T3514" i="2" s="1"/>
  <c r="T3515" i="2" s="1"/>
  <c r="T3516" i="2" s="1"/>
  <c r="T3517" i="2" s="1"/>
  <c r="T3518" i="2" s="1"/>
  <c r="T3519" i="2" s="1"/>
  <c r="T3520" i="2" s="1"/>
  <c r="T3521" i="2" s="1"/>
  <c r="T3522" i="2" s="1"/>
  <c r="T3523" i="2" s="1"/>
  <c r="T3524" i="2" s="1"/>
  <c r="T3525" i="2" s="1"/>
  <c r="T3526" i="2" s="1"/>
  <c r="T3527" i="2" s="1"/>
  <c r="T3528" i="2" s="1"/>
  <c r="T3529" i="2" s="1"/>
  <c r="T3530" i="2" s="1"/>
  <c r="T3531" i="2" s="1"/>
  <c r="T3532" i="2" s="1"/>
  <c r="T3533" i="2" s="1"/>
  <c r="T3534" i="2" s="1"/>
  <c r="T3535" i="2" s="1"/>
  <c r="T3536" i="2" s="1"/>
  <c r="T3537" i="2" s="1"/>
  <c r="T3538" i="2" s="1"/>
  <c r="T3539" i="2" s="1"/>
  <c r="T3540" i="2" s="1"/>
  <c r="T3541" i="2" s="1"/>
  <c r="T3542" i="2" s="1"/>
  <c r="T3543" i="2" s="1"/>
  <c r="T3544" i="2" s="1"/>
  <c r="T3545" i="2" s="1"/>
  <c r="T3546" i="2" s="1"/>
  <c r="T3547" i="2" s="1"/>
  <c r="T3548" i="2" s="1"/>
  <c r="T3549" i="2" s="1"/>
  <c r="T3550" i="2" s="1"/>
  <c r="T3551" i="2" s="1"/>
  <c r="T3552" i="2" s="1"/>
  <c r="T3553" i="2" s="1"/>
  <c r="T3554" i="2" s="1"/>
  <c r="T3555" i="2" s="1"/>
  <c r="T3556" i="2" s="1"/>
  <c r="T3557" i="2" s="1"/>
  <c r="T3558" i="2" s="1"/>
  <c r="T3559" i="2" s="1"/>
  <c r="T3560" i="2" s="1"/>
  <c r="T3561" i="2" s="1"/>
  <c r="T3562" i="2" s="1"/>
  <c r="T3563" i="2" s="1"/>
  <c r="T3564" i="2" s="1"/>
  <c r="T3565" i="2" s="1"/>
  <c r="T3566" i="2" s="1"/>
  <c r="T3567" i="2" s="1"/>
  <c r="T3568" i="2" s="1"/>
  <c r="T3569" i="2" s="1"/>
  <c r="T3570" i="2" s="1"/>
  <c r="T3571" i="2" s="1"/>
  <c r="T3572" i="2" s="1"/>
  <c r="T3573" i="2" s="1"/>
  <c r="T3574" i="2" s="1"/>
  <c r="T3575" i="2" s="1"/>
  <c r="T3576" i="2" s="1"/>
  <c r="T3577" i="2" s="1"/>
  <c r="T3578" i="2" s="1"/>
  <c r="T3579" i="2" s="1"/>
  <c r="T3580" i="2" s="1"/>
  <c r="T3581" i="2" s="1"/>
  <c r="T3582" i="2" s="1"/>
  <c r="T3583" i="2" s="1"/>
  <c r="T3584" i="2" s="1"/>
  <c r="T3585" i="2" s="1"/>
  <c r="T3586" i="2" s="1"/>
  <c r="T3587" i="2" s="1"/>
  <c r="T3588" i="2" s="1"/>
  <c r="T3589" i="2" s="1"/>
  <c r="T3590" i="2" s="1"/>
  <c r="T3591" i="2" s="1"/>
  <c r="T3592" i="2" s="1"/>
  <c r="T3593" i="2" s="1"/>
  <c r="T3594" i="2" s="1"/>
  <c r="T3595" i="2" s="1"/>
  <c r="T3596" i="2" s="1"/>
  <c r="T3597" i="2" s="1"/>
  <c r="T3598" i="2" s="1"/>
  <c r="T3599" i="2" s="1"/>
  <c r="T3600" i="2" s="1"/>
  <c r="T3601" i="2" s="1"/>
  <c r="T3602" i="2" s="1"/>
  <c r="T3603" i="2" s="1"/>
  <c r="T3604" i="2" s="1"/>
  <c r="T3605" i="2" s="1"/>
  <c r="T3606" i="2" s="1"/>
  <c r="T3607" i="2" s="1"/>
  <c r="T3608" i="2" s="1"/>
  <c r="T3609" i="2" s="1"/>
  <c r="T3610" i="2" s="1"/>
  <c r="T3611" i="2" s="1"/>
  <c r="T3612" i="2" s="1"/>
  <c r="T3613" i="2" s="1"/>
  <c r="T3614" i="2" s="1"/>
  <c r="T3615" i="2" s="1"/>
  <c r="T3616" i="2" s="1"/>
  <c r="T3617" i="2" s="1"/>
  <c r="T3618" i="2" s="1"/>
  <c r="T3619" i="2" s="1"/>
  <c r="T3620" i="2" s="1"/>
  <c r="T3621" i="2" s="1"/>
  <c r="T3622" i="2" s="1"/>
  <c r="T3623" i="2" s="1"/>
  <c r="T3624" i="2" s="1"/>
  <c r="T3625" i="2" s="1"/>
  <c r="T3626" i="2" s="1"/>
  <c r="T3627" i="2" s="1"/>
  <c r="T3628" i="2" s="1"/>
  <c r="T3629" i="2" s="1"/>
  <c r="T3630" i="2" s="1"/>
  <c r="T3631" i="2" s="1"/>
  <c r="T3632" i="2" s="1"/>
  <c r="T3633" i="2" s="1"/>
  <c r="T3634" i="2" s="1"/>
  <c r="T3635" i="2" s="1"/>
  <c r="T3636" i="2" s="1"/>
  <c r="T3637" i="2" s="1"/>
  <c r="T3638" i="2" s="1"/>
  <c r="T3639" i="2" s="1"/>
  <c r="T3640" i="2" s="1"/>
  <c r="T3641" i="2" s="1"/>
  <c r="T3642" i="2" s="1"/>
  <c r="T3643" i="2" s="1"/>
  <c r="T3644" i="2" s="1"/>
  <c r="T3645" i="2" s="1"/>
  <c r="T3646" i="2" s="1"/>
  <c r="T3647" i="2" s="1"/>
  <c r="T3648" i="2" s="1"/>
  <c r="T3649" i="2" s="1"/>
  <c r="T3650" i="2" s="1"/>
  <c r="T3651" i="2" s="1"/>
  <c r="T3652" i="2" s="1"/>
  <c r="T3653" i="2" s="1"/>
  <c r="T3654" i="2" s="1"/>
  <c r="T3655" i="2" s="1"/>
  <c r="T3656" i="2" s="1"/>
  <c r="T3657" i="2" s="1"/>
  <c r="T3658" i="2" s="1"/>
  <c r="T3659" i="2" s="1"/>
  <c r="T3660" i="2" s="1"/>
  <c r="T3661" i="2" s="1"/>
  <c r="T3662" i="2" s="1"/>
  <c r="T3663" i="2" s="1"/>
  <c r="T3664" i="2" s="1"/>
  <c r="T3665" i="2" s="1"/>
  <c r="T3666" i="2" s="1"/>
  <c r="T3667" i="2" s="1"/>
  <c r="T3668" i="2" s="1"/>
  <c r="T3669" i="2" s="1"/>
  <c r="T3670" i="2" s="1"/>
  <c r="T3671" i="2" s="1"/>
  <c r="T3672" i="2" s="1"/>
  <c r="T3673" i="2" s="1"/>
  <c r="T3674" i="2" s="1"/>
  <c r="T3675" i="2" s="1"/>
  <c r="T3676" i="2" s="1"/>
  <c r="T3677" i="2" s="1"/>
  <c r="T3678" i="2" s="1"/>
  <c r="T3679" i="2" s="1"/>
  <c r="T3680" i="2" s="1"/>
  <c r="T3681" i="2" s="1"/>
  <c r="T3682" i="2" s="1"/>
  <c r="T3683" i="2" s="1"/>
  <c r="T3684" i="2" s="1"/>
  <c r="T3685" i="2" s="1"/>
  <c r="T3686" i="2" s="1"/>
  <c r="T3687" i="2" s="1"/>
  <c r="T3688" i="2" s="1"/>
  <c r="T3689" i="2" s="1"/>
  <c r="T3690" i="2" s="1"/>
  <c r="T3691" i="2" s="1"/>
  <c r="T3692" i="2" s="1"/>
  <c r="T3693" i="2" s="1"/>
  <c r="T3694" i="2" s="1"/>
  <c r="T3695" i="2" s="1"/>
  <c r="T3696" i="2" s="1"/>
  <c r="T3697" i="2" s="1"/>
  <c r="T3698" i="2" s="1"/>
  <c r="T3699" i="2" s="1"/>
  <c r="T3700" i="2" s="1"/>
  <c r="T3701" i="2" s="1"/>
  <c r="T3702" i="2" s="1"/>
  <c r="T3703" i="2" s="1"/>
  <c r="T3704" i="2" s="1"/>
  <c r="T3705" i="2" s="1"/>
  <c r="T3706" i="2" s="1"/>
  <c r="T3707" i="2" s="1"/>
  <c r="T3708" i="2" s="1"/>
  <c r="T3709" i="2" s="1"/>
  <c r="T3710" i="2" s="1"/>
  <c r="T3711" i="2" s="1"/>
  <c r="T3712" i="2" s="1"/>
  <c r="T3713" i="2" s="1"/>
  <c r="T3714" i="2" s="1"/>
  <c r="T3715" i="2" s="1"/>
  <c r="T3716" i="2" s="1"/>
  <c r="T3717" i="2" s="1"/>
  <c r="T3718" i="2" s="1"/>
  <c r="T3719" i="2" s="1"/>
  <c r="T3720" i="2" s="1"/>
  <c r="T3721" i="2" s="1"/>
  <c r="T3722" i="2" s="1"/>
  <c r="T3723" i="2" s="1"/>
  <c r="T3724" i="2" s="1"/>
  <c r="T3725" i="2" s="1"/>
  <c r="T3726" i="2" s="1"/>
  <c r="T3727" i="2" s="1"/>
  <c r="T3728" i="2" s="1"/>
  <c r="T3729" i="2" s="1"/>
  <c r="T3730" i="2" s="1"/>
  <c r="T3731" i="2" s="1"/>
  <c r="T3732" i="2" s="1"/>
  <c r="T3733" i="2" s="1"/>
  <c r="T3734" i="2" s="1"/>
  <c r="T3735" i="2" s="1"/>
  <c r="T3736" i="2" s="1"/>
  <c r="T3737" i="2" s="1"/>
  <c r="T3738" i="2" s="1"/>
  <c r="T3739" i="2" s="1"/>
  <c r="T3740" i="2" s="1"/>
  <c r="T3741" i="2" s="1"/>
  <c r="T3742" i="2" s="1"/>
  <c r="T3743" i="2" s="1"/>
  <c r="T3744" i="2" s="1"/>
  <c r="T3745" i="2" s="1"/>
  <c r="T3746" i="2" s="1"/>
  <c r="T3747" i="2" s="1"/>
  <c r="T3748" i="2" s="1"/>
  <c r="T3749" i="2" s="1"/>
  <c r="T3750" i="2" s="1"/>
  <c r="T3751" i="2" s="1"/>
  <c r="T3752" i="2" s="1"/>
  <c r="T3753" i="2" s="1"/>
  <c r="T3754" i="2" s="1"/>
  <c r="T3755" i="2" s="1"/>
  <c r="T3756" i="2" s="1"/>
  <c r="T3757" i="2" s="1"/>
  <c r="T3758" i="2" s="1"/>
  <c r="T3759" i="2" s="1"/>
  <c r="T3760" i="2" s="1"/>
  <c r="T3761" i="2" s="1"/>
  <c r="T3762" i="2" s="1"/>
  <c r="T3763" i="2" s="1"/>
  <c r="T3764" i="2" s="1"/>
  <c r="T3765" i="2" s="1"/>
  <c r="T3766" i="2" s="1"/>
  <c r="T3767" i="2" s="1"/>
  <c r="T3768" i="2" s="1"/>
  <c r="T3769" i="2" s="1"/>
  <c r="T3770" i="2" s="1"/>
  <c r="T3771" i="2" s="1"/>
  <c r="T3772" i="2" s="1"/>
  <c r="T3773" i="2" s="1"/>
  <c r="T3774" i="2" s="1"/>
  <c r="T3775" i="2" s="1"/>
  <c r="T3776" i="2" s="1"/>
  <c r="T3777" i="2" s="1"/>
  <c r="T3778" i="2" s="1"/>
  <c r="T3779" i="2" s="1"/>
  <c r="T3780" i="2" s="1"/>
  <c r="T3781" i="2" s="1"/>
  <c r="T3782" i="2" s="1"/>
  <c r="T3783" i="2" s="1"/>
  <c r="T3784" i="2" s="1"/>
  <c r="T3785" i="2" s="1"/>
  <c r="T3786" i="2" s="1"/>
  <c r="T3787" i="2" s="1"/>
  <c r="T3788" i="2" s="1"/>
  <c r="T3789" i="2" s="1"/>
  <c r="T3790" i="2" s="1"/>
  <c r="T3791" i="2" s="1"/>
  <c r="T3792" i="2" s="1"/>
  <c r="T3793" i="2" s="1"/>
  <c r="T3794" i="2" s="1"/>
  <c r="T3795" i="2" s="1"/>
  <c r="T3796" i="2" s="1"/>
  <c r="T3797" i="2" s="1"/>
  <c r="T3798" i="2" s="1"/>
  <c r="T3799" i="2" s="1"/>
  <c r="T3800" i="2" s="1"/>
  <c r="T3801" i="2" s="1"/>
  <c r="T3802" i="2" s="1"/>
  <c r="T3803" i="2" s="1"/>
  <c r="T3804" i="2" s="1"/>
  <c r="T3805" i="2" s="1"/>
  <c r="T3806" i="2" s="1"/>
  <c r="T3807" i="2" s="1"/>
  <c r="T3808" i="2" s="1"/>
  <c r="T3809" i="2" s="1"/>
  <c r="T3810" i="2" s="1"/>
  <c r="T3811" i="2" s="1"/>
  <c r="T3812" i="2" s="1"/>
  <c r="T3813" i="2" s="1"/>
  <c r="T3814" i="2" s="1"/>
  <c r="T3815" i="2" s="1"/>
  <c r="T3816" i="2" s="1"/>
  <c r="T3817" i="2" s="1"/>
  <c r="T3818" i="2" s="1"/>
  <c r="T3819" i="2" s="1"/>
  <c r="T3820" i="2" s="1"/>
  <c r="T3821" i="2" s="1"/>
  <c r="T3822" i="2" s="1"/>
  <c r="T3823" i="2" s="1"/>
  <c r="T3824" i="2" s="1"/>
  <c r="T3825" i="2" s="1"/>
  <c r="T3826" i="2" s="1"/>
  <c r="T3827" i="2" s="1"/>
  <c r="T3828" i="2" s="1"/>
  <c r="T3829" i="2" s="1"/>
  <c r="T3830" i="2" s="1"/>
  <c r="T3831" i="2" s="1"/>
  <c r="T3832" i="2" s="1"/>
  <c r="T3833" i="2" s="1"/>
  <c r="T3834" i="2" s="1"/>
  <c r="T3835" i="2" s="1"/>
  <c r="T3836" i="2" s="1"/>
  <c r="T3837" i="2" s="1"/>
  <c r="T3838" i="2" s="1"/>
  <c r="T3839" i="2" s="1"/>
  <c r="T3840" i="2" s="1"/>
  <c r="T3841" i="2" s="1"/>
  <c r="T3842" i="2" s="1"/>
  <c r="T3843" i="2" s="1"/>
  <c r="T3844" i="2" s="1"/>
  <c r="T3845" i="2" s="1"/>
  <c r="T3846" i="2" s="1"/>
  <c r="T3847" i="2" s="1"/>
  <c r="T3848" i="2" s="1"/>
  <c r="T3849" i="2" s="1"/>
  <c r="T3850" i="2" s="1"/>
  <c r="T3851" i="2" s="1"/>
  <c r="T3852" i="2" s="1"/>
  <c r="T3853" i="2" s="1"/>
  <c r="T3854" i="2" s="1"/>
  <c r="T3855" i="2" s="1"/>
  <c r="T3856" i="2" s="1"/>
  <c r="T3857" i="2" s="1"/>
  <c r="T3858" i="2" s="1"/>
  <c r="T3859" i="2" s="1"/>
  <c r="T3860" i="2" s="1"/>
  <c r="T3861" i="2" s="1"/>
  <c r="T3862" i="2" s="1"/>
  <c r="T3863" i="2" s="1"/>
  <c r="T3864" i="2" s="1"/>
  <c r="T3865" i="2" s="1"/>
  <c r="T3866" i="2" s="1"/>
  <c r="T3867" i="2" s="1"/>
  <c r="T3868" i="2" s="1"/>
  <c r="T3869" i="2" s="1"/>
  <c r="T3870" i="2" s="1"/>
  <c r="T3871" i="2" s="1"/>
  <c r="T3872" i="2" s="1"/>
  <c r="T3873" i="2" s="1"/>
  <c r="T3874" i="2" s="1"/>
  <c r="T3875" i="2" s="1"/>
  <c r="T3876" i="2" s="1"/>
  <c r="T3877" i="2" s="1"/>
  <c r="T3878" i="2" s="1"/>
  <c r="T3879" i="2" s="1"/>
  <c r="T3880" i="2" s="1"/>
  <c r="T3881" i="2" s="1"/>
  <c r="T3882" i="2" s="1"/>
  <c r="T3883" i="2" s="1"/>
  <c r="T3884" i="2" s="1"/>
  <c r="T3885" i="2" s="1"/>
  <c r="T3886" i="2" s="1"/>
  <c r="T3887" i="2" s="1"/>
  <c r="T3888" i="2" s="1"/>
  <c r="T3889" i="2" s="1"/>
  <c r="T3890" i="2" s="1"/>
  <c r="T3891" i="2" s="1"/>
  <c r="T3892" i="2" s="1"/>
  <c r="T3893" i="2" s="1"/>
  <c r="T3894" i="2" s="1"/>
  <c r="T3895" i="2" s="1"/>
  <c r="T3896" i="2" s="1"/>
  <c r="T3897" i="2" s="1"/>
  <c r="T3898" i="2" s="1"/>
  <c r="T3899" i="2" s="1"/>
  <c r="T3900" i="2" s="1"/>
  <c r="T3901" i="2" s="1"/>
  <c r="T3902" i="2" s="1"/>
  <c r="T3903" i="2" s="1"/>
  <c r="T3904" i="2" s="1"/>
  <c r="T3905" i="2" s="1"/>
  <c r="T3906" i="2" s="1"/>
  <c r="T3907" i="2" s="1"/>
  <c r="T3908" i="2" s="1"/>
  <c r="T3909" i="2" s="1"/>
  <c r="T3910" i="2" s="1"/>
  <c r="T3911" i="2" s="1"/>
  <c r="T3912" i="2" s="1"/>
  <c r="T3913" i="2" s="1"/>
  <c r="T3914" i="2" s="1"/>
  <c r="T3915" i="2" s="1"/>
  <c r="T3916" i="2" s="1"/>
  <c r="T3917" i="2" s="1"/>
  <c r="T3918" i="2" s="1"/>
  <c r="T3919" i="2" s="1"/>
  <c r="T3920" i="2" s="1"/>
  <c r="T3921" i="2" s="1"/>
  <c r="T3922" i="2" s="1"/>
  <c r="T3923" i="2" s="1"/>
  <c r="T3924" i="2" s="1"/>
  <c r="T3925" i="2" s="1"/>
  <c r="T3926" i="2" s="1"/>
  <c r="T3927" i="2" s="1"/>
  <c r="T3928" i="2" s="1"/>
  <c r="T3929" i="2" s="1"/>
  <c r="T3930" i="2" s="1"/>
  <c r="T3931" i="2" s="1"/>
  <c r="T3932" i="2" s="1"/>
  <c r="T3933" i="2" s="1"/>
  <c r="T3934" i="2" s="1"/>
  <c r="T3935" i="2" s="1"/>
  <c r="T3936" i="2" s="1"/>
  <c r="T3937" i="2" s="1"/>
  <c r="T3938" i="2" s="1"/>
  <c r="T3939" i="2" s="1"/>
  <c r="T3940" i="2" s="1"/>
  <c r="T3941" i="2" s="1"/>
  <c r="T3942" i="2" s="1"/>
  <c r="T3943" i="2" s="1"/>
  <c r="T3944" i="2" s="1"/>
  <c r="T3945" i="2" s="1"/>
  <c r="T3946" i="2" s="1"/>
  <c r="T3947" i="2" s="1"/>
  <c r="T3948" i="2" s="1"/>
  <c r="T3949" i="2" s="1"/>
  <c r="T3950" i="2" s="1"/>
  <c r="T3951" i="2" s="1"/>
  <c r="T3952" i="2" s="1"/>
  <c r="T3953" i="2" s="1"/>
  <c r="T3954" i="2" s="1"/>
  <c r="T3955" i="2" s="1"/>
  <c r="T3956" i="2" s="1"/>
  <c r="T3957" i="2" s="1"/>
  <c r="T3958" i="2" s="1"/>
  <c r="T3959" i="2" s="1"/>
  <c r="T3960" i="2" s="1"/>
  <c r="T3961" i="2" s="1"/>
  <c r="T3962" i="2" s="1"/>
  <c r="T3963" i="2" s="1"/>
  <c r="T3964" i="2" s="1"/>
  <c r="T3965" i="2" s="1"/>
  <c r="T3966" i="2" s="1"/>
  <c r="T3967" i="2" s="1"/>
  <c r="T3968" i="2" s="1"/>
  <c r="T3969" i="2" s="1"/>
  <c r="T3970" i="2" s="1"/>
  <c r="T3971" i="2" s="1"/>
  <c r="T3972" i="2" s="1"/>
  <c r="T3973" i="2" s="1"/>
  <c r="T3974" i="2" s="1"/>
  <c r="T3975" i="2" s="1"/>
  <c r="T3976" i="2" s="1"/>
  <c r="T3977" i="2" s="1"/>
  <c r="T3978" i="2" s="1"/>
  <c r="T3979" i="2" s="1"/>
  <c r="T3980" i="2" s="1"/>
  <c r="T3981" i="2" s="1"/>
  <c r="T3982" i="2" s="1"/>
  <c r="T3983" i="2" s="1"/>
  <c r="T3984" i="2" s="1"/>
  <c r="T3985" i="2" s="1"/>
  <c r="T3986" i="2" s="1"/>
  <c r="T3987" i="2" s="1"/>
  <c r="T3988" i="2" s="1"/>
  <c r="T3989" i="2" s="1"/>
  <c r="T3990" i="2" s="1"/>
  <c r="T3991" i="2" s="1"/>
  <c r="T3992" i="2" s="1"/>
  <c r="T3993" i="2" s="1"/>
  <c r="T3994" i="2" s="1"/>
  <c r="T3995" i="2" s="1"/>
  <c r="T3996" i="2" s="1"/>
  <c r="T3997" i="2" s="1"/>
  <c r="T3998" i="2" s="1"/>
  <c r="T3999" i="2" s="1"/>
  <c r="T4000" i="2" s="1"/>
  <c r="T4001" i="2" s="1"/>
  <c r="T4002" i="2" s="1"/>
  <c r="T4003" i="2" s="1"/>
  <c r="T4004" i="2" s="1"/>
  <c r="T4005" i="2" s="1"/>
  <c r="T4006" i="2" s="1"/>
  <c r="T4007" i="2" s="1"/>
  <c r="T4008" i="2" s="1"/>
  <c r="T4009" i="2" s="1"/>
  <c r="T4010" i="2" s="1"/>
  <c r="T4011" i="2" s="1"/>
  <c r="T4012" i="2" s="1"/>
  <c r="T4013" i="2" s="1"/>
  <c r="T4014" i="2" s="1"/>
  <c r="T4015" i="2" s="1"/>
  <c r="T4016" i="2" s="1"/>
  <c r="T4017" i="2" s="1"/>
  <c r="T4018" i="2" s="1"/>
  <c r="T4019" i="2" s="1"/>
  <c r="T4020" i="2" s="1"/>
  <c r="T4021" i="2" s="1"/>
  <c r="T4022" i="2" s="1"/>
  <c r="T4023" i="2" s="1"/>
  <c r="T4024" i="2" s="1"/>
  <c r="T4025" i="2" s="1"/>
  <c r="T4026" i="2" s="1"/>
  <c r="T4027" i="2" s="1"/>
  <c r="T4028" i="2" s="1"/>
  <c r="T4029" i="2" s="1"/>
  <c r="T4030" i="2" s="1"/>
  <c r="T4031" i="2" s="1"/>
  <c r="T4032" i="2" s="1"/>
  <c r="T4033" i="2" s="1"/>
  <c r="T4034" i="2" s="1"/>
  <c r="T4035" i="2" s="1"/>
  <c r="T4036" i="2" s="1"/>
  <c r="T4037" i="2" s="1"/>
  <c r="T4038" i="2" s="1"/>
  <c r="T4039" i="2" s="1"/>
  <c r="T4040" i="2" s="1"/>
  <c r="T4041" i="2" s="1"/>
  <c r="T4042" i="2" s="1"/>
  <c r="T4043" i="2" s="1"/>
  <c r="T4044" i="2" s="1"/>
  <c r="T4045" i="2" s="1"/>
  <c r="T4046" i="2" s="1"/>
  <c r="T4047" i="2" s="1"/>
  <c r="T4048" i="2" s="1"/>
  <c r="T4049" i="2" s="1"/>
  <c r="T4050" i="2" s="1"/>
  <c r="T4051" i="2" s="1"/>
  <c r="T4052" i="2" s="1"/>
  <c r="T4053" i="2" s="1"/>
  <c r="T4054" i="2" s="1"/>
  <c r="T4055" i="2" s="1"/>
  <c r="T4056" i="2" s="1"/>
  <c r="T4057" i="2" s="1"/>
  <c r="T4058" i="2" s="1"/>
  <c r="T4059" i="2" s="1"/>
  <c r="T4060" i="2" s="1"/>
  <c r="T4061" i="2" s="1"/>
  <c r="T4062" i="2" s="1"/>
  <c r="T4063" i="2" s="1"/>
  <c r="T4064" i="2" s="1"/>
  <c r="T4065" i="2" s="1"/>
  <c r="T4066" i="2" s="1"/>
  <c r="T4067" i="2" s="1"/>
  <c r="T4068" i="2" s="1"/>
  <c r="T4069" i="2" s="1"/>
  <c r="T4070" i="2" s="1"/>
  <c r="T4071" i="2" s="1"/>
  <c r="T4072" i="2" s="1"/>
  <c r="T4073" i="2" s="1"/>
  <c r="T4074" i="2" s="1"/>
  <c r="T4075" i="2" s="1"/>
  <c r="T4076" i="2" s="1"/>
  <c r="T4077" i="2" s="1"/>
  <c r="T4078" i="2" s="1"/>
  <c r="T4079" i="2" s="1"/>
  <c r="T4080" i="2" s="1"/>
  <c r="T4081" i="2" s="1"/>
  <c r="T4082" i="2" s="1"/>
  <c r="T4083" i="2" s="1"/>
  <c r="T4084" i="2" s="1"/>
  <c r="T4085" i="2" s="1"/>
  <c r="T4086" i="2" s="1"/>
  <c r="T4087" i="2" s="1"/>
  <c r="T4088" i="2" s="1"/>
  <c r="T4089" i="2" s="1"/>
  <c r="T4090" i="2" s="1"/>
  <c r="T4091" i="2" s="1"/>
  <c r="T4092" i="2" s="1"/>
  <c r="T4093" i="2" s="1"/>
  <c r="T4094" i="2" s="1"/>
  <c r="T4095" i="2" s="1"/>
  <c r="T4096" i="2" s="1"/>
  <c r="T4097" i="2" s="1"/>
  <c r="T4098" i="2" s="1"/>
  <c r="T4099" i="2" s="1"/>
  <c r="T4100" i="2" s="1"/>
  <c r="T4101" i="2" s="1"/>
  <c r="T4102" i="2" s="1"/>
  <c r="T4103" i="2" s="1"/>
  <c r="T4104" i="2" s="1"/>
  <c r="T4105" i="2" s="1"/>
  <c r="T4106" i="2" s="1"/>
  <c r="T4107" i="2" s="1"/>
  <c r="T4108" i="2" s="1"/>
  <c r="T4109" i="2" s="1"/>
  <c r="T4110" i="2" s="1"/>
  <c r="T4111" i="2" s="1"/>
  <c r="T4112" i="2" s="1"/>
  <c r="T4113" i="2" s="1"/>
  <c r="T4114" i="2" s="1"/>
  <c r="T4115" i="2" s="1"/>
  <c r="T4116" i="2" s="1"/>
  <c r="T4117" i="2" s="1"/>
  <c r="T4118" i="2" s="1"/>
  <c r="T4119" i="2" s="1"/>
  <c r="T4120" i="2" s="1"/>
  <c r="T4121" i="2" s="1"/>
  <c r="T4122" i="2" s="1"/>
  <c r="T4123" i="2" s="1"/>
  <c r="T4124" i="2" s="1"/>
  <c r="T4125" i="2" s="1"/>
  <c r="T4126" i="2" s="1"/>
  <c r="T4127" i="2" s="1"/>
  <c r="T4128" i="2" s="1"/>
  <c r="T4129" i="2" s="1"/>
  <c r="T4130" i="2" s="1"/>
  <c r="T4131" i="2" s="1"/>
  <c r="T4132" i="2" s="1"/>
  <c r="T4133" i="2" s="1"/>
  <c r="T4134" i="2" s="1"/>
  <c r="T4135" i="2" s="1"/>
  <c r="T4136" i="2" s="1"/>
  <c r="T4137" i="2" s="1"/>
  <c r="T4138" i="2" s="1"/>
  <c r="T4139" i="2" s="1"/>
  <c r="T4140" i="2" s="1"/>
  <c r="T4141" i="2" s="1"/>
  <c r="T4142" i="2" s="1"/>
  <c r="T4143" i="2" s="1"/>
  <c r="T4144" i="2" s="1"/>
  <c r="T4145" i="2" s="1"/>
  <c r="T4146" i="2" s="1"/>
  <c r="T4147" i="2" s="1"/>
  <c r="T4148" i="2" s="1"/>
  <c r="T4149" i="2" s="1"/>
  <c r="T4150" i="2" s="1"/>
  <c r="T4151" i="2" s="1"/>
  <c r="T4152" i="2" s="1"/>
  <c r="T4153" i="2" s="1"/>
  <c r="T4154" i="2" s="1"/>
  <c r="T4155" i="2" s="1"/>
  <c r="T4156" i="2" s="1"/>
  <c r="T4157" i="2" s="1"/>
  <c r="T4158" i="2" s="1"/>
  <c r="T4159" i="2" s="1"/>
  <c r="T4160" i="2" s="1"/>
  <c r="T4161" i="2" s="1"/>
  <c r="T4162" i="2" s="1"/>
  <c r="T4163" i="2" s="1"/>
  <c r="T4164" i="2" s="1"/>
  <c r="T4165" i="2" s="1"/>
  <c r="T4166" i="2" s="1"/>
  <c r="T4167" i="2" s="1"/>
  <c r="T4168" i="2" s="1"/>
  <c r="T4169" i="2" s="1"/>
  <c r="T4170" i="2" s="1"/>
  <c r="T4171" i="2" s="1"/>
  <c r="T4172" i="2" s="1"/>
  <c r="T4173" i="2" s="1"/>
  <c r="T4174" i="2" s="1"/>
  <c r="T4175" i="2" s="1"/>
  <c r="T4176" i="2" s="1"/>
  <c r="T4177" i="2" s="1"/>
  <c r="T4178" i="2" s="1"/>
  <c r="T4179" i="2" s="1"/>
  <c r="T4180" i="2" s="1"/>
  <c r="T4181" i="2" s="1"/>
  <c r="T4182" i="2" s="1"/>
  <c r="T4183" i="2" s="1"/>
  <c r="T4184" i="2" s="1"/>
  <c r="T4185" i="2" s="1"/>
  <c r="T4186" i="2" s="1"/>
  <c r="T4187" i="2" s="1"/>
  <c r="T4188" i="2" s="1"/>
  <c r="T4189" i="2" s="1"/>
  <c r="T4190" i="2" s="1"/>
  <c r="T4191" i="2" s="1"/>
  <c r="T4192" i="2" s="1"/>
  <c r="T4193" i="2" s="1"/>
  <c r="T4194" i="2" s="1"/>
  <c r="T4195" i="2" s="1"/>
  <c r="T4196" i="2" s="1"/>
  <c r="T4197" i="2" s="1"/>
  <c r="T4198" i="2" s="1"/>
  <c r="T4199" i="2" s="1"/>
  <c r="T4200" i="2" s="1"/>
  <c r="T4201" i="2" s="1"/>
  <c r="T4202" i="2" s="1"/>
  <c r="T4203" i="2" s="1"/>
  <c r="T4204" i="2" s="1"/>
  <c r="T4205" i="2" s="1"/>
  <c r="T4206" i="2" s="1"/>
  <c r="T4207" i="2" s="1"/>
  <c r="T4208" i="2" s="1"/>
  <c r="T4209" i="2" s="1"/>
  <c r="T4210" i="2" s="1"/>
  <c r="T4211" i="2" s="1"/>
  <c r="T4212" i="2" s="1"/>
  <c r="T4213" i="2" s="1"/>
  <c r="T4214" i="2" s="1"/>
  <c r="T4215" i="2" s="1"/>
  <c r="T4216" i="2" s="1"/>
  <c r="T4217" i="2" s="1"/>
  <c r="T4218" i="2" s="1"/>
  <c r="T4219" i="2" s="1"/>
  <c r="T4220" i="2" s="1"/>
  <c r="T4221" i="2" s="1"/>
  <c r="T4222" i="2" s="1"/>
  <c r="B5" i="4"/>
  <c r="D15" i="1" s="1"/>
  <c r="F4222" i="3" s="1"/>
  <c r="X3" i="2"/>
  <c r="X4" i="2" s="1"/>
  <c r="X5" i="2" s="1"/>
  <c r="X6" i="2" s="1"/>
  <c r="X7" i="2" s="1"/>
  <c r="X8" i="2" s="1"/>
  <c r="X9" i="2" s="1"/>
  <c r="X10" i="2" s="1"/>
  <c r="X11" i="2" s="1"/>
  <c r="X12" i="2" s="1"/>
  <c r="X13" i="2" s="1"/>
  <c r="X14" i="2" s="1"/>
  <c r="X15" i="2" s="1"/>
  <c r="X16" i="2" s="1"/>
  <c r="X17" i="2" s="1"/>
  <c r="X18" i="2" s="1"/>
  <c r="X19" i="2" s="1"/>
  <c r="X20" i="2" s="1"/>
  <c r="X21" i="2" s="1"/>
  <c r="X22" i="2" s="1"/>
  <c r="X23" i="2" s="1"/>
  <c r="X24" i="2" s="1"/>
  <c r="X25" i="2" s="1"/>
  <c r="X26" i="2" s="1"/>
  <c r="X27" i="2" s="1"/>
  <c r="X28" i="2" s="1"/>
  <c r="X29" i="2" s="1"/>
  <c r="X30" i="2" s="1"/>
  <c r="X31" i="2" s="1"/>
  <c r="X32" i="2" s="1"/>
  <c r="X33" i="2" s="1"/>
  <c r="X34" i="2" s="1"/>
  <c r="X35" i="2" s="1"/>
  <c r="X36" i="2" s="1"/>
  <c r="X37" i="2" s="1"/>
  <c r="X38" i="2" s="1"/>
  <c r="X39" i="2" s="1"/>
  <c r="X40" i="2" s="1"/>
  <c r="X41" i="2" s="1"/>
  <c r="X42" i="2" s="1"/>
  <c r="X43" i="2" s="1"/>
  <c r="X44" i="2" s="1"/>
  <c r="X45" i="2" s="1"/>
  <c r="X46" i="2" s="1"/>
  <c r="X47" i="2" s="1"/>
  <c r="X48" i="2" s="1"/>
  <c r="X49" i="2" s="1"/>
  <c r="X50" i="2" s="1"/>
  <c r="X51" i="2" s="1"/>
  <c r="X52" i="2" s="1"/>
  <c r="X53" i="2" s="1"/>
  <c r="X54" i="2" s="1"/>
  <c r="X55" i="2" s="1"/>
  <c r="X56" i="2" s="1"/>
  <c r="X57" i="2" s="1"/>
  <c r="X58" i="2" s="1"/>
  <c r="X59" i="2" s="1"/>
  <c r="X60" i="2" s="1"/>
  <c r="X61" i="2" s="1"/>
  <c r="X62" i="2" s="1"/>
  <c r="X63" i="2" s="1"/>
  <c r="X64" i="2" s="1"/>
  <c r="X65" i="2" s="1"/>
  <c r="X66" i="2" s="1"/>
  <c r="X67" i="2" s="1"/>
  <c r="X68" i="2" s="1"/>
  <c r="X69" i="2" s="1"/>
  <c r="X70" i="2" s="1"/>
  <c r="X71" i="2" s="1"/>
  <c r="X72" i="2" s="1"/>
  <c r="X73" i="2" s="1"/>
  <c r="X74" i="2" s="1"/>
  <c r="X75" i="2" s="1"/>
  <c r="X76" i="2" s="1"/>
  <c r="X77" i="2" s="1"/>
  <c r="X78" i="2" s="1"/>
  <c r="X79" i="2" s="1"/>
  <c r="X80" i="2" s="1"/>
  <c r="X81" i="2" s="1"/>
  <c r="X82" i="2" s="1"/>
  <c r="X83" i="2" s="1"/>
  <c r="X84" i="2" s="1"/>
  <c r="X85" i="2" s="1"/>
  <c r="X86" i="2" s="1"/>
  <c r="X87" i="2" s="1"/>
  <c r="X88" i="2" s="1"/>
  <c r="X89" i="2" s="1"/>
  <c r="X90" i="2" s="1"/>
  <c r="X91" i="2" s="1"/>
  <c r="X92" i="2" s="1"/>
  <c r="X93" i="2" s="1"/>
  <c r="X94" i="2" s="1"/>
  <c r="X95" i="2" s="1"/>
  <c r="X96" i="2" s="1"/>
  <c r="X97" i="2" s="1"/>
  <c r="X98" i="2" s="1"/>
  <c r="X99" i="2" s="1"/>
  <c r="X100" i="2" s="1"/>
  <c r="X101" i="2" s="1"/>
  <c r="X102" i="2" s="1"/>
  <c r="X103" i="2" s="1"/>
  <c r="X104" i="2" s="1"/>
  <c r="X105" i="2" s="1"/>
  <c r="X106" i="2" s="1"/>
  <c r="X107" i="2" s="1"/>
  <c r="X108" i="2" s="1"/>
  <c r="X109" i="2" s="1"/>
  <c r="X110" i="2" s="1"/>
  <c r="X111" i="2" s="1"/>
  <c r="X112" i="2" s="1"/>
  <c r="X113" i="2" s="1"/>
  <c r="X114" i="2" s="1"/>
  <c r="X115" i="2" s="1"/>
  <c r="X116" i="2" s="1"/>
  <c r="X117" i="2" s="1"/>
  <c r="X118" i="2" s="1"/>
  <c r="X119" i="2" s="1"/>
  <c r="X120" i="2" s="1"/>
  <c r="X121" i="2" s="1"/>
  <c r="X122" i="2" s="1"/>
  <c r="X123" i="2" s="1"/>
  <c r="X124" i="2" s="1"/>
  <c r="X125" i="2" s="1"/>
  <c r="X126" i="2" s="1"/>
  <c r="X127" i="2" s="1"/>
  <c r="X128" i="2" s="1"/>
  <c r="X129" i="2" s="1"/>
  <c r="X130" i="2" s="1"/>
  <c r="X131" i="2" s="1"/>
  <c r="X132" i="2" s="1"/>
  <c r="X133" i="2" s="1"/>
  <c r="X134" i="2" s="1"/>
  <c r="X135" i="2" s="1"/>
  <c r="X136" i="2" s="1"/>
  <c r="X137" i="2" s="1"/>
  <c r="X138" i="2" s="1"/>
  <c r="X139" i="2" s="1"/>
  <c r="X140" i="2" s="1"/>
  <c r="X141" i="2" s="1"/>
  <c r="X142" i="2" s="1"/>
  <c r="X143" i="2" s="1"/>
  <c r="X144" i="2" s="1"/>
  <c r="X145" i="2" s="1"/>
  <c r="X146" i="2" s="1"/>
  <c r="X147" i="2" s="1"/>
  <c r="X148" i="2" s="1"/>
  <c r="X149" i="2" s="1"/>
  <c r="X150" i="2" s="1"/>
  <c r="X151" i="2" s="1"/>
  <c r="X152" i="2" s="1"/>
  <c r="X153" i="2" s="1"/>
  <c r="X154" i="2" s="1"/>
  <c r="X155" i="2" s="1"/>
  <c r="X156" i="2" s="1"/>
  <c r="X157" i="2" s="1"/>
  <c r="X158" i="2" s="1"/>
  <c r="X159" i="2" s="1"/>
  <c r="X160" i="2" s="1"/>
  <c r="X161" i="2" s="1"/>
  <c r="X162" i="2" s="1"/>
  <c r="X163" i="2" s="1"/>
  <c r="X164" i="2" s="1"/>
  <c r="X165" i="2" s="1"/>
  <c r="X166" i="2" s="1"/>
  <c r="X167" i="2" s="1"/>
  <c r="X168" i="2" s="1"/>
  <c r="X169" i="2" s="1"/>
  <c r="X170" i="2" s="1"/>
  <c r="X171" i="2" s="1"/>
  <c r="X172" i="2" s="1"/>
  <c r="X173" i="2" s="1"/>
  <c r="X174" i="2" s="1"/>
  <c r="X175" i="2" s="1"/>
  <c r="X176" i="2" s="1"/>
  <c r="X177" i="2" s="1"/>
  <c r="X178" i="2" s="1"/>
  <c r="X179" i="2" s="1"/>
  <c r="X180" i="2" s="1"/>
  <c r="X181" i="2" s="1"/>
  <c r="X182" i="2" s="1"/>
  <c r="X183" i="2" s="1"/>
  <c r="X184" i="2" s="1"/>
  <c r="X185" i="2" s="1"/>
  <c r="X186" i="2" s="1"/>
  <c r="X187" i="2" s="1"/>
  <c r="X188" i="2" s="1"/>
  <c r="X189" i="2" s="1"/>
  <c r="X190" i="2" s="1"/>
  <c r="X191" i="2" s="1"/>
  <c r="X192" i="2" s="1"/>
  <c r="X193" i="2" s="1"/>
  <c r="X194" i="2" s="1"/>
  <c r="X195" i="2" s="1"/>
  <c r="X196" i="2" s="1"/>
  <c r="X197" i="2" s="1"/>
  <c r="X198" i="2" s="1"/>
  <c r="X199" i="2" s="1"/>
  <c r="X200" i="2" s="1"/>
  <c r="X201" i="2" s="1"/>
  <c r="X202" i="2" s="1"/>
  <c r="X203" i="2" s="1"/>
  <c r="X204" i="2" s="1"/>
  <c r="X205" i="2" s="1"/>
  <c r="X206" i="2" s="1"/>
  <c r="X207" i="2" s="1"/>
  <c r="X208" i="2" s="1"/>
  <c r="X209" i="2" s="1"/>
  <c r="X210" i="2" s="1"/>
  <c r="X211" i="2" s="1"/>
  <c r="X212" i="2" s="1"/>
  <c r="X213" i="2" s="1"/>
  <c r="X214" i="2" s="1"/>
  <c r="X215" i="2" s="1"/>
  <c r="X216" i="2" s="1"/>
  <c r="X217" i="2" s="1"/>
  <c r="X218" i="2" s="1"/>
  <c r="X219" i="2" s="1"/>
  <c r="X220" i="2" s="1"/>
  <c r="X221" i="2" s="1"/>
  <c r="X222" i="2" s="1"/>
  <c r="X223" i="2" s="1"/>
  <c r="X224" i="2" s="1"/>
  <c r="X225" i="2" s="1"/>
  <c r="X226" i="2" s="1"/>
  <c r="X227" i="2" s="1"/>
  <c r="X228" i="2" s="1"/>
  <c r="X229" i="2" s="1"/>
  <c r="X230" i="2" s="1"/>
  <c r="X231" i="2" s="1"/>
  <c r="X232" i="2" s="1"/>
  <c r="X233" i="2" s="1"/>
  <c r="X234" i="2" s="1"/>
  <c r="X235" i="2" s="1"/>
  <c r="X236" i="2" s="1"/>
  <c r="X237" i="2" s="1"/>
  <c r="X238" i="2" s="1"/>
  <c r="X239" i="2" s="1"/>
  <c r="X240" i="2" s="1"/>
  <c r="X241" i="2" s="1"/>
  <c r="X242" i="2" s="1"/>
  <c r="X243" i="2" s="1"/>
  <c r="X244" i="2" s="1"/>
  <c r="X245" i="2" s="1"/>
  <c r="X246" i="2" s="1"/>
  <c r="X247" i="2" s="1"/>
  <c r="X248" i="2" s="1"/>
  <c r="X249" i="2" s="1"/>
  <c r="X250" i="2" s="1"/>
  <c r="X251" i="2" s="1"/>
  <c r="X252" i="2" s="1"/>
  <c r="X253" i="2" s="1"/>
  <c r="X254" i="2" s="1"/>
  <c r="X255" i="2" s="1"/>
  <c r="X256" i="2" s="1"/>
  <c r="X257" i="2" s="1"/>
  <c r="X258" i="2" s="1"/>
  <c r="X259" i="2" s="1"/>
  <c r="X260" i="2" s="1"/>
  <c r="X261" i="2" s="1"/>
  <c r="X262" i="2" s="1"/>
  <c r="X263" i="2" s="1"/>
  <c r="X264" i="2" s="1"/>
  <c r="X265" i="2" s="1"/>
  <c r="X266" i="2" s="1"/>
  <c r="X267" i="2" s="1"/>
  <c r="X268" i="2" s="1"/>
  <c r="X269" i="2" s="1"/>
  <c r="X270" i="2" s="1"/>
  <c r="X271" i="2" s="1"/>
  <c r="X272" i="2" s="1"/>
  <c r="X273" i="2" s="1"/>
  <c r="X274" i="2" s="1"/>
  <c r="X275" i="2" s="1"/>
  <c r="X276" i="2" s="1"/>
  <c r="X277" i="2" s="1"/>
  <c r="X278" i="2" s="1"/>
  <c r="X279" i="2" s="1"/>
  <c r="X280" i="2" s="1"/>
  <c r="X281" i="2" s="1"/>
  <c r="X282" i="2" s="1"/>
  <c r="X283" i="2" s="1"/>
  <c r="X284" i="2" s="1"/>
  <c r="X285" i="2" s="1"/>
  <c r="X286" i="2" s="1"/>
  <c r="X287" i="2" s="1"/>
  <c r="X288" i="2" s="1"/>
  <c r="X289" i="2" s="1"/>
  <c r="X290" i="2" s="1"/>
  <c r="X291" i="2" s="1"/>
  <c r="X292" i="2" s="1"/>
  <c r="X293" i="2" s="1"/>
  <c r="X294" i="2" s="1"/>
  <c r="X295" i="2" s="1"/>
  <c r="X296" i="2" s="1"/>
  <c r="X297" i="2" s="1"/>
  <c r="X298" i="2" s="1"/>
  <c r="X299" i="2" s="1"/>
  <c r="X300" i="2" s="1"/>
  <c r="X301" i="2" s="1"/>
  <c r="X302" i="2" s="1"/>
  <c r="X303" i="2" s="1"/>
  <c r="X304" i="2" s="1"/>
  <c r="X305" i="2" s="1"/>
  <c r="X306" i="2" s="1"/>
  <c r="X307" i="2" s="1"/>
  <c r="X308" i="2" s="1"/>
  <c r="X309" i="2" s="1"/>
  <c r="X310" i="2" s="1"/>
  <c r="X311" i="2" s="1"/>
  <c r="X312" i="2" s="1"/>
  <c r="X313" i="2" s="1"/>
  <c r="X314" i="2" s="1"/>
  <c r="X315" i="2" s="1"/>
  <c r="X316" i="2" s="1"/>
  <c r="X317" i="2" s="1"/>
  <c r="X318" i="2" s="1"/>
  <c r="X319" i="2" s="1"/>
  <c r="X320" i="2" s="1"/>
  <c r="X321" i="2" s="1"/>
  <c r="X322" i="2" s="1"/>
  <c r="X323" i="2" s="1"/>
  <c r="X324" i="2" s="1"/>
  <c r="X325" i="2" s="1"/>
  <c r="X326" i="2" s="1"/>
  <c r="X327" i="2" s="1"/>
  <c r="X328" i="2" s="1"/>
  <c r="X329" i="2" s="1"/>
  <c r="X330" i="2" s="1"/>
  <c r="X331" i="2" s="1"/>
  <c r="X332" i="2" s="1"/>
  <c r="X333" i="2" s="1"/>
  <c r="X334" i="2" s="1"/>
  <c r="X335" i="2" s="1"/>
  <c r="X336" i="2" s="1"/>
  <c r="X337" i="2" s="1"/>
  <c r="X338" i="2" s="1"/>
  <c r="X339" i="2" s="1"/>
  <c r="X340" i="2" s="1"/>
  <c r="X341" i="2" s="1"/>
  <c r="X342" i="2" s="1"/>
  <c r="X343" i="2" s="1"/>
  <c r="X344" i="2" s="1"/>
  <c r="X345" i="2" s="1"/>
  <c r="X346" i="2" s="1"/>
  <c r="X347" i="2" s="1"/>
  <c r="X348" i="2" s="1"/>
  <c r="X349" i="2" s="1"/>
  <c r="X350" i="2" s="1"/>
  <c r="X351" i="2" s="1"/>
  <c r="X352" i="2" s="1"/>
  <c r="X353" i="2" s="1"/>
  <c r="X354" i="2" s="1"/>
  <c r="X355" i="2" s="1"/>
  <c r="X356" i="2" s="1"/>
  <c r="X357" i="2" s="1"/>
  <c r="X358" i="2" s="1"/>
  <c r="X359" i="2" s="1"/>
  <c r="X360" i="2" s="1"/>
  <c r="X361" i="2" s="1"/>
  <c r="X362" i="2" s="1"/>
  <c r="X363" i="2" s="1"/>
  <c r="X364" i="2" s="1"/>
  <c r="X365" i="2" s="1"/>
  <c r="X366" i="2" s="1"/>
  <c r="X367" i="2" s="1"/>
  <c r="X368" i="2" s="1"/>
  <c r="X369" i="2" s="1"/>
  <c r="X370" i="2" s="1"/>
  <c r="X371" i="2" s="1"/>
  <c r="X372" i="2" s="1"/>
  <c r="X373" i="2" s="1"/>
  <c r="X374" i="2" s="1"/>
  <c r="X375" i="2" s="1"/>
  <c r="X376" i="2" s="1"/>
  <c r="X377" i="2" s="1"/>
  <c r="X378" i="2" s="1"/>
  <c r="X379" i="2" s="1"/>
  <c r="X380" i="2" s="1"/>
  <c r="X381" i="2" s="1"/>
  <c r="X382" i="2" s="1"/>
  <c r="X383" i="2" s="1"/>
  <c r="X384" i="2" s="1"/>
  <c r="X385" i="2" s="1"/>
  <c r="X386" i="2" s="1"/>
  <c r="X387" i="2" s="1"/>
  <c r="X388" i="2" s="1"/>
  <c r="X389" i="2" s="1"/>
  <c r="X390" i="2" s="1"/>
  <c r="X391" i="2" s="1"/>
  <c r="X392" i="2" s="1"/>
  <c r="X393" i="2" s="1"/>
  <c r="X394" i="2" s="1"/>
  <c r="X395" i="2" s="1"/>
  <c r="X396" i="2" s="1"/>
  <c r="X397" i="2" s="1"/>
  <c r="X398" i="2" s="1"/>
  <c r="X399" i="2" s="1"/>
  <c r="X400" i="2" s="1"/>
  <c r="X401" i="2" s="1"/>
  <c r="X402" i="2" s="1"/>
  <c r="X403" i="2" s="1"/>
  <c r="X404" i="2" s="1"/>
  <c r="X405" i="2" s="1"/>
  <c r="X406" i="2" s="1"/>
  <c r="X407" i="2" s="1"/>
  <c r="X408" i="2" s="1"/>
  <c r="X409" i="2" s="1"/>
  <c r="X410" i="2" s="1"/>
  <c r="X411" i="2" s="1"/>
  <c r="X412" i="2" s="1"/>
  <c r="X413" i="2" s="1"/>
  <c r="X414" i="2" s="1"/>
  <c r="X415" i="2" s="1"/>
  <c r="X416" i="2" s="1"/>
  <c r="X417" i="2" s="1"/>
  <c r="X418" i="2" s="1"/>
  <c r="X419" i="2" s="1"/>
  <c r="X420" i="2" s="1"/>
  <c r="X421" i="2" s="1"/>
  <c r="X422" i="2" s="1"/>
  <c r="X423" i="2" s="1"/>
  <c r="X424" i="2" s="1"/>
  <c r="X425" i="2" s="1"/>
  <c r="X426" i="2" s="1"/>
  <c r="X427" i="2" s="1"/>
  <c r="X428" i="2" s="1"/>
  <c r="X429" i="2" s="1"/>
  <c r="X430" i="2" s="1"/>
  <c r="X431" i="2" s="1"/>
  <c r="X432" i="2" s="1"/>
  <c r="X433" i="2" s="1"/>
  <c r="X434" i="2" s="1"/>
  <c r="X435" i="2" s="1"/>
  <c r="X436" i="2" s="1"/>
  <c r="X437" i="2" s="1"/>
  <c r="X438" i="2" s="1"/>
  <c r="X439" i="2" s="1"/>
  <c r="X440" i="2" s="1"/>
  <c r="X441" i="2" s="1"/>
  <c r="X442" i="2" s="1"/>
  <c r="X443" i="2" s="1"/>
  <c r="X444" i="2" s="1"/>
  <c r="X445" i="2" s="1"/>
  <c r="X446" i="2" s="1"/>
  <c r="X447" i="2" s="1"/>
  <c r="X448" i="2" s="1"/>
  <c r="X449" i="2" s="1"/>
  <c r="X450" i="2" s="1"/>
  <c r="X451" i="2" s="1"/>
  <c r="X452" i="2" s="1"/>
  <c r="X453" i="2" s="1"/>
  <c r="X454" i="2" s="1"/>
  <c r="X455" i="2" s="1"/>
  <c r="X456" i="2" s="1"/>
  <c r="X457" i="2" s="1"/>
  <c r="X458" i="2" s="1"/>
  <c r="X459" i="2" s="1"/>
  <c r="X460" i="2" s="1"/>
  <c r="X461" i="2" s="1"/>
  <c r="X462" i="2" s="1"/>
  <c r="X463" i="2" s="1"/>
  <c r="X464" i="2" s="1"/>
  <c r="X465" i="2" s="1"/>
  <c r="X466" i="2" s="1"/>
  <c r="X467" i="2" s="1"/>
  <c r="X468" i="2" s="1"/>
  <c r="X469" i="2" s="1"/>
  <c r="X470" i="2" s="1"/>
  <c r="X471" i="2" s="1"/>
  <c r="X472" i="2" s="1"/>
  <c r="X473" i="2" s="1"/>
  <c r="X474" i="2" s="1"/>
  <c r="X475" i="2" s="1"/>
  <c r="X476" i="2" s="1"/>
  <c r="X477" i="2" s="1"/>
  <c r="X478" i="2" s="1"/>
  <c r="X479" i="2" s="1"/>
  <c r="X480" i="2" s="1"/>
  <c r="X481" i="2" s="1"/>
  <c r="X482" i="2" s="1"/>
  <c r="X483" i="2" s="1"/>
  <c r="X484" i="2" s="1"/>
  <c r="X485" i="2" s="1"/>
  <c r="X486" i="2" s="1"/>
  <c r="X487" i="2" s="1"/>
  <c r="X488" i="2" s="1"/>
  <c r="X489" i="2" s="1"/>
  <c r="X490" i="2" s="1"/>
  <c r="X491" i="2" s="1"/>
  <c r="X492" i="2" s="1"/>
  <c r="X493" i="2" s="1"/>
  <c r="X494" i="2" s="1"/>
  <c r="X495" i="2" s="1"/>
  <c r="X496" i="2" s="1"/>
  <c r="X497" i="2" s="1"/>
  <c r="X498" i="2" s="1"/>
  <c r="X499" i="2" s="1"/>
  <c r="X500" i="2" s="1"/>
  <c r="X501" i="2" s="1"/>
  <c r="X502" i="2" s="1"/>
  <c r="X503" i="2" s="1"/>
  <c r="X504" i="2" s="1"/>
  <c r="X505" i="2" s="1"/>
  <c r="X506" i="2" s="1"/>
  <c r="X507" i="2" s="1"/>
  <c r="X508" i="2" s="1"/>
  <c r="X509" i="2" s="1"/>
  <c r="X510" i="2" s="1"/>
  <c r="X511" i="2" s="1"/>
  <c r="X512" i="2" s="1"/>
  <c r="X513" i="2" s="1"/>
  <c r="X514" i="2" s="1"/>
  <c r="X515" i="2" s="1"/>
  <c r="X516" i="2" s="1"/>
  <c r="X517" i="2" s="1"/>
  <c r="X518" i="2" s="1"/>
  <c r="X519" i="2" s="1"/>
  <c r="X520" i="2" s="1"/>
  <c r="X521" i="2" s="1"/>
  <c r="X522" i="2" s="1"/>
  <c r="X523" i="2" s="1"/>
  <c r="X524" i="2" s="1"/>
  <c r="X525" i="2" s="1"/>
  <c r="X526" i="2" s="1"/>
  <c r="X527" i="2" s="1"/>
  <c r="X528" i="2" s="1"/>
  <c r="X529" i="2" s="1"/>
  <c r="X530" i="2" s="1"/>
  <c r="X531" i="2" s="1"/>
  <c r="X532" i="2" s="1"/>
  <c r="X533" i="2" s="1"/>
  <c r="X534" i="2" s="1"/>
  <c r="X535" i="2" s="1"/>
  <c r="X536" i="2" s="1"/>
  <c r="X537" i="2" s="1"/>
  <c r="X538" i="2" s="1"/>
  <c r="X539" i="2" s="1"/>
  <c r="X540" i="2" s="1"/>
  <c r="X541" i="2" s="1"/>
  <c r="X542" i="2" s="1"/>
  <c r="X543" i="2" s="1"/>
  <c r="X544" i="2" s="1"/>
  <c r="X545" i="2" s="1"/>
  <c r="X546" i="2" s="1"/>
  <c r="X547" i="2" s="1"/>
  <c r="X548" i="2" s="1"/>
  <c r="X549" i="2" s="1"/>
  <c r="X550" i="2" s="1"/>
  <c r="X551" i="2" s="1"/>
  <c r="X552" i="2" s="1"/>
  <c r="X553" i="2" s="1"/>
  <c r="X554" i="2" s="1"/>
  <c r="X555" i="2" s="1"/>
  <c r="X556" i="2" s="1"/>
  <c r="X557" i="2" s="1"/>
  <c r="X558" i="2" s="1"/>
  <c r="X559" i="2" s="1"/>
  <c r="X560" i="2" s="1"/>
  <c r="X561" i="2" s="1"/>
  <c r="X562" i="2" s="1"/>
  <c r="X563" i="2" s="1"/>
  <c r="X564" i="2" s="1"/>
  <c r="X565" i="2" s="1"/>
  <c r="X566" i="2" s="1"/>
  <c r="X567" i="2" s="1"/>
  <c r="X568" i="2" s="1"/>
  <c r="X569" i="2" s="1"/>
  <c r="X570" i="2" s="1"/>
  <c r="X571" i="2" s="1"/>
  <c r="X572" i="2" s="1"/>
  <c r="X573" i="2" s="1"/>
  <c r="X574" i="2" s="1"/>
  <c r="X575" i="2" s="1"/>
  <c r="X576" i="2" s="1"/>
  <c r="X577" i="2" s="1"/>
  <c r="X578" i="2" s="1"/>
  <c r="X579" i="2" s="1"/>
  <c r="X580" i="2" s="1"/>
  <c r="X581" i="2" s="1"/>
  <c r="X582" i="2" s="1"/>
  <c r="X583" i="2" s="1"/>
  <c r="X584" i="2" s="1"/>
  <c r="X585" i="2" s="1"/>
  <c r="X586" i="2" s="1"/>
  <c r="X587" i="2" s="1"/>
  <c r="X588" i="2" s="1"/>
  <c r="X589" i="2" s="1"/>
  <c r="X590" i="2" s="1"/>
  <c r="X591" i="2" s="1"/>
  <c r="X592" i="2" s="1"/>
  <c r="X593" i="2" s="1"/>
  <c r="X594" i="2" s="1"/>
  <c r="X595" i="2" s="1"/>
  <c r="X596" i="2" s="1"/>
  <c r="X597" i="2" s="1"/>
  <c r="X598" i="2" s="1"/>
  <c r="X599" i="2" s="1"/>
  <c r="X600" i="2" s="1"/>
  <c r="X601" i="2" s="1"/>
  <c r="X602" i="2" s="1"/>
  <c r="X603" i="2" s="1"/>
  <c r="X604" i="2" s="1"/>
  <c r="X605" i="2" s="1"/>
  <c r="X606" i="2" s="1"/>
  <c r="X607" i="2" s="1"/>
  <c r="X608" i="2" s="1"/>
  <c r="X609" i="2" s="1"/>
  <c r="X610" i="2" s="1"/>
  <c r="X611" i="2" s="1"/>
  <c r="X612" i="2" s="1"/>
  <c r="X613" i="2" s="1"/>
  <c r="X614" i="2" s="1"/>
  <c r="X615" i="2" s="1"/>
  <c r="X616" i="2" s="1"/>
  <c r="X617" i="2" s="1"/>
  <c r="X618" i="2" s="1"/>
  <c r="X619" i="2" s="1"/>
  <c r="X620" i="2" s="1"/>
  <c r="X621" i="2" s="1"/>
  <c r="X622" i="2" s="1"/>
  <c r="X623" i="2" s="1"/>
  <c r="X624" i="2" s="1"/>
  <c r="X625" i="2" s="1"/>
  <c r="X626" i="2" s="1"/>
  <c r="X627" i="2" s="1"/>
  <c r="X628" i="2" s="1"/>
  <c r="X629" i="2" s="1"/>
  <c r="X630" i="2" s="1"/>
  <c r="X631" i="2" s="1"/>
  <c r="X632" i="2" s="1"/>
  <c r="X633" i="2" s="1"/>
  <c r="X634" i="2" s="1"/>
  <c r="X635" i="2" s="1"/>
  <c r="X636" i="2" s="1"/>
  <c r="X637" i="2" s="1"/>
  <c r="X638" i="2" s="1"/>
  <c r="X639" i="2" s="1"/>
  <c r="X640" i="2" s="1"/>
  <c r="X641" i="2" s="1"/>
  <c r="X642" i="2" s="1"/>
  <c r="X643" i="2" s="1"/>
  <c r="X644" i="2" s="1"/>
  <c r="X645" i="2" s="1"/>
  <c r="X646" i="2" s="1"/>
  <c r="X647" i="2" s="1"/>
  <c r="X648" i="2" s="1"/>
  <c r="X649" i="2" s="1"/>
  <c r="X650" i="2" s="1"/>
  <c r="X651" i="2" s="1"/>
  <c r="X652" i="2" s="1"/>
  <c r="X653" i="2" s="1"/>
  <c r="X654" i="2" s="1"/>
  <c r="X655" i="2" s="1"/>
  <c r="X656" i="2" s="1"/>
  <c r="X657" i="2" s="1"/>
  <c r="X658" i="2" s="1"/>
  <c r="X659" i="2" s="1"/>
  <c r="X660" i="2" s="1"/>
  <c r="X661" i="2" s="1"/>
  <c r="X662" i="2" s="1"/>
  <c r="X663" i="2" s="1"/>
  <c r="X664" i="2" s="1"/>
  <c r="X665" i="2" s="1"/>
  <c r="X666" i="2" s="1"/>
  <c r="X667" i="2" s="1"/>
  <c r="X668" i="2" s="1"/>
  <c r="X669" i="2" s="1"/>
  <c r="X670" i="2" s="1"/>
  <c r="X671" i="2" s="1"/>
  <c r="X672" i="2" s="1"/>
  <c r="X673" i="2" s="1"/>
  <c r="X674" i="2" s="1"/>
  <c r="X675" i="2" s="1"/>
  <c r="X676" i="2" s="1"/>
  <c r="X677" i="2" s="1"/>
  <c r="X678" i="2" s="1"/>
  <c r="X679" i="2" s="1"/>
  <c r="X680" i="2" s="1"/>
  <c r="X681" i="2" s="1"/>
  <c r="X682" i="2" s="1"/>
  <c r="X683" i="2" s="1"/>
  <c r="X684" i="2" s="1"/>
  <c r="X685" i="2" s="1"/>
  <c r="X686" i="2" s="1"/>
  <c r="X687" i="2" s="1"/>
  <c r="X688" i="2" s="1"/>
  <c r="X689" i="2" s="1"/>
  <c r="X690" i="2" s="1"/>
  <c r="X691" i="2" s="1"/>
  <c r="X692" i="2" s="1"/>
  <c r="X693" i="2" s="1"/>
  <c r="X694" i="2" s="1"/>
  <c r="X695" i="2" s="1"/>
  <c r="X696" i="2" s="1"/>
  <c r="X697" i="2" s="1"/>
  <c r="X698" i="2" s="1"/>
  <c r="X699" i="2" s="1"/>
  <c r="X700" i="2" s="1"/>
  <c r="X701" i="2" s="1"/>
  <c r="X702" i="2" s="1"/>
  <c r="X703" i="2" s="1"/>
  <c r="X704" i="2" s="1"/>
  <c r="X705" i="2" s="1"/>
  <c r="X706" i="2" s="1"/>
  <c r="X707" i="2" s="1"/>
  <c r="X708" i="2" s="1"/>
  <c r="X709" i="2" s="1"/>
  <c r="X710" i="2" s="1"/>
  <c r="X711" i="2" s="1"/>
  <c r="X712" i="2" s="1"/>
  <c r="X713" i="2" s="1"/>
  <c r="X714" i="2" s="1"/>
  <c r="X715" i="2" s="1"/>
  <c r="X716" i="2" s="1"/>
  <c r="X717" i="2" s="1"/>
  <c r="X718" i="2" s="1"/>
  <c r="X719" i="2" s="1"/>
  <c r="X720" i="2" s="1"/>
  <c r="X721" i="2" s="1"/>
  <c r="X722" i="2" s="1"/>
  <c r="X723" i="2" s="1"/>
  <c r="X724" i="2" s="1"/>
  <c r="X725" i="2" s="1"/>
  <c r="X726" i="2" s="1"/>
  <c r="X727" i="2" s="1"/>
  <c r="X728" i="2" s="1"/>
  <c r="X729" i="2" s="1"/>
  <c r="X730" i="2" s="1"/>
  <c r="X731" i="2" s="1"/>
  <c r="X732" i="2" s="1"/>
  <c r="X733" i="2" s="1"/>
  <c r="X734" i="2" s="1"/>
  <c r="X735" i="2" s="1"/>
  <c r="X736" i="2" s="1"/>
  <c r="X737" i="2" s="1"/>
  <c r="X738" i="2" s="1"/>
  <c r="X739" i="2" s="1"/>
  <c r="X740" i="2" s="1"/>
  <c r="X741" i="2" s="1"/>
  <c r="X742" i="2" s="1"/>
  <c r="X743" i="2" s="1"/>
  <c r="X744" i="2" s="1"/>
  <c r="X745" i="2" s="1"/>
  <c r="X746" i="2" s="1"/>
  <c r="X747" i="2" s="1"/>
  <c r="X748" i="2" s="1"/>
  <c r="X749" i="2" s="1"/>
  <c r="X750" i="2" s="1"/>
  <c r="X751" i="2" s="1"/>
  <c r="X752" i="2" s="1"/>
  <c r="X753" i="2" s="1"/>
  <c r="X754" i="2" s="1"/>
  <c r="X755" i="2" s="1"/>
  <c r="X756" i="2" s="1"/>
  <c r="X757" i="2" s="1"/>
  <c r="X758" i="2" s="1"/>
  <c r="X759" i="2" s="1"/>
  <c r="X760" i="2" s="1"/>
  <c r="X761" i="2" s="1"/>
  <c r="X762" i="2" s="1"/>
  <c r="X763" i="2" s="1"/>
  <c r="X764" i="2" s="1"/>
  <c r="X765" i="2" s="1"/>
  <c r="X766" i="2" s="1"/>
  <c r="X767" i="2" s="1"/>
  <c r="X768" i="2" s="1"/>
  <c r="X769" i="2" s="1"/>
  <c r="X770" i="2" s="1"/>
  <c r="X771" i="2" s="1"/>
  <c r="X772" i="2" s="1"/>
  <c r="X773" i="2" s="1"/>
  <c r="X774" i="2" s="1"/>
  <c r="X775" i="2" s="1"/>
  <c r="X776" i="2" s="1"/>
  <c r="X777" i="2" s="1"/>
  <c r="X778" i="2" s="1"/>
  <c r="X779" i="2" s="1"/>
  <c r="X780" i="2" s="1"/>
  <c r="X781" i="2" s="1"/>
  <c r="X782" i="2" s="1"/>
  <c r="X783" i="2" s="1"/>
  <c r="X784" i="2" s="1"/>
  <c r="X785" i="2" s="1"/>
  <c r="X786" i="2" s="1"/>
  <c r="X787" i="2" s="1"/>
  <c r="X788" i="2" s="1"/>
  <c r="X789" i="2" s="1"/>
  <c r="X790" i="2" s="1"/>
  <c r="X791" i="2" s="1"/>
  <c r="X792" i="2" s="1"/>
  <c r="X793" i="2" s="1"/>
  <c r="X794" i="2" s="1"/>
  <c r="X795" i="2" s="1"/>
  <c r="X796" i="2" s="1"/>
  <c r="X797" i="2" s="1"/>
  <c r="X798" i="2" s="1"/>
  <c r="X799" i="2" s="1"/>
  <c r="X800" i="2" s="1"/>
  <c r="X801" i="2" s="1"/>
  <c r="X802" i="2" s="1"/>
  <c r="X803" i="2" s="1"/>
  <c r="X804" i="2" s="1"/>
  <c r="X805" i="2" s="1"/>
  <c r="X806" i="2" s="1"/>
  <c r="X807" i="2" s="1"/>
  <c r="X808" i="2" s="1"/>
  <c r="X809" i="2" s="1"/>
  <c r="X810" i="2" s="1"/>
  <c r="X811" i="2" s="1"/>
  <c r="X812" i="2" s="1"/>
  <c r="X813" i="2" s="1"/>
  <c r="X814" i="2" s="1"/>
  <c r="X815" i="2" s="1"/>
  <c r="X816" i="2" s="1"/>
  <c r="X817" i="2" s="1"/>
  <c r="X818" i="2" s="1"/>
  <c r="X819" i="2" s="1"/>
  <c r="X820" i="2" s="1"/>
  <c r="X821" i="2" s="1"/>
  <c r="X822" i="2" s="1"/>
  <c r="X823" i="2" s="1"/>
  <c r="X824" i="2" s="1"/>
  <c r="X825" i="2" s="1"/>
  <c r="X826" i="2" s="1"/>
  <c r="X827" i="2" s="1"/>
  <c r="X828" i="2" s="1"/>
  <c r="X829" i="2" s="1"/>
  <c r="X830" i="2" s="1"/>
  <c r="X831" i="2" s="1"/>
  <c r="X832" i="2" s="1"/>
  <c r="X833" i="2" s="1"/>
  <c r="X834" i="2" s="1"/>
  <c r="X835" i="2" s="1"/>
  <c r="X836" i="2" s="1"/>
  <c r="X837" i="2" s="1"/>
  <c r="X838" i="2" s="1"/>
  <c r="X839" i="2" s="1"/>
  <c r="X840" i="2" s="1"/>
  <c r="X841" i="2" s="1"/>
  <c r="X842" i="2" s="1"/>
  <c r="X843" i="2" s="1"/>
  <c r="X844" i="2" s="1"/>
  <c r="X845" i="2" s="1"/>
  <c r="X846" i="2" s="1"/>
  <c r="X847" i="2" s="1"/>
  <c r="X848" i="2" s="1"/>
  <c r="X849" i="2" s="1"/>
  <c r="X850" i="2" s="1"/>
  <c r="X851" i="2" s="1"/>
  <c r="X852" i="2" s="1"/>
  <c r="X853" i="2" s="1"/>
  <c r="X854" i="2" s="1"/>
  <c r="X855" i="2" s="1"/>
  <c r="X856" i="2" s="1"/>
  <c r="X857" i="2" s="1"/>
  <c r="X858" i="2" s="1"/>
  <c r="X859" i="2" s="1"/>
  <c r="X860" i="2" s="1"/>
  <c r="X861" i="2" s="1"/>
  <c r="X862" i="2" s="1"/>
  <c r="X863" i="2" s="1"/>
  <c r="X864" i="2" s="1"/>
  <c r="X865" i="2" s="1"/>
  <c r="X866" i="2" s="1"/>
  <c r="X867" i="2" s="1"/>
  <c r="X868" i="2" s="1"/>
  <c r="X869" i="2" s="1"/>
  <c r="X870" i="2" s="1"/>
  <c r="X871" i="2" s="1"/>
  <c r="X872" i="2" s="1"/>
  <c r="X873" i="2" s="1"/>
  <c r="X874" i="2" s="1"/>
  <c r="X875" i="2" s="1"/>
  <c r="X876" i="2" s="1"/>
  <c r="X877" i="2" s="1"/>
  <c r="X878" i="2" s="1"/>
  <c r="X879" i="2" s="1"/>
  <c r="X880" i="2" s="1"/>
  <c r="X881" i="2" s="1"/>
  <c r="X882" i="2" s="1"/>
  <c r="X883" i="2" s="1"/>
  <c r="X884" i="2" s="1"/>
  <c r="X885" i="2" s="1"/>
  <c r="X886" i="2" s="1"/>
  <c r="X887" i="2" s="1"/>
  <c r="X888" i="2" s="1"/>
  <c r="X889" i="2" s="1"/>
  <c r="X890" i="2" s="1"/>
  <c r="X891" i="2" s="1"/>
  <c r="X892" i="2" s="1"/>
  <c r="X893" i="2" s="1"/>
  <c r="X894" i="2" s="1"/>
  <c r="X895" i="2" s="1"/>
  <c r="X896" i="2" s="1"/>
  <c r="X897" i="2" s="1"/>
  <c r="X898" i="2" s="1"/>
  <c r="X899" i="2" s="1"/>
  <c r="X900" i="2" s="1"/>
  <c r="X901" i="2" s="1"/>
  <c r="X902" i="2" s="1"/>
  <c r="X903" i="2" s="1"/>
  <c r="X904" i="2" s="1"/>
  <c r="X905" i="2" s="1"/>
  <c r="X906" i="2" s="1"/>
  <c r="X907" i="2" s="1"/>
  <c r="X908" i="2" s="1"/>
  <c r="X909" i="2" s="1"/>
  <c r="X910" i="2" s="1"/>
  <c r="X911" i="2" s="1"/>
  <c r="X912" i="2" s="1"/>
  <c r="X913" i="2" s="1"/>
  <c r="X914" i="2" s="1"/>
  <c r="X915" i="2" s="1"/>
  <c r="X916" i="2" s="1"/>
  <c r="X917" i="2" s="1"/>
  <c r="X918" i="2" s="1"/>
  <c r="X919" i="2" s="1"/>
  <c r="X920" i="2" s="1"/>
  <c r="X921" i="2" s="1"/>
  <c r="X922" i="2" s="1"/>
  <c r="X923" i="2" s="1"/>
  <c r="X924" i="2" s="1"/>
  <c r="X925" i="2" s="1"/>
  <c r="X926" i="2" s="1"/>
  <c r="X927" i="2" s="1"/>
  <c r="X928" i="2" s="1"/>
  <c r="X929" i="2" s="1"/>
  <c r="X930" i="2" s="1"/>
  <c r="X931" i="2" s="1"/>
  <c r="X932" i="2" s="1"/>
  <c r="X933" i="2" s="1"/>
  <c r="X934" i="2" s="1"/>
  <c r="X935" i="2" s="1"/>
  <c r="X936" i="2" s="1"/>
  <c r="X937" i="2" s="1"/>
  <c r="X938" i="2" s="1"/>
  <c r="X939" i="2" s="1"/>
  <c r="X940" i="2" s="1"/>
  <c r="X941" i="2" s="1"/>
  <c r="X942" i="2" s="1"/>
  <c r="X943" i="2" s="1"/>
  <c r="X944" i="2" s="1"/>
  <c r="X945" i="2" s="1"/>
  <c r="X946" i="2" s="1"/>
  <c r="X947" i="2" s="1"/>
  <c r="X948" i="2" s="1"/>
  <c r="X949" i="2" s="1"/>
  <c r="X950" i="2" s="1"/>
  <c r="X951" i="2" s="1"/>
  <c r="X952" i="2" s="1"/>
  <c r="X953" i="2" s="1"/>
  <c r="X954" i="2" s="1"/>
  <c r="X955" i="2" s="1"/>
  <c r="X956" i="2" s="1"/>
  <c r="X957" i="2" s="1"/>
  <c r="X958" i="2" s="1"/>
  <c r="X959" i="2" s="1"/>
  <c r="X960" i="2" s="1"/>
  <c r="X961" i="2" s="1"/>
  <c r="X962" i="2" s="1"/>
  <c r="X963" i="2" s="1"/>
  <c r="X964" i="2" s="1"/>
  <c r="X965" i="2" s="1"/>
  <c r="X966" i="2" s="1"/>
  <c r="X967" i="2" s="1"/>
  <c r="X968" i="2" s="1"/>
  <c r="X969" i="2" s="1"/>
  <c r="X970" i="2" s="1"/>
  <c r="X971" i="2" s="1"/>
  <c r="X972" i="2" s="1"/>
  <c r="X973" i="2" s="1"/>
  <c r="X974" i="2" s="1"/>
  <c r="X975" i="2" s="1"/>
  <c r="X976" i="2" s="1"/>
  <c r="X977" i="2" s="1"/>
  <c r="X978" i="2" s="1"/>
  <c r="X979" i="2" s="1"/>
  <c r="X980" i="2" s="1"/>
  <c r="X981" i="2" s="1"/>
  <c r="X982" i="2" s="1"/>
  <c r="X983" i="2" s="1"/>
  <c r="X984" i="2" s="1"/>
  <c r="X985" i="2" s="1"/>
  <c r="X986" i="2" s="1"/>
  <c r="X987" i="2" s="1"/>
  <c r="X988" i="2" s="1"/>
  <c r="X989" i="2" s="1"/>
  <c r="X990" i="2" s="1"/>
  <c r="X991" i="2" s="1"/>
  <c r="X992" i="2" s="1"/>
  <c r="X993" i="2" s="1"/>
  <c r="X994" i="2" s="1"/>
  <c r="X995" i="2" s="1"/>
  <c r="X996" i="2" s="1"/>
  <c r="X997" i="2" s="1"/>
  <c r="X998" i="2" s="1"/>
  <c r="X999" i="2" s="1"/>
  <c r="X1000" i="2" s="1"/>
  <c r="X1001" i="2" s="1"/>
  <c r="X1002" i="2" s="1"/>
  <c r="X1003" i="2" s="1"/>
  <c r="X1004" i="2" s="1"/>
  <c r="X1005" i="2" s="1"/>
  <c r="X1006" i="2" s="1"/>
  <c r="X1007" i="2" s="1"/>
  <c r="X1008" i="2" s="1"/>
  <c r="X1009" i="2" s="1"/>
  <c r="X1010" i="2" s="1"/>
  <c r="X1011" i="2" s="1"/>
  <c r="X1012" i="2" s="1"/>
  <c r="X1013" i="2" s="1"/>
  <c r="X1014" i="2" s="1"/>
  <c r="X1015" i="2" s="1"/>
  <c r="X1016" i="2" s="1"/>
  <c r="X1017" i="2" s="1"/>
  <c r="X1018" i="2" s="1"/>
  <c r="X1019" i="2" s="1"/>
  <c r="X1020" i="2" s="1"/>
  <c r="X1021" i="2" s="1"/>
  <c r="X1022" i="2" s="1"/>
  <c r="X1023" i="2" s="1"/>
  <c r="X1024" i="2" s="1"/>
  <c r="X1025" i="2" s="1"/>
  <c r="X1026" i="2" s="1"/>
  <c r="X1027" i="2" s="1"/>
  <c r="X1028" i="2" s="1"/>
  <c r="X1029" i="2" s="1"/>
  <c r="X1030" i="2" s="1"/>
  <c r="X1031" i="2" s="1"/>
  <c r="X1032" i="2" s="1"/>
  <c r="X1033" i="2" s="1"/>
  <c r="X1034" i="2" s="1"/>
  <c r="X1035" i="2" s="1"/>
  <c r="X1036" i="2" s="1"/>
  <c r="X1037" i="2" s="1"/>
  <c r="X1038" i="2" s="1"/>
  <c r="X1039" i="2" s="1"/>
  <c r="X1040" i="2" s="1"/>
  <c r="X1041" i="2" s="1"/>
  <c r="X1042" i="2" s="1"/>
  <c r="X1043" i="2" s="1"/>
  <c r="X1044" i="2" s="1"/>
  <c r="X1045" i="2" s="1"/>
  <c r="X1046" i="2" s="1"/>
  <c r="X1047" i="2" s="1"/>
  <c r="X1048" i="2" s="1"/>
  <c r="X1049" i="2" s="1"/>
  <c r="X1050" i="2" s="1"/>
  <c r="X1051" i="2" s="1"/>
  <c r="X1052" i="2" s="1"/>
  <c r="X1053" i="2" s="1"/>
  <c r="X1054" i="2" s="1"/>
  <c r="X1055" i="2" s="1"/>
  <c r="X1056" i="2" s="1"/>
  <c r="X1057" i="2" s="1"/>
  <c r="X1058" i="2" s="1"/>
  <c r="X1059" i="2" s="1"/>
  <c r="X1060" i="2" s="1"/>
  <c r="X1061" i="2" s="1"/>
  <c r="X1062" i="2" s="1"/>
  <c r="X1063" i="2" s="1"/>
  <c r="X1064" i="2" s="1"/>
  <c r="X1065" i="2" s="1"/>
  <c r="X1066" i="2" s="1"/>
  <c r="X1067" i="2" s="1"/>
  <c r="X1068" i="2" s="1"/>
  <c r="X1069" i="2" s="1"/>
  <c r="X1070" i="2" s="1"/>
  <c r="X1071" i="2" s="1"/>
  <c r="X1072" i="2" s="1"/>
  <c r="X1073" i="2" s="1"/>
  <c r="X1074" i="2" s="1"/>
  <c r="X1075" i="2" s="1"/>
  <c r="X1076" i="2" s="1"/>
  <c r="X1077" i="2" s="1"/>
  <c r="X1078" i="2" s="1"/>
  <c r="X1079" i="2" s="1"/>
  <c r="X1080" i="2" s="1"/>
  <c r="X1081" i="2" s="1"/>
  <c r="X1082" i="2" s="1"/>
  <c r="X1083" i="2" s="1"/>
  <c r="X1084" i="2" s="1"/>
  <c r="X1085" i="2" s="1"/>
  <c r="X1086" i="2" s="1"/>
  <c r="X1087" i="2" s="1"/>
  <c r="X1088" i="2" s="1"/>
  <c r="X1089" i="2" s="1"/>
  <c r="X1090" i="2" s="1"/>
  <c r="X1091" i="2" s="1"/>
  <c r="X1092" i="2" s="1"/>
  <c r="X1093" i="2" s="1"/>
  <c r="X1094" i="2" s="1"/>
  <c r="X1095" i="2" s="1"/>
  <c r="X1096" i="2" s="1"/>
  <c r="X1097" i="2" s="1"/>
  <c r="X1098" i="2" s="1"/>
  <c r="X1099" i="2" s="1"/>
  <c r="X1100" i="2" s="1"/>
  <c r="X1101" i="2" s="1"/>
  <c r="X1102" i="2" s="1"/>
  <c r="X1103" i="2" s="1"/>
  <c r="X1104" i="2" s="1"/>
  <c r="X1105" i="2" s="1"/>
  <c r="X1106" i="2" s="1"/>
  <c r="X1107" i="2" s="1"/>
  <c r="X1108" i="2" s="1"/>
  <c r="X1109" i="2" s="1"/>
  <c r="X1110" i="2" s="1"/>
  <c r="X1111" i="2" s="1"/>
  <c r="X1112" i="2" s="1"/>
  <c r="X1113" i="2" s="1"/>
  <c r="X1114" i="2" s="1"/>
  <c r="X1115" i="2" s="1"/>
  <c r="X1116" i="2" s="1"/>
  <c r="X1117" i="2" s="1"/>
  <c r="X1118" i="2" s="1"/>
  <c r="X1119" i="2" s="1"/>
  <c r="X1120" i="2" s="1"/>
  <c r="X1121" i="2" s="1"/>
  <c r="X1122" i="2" s="1"/>
  <c r="X1123" i="2" s="1"/>
  <c r="X1124" i="2" s="1"/>
  <c r="X1125" i="2" s="1"/>
  <c r="X1126" i="2" s="1"/>
  <c r="X1127" i="2" s="1"/>
  <c r="X1128" i="2" s="1"/>
  <c r="X1129" i="2" s="1"/>
  <c r="X1130" i="2" s="1"/>
  <c r="X1131" i="2" s="1"/>
  <c r="X1132" i="2" s="1"/>
  <c r="X1133" i="2" s="1"/>
  <c r="X1134" i="2" s="1"/>
  <c r="X1135" i="2" s="1"/>
  <c r="X1136" i="2" s="1"/>
  <c r="X1137" i="2" s="1"/>
  <c r="X1138" i="2" s="1"/>
  <c r="X1139" i="2" s="1"/>
  <c r="X1140" i="2" s="1"/>
  <c r="X1141" i="2" s="1"/>
  <c r="X1142" i="2" s="1"/>
  <c r="X1143" i="2" s="1"/>
  <c r="X1144" i="2" s="1"/>
  <c r="X1145" i="2" s="1"/>
  <c r="X1146" i="2" s="1"/>
  <c r="X1147" i="2" s="1"/>
  <c r="X1148" i="2" s="1"/>
  <c r="X1149" i="2" s="1"/>
  <c r="X1150" i="2" s="1"/>
  <c r="X1151" i="2" s="1"/>
  <c r="X1152" i="2" s="1"/>
  <c r="X1153" i="2" s="1"/>
  <c r="X1154" i="2" s="1"/>
  <c r="X1155" i="2" s="1"/>
  <c r="X1156" i="2" s="1"/>
  <c r="X1157" i="2" s="1"/>
  <c r="X1158" i="2" s="1"/>
  <c r="X1159" i="2" s="1"/>
  <c r="X1160" i="2" s="1"/>
  <c r="X1161" i="2" s="1"/>
  <c r="X1162" i="2" s="1"/>
  <c r="X1163" i="2" s="1"/>
  <c r="X1164" i="2" s="1"/>
  <c r="X1165" i="2" s="1"/>
  <c r="X1166" i="2" s="1"/>
  <c r="X1167" i="2" s="1"/>
  <c r="X1168" i="2" s="1"/>
  <c r="X1169" i="2" s="1"/>
  <c r="X1170" i="2" s="1"/>
  <c r="X1171" i="2" s="1"/>
  <c r="X1172" i="2" s="1"/>
  <c r="X1173" i="2" s="1"/>
  <c r="X1174" i="2" s="1"/>
  <c r="X1175" i="2" s="1"/>
  <c r="X1176" i="2" s="1"/>
  <c r="X1177" i="2" s="1"/>
  <c r="X1178" i="2" s="1"/>
  <c r="X1179" i="2" s="1"/>
  <c r="X1180" i="2" s="1"/>
  <c r="X1181" i="2" s="1"/>
  <c r="X1182" i="2" s="1"/>
  <c r="X1183" i="2" s="1"/>
  <c r="X1184" i="2" s="1"/>
  <c r="X1185" i="2" s="1"/>
  <c r="X1186" i="2" s="1"/>
  <c r="X1187" i="2" s="1"/>
  <c r="X1188" i="2" s="1"/>
  <c r="X1189" i="2" s="1"/>
  <c r="X1190" i="2" s="1"/>
  <c r="X1191" i="2" s="1"/>
  <c r="X1192" i="2" s="1"/>
  <c r="X1193" i="2" s="1"/>
  <c r="X1194" i="2" s="1"/>
  <c r="X1195" i="2" s="1"/>
  <c r="X1196" i="2" s="1"/>
  <c r="X1197" i="2" s="1"/>
  <c r="X1198" i="2" s="1"/>
  <c r="X1199" i="2" s="1"/>
  <c r="X1200" i="2" s="1"/>
  <c r="X1201" i="2" s="1"/>
  <c r="X1202" i="2" s="1"/>
  <c r="X1203" i="2" s="1"/>
  <c r="X1204" i="2" s="1"/>
  <c r="X1205" i="2" s="1"/>
  <c r="X1206" i="2" s="1"/>
  <c r="X1207" i="2" s="1"/>
  <c r="X1208" i="2" s="1"/>
  <c r="X1209" i="2" s="1"/>
  <c r="X1210" i="2" s="1"/>
  <c r="X1211" i="2" s="1"/>
  <c r="X1212" i="2" s="1"/>
  <c r="X1213" i="2" s="1"/>
  <c r="X1214" i="2" s="1"/>
  <c r="X1215" i="2" s="1"/>
  <c r="X1216" i="2" s="1"/>
  <c r="X1217" i="2" s="1"/>
  <c r="X1218" i="2" s="1"/>
  <c r="X1219" i="2" s="1"/>
  <c r="X1220" i="2" s="1"/>
  <c r="X1221" i="2" s="1"/>
  <c r="X1222" i="2" s="1"/>
  <c r="X1223" i="2" s="1"/>
  <c r="X1224" i="2" s="1"/>
  <c r="X1225" i="2" s="1"/>
  <c r="X1226" i="2" s="1"/>
  <c r="X1227" i="2" s="1"/>
  <c r="X1228" i="2" s="1"/>
  <c r="X1229" i="2" s="1"/>
  <c r="X1230" i="2" s="1"/>
  <c r="X1231" i="2" s="1"/>
  <c r="X1232" i="2" s="1"/>
  <c r="X1233" i="2" s="1"/>
  <c r="X1234" i="2" s="1"/>
  <c r="X1235" i="2" s="1"/>
  <c r="X1236" i="2" s="1"/>
  <c r="X1237" i="2" s="1"/>
  <c r="X1238" i="2" s="1"/>
  <c r="X1239" i="2" s="1"/>
  <c r="X1240" i="2" s="1"/>
  <c r="X1241" i="2" s="1"/>
  <c r="X1242" i="2" s="1"/>
  <c r="X1243" i="2" s="1"/>
  <c r="X1244" i="2" s="1"/>
  <c r="X1245" i="2" s="1"/>
  <c r="X1246" i="2" s="1"/>
  <c r="X1247" i="2" s="1"/>
  <c r="X1248" i="2" s="1"/>
  <c r="X1249" i="2" s="1"/>
  <c r="X1250" i="2" s="1"/>
  <c r="X1251" i="2" s="1"/>
  <c r="X1252" i="2" s="1"/>
  <c r="X1253" i="2" s="1"/>
  <c r="X1254" i="2" s="1"/>
  <c r="X1255" i="2" s="1"/>
  <c r="X1256" i="2" s="1"/>
  <c r="X1257" i="2" s="1"/>
  <c r="X1258" i="2" s="1"/>
  <c r="X1259" i="2" s="1"/>
  <c r="X1260" i="2" s="1"/>
  <c r="X1261" i="2" s="1"/>
  <c r="X1262" i="2" s="1"/>
  <c r="X1263" i="2" s="1"/>
  <c r="X1264" i="2" s="1"/>
  <c r="X1265" i="2" s="1"/>
  <c r="X1266" i="2" s="1"/>
  <c r="X1267" i="2" s="1"/>
  <c r="X1268" i="2" s="1"/>
  <c r="X1269" i="2" s="1"/>
  <c r="X1270" i="2" s="1"/>
  <c r="X1271" i="2" s="1"/>
  <c r="X1272" i="2" s="1"/>
  <c r="X1273" i="2" s="1"/>
  <c r="X1274" i="2" s="1"/>
  <c r="X1275" i="2" s="1"/>
  <c r="X1276" i="2" s="1"/>
  <c r="X1277" i="2" s="1"/>
  <c r="X1278" i="2" s="1"/>
  <c r="X1279" i="2" s="1"/>
  <c r="X1280" i="2" s="1"/>
  <c r="X1281" i="2" s="1"/>
  <c r="X1282" i="2" s="1"/>
  <c r="X1283" i="2" s="1"/>
  <c r="X1284" i="2" s="1"/>
  <c r="X1285" i="2" s="1"/>
  <c r="X1286" i="2" s="1"/>
  <c r="X1287" i="2" s="1"/>
  <c r="X1288" i="2" s="1"/>
  <c r="X1289" i="2" s="1"/>
  <c r="X1290" i="2" s="1"/>
  <c r="X1291" i="2" s="1"/>
  <c r="X1292" i="2" s="1"/>
  <c r="X1293" i="2" s="1"/>
  <c r="X1294" i="2" s="1"/>
  <c r="X1295" i="2" s="1"/>
  <c r="X1296" i="2" s="1"/>
  <c r="X1297" i="2" s="1"/>
  <c r="X1298" i="2" s="1"/>
  <c r="X1299" i="2" s="1"/>
  <c r="X1300" i="2" s="1"/>
  <c r="X1301" i="2" s="1"/>
  <c r="X1302" i="2" s="1"/>
  <c r="X1303" i="2" s="1"/>
  <c r="X1304" i="2" s="1"/>
  <c r="X1305" i="2" s="1"/>
  <c r="X1306" i="2" s="1"/>
  <c r="X1307" i="2" s="1"/>
  <c r="X1308" i="2" s="1"/>
  <c r="X1309" i="2" s="1"/>
  <c r="X1310" i="2" s="1"/>
  <c r="X1311" i="2" s="1"/>
  <c r="X1312" i="2" s="1"/>
  <c r="X1313" i="2" s="1"/>
  <c r="X1314" i="2" s="1"/>
  <c r="X1315" i="2" s="1"/>
  <c r="X1316" i="2" s="1"/>
  <c r="X1317" i="2" s="1"/>
  <c r="X1318" i="2" s="1"/>
  <c r="X1319" i="2" s="1"/>
  <c r="X1320" i="2" s="1"/>
  <c r="X1321" i="2" s="1"/>
  <c r="X1322" i="2" s="1"/>
  <c r="X1323" i="2" s="1"/>
  <c r="X1324" i="2" s="1"/>
  <c r="X1325" i="2" s="1"/>
  <c r="X1326" i="2" s="1"/>
  <c r="X1327" i="2" s="1"/>
  <c r="X1328" i="2" s="1"/>
  <c r="X1329" i="2" s="1"/>
  <c r="X1330" i="2" s="1"/>
  <c r="X1331" i="2" s="1"/>
  <c r="X1332" i="2" s="1"/>
  <c r="X1333" i="2" s="1"/>
  <c r="X1334" i="2" s="1"/>
  <c r="X1335" i="2" s="1"/>
  <c r="X1336" i="2" s="1"/>
  <c r="X1337" i="2" s="1"/>
  <c r="X1338" i="2" s="1"/>
  <c r="X1339" i="2" s="1"/>
  <c r="X1340" i="2" s="1"/>
  <c r="X1341" i="2" s="1"/>
  <c r="X1342" i="2" s="1"/>
  <c r="X1343" i="2" s="1"/>
  <c r="X1344" i="2" s="1"/>
  <c r="X1345" i="2" s="1"/>
  <c r="X1346" i="2" s="1"/>
  <c r="X1347" i="2" s="1"/>
  <c r="X1348" i="2" s="1"/>
  <c r="X1349" i="2" s="1"/>
  <c r="X1350" i="2" s="1"/>
  <c r="X1351" i="2" s="1"/>
  <c r="X1352" i="2" s="1"/>
  <c r="X1353" i="2" s="1"/>
  <c r="X1354" i="2" s="1"/>
  <c r="X1355" i="2" s="1"/>
  <c r="X1356" i="2" s="1"/>
  <c r="X1357" i="2" s="1"/>
  <c r="X1358" i="2" s="1"/>
  <c r="X1359" i="2" s="1"/>
  <c r="X1360" i="2" s="1"/>
  <c r="X1361" i="2" s="1"/>
  <c r="X1362" i="2" s="1"/>
  <c r="X1363" i="2" s="1"/>
  <c r="X1364" i="2" s="1"/>
  <c r="X1365" i="2" s="1"/>
  <c r="X1366" i="2" s="1"/>
  <c r="X1367" i="2" s="1"/>
  <c r="X1368" i="2" s="1"/>
  <c r="X1369" i="2" s="1"/>
  <c r="X1370" i="2" s="1"/>
  <c r="X1371" i="2" s="1"/>
  <c r="X1372" i="2" s="1"/>
  <c r="X1373" i="2" s="1"/>
  <c r="X1374" i="2" s="1"/>
  <c r="X1375" i="2" s="1"/>
  <c r="X1376" i="2" s="1"/>
  <c r="X1377" i="2" s="1"/>
  <c r="X1378" i="2" s="1"/>
  <c r="X1379" i="2" s="1"/>
  <c r="X1380" i="2" s="1"/>
  <c r="X1381" i="2" s="1"/>
  <c r="X1382" i="2" s="1"/>
  <c r="X1383" i="2" s="1"/>
  <c r="X1384" i="2" s="1"/>
  <c r="X1385" i="2" s="1"/>
  <c r="X1386" i="2" s="1"/>
  <c r="X1387" i="2" s="1"/>
  <c r="X1388" i="2" s="1"/>
  <c r="X1389" i="2" s="1"/>
  <c r="X1390" i="2" s="1"/>
  <c r="X1391" i="2" s="1"/>
  <c r="X1392" i="2" s="1"/>
  <c r="X1393" i="2" s="1"/>
  <c r="X1394" i="2" s="1"/>
  <c r="X1395" i="2" s="1"/>
  <c r="X1396" i="2" s="1"/>
  <c r="X1397" i="2" s="1"/>
  <c r="X1398" i="2" s="1"/>
  <c r="X1399" i="2" s="1"/>
  <c r="X1400" i="2" s="1"/>
  <c r="X1401" i="2" s="1"/>
  <c r="X1402" i="2" s="1"/>
  <c r="X1403" i="2" s="1"/>
  <c r="X1404" i="2" s="1"/>
  <c r="X1405" i="2" s="1"/>
  <c r="X1406" i="2" s="1"/>
  <c r="X1407" i="2" s="1"/>
  <c r="X1408" i="2" s="1"/>
  <c r="X1409" i="2" s="1"/>
  <c r="X1410" i="2" s="1"/>
  <c r="X1411" i="2" s="1"/>
  <c r="X1412" i="2" s="1"/>
  <c r="X1413" i="2" s="1"/>
  <c r="X1414" i="2" s="1"/>
  <c r="X1415" i="2" s="1"/>
  <c r="X1416" i="2" s="1"/>
  <c r="X1417" i="2" s="1"/>
  <c r="X1418" i="2" s="1"/>
  <c r="X1419" i="2" s="1"/>
  <c r="X1420" i="2" s="1"/>
  <c r="X1421" i="2" s="1"/>
  <c r="X1422" i="2" s="1"/>
  <c r="X1423" i="2" s="1"/>
  <c r="X1424" i="2" s="1"/>
  <c r="X1425" i="2" s="1"/>
  <c r="X1426" i="2" s="1"/>
  <c r="X1427" i="2" s="1"/>
  <c r="X1428" i="2" s="1"/>
  <c r="X1429" i="2" s="1"/>
  <c r="X1430" i="2" s="1"/>
  <c r="X1431" i="2" s="1"/>
  <c r="X1432" i="2" s="1"/>
  <c r="X1433" i="2" s="1"/>
  <c r="X1434" i="2" s="1"/>
  <c r="X1435" i="2" s="1"/>
  <c r="X1436" i="2" s="1"/>
  <c r="X1437" i="2" s="1"/>
  <c r="X1438" i="2" s="1"/>
  <c r="X1439" i="2" s="1"/>
  <c r="X1440" i="2" s="1"/>
  <c r="X1441" i="2" s="1"/>
  <c r="X1442" i="2" s="1"/>
  <c r="X1443" i="2" s="1"/>
  <c r="X1444" i="2" s="1"/>
  <c r="X1445" i="2" s="1"/>
  <c r="X1446" i="2" s="1"/>
  <c r="X1447" i="2" s="1"/>
  <c r="X1448" i="2" s="1"/>
  <c r="X1449" i="2" s="1"/>
  <c r="X1450" i="2" s="1"/>
  <c r="X1451" i="2" s="1"/>
  <c r="X1452" i="2" s="1"/>
  <c r="X1453" i="2" s="1"/>
  <c r="X1454" i="2" s="1"/>
  <c r="X1455" i="2" s="1"/>
  <c r="X1456" i="2" s="1"/>
  <c r="X1457" i="2" s="1"/>
  <c r="X1458" i="2" s="1"/>
  <c r="X1459" i="2" s="1"/>
  <c r="X1460" i="2" s="1"/>
  <c r="X1461" i="2" s="1"/>
  <c r="X1462" i="2" s="1"/>
  <c r="X1463" i="2" s="1"/>
  <c r="X1464" i="2" s="1"/>
  <c r="X1465" i="2" s="1"/>
  <c r="X1466" i="2" s="1"/>
  <c r="X1467" i="2" s="1"/>
  <c r="X1468" i="2" s="1"/>
  <c r="X1469" i="2" s="1"/>
  <c r="X1470" i="2" s="1"/>
  <c r="X1471" i="2" s="1"/>
  <c r="X1472" i="2" s="1"/>
  <c r="X1473" i="2" s="1"/>
  <c r="X1474" i="2" s="1"/>
  <c r="X1475" i="2" s="1"/>
  <c r="X1476" i="2" s="1"/>
  <c r="X1477" i="2" s="1"/>
  <c r="X1478" i="2" s="1"/>
  <c r="X1479" i="2" s="1"/>
  <c r="X1480" i="2" s="1"/>
  <c r="X1481" i="2" s="1"/>
  <c r="X1482" i="2" s="1"/>
  <c r="X1483" i="2" s="1"/>
  <c r="X1484" i="2" s="1"/>
  <c r="X1485" i="2" s="1"/>
  <c r="X1486" i="2" s="1"/>
  <c r="X1487" i="2" s="1"/>
  <c r="X1488" i="2" s="1"/>
  <c r="X1489" i="2" s="1"/>
  <c r="X1490" i="2" s="1"/>
  <c r="X1491" i="2" s="1"/>
  <c r="X1492" i="2" s="1"/>
  <c r="X1493" i="2" s="1"/>
  <c r="X1494" i="2" s="1"/>
  <c r="X1495" i="2" s="1"/>
  <c r="X1496" i="2" s="1"/>
  <c r="X1497" i="2" s="1"/>
  <c r="X1498" i="2" s="1"/>
  <c r="X1499" i="2" s="1"/>
  <c r="X1500" i="2" s="1"/>
  <c r="X1501" i="2" s="1"/>
  <c r="X1502" i="2" s="1"/>
  <c r="X1503" i="2" s="1"/>
  <c r="X1504" i="2" s="1"/>
  <c r="X1505" i="2" s="1"/>
  <c r="X1506" i="2" s="1"/>
  <c r="X1507" i="2" s="1"/>
  <c r="X1508" i="2" s="1"/>
  <c r="X1509" i="2" s="1"/>
  <c r="X1510" i="2" s="1"/>
  <c r="X1511" i="2" s="1"/>
  <c r="X1512" i="2" s="1"/>
  <c r="X1513" i="2" s="1"/>
  <c r="X1514" i="2" s="1"/>
  <c r="X1515" i="2" s="1"/>
  <c r="X1516" i="2" s="1"/>
  <c r="X1517" i="2" s="1"/>
  <c r="X1518" i="2" s="1"/>
  <c r="X1519" i="2" s="1"/>
  <c r="X1520" i="2" s="1"/>
  <c r="X1521" i="2" s="1"/>
  <c r="X1522" i="2" s="1"/>
  <c r="X1523" i="2" s="1"/>
  <c r="X1524" i="2" s="1"/>
  <c r="X1525" i="2" s="1"/>
  <c r="X1526" i="2" s="1"/>
  <c r="X1527" i="2" s="1"/>
  <c r="X1528" i="2" s="1"/>
  <c r="X1529" i="2" s="1"/>
  <c r="X1530" i="2" s="1"/>
  <c r="X1531" i="2" s="1"/>
  <c r="X1532" i="2" s="1"/>
  <c r="X1533" i="2" s="1"/>
  <c r="X1534" i="2" s="1"/>
  <c r="X1535" i="2" s="1"/>
  <c r="X1536" i="2" s="1"/>
  <c r="X1537" i="2" s="1"/>
  <c r="X1538" i="2" s="1"/>
  <c r="X1539" i="2" s="1"/>
  <c r="X1540" i="2" s="1"/>
  <c r="X1541" i="2" s="1"/>
  <c r="X1542" i="2" s="1"/>
  <c r="X1543" i="2" s="1"/>
  <c r="X1544" i="2" s="1"/>
  <c r="X1545" i="2" s="1"/>
  <c r="X1546" i="2" s="1"/>
  <c r="X1547" i="2" s="1"/>
  <c r="X1548" i="2" s="1"/>
  <c r="X1549" i="2" s="1"/>
  <c r="X1550" i="2" s="1"/>
  <c r="X1551" i="2" s="1"/>
  <c r="X1552" i="2" s="1"/>
  <c r="X1553" i="2" s="1"/>
  <c r="X1554" i="2" s="1"/>
  <c r="X1555" i="2" s="1"/>
  <c r="X1556" i="2" s="1"/>
  <c r="X1557" i="2" s="1"/>
  <c r="X1558" i="2" s="1"/>
  <c r="X1559" i="2" s="1"/>
  <c r="X1560" i="2" s="1"/>
  <c r="X1561" i="2" s="1"/>
  <c r="X1562" i="2" s="1"/>
  <c r="X1563" i="2" s="1"/>
  <c r="X1564" i="2" s="1"/>
  <c r="X1565" i="2" s="1"/>
  <c r="X1566" i="2" s="1"/>
  <c r="X1567" i="2" s="1"/>
  <c r="X1568" i="2" s="1"/>
  <c r="X1569" i="2" s="1"/>
  <c r="X1570" i="2" s="1"/>
  <c r="X1571" i="2" s="1"/>
  <c r="X1572" i="2" s="1"/>
  <c r="X1573" i="2" s="1"/>
  <c r="X1574" i="2" s="1"/>
  <c r="X1575" i="2" s="1"/>
  <c r="X1576" i="2" s="1"/>
  <c r="X1577" i="2" s="1"/>
  <c r="X1578" i="2" s="1"/>
  <c r="X1579" i="2" s="1"/>
  <c r="X1580" i="2" s="1"/>
  <c r="X1581" i="2" s="1"/>
  <c r="X1582" i="2" s="1"/>
  <c r="X1583" i="2" s="1"/>
  <c r="X1584" i="2" s="1"/>
  <c r="X1585" i="2" s="1"/>
  <c r="X1586" i="2" s="1"/>
  <c r="X1587" i="2" s="1"/>
  <c r="X1588" i="2" s="1"/>
  <c r="X1589" i="2" s="1"/>
  <c r="X1590" i="2" s="1"/>
  <c r="X1591" i="2" s="1"/>
  <c r="X1592" i="2" s="1"/>
  <c r="X1593" i="2" s="1"/>
  <c r="X1594" i="2" s="1"/>
  <c r="X1595" i="2" s="1"/>
  <c r="X1596" i="2" s="1"/>
  <c r="X1597" i="2" s="1"/>
  <c r="X1598" i="2" s="1"/>
  <c r="X1599" i="2" s="1"/>
  <c r="X1600" i="2" s="1"/>
  <c r="X1601" i="2" s="1"/>
  <c r="X1602" i="2" s="1"/>
  <c r="X1603" i="2" s="1"/>
  <c r="X1604" i="2" s="1"/>
  <c r="X1605" i="2" s="1"/>
  <c r="X1606" i="2" s="1"/>
  <c r="X1607" i="2" s="1"/>
  <c r="X1608" i="2" s="1"/>
  <c r="X1609" i="2" s="1"/>
  <c r="X1610" i="2" s="1"/>
  <c r="X1611" i="2" s="1"/>
  <c r="X1612" i="2" s="1"/>
  <c r="X1613" i="2" s="1"/>
  <c r="X1614" i="2" s="1"/>
  <c r="X1615" i="2" s="1"/>
  <c r="X1616" i="2" s="1"/>
  <c r="X1617" i="2" s="1"/>
  <c r="X1618" i="2" s="1"/>
  <c r="X1619" i="2" s="1"/>
  <c r="X1620" i="2" s="1"/>
  <c r="X1621" i="2" s="1"/>
  <c r="X1622" i="2" s="1"/>
  <c r="X1623" i="2" s="1"/>
  <c r="X1624" i="2" s="1"/>
  <c r="X1625" i="2" s="1"/>
  <c r="X1626" i="2" s="1"/>
  <c r="X1627" i="2" s="1"/>
  <c r="X1628" i="2" s="1"/>
  <c r="X1629" i="2" s="1"/>
  <c r="X1630" i="2" s="1"/>
  <c r="X1631" i="2" s="1"/>
  <c r="X1632" i="2" s="1"/>
  <c r="X1633" i="2" s="1"/>
  <c r="X1634" i="2" s="1"/>
  <c r="X1635" i="2" s="1"/>
  <c r="X1636" i="2" s="1"/>
  <c r="X1637" i="2" s="1"/>
  <c r="X1638" i="2" s="1"/>
  <c r="X1639" i="2" s="1"/>
  <c r="X1640" i="2" s="1"/>
  <c r="X1641" i="2" s="1"/>
  <c r="X1642" i="2" s="1"/>
  <c r="X1643" i="2" s="1"/>
  <c r="X1644" i="2" s="1"/>
  <c r="X1645" i="2" s="1"/>
  <c r="X1646" i="2" s="1"/>
  <c r="X1647" i="2" s="1"/>
  <c r="X1648" i="2" s="1"/>
  <c r="X1649" i="2" s="1"/>
  <c r="X1650" i="2" s="1"/>
  <c r="X1651" i="2" s="1"/>
  <c r="X1652" i="2" s="1"/>
  <c r="X1653" i="2" s="1"/>
  <c r="X1654" i="2" s="1"/>
  <c r="X1655" i="2" s="1"/>
  <c r="X1656" i="2" s="1"/>
  <c r="X1657" i="2" s="1"/>
  <c r="X1658" i="2" s="1"/>
  <c r="X1659" i="2" s="1"/>
  <c r="X1660" i="2" s="1"/>
  <c r="X1661" i="2" s="1"/>
  <c r="X1662" i="2" s="1"/>
  <c r="X1663" i="2" s="1"/>
  <c r="X1664" i="2" s="1"/>
  <c r="X1665" i="2" s="1"/>
  <c r="X1666" i="2" s="1"/>
  <c r="X1667" i="2" s="1"/>
  <c r="X1668" i="2" s="1"/>
  <c r="X1669" i="2" s="1"/>
  <c r="X1670" i="2" s="1"/>
  <c r="X1671" i="2" s="1"/>
  <c r="X1672" i="2" s="1"/>
  <c r="X1673" i="2" s="1"/>
  <c r="X1674" i="2" s="1"/>
  <c r="X1675" i="2" s="1"/>
  <c r="X1676" i="2" s="1"/>
  <c r="X1677" i="2" s="1"/>
  <c r="X1678" i="2" s="1"/>
  <c r="X1679" i="2" s="1"/>
  <c r="X1680" i="2" s="1"/>
  <c r="X1681" i="2" s="1"/>
  <c r="X1682" i="2" s="1"/>
  <c r="X1683" i="2" s="1"/>
  <c r="X1684" i="2" s="1"/>
  <c r="X1685" i="2" s="1"/>
  <c r="X1686" i="2" s="1"/>
  <c r="X1687" i="2" s="1"/>
  <c r="X1688" i="2" s="1"/>
  <c r="X1689" i="2" s="1"/>
  <c r="X1690" i="2" s="1"/>
  <c r="X1691" i="2" s="1"/>
  <c r="X1692" i="2" s="1"/>
  <c r="X1693" i="2" s="1"/>
  <c r="X1694" i="2" s="1"/>
  <c r="X1695" i="2" s="1"/>
  <c r="X1696" i="2" s="1"/>
  <c r="X1697" i="2" s="1"/>
  <c r="X1698" i="2" s="1"/>
  <c r="X1699" i="2" s="1"/>
  <c r="X1700" i="2" s="1"/>
  <c r="X1701" i="2" s="1"/>
  <c r="X1702" i="2" s="1"/>
  <c r="X1703" i="2" s="1"/>
  <c r="X1704" i="2" s="1"/>
  <c r="X1705" i="2" s="1"/>
  <c r="X1706" i="2" s="1"/>
  <c r="X1707" i="2" s="1"/>
  <c r="X1708" i="2" s="1"/>
  <c r="X1709" i="2" s="1"/>
  <c r="X1710" i="2" s="1"/>
  <c r="X1711" i="2" s="1"/>
  <c r="X1712" i="2" s="1"/>
  <c r="X1713" i="2" s="1"/>
  <c r="X1714" i="2" s="1"/>
  <c r="X1715" i="2" s="1"/>
  <c r="X1716" i="2" s="1"/>
  <c r="X1717" i="2" s="1"/>
  <c r="X1718" i="2" s="1"/>
  <c r="X1719" i="2" s="1"/>
  <c r="X1720" i="2" s="1"/>
  <c r="X1721" i="2" s="1"/>
  <c r="X1722" i="2" s="1"/>
  <c r="X1723" i="2" s="1"/>
  <c r="X1724" i="2" s="1"/>
  <c r="X1725" i="2" s="1"/>
  <c r="X1726" i="2" s="1"/>
  <c r="X1727" i="2" s="1"/>
  <c r="X1728" i="2" s="1"/>
  <c r="X1729" i="2" s="1"/>
  <c r="X1730" i="2" s="1"/>
  <c r="X1731" i="2" s="1"/>
  <c r="X1732" i="2" s="1"/>
  <c r="X1733" i="2" s="1"/>
  <c r="X1734" i="2" s="1"/>
  <c r="X1735" i="2" s="1"/>
  <c r="X1736" i="2" s="1"/>
  <c r="X1737" i="2" s="1"/>
  <c r="X1738" i="2" s="1"/>
  <c r="X1739" i="2" s="1"/>
  <c r="X1740" i="2" s="1"/>
  <c r="X1741" i="2" s="1"/>
  <c r="X1742" i="2" s="1"/>
  <c r="X1743" i="2" s="1"/>
  <c r="X1744" i="2" s="1"/>
  <c r="X1745" i="2" s="1"/>
  <c r="X1746" i="2" s="1"/>
  <c r="X1747" i="2" s="1"/>
  <c r="X1748" i="2" s="1"/>
  <c r="X1749" i="2" s="1"/>
  <c r="X1750" i="2" s="1"/>
  <c r="X1751" i="2" s="1"/>
  <c r="X1752" i="2" s="1"/>
  <c r="X1753" i="2" s="1"/>
  <c r="X1754" i="2" s="1"/>
  <c r="X1755" i="2" s="1"/>
  <c r="X1756" i="2" s="1"/>
  <c r="X1757" i="2" s="1"/>
  <c r="X1758" i="2" s="1"/>
  <c r="X1759" i="2" s="1"/>
  <c r="X1760" i="2" s="1"/>
  <c r="X1761" i="2" s="1"/>
  <c r="X1762" i="2" s="1"/>
  <c r="X1763" i="2" s="1"/>
  <c r="X1764" i="2" s="1"/>
  <c r="X1765" i="2" s="1"/>
  <c r="X1766" i="2" s="1"/>
  <c r="X1767" i="2" s="1"/>
  <c r="X1768" i="2" s="1"/>
  <c r="X1769" i="2" s="1"/>
  <c r="X1770" i="2" s="1"/>
  <c r="X1771" i="2" s="1"/>
  <c r="X1772" i="2" s="1"/>
  <c r="X1773" i="2" s="1"/>
  <c r="X1774" i="2" s="1"/>
  <c r="X1775" i="2" s="1"/>
  <c r="X1776" i="2" s="1"/>
  <c r="X1777" i="2" s="1"/>
  <c r="X1778" i="2" s="1"/>
  <c r="X1779" i="2" s="1"/>
  <c r="X1780" i="2" s="1"/>
  <c r="X1781" i="2" s="1"/>
  <c r="X1782" i="2" s="1"/>
  <c r="X1783" i="2" s="1"/>
  <c r="X1784" i="2" s="1"/>
  <c r="X1785" i="2" s="1"/>
  <c r="X1786" i="2" s="1"/>
  <c r="X1787" i="2" s="1"/>
  <c r="X1788" i="2" s="1"/>
  <c r="X1789" i="2" s="1"/>
  <c r="X1790" i="2" s="1"/>
  <c r="X1791" i="2" s="1"/>
  <c r="X1792" i="2" s="1"/>
  <c r="X1793" i="2" s="1"/>
  <c r="X1794" i="2" s="1"/>
  <c r="X1795" i="2" s="1"/>
  <c r="X1796" i="2" s="1"/>
  <c r="X1797" i="2" s="1"/>
  <c r="X1798" i="2" s="1"/>
  <c r="X1799" i="2" s="1"/>
  <c r="X1800" i="2" s="1"/>
  <c r="X1801" i="2" s="1"/>
  <c r="X1802" i="2" s="1"/>
  <c r="X1803" i="2" s="1"/>
  <c r="X1804" i="2" s="1"/>
  <c r="X1805" i="2" s="1"/>
  <c r="X1806" i="2" s="1"/>
  <c r="X1807" i="2" s="1"/>
  <c r="X1808" i="2" s="1"/>
  <c r="X1809" i="2" s="1"/>
  <c r="X1810" i="2" s="1"/>
  <c r="X1811" i="2" s="1"/>
  <c r="X1812" i="2" s="1"/>
  <c r="X1813" i="2" s="1"/>
  <c r="X1814" i="2" s="1"/>
  <c r="X1815" i="2" s="1"/>
  <c r="X1816" i="2" s="1"/>
  <c r="X1817" i="2" s="1"/>
  <c r="X1818" i="2" s="1"/>
  <c r="X1819" i="2" s="1"/>
  <c r="X1820" i="2" s="1"/>
  <c r="X1821" i="2" s="1"/>
  <c r="X1822" i="2" s="1"/>
  <c r="X1823" i="2" s="1"/>
  <c r="X1824" i="2" s="1"/>
  <c r="X1825" i="2" s="1"/>
  <c r="X1826" i="2" s="1"/>
  <c r="X1827" i="2" s="1"/>
  <c r="X1828" i="2" s="1"/>
  <c r="X1829" i="2" s="1"/>
  <c r="X1830" i="2" s="1"/>
  <c r="X1831" i="2" s="1"/>
  <c r="X1832" i="2" s="1"/>
  <c r="X1833" i="2" s="1"/>
  <c r="X1834" i="2" s="1"/>
  <c r="X1835" i="2" s="1"/>
  <c r="X1836" i="2" s="1"/>
  <c r="X1837" i="2" s="1"/>
  <c r="X1838" i="2" s="1"/>
  <c r="X1839" i="2" s="1"/>
  <c r="X1840" i="2" s="1"/>
  <c r="X1841" i="2" s="1"/>
  <c r="X1842" i="2" s="1"/>
  <c r="X1843" i="2" s="1"/>
  <c r="X1844" i="2" s="1"/>
  <c r="X1845" i="2" s="1"/>
  <c r="X1846" i="2" s="1"/>
  <c r="X1847" i="2" s="1"/>
  <c r="X1848" i="2" s="1"/>
  <c r="X1849" i="2" s="1"/>
  <c r="X1850" i="2" s="1"/>
  <c r="X1851" i="2" s="1"/>
  <c r="X1852" i="2" s="1"/>
  <c r="X1853" i="2" s="1"/>
  <c r="X1854" i="2" s="1"/>
  <c r="X1855" i="2" s="1"/>
  <c r="X1856" i="2" s="1"/>
  <c r="X1857" i="2" s="1"/>
  <c r="X1858" i="2" s="1"/>
  <c r="X1859" i="2" s="1"/>
  <c r="X1860" i="2" s="1"/>
  <c r="X1861" i="2" s="1"/>
  <c r="X1862" i="2" s="1"/>
  <c r="X1863" i="2" s="1"/>
  <c r="X1864" i="2" s="1"/>
  <c r="X1865" i="2" s="1"/>
  <c r="X1866" i="2" s="1"/>
  <c r="X1867" i="2" s="1"/>
  <c r="X1868" i="2" s="1"/>
  <c r="X1869" i="2" s="1"/>
  <c r="X1870" i="2" s="1"/>
  <c r="X1871" i="2" s="1"/>
  <c r="X1872" i="2" s="1"/>
  <c r="X1873" i="2" s="1"/>
  <c r="X1874" i="2" s="1"/>
  <c r="X1875" i="2" s="1"/>
  <c r="X1876" i="2" s="1"/>
  <c r="X1877" i="2" s="1"/>
  <c r="X1878" i="2" s="1"/>
  <c r="X1879" i="2" s="1"/>
  <c r="X1880" i="2" s="1"/>
  <c r="X1881" i="2" s="1"/>
  <c r="X1882" i="2" s="1"/>
  <c r="X1883" i="2" s="1"/>
  <c r="X1884" i="2" s="1"/>
  <c r="X1885" i="2" s="1"/>
  <c r="X1886" i="2" s="1"/>
  <c r="X1887" i="2" s="1"/>
  <c r="X1888" i="2" s="1"/>
  <c r="X1889" i="2" s="1"/>
  <c r="X1890" i="2" s="1"/>
  <c r="X1891" i="2" s="1"/>
  <c r="X1892" i="2" s="1"/>
  <c r="X1893" i="2" s="1"/>
  <c r="X1894" i="2" s="1"/>
  <c r="X1895" i="2" s="1"/>
  <c r="X1896" i="2" s="1"/>
  <c r="X1897" i="2" s="1"/>
  <c r="X1898" i="2" s="1"/>
  <c r="X1899" i="2" s="1"/>
  <c r="X1900" i="2" s="1"/>
  <c r="X1901" i="2" s="1"/>
  <c r="X1902" i="2" s="1"/>
  <c r="X1903" i="2" s="1"/>
  <c r="X1904" i="2" s="1"/>
  <c r="X1905" i="2" s="1"/>
  <c r="X1906" i="2" s="1"/>
  <c r="X1907" i="2" s="1"/>
  <c r="X1908" i="2" s="1"/>
  <c r="X1909" i="2" s="1"/>
  <c r="X1910" i="2" s="1"/>
  <c r="X1911" i="2" s="1"/>
  <c r="X1912" i="2" s="1"/>
  <c r="X1913" i="2" s="1"/>
  <c r="X1914" i="2" s="1"/>
  <c r="X1915" i="2" s="1"/>
  <c r="X1916" i="2" s="1"/>
  <c r="X1917" i="2" s="1"/>
  <c r="X1918" i="2" s="1"/>
  <c r="X1919" i="2" s="1"/>
  <c r="X1920" i="2" s="1"/>
  <c r="X1921" i="2" s="1"/>
  <c r="X1922" i="2" s="1"/>
  <c r="X1923" i="2" s="1"/>
  <c r="X1924" i="2" s="1"/>
  <c r="X1925" i="2" s="1"/>
  <c r="X1926" i="2" s="1"/>
  <c r="X1927" i="2" s="1"/>
  <c r="X1928" i="2" s="1"/>
  <c r="X1929" i="2" s="1"/>
  <c r="X1930" i="2" s="1"/>
  <c r="X1931" i="2" s="1"/>
  <c r="X1932" i="2" s="1"/>
  <c r="X1933" i="2" s="1"/>
  <c r="X1934" i="2" s="1"/>
  <c r="X1935" i="2" s="1"/>
  <c r="X1936" i="2" s="1"/>
  <c r="X1937" i="2" s="1"/>
  <c r="X1938" i="2" s="1"/>
  <c r="X1939" i="2" s="1"/>
  <c r="X1940" i="2" s="1"/>
  <c r="X1941" i="2" s="1"/>
  <c r="X1942" i="2" s="1"/>
  <c r="X1943" i="2" s="1"/>
  <c r="X1944" i="2" s="1"/>
  <c r="X1945" i="2" s="1"/>
  <c r="X1946" i="2" s="1"/>
  <c r="X1947" i="2" s="1"/>
  <c r="X1948" i="2" s="1"/>
  <c r="X1949" i="2" s="1"/>
  <c r="X1950" i="2" s="1"/>
  <c r="X1951" i="2" s="1"/>
  <c r="X1952" i="2" s="1"/>
  <c r="X1953" i="2" s="1"/>
  <c r="X1954" i="2" s="1"/>
  <c r="X1955" i="2" s="1"/>
  <c r="X1956" i="2" s="1"/>
  <c r="X1957" i="2" s="1"/>
  <c r="X1958" i="2" s="1"/>
  <c r="X1959" i="2" s="1"/>
  <c r="X1960" i="2" s="1"/>
  <c r="X1961" i="2" s="1"/>
  <c r="X1962" i="2" s="1"/>
  <c r="X1963" i="2" s="1"/>
  <c r="X1964" i="2" s="1"/>
  <c r="X1965" i="2" s="1"/>
  <c r="X1966" i="2" s="1"/>
  <c r="X1967" i="2" s="1"/>
  <c r="X1968" i="2" s="1"/>
  <c r="X1969" i="2" s="1"/>
  <c r="X1970" i="2" s="1"/>
  <c r="X1971" i="2" s="1"/>
  <c r="X1972" i="2" s="1"/>
  <c r="X1973" i="2" s="1"/>
  <c r="X1974" i="2" s="1"/>
  <c r="X1975" i="2" s="1"/>
  <c r="X1976" i="2" s="1"/>
  <c r="X1977" i="2" s="1"/>
  <c r="X1978" i="2" s="1"/>
  <c r="X1979" i="2" s="1"/>
  <c r="X1980" i="2" s="1"/>
  <c r="X1981" i="2" s="1"/>
  <c r="X1982" i="2" s="1"/>
  <c r="X1983" i="2" s="1"/>
  <c r="X1984" i="2" s="1"/>
  <c r="X1985" i="2" s="1"/>
  <c r="X1986" i="2" s="1"/>
  <c r="X1987" i="2" s="1"/>
  <c r="X1988" i="2" s="1"/>
  <c r="X1989" i="2" s="1"/>
  <c r="X1990" i="2" s="1"/>
  <c r="X1991" i="2" s="1"/>
  <c r="X1992" i="2" s="1"/>
  <c r="X1993" i="2" s="1"/>
  <c r="X1994" i="2" s="1"/>
  <c r="X1995" i="2" s="1"/>
  <c r="X1996" i="2" s="1"/>
  <c r="X1997" i="2" s="1"/>
  <c r="X1998" i="2" s="1"/>
  <c r="X1999" i="2" s="1"/>
  <c r="X2000" i="2" s="1"/>
  <c r="X2001" i="2" s="1"/>
  <c r="X2002" i="2" s="1"/>
  <c r="X2003" i="2" s="1"/>
  <c r="X2004" i="2" s="1"/>
  <c r="X2005" i="2" s="1"/>
  <c r="X2006" i="2" s="1"/>
  <c r="X2007" i="2" s="1"/>
  <c r="X2008" i="2" s="1"/>
  <c r="X2009" i="2" s="1"/>
  <c r="X2010" i="2" s="1"/>
  <c r="X2011" i="2" s="1"/>
  <c r="X2012" i="2" s="1"/>
  <c r="X2013" i="2" s="1"/>
  <c r="X2014" i="2" s="1"/>
  <c r="X2015" i="2" s="1"/>
  <c r="X2016" i="2" s="1"/>
  <c r="X2017" i="2" s="1"/>
  <c r="X2018" i="2" s="1"/>
  <c r="X2019" i="2" s="1"/>
  <c r="X2020" i="2" s="1"/>
  <c r="X2021" i="2" s="1"/>
  <c r="X2022" i="2" s="1"/>
  <c r="X2023" i="2" s="1"/>
  <c r="X2024" i="2" s="1"/>
  <c r="X2025" i="2" s="1"/>
  <c r="X2026" i="2" s="1"/>
  <c r="X2027" i="2" s="1"/>
  <c r="X2028" i="2" s="1"/>
  <c r="X2029" i="2" s="1"/>
  <c r="X2030" i="2" s="1"/>
  <c r="X2031" i="2" s="1"/>
  <c r="X2032" i="2" s="1"/>
  <c r="X2033" i="2" s="1"/>
  <c r="X2034" i="2" s="1"/>
  <c r="X2035" i="2" s="1"/>
  <c r="X2036" i="2" s="1"/>
  <c r="X2037" i="2" s="1"/>
  <c r="X2038" i="2" s="1"/>
  <c r="X2039" i="2" s="1"/>
  <c r="X2040" i="2" s="1"/>
  <c r="X2041" i="2" s="1"/>
  <c r="X2042" i="2" s="1"/>
  <c r="X2043" i="2" s="1"/>
  <c r="X2044" i="2" s="1"/>
  <c r="X2045" i="2" s="1"/>
  <c r="X2046" i="2" s="1"/>
  <c r="X2047" i="2" s="1"/>
  <c r="X2048" i="2" s="1"/>
  <c r="X2049" i="2" s="1"/>
  <c r="X2050" i="2" s="1"/>
  <c r="X2051" i="2" s="1"/>
  <c r="X2052" i="2" s="1"/>
  <c r="X2053" i="2" s="1"/>
  <c r="X2054" i="2" s="1"/>
  <c r="X2055" i="2" s="1"/>
  <c r="X2056" i="2" s="1"/>
  <c r="X2057" i="2" s="1"/>
  <c r="X2058" i="2" s="1"/>
  <c r="X2059" i="2" s="1"/>
  <c r="X2060" i="2" s="1"/>
  <c r="X2061" i="2" s="1"/>
  <c r="X2062" i="2" s="1"/>
  <c r="X2063" i="2" s="1"/>
  <c r="X2064" i="2" s="1"/>
  <c r="X2065" i="2" s="1"/>
  <c r="X2066" i="2" s="1"/>
  <c r="X2067" i="2" s="1"/>
  <c r="X2068" i="2" s="1"/>
  <c r="X2069" i="2" s="1"/>
  <c r="X2070" i="2" s="1"/>
  <c r="X2071" i="2" s="1"/>
  <c r="X2072" i="2" s="1"/>
  <c r="X2073" i="2" s="1"/>
  <c r="X2074" i="2" s="1"/>
  <c r="X2075" i="2" s="1"/>
  <c r="X2076" i="2" s="1"/>
  <c r="X2077" i="2" s="1"/>
  <c r="X2078" i="2" s="1"/>
  <c r="X2079" i="2" s="1"/>
  <c r="X2080" i="2" s="1"/>
  <c r="X2081" i="2" s="1"/>
  <c r="X2082" i="2" s="1"/>
  <c r="X2083" i="2" s="1"/>
  <c r="X2084" i="2" s="1"/>
  <c r="X2085" i="2" s="1"/>
  <c r="X2086" i="2" s="1"/>
  <c r="X2087" i="2" s="1"/>
  <c r="X2088" i="2" s="1"/>
  <c r="X2089" i="2" s="1"/>
  <c r="X2090" i="2" s="1"/>
  <c r="X2091" i="2" s="1"/>
  <c r="X2092" i="2" s="1"/>
  <c r="X2093" i="2" s="1"/>
  <c r="X2094" i="2" s="1"/>
  <c r="X2095" i="2" s="1"/>
  <c r="X2096" i="2" s="1"/>
  <c r="X2097" i="2" s="1"/>
  <c r="X2098" i="2" s="1"/>
  <c r="X2099" i="2" s="1"/>
  <c r="X2100" i="2" s="1"/>
  <c r="X2101" i="2" s="1"/>
  <c r="X2102" i="2" s="1"/>
  <c r="X2103" i="2" s="1"/>
  <c r="X2104" i="2" s="1"/>
  <c r="X2105" i="2" s="1"/>
  <c r="X2106" i="2" s="1"/>
  <c r="X2107" i="2" s="1"/>
  <c r="X2108" i="2" s="1"/>
  <c r="X2109" i="2" s="1"/>
  <c r="X2110" i="2" s="1"/>
  <c r="X2111" i="2" s="1"/>
  <c r="X2112" i="2" s="1"/>
  <c r="X2113" i="2" s="1"/>
  <c r="X2114" i="2" s="1"/>
  <c r="X2115" i="2" s="1"/>
  <c r="X2116" i="2" s="1"/>
  <c r="X2117" i="2" s="1"/>
  <c r="X2118" i="2" s="1"/>
  <c r="X2119" i="2" s="1"/>
  <c r="X2120" i="2" s="1"/>
  <c r="X2121" i="2" s="1"/>
  <c r="X2122" i="2" s="1"/>
  <c r="X2123" i="2" s="1"/>
  <c r="X2124" i="2" s="1"/>
  <c r="X2125" i="2" s="1"/>
  <c r="X2126" i="2" s="1"/>
  <c r="X2127" i="2" s="1"/>
  <c r="X2128" i="2" s="1"/>
  <c r="X2129" i="2" s="1"/>
  <c r="X2130" i="2" s="1"/>
  <c r="X2131" i="2" s="1"/>
  <c r="X2132" i="2" s="1"/>
  <c r="X2133" i="2" s="1"/>
  <c r="X2134" i="2" s="1"/>
  <c r="X2135" i="2" s="1"/>
  <c r="X2136" i="2" s="1"/>
  <c r="X2137" i="2" s="1"/>
  <c r="X2138" i="2" s="1"/>
  <c r="X2139" i="2" s="1"/>
  <c r="X2140" i="2" s="1"/>
  <c r="X2141" i="2" s="1"/>
  <c r="X2142" i="2" s="1"/>
  <c r="X2143" i="2" s="1"/>
  <c r="X2144" i="2" s="1"/>
  <c r="X2145" i="2" s="1"/>
  <c r="X2146" i="2" s="1"/>
  <c r="X2147" i="2" s="1"/>
  <c r="X2148" i="2" s="1"/>
  <c r="X2149" i="2" s="1"/>
  <c r="X2150" i="2" s="1"/>
  <c r="X2151" i="2" s="1"/>
  <c r="X2152" i="2" s="1"/>
  <c r="X2153" i="2" s="1"/>
  <c r="X2154" i="2" s="1"/>
  <c r="X2155" i="2" s="1"/>
  <c r="X2156" i="2" s="1"/>
  <c r="X2157" i="2" s="1"/>
  <c r="X2158" i="2" s="1"/>
  <c r="X2159" i="2" s="1"/>
  <c r="X2160" i="2" s="1"/>
  <c r="X2161" i="2" s="1"/>
  <c r="X2162" i="2" s="1"/>
  <c r="X2163" i="2" s="1"/>
  <c r="X2164" i="2" s="1"/>
  <c r="X2165" i="2" s="1"/>
  <c r="X2166" i="2" s="1"/>
  <c r="X2167" i="2" s="1"/>
  <c r="X2168" i="2" s="1"/>
  <c r="X2169" i="2" s="1"/>
  <c r="X2170" i="2" s="1"/>
  <c r="X2171" i="2" s="1"/>
  <c r="X2172" i="2" s="1"/>
  <c r="X2173" i="2" s="1"/>
  <c r="X2174" i="2" s="1"/>
  <c r="X2175" i="2" s="1"/>
  <c r="X2176" i="2" s="1"/>
  <c r="X2177" i="2" s="1"/>
  <c r="X2178" i="2" s="1"/>
  <c r="X2179" i="2" s="1"/>
  <c r="X2180" i="2" s="1"/>
  <c r="X2181" i="2" s="1"/>
  <c r="X2182" i="2" s="1"/>
  <c r="X2183" i="2" s="1"/>
  <c r="X2184" i="2" s="1"/>
  <c r="X2185" i="2" s="1"/>
  <c r="X2186" i="2" s="1"/>
  <c r="X2187" i="2" s="1"/>
  <c r="X2188" i="2" s="1"/>
  <c r="X2189" i="2" s="1"/>
  <c r="X2190" i="2" s="1"/>
  <c r="X2191" i="2" s="1"/>
  <c r="X2192" i="2" s="1"/>
  <c r="X2193" i="2" s="1"/>
  <c r="X2194" i="2" s="1"/>
  <c r="X2195" i="2" s="1"/>
  <c r="X2196" i="2" s="1"/>
  <c r="X2197" i="2" s="1"/>
  <c r="X2198" i="2" s="1"/>
  <c r="X2199" i="2" s="1"/>
  <c r="X2200" i="2" s="1"/>
  <c r="X2201" i="2" s="1"/>
  <c r="X2202" i="2" s="1"/>
  <c r="X2203" i="2" s="1"/>
  <c r="X2204" i="2" s="1"/>
  <c r="X2205" i="2" s="1"/>
  <c r="X2206" i="2" s="1"/>
  <c r="X2207" i="2" s="1"/>
  <c r="X2208" i="2" s="1"/>
  <c r="X2209" i="2" s="1"/>
  <c r="X2210" i="2" s="1"/>
  <c r="X2211" i="2" s="1"/>
  <c r="X2212" i="2" s="1"/>
  <c r="X2213" i="2" s="1"/>
  <c r="X2214" i="2" s="1"/>
  <c r="X2215" i="2" s="1"/>
  <c r="X2216" i="2" s="1"/>
  <c r="X2217" i="2" s="1"/>
  <c r="X2218" i="2" s="1"/>
  <c r="X2219" i="2" s="1"/>
  <c r="X2220" i="2" s="1"/>
  <c r="X2221" i="2" s="1"/>
  <c r="X2222" i="2" s="1"/>
  <c r="X2223" i="2" s="1"/>
  <c r="X2224" i="2" s="1"/>
  <c r="X2225" i="2" s="1"/>
  <c r="X2226" i="2" s="1"/>
  <c r="X2227" i="2" s="1"/>
  <c r="X2228" i="2" s="1"/>
  <c r="X2229" i="2" s="1"/>
  <c r="X2230" i="2" s="1"/>
  <c r="X2231" i="2" s="1"/>
  <c r="X2232" i="2" s="1"/>
  <c r="X2233" i="2" s="1"/>
  <c r="X2234" i="2" s="1"/>
  <c r="X2235" i="2" s="1"/>
  <c r="X2236" i="2" s="1"/>
  <c r="X2237" i="2" s="1"/>
  <c r="X2238" i="2" s="1"/>
  <c r="X2239" i="2" s="1"/>
  <c r="X2240" i="2" s="1"/>
  <c r="X2241" i="2" s="1"/>
  <c r="X2242" i="2" s="1"/>
  <c r="X2243" i="2" s="1"/>
  <c r="X2244" i="2" s="1"/>
  <c r="X2245" i="2" s="1"/>
  <c r="X2246" i="2" s="1"/>
  <c r="X2247" i="2" s="1"/>
  <c r="X2248" i="2" s="1"/>
  <c r="X2249" i="2" s="1"/>
  <c r="X2250" i="2" s="1"/>
  <c r="X2251" i="2" s="1"/>
  <c r="X2252" i="2" s="1"/>
  <c r="X2253" i="2" s="1"/>
  <c r="X2254" i="2" s="1"/>
  <c r="X2255" i="2" s="1"/>
  <c r="X2256" i="2" s="1"/>
  <c r="X2257" i="2" s="1"/>
  <c r="X2258" i="2" s="1"/>
  <c r="X2259" i="2" s="1"/>
  <c r="X2260" i="2" s="1"/>
  <c r="X2261" i="2" s="1"/>
  <c r="X2262" i="2" s="1"/>
  <c r="X2263" i="2" s="1"/>
  <c r="X2264" i="2" s="1"/>
  <c r="X2265" i="2" s="1"/>
  <c r="X2266" i="2" s="1"/>
  <c r="X2267" i="2" s="1"/>
  <c r="X2268" i="2" s="1"/>
  <c r="X2269" i="2" s="1"/>
  <c r="X2270" i="2" s="1"/>
  <c r="X2271" i="2" s="1"/>
  <c r="X2272" i="2" s="1"/>
  <c r="X2273" i="2" s="1"/>
  <c r="X2274" i="2" s="1"/>
  <c r="X2275" i="2" s="1"/>
  <c r="X2276" i="2" s="1"/>
  <c r="X2277" i="2" s="1"/>
  <c r="X2278" i="2" s="1"/>
  <c r="X2279" i="2" s="1"/>
  <c r="X2280" i="2" s="1"/>
  <c r="X2281" i="2" s="1"/>
  <c r="X2282" i="2" s="1"/>
  <c r="X2283" i="2" s="1"/>
  <c r="X2284" i="2" s="1"/>
  <c r="X2285" i="2" s="1"/>
  <c r="X2286" i="2" s="1"/>
  <c r="X2287" i="2" s="1"/>
  <c r="X2288" i="2" s="1"/>
  <c r="X2289" i="2" s="1"/>
  <c r="X2290" i="2" s="1"/>
  <c r="X2291" i="2" s="1"/>
  <c r="X2292" i="2" s="1"/>
  <c r="X2293" i="2" s="1"/>
  <c r="X2294" i="2" s="1"/>
  <c r="X2295" i="2" s="1"/>
  <c r="X2296" i="2" s="1"/>
  <c r="X2297" i="2" s="1"/>
  <c r="X2298" i="2" s="1"/>
  <c r="X2299" i="2" s="1"/>
  <c r="X2300" i="2" s="1"/>
  <c r="X2301" i="2" s="1"/>
  <c r="X2302" i="2" s="1"/>
  <c r="X2303" i="2" s="1"/>
  <c r="X2304" i="2" s="1"/>
  <c r="X2305" i="2" s="1"/>
  <c r="X2306" i="2" s="1"/>
  <c r="X2307" i="2" s="1"/>
  <c r="X2308" i="2" s="1"/>
  <c r="X2309" i="2" s="1"/>
  <c r="X2310" i="2" s="1"/>
  <c r="X2311" i="2" s="1"/>
  <c r="X2312" i="2" s="1"/>
  <c r="X2313" i="2" s="1"/>
  <c r="X2314" i="2" s="1"/>
  <c r="X2315" i="2" s="1"/>
  <c r="X2316" i="2" s="1"/>
  <c r="X2317" i="2" s="1"/>
  <c r="X2318" i="2" s="1"/>
  <c r="X2319" i="2" s="1"/>
  <c r="X2320" i="2" s="1"/>
  <c r="X2321" i="2" s="1"/>
  <c r="X2322" i="2" s="1"/>
  <c r="X2323" i="2" s="1"/>
  <c r="X2324" i="2" s="1"/>
  <c r="X2325" i="2" s="1"/>
  <c r="X2326" i="2" s="1"/>
  <c r="X2327" i="2" s="1"/>
  <c r="X2328" i="2" s="1"/>
  <c r="X2329" i="2" s="1"/>
  <c r="X2330" i="2" s="1"/>
  <c r="X2331" i="2" s="1"/>
  <c r="X2332" i="2" s="1"/>
  <c r="X2333" i="2" s="1"/>
  <c r="X2334" i="2" s="1"/>
  <c r="X2335" i="2" s="1"/>
  <c r="X2336" i="2" s="1"/>
  <c r="X2337" i="2" s="1"/>
  <c r="X2338" i="2" s="1"/>
  <c r="X2339" i="2" s="1"/>
  <c r="X2340" i="2" s="1"/>
  <c r="X2341" i="2" s="1"/>
  <c r="X2342" i="2" s="1"/>
  <c r="X2343" i="2" s="1"/>
  <c r="X2344" i="2" s="1"/>
  <c r="X2345" i="2" s="1"/>
  <c r="X2346" i="2" s="1"/>
  <c r="X2347" i="2" s="1"/>
  <c r="X2348" i="2" s="1"/>
  <c r="X2349" i="2" s="1"/>
  <c r="X2350" i="2" s="1"/>
  <c r="X2351" i="2" s="1"/>
  <c r="X2352" i="2" s="1"/>
  <c r="X2353" i="2" s="1"/>
  <c r="X2354" i="2" s="1"/>
  <c r="X2355" i="2" s="1"/>
  <c r="X2356" i="2" s="1"/>
  <c r="X2357" i="2" s="1"/>
  <c r="X2358" i="2" s="1"/>
  <c r="X2359" i="2" s="1"/>
  <c r="X2360" i="2" s="1"/>
  <c r="X2361" i="2" s="1"/>
  <c r="X2362" i="2" s="1"/>
  <c r="X2363" i="2" s="1"/>
  <c r="X2364" i="2" s="1"/>
  <c r="X2365" i="2" s="1"/>
  <c r="X2366" i="2" s="1"/>
  <c r="X2367" i="2" s="1"/>
  <c r="X2368" i="2" s="1"/>
  <c r="X2369" i="2" s="1"/>
  <c r="X2370" i="2" s="1"/>
  <c r="X2371" i="2" s="1"/>
  <c r="X2372" i="2" s="1"/>
  <c r="X2373" i="2" s="1"/>
  <c r="X2374" i="2" s="1"/>
  <c r="X2375" i="2" s="1"/>
  <c r="X2376" i="2" s="1"/>
  <c r="X2377" i="2" s="1"/>
  <c r="X2378" i="2" s="1"/>
  <c r="X2379" i="2" s="1"/>
  <c r="X2380" i="2" s="1"/>
  <c r="X2381" i="2" s="1"/>
  <c r="X2382" i="2" s="1"/>
  <c r="X2383" i="2" s="1"/>
  <c r="X2384" i="2" s="1"/>
  <c r="X2385" i="2" s="1"/>
  <c r="X2386" i="2" s="1"/>
  <c r="X2387" i="2" s="1"/>
  <c r="X2388" i="2" s="1"/>
  <c r="X2389" i="2" s="1"/>
  <c r="X2390" i="2" s="1"/>
  <c r="X2391" i="2" s="1"/>
  <c r="X2392" i="2" s="1"/>
  <c r="X2393" i="2" s="1"/>
  <c r="X2394" i="2" s="1"/>
  <c r="X2395" i="2" s="1"/>
  <c r="X2396" i="2" s="1"/>
  <c r="X2397" i="2" s="1"/>
  <c r="X2398" i="2" s="1"/>
  <c r="X2399" i="2" s="1"/>
  <c r="X2400" i="2" s="1"/>
  <c r="X2401" i="2" s="1"/>
  <c r="X2402" i="2" s="1"/>
  <c r="X2403" i="2" s="1"/>
  <c r="X2404" i="2" s="1"/>
  <c r="X2405" i="2" s="1"/>
  <c r="X2406" i="2" s="1"/>
  <c r="X2407" i="2" s="1"/>
  <c r="X2408" i="2" s="1"/>
  <c r="X2409" i="2" s="1"/>
  <c r="X2410" i="2" s="1"/>
  <c r="X2411" i="2" s="1"/>
  <c r="X2412" i="2" s="1"/>
  <c r="X2413" i="2" s="1"/>
  <c r="X2414" i="2" s="1"/>
  <c r="X2415" i="2" s="1"/>
  <c r="X2416" i="2" s="1"/>
  <c r="X2417" i="2" s="1"/>
  <c r="X2418" i="2" s="1"/>
  <c r="X2419" i="2" s="1"/>
  <c r="X2420" i="2" s="1"/>
  <c r="X2421" i="2" s="1"/>
  <c r="X2422" i="2" s="1"/>
  <c r="X2423" i="2" s="1"/>
  <c r="X2424" i="2" s="1"/>
  <c r="X2425" i="2" s="1"/>
  <c r="X2426" i="2" s="1"/>
  <c r="X2427" i="2" s="1"/>
  <c r="X2428" i="2" s="1"/>
  <c r="X2429" i="2" s="1"/>
  <c r="X2430" i="2" s="1"/>
  <c r="X2431" i="2" s="1"/>
  <c r="X2432" i="2" s="1"/>
  <c r="X2433" i="2" s="1"/>
  <c r="X2434" i="2" s="1"/>
  <c r="X2435" i="2" s="1"/>
  <c r="X2436" i="2" s="1"/>
  <c r="X2437" i="2" s="1"/>
  <c r="X2438" i="2" s="1"/>
  <c r="X2439" i="2" s="1"/>
  <c r="X2440" i="2" s="1"/>
  <c r="X2441" i="2" s="1"/>
  <c r="X2442" i="2" s="1"/>
  <c r="X2443" i="2" s="1"/>
  <c r="X2444" i="2" s="1"/>
  <c r="X2445" i="2" s="1"/>
  <c r="X2446" i="2" s="1"/>
  <c r="X2447" i="2" s="1"/>
  <c r="X2448" i="2" s="1"/>
  <c r="X2449" i="2" s="1"/>
  <c r="X2450" i="2" s="1"/>
  <c r="X2451" i="2" s="1"/>
  <c r="X2452" i="2" s="1"/>
  <c r="X2453" i="2" s="1"/>
  <c r="X2454" i="2" s="1"/>
  <c r="X2455" i="2" s="1"/>
  <c r="X2456" i="2" s="1"/>
  <c r="X2457" i="2" s="1"/>
  <c r="X2458" i="2" s="1"/>
  <c r="X2459" i="2" s="1"/>
  <c r="X2460" i="2" s="1"/>
  <c r="X2461" i="2" s="1"/>
  <c r="X2462" i="2" s="1"/>
  <c r="X2463" i="2" s="1"/>
  <c r="X2464" i="2" s="1"/>
  <c r="X2465" i="2" s="1"/>
  <c r="X2466" i="2" s="1"/>
  <c r="X2467" i="2" s="1"/>
  <c r="X2468" i="2" s="1"/>
  <c r="X2469" i="2" s="1"/>
  <c r="X2470" i="2" s="1"/>
  <c r="X2471" i="2" s="1"/>
  <c r="X2472" i="2" s="1"/>
  <c r="X2473" i="2" s="1"/>
  <c r="X2474" i="2" s="1"/>
  <c r="X2475" i="2" s="1"/>
  <c r="X2476" i="2" s="1"/>
  <c r="X2477" i="2" s="1"/>
  <c r="X2478" i="2" s="1"/>
  <c r="X2479" i="2" s="1"/>
  <c r="X2480" i="2" s="1"/>
  <c r="X2481" i="2" s="1"/>
  <c r="X2482" i="2" s="1"/>
  <c r="X2483" i="2" s="1"/>
  <c r="X2484" i="2" s="1"/>
  <c r="X2485" i="2" s="1"/>
  <c r="X2486" i="2" s="1"/>
  <c r="X2487" i="2" s="1"/>
  <c r="X2488" i="2" s="1"/>
  <c r="X2489" i="2" s="1"/>
  <c r="X2490" i="2" s="1"/>
  <c r="X2491" i="2" s="1"/>
  <c r="X2492" i="2" s="1"/>
  <c r="X2493" i="2" s="1"/>
  <c r="X2494" i="2" s="1"/>
  <c r="X2495" i="2" s="1"/>
  <c r="X2496" i="2" s="1"/>
  <c r="X2497" i="2" s="1"/>
  <c r="X2498" i="2" s="1"/>
  <c r="X2499" i="2" s="1"/>
  <c r="X2500" i="2" s="1"/>
  <c r="X2501" i="2" s="1"/>
  <c r="X2502" i="2" s="1"/>
  <c r="X2503" i="2" s="1"/>
  <c r="X2504" i="2" s="1"/>
  <c r="X2505" i="2" s="1"/>
  <c r="X2506" i="2" s="1"/>
  <c r="X2507" i="2" s="1"/>
  <c r="X2508" i="2" s="1"/>
  <c r="X2509" i="2" s="1"/>
  <c r="X2510" i="2" s="1"/>
  <c r="X2511" i="2" s="1"/>
  <c r="X2512" i="2" s="1"/>
  <c r="X2513" i="2" s="1"/>
  <c r="X2514" i="2" s="1"/>
  <c r="X2515" i="2" s="1"/>
  <c r="X2516" i="2" s="1"/>
  <c r="X2517" i="2" s="1"/>
  <c r="X2518" i="2" s="1"/>
  <c r="X2519" i="2" s="1"/>
  <c r="X2520" i="2" s="1"/>
  <c r="X2521" i="2" s="1"/>
  <c r="X2522" i="2" s="1"/>
  <c r="X2523" i="2" s="1"/>
  <c r="X2524" i="2" s="1"/>
  <c r="X2525" i="2" s="1"/>
  <c r="X2526" i="2" s="1"/>
  <c r="X2527" i="2" s="1"/>
  <c r="X2528" i="2" s="1"/>
  <c r="X2529" i="2" s="1"/>
  <c r="X2530" i="2" s="1"/>
  <c r="X2531" i="2" s="1"/>
  <c r="X2532" i="2" s="1"/>
  <c r="X2533" i="2" s="1"/>
  <c r="X2534" i="2" s="1"/>
  <c r="X2535" i="2" s="1"/>
  <c r="X2536" i="2" s="1"/>
  <c r="X2537" i="2" s="1"/>
  <c r="X2538" i="2" s="1"/>
  <c r="X2539" i="2" s="1"/>
  <c r="X2540" i="2" s="1"/>
  <c r="X2541" i="2" s="1"/>
  <c r="X2542" i="2" s="1"/>
  <c r="X2543" i="2" s="1"/>
  <c r="X2544" i="2" s="1"/>
  <c r="X2545" i="2" s="1"/>
  <c r="X2546" i="2" s="1"/>
  <c r="X2547" i="2" s="1"/>
  <c r="X2548" i="2" s="1"/>
  <c r="X2549" i="2" s="1"/>
  <c r="X2550" i="2" s="1"/>
  <c r="X2551" i="2" s="1"/>
  <c r="X2552" i="2" s="1"/>
  <c r="X2553" i="2" s="1"/>
  <c r="X2554" i="2" s="1"/>
  <c r="X2555" i="2" s="1"/>
  <c r="X2556" i="2" s="1"/>
  <c r="X2557" i="2" s="1"/>
  <c r="X2558" i="2" s="1"/>
  <c r="X2559" i="2" s="1"/>
  <c r="X2560" i="2" s="1"/>
  <c r="X2561" i="2" s="1"/>
  <c r="X2562" i="2" s="1"/>
  <c r="X2563" i="2" s="1"/>
  <c r="X2564" i="2" s="1"/>
  <c r="X2565" i="2" s="1"/>
  <c r="X2566" i="2" s="1"/>
  <c r="X2567" i="2" s="1"/>
  <c r="X2568" i="2" s="1"/>
  <c r="X2569" i="2" s="1"/>
  <c r="X2570" i="2" s="1"/>
  <c r="X2571" i="2" s="1"/>
  <c r="X2572" i="2" s="1"/>
  <c r="X2573" i="2" s="1"/>
  <c r="X2574" i="2" s="1"/>
  <c r="X2575" i="2" s="1"/>
  <c r="X2576" i="2" s="1"/>
  <c r="X2577" i="2" s="1"/>
  <c r="X2578" i="2" s="1"/>
  <c r="X2579" i="2" s="1"/>
  <c r="X2580" i="2" s="1"/>
  <c r="X2581" i="2" s="1"/>
  <c r="X2582" i="2" s="1"/>
  <c r="X2583" i="2" s="1"/>
  <c r="X2584" i="2" s="1"/>
  <c r="X2585" i="2" s="1"/>
  <c r="X2586" i="2" s="1"/>
  <c r="X2587" i="2" s="1"/>
  <c r="X2588" i="2" s="1"/>
  <c r="X2589" i="2" s="1"/>
  <c r="X2590" i="2" s="1"/>
  <c r="X2591" i="2" s="1"/>
  <c r="X2592" i="2" s="1"/>
  <c r="X2593" i="2" s="1"/>
  <c r="X2594" i="2" s="1"/>
  <c r="X2595" i="2" s="1"/>
  <c r="X2596" i="2" s="1"/>
  <c r="X2597" i="2" s="1"/>
  <c r="X2598" i="2" s="1"/>
  <c r="X2599" i="2" s="1"/>
  <c r="X2600" i="2" s="1"/>
  <c r="X2601" i="2" s="1"/>
  <c r="X2602" i="2" s="1"/>
  <c r="X2603" i="2" s="1"/>
  <c r="X2604" i="2" s="1"/>
  <c r="X2605" i="2" s="1"/>
  <c r="X2606" i="2" s="1"/>
  <c r="X2607" i="2" s="1"/>
  <c r="X2608" i="2" s="1"/>
  <c r="X2609" i="2" s="1"/>
  <c r="X2610" i="2" s="1"/>
  <c r="X2611" i="2" s="1"/>
  <c r="X2612" i="2" s="1"/>
  <c r="X2613" i="2" s="1"/>
  <c r="X2614" i="2" s="1"/>
  <c r="X2615" i="2" s="1"/>
  <c r="X2616" i="2" s="1"/>
  <c r="X2617" i="2" s="1"/>
  <c r="X2618" i="2" s="1"/>
  <c r="X2619" i="2" s="1"/>
  <c r="X2620" i="2" s="1"/>
  <c r="X2621" i="2" s="1"/>
  <c r="X2622" i="2" s="1"/>
  <c r="X2623" i="2" s="1"/>
  <c r="X2624" i="2" s="1"/>
  <c r="X2625" i="2" s="1"/>
  <c r="X2626" i="2" s="1"/>
  <c r="X2627" i="2" s="1"/>
  <c r="X2628" i="2" s="1"/>
  <c r="X2629" i="2" s="1"/>
  <c r="X2630" i="2" s="1"/>
  <c r="X2631" i="2" s="1"/>
  <c r="X2632" i="2" s="1"/>
  <c r="X2633" i="2" s="1"/>
  <c r="X2634" i="2" s="1"/>
  <c r="X2635" i="2" s="1"/>
  <c r="X2636" i="2" s="1"/>
  <c r="X2637" i="2" s="1"/>
  <c r="X2638" i="2" s="1"/>
  <c r="X2639" i="2" s="1"/>
  <c r="X2640" i="2" s="1"/>
  <c r="X2641" i="2" s="1"/>
  <c r="X2642" i="2" s="1"/>
  <c r="X2643" i="2" s="1"/>
  <c r="X2644" i="2" s="1"/>
  <c r="X2645" i="2" s="1"/>
  <c r="X2646" i="2" s="1"/>
  <c r="X2647" i="2" s="1"/>
  <c r="X2648" i="2" s="1"/>
  <c r="X2649" i="2" s="1"/>
  <c r="X2650" i="2" s="1"/>
  <c r="X2651" i="2" s="1"/>
  <c r="X2652" i="2" s="1"/>
  <c r="X2653" i="2" s="1"/>
  <c r="X2654" i="2" s="1"/>
  <c r="X2655" i="2" s="1"/>
  <c r="X2656" i="2" s="1"/>
  <c r="X2657" i="2" s="1"/>
  <c r="X2658" i="2" s="1"/>
  <c r="X2659" i="2" s="1"/>
  <c r="X2660" i="2" s="1"/>
  <c r="X2661" i="2" s="1"/>
  <c r="X2662" i="2" s="1"/>
  <c r="X2663" i="2" s="1"/>
  <c r="X2664" i="2" s="1"/>
  <c r="X2665" i="2" s="1"/>
  <c r="X2666" i="2" s="1"/>
  <c r="X2667" i="2" s="1"/>
  <c r="X2668" i="2" s="1"/>
  <c r="X2669" i="2" s="1"/>
  <c r="X2670" i="2" s="1"/>
  <c r="X2671" i="2" s="1"/>
  <c r="X2672" i="2" s="1"/>
  <c r="X2673" i="2" s="1"/>
  <c r="X2674" i="2" s="1"/>
  <c r="X2675" i="2" s="1"/>
  <c r="X2676" i="2" s="1"/>
  <c r="X2677" i="2" s="1"/>
  <c r="X2678" i="2" s="1"/>
  <c r="X2679" i="2" s="1"/>
  <c r="X2680" i="2" s="1"/>
  <c r="X2681" i="2" s="1"/>
  <c r="X2682" i="2" s="1"/>
  <c r="X2683" i="2" s="1"/>
  <c r="X2684" i="2" s="1"/>
  <c r="X2685" i="2" s="1"/>
  <c r="X2686" i="2" s="1"/>
  <c r="X2687" i="2" s="1"/>
  <c r="X2688" i="2" s="1"/>
  <c r="X2689" i="2" s="1"/>
  <c r="X2690" i="2" s="1"/>
  <c r="X2691" i="2" s="1"/>
  <c r="X2692" i="2" s="1"/>
  <c r="X2693" i="2" s="1"/>
  <c r="X2694" i="2" s="1"/>
  <c r="X2695" i="2" s="1"/>
  <c r="X2696" i="2" s="1"/>
  <c r="X2697" i="2" s="1"/>
  <c r="X2698" i="2" s="1"/>
  <c r="X2699" i="2" s="1"/>
  <c r="X2700" i="2" s="1"/>
  <c r="X2701" i="2" s="1"/>
  <c r="X2702" i="2" s="1"/>
  <c r="X2703" i="2" s="1"/>
  <c r="X2704" i="2" s="1"/>
  <c r="X2705" i="2" s="1"/>
  <c r="X2706" i="2" s="1"/>
  <c r="X2707" i="2" s="1"/>
  <c r="X2708" i="2" s="1"/>
  <c r="X2709" i="2" s="1"/>
  <c r="X2710" i="2" s="1"/>
  <c r="X2711" i="2" s="1"/>
  <c r="X2712" i="2" s="1"/>
  <c r="X2713" i="2" s="1"/>
  <c r="X2714" i="2" s="1"/>
  <c r="X2715" i="2" s="1"/>
  <c r="X2716" i="2" s="1"/>
  <c r="X2717" i="2" s="1"/>
  <c r="X2718" i="2" s="1"/>
  <c r="X2719" i="2" s="1"/>
  <c r="X2720" i="2" s="1"/>
  <c r="X2721" i="2" s="1"/>
  <c r="X2722" i="2" s="1"/>
  <c r="X2723" i="2" s="1"/>
  <c r="X2724" i="2" s="1"/>
  <c r="X2725" i="2" s="1"/>
  <c r="X2726" i="2" s="1"/>
  <c r="X2727" i="2" s="1"/>
  <c r="X2728" i="2" s="1"/>
  <c r="X2729" i="2" s="1"/>
  <c r="X2730" i="2" s="1"/>
  <c r="X2731" i="2" s="1"/>
  <c r="X2732" i="2" s="1"/>
  <c r="X2733" i="2" s="1"/>
  <c r="X2734" i="2" s="1"/>
  <c r="X2735" i="2" s="1"/>
  <c r="X2736" i="2" s="1"/>
  <c r="X2737" i="2" s="1"/>
  <c r="X2738" i="2" s="1"/>
  <c r="X2739" i="2" s="1"/>
  <c r="X2740" i="2" s="1"/>
  <c r="X2741" i="2" s="1"/>
  <c r="X2742" i="2" s="1"/>
  <c r="X2743" i="2" s="1"/>
  <c r="X2744" i="2" s="1"/>
  <c r="X2745" i="2" s="1"/>
  <c r="X2746" i="2" s="1"/>
  <c r="X2747" i="2" s="1"/>
  <c r="X2748" i="2" s="1"/>
  <c r="X2749" i="2" s="1"/>
  <c r="X2750" i="2" s="1"/>
  <c r="X2751" i="2" s="1"/>
  <c r="X2752" i="2" s="1"/>
  <c r="X2753" i="2" s="1"/>
  <c r="X2754" i="2" s="1"/>
  <c r="X2755" i="2" s="1"/>
  <c r="X2756" i="2" s="1"/>
  <c r="X2757" i="2" s="1"/>
  <c r="X2758" i="2" s="1"/>
  <c r="X2759" i="2" s="1"/>
  <c r="X2760" i="2" s="1"/>
  <c r="X2761" i="2" s="1"/>
  <c r="X2762" i="2" s="1"/>
  <c r="X2763" i="2" s="1"/>
  <c r="X2764" i="2" s="1"/>
  <c r="X2765" i="2" s="1"/>
  <c r="X2766" i="2" s="1"/>
  <c r="X2767" i="2" s="1"/>
  <c r="X2768" i="2" s="1"/>
  <c r="X2769" i="2" s="1"/>
  <c r="X2770" i="2" s="1"/>
  <c r="X2771" i="2" s="1"/>
  <c r="X2772" i="2" s="1"/>
  <c r="X2773" i="2" s="1"/>
  <c r="X2774" i="2" s="1"/>
  <c r="X2775" i="2" s="1"/>
  <c r="X2776" i="2" s="1"/>
  <c r="X2777" i="2" s="1"/>
  <c r="X2778" i="2" s="1"/>
  <c r="X2779" i="2" s="1"/>
  <c r="X2780" i="2" s="1"/>
  <c r="X2781" i="2" s="1"/>
  <c r="X2782" i="2" s="1"/>
  <c r="X2783" i="2" s="1"/>
  <c r="X2784" i="2" s="1"/>
  <c r="X2785" i="2" s="1"/>
  <c r="X2786" i="2" s="1"/>
  <c r="X2787" i="2" s="1"/>
  <c r="X2788" i="2" s="1"/>
  <c r="X2789" i="2" s="1"/>
  <c r="X2790" i="2" s="1"/>
  <c r="X2791" i="2" s="1"/>
  <c r="X2792" i="2" s="1"/>
  <c r="X2793" i="2" s="1"/>
  <c r="X2794" i="2" s="1"/>
  <c r="X2795" i="2" s="1"/>
  <c r="X2796" i="2" s="1"/>
  <c r="X2797" i="2" s="1"/>
  <c r="X2798" i="2" s="1"/>
  <c r="X2799" i="2" s="1"/>
  <c r="X2800" i="2" s="1"/>
  <c r="X2801" i="2" s="1"/>
  <c r="X2802" i="2" s="1"/>
  <c r="X2803" i="2" s="1"/>
  <c r="X2804" i="2" s="1"/>
  <c r="X2805" i="2" s="1"/>
  <c r="X2806" i="2" s="1"/>
  <c r="X2807" i="2" s="1"/>
  <c r="X2808" i="2" s="1"/>
  <c r="X2809" i="2" s="1"/>
  <c r="X2810" i="2" s="1"/>
  <c r="X2811" i="2" s="1"/>
  <c r="X2812" i="2" s="1"/>
  <c r="X2813" i="2" s="1"/>
  <c r="X2814" i="2" s="1"/>
  <c r="X2815" i="2" s="1"/>
  <c r="X2816" i="2" s="1"/>
  <c r="X2817" i="2" s="1"/>
  <c r="X2818" i="2" s="1"/>
  <c r="X2819" i="2" s="1"/>
  <c r="X2820" i="2" s="1"/>
  <c r="X2821" i="2" s="1"/>
  <c r="X2822" i="2" s="1"/>
  <c r="X2823" i="2" s="1"/>
  <c r="X2824" i="2" s="1"/>
  <c r="X2825" i="2" s="1"/>
  <c r="X2826" i="2" s="1"/>
  <c r="X2827" i="2" s="1"/>
  <c r="X2828" i="2" s="1"/>
  <c r="X2829" i="2" s="1"/>
  <c r="X2830" i="2" s="1"/>
  <c r="X2831" i="2" s="1"/>
  <c r="X2832" i="2" s="1"/>
  <c r="X2833" i="2" s="1"/>
  <c r="X2834" i="2" s="1"/>
  <c r="X2835" i="2" s="1"/>
  <c r="X2836" i="2" s="1"/>
  <c r="X2837" i="2" s="1"/>
  <c r="X2838" i="2" s="1"/>
  <c r="X2839" i="2" s="1"/>
  <c r="X2840" i="2" s="1"/>
  <c r="X2841" i="2" s="1"/>
  <c r="X2842" i="2" s="1"/>
  <c r="X2843" i="2" s="1"/>
  <c r="X2844" i="2" s="1"/>
  <c r="X2845" i="2" s="1"/>
  <c r="X2846" i="2" s="1"/>
  <c r="X2847" i="2" s="1"/>
  <c r="X2848" i="2" s="1"/>
  <c r="X2849" i="2" s="1"/>
  <c r="X2850" i="2" s="1"/>
  <c r="X2851" i="2" s="1"/>
  <c r="X2852" i="2" s="1"/>
  <c r="X2853" i="2" s="1"/>
  <c r="X2854" i="2" s="1"/>
  <c r="X2855" i="2" s="1"/>
  <c r="X2856" i="2" s="1"/>
  <c r="X2857" i="2" s="1"/>
  <c r="X2858" i="2" s="1"/>
  <c r="X2859" i="2" s="1"/>
  <c r="X2860" i="2" s="1"/>
  <c r="X2861" i="2" s="1"/>
  <c r="X2862" i="2" s="1"/>
  <c r="X2863" i="2" s="1"/>
  <c r="X2864" i="2" s="1"/>
  <c r="X2865" i="2" s="1"/>
  <c r="X2866" i="2" s="1"/>
  <c r="X2867" i="2" s="1"/>
  <c r="X2868" i="2" s="1"/>
  <c r="X2869" i="2" s="1"/>
  <c r="X2870" i="2" s="1"/>
  <c r="X2871" i="2" s="1"/>
  <c r="X2872" i="2" s="1"/>
  <c r="X2873" i="2" s="1"/>
  <c r="X2874" i="2" s="1"/>
  <c r="X2875" i="2" s="1"/>
  <c r="X2876" i="2" s="1"/>
  <c r="X2877" i="2" s="1"/>
  <c r="X2878" i="2" s="1"/>
  <c r="X2879" i="2" s="1"/>
  <c r="X2880" i="2" s="1"/>
  <c r="X2881" i="2" s="1"/>
  <c r="X2882" i="2" s="1"/>
  <c r="X2883" i="2" s="1"/>
  <c r="X2884" i="2" s="1"/>
  <c r="X2885" i="2" s="1"/>
  <c r="X2886" i="2" s="1"/>
  <c r="X2887" i="2" s="1"/>
  <c r="X2888" i="2" s="1"/>
  <c r="X2889" i="2" s="1"/>
  <c r="X2890" i="2" s="1"/>
  <c r="X2891" i="2" s="1"/>
  <c r="X2892" i="2" s="1"/>
  <c r="X2893" i="2" s="1"/>
  <c r="X2894" i="2" s="1"/>
  <c r="X2895" i="2" s="1"/>
  <c r="X2896" i="2" s="1"/>
  <c r="X2897" i="2" s="1"/>
  <c r="X2898" i="2" s="1"/>
  <c r="X2899" i="2" s="1"/>
  <c r="X2900" i="2" s="1"/>
  <c r="X2901" i="2" s="1"/>
  <c r="X2902" i="2" s="1"/>
  <c r="X2903" i="2" s="1"/>
  <c r="X2904" i="2" s="1"/>
  <c r="X2905" i="2" s="1"/>
  <c r="X2906" i="2" s="1"/>
  <c r="X2907" i="2" s="1"/>
  <c r="X2908" i="2" s="1"/>
  <c r="X2909" i="2" s="1"/>
  <c r="X2910" i="2" s="1"/>
  <c r="X2911" i="2" s="1"/>
  <c r="X2912" i="2" s="1"/>
  <c r="X2913" i="2" s="1"/>
  <c r="X2914" i="2" s="1"/>
  <c r="X2915" i="2" s="1"/>
  <c r="X2916" i="2" s="1"/>
  <c r="X2917" i="2" s="1"/>
  <c r="X2918" i="2" s="1"/>
  <c r="X2919" i="2" s="1"/>
  <c r="X2920" i="2" s="1"/>
  <c r="X2921" i="2" s="1"/>
  <c r="X2922" i="2" s="1"/>
  <c r="X2923" i="2" s="1"/>
  <c r="X2924" i="2" s="1"/>
  <c r="X2925" i="2" s="1"/>
  <c r="X2926" i="2" s="1"/>
  <c r="X2927" i="2" s="1"/>
  <c r="X2928" i="2" s="1"/>
  <c r="X2929" i="2" s="1"/>
  <c r="X2930" i="2" s="1"/>
  <c r="X2931" i="2" s="1"/>
  <c r="X2932" i="2" s="1"/>
  <c r="X2933" i="2" s="1"/>
  <c r="X2934" i="2" s="1"/>
  <c r="X2935" i="2" s="1"/>
  <c r="X2936" i="2" s="1"/>
  <c r="X2937" i="2" s="1"/>
  <c r="X2938" i="2" s="1"/>
  <c r="X2939" i="2" s="1"/>
  <c r="X2940" i="2" s="1"/>
  <c r="X2941" i="2" s="1"/>
  <c r="X2942" i="2" s="1"/>
  <c r="X2943" i="2" s="1"/>
  <c r="X2944" i="2" s="1"/>
  <c r="X2945" i="2" s="1"/>
  <c r="X2946" i="2" s="1"/>
  <c r="X2947" i="2" s="1"/>
  <c r="X2948" i="2" s="1"/>
  <c r="X2949" i="2" s="1"/>
  <c r="X2950" i="2" s="1"/>
  <c r="X2951" i="2" s="1"/>
  <c r="X2952" i="2" s="1"/>
  <c r="X2953" i="2" s="1"/>
  <c r="X2954" i="2" s="1"/>
  <c r="X2955" i="2" s="1"/>
  <c r="X2956" i="2" s="1"/>
  <c r="X2957" i="2" s="1"/>
  <c r="X2958" i="2" s="1"/>
  <c r="X2959" i="2" s="1"/>
  <c r="X2960" i="2" s="1"/>
  <c r="X2961" i="2" s="1"/>
  <c r="X2962" i="2" s="1"/>
  <c r="X2963" i="2" s="1"/>
  <c r="X2964" i="2" s="1"/>
  <c r="X2965" i="2" s="1"/>
  <c r="X2966" i="2" s="1"/>
  <c r="X2967" i="2" s="1"/>
  <c r="X2968" i="2" s="1"/>
  <c r="X2969" i="2" s="1"/>
  <c r="X2970" i="2" s="1"/>
  <c r="X2971" i="2" s="1"/>
  <c r="X2972" i="2" s="1"/>
  <c r="X2973" i="2" s="1"/>
  <c r="X2974" i="2" s="1"/>
  <c r="X2975" i="2" s="1"/>
  <c r="X2976" i="2" s="1"/>
  <c r="X2977" i="2" s="1"/>
  <c r="X2978" i="2" s="1"/>
  <c r="X2979" i="2" s="1"/>
  <c r="X2980" i="2" s="1"/>
  <c r="X2981" i="2" s="1"/>
  <c r="X2982" i="2" s="1"/>
  <c r="X2983" i="2" s="1"/>
  <c r="X2984" i="2" s="1"/>
  <c r="X2985" i="2" s="1"/>
  <c r="X2986" i="2" s="1"/>
  <c r="X2987" i="2" s="1"/>
  <c r="X2988" i="2" s="1"/>
  <c r="X2989" i="2" s="1"/>
  <c r="X2990" i="2" s="1"/>
  <c r="X2991" i="2" s="1"/>
  <c r="X2992" i="2" s="1"/>
  <c r="X2993" i="2" s="1"/>
  <c r="X2994" i="2" s="1"/>
  <c r="X2995" i="2" s="1"/>
  <c r="X2996" i="2" s="1"/>
  <c r="X2997" i="2" s="1"/>
  <c r="X2998" i="2" s="1"/>
  <c r="X2999" i="2" s="1"/>
  <c r="X3000" i="2" s="1"/>
  <c r="X3001" i="2" s="1"/>
  <c r="X3002" i="2" s="1"/>
  <c r="X3003" i="2" s="1"/>
  <c r="X3004" i="2" s="1"/>
  <c r="X3005" i="2" s="1"/>
  <c r="X3006" i="2" s="1"/>
  <c r="X3007" i="2" s="1"/>
  <c r="X3008" i="2" s="1"/>
  <c r="X3009" i="2" s="1"/>
  <c r="X3010" i="2" s="1"/>
  <c r="X3011" i="2" s="1"/>
  <c r="X3012" i="2" s="1"/>
  <c r="X3013" i="2" s="1"/>
  <c r="X3014" i="2" s="1"/>
  <c r="X3015" i="2" s="1"/>
  <c r="X3016" i="2" s="1"/>
  <c r="X3017" i="2" s="1"/>
  <c r="X3018" i="2" s="1"/>
  <c r="X3019" i="2" s="1"/>
  <c r="X3020" i="2" s="1"/>
  <c r="X3021" i="2" s="1"/>
  <c r="X3022" i="2" s="1"/>
  <c r="X3023" i="2" s="1"/>
  <c r="X3024" i="2" s="1"/>
  <c r="X3025" i="2" s="1"/>
  <c r="X3026" i="2" s="1"/>
  <c r="X3027" i="2" s="1"/>
  <c r="X3028" i="2" s="1"/>
  <c r="X3029" i="2" s="1"/>
  <c r="X3030" i="2" s="1"/>
  <c r="X3031" i="2" s="1"/>
  <c r="X3032" i="2" s="1"/>
  <c r="X3033" i="2" s="1"/>
  <c r="X3034" i="2" s="1"/>
  <c r="X3035" i="2" s="1"/>
  <c r="X3036" i="2" s="1"/>
  <c r="X3037" i="2" s="1"/>
  <c r="X3038" i="2" s="1"/>
  <c r="X3039" i="2" s="1"/>
  <c r="X3040" i="2" s="1"/>
  <c r="X3041" i="2" s="1"/>
  <c r="X3042" i="2" s="1"/>
  <c r="X3043" i="2" s="1"/>
  <c r="X3044" i="2" s="1"/>
  <c r="X3045" i="2" s="1"/>
  <c r="X3046" i="2" s="1"/>
  <c r="X3047" i="2" s="1"/>
  <c r="X3048" i="2" s="1"/>
  <c r="X3049" i="2" s="1"/>
  <c r="X3050" i="2" s="1"/>
  <c r="X3051" i="2" s="1"/>
  <c r="X3052" i="2" s="1"/>
  <c r="X3053" i="2" s="1"/>
  <c r="X3054" i="2" s="1"/>
  <c r="X3055" i="2" s="1"/>
  <c r="X3056" i="2" s="1"/>
  <c r="X3057" i="2" s="1"/>
  <c r="X3058" i="2" s="1"/>
  <c r="X3059" i="2" s="1"/>
  <c r="X3060" i="2" s="1"/>
  <c r="X3061" i="2" s="1"/>
  <c r="X3062" i="2" s="1"/>
  <c r="X3063" i="2" s="1"/>
  <c r="X3064" i="2" s="1"/>
  <c r="X3065" i="2" s="1"/>
  <c r="X3066" i="2" s="1"/>
  <c r="X3067" i="2" s="1"/>
  <c r="X3068" i="2" s="1"/>
  <c r="X3069" i="2" s="1"/>
  <c r="X3070" i="2" s="1"/>
  <c r="X3071" i="2" s="1"/>
  <c r="X3072" i="2" s="1"/>
  <c r="X3073" i="2" s="1"/>
  <c r="X3074" i="2" s="1"/>
  <c r="X3075" i="2" s="1"/>
  <c r="X3076" i="2" s="1"/>
  <c r="X3077" i="2" s="1"/>
  <c r="X3078" i="2" s="1"/>
  <c r="X3079" i="2" s="1"/>
  <c r="X3080" i="2" s="1"/>
  <c r="X3081" i="2" s="1"/>
  <c r="X3082" i="2" s="1"/>
  <c r="X3083" i="2" s="1"/>
  <c r="X3084" i="2" s="1"/>
  <c r="X3085" i="2" s="1"/>
  <c r="X3086" i="2" s="1"/>
  <c r="X3087" i="2" s="1"/>
  <c r="X3088" i="2" s="1"/>
  <c r="X3089" i="2" s="1"/>
  <c r="X3090" i="2" s="1"/>
  <c r="X3091" i="2" s="1"/>
  <c r="X3092" i="2" s="1"/>
  <c r="X3093" i="2" s="1"/>
  <c r="X3094" i="2" s="1"/>
  <c r="X3095" i="2" s="1"/>
  <c r="X3096" i="2" s="1"/>
  <c r="X3097" i="2" s="1"/>
  <c r="X3098" i="2" s="1"/>
  <c r="X3099" i="2" s="1"/>
  <c r="X3100" i="2" s="1"/>
  <c r="X3101" i="2" s="1"/>
  <c r="X3102" i="2" s="1"/>
  <c r="X3103" i="2" s="1"/>
  <c r="X3104" i="2" s="1"/>
  <c r="X3105" i="2" s="1"/>
  <c r="X3106" i="2" s="1"/>
  <c r="X3107" i="2" s="1"/>
  <c r="X3108" i="2" s="1"/>
  <c r="X3109" i="2" s="1"/>
  <c r="X3110" i="2" s="1"/>
  <c r="X3111" i="2" s="1"/>
  <c r="X3112" i="2" s="1"/>
  <c r="X3113" i="2" s="1"/>
  <c r="X3114" i="2" s="1"/>
  <c r="X3115" i="2" s="1"/>
  <c r="X3116" i="2" s="1"/>
  <c r="X3117" i="2" s="1"/>
  <c r="X3118" i="2" s="1"/>
  <c r="X3119" i="2" s="1"/>
  <c r="X3120" i="2" s="1"/>
  <c r="X3121" i="2" s="1"/>
  <c r="X3122" i="2" s="1"/>
  <c r="X3123" i="2" s="1"/>
  <c r="X3124" i="2" s="1"/>
  <c r="X3125" i="2" s="1"/>
  <c r="X3126" i="2" s="1"/>
  <c r="X3127" i="2" s="1"/>
  <c r="X3128" i="2" s="1"/>
  <c r="X3129" i="2" s="1"/>
  <c r="X3130" i="2" s="1"/>
  <c r="X3131" i="2" s="1"/>
  <c r="X3132" i="2" s="1"/>
  <c r="X3133" i="2" s="1"/>
  <c r="X3134" i="2" s="1"/>
  <c r="X3135" i="2" s="1"/>
  <c r="X3136" i="2" s="1"/>
  <c r="X3137" i="2" s="1"/>
  <c r="X3138" i="2" s="1"/>
  <c r="X3139" i="2" s="1"/>
  <c r="X3140" i="2" s="1"/>
  <c r="X3141" i="2" s="1"/>
  <c r="X3142" i="2" s="1"/>
  <c r="X3143" i="2" s="1"/>
  <c r="X3144" i="2" s="1"/>
  <c r="X3145" i="2" s="1"/>
  <c r="X3146" i="2" s="1"/>
  <c r="X3147" i="2" s="1"/>
  <c r="X3148" i="2" s="1"/>
  <c r="X3149" i="2" s="1"/>
  <c r="X3150" i="2" s="1"/>
  <c r="X3151" i="2" s="1"/>
  <c r="X3152" i="2" s="1"/>
  <c r="X3153" i="2" s="1"/>
  <c r="X3154" i="2" s="1"/>
  <c r="X3155" i="2" s="1"/>
  <c r="X3156" i="2" s="1"/>
  <c r="X3157" i="2" s="1"/>
  <c r="X3158" i="2" s="1"/>
  <c r="X3159" i="2" s="1"/>
  <c r="X3160" i="2" s="1"/>
  <c r="X3161" i="2" s="1"/>
  <c r="X3162" i="2" s="1"/>
  <c r="X3163" i="2" s="1"/>
  <c r="X3164" i="2" s="1"/>
  <c r="X3165" i="2" s="1"/>
  <c r="X3166" i="2" s="1"/>
  <c r="X3167" i="2" s="1"/>
  <c r="X3168" i="2" s="1"/>
  <c r="X3169" i="2" s="1"/>
  <c r="X3170" i="2" s="1"/>
  <c r="X3171" i="2" s="1"/>
  <c r="X3172" i="2" s="1"/>
  <c r="X3173" i="2" s="1"/>
  <c r="X3174" i="2" s="1"/>
  <c r="X3175" i="2" s="1"/>
  <c r="X3176" i="2" s="1"/>
  <c r="X3177" i="2" s="1"/>
  <c r="X3178" i="2" s="1"/>
  <c r="X3179" i="2" s="1"/>
  <c r="X3180" i="2" s="1"/>
  <c r="X3181" i="2" s="1"/>
  <c r="X3182" i="2" s="1"/>
  <c r="X3183" i="2" s="1"/>
  <c r="X3184" i="2" s="1"/>
  <c r="X3185" i="2" s="1"/>
  <c r="X3186" i="2" s="1"/>
  <c r="X3187" i="2" s="1"/>
  <c r="X3188" i="2" s="1"/>
  <c r="X3189" i="2" s="1"/>
  <c r="X3190" i="2" s="1"/>
  <c r="X3191" i="2" s="1"/>
  <c r="X3192" i="2" s="1"/>
  <c r="X3193" i="2" s="1"/>
  <c r="X3194" i="2" s="1"/>
  <c r="X3195" i="2" s="1"/>
  <c r="X3196" i="2" s="1"/>
  <c r="X3197" i="2" s="1"/>
  <c r="X3198" i="2" s="1"/>
  <c r="X3199" i="2" s="1"/>
  <c r="X3200" i="2" s="1"/>
  <c r="X3201" i="2" s="1"/>
  <c r="X3202" i="2" s="1"/>
  <c r="X3203" i="2" s="1"/>
  <c r="X3204" i="2" s="1"/>
  <c r="X3205" i="2" s="1"/>
  <c r="X3206" i="2" s="1"/>
  <c r="X3207" i="2" s="1"/>
  <c r="X3208" i="2" s="1"/>
  <c r="X3209" i="2" s="1"/>
  <c r="X3210" i="2" s="1"/>
  <c r="X3211" i="2" s="1"/>
  <c r="X3212" i="2" s="1"/>
  <c r="X3213" i="2" s="1"/>
  <c r="X3214" i="2" s="1"/>
  <c r="X3215" i="2" s="1"/>
  <c r="X3216" i="2" s="1"/>
  <c r="X3217" i="2" s="1"/>
  <c r="X3218" i="2" s="1"/>
  <c r="X3219" i="2" s="1"/>
  <c r="X3220" i="2" s="1"/>
  <c r="X3221" i="2" s="1"/>
  <c r="X3222" i="2" s="1"/>
  <c r="X3223" i="2" s="1"/>
  <c r="X3224" i="2" s="1"/>
  <c r="X3225" i="2" s="1"/>
  <c r="X3226" i="2" s="1"/>
  <c r="X3227" i="2" s="1"/>
  <c r="X3228" i="2" s="1"/>
  <c r="X3229" i="2" s="1"/>
  <c r="X3230" i="2" s="1"/>
  <c r="X3231" i="2" s="1"/>
  <c r="X3232" i="2" s="1"/>
  <c r="X3233" i="2" s="1"/>
  <c r="X3234" i="2" s="1"/>
  <c r="X3235" i="2" s="1"/>
  <c r="X3236" i="2" s="1"/>
  <c r="X3237" i="2" s="1"/>
  <c r="X3238" i="2" s="1"/>
  <c r="X3239" i="2" s="1"/>
  <c r="X3240" i="2" s="1"/>
  <c r="X3241" i="2" s="1"/>
  <c r="X3242" i="2" s="1"/>
  <c r="X3243" i="2" s="1"/>
  <c r="X3244" i="2" s="1"/>
  <c r="X3245" i="2" s="1"/>
  <c r="X3246" i="2" s="1"/>
  <c r="X3247" i="2" s="1"/>
  <c r="X3248" i="2" s="1"/>
  <c r="X3249" i="2" s="1"/>
  <c r="X3250" i="2" s="1"/>
  <c r="X3251" i="2" s="1"/>
  <c r="X3252" i="2" s="1"/>
  <c r="X3253" i="2" s="1"/>
  <c r="X3254" i="2" s="1"/>
  <c r="X3255" i="2" s="1"/>
  <c r="X3256" i="2" s="1"/>
  <c r="X3257" i="2" s="1"/>
  <c r="X3258" i="2" s="1"/>
  <c r="X3259" i="2" s="1"/>
  <c r="X3260" i="2" s="1"/>
  <c r="X3261" i="2" s="1"/>
  <c r="X3262" i="2" s="1"/>
  <c r="X3263" i="2" s="1"/>
  <c r="X3264" i="2" s="1"/>
  <c r="X3265" i="2" s="1"/>
  <c r="X3266" i="2" s="1"/>
  <c r="X3267" i="2" s="1"/>
  <c r="X3268" i="2" s="1"/>
  <c r="X3269" i="2" s="1"/>
  <c r="X3270" i="2" s="1"/>
  <c r="X3271" i="2" s="1"/>
  <c r="X3272" i="2" s="1"/>
  <c r="X3273" i="2" s="1"/>
  <c r="X3274" i="2" s="1"/>
  <c r="X3275" i="2" s="1"/>
  <c r="X3276" i="2" s="1"/>
  <c r="X3277" i="2" s="1"/>
  <c r="X3278" i="2" s="1"/>
  <c r="X3279" i="2" s="1"/>
  <c r="X3280" i="2" s="1"/>
  <c r="X3281" i="2" s="1"/>
  <c r="X3282" i="2" s="1"/>
  <c r="X3283" i="2" s="1"/>
  <c r="X3284" i="2" s="1"/>
  <c r="X3285" i="2" s="1"/>
  <c r="X3286" i="2" s="1"/>
  <c r="X3287" i="2" s="1"/>
  <c r="X3288" i="2" s="1"/>
  <c r="X3289" i="2" s="1"/>
  <c r="X3290" i="2" s="1"/>
  <c r="X3291" i="2" s="1"/>
  <c r="X3292" i="2" s="1"/>
  <c r="X3293" i="2" s="1"/>
  <c r="X3294" i="2" s="1"/>
  <c r="X3295" i="2" s="1"/>
  <c r="X3296" i="2" s="1"/>
  <c r="X3297" i="2" s="1"/>
  <c r="X3298" i="2" s="1"/>
  <c r="X3299" i="2" s="1"/>
  <c r="X3300" i="2" s="1"/>
  <c r="X3301" i="2" s="1"/>
  <c r="X3302" i="2" s="1"/>
  <c r="X3303" i="2" s="1"/>
  <c r="X3304" i="2" s="1"/>
  <c r="X3305" i="2" s="1"/>
  <c r="X3306" i="2" s="1"/>
  <c r="X3307" i="2" s="1"/>
  <c r="X3308" i="2" s="1"/>
  <c r="X3309" i="2" s="1"/>
  <c r="X3310" i="2" s="1"/>
  <c r="X3311" i="2" s="1"/>
  <c r="X3312" i="2" s="1"/>
  <c r="X3313" i="2" s="1"/>
  <c r="X3314" i="2" s="1"/>
  <c r="X3315" i="2" s="1"/>
  <c r="X3316" i="2" s="1"/>
  <c r="X3317" i="2" s="1"/>
  <c r="X3318" i="2" s="1"/>
  <c r="X3319" i="2" s="1"/>
  <c r="X3320" i="2" s="1"/>
  <c r="X3321" i="2" s="1"/>
  <c r="X3322" i="2" s="1"/>
  <c r="X3323" i="2" s="1"/>
  <c r="X3324" i="2" s="1"/>
  <c r="X3325" i="2" s="1"/>
  <c r="X3326" i="2" s="1"/>
  <c r="X3327" i="2" s="1"/>
  <c r="X3328" i="2" s="1"/>
  <c r="X3329" i="2" s="1"/>
  <c r="X3330" i="2" s="1"/>
  <c r="X3331" i="2" s="1"/>
  <c r="X3332" i="2" s="1"/>
  <c r="X3333" i="2" s="1"/>
  <c r="X3334" i="2" s="1"/>
  <c r="X3335" i="2" s="1"/>
  <c r="X3336" i="2" s="1"/>
  <c r="X3337" i="2" s="1"/>
  <c r="X3338" i="2" s="1"/>
  <c r="X3339" i="2" s="1"/>
  <c r="X3340" i="2" s="1"/>
  <c r="X3341" i="2" s="1"/>
  <c r="X3342" i="2" s="1"/>
  <c r="X3343" i="2" s="1"/>
  <c r="X3344" i="2" s="1"/>
  <c r="X3345" i="2" s="1"/>
  <c r="X3346" i="2" s="1"/>
  <c r="X3347" i="2" s="1"/>
  <c r="X3348" i="2" s="1"/>
  <c r="X3349" i="2" s="1"/>
  <c r="X3350" i="2" s="1"/>
  <c r="X3351" i="2" s="1"/>
  <c r="X3352" i="2" s="1"/>
  <c r="X3353" i="2" s="1"/>
  <c r="X3354" i="2" s="1"/>
  <c r="X3355" i="2" s="1"/>
  <c r="X3356" i="2" s="1"/>
  <c r="X3357" i="2" s="1"/>
  <c r="X3358" i="2" s="1"/>
  <c r="X3359" i="2" s="1"/>
  <c r="X3360" i="2" s="1"/>
  <c r="X3361" i="2" s="1"/>
  <c r="X3362" i="2" s="1"/>
  <c r="X3363" i="2" s="1"/>
  <c r="X3364" i="2" s="1"/>
  <c r="X3365" i="2" s="1"/>
  <c r="X3366" i="2" s="1"/>
  <c r="X3367" i="2" s="1"/>
  <c r="X3368" i="2" s="1"/>
  <c r="X3369" i="2" s="1"/>
  <c r="X3370" i="2" s="1"/>
  <c r="X3371" i="2" s="1"/>
  <c r="X3372" i="2" s="1"/>
  <c r="X3373" i="2" s="1"/>
  <c r="X3374" i="2" s="1"/>
  <c r="X3375" i="2" s="1"/>
  <c r="X3376" i="2" s="1"/>
  <c r="X3377" i="2" s="1"/>
  <c r="X3378" i="2" s="1"/>
  <c r="X3379" i="2" s="1"/>
  <c r="X3380" i="2" s="1"/>
  <c r="X3381" i="2" s="1"/>
  <c r="X3382" i="2" s="1"/>
  <c r="X3383" i="2" s="1"/>
  <c r="X3384" i="2" s="1"/>
  <c r="X3385" i="2" s="1"/>
  <c r="X3386" i="2" s="1"/>
  <c r="X3387" i="2" s="1"/>
  <c r="X3388" i="2" s="1"/>
  <c r="X3389" i="2" s="1"/>
  <c r="X3390" i="2" s="1"/>
  <c r="X3391" i="2" s="1"/>
  <c r="X3392" i="2" s="1"/>
  <c r="X3393" i="2" s="1"/>
  <c r="X3394" i="2" s="1"/>
  <c r="X3395" i="2" s="1"/>
  <c r="X3396" i="2" s="1"/>
  <c r="X3397" i="2" s="1"/>
  <c r="X3398" i="2" s="1"/>
  <c r="X3399" i="2" s="1"/>
  <c r="X3400" i="2" s="1"/>
  <c r="X3401" i="2" s="1"/>
  <c r="X3402" i="2" s="1"/>
  <c r="X3403" i="2" s="1"/>
  <c r="X3404" i="2" s="1"/>
  <c r="X3405" i="2" s="1"/>
  <c r="X3406" i="2" s="1"/>
  <c r="X3407" i="2" s="1"/>
  <c r="X3408" i="2" s="1"/>
  <c r="X3409" i="2" s="1"/>
  <c r="X3410" i="2" s="1"/>
  <c r="X3411" i="2" s="1"/>
  <c r="X3412" i="2" s="1"/>
  <c r="X3413" i="2" s="1"/>
  <c r="X3414" i="2" s="1"/>
  <c r="X3415" i="2" s="1"/>
  <c r="X3416" i="2" s="1"/>
  <c r="X3417" i="2" s="1"/>
  <c r="X3418" i="2" s="1"/>
  <c r="X3419" i="2" s="1"/>
  <c r="X3420" i="2" s="1"/>
  <c r="X3421" i="2" s="1"/>
  <c r="X3422" i="2" s="1"/>
  <c r="X3423" i="2" s="1"/>
  <c r="X3424" i="2" s="1"/>
  <c r="X3425" i="2" s="1"/>
  <c r="X3426" i="2" s="1"/>
  <c r="X3427" i="2" s="1"/>
  <c r="X3428" i="2" s="1"/>
  <c r="X3429" i="2" s="1"/>
  <c r="X3430" i="2" s="1"/>
  <c r="X3431" i="2" s="1"/>
  <c r="X3432" i="2" s="1"/>
  <c r="X3433" i="2" s="1"/>
  <c r="X3434" i="2" s="1"/>
  <c r="X3435" i="2" s="1"/>
  <c r="X3436" i="2" s="1"/>
  <c r="X3437" i="2" s="1"/>
  <c r="X3438" i="2" s="1"/>
  <c r="X3439" i="2" s="1"/>
  <c r="X3440" i="2" s="1"/>
  <c r="X3441" i="2" s="1"/>
  <c r="X3442" i="2" s="1"/>
  <c r="X3443" i="2" s="1"/>
  <c r="X3444" i="2" s="1"/>
  <c r="X3445" i="2" s="1"/>
  <c r="X3446" i="2" s="1"/>
  <c r="X3447" i="2" s="1"/>
  <c r="X3448" i="2" s="1"/>
  <c r="X3449" i="2" s="1"/>
  <c r="X3450" i="2" s="1"/>
  <c r="X3451" i="2" s="1"/>
  <c r="X3452" i="2" s="1"/>
  <c r="X3453" i="2" s="1"/>
  <c r="X3454" i="2" s="1"/>
  <c r="X3455" i="2" s="1"/>
  <c r="X3456" i="2" s="1"/>
  <c r="X3457" i="2" s="1"/>
  <c r="X3458" i="2" s="1"/>
  <c r="X3459" i="2" s="1"/>
  <c r="X3460" i="2" s="1"/>
  <c r="X3461" i="2" s="1"/>
  <c r="X3462" i="2" s="1"/>
  <c r="X3463" i="2" s="1"/>
  <c r="X3464" i="2" s="1"/>
  <c r="X3465" i="2" s="1"/>
  <c r="X3466" i="2" s="1"/>
  <c r="X3467" i="2" s="1"/>
  <c r="X3468" i="2" s="1"/>
  <c r="X3469" i="2" s="1"/>
  <c r="X3470" i="2" s="1"/>
  <c r="X3471" i="2" s="1"/>
  <c r="X3472" i="2" s="1"/>
  <c r="X3473" i="2" s="1"/>
  <c r="X3474" i="2" s="1"/>
  <c r="X3475" i="2" s="1"/>
  <c r="X3476" i="2" s="1"/>
  <c r="X3477" i="2" s="1"/>
  <c r="X3478" i="2" s="1"/>
  <c r="X3479" i="2" s="1"/>
  <c r="X3480" i="2" s="1"/>
  <c r="X3481" i="2" s="1"/>
  <c r="X3482" i="2" s="1"/>
  <c r="X3483" i="2" s="1"/>
  <c r="X3484" i="2" s="1"/>
  <c r="X3485" i="2" s="1"/>
  <c r="X3486" i="2" s="1"/>
  <c r="X3487" i="2" s="1"/>
  <c r="X3488" i="2" s="1"/>
  <c r="X3489" i="2" s="1"/>
  <c r="X3490" i="2" s="1"/>
  <c r="X3491" i="2" s="1"/>
  <c r="X3492" i="2" s="1"/>
  <c r="X3493" i="2" s="1"/>
  <c r="X3494" i="2" s="1"/>
  <c r="X3495" i="2" s="1"/>
  <c r="X3496" i="2" s="1"/>
  <c r="X3497" i="2" s="1"/>
  <c r="X3498" i="2" s="1"/>
  <c r="X3499" i="2" s="1"/>
  <c r="X3500" i="2" s="1"/>
  <c r="X3501" i="2" s="1"/>
  <c r="X3502" i="2" s="1"/>
  <c r="X3503" i="2" s="1"/>
  <c r="X3504" i="2" s="1"/>
  <c r="X3505" i="2" s="1"/>
  <c r="X3506" i="2" s="1"/>
  <c r="X3507" i="2" s="1"/>
  <c r="X3508" i="2" s="1"/>
  <c r="X3509" i="2" s="1"/>
  <c r="X3510" i="2" s="1"/>
  <c r="X3511" i="2" s="1"/>
  <c r="X3512" i="2" s="1"/>
  <c r="X3513" i="2" s="1"/>
  <c r="X3514" i="2" s="1"/>
  <c r="X3515" i="2" s="1"/>
  <c r="X3516" i="2" s="1"/>
  <c r="X3517" i="2" s="1"/>
  <c r="X3518" i="2" s="1"/>
  <c r="X3519" i="2" s="1"/>
  <c r="X3520" i="2" s="1"/>
  <c r="X3521" i="2" s="1"/>
  <c r="X3522" i="2" s="1"/>
  <c r="X3523" i="2" s="1"/>
  <c r="X3524" i="2" s="1"/>
  <c r="X3525" i="2" s="1"/>
  <c r="X3526" i="2" s="1"/>
  <c r="X3527" i="2" s="1"/>
  <c r="X3528" i="2" s="1"/>
  <c r="X3529" i="2" s="1"/>
  <c r="X3530" i="2" s="1"/>
  <c r="X3531" i="2" s="1"/>
  <c r="X3532" i="2" s="1"/>
  <c r="X3533" i="2" s="1"/>
  <c r="X3534" i="2" s="1"/>
  <c r="X3535" i="2" s="1"/>
  <c r="X3536" i="2" s="1"/>
  <c r="X3537" i="2" s="1"/>
  <c r="X3538" i="2" s="1"/>
  <c r="X3539" i="2" s="1"/>
  <c r="X3540" i="2" s="1"/>
  <c r="X3541" i="2" s="1"/>
  <c r="X3542" i="2" s="1"/>
  <c r="X3543" i="2" s="1"/>
  <c r="X3544" i="2" s="1"/>
  <c r="X3545" i="2" s="1"/>
  <c r="X3546" i="2" s="1"/>
  <c r="X3547" i="2" s="1"/>
  <c r="X3548" i="2" s="1"/>
  <c r="X3549" i="2" s="1"/>
  <c r="X3550" i="2" s="1"/>
  <c r="X3551" i="2" s="1"/>
  <c r="X3552" i="2" s="1"/>
  <c r="X3553" i="2" s="1"/>
  <c r="X3554" i="2" s="1"/>
  <c r="X3555" i="2" s="1"/>
  <c r="X3556" i="2" s="1"/>
  <c r="X3557" i="2" s="1"/>
  <c r="X3558" i="2" s="1"/>
  <c r="X3559" i="2" s="1"/>
  <c r="X3560" i="2" s="1"/>
  <c r="X3561" i="2" s="1"/>
  <c r="X3562" i="2" s="1"/>
  <c r="X3563" i="2" s="1"/>
  <c r="X3564" i="2" s="1"/>
  <c r="X3565" i="2" s="1"/>
  <c r="X3566" i="2" s="1"/>
  <c r="X3567" i="2" s="1"/>
  <c r="X3568" i="2" s="1"/>
  <c r="X3569" i="2" s="1"/>
  <c r="X3570" i="2" s="1"/>
  <c r="X3571" i="2" s="1"/>
  <c r="X3572" i="2" s="1"/>
  <c r="X3573" i="2" s="1"/>
  <c r="X3574" i="2" s="1"/>
  <c r="X3575" i="2" s="1"/>
  <c r="X3576" i="2" s="1"/>
  <c r="X3577" i="2" s="1"/>
  <c r="X3578" i="2" s="1"/>
  <c r="X3579" i="2" s="1"/>
  <c r="X3580" i="2" s="1"/>
  <c r="X3581" i="2" s="1"/>
  <c r="X3582" i="2" s="1"/>
  <c r="X3583" i="2" s="1"/>
  <c r="X3584" i="2" s="1"/>
  <c r="X3585" i="2" s="1"/>
  <c r="X3586" i="2" s="1"/>
  <c r="X3587" i="2" s="1"/>
  <c r="X3588" i="2" s="1"/>
  <c r="X3589" i="2" s="1"/>
  <c r="X3590" i="2" s="1"/>
  <c r="X3591" i="2" s="1"/>
  <c r="X3592" i="2" s="1"/>
  <c r="X3593" i="2" s="1"/>
  <c r="X3594" i="2" s="1"/>
  <c r="X3595" i="2" s="1"/>
  <c r="X3596" i="2" s="1"/>
  <c r="X3597" i="2" s="1"/>
  <c r="X3598" i="2" s="1"/>
  <c r="X3599" i="2" s="1"/>
  <c r="X3600" i="2" s="1"/>
  <c r="X3601" i="2" s="1"/>
  <c r="X3602" i="2" s="1"/>
  <c r="X3603" i="2" s="1"/>
  <c r="X3604" i="2" s="1"/>
  <c r="X3605" i="2" s="1"/>
  <c r="X3606" i="2" s="1"/>
  <c r="X3607" i="2" s="1"/>
  <c r="X3608" i="2" s="1"/>
  <c r="X3609" i="2" s="1"/>
  <c r="X3610" i="2" s="1"/>
  <c r="X3611" i="2" s="1"/>
  <c r="X3612" i="2" s="1"/>
  <c r="X3613" i="2" s="1"/>
  <c r="X3614" i="2" s="1"/>
  <c r="X3615" i="2" s="1"/>
  <c r="X3616" i="2" s="1"/>
  <c r="X3617" i="2" s="1"/>
  <c r="X3618" i="2" s="1"/>
  <c r="X3619" i="2" s="1"/>
  <c r="X3620" i="2" s="1"/>
  <c r="X3621" i="2" s="1"/>
  <c r="X3622" i="2" s="1"/>
  <c r="X3623" i="2" s="1"/>
  <c r="X3624" i="2" s="1"/>
  <c r="X3625" i="2" s="1"/>
  <c r="X3626" i="2" s="1"/>
  <c r="X3627" i="2" s="1"/>
  <c r="X3628" i="2" s="1"/>
  <c r="X3629" i="2" s="1"/>
  <c r="X3630" i="2" s="1"/>
  <c r="X3631" i="2" s="1"/>
  <c r="X3632" i="2" s="1"/>
  <c r="X3633" i="2" s="1"/>
  <c r="X3634" i="2" s="1"/>
  <c r="X3635" i="2" s="1"/>
  <c r="X3636" i="2" s="1"/>
  <c r="X3637" i="2" s="1"/>
  <c r="X3638" i="2" s="1"/>
  <c r="X3639" i="2" s="1"/>
  <c r="X3640" i="2" s="1"/>
  <c r="X3641" i="2" s="1"/>
  <c r="X3642" i="2" s="1"/>
  <c r="X3643" i="2" s="1"/>
  <c r="X3644" i="2" s="1"/>
  <c r="X3645" i="2" s="1"/>
  <c r="X3646" i="2" s="1"/>
  <c r="X3647" i="2" s="1"/>
  <c r="X3648" i="2" s="1"/>
  <c r="X3649" i="2" s="1"/>
  <c r="X3650" i="2" s="1"/>
  <c r="X3651" i="2" s="1"/>
  <c r="X3652" i="2" s="1"/>
  <c r="X3653" i="2" s="1"/>
  <c r="X3654" i="2" s="1"/>
  <c r="X3655" i="2" s="1"/>
  <c r="X3656" i="2" s="1"/>
  <c r="X3657" i="2" s="1"/>
  <c r="X3658" i="2" s="1"/>
  <c r="X3659" i="2" s="1"/>
  <c r="X3660" i="2" s="1"/>
  <c r="X3661" i="2" s="1"/>
  <c r="X3662" i="2" s="1"/>
  <c r="X3663" i="2" s="1"/>
  <c r="X3664" i="2" s="1"/>
  <c r="X3665" i="2" s="1"/>
  <c r="X3666" i="2" s="1"/>
  <c r="X3667" i="2" s="1"/>
  <c r="X3668" i="2" s="1"/>
  <c r="X3669" i="2" s="1"/>
  <c r="X3670" i="2" s="1"/>
  <c r="X3671" i="2" s="1"/>
  <c r="X3672" i="2" s="1"/>
  <c r="X3673" i="2" s="1"/>
  <c r="X3674" i="2" s="1"/>
  <c r="X3675" i="2" s="1"/>
  <c r="X3676" i="2" s="1"/>
  <c r="X3677" i="2" s="1"/>
  <c r="X3678" i="2" s="1"/>
  <c r="X3679" i="2" s="1"/>
  <c r="X3680" i="2" s="1"/>
  <c r="X3681" i="2" s="1"/>
  <c r="X3682" i="2" s="1"/>
  <c r="X3683" i="2" s="1"/>
  <c r="X3684" i="2" s="1"/>
  <c r="X3685" i="2" s="1"/>
  <c r="X3686" i="2" s="1"/>
  <c r="X3687" i="2" s="1"/>
  <c r="X3688" i="2" s="1"/>
  <c r="X3689" i="2" s="1"/>
  <c r="X3690" i="2" s="1"/>
  <c r="X3691" i="2" s="1"/>
  <c r="X3692" i="2" s="1"/>
  <c r="X3693" i="2" s="1"/>
  <c r="X3694" i="2" s="1"/>
  <c r="X3695" i="2" s="1"/>
  <c r="X3696" i="2" s="1"/>
  <c r="X3697" i="2" s="1"/>
  <c r="X3698" i="2" s="1"/>
  <c r="X3699" i="2" s="1"/>
  <c r="X3700" i="2" s="1"/>
  <c r="X3701" i="2" s="1"/>
  <c r="X3702" i="2" s="1"/>
  <c r="X3703" i="2" s="1"/>
  <c r="X3704" i="2" s="1"/>
  <c r="X3705" i="2" s="1"/>
  <c r="X3706" i="2" s="1"/>
  <c r="X3707" i="2" s="1"/>
  <c r="X3708" i="2" s="1"/>
  <c r="X3709" i="2" s="1"/>
  <c r="X3710" i="2" s="1"/>
  <c r="X3711" i="2" s="1"/>
  <c r="X3712" i="2" s="1"/>
  <c r="X3713" i="2" s="1"/>
  <c r="X3714" i="2" s="1"/>
  <c r="X3715" i="2" s="1"/>
  <c r="X3716" i="2" s="1"/>
  <c r="X3717" i="2" s="1"/>
  <c r="X3718" i="2" s="1"/>
  <c r="X3719" i="2" s="1"/>
  <c r="X3720" i="2" s="1"/>
  <c r="X3721" i="2" s="1"/>
  <c r="X3722" i="2" s="1"/>
  <c r="X3723" i="2" s="1"/>
  <c r="X3724" i="2" s="1"/>
  <c r="X3725" i="2" s="1"/>
  <c r="X3726" i="2" s="1"/>
  <c r="X3727" i="2" s="1"/>
  <c r="X3728" i="2" s="1"/>
  <c r="X3729" i="2" s="1"/>
  <c r="X3730" i="2" s="1"/>
  <c r="X3731" i="2" s="1"/>
  <c r="X3732" i="2" s="1"/>
  <c r="X3733" i="2" s="1"/>
  <c r="X3734" i="2" s="1"/>
  <c r="X3735" i="2" s="1"/>
  <c r="X3736" i="2" s="1"/>
  <c r="X3737" i="2" s="1"/>
  <c r="X3738" i="2" s="1"/>
  <c r="X3739" i="2" s="1"/>
  <c r="X3740" i="2" s="1"/>
  <c r="X3741" i="2" s="1"/>
  <c r="X3742" i="2" s="1"/>
  <c r="X3743" i="2" s="1"/>
  <c r="X3744" i="2" s="1"/>
  <c r="X3745" i="2" s="1"/>
  <c r="X3746" i="2" s="1"/>
  <c r="X3747" i="2" s="1"/>
  <c r="X3748" i="2" s="1"/>
  <c r="X3749" i="2" s="1"/>
  <c r="X3750" i="2" s="1"/>
  <c r="X3751" i="2" s="1"/>
  <c r="X3752" i="2" s="1"/>
  <c r="X3753" i="2" s="1"/>
  <c r="X3754" i="2" s="1"/>
  <c r="X3755" i="2" s="1"/>
  <c r="X3756" i="2" s="1"/>
  <c r="X3757" i="2" s="1"/>
  <c r="X3758" i="2" s="1"/>
  <c r="X3759" i="2" s="1"/>
  <c r="X3760" i="2" s="1"/>
  <c r="X3761" i="2" s="1"/>
  <c r="X3762" i="2" s="1"/>
  <c r="X3763" i="2" s="1"/>
  <c r="X3764" i="2" s="1"/>
  <c r="X3765" i="2" s="1"/>
  <c r="X3766" i="2" s="1"/>
  <c r="X3767" i="2" s="1"/>
  <c r="X3768" i="2" s="1"/>
  <c r="X3769" i="2" s="1"/>
  <c r="X3770" i="2" s="1"/>
  <c r="X3771" i="2" s="1"/>
  <c r="X3772" i="2" s="1"/>
  <c r="X3773" i="2" s="1"/>
  <c r="X3774" i="2" s="1"/>
  <c r="X3775" i="2" s="1"/>
  <c r="X3776" i="2" s="1"/>
  <c r="X3777" i="2" s="1"/>
  <c r="X3778" i="2" s="1"/>
  <c r="X3779" i="2" s="1"/>
  <c r="X3780" i="2" s="1"/>
  <c r="X3781" i="2" s="1"/>
  <c r="X3782" i="2" s="1"/>
  <c r="X3783" i="2" s="1"/>
  <c r="X3784" i="2" s="1"/>
  <c r="X3785" i="2" s="1"/>
  <c r="X3786" i="2" s="1"/>
  <c r="X3787" i="2" s="1"/>
  <c r="X3788" i="2" s="1"/>
  <c r="X3789" i="2" s="1"/>
  <c r="X3790" i="2" s="1"/>
  <c r="X3791" i="2" s="1"/>
  <c r="X3792" i="2" s="1"/>
  <c r="X3793" i="2" s="1"/>
  <c r="X3794" i="2" s="1"/>
  <c r="X3795" i="2" s="1"/>
  <c r="X3796" i="2" s="1"/>
  <c r="X3797" i="2" s="1"/>
  <c r="X3798" i="2" s="1"/>
  <c r="X3799" i="2" s="1"/>
  <c r="X3800" i="2" s="1"/>
  <c r="X3801" i="2" s="1"/>
  <c r="X3802" i="2" s="1"/>
  <c r="X3803" i="2" s="1"/>
  <c r="X3804" i="2" s="1"/>
  <c r="X3805" i="2" s="1"/>
  <c r="X3806" i="2" s="1"/>
  <c r="X3807" i="2" s="1"/>
  <c r="X3808" i="2" s="1"/>
  <c r="X3809" i="2" s="1"/>
  <c r="X3810" i="2" s="1"/>
  <c r="X3811" i="2" s="1"/>
  <c r="X3812" i="2" s="1"/>
  <c r="X3813" i="2" s="1"/>
  <c r="X3814" i="2" s="1"/>
  <c r="X3815" i="2" s="1"/>
  <c r="X3816" i="2" s="1"/>
  <c r="X3817" i="2" s="1"/>
  <c r="X3818" i="2" s="1"/>
  <c r="X3819" i="2" s="1"/>
  <c r="X3820" i="2" s="1"/>
  <c r="X3821" i="2" s="1"/>
  <c r="X3822" i="2" s="1"/>
  <c r="X3823" i="2" s="1"/>
  <c r="X3824" i="2" s="1"/>
  <c r="X3825" i="2" s="1"/>
  <c r="X3826" i="2" s="1"/>
  <c r="X3827" i="2" s="1"/>
  <c r="X3828" i="2" s="1"/>
  <c r="X3829" i="2" s="1"/>
  <c r="X3830" i="2" s="1"/>
  <c r="X3831" i="2" s="1"/>
  <c r="X3832" i="2" s="1"/>
  <c r="X3833" i="2" s="1"/>
  <c r="X3834" i="2" s="1"/>
  <c r="X3835" i="2" s="1"/>
  <c r="X3836" i="2" s="1"/>
  <c r="X3837" i="2" s="1"/>
  <c r="X3838" i="2" s="1"/>
  <c r="X3839" i="2" s="1"/>
  <c r="X3840" i="2" s="1"/>
  <c r="X3841" i="2" s="1"/>
  <c r="X3842" i="2" s="1"/>
  <c r="X3843" i="2" s="1"/>
  <c r="X3844" i="2" s="1"/>
  <c r="X3845" i="2" s="1"/>
  <c r="X3846" i="2" s="1"/>
  <c r="X3847" i="2" s="1"/>
  <c r="X3848" i="2" s="1"/>
  <c r="X3849" i="2" s="1"/>
  <c r="X3850" i="2" s="1"/>
  <c r="X3851" i="2" s="1"/>
  <c r="X3852" i="2" s="1"/>
  <c r="X3853" i="2" s="1"/>
  <c r="X3854" i="2" s="1"/>
  <c r="X3855" i="2" s="1"/>
  <c r="X3856" i="2" s="1"/>
  <c r="X3857" i="2" s="1"/>
  <c r="X3858" i="2" s="1"/>
  <c r="X3859" i="2" s="1"/>
  <c r="X3860" i="2" s="1"/>
  <c r="X3861" i="2" s="1"/>
  <c r="X3862" i="2" s="1"/>
  <c r="X3863" i="2" s="1"/>
  <c r="X3864" i="2" s="1"/>
  <c r="X3865" i="2" s="1"/>
  <c r="X3866" i="2" s="1"/>
  <c r="X3867" i="2" s="1"/>
  <c r="X3868" i="2" s="1"/>
  <c r="X3869" i="2" s="1"/>
  <c r="X3870" i="2" s="1"/>
  <c r="X3871" i="2" s="1"/>
  <c r="X3872" i="2" s="1"/>
  <c r="X3873" i="2" s="1"/>
  <c r="X3874" i="2" s="1"/>
  <c r="X3875" i="2" s="1"/>
  <c r="X3876" i="2" s="1"/>
  <c r="X3877" i="2" s="1"/>
  <c r="X3878" i="2" s="1"/>
  <c r="X3879" i="2" s="1"/>
  <c r="X3880" i="2" s="1"/>
  <c r="X3881" i="2" s="1"/>
  <c r="X3882" i="2" s="1"/>
  <c r="X3883" i="2" s="1"/>
  <c r="X3884" i="2" s="1"/>
  <c r="X3885" i="2" s="1"/>
  <c r="X3886" i="2" s="1"/>
  <c r="X3887" i="2" s="1"/>
  <c r="X3888" i="2" s="1"/>
  <c r="X3889" i="2" s="1"/>
  <c r="X3890" i="2" s="1"/>
  <c r="X3891" i="2" s="1"/>
  <c r="X3892" i="2" s="1"/>
  <c r="X3893" i="2" s="1"/>
  <c r="X3894" i="2" s="1"/>
  <c r="X3895" i="2" s="1"/>
  <c r="X3896" i="2" s="1"/>
  <c r="X3897" i="2" s="1"/>
  <c r="X3898" i="2" s="1"/>
  <c r="X3899" i="2" s="1"/>
  <c r="X3900" i="2" s="1"/>
  <c r="X3901" i="2" s="1"/>
  <c r="X3902" i="2" s="1"/>
  <c r="X3903" i="2" s="1"/>
  <c r="X3904" i="2" s="1"/>
  <c r="X3905" i="2" s="1"/>
  <c r="X3906" i="2" s="1"/>
  <c r="X3907" i="2" s="1"/>
  <c r="X3908" i="2" s="1"/>
  <c r="X3909" i="2" s="1"/>
  <c r="X3910" i="2" s="1"/>
  <c r="X3911" i="2" s="1"/>
  <c r="X3912" i="2" s="1"/>
  <c r="X3913" i="2" s="1"/>
  <c r="X3914" i="2" s="1"/>
  <c r="X3915" i="2" s="1"/>
  <c r="X3916" i="2" s="1"/>
  <c r="X3917" i="2" s="1"/>
  <c r="X3918" i="2" s="1"/>
  <c r="X3919" i="2" s="1"/>
  <c r="X3920" i="2" s="1"/>
  <c r="X3921" i="2" s="1"/>
  <c r="X3922" i="2" s="1"/>
  <c r="X3923" i="2" s="1"/>
  <c r="X3924" i="2" s="1"/>
  <c r="X3925" i="2" s="1"/>
  <c r="X3926" i="2" s="1"/>
  <c r="X3927" i="2" s="1"/>
  <c r="X3928" i="2" s="1"/>
  <c r="X3929" i="2" s="1"/>
  <c r="X3930" i="2" s="1"/>
  <c r="X3931" i="2" s="1"/>
  <c r="X3932" i="2" s="1"/>
  <c r="X3933" i="2" s="1"/>
  <c r="X3934" i="2" s="1"/>
  <c r="X3935" i="2" s="1"/>
  <c r="X3936" i="2" s="1"/>
  <c r="X3937" i="2" s="1"/>
  <c r="X3938" i="2" s="1"/>
  <c r="X3939" i="2" s="1"/>
  <c r="X3940" i="2" s="1"/>
  <c r="X3941" i="2" s="1"/>
  <c r="X3942" i="2" s="1"/>
  <c r="X3943" i="2" s="1"/>
  <c r="X3944" i="2" s="1"/>
  <c r="X3945" i="2" s="1"/>
  <c r="X3946" i="2" s="1"/>
  <c r="X3947" i="2" s="1"/>
  <c r="X3948" i="2" s="1"/>
  <c r="X3949" i="2" s="1"/>
  <c r="X3950" i="2" s="1"/>
  <c r="X3951" i="2" s="1"/>
  <c r="X3952" i="2" s="1"/>
  <c r="X3953" i="2" s="1"/>
  <c r="X3954" i="2" s="1"/>
  <c r="X3955" i="2" s="1"/>
  <c r="X3956" i="2" s="1"/>
  <c r="X3957" i="2" s="1"/>
  <c r="X3958" i="2" s="1"/>
  <c r="X3959" i="2" s="1"/>
  <c r="X3960" i="2" s="1"/>
  <c r="X3961" i="2" s="1"/>
  <c r="X3962" i="2" s="1"/>
  <c r="X3963" i="2" s="1"/>
  <c r="X3964" i="2" s="1"/>
  <c r="X3965" i="2" s="1"/>
  <c r="X3966" i="2" s="1"/>
  <c r="X3967" i="2" s="1"/>
  <c r="X3968" i="2" s="1"/>
  <c r="X3969" i="2" s="1"/>
  <c r="X3970" i="2" s="1"/>
  <c r="X3971" i="2" s="1"/>
  <c r="X3972" i="2" s="1"/>
  <c r="X3973" i="2" s="1"/>
  <c r="X3974" i="2" s="1"/>
  <c r="X3975" i="2" s="1"/>
  <c r="X3976" i="2" s="1"/>
  <c r="X3977" i="2" s="1"/>
  <c r="X3978" i="2" s="1"/>
  <c r="X3979" i="2" s="1"/>
  <c r="X3980" i="2" s="1"/>
  <c r="X3981" i="2" s="1"/>
  <c r="X3982" i="2" s="1"/>
  <c r="X3983" i="2" s="1"/>
  <c r="X3984" i="2" s="1"/>
  <c r="X3985" i="2" s="1"/>
  <c r="X3986" i="2" s="1"/>
  <c r="X3987" i="2" s="1"/>
  <c r="X3988" i="2" s="1"/>
  <c r="X3989" i="2" s="1"/>
  <c r="X3990" i="2" s="1"/>
  <c r="X3991" i="2" s="1"/>
  <c r="X3992" i="2" s="1"/>
  <c r="X3993" i="2" s="1"/>
  <c r="X3994" i="2" s="1"/>
  <c r="X3995" i="2" s="1"/>
  <c r="X3996" i="2" s="1"/>
  <c r="X3997" i="2" s="1"/>
  <c r="X3998" i="2" s="1"/>
  <c r="X3999" i="2" s="1"/>
  <c r="X4000" i="2" s="1"/>
  <c r="X4001" i="2" s="1"/>
  <c r="X4002" i="2" s="1"/>
  <c r="X4003" i="2" s="1"/>
  <c r="X4004" i="2" s="1"/>
  <c r="X4005" i="2" s="1"/>
  <c r="X4006" i="2" s="1"/>
  <c r="X4007" i="2" s="1"/>
  <c r="X4008" i="2" s="1"/>
  <c r="X4009" i="2" s="1"/>
  <c r="X4010" i="2" s="1"/>
  <c r="X4011" i="2" s="1"/>
  <c r="X4012" i="2" s="1"/>
  <c r="X4013" i="2" s="1"/>
  <c r="X4014" i="2" s="1"/>
  <c r="X4015" i="2" s="1"/>
  <c r="X4016" i="2" s="1"/>
  <c r="X4017" i="2" s="1"/>
  <c r="X4018" i="2" s="1"/>
  <c r="X4019" i="2" s="1"/>
  <c r="X4020" i="2" s="1"/>
  <c r="X4021" i="2" s="1"/>
  <c r="X4022" i="2" s="1"/>
  <c r="X4023" i="2" s="1"/>
  <c r="X4024" i="2" s="1"/>
  <c r="X4025" i="2" s="1"/>
  <c r="X4026" i="2" s="1"/>
  <c r="X4027" i="2" s="1"/>
  <c r="X4028" i="2" s="1"/>
  <c r="X4029" i="2" s="1"/>
  <c r="X4030" i="2" s="1"/>
  <c r="X4031" i="2" s="1"/>
  <c r="X4032" i="2" s="1"/>
  <c r="X4033" i="2" s="1"/>
  <c r="X4034" i="2" s="1"/>
  <c r="X4035" i="2" s="1"/>
  <c r="X4036" i="2" s="1"/>
  <c r="X4037" i="2" s="1"/>
  <c r="X4038" i="2" s="1"/>
  <c r="X4039" i="2" s="1"/>
  <c r="X4040" i="2" s="1"/>
  <c r="X4041" i="2" s="1"/>
  <c r="X4042" i="2" s="1"/>
  <c r="X4043" i="2" s="1"/>
  <c r="X4044" i="2" s="1"/>
  <c r="X4045" i="2" s="1"/>
  <c r="X4046" i="2" s="1"/>
  <c r="X4047" i="2" s="1"/>
  <c r="X4048" i="2" s="1"/>
  <c r="X4049" i="2" s="1"/>
  <c r="X4050" i="2" s="1"/>
  <c r="X4051" i="2" s="1"/>
  <c r="X4052" i="2" s="1"/>
  <c r="X4053" i="2" s="1"/>
  <c r="X4054" i="2" s="1"/>
  <c r="X4055" i="2" s="1"/>
  <c r="X4056" i="2" s="1"/>
  <c r="X4057" i="2" s="1"/>
  <c r="X4058" i="2" s="1"/>
  <c r="X4059" i="2" s="1"/>
  <c r="X4060" i="2" s="1"/>
  <c r="X4061" i="2" s="1"/>
  <c r="X4062" i="2" s="1"/>
  <c r="X4063" i="2" s="1"/>
  <c r="X4064" i="2" s="1"/>
  <c r="X4065" i="2" s="1"/>
  <c r="X4066" i="2" s="1"/>
  <c r="X4067" i="2" s="1"/>
  <c r="X4068" i="2" s="1"/>
  <c r="X4069" i="2" s="1"/>
  <c r="X4070" i="2" s="1"/>
  <c r="X4071" i="2" s="1"/>
  <c r="X4072" i="2" s="1"/>
  <c r="X4073" i="2" s="1"/>
  <c r="X4074" i="2" s="1"/>
  <c r="X4075" i="2" s="1"/>
  <c r="X4076" i="2" s="1"/>
  <c r="X4077" i="2" s="1"/>
  <c r="X4078" i="2" s="1"/>
  <c r="X4079" i="2" s="1"/>
  <c r="X4080" i="2" s="1"/>
  <c r="X4081" i="2" s="1"/>
  <c r="X4082" i="2" s="1"/>
  <c r="X4083" i="2" s="1"/>
  <c r="X4084" i="2" s="1"/>
  <c r="X4085" i="2" s="1"/>
  <c r="X4086" i="2" s="1"/>
  <c r="X4087" i="2" s="1"/>
  <c r="X4088" i="2" s="1"/>
  <c r="X4089" i="2" s="1"/>
  <c r="X4090" i="2" s="1"/>
  <c r="X4091" i="2" s="1"/>
  <c r="X4092" i="2" s="1"/>
  <c r="X4093" i="2" s="1"/>
  <c r="X4094" i="2" s="1"/>
  <c r="X4095" i="2" s="1"/>
  <c r="X4096" i="2" s="1"/>
  <c r="X4097" i="2" s="1"/>
  <c r="X4098" i="2" s="1"/>
  <c r="X4099" i="2" s="1"/>
  <c r="X4100" i="2" s="1"/>
  <c r="X4101" i="2" s="1"/>
  <c r="X4102" i="2" s="1"/>
  <c r="X4103" i="2" s="1"/>
  <c r="X4104" i="2" s="1"/>
  <c r="X4105" i="2" s="1"/>
  <c r="X4106" i="2" s="1"/>
  <c r="X4107" i="2" s="1"/>
  <c r="X4108" i="2" s="1"/>
  <c r="X4109" i="2" s="1"/>
  <c r="X4110" i="2" s="1"/>
  <c r="X4111" i="2" s="1"/>
  <c r="X4112" i="2" s="1"/>
  <c r="X4113" i="2" s="1"/>
  <c r="X4114" i="2" s="1"/>
  <c r="X4115" i="2" s="1"/>
  <c r="X4116" i="2" s="1"/>
  <c r="X4117" i="2" s="1"/>
  <c r="X4118" i="2" s="1"/>
  <c r="X4119" i="2" s="1"/>
  <c r="X4120" i="2" s="1"/>
  <c r="X4121" i="2" s="1"/>
  <c r="X4122" i="2" s="1"/>
  <c r="X4123" i="2" s="1"/>
  <c r="X4124" i="2" s="1"/>
  <c r="X4125" i="2" s="1"/>
  <c r="X4126" i="2" s="1"/>
  <c r="X4127" i="2" s="1"/>
  <c r="X4128" i="2" s="1"/>
  <c r="X4129" i="2" s="1"/>
  <c r="X4130" i="2" s="1"/>
  <c r="X4131" i="2" s="1"/>
  <c r="X4132" i="2" s="1"/>
  <c r="X4133" i="2" s="1"/>
  <c r="X4134" i="2" s="1"/>
  <c r="X4135" i="2" s="1"/>
  <c r="X4136" i="2" s="1"/>
  <c r="X4137" i="2" s="1"/>
  <c r="X4138" i="2" s="1"/>
  <c r="X4139" i="2" s="1"/>
  <c r="X4140" i="2" s="1"/>
  <c r="X4141" i="2" s="1"/>
  <c r="X4142" i="2" s="1"/>
  <c r="X4143" i="2" s="1"/>
  <c r="X4144" i="2" s="1"/>
  <c r="X4145" i="2" s="1"/>
  <c r="X4146" i="2" s="1"/>
  <c r="X4147" i="2" s="1"/>
  <c r="X4148" i="2" s="1"/>
  <c r="X4149" i="2" s="1"/>
  <c r="X4150" i="2" s="1"/>
  <c r="X4151" i="2" s="1"/>
  <c r="X4152" i="2" s="1"/>
  <c r="X4153" i="2" s="1"/>
  <c r="X4154" i="2" s="1"/>
  <c r="X4155" i="2" s="1"/>
  <c r="X4156" i="2" s="1"/>
  <c r="X4157" i="2" s="1"/>
  <c r="X4158" i="2" s="1"/>
  <c r="X4159" i="2" s="1"/>
  <c r="X4160" i="2" s="1"/>
  <c r="X4161" i="2" s="1"/>
  <c r="X4162" i="2" s="1"/>
  <c r="X4163" i="2" s="1"/>
  <c r="X4164" i="2" s="1"/>
  <c r="X4165" i="2" s="1"/>
  <c r="X4166" i="2" s="1"/>
  <c r="X4167" i="2" s="1"/>
  <c r="X4168" i="2" s="1"/>
  <c r="X4169" i="2" s="1"/>
  <c r="X4170" i="2" s="1"/>
  <c r="X4171" i="2" s="1"/>
  <c r="X4172" i="2" s="1"/>
  <c r="X4173" i="2" s="1"/>
  <c r="X4174" i="2" s="1"/>
  <c r="X4175" i="2" s="1"/>
  <c r="X4176" i="2" s="1"/>
  <c r="X4177" i="2" s="1"/>
  <c r="X4178" i="2" s="1"/>
  <c r="X4179" i="2" s="1"/>
  <c r="X4180" i="2" s="1"/>
  <c r="X4181" i="2" s="1"/>
  <c r="X4182" i="2" s="1"/>
  <c r="X4183" i="2" s="1"/>
  <c r="X4184" i="2" s="1"/>
  <c r="X4185" i="2" s="1"/>
  <c r="X4186" i="2" s="1"/>
  <c r="X4187" i="2" s="1"/>
  <c r="X4188" i="2" s="1"/>
  <c r="X4189" i="2" s="1"/>
  <c r="X4190" i="2" s="1"/>
  <c r="X4191" i="2" s="1"/>
  <c r="X4192" i="2" s="1"/>
  <c r="X4193" i="2" s="1"/>
  <c r="X4194" i="2" s="1"/>
  <c r="X4195" i="2" s="1"/>
  <c r="X4196" i="2" s="1"/>
  <c r="X4197" i="2" s="1"/>
  <c r="X4198" i="2" s="1"/>
  <c r="X4199" i="2" s="1"/>
  <c r="X4200" i="2" s="1"/>
  <c r="X4201" i="2" s="1"/>
  <c r="X4202" i="2" s="1"/>
  <c r="X4203" i="2" s="1"/>
  <c r="X4204" i="2" s="1"/>
  <c r="X4205" i="2" s="1"/>
  <c r="X4206" i="2" s="1"/>
  <c r="X4207" i="2" s="1"/>
  <c r="X4208" i="2" s="1"/>
  <c r="X4209" i="2" s="1"/>
  <c r="X4210" i="2" s="1"/>
  <c r="X4211" i="2" s="1"/>
  <c r="X4212" i="2" s="1"/>
  <c r="X4213" i="2" s="1"/>
  <c r="X4214" i="2" s="1"/>
  <c r="X4215" i="2" s="1"/>
  <c r="X4216" i="2" s="1"/>
  <c r="X4217" i="2" s="1"/>
  <c r="X4218" i="2" s="1"/>
  <c r="X4219" i="2" s="1"/>
  <c r="X4220" i="2" s="1"/>
  <c r="X4221" i="2" s="1"/>
  <c r="X4222" i="2" s="1"/>
  <c r="C5" i="4"/>
  <c r="F15" i="1" s="1"/>
  <c r="G4222" i="3" s="1"/>
  <c r="L7" i="3" s="1"/>
  <c r="F20" i="1" s="1"/>
  <c r="Y3" i="2"/>
  <c r="Y4" i="2" s="1"/>
  <c r="Y5" i="2" s="1"/>
  <c r="Y6" i="2" s="1"/>
  <c r="Y7" i="2" s="1"/>
  <c r="Y8" i="2" s="1"/>
  <c r="Y9" i="2" s="1"/>
  <c r="Y10" i="2" s="1"/>
  <c r="Y11" i="2" s="1"/>
  <c r="Y12" i="2" s="1"/>
  <c r="Y13" i="2" s="1"/>
  <c r="Y14" i="2" s="1"/>
  <c r="Y15" i="2" s="1"/>
  <c r="Y16" i="2" s="1"/>
  <c r="Y17" i="2" s="1"/>
  <c r="Y18" i="2" s="1"/>
  <c r="Y19" i="2" s="1"/>
  <c r="Y20" i="2" s="1"/>
  <c r="Y21" i="2" s="1"/>
  <c r="Y22" i="2" s="1"/>
  <c r="Y23" i="2" s="1"/>
  <c r="Y24" i="2" s="1"/>
  <c r="Y25" i="2" s="1"/>
  <c r="Y26" i="2" s="1"/>
  <c r="Y27" i="2" s="1"/>
  <c r="Y28" i="2" s="1"/>
  <c r="Y29" i="2" s="1"/>
  <c r="Y30" i="2" s="1"/>
  <c r="Y31" i="2" s="1"/>
  <c r="Y32" i="2" s="1"/>
  <c r="Y33" i="2" s="1"/>
  <c r="Y34" i="2" s="1"/>
  <c r="Y35" i="2" s="1"/>
  <c r="Y36" i="2" s="1"/>
  <c r="Y37" i="2" s="1"/>
  <c r="Y38" i="2" s="1"/>
  <c r="Y39" i="2" s="1"/>
  <c r="Y40" i="2" s="1"/>
  <c r="Y41" i="2" s="1"/>
  <c r="Y42" i="2" s="1"/>
  <c r="Y43" i="2" s="1"/>
  <c r="Y44" i="2" s="1"/>
  <c r="Y45" i="2" s="1"/>
  <c r="Y46" i="2" s="1"/>
  <c r="Y47" i="2" s="1"/>
  <c r="Y48" i="2" s="1"/>
  <c r="Y49" i="2" s="1"/>
  <c r="Y50" i="2" s="1"/>
  <c r="Y51" i="2" s="1"/>
  <c r="Y52" i="2" s="1"/>
  <c r="Y53" i="2" s="1"/>
  <c r="Y54" i="2" s="1"/>
  <c r="Y55" i="2" s="1"/>
  <c r="Y56" i="2" s="1"/>
  <c r="Y57" i="2" s="1"/>
  <c r="Y58" i="2" s="1"/>
  <c r="Y59" i="2" s="1"/>
  <c r="Y60" i="2" s="1"/>
  <c r="Y61" i="2" s="1"/>
  <c r="Y62" i="2" s="1"/>
  <c r="Y63" i="2" s="1"/>
  <c r="Y64" i="2" s="1"/>
  <c r="Y65" i="2" s="1"/>
  <c r="Y66" i="2" s="1"/>
  <c r="Y67" i="2" s="1"/>
  <c r="Y68" i="2" s="1"/>
  <c r="Y69" i="2" s="1"/>
  <c r="Y70" i="2" s="1"/>
  <c r="Y71" i="2" s="1"/>
  <c r="Y72" i="2" s="1"/>
  <c r="Y73" i="2" s="1"/>
  <c r="Y74" i="2" s="1"/>
  <c r="Y75" i="2" s="1"/>
  <c r="Y76" i="2" s="1"/>
  <c r="Y77" i="2" s="1"/>
  <c r="Y78" i="2" s="1"/>
  <c r="Y79" i="2" s="1"/>
  <c r="Y80" i="2" s="1"/>
  <c r="Y81" i="2" s="1"/>
  <c r="Y82" i="2" s="1"/>
  <c r="Y83" i="2" s="1"/>
  <c r="Y84" i="2" s="1"/>
  <c r="Y85" i="2" s="1"/>
  <c r="Y86" i="2" s="1"/>
  <c r="Y87" i="2" s="1"/>
  <c r="Y88" i="2" s="1"/>
  <c r="Y89" i="2" s="1"/>
  <c r="Y90" i="2" s="1"/>
  <c r="Y91" i="2" s="1"/>
  <c r="Y92" i="2" s="1"/>
  <c r="Y93" i="2" s="1"/>
  <c r="Y94" i="2" s="1"/>
  <c r="Y95" i="2" s="1"/>
  <c r="Y96" i="2" s="1"/>
  <c r="Y97" i="2" s="1"/>
  <c r="Y98" i="2" s="1"/>
  <c r="Y99" i="2" s="1"/>
  <c r="Y100" i="2" s="1"/>
  <c r="Y101" i="2" s="1"/>
  <c r="Y102" i="2" s="1"/>
  <c r="Y103" i="2" s="1"/>
  <c r="Y104" i="2" s="1"/>
  <c r="Y105" i="2" s="1"/>
  <c r="Y106" i="2" s="1"/>
  <c r="Y107" i="2" s="1"/>
  <c r="Y108" i="2" s="1"/>
  <c r="Y109" i="2" s="1"/>
  <c r="Y110" i="2" s="1"/>
  <c r="Y111" i="2" s="1"/>
  <c r="Y112" i="2" s="1"/>
  <c r="Y113" i="2" s="1"/>
  <c r="Y114" i="2" s="1"/>
  <c r="Y115" i="2" s="1"/>
  <c r="Y116" i="2" s="1"/>
  <c r="Y117" i="2" s="1"/>
  <c r="Y118" i="2" s="1"/>
  <c r="Y119" i="2" s="1"/>
  <c r="Y120" i="2" s="1"/>
  <c r="Y121" i="2" s="1"/>
  <c r="Y122" i="2" s="1"/>
  <c r="Y123" i="2" s="1"/>
  <c r="Y124" i="2" s="1"/>
  <c r="Y125" i="2" s="1"/>
  <c r="Y126" i="2" s="1"/>
  <c r="Y127" i="2" s="1"/>
  <c r="Y128" i="2" s="1"/>
  <c r="Y129" i="2" s="1"/>
  <c r="Y130" i="2" s="1"/>
  <c r="Y131" i="2" s="1"/>
  <c r="Y132" i="2" s="1"/>
  <c r="Y133" i="2" s="1"/>
  <c r="Y134" i="2" s="1"/>
  <c r="Y135" i="2" s="1"/>
  <c r="Y136" i="2" s="1"/>
  <c r="Y137" i="2" s="1"/>
  <c r="Y138" i="2" s="1"/>
  <c r="Y139" i="2" s="1"/>
  <c r="Y140" i="2" s="1"/>
  <c r="Y141" i="2" s="1"/>
  <c r="Y142" i="2" s="1"/>
  <c r="Y143" i="2" s="1"/>
  <c r="Y144" i="2" s="1"/>
  <c r="Y145" i="2" s="1"/>
  <c r="Y146" i="2" s="1"/>
  <c r="Y147" i="2" s="1"/>
  <c r="Y148" i="2" s="1"/>
  <c r="Y149" i="2" s="1"/>
  <c r="Y150" i="2" s="1"/>
  <c r="Y151" i="2" s="1"/>
  <c r="Y152" i="2" s="1"/>
  <c r="Y153" i="2" s="1"/>
  <c r="Y154" i="2" s="1"/>
  <c r="Y155" i="2" s="1"/>
  <c r="Y156" i="2" s="1"/>
  <c r="Y157" i="2" s="1"/>
  <c r="Y158" i="2" s="1"/>
  <c r="Y159" i="2" s="1"/>
  <c r="Y160" i="2" s="1"/>
  <c r="Y161" i="2" s="1"/>
  <c r="Y162" i="2" s="1"/>
  <c r="Y163" i="2" s="1"/>
  <c r="Y164" i="2" s="1"/>
  <c r="Y165" i="2" s="1"/>
  <c r="Y166" i="2" s="1"/>
  <c r="Y167" i="2" s="1"/>
  <c r="Y168" i="2" s="1"/>
  <c r="Y169" i="2" s="1"/>
  <c r="Y170" i="2" s="1"/>
  <c r="Y171" i="2" s="1"/>
  <c r="Y172" i="2" s="1"/>
  <c r="Y173" i="2" s="1"/>
  <c r="Y174" i="2" s="1"/>
  <c r="Y175" i="2" s="1"/>
  <c r="Y176" i="2" s="1"/>
  <c r="Y177" i="2" s="1"/>
  <c r="Y178" i="2" s="1"/>
  <c r="Y179" i="2" s="1"/>
  <c r="Y180" i="2" s="1"/>
  <c r="Y181" i="2" s="1"/>
  <c r="Y182" i="2" s="1"/>
  <c r="Y183" i="2" s="1"/>
  <c r="Y184" i="2" s="1"/>
  <c r="Y185" i="2" s="1"/>
  <c r="Y186" i="2" s="1"/>
  <c r="Y187" i="2" s="1"/>
  <c r="Y188" i="2" s="1"/>
  <c r="Y189" i="2" s="1"/>
  <c r="Y190" i="2" s="1"/>
  <c r="Y191" i="2" s="1"/>
  <c r="Y192" i="2" s="1"/>
  <c r="Y193" i="2" s="1"/>
  <c r="Y194" i="2" s="1"/>
  <c r="Y195" i="2" s="1"/>
  <c r="Y196" i="2" s="1"/>
  <c r="Y197" i="2" s="1"/>
  <c r="Y198" i="2" s="1"/>
  <c r="Y199" i="2" s="1"/>
  <c r="Y200" i="2" s="1"/>
  <c r="Y201" i="2" s="1"/>
  <c r="Y202" i="2" s="1"/>
  <c r="Y203" i="2" s="1"/>
  <c r="Y204" i="2" s="1"/>
  <c r="Y205" i="2" s="1"/>
  <c r="Y206" i="2" s="1"/>
  <c r="Y207" i="2" s="1"/>
  <c r="Y208" i="2" s="1"/>
  <c r="Y209" i="2" s="1"/>
  <c r="Y210" i="2" s="1"/>
  <c r="Y211" i="2" s="1"/>
  <c r="Y212" i="2" s="1"/>
  <c r="Y213" i="2" s="1"/>
  <c r="Y214" i="2" s="1"/>
  <c r="Y215" i="2" s="1"/>
  <c r="Y216" i="2" s="1"/>
  <c r="Y217" i="2" s="1"/>
  <c r="Y218" i="2" s="1"/>
  <c r="Y219" i="2" s="1"/>
  <c r="Y220" i="2" s="1"/>
  <c r="Y221" i="2" s="1"/>
  <c r="Y222" i="2" s="1"/>
  <c r="Y223" i="2" s="1"/>
  <c r="Y224" i="2" s="1"/>
  <c r="Y225" i="2" s="1"/>
  <c r="Y226" i="2" s="1"/>
  <c r="Y227" i="2" s="1"/>
  <c r="Y228" i="2" s="1"/>
  <c r="Y229" i="2" s="1"/>
  <c r="Y230" i="2" s="1"/>
  <c r="Y231" i="2" s="1"/>
  <c r="Y232" i="2" s="1"/>
  <c r="Y233" i="2" s="1"/>
  <c r="Y234" i="2" s="1"/>
  <c r="Y235" i="2" s="1"/>
  <c r="Y236" i="2" s="1"/>
  <c r="Y237" i="2" s="1"/>
  <c r="Y238" i="2" s="1"/>
  <c r="Y239" i="2" s="1"/>
  <c r="Y240" i="2" s="1"/>
  <c r="Y241" i="2" s="1"/>
  <c r="Y242" i="2" s="1"/>
  <c r="Y243" i="2" s="1"/>
  <c r="Y244" i="2" s="1"/>
  <c r="Y245" i="2" s="1"/>
  <c r="Y246" i="2" s="1"/>
  <c r="Y247" i="2" s="1"/>
  <c r="Y248" i="2" s="1"/>
  <c r="Y249" i="2" s="1"/>
  <c r="Y250" i="2" s="1"/>
  <c r="Y251" i="2" s="1"/>
  <c r="Y252" i="2" s="1"/>
  <c r="Y253" i="2" s="1"/>
  <c r="Y254" i="2" s="1"/>
  <c r="Y255" i="2" s="1"/>
  <c r="Y256" i="2" s="1"/>
  <c r="Y257" i="2" s="1"/>
  <c r="Y258" i="2" s="1"/>
  <c r="Y259" i="2" s="1"/>
  <c r="Y260" i="2" s="1"/>
  <c r="Y261" i="2" s="1"/>
  <c r="Y262" i="2" s="1"/>
  <c r="Y263" i="2" s="1"/>
  <c r="Y264" i="2" s="1"/>
  <c r="Y265" i="2" s="1"/>
  <c r="Y266" i="2" s="1"/>
  <c r="Y267" i="2" s="1"/>
  <c r="Y268" i="2" s="1"/>
  <c r="Y269" i="2" s="1"/>
  <c r="Y270" i="2" s="1"/>
  <c r="Y271" i="2" s="1"/>
  <c r="Y272" i="2" s="1"/>
  <c r="Y273" i="2" s="1"/>
  <c r="Y274" i="2" s="1"/>
  <c r="Y275" i="2" s="1"/>
  <c r="Y276" i="2" s="1"/>
  <c r="Y277" i="2" s="1"/>
  <c r="Y278" i="2" s="1"/>
  <c r="Y279" i="2" s="1"/>
  <c r="Y280" i="2" s="1"/>
  <c r="Y281" i="2" s="1"/>
  <c r="Y282" i="2" s="1"/>
  <c r="Y283" i="2" s="1"/>
  <c r="Y284" i="2" s="1"/>
  <c r="Y285" i="2" s="1"/>
  <c r="Y286" i="2" s="1"/>
  <c r="Y287" i="2" s="1"/>
  <c r="Y288" i="2" s="1"/>
  <c r="Y289" i="2" s="1"/>
  <c r="Y290" i="2" s="1"/>
  <c r="Y291" i="2" s="1"/>
  <c r="Y292" i="2" s="1"/>
  <c r="Y293" i="2" s="1"/>
  <c r="Y294" i="2" s="1"/>
  <c r="Y295" i="2" s="1"/>
  <c r="Y296" i="2" s="1"/>
  <c r="Y297" i="2" s="1"/>
  <c r="Y298" i="2" s="1"/>
  <c r="Y299" i="2" s="1"/>
  <c r="Y300" i="2" s="1"/>
  <c r="Y301" i="2" s="1"/>
  <c r="Y302" i="2" s="1"/>
  <c r="Y303" i="2" s="1"/>
  <c r="Y304" i="2" s="1"/>
  <c r="Y305" i="2" s="1"/>
  <c r="Y306" i="2" s="1"/>
  <c r="Y307" i="2" s="1"/>
  <c r="Y308" i="2" s="1"/>
  <c r="Y309" i="2" s="1"/>
  <c r="Y310" i="2" s="1"/>
  <c r="Y311" i="2" s="1"/>
  <c r="Y312" i="2" s="1"/>
  <c r="Y313" i="2" s="1"/>
  <c r="Y314" i="2" s="1"/>
  <c r="Y315" i="2" s="1"/>
  <c r="Y316" i="2" s="1"/>
  <c r="Y317" i="2" s="1"/>
  <c r="Y318" i="2" s="1"/>
  <c r="Y319" i="2" s="1"/>
  <c r="Y320" i="2" s="1"/>
  <c r="Y321" i="2" s="1"/>
  <c r="Y322" i="2" s="1"/>
  <c r="Y323" i="2" s="1"/>
  <c r="Y324" i="2" s="1"/>
  <c r="Y325" i="2" s="1"/>
  <c r="Y326" i="2" s="1"/>
  <c r="Y327" i="2" s="1"/>
  <c r="Y328" i="2" s="1"/>
  <c r="Y329" i="2" s="1"/>
  <c r="Y330" i="2" s="1"/>
  <c r="Y331" i="2" s="1"/>
  <c r="Y332" i="2" s="1"/>
  <c r="Y333" i="2" s="1"/>
  <c r="Y334" i="2" s="1"/>
  <c r="Y335" i="2" s="1"/>
  <c r="Y336" i="2" s="1"/>
  <c r="Y337" i="2" s="1"/>
  <c r="Y338" i="2" s="1"/>
  <c r="Y339" i="2" s="1"/>
  <c r="Y340" i="2" s="1"/>
  <c r="Y341" i="2" s="1"/>
  <c r="Y342" i="2" s="1"/>
  <c r="Y343" i="2" s="1"/>
  <c r="Y344" i="2" s="1"/>
  <c r="Y345" i="2" s="1"/>
  <c r="Y346" i="2" s="1"/>
  <c r="Y347" i="2" s="1"/>
  <c r="Y348" i="2" s="1"/>
  <c r="Y349" i="2" s="1"/>
  <c r="Y350" i="2" s="1"/>
  <c r="Y351" i="2" s="1"/>
  <c r="Y352" i="2" s="1"/>
  <c r="Y353" i="2" s="1"/>
  <c r="Y354" i="2" s="1"/>
  <c r="Y355" i="2" s="1"/>
  <c r="Y356" i="2" s="1"/>
  <c r="Y357" i="2" s="1"/>
  <c r="Y358" i="2" s="1"/>
  <c r="Y359" i="2" s="1"/>
  <c r="Y360" i="2" s="1"/>
  <c r="Y361" i="2" s="1"/>
  <c r="Y362" i="2" s="1"/>
  <c r="Y363" i="2" s="1"/>
  <c r="Y364" i="2" s="1"/>
  <c r="Y365" i="2" s="1"/>
  <c r="Y366" i="2" s="1"/>
  <c r="Y367" i="2" s="1"/>
  <c r="Y368" i="2" s="1"/>
  <c r="Y369" i="2" s="1"/>
  <c r="Y370" i="2" s="1"/>
  <c r="Y371" i="2" s="1"/>
  <c r="Y372" i="2" s="1"/>
  <c r="Y373" i="2" s="1"/>
  <c r="Y374" i="2" s="1"/>
  <c r="Y375" i="2" s="1"/>
  <c r="Y376" i="2" s="1"/>
  <c r="Y377" i="2" s="1"/>
  <c r="Y378" i="2" s="1"/>
  <c r="Y379" i="2" s="1"/>
  <c r="Y380" i="2" s="1"/>
  <c r="Y381" i="2" s="1"/>
  <c r="Y382" i="2" s="1"/>
  <c r="Y383" i="2" s="1"/>
  <c r="Y384" i="2" s="1"/>
  <c r="Y385" i="2" s="1"/>
  <c r="Y386" i="2" s="1"/>
  <c r="Y387" i="2" s="1"/>
  <c r="Y388" i="2" s="1"/>
  <c r="Y389" i="2" s="1"/>
  <c r="Y390" i="2" s="1"/>
  <c r="Y391" i="2" s="1"/>
  <c r="Y392" i="2" s="1"/>
  <c r="Y393" i="2" s="1"/>
  <c r="Y394" i="2" s="1"/>
  <c r="Y395" i="2" s="1"/>
  <c r="Y396" i="2" s="1"/>
  <c r="Y397" i="2" s="1"/>
  <c r="Y398" i="2" s="1"/>
  <c r="Y399" i="2" s="1"/>
  <c r="Y400" i="2" s="1"/>
  <c r="Y401" i="2" s="1"/>
  <c r="Y402" i="2" s="1"/>
  <c r="Y403" i="2" s="1"/>
  <c r="Y404" i="2" s="1"/>
  <c r="Y405" i="2" s="1"/>
  <c r="Y406" i="2" s="1"/>
  <c r="Y407" i="2" s="1"/>
  <c r="Y408" i="2" s="1"/>
  <c r="Y409" i="2" s="1"/>
  <c r="Y410" i="2" s="1"/>
  <c r="Y411" i="2" s="1"/>
  <c r="Y412" i="2" s="1"/>
  <c r="Y413" i="2" s="1"/>
  <c r="Y414" i="2" s="1"/>
  <c r="Y415" i="2" s="1"/>
  <c r="Y416" i="2" s="1"/>
  <c r="Y417" i="2" s="1"/>
  <c r="Y418" i="2" s="1"/>
  <c r="Y419" i="2" s="1"/>
  <c r="Y420" i="2" s="1"/>
  <c r="Y421" i="2" s="1"/>
  <c r="Y422" i="2" s="1"/>
  <c r="Y423" i="2" s="1"/>
  <c r="Y424" i="2" s="1"/>
  <c r="Y425" i="2" s="1"/>
  <c r="Y426" i="2" s="1"/>
  <c r="Y427" i="2" s="1"/>
  <c r="Y428" i="2" s="1"/>
  <c r="Y429" i="2" s="1"/>
  <c r="Y430" i="2" s="1"/>
  <c r="Y431" i="2" s="1"/>
  <c r="Y432" i="2" s="1"/>
  <c r="Y433" i="2" s="1"/>
  <c r="Y434" i="2" s="1"/>
  <c r="Y435" i="2" s="1"/>
  <c r="Y436" i="2" s="1"/>
  <c r="Y437" i="2" s="1"/>
  <c r="Y438" i="2" s="1"/>
  <c r="Y439" i="2" s="1"/>
  <c r="Y440" i="2" s="1"/>
  <c r="Y441" i="2" s="1"/>
  <c r="Y442" i="2" s="1"/>
  <c r="Y443" i="2" s="1"/>
  <c r="Y444" i="2" s="1"/>
  <c r="Y445" i="2" s="1"/>
  <c r="Y446" i="2" s="1"/>
  <c r="Y447" i="2" s="1"/>
  <c r="Y448" i="2" s="1"/>
  <c r="Y449" i="2" s="1"/>
  <c r="Y450" i="2" s="1"/>
  <c r="Y451" i="2" s="1"/>
  <c r="Y452" i="2" s="1"/>
  <c r="Y453" i="2" s="1"/>
  <c r="Y454" i="2" s="1"/>
  <c r="Y455" i="2" s="1"/>
  <c r="Y456" i="2" s="1"/>
  <c r="Y457" i="2" s="1"/>
  <c r="Y458" i="2" s="1"/>
  <c r="Y459" i="2" s="1"/>
  <c r="Y460" i="2" s="1"/>
  <c r="Y461" i="2" s="1"/>
  <c r="Y462" i="2" s="1"/>
  <c r="Y463" i="2" s="1"/>
  <c r="Y464" i="2" s="1"/>
  <c r="Y465" i="2" s="1"/>
  <c r="Y466" i="2" s="1"/>
  <c r="Y467" i="2" s="1"/>
  <c r="Y468" i="2" s="1"/>
  <c r="Y469" i="2" s="1"/>
  <c r="Y470" i="2" s="1"/>
  <c r="Y471" i="2" s="1"/>
  <c r="Y472" i="2" s="1"/>
  <c r="Y473" i="2" s="1"/>
  <c r="Y474" i="2" s="1"/>
  <c r="Y475" i="2" s="1"/>
  <c r="Y476" i="2" s="1"/>
  <c r="Y477" i="2" s="1"/>
  <c r="Y478" i="2" s="1"/>
  <c r="Y479" i="2" s="1"/>
  <c r="Y480" i="2" s="1"/>
  <c r="Y481" i="2" s="1"/>
  <c r="Y482" i="2" s="1"/>
  <c r="Y483" i="2" s="1"/>
  <c r="Y484" i="2" s="1"/>
  <c r="Y485" i="2" s="1"/>
  <c r="Y486" i="2" s="1"/>
  <c r="Y487" i="2" s="1"/>
  <c r="Y488" i="2" s="1"/>
  <c r="Y489" i="2" s="1"/>
  <c r="Y490" i="2" s="1"/>
  <c r="Y491" i="2" s="1"/>
  <c r="Y492" i="2" s="1"/>
  <c r="Y493" i="2" s="1"/>
  <c r="Y494" i="2" s="1"/>
  <c r="Y495" i="2" s="1"/>
  <c r="Y496" i="2" s="1"/>
  <c r="Y497" i="2" s="1"/>
  <c r="Y498" i="2" s="1"/>
  <c r="Y499" i="2" s="1"/>
  <c r="Y500" i="2" s="1"/>
  <c r="Y501" i="2" s="1"/>
  <c r="Y502" i="2" s="1"/>
  <c r="Y503" i="2" s="1"/>
  <c r="Y504" i="2" s="1"/>
  <c r="Y505" i="2" s="1"/>
  <c r="Y506" i="2" s="1"/>
  <c r="Y507" i="2" s="1"/>
  <c r="Y508" i="2" s="1"/>
  <c r="Y509" i="2" s="1"/>
  <c r="Y510" i="2" s="1"/>
  <c r="Y511" i="2" s="1"/>
  <c r="Y512" i="2" s="1"/>
  <c r="Y513" i="2" s="1"/>
  <c r="Y514" i="2" s="1"/>
  <c r="Y515" i="2" s="1"/>
  <c r="Y516" i="2" s="1"/>
  <c r="Y517" i="2" s="1"/>
  <c r="Y518" i="2" s="1"/>
  <c r="Y519" i="2" s="1"/>
  <c r="Y520" i="2" s="1"/>
  <c r="Y521" i="2" s="1"/>
  <c r="Y522" i="2" s="1"/>
  <c r="Y523" i="2" s="1"/>
  <c r="Y524" i="2" s="1"/>
  <c r="Y525" i="2" s="1"/>
  <c r="Y526" i="2" s="1"/>
  <c r="Y527" i="2" s="1"/>
  <c r="Y528" i="2" s="1"/>
  <c r="Y529" i="2" s="1"/>
  <c r="Y530" i="2" s="1"/>
  <c r="Y531" i="2" s="1"/>
  <c r="Y532" i="2" s="1"/>
  <c r="Y533" i="2" s="1"/>
  <c r="Y534" i="2" s="1"/>
  <c r="Y535" i="2" s="1"/>
  <c r="Y536" i="2" s="1"/>
  <c r="Y537" i="2" s="1"/>
  <c r="Y538" i="2" s="1"/>
  <c r="Y539" i="2" s="1"/>
  <c r="Y540" i="2" s="1"/>
  <c r="Y541" i="2" s="1"/>
  <c r="Y542" i="2" s="1"/>
  <c r="Y543" i="2" s="1"/>
  <c r="Y544" i="2" s="1"/>
  <c r="Y545" i="2" s="1"/>
  <c r="Y546" i="2" s="1"/>
  <c r="Y547" i="2" s="1"/>
  <c r="Y548" i="2" s="1"/>
  <c r="Y549" i="2" s="1"/>
  <c r="Y550" i="2" s="1"/>
  <c r="Y551" i="2" s="1"/>
  <c r="Y552" i="2" s="1"/>
  <c r="Y553" i="2" s="1"/>
  <c r="Y554" i="2" s="1"/>
  <c r="Y555" i="2" s="1"/>
  <c r="Y556" i="2" s="1"/>
  <c r="Y557" i="2" s="1"/>
  <c r="Y558" i="2" s="1"/>
  <c r="Y559" i="2" s="1"/>
  <c r="Y560" i="2" s="1"/>
  <c r="Y561" i="2" s="1"/>
  <c r="Y562" i="2" s="1"/>
  <c r="Y563" i="2" s="1"/>
  <c r="Y564" i="2" s="1"/>
  <c r="Y565" i="2" s="1"/>
  <c r="Y566" i="2" s="1"/>
  <c r="Y567" i="2" s="1"/>
  <c r="Y568" i="2" s="1"/>
  <c r="Y569" i="2" s="1"/>
  <c r="Y570" i="2" s="1"/>
  <c r="Y571" i="2" s="1"/>
  <c r="Y572" i="2" s="1"/>
  <c r="Y573" i="2" s="1"/>
  <c r="Y574" i="2" s="1"/>
  <c r="Y575" i="2" s="1"/>
  <c r="Y576" i="2" s="1"/>
  <c r="Y577" i="2" s="1"/>
  <c r="Y578" i="2" s="1"/>
  <c r="Y579" i="2" s="1"/>
  <c r="Y580" i="2" s="1"/>
  <c r="Y581" i="2" s="1"/>
  <c r="Y582" i="2" s="1"/>
  <c r="Y583" i="2" s="1"/>
  <c r="Y584" i="2" s="1"/>
  <c r="Y585" i="2" s="1"/>
  <c r="Y586" i="2" s="1"/>
  <c r="Y587" i="2" s="1"/>
  <c r="Y588" i="2" s="1"/>
  <c r="Y589" i="2" s="1"/>
  <c r="Y590" i="2" s="1"/>
  <c r="Y591" i="2" s="1"/>
  <c r="Y592" i="2" s="1"/>
  <c r="Y593" i="2" s="1"/>
  <c r="Y594" i="2" s="1"/>
  <c r="Y595" i="2" s="1"/>
  <c r="Y596" i="2" s="1"/>
  <c r="Y597" i="2" s="1"/>
  <c r="Y598" i="2" s="1"/>
  <c r="Y599" i="2" s="1"/>
  <c r="Y600" i="2" s="1"/>
  <c r="Y601" i="2" s="1"/>
  <c r="Y602" i="2" s="1"/>
  <c r="Y603" i="2" s="1"/>
  <c r="Y604" i="2" s="1"/>
  <c r="Y605" i="2" s="1"/>
  <c r="Y606" i="2" s="1"/>
  <c r="Y607" i="2" s="1"/>
  <c r="Y608" i="2" s="1"/>
  <c r="Y609" i="2" s="1"/>
  <c r="Y610" i="2" s="1"/>
  <c r="Y611" i="2" s="1"/>
  <c r="Y612" i="2" s="1"/>
  <c r="Y613" i="2" s="1"/>
  <c r="Y614" i="2" s="1"/>
  <c r="Y615" i="2" s="1"/>
  <c r="Y616" i="2" s="1"/>
  <c r="Y617" i="2" s="1"/>
  <c r="Y618" i="2" s="1"/>
  <c r="Y619" i="2" s="1"/>
  <c r="Y620" i="2" s="1"/>
  <c r="Y621" i="2" s="1"/>
  <c r="Y622" i="2" s="1"/>
  <c r="Y623" i="2" s="1"/>
  <c r="Y624" i="2" s="1"/>
  <c r="Y625" i="2" s="1"/>
  <c r="Y626" i="2" s="1"/>
  <c r="Y627" i="2" s="1"/>
  <c r="Y628" i="2" s="1"/>
  <c r="Y629" i="2" s="1"/>
  <c r="Y630" i="2" s="1"/>
  <c r="Y631" i="2" s="1"/>
  <c r="Y632" i="2" s="1"/>
  <c r="Y633" i="2" s="1"/>
  <c r="Y634" i="2" s="1"/>
  <c r="Y635" i="2" s="1"/>
  <c r="Y636" i="2" s="1"/>
  <c r="Y637" i="2" s="1"/>
  <c r="Y638" i="2" s="1"/>
  <c r="Y639" i="2" s="1"/>
  <c r="Y640" i="2" s="1"/>
  <c r="Y641" i="2" s="1"/>
  <c r="Y642" i="2" s="1"/>
  <c r="Y643" i="2" s="1"/>
  <c r="Y644" i="2" s="1"/>
  <c r="Y645" i="2" s="1"/>
  <c r="Y646" i="2" s="1"/>
  <c r="Y647" i="2" s="1"/>
  <c r="Y648" i="2" s="1"/>
  <c r="Y649" i="2" s="1"/>
  <c r="Y650" i="2" s="1"/>
  <c r="Y651" i="2" s="1"/>
  <c r="Y652" i="2" s="1"/>
  <c r="Y653" i="2" s="1"/>
  <c r="Y654" i="2" s="1"/>
  <c r="Y655" i="2" s="1"/>
  <c r="Y656" i="2" s="1"/>
  <c r="Y657" i="2" s="1"/>
  <c r="Y658" i="2" s="1"/>
  <c r="Y659" i="2" s="1"/>
  <c r="Y660" i="2" s="1"/>
  <c r="Y661" i="2" s="1"/>
  <c r="Y662" i="2" s="1"/>
  <c r="Y663" i="2" s="1"/>
  <c r="Y664" i="2" s="1"/>
  <c r="Y665" i="2" s="1"/>
  <c r="Y666" i="2" s="1"/>
  <c r="Y667" i="2" s="1"/>
  <c r="Y668" i="2" s="1"/>
  <c r="Y669" i="2" s="1"/>
  <c r="Y670" i="2" s="1"/>
  <c r="Y671" i="2" s="1"/>
  <c r="Y672" i="2" s="1"/>
  <c r="Y673" i="2" s="1"/>
  <c r="Y674" i="2" s="1"/>
  <c r="Y675" i="2" s="1"/>
  <c r="Y676" i="2" s="1"/>
  <c r="Y677" i="2" s="1"/>
  <c r="Y678" i="2" s="1"/>
  <c r="Y679" i="2" s="1"/>
  <c r="Y680" i="2" s="1"/>
  <c r="Y681" i="2" s="1"/>
  <c r="Y682" i="2" s="1"/>
  <c r="Y683" i="2" s="1"/>
  <c r="Y684" i="2" s="1"/>
  <c r="Y685" i="2" s="1"/>
  <c r="Y686" i="2" s="1"/>
  <c r="Y687" i="2" s="1"/>
  <c r="Y688" i="2" s="1"/>
  <c r="Y689" i="2" s="1"/>
  <c r="Y690" i="2" s="1"/>
  <c r="Y691" i="2" s="1"/>
  <c r="Y692" i="2" s="1"/>
  <c r="Y693" i="2" s="1"/>
  <c r="Y694" i="2" s="1"/>
  <c r="Y695" i="2" s="1"/>
  <c r="Y696" i="2" s="1"/>
  <c r="Y697" i="2" s="1"/>
  <c r="Y698" i="2" s="1"/>
  <c r="Y699" i="2" s="1"/>
  <c r="Y700" i="2" s="1"/>
  <c r="Y701" i="2" s="1"/>
  <c r="Y702" i="2" s="1"/>
  <c r="Y703" i="2" s="1"/>
  <c r="Y704" i="2" s="1"/>
  <c r="Y705" i="2" s="1"/>
  <c r="Y706" i="2" s="1"/>
  <c r="Y707" i="2" s="1"/>
  <c r="Y708" i="2" s="1"/>
  <c r="Y709" i="2" s="1"/>
  <c r="Y710" i="2" s="1"/>
  <c r="Y711" i="2" s="1"/>
  <c r="Y712" i="2" s="1"/>
  <c r="Y713" i="2" s="1"/>
  <c r="Y714" i="2" s="1"/>
  <c r="Y715" i="2" s="1"/>
  <c r="Y716" i="2" s="1"/>
  <c r="Y717" i="2" s="1"/>
  <c r="Y718" i="2" s="1"/>
  <c r="Y719" i="2" s="1"/>
  <c r="Y720" i="2" s="1"/>
  <c r="Y721" i="2" s="1"/>
  <c r="Y722" i="2" s="1"/>
  <c r="Y723" i="2" s="1"/>
  <c r="Y724" i="2" s="1"/>
  <c r="Y725" i="2" s="1"/>
  <c r="Y726" i="2" s="1"/>
  <c r="Y727" i="2" s="1"/>
  <c r="Y728" i="2" s="1"/>
  <c r="Y729" i="2" s="1"/>
  <c r="Y730" i="2" s="1"/>
  <c r="Y731" i="2" s="1"/>
  <c r="Y732" i="2" s="1"/>
  <c r="Y733" i="2" s="1"/>
  <c r="Y734" i="2" s="1"/>
  <c r="Y735" i="2" s="1"/>
  <c r="Y736" i="2" s="1"/>
  <c r="Y737" i="2" s="1"/>
  <c r="Y738" i="2" s="1"/>
  <c r="Y739" i="2" s="1"/>
  <c r="Y740" i="2" s="1"/>
  <c r="Y741" i="2" s="1"/>
  <c r="Y742" i="2" s="1"/>
  <c r="Y743" i="2" s="1"/>
  <c r="Y744" i="2" s="1"/>
  <c r="Y745" i="2" s="1"/>
  <c r="Y746" i="2" s="1"/>
  <c r="Y747" i="2" s="1"/>
  <c r="Y748" i="2" s="1"/>
  <c r="Y749" i="2" s="1"/>
  <c r="Y750" i="2" s="1"/>
  <c r="Y751" i="2" s="1"/>
  <c r="Y752" i="2" s="1"/>
  <c r="Y753" i="2" s="1"/>
  <c r="Y754" i="2" s="1"/>
  <c r="Y755" i="2" s="1"/>
  <c r="Y756" i="2" s="1"/>
  <c r="Y757" i="2" s="1"/>
  <c r="Y758" i="2" s="1"/>
  <c r="Y759" i="2" s="1"/>
  <c r="Y760" i="2" s="1"/>
  <c r="Y761" i="2" s="1"/>
  <c r="Y762" i="2" s="1"/>
  <c r="Y763" i="2" s="1"/>
  <c r="Y764" i="2" s="1"/>
  <c r="Y765" i="2" s="1"/>
  <c r="Y766" i="2" s="1"/>
  <c r="Y767" i="2" s="1"/>
  <c r="Y768" i="2" s="1"/>
  <c r="Y769" i="2" s="1"/>
  <c r="Y770" i="2" s="1"/>
  <c r="Y771" i="2" s="1"/>
  <c r="Y772" i="2" s="1"/>
  <c r="Y773" i="2" s="1"/>
  <c r="Y774" i="2" s="1"/>
  <c r="Y775" i="2" s="1"/>
  <c r="Y776" i="2" s="1"/>
  <c r="Y777" i="2" s="1"/>
  <c r="Y778" i="2" s="1"/>
  <c r="Y779" i="2" s="1"/>
  <c r="Y780" i="2" s="1"/>
  <c r="Y781" i="2" s="1"/>
  <c r="Y782" i="2" s="1"/>
  <c r="Y783" i="2" s="1"/>
  <c r="Y784" i="2" s="1"/>
  <c r="Y785" i="2" s="1"/>
  <c r="Y786" i="2" s="1"/>
  <c r="Y787" i="2" s="1"/>
  <c r="Y788" i="2" s="1"/>
  <c r="Y789" i="2" s="1"/>
  <c r="Y790" i="2" s="1"/>
  <c r="Y791" i="2" s="1"/>
  <c r="Y792" i="2" s="1"/>
  <c r="Y793" i="2" s="1"/>
  <c r="Y794" i="2" s="1"/>
  <c r="Y795" i="2" s="1"/>
  <c r="Y796" i="2" s="1"/>
  <c r="Y797" i="2" s="1"/>
  <c r="Y798" i="2" s="1"/>
  <c r="Y799" i="2" s="1"/>
  <c r="Y800" i="2" s="1"/>
  <c r="Y801" i="2" s="1"/>
  <c r="Y802" i="2" s="1"/>
  <c r="Y803" i="2" s="1"/>
  <c r="Y804" i="2" s="1"/>
  <c r="Y805" i="2" s="1"/>
  <c r="Y806" i="2" s="1"/>
  <c r="Y807" i="2" s="1"/>
  <c r="Y808" i="2" s="1"/>
  <c r="Y809" i="2" s="1"/>
  <c r="Y810" i="2" s="1"/>
  <c r="Y811" i="2" s="1"/>
  <c r="Y812" i="2" s="1"/>
  <c r="Y813" i="2" s="1"/>
  <c r="Y814" i="2" s="1"/>
  <c r="Y815" i="2" s="1"/>
  <c r="Y816" i="2" s="1"/>
  <c r="Y817" i="2" s="1"/>
  <c r="Y818" i="2" s="1"/>
  <c r="Y819" i="2" s="1"/>
  <c r="Y820" i="2" s="1"/>
  <c r="Y821" i="2" s="1"/>
  <c r="Y822" i="2" s="1"/>
  <c r="Y823" i="2" s="1"/>
  <c r="Y824" i="2" s="1"/>
  <c r="Y825" i="2" s="1"/>
  <c r="Y826" i="2" s="1"/>
  <c r="Y827" i="2" s="1"/>
  <c r="Y828" i="2" s="1"/>
  <c r="Y829" i="2" s="1"/>
  <c r="Y830" i="2" s="1"/>
  <c r="Y831" i="2" s="1"/>
  <c r="Y832" i="2" s="1"/>
  <c r="Y833" i="2" s="1"/>
  <c r="Y834" i="2" s="1"/>
  <c r="Y835" i="2" s="1"/>
  <c r="Y836" i="2" s="1"/>
  <c r="Y837" i="2" s="1"/>
  <c r="Y838" i="2" s="1"/>
  <c r="Y839" i="2" s="1"/>
  <c r="Y840" i="2" s="1"/>
  <c r="Y841" i="2" s="1"/>
  <c r="Y842" i="2" s="1"/>
  <c r="Y843" i="2" s="1"/>
  <c r="Y844" i="2" s="1"/>
  <c r="Y845" i="2" s="1"/>
  <c r="Y846" i="2" s="1"/>
  <c r="Y847" i="2" s="1"/>
  <c r="Y848" i="2" s="1"/>
  <c r="Y849" i="2" s="1"/>
  <c r="Y850" i="2" s="1"/>
  <c r="Y851" i="2" s="1"/>
  <c r="Y852" i="2" s="1"/>
  <c r="Y853" i="2" s="1"/>
  <c r="Y854" i="2" s="1"/>
  <c r="Y855" i="2" s="1"/>
  <c r="Y856" i="2" s="1"/>
  <c r="Y857" i="2" s="1"/>
  <c r="Y858" i="2" s="1"/>
  <c r="Y859" i="2" s="1"/>
  <c r="Y860" i="2" s="1"/>
  <c r="Y861" i="2" s="1"/>
  <c r="Y862" i="2" s="1"/>
  <c r="Y863" i="2" s="1"/>
  <c r="Y864" i="2" s="1"/>
  <c r="Y865" i="2" s="1"/>
  <c r="Y866" i="2" s="1"/>
  <c r="Y867" i="2" s="1"/>
  <c r="Y868" i="2" s="1"/>
  <c r="Y869" i="2" s="1"/>
  <c r="Y870" i="2" s="1"/>
  <c r="Y871" i="2" s="1"/>
  <c r="Y872" i="2" s="1"/>
  <c r="Y873" i="2" s="1"/>
  <c r="Y874" i="2" s="1"/>
  <c r="Y875" i="2" s="1"/>
  <c r="Y876" i="2" s="1"/>
  <c r="Y877" i="2" s="1"/>
  <c r="Y878" i="2" s="1"/>
  <c r="Y879" i="2" s="1"/>
  <c r="Y880" i="2" s="1"/>
  <c r="Y881" i="2" s="1"/>
  <c r="Y882" i="2" s="1"/>
  <c r="Y883" i="2" s="1"/>
  <c r="Y884" i="2" s="1"/>
  <c r="Y885" i="2" s="1"/>
  <c r="Y886" i="2" s="1"/>
  <c r="Y887" i="2" s="1"/>
  <c r="Y888" i="2" s="1"/>
  <c r="Y889" i="2" s="1"/>
  <c r="Y890" i="2" s="1"/>
  <c r="Y891" i="2" s="1"/>
  <c r="Y892" i="2" s="1"/>
  <c r="Y893" i="2" s="1"/>
  <c r="Y894" i="2" s="1"/>
  <c r="Y895" i="2" s="1"/>
  <c r="Y896" i="2" s="1"/>
  <c r="Y897" i="2" s="1"/>
  <c r="Y898" i="2" s="1"/>
  <c r="Y899" i="2" s="1"/>
  <c r="Y900" i="2" s="1"/>
  <c r="Y901" i="2" s="1"/>
  <c r="Y902" i="2" s="1"/>
  <c r="Y903" i="2" s="1"/>
  <c r="Y904" i="2" s="1"/>
  <c r="Y905" i="2" s="1"/>
  <c r="Y906" i="2" s="1"/>
  <c r="Y907" i="2" s="1"/>
  <c r="Y908" i="2" s="1"/>
  <c r="Y909" i="2" s="1"/>
  <c r="Y910" i="2" s="1"/>
  <c r="Y911" i="2" s="1"/>
  <c r="Y912" i="2" s="1"/>
  <c r="Y913" i="2" s="1"/>
  <c r="Y914" i="2" s="1"/>
  <c r="Y915" i="2" s="1"/>
  <c r="Y916" i="2" s="1"/>
  <c r="Y917" i="2" s="1"/>
  <c r="Y918" i="2" s="1"/>
  <c r="Y919" i="2" s="1"/>
  <c r="Y920" i="2" s="1"/>
  <c r="Y921" i="2" s="1"/>
  <c r="Y922" i="2" s="1"/>
  <c r="Y923" i="2" s="1"/>
  <c r="Y924" i="2" s="1"/>
  <c r="Y925" i="2" s="1"/>
  <c r="Y926" i="2" s="1"/>
  <c r="Y927" i="2" s="1"/>
  <c r="Y928" i="2" s="1"/>
  <c r="Y929" i="2" s="1"/>
  <c r="Y930" i="2" s="1"/>
  <c r="Y931" i="2" s="1"/>
  <c r="Y932" i="2" s="1"/>
  <c r="Y933" i="2" s="1"/>
  <c r="Y934" i="2" s="1"/>
  <c r="Y935" i="2" s="1"/>
  <c r="Y936" i="2" s="1"/>
  <c r="Y937" i="2" s="1"/>
  <c r="Y938" i="2" s="1"/>
  <c r="Y939" i="2" s="1"/>
  <c r="Y940" i="2" s="1"/>
  <c r="Y941" i="2" s="1"/>
  <c r="Y942" i="2" s="1"/>
  <c r="Y943" i="2" s="1"/>
  <c r="Y944" i="2" s="1"/>
  <c r="Y945" i="2" s="1"/>
  <c r="Y946" i="2" s="1"/>
  <c r="Y947" i="2" s="1"/>
  <c r="Y948" i="2" s="1"/>
  <c r="Y949" i="2" s="1"/>
  <c r="Y950" i="2" s="1"/>
  <c r="Y951" i="2" s="1"/>
  <c r="Y952" i="2" s="1"/>
  <c r="Y953" i="2" s="1"/>
  <c r="Y954" i="2" s="1"/>
  <c r="Y955" i="2" s="1"/>
  <c r="Y956" i="2" s="1"/>
  <c r="Y957" i="2" s="1"/>
  <c r="Y958" i="2" s="1"/>
  <c r="Y959" i="2" s="1"/>
  <c r="Y960" i="2" s="1"/>
  <c r="Y961" i="2" s="1"/>
  <c r="Y962" i="2" s="1"/>
  <c r="Y963" i="2" s="1"/>
  <c r="Y964" i="2" s="1"/>
  <c r="Y965" i="2" s="1"/>
  <c r="Y966" i="2" s="1"/>
  <c r="Y967" i="2" s="1"/>
  <c r="Y968" i="2" s="1"/>
  <c r="Y969" i="2" s="1"/>
  <c r="Y970" i="2" s="1"/>
  <c r="Y971" i="2" s="1"/>
  <c r="Y972" i="2" s="1"/>
  <c r="Y973" i="2" s="1"/>
  <c r="Y974" i="2" s="1"/>
  <c r="Y975" i="2" s="1"/>
  <c r="Y976" i="2" s="1"/>
  <c r="Y977" i="2" s="1"/>
  <c r="Y978" i="2" s="1"/>
  <c r="Y979" i="2" s="1"/>
  <c r="Y980" i="2" s="1"/>
  <c r="Y981" i="2" s="1"/>
  <c r="Y982" i="2" s="1"/>
  <c r="Y983" i="2" s="1"/>
  <c r="Y984" i="2" s="1"/>
  <c r="Y985" i="2" s="1"/>
  <c r="Y986" i="2" s="1"/>
  <c r="Y987" i="2" s="1"/>
  <c r="Y988" i="2" s="1"/>
  <c r="Y989" i="2" s="1"/>
  <c r="Y990" i="2" s="1"/>
  <c r="Y991" i="2" s="1"/>
  <c r="Y992" i="2" s="1"/>
  <c r="Y993" i="2" s="1"/>
  <c r="Y994" i="2" s="1"/>
  <c r="Y995" i="2" s="1"/>
  <c r="Y996" i="2" s="1"/>
  <c r="Y997" i="2" s="1"/>
  <c r="Y998" i="2" s="1"/>
  <c r="Y999" i="2" s="1"/>
  <c r="Y1000" i="2" s="1"/>
  <c r="Y1001" i="2" s="1"/>
  <c r="Y1002" i="2" s="1"/>
  <c r="Y1003" i="2" s="1"/>
  <c r="Y1004" i="2" s="1"/>
  <c r="Y1005" i="2" s="1"/>
  <c r="Y1006" i="2" s="1"/>
  <c r="Y1007" i="2" s="1"/>
  <c r="Y1008" i="2" s="1"/>
  <c r="Y1009" i="2" s="1"/>
  <c r="Y1010" i="2" s="1"/>
  <c r="Y1011" i="2" s="1"/>
  <c r="Y1012" i="2" s="1"/>
  <c r="Y1013" i="2" s="1"/>
  <c r="Y1014" i="2" s="1"/>
  <c r="Y1015" i="2" s="1"/>
  <c r="Y1016" i="2" s="1"/>
  <c r="Y1017" i="2" s="1"/>
  <c r="Y1018" i="2" s="1"/>
  <c r="Y1019" i="2" s="1"/>
  <c r="Y1020" i="2" s="1"/>
  <c r="Y1021" i="2" s="1"/>
  <c r="Y1022" i="2" s="1"/>
  <c r="Y1023" i="2" s="1"/>
  <c r="Y1024" i="2" s="1"/>
  <c r="Y1025" i="2" s="1"/>
  <c r="Y1026" i="2" s="1"/>
  <c r="Y1027" i="2" s="1"/>
  <c r="Y1028" i="2" s="1"/>
  <c r="Y1029" i="2" s="1"/>
  <c r="Y1030" i="2" s="1"/>
  <c r="Y1031" i="2" s="1"/>
  <c r="Y1032" i="2" s="1"/>
  <c r="Y1033" i="2" s="1"/>
  <c r="Y1034" i="2" s="1"/>
  <c r="Y1035" i="2" s="1"/>
  <c r="Y1036" i="2" s="1"/>
  <c r="Y1037" i="2" s="1"/>
  <c r="Y1038" i="2" s="1"/>
  <c r="Y1039" i="2" s="1"/>
  <c r="Y1040" i="2" s="1"/>
  <c r="Y1041" i="2" s="1"/>
  <c r="Y1042" i="2" s="1"/>
  <c r="Y1043" i="2" s="1"/>
  <c r="Y1044" i="2" s="1"/>
  <c r="Y1045" i="2" s="1"/>
  <c r="Y1046" i="2" s="1"/>
  <c r="Y1047" i="2" s="1"/>
  <c r="Y1048" i="2" s="1"/>
  <c r="Y1049" i="2" s="1"/>
  <c r="Y1050" i="2" s="1"/>
  <c r="Y1051" i="2" s="1"/>
  <c r="Y1052" i="2" s="1"/>
  <c r="Y1053" i="2" s="1"/>
  <c r="Y1054" i="2" s="1"/>
  <c r="Y1055" i="2" s="1"/>
  <c r="Y1056" i="2" s="1"/>
  <c r="Y1057" i="2" s="1"/>
  <c r="Y1058" i="2" s="1"/>
  <c r="Y1059" i="2" s="1"/>
  <c r="Y1060" i="2" s="1"/>
  <c r="Y1061" i="2" s="1"/>
  <c r="Y1062" i="2" s="1"/>
  <c r="Y1063" i="2" s="1"/>
  <c r="Y1064" i="2" s="1"/>
  <c r="Y1065" i="2" s="1"/>
  <c r="Y1066" i="2" s="1"/>
  <c r="Y1067" i="2" s="1"/>
  <c r="Y1068" i="2" s="1"/>
  <c r="Y1069" i="2" s="1"/>
  <c r="Y1070" i="2" s="1"/>
  <c r="Y1071" i="2" s="1"/>
  <c r="Y1072" i="2" s="1"/>
  <c r="Y1073" i="2" s="1"/>
  <c r="Y1074" i="2" s="1"/>
  <c r="Y1075" i="2" s="1"/>
  <c r="Y1076" i="2" s="1"/>
  <c r="Y1077" i="2" s="1"/>
  <c r="Y1078" i="2" s="1"/>
  <c r="Y1079" i="2" s="1"/>
  <c r="Y1080" i="2" s="1"/>
  <c r="Y1081" i="2" s="1"/>
  <c r="Y1082" i="2" s="1"/>
  <c r="Y1083" i="2" s="1"/>
  <c r="Y1084" i="2" s="1"/>
  <c r="Y1085" i="2" s="1"/>
  <c r="Y1086" i="2" s="1"/>
  <c r="Y1087" i="2" s="1"/>
  <c r="Y1088" i="2" s="1"/>
  <c r="Y1089" i="2" s="1"/>
  <c r="Y1090" i="2" s="1"/>
  <c r="Y1091" i="2" s="1"/>
  <c r="Y1092" i="2" s="1"/>
  <c r="Y1093" i="2" s="1"/>
  <c r="Y1094" i="2" s="1"/>
  <c r="Y1095" i="2" s="1"/>
  <c r="Y1096" i="2" s="1"/>
  <c r="Y1097" i="2" s="1"/>
  <c r="Y1098" i="2" s="1"/>
  <c r="Y1099" i="2" s="1"/>
  <c r="Y1100" i="2" s="1"/>
  <c r="Y1101" i="2" s="1"/>
  <c r="Y1102" i="2" s="1"/>
  <c r="Y1103" i="2" s="1"/>
  <c r="Y1104" i="2" s="1"/>
  <c r="Y1105" i="2" s="1"/>
  <c r="Y1106" i="2" s="1"/>
  <c r="Y1107" i="2" s="1"/>
  <c r="Y1108" i="2" s="1"/>
  <c r="Y1109" i="2" s="1"/>
  <c r="Y1110" i="2" s="1"/>
  <c r="Y1111" i="2" s="1"/>
  <c r="Y1112" i="2" s="1"/>
  <c r="Y1113" i="2" s="1"/>
  <c r="Y1114" i="2" s="1"/>
  <c r="Y1115" i="2" s="1"/>
  <c r="Y1116" i="2" s="1"/>
  <c r="Y1117" i="2" s="1"/>
  <c r="Y1118" i="2" s="1"/>
  <c r="Y1119" i="2" s="1"/>
  <c r="Y1120" i="2" s="1"/>
  <c r="Y1121" i="2" s="1"/>
  <c r="Y1122" i="2" s="1"/>
  <c r="Y1123" i="2" s="1"/>
  <c r="Y1124" i="2" s="1"/>
  <c r="Y1125" i="2" s="1"/>
  <c r="Y1126" i="2" s="1"/>
  <c r="Y1127" i="2" s="1"/>
  <c r="Y1128" i="2" s="1"/>
  <c r="Y1129" i="2" s="1"/>
  <c r="Y1130" i="2" s="1"/>
  <c r="Y1131" i="2" s="1"/>
  <c r="Y1132" i="2" s="1"/>
  <c r="Y1133" i="2" s="1"/>
  <c r="Y1134" i="2" s="1"/>
  <c r="Y1135" i="2" s="1"/>
  <c r="Y1136" i="2" s="1"/>
  <c r="Y1137" i="2" s="1"/>
  <c r="Y1138" i="2" s="1"/>
  <c r="Y1139" i="2" s="1"/>
  <c r="Y1140" i="2" s="1"/>
  <c r="Y1141" i="2" s="1"/>
  <c r="Y1142" i="2" s="1"/>
  <c r="Y1143" i="2" s="1"/>
  <c r="Y1144" i="2" s="1"/>
  <c r="Y1145" i="2" s="1"/>
  <c r="Y1146" i="2" s="1"/>
  <c r="Y1147" i="2" s="1"/>
  <c r="Y1148" i="2" s="1"/>
  <c r="Y1149" i="2" s="1"/>
  <c r="Y1150" i="2" s="1"/>
  <c r="Y1151" i="2" s="1"/>
  <c r="Y1152" i="2" s="1"/>
  <c r="Y1153" i="2" s="1"/>
  <c r="Y1154" i="2" s="1"/>
  <c r="Y1155" i="2" s="1"/>
  <c r="Y1156" i="2" s="1"/>
  <c r="Y1157" i="2" s="1"/>
  <c r="Y1158" i="2" s="1"/>
  <c r="Y1159" i="2" s="1"/>
  <c r="Y1160" i="2" s="1"/>
  <c r="Y1161" i="2" s="1"/>
  <c r="Y1162" i="2" s="1"/>
  <c r="Y1163" i="2" s="1"/>
  <c r="Y1164" i="2" s="1"/>
  <c r="Y1165" i="2" s="1"/>
  <c r="Y1166" i="2" s="1"/>
  <c r="Y1167" i="2" s="1"/>
  <c r="Y1168" i="2" s="1"/>
  <c r="Y1169" i="2" s="1"/>
  <c r="Y1170" i="2" s="1"/>
  <c r="Y1171" i="2" s="1"/>
  <c r="Y1172" i="2" s="1"/>
  <c r="Y1173" i="2" s="1"/>
  <c r="Y1174" i="2" s="1"/>
  <c r="Y1175" i="2" s="1"/>
  <c r="Y1176" i="2" s="1"/>
  <c r="Y1177" i="2" s="1"/>
  <c r="Y1178" i="2" s="1"/>
  <c r="Y1179" i="2" s="1"/>
  <c r="Y1180" i="2" s="1"/>
  <c r="Y1181" i="2" s="1"/>
  <c r="Y1182" i="2" s="1"/>
  <c r="Y1183" i="2" s="1"/>
  <c r="Y1184" i="2" s="1"/>
  <c r="Y1185" i="2" s="1"/>
  <c r="Y1186" i="2" s="1"/>
  <c r="Y1187" i="2" s="1"/>
  <c r="Y1188" i="2" s="1"/>
  <c r="Y1189" i="2" s="1"/>
  <c r="Y1190" i="2" s="1"/>
  <c r="Y1191" i="2" s="1"/>
  <c r="Y1192" i="2" s="1"/>
  <c r="Y1193" i="2" s="1"/>
  <c r="Y1194" i="2" s="1"/>
  <c r="Y1195" i="2" s="1"/>
  <c r="Y1196" i="2" s="1"/>
  <c r="Y1197" i="2" s="1"/>
  <c r="Y1198" i="2" s="1"/>
  <c r="Y1199" i="2" s="1"/>
  <c r="Y1200" i="2" s="1"/>
  <c r="Y1201" i="2" s="1"/>
  <c r="Y1202" i="2" s="1"/>
  <c r="Y1203" i="2" s="1"/>
  <c r="Y1204" i="2" s="1"/>
  <c r="Y1205" i="2" s="1"/>
  <c r="Y1206" i="2" s="1"/>
  <c r="Y1207" i="2" s="1"/>
  <c r="Y1208" i="2" s="1"/>
  <c r="Y1209" i="2" s="1"/>
  <c r="Y1210" i="2" s="1"/>
  <c r="Y1211" i="2" s="1"/>
  <c r="Y1212" i="2" s="1"/>
  <c r="Y1213" i="2" s="1"/>
  <c r="Y1214" i="2" s="1"/>
  <c r="Y1215" i="2" s="1"/>
  <c r="Y1216" i="2" s="1"/>
  <c r="Y1217" i="2" s="1"/>
  <c r="Y1218" i="2" s="1"/>
  <c r="Y1219" i="2" s="1"/>
  <c r="Y1220" i="2" s="1"/>
  <c r="Y1221" i="2" s="1"/>
  <c r="Y1222" i="2" s="1"/>
  <c r="Y1223" i="2" s="1"/>
  <c r="Y1224" i="2" s="1"/>
  <c r="Y1225" i="2" s="1"/>
  <c r="Y1226" i="2" s="1"/>
  <c r="Y1227" i="2" s="1"/>
  <c r="Y1228" i="2" s="1"/>
  <c r="Y1229" i="2" s="1"/>
  <c r="Y1230" i="2" s="1"/>
  <c r="Y1231" i="2" s="1"/>
  <c r="Y1232" i="2" s="1"/>
  <c r="Y1233" i="2" s="1"/>
  <c r="Y1234" i="2" s="1"/>
  <c r="Y1235" i="2" s="1"/>
  <c r="Y1236" i="2" s="1"/>
  <c r="Y1237" i="2" s="1"/>
  <c r="Y1238" i="2" s="1"/>
  <c r="Y1239" i="2" s="1"/>
  <c r="Y1240" i="2" s="1"/>
  <c r="Y1241" i="2" s="1"/>
  <c r="Y1242" i="2" s="1"/>
  <c r="Y1243" i="2" s="1"/>
  <c r="Y1244" i="2" s="1"/>
  <c r="Y1245" i="2" s="1"/>
  <c r="Y1246" i="2" s="1"/>
  <c r="Y1247" i="2" s="1"/>
  <c r="Y1248" i="2" s="1"/>
  <c r="Y1249" i="2" s="1"/>
  <c r="Y1250" i="2" s="1"/>
  <c r="Y1251" i="2" s="1"/>
  <c r="Y1252" i="2" s="1"/>
  <c r="Y1253" i="2" s="1"/>
  <c r="Y1254" i="2" s="1"/>
  <c r="Y1255" i="2" s="1"/>
  <c r="Y1256" i="2" s="1"/>
  <c r="Y1257" i="2" s="1"/>
  <c r="Y1258" i="2" s="1"/>
  <c r="Y1259" i="2" s="1"/>
  <c r="Y1260" i="2" s="1"/>
  <c r="Y1261" i="2" s="1"/>
  <c r="Y1262" i="2" s="1"/>
  <c r="Y1263" i="2" s="1"/>
  <c r="Y1264" i="2" s="1"/>
  <c r="Y1265" i="2" s="1"/>
  <c r="Y1266" i="2" s="1"/>
  <c r="Y1267" i="2" s="1"/>
  <c r="Y1268" i="2" s="1"/>
  <c r="Y1269" i="2" s="1"/>
  <c r="Y1270" i="2" s="1"/>
  <c r="Y1271" i="2" s="1"/>
  <c r="Y1272" i="2" s="1"/>
  <c r="Y1273" i="2" s="1"/>
  <c r="Y1274" i="2" s="1"/>
  <c r="Y1275" i="2" s="1"/>
  <c r="Y1276" i="2" s="1"/>
  <c r="Y1277" i="2" s="1"/>
  <c r="Y1278" i="2" s="1"/>
  <c r="Y1279" i="2" s="1"/>
  <c r="Y1280" i="2" s="1"/>
  <c r="Y1281" i="2" s="1"/>
  <c r="Y1282" i="2" s="1"/>
  <c r="Y1283" i="2" s="1"/>
  <c r="Y1284" i="2" s="1"/>
  <c r="Y1285" i="2" s="1"/>
  <c r="Y1286" i="2" s="1"/>
  <c r="Y1287" i="2" s="1"/>
  <c r="Y1288" i="2" s="1"/>
  <c r="Y1289" i="2" s="1"/>
  <c r="Y1290" i="2" s="1"/>
  <c r="Y1291" i="2" s="1"/>
  <c r="Y1292" i="2" s="1"/>
  <c r="Y1293" i="2" s="1"/>
  <c r="Y1294" i="2" s="1"/>
  <c r="Y1295" i="2" s="1"/>
  <c r="Y1296" i="2" s="1"/>
  <c r="Y1297" i="2" s="1"/>
  <c r="Y1298" i="2" s="1"/>
  <c r="Y1299" i="2" s="1"/>
  <c r="Y1300" i="2" s="1"/>
  <c r="Y1301" i="2" s="1"/>
  <c r="Y1302" i="2" s="1"/>
  <c r="Y1303" i="2" s="1"/>
  <c r="Y1304" i="2" s="1"/>
  <c r="Y1305" i="2" s="1"/>
  <c r="Y1306" i="2" s="1"/>
  <c r="Y1307" i="2" s="1"/>
  <c r="Y1308" i="2" s="1"/>
  <c r="Y1309" i="2" s="1"/>
  <c r="Y1310" i="2" s="1"/>
  <c r="Y1311" i="2" s="1"/>
  <c r="Y1312" i="2" s="1"/>
  <c r="Y1313" i="2" s="1"/>
  <c r="Y1314" i="2" s="1"/>
  <c r="Y1315" i="2" s="1"/>
  <c r="Y1316" i="2" s="1"/>
  <c r="Y1317" i="2" s="1"/>
  <c r="Y1318" i="2" s="1"/>
  <c r="Y1319" i="2" s="1"/>
  <c r="Y1320" i="2" s="1"/>
  <c r="Y1321" i="2" s="1"/>
  <c r="Y1322" i="2" s="1"/>
  <c r="Y1323" i="2" s="1"/>
  <c r="Y1324" i="2" s="1"/>
  <c r="Y1325" i="2" s="1"/>
  <c r="Y1326" i="2" s="1"/>
  <c r="Y1327" i="2" s="1"/>
  <c r="Y1328" i="2" s="1"/>
  <c r="Y1329" i="2" s="1"/>
  <c r="Y1330" i="2" s="1"/>
  <c r="Y1331" i="2" s="1"/>
  <c r="Y1332" i="2" s="1"/>
  <c r="Y1333" i="2" s="1"/>
  <c r="Y1334" i="2" s="1"/>
  <c r="Y1335" i="2" s="1"/>
  <c r="Y1336" i="2" s="1"/>
  <c r="Y1337" i="2" s="1"/>
  <c r="Y1338" i="2" s="1"/>
  <c r="Y1339" i="2" s="1"/>
  <c r="Y1340" i="2" s="1"/>
  <c r="Y1341" i="2" s="1"/>
  <c r="Y1342" i="2" s="1"/>
  <c r="Y1343" i="2" s="1"/>
  <c r="Y1344" i="2" s="1"/>
  <c r="Y1345" i="2" s="1"/>
  <c r="Y1346" i="2" s="1"/>
  <c r="Y1347" i="2" s="1"/>
  <c r="Y1348" i="2" s="1"/>
  <c r="Y1349" i="2" s="1"/>
  <c r="Y1350" i="2" s="1"/>
  <c r="Y1351" i="2" s="1"/>
  <c r="Y1352" i="2" s="1"/>
  <c r="Y1353" i="2" s="1"/>
  <c r="Y1354" i="2" s="1"/>
  <c r="Y1355" i="2" s="1"/>
  <c r="Y1356" i="2" s="1"/>
  <c r="Y1357" i="2" s="1"/>
  <c r="Y1358" i="2" s="1"/>
  <c r="Y1359" i="2" s="1"/>
  <c r="Y1360" i="2" s="1"/>
  <c r="Y1361" i="2" s="1"/>
  <c r="Y1362" i="2" s="1"/>
  <c r="Y1363" i="2" s="1"/>
  <c r="Y1364" i="2" s="1"/>
  <c r="Y1365" i="2" s="1"/>
  <c r="Y1366" i="2" s="1"/>
  <c r="Y1367" i="2" s="1"/>
  <c r="Y1368" i="2" s="1"/>
  <c r="Y1369" i="2" s="1"/>
  <c r="Y1370" i="2" s="1"/>
  <c r="Y1371" i="2" s="1"/>
  <c r="Y1372" i="2" s="1"/>
  <c r="Y1373" i="2" s="1"/>
  <c r="Y1374" i="2" s="1"/>
  <c r="Y1375" i="2" s="1"/>
  <c r="Y1376" i="2" s="1"/>
  <c r="Y1377" i="2" s="1"/>
  <c r="Y1378" i="2" s="1"/>
  <c r="Y1379" i="2" s="1"/>
  <c r="Y1380" i="2" s="1"/>
  <c r="Y1381" i="2" s="1"/>
  <c r="Y1382" i="2" s="1"/>
  <c r="Y1383" i="2" s="1"/>
  <c r="Y1384" i="2" s="1"/>
  <c r="Y1385" i="2" s="1"/>
  <c r="Y1386" i="2" s="1"/>
  <c r="Y1387" i="2" s="1"/>
  <c r="Y1388" i="2" s="1"/>
  <c r="Y1389" i="2" s="1"/>
  <c r="Y1390" i="2" s="1"/>
  <c r="Y1391" i="2" s="1"/>
  <c r="Y1392" i="2" s="1"/>
  <c r="Y1393" i="2" s="1"/>
  <c r="Y1394" i="2" s="1"/>
  <c r="Y1395" i="2" s="1"/>
  <c r="Y1396" i="2" s="1"/>
  <c r="Y1397" i="2" s="1"/>
  <c r="Y1398" i="2" s="1"/>
  <c r="Y1399" i="2" s="1"/>
  <c r="Y1400" i="2" s="1"/>
  <c r="Y1401" i="2" s="1"/>
  <c r="Y1402" i="2" s="1"/>
  <c r="Y1403" i="2" s="1"/>
  <c r="Y1404" i="2" s="1"/>
  <c r="Y1405" i="2" s="1"/>
  <c r="Y1406" i="2" s="1"/>
  <c r="Y1407" i="2" s="1"/>
  <c r="Y1408" i="2" s="1"/>
  <c r="Y1409" i="2" s="1"/>
  <c r="Y1410" i="2" s="1"/>
  <c r="Y1411" i="2" s="1"/>
  <c r="Y1412" i="2" s="1"/>
  <c r="Y1413" i="2" s="1"/>
  <c r="Y1414" i="2" s="1"/>
  <c r="Y1415" i="2" s="1"/>
  <c r="Y1416" i="2" s="1"/>
  <c r="Y1417" i="2" s="1"/>
  <c r="Y1418" i="2" s="1"/>
  <c r="Y1419" i="2" s="1"/>
  <c r="Y1420" i="2" s="1"/>
  <c r="Y1421" i="2" s="1"/>
  <c r="Y1422" i="2" s="1"/>
  <c r="Y1423" i="2" s="1"/>
  <c r="Y1424" i="2" s="1"/>
  <c r="Y1425" i="2" s="1"/>
  <c r="Y1426" i="2" s="1"/>
  <c r="Y1427" i="2" s="1"/>
  <c r="Y1428" i="2" s="1"/>
  <c r="Y1429" i="2" s="1"/>
  <c r="Y1430" i="2" s="1"/>
  <c r="Y1431" i="2" s="1"/>
  <c r="Y1432" i="2" s="1"/>
  <c r="Y1433" i="2" s="1"/>
  <c r="Y1434" i="2" s="1"/>
  <c r="Y1435" i="2" s="1"/>
  <c r="Y1436" i="2" s="1"/>
  <c r="Y1437" i="2" s="1"/>
  <c r="Y1438" i="2" s="1"/>
  <c r="Y1439" i="2" s="1"/>
  <c r="Y1440" i="2" s="1"/>
  <c r="Y1441" i="2" s="1"/>
  <c r="Y1442" i="2" s="1"/>
  <c r="Y1443" i="2" s="1"/>
  <c r="Y1444" i="2" s="1"/>
  <c r="Y1445" i="2" s="1"/>
  <c r="Y1446" i="2" s="1"/>
  <c r="Y1447" i="2" s="1"/>
  <c r="Y1448" i="2" s="1"/>
  <c r="Y1449" i="2" s="1"/>
  <c r="Y1450" i="2" s="1"/>
  <c r="Y1451" i="2" s="1"/>
  <c r="Y1452" i="2" s="1"/>
  <c r="Y1453" i="2" s="1"/>
  <c r="Y1454" i="2" s="1"/>
  <c r="Y1455" i="2" s="1"/>
  <c r="Y1456" i="2" s="1"/>
  <c r="Y1457" i="2" s="1"/>
  <c r="Y1458" i="2" s="1"/>
  <c r="Y1459" i="2" s="1"/>
  <c r="Y1460" i="2" s="1"/>
  <c r="Y1461" i="2" s="1"/>
  <c r="Y1462" i="2" s="1"/>
  <c r="Y1463" i="2" s="1"/>
  <c r="Y1464" i="2" s="1"/>
  <c r="Y1465" i="2" s="1"/>
  <c r="Y1466" i="2" s="1"/>
  <c r="Y1467" i="2" s="1"/>
  <c r="Y1468" i="2" s="1"/>
  <c r="Y1469" i="2" s="1"/>
  <c r="Y1470" i="2" s="1"/>
  <c r="Y1471" i="2" s="1"/>
  <c r="Y1472" i="2" s="1"/>
  <c r="Y1473" i="2" s="1"/>
  <c r="Y1474" i="2" s="1"/>
  <c r="Y1475" i="2" s="1"/>
  <c r="Y1476" i="2" s="1"/>
  <c r="Y1477" i="2" s="1"/>
  <c r="Y1478" i="2" s="1"/>
  <c r="Y1479" i="2" s="1"/>
  <c r="Y1480" i="2" s="1"/>
  <c r="Y1481" i="2" s="1"/>
  <c r="Y1482" i="2" s="1"/>
  <c r="Y1483" i="2" s="1"/>
  <c r="Y1484" i="2" s="1"/>
  <c r="Y1485" i="2" s="1"/>
  <c r="Y1486" i="2" s="1"/>
  <c r="Y1487" i="2" s="1"/>
  <c r="Y1488" i="2" s="1"/>
  <c r="Y1489" i="2" s="1"/>
  <c r="Y1490" i="2" s="1"/>
  <c r="Y1491" i="2" s="1"/>
  <c r="Y1492" i="2" s="1"/>
  <c r="Y1493" i="2" s="1"/>
  <c r="Y1494" i="2" s="1"/>
  <c r="Y1495" i="2" s="1"/>
  <c r="Y1496" i="2" s="1"/>
  <c r="Y1497" i="2" s="1"/>
  <c r="Y1498" i="2" s="1"/>
  <c r="Y1499" i="2" s="1"/>
  <c r="Y1500" i="2" s="1"/>
  <c r="Y1501" i="2" s="1"/>
  <c r="Y1502" i="2" s="1"/>
  <c r="Y1503" i="2" s="1"/>
  <c r="Y1504" i="2" s="1"/>
  <c r="Y1505" i="2" s="1"/>
  <c r="Y1506" i="2" s="1"/>
  <c r="Y1507" i="2" s="1"/>
  <c r="Y1508" i="2" s="1"/>
  <c r="Y1509" i="2" s="1"/>
  <c r="Y1510" i="2" s="1"/>
  <c r="Y1511" i="2" s="1"/>
  <c r="Y1512" i="2" s="1"/>
  <c r="Y1513" i="2" s="1"/>
  <c r="Y1514" i="2" s="1"/>
  <c r="Y1515" i="2" s="1"/>
  <c r="Y1516" i="2" s="1"/>
  <c r="Y1517" i="2" s="1"/>
  <c r="Y1518" i="2" s="1"/>
  <c r="Y1519" i="2" s="1"/>
  <c r="Y1520" i="2" s="1"/>
  <c r="Y1521" i="2" s="1"/>
  <c r="Y1522" i="2" s="1"/>
  <c r="Y1523" i="2" s="1"/>
  <c r="Y1524" i="2" s="1"/>
  <c r="Y1525" i="2" s="1"/>
  <c r="Y1526" i="2" s="1"/>
  <c r="Y1527" i="2" s="1"/>
  <c r="Y1528" i="2" s="1"/>
  <c r="Y1529" i="2" s="1"/>
  <c r="Y1530" i="2" s="1"/>
  <c r="Y1531" i="2" s="1"/>
  <c r="Y1532" i="2" s="1"/>
  <c r="Y1533" i="2" s="1"/>
  <c r="Y1534" i="2" s="1"/>
  <c r="Y1535" i="2" s="1"/>
  <c r="Y1536" i="2" s="1"/>
  <c r="Y1537" i="2" s="1"/>
  <c r="Y1538" i="2" s="1"/>
  <c r="Y1539" i="2" s="1"/>
  <c r="Y1540" i="2" s="1"/>
  <c r="Y1541" i="2" s="1"/>
  <c r="Y1542" i="2" s="1"/>
  <c r="Y1543" i="2" s="1"/>
  <c r="Y1544" i="2" s="1"/>
  <c r="Y1545" i="2" s="1"/>
  <c r="Y1546" i="2" s="1"/>
  <c r="Y1547" i="2" s="1"/>
  <c r="Y1548" i="2" s="1"/>
  <c r="Y1549" i="2" s="1"/>
  <c r="Y1550" i="2" s="1"/>
  <c r="Y1551" i="2" s="1"/>
  <c r="Y1552" i="2" s="1"/>
  <c r="Y1553" i="2" s="1"/>
  <c r="Y1554" i="2" s="1"/>
  <c r="Y1555" i="2" s="1"/>
  <c r="Y1556" i="2" s="1"/>
  <c r="Y1557" i="2" s="1"/>
  <c r="Y1558" i="2" s="1"/>
  <c r="Y1559" i="2" s="1"/>
  <c r="Y1560" i="2" s="1"/>
  <c r="Y1561" i="2" s="1"/>
  <c r="Y1562" i="2" s="1"/>
  <c r="Y1563" i="2" s="1"/>
  <c r="Y1564" i="2" s="1"/>
  <c r="Y1565" i="2" s="1"/>
  <c r="Y1566" i="2" s="1"/>
  <c r="Y1567" i="2" s="1"/>
  <c r="Y1568" i="2" s="1"/>
  <c r="Y1569" i="2" s="1"/>
  <c r="Y1570" i="2" s="1"/>
  <c r="Y1571" i="2" s="1"/>
  <c r="Y1572" i="2" s="1"/>
  <c r="Y1573" i="2" s="1"/>
  <c r="Y1574" i="2" s="1"/>
  <c r="Y1575" i="2" s="1"/>
  <c r="Y1576" i="2" s="1"/>
  <c r="Y1577" i="2" s="1"/>
  <c r="Y1578" i="2" s="1"/>
  <c r="Y1579" i="2" s="1"/>
  <c r="Y1580" i="2" s="1"/>
  <c r="Y1581" i="2" s="1"/>
  <c r="Y1582" i="2" s="1"/>
  <c r="Y1583" i="2" s="1"/>
  <c r="Y1584" i="2" s="1"/>
  <c r="Y1585" i="2" s="1"/>
  <c r="Y1586" i="2" s="1"/>
  <c r="Y1587" i="2" s="1"/>
  <c r="Y1588" i="2" s="1"/>
  <c r="Y1589" i="2" s="1"/>
  <c r="Y1590" i="2" s="1"/>
  <c r="Y1591" i="2" s="1"/>
  <c r="Y1592" i="2" s="1"/>
  <c r="Y1593" i="2" s="1"/>
  <c r="Y1594" i="2" s="1"/>
  <c r="Y1595" i="2" s="1"/>
  <c r="Y1596" i="2" s="1"/>
  <c r="Y1597" i="2" s="1"/>
  <c r="Y1598" i="2" s="1"/>
  <c r="Y1599" i="2" s="1"/>
  <c r="Y1600" i="2" s="1"/>
  <c r="Y1601" i="2" s="1"/>
  <c r="Y1602" i="2" s="1"/>
  <c r="Y1603" i="2" s="1"/>
  <c r="Y1604" i="2" s="1"/>
  <c r="Y1605" i="2" s="1"/>
  <c r="Y1606" i="2" s="1"/>
  <c r="Y1607" i="2" s="1"/>
  <c r="Y1608" i="2" s="1"/>
  <c r="Y1609" i="2" s="1"/>
  <c r="Y1610" i="2" s="1"/>
  <c r="Y1611" i="2" s="1"/>
  <c r="Y1612" i="2" s="1"/>
  <c r="Y1613" i="2" s="1"/>
  <c r="Y1614" i="2" s="1"/>
  <c r="Y1615" i="2" s="1"/>
  <c r="Y1616" i="2" s="1"/>
  <c r="Y1617" i="2" s="1"/>
  <c r="Y1618" i="2" s="1"/>
  <c r="Y1619" i="2" s="1"/>
  <c r="Y1620" i="2" s="1"/>
  <c r="Y1621" i="2" s="1"/>
  <c r="Y1622" i="2" s="1"/>
  <c r="Y1623" i="2" s="1"/>
  <c r="Y1624" i="2" s="1"/>
  <c r="Y1625" i="2" s="1"/>
  <c r="Y1626" i="2" s="1"/>
  <c r="Y1627" i="2" s="1"/>
  <c r="Y1628" i="2" s="1"/>
  <c r="Y1629" i="2" s="1"/>
  <c r="Y1630" i="2" s="1"/>
  <c r="Y1631" i="2" s="1"/>
  <c r="Y1632" i="2" s="1"/>
  <c r="Y1633" i="2" s="1"/>
  <c r="Y1634" i="2" s="1"/>
  <c r="Y1635" i="2" s="1"/>
  <c r="Y1636" i="2" s="1"/>
  <c r="Y1637" i="2" s="1"/>
  <c r="Y1638" i="2" s="1"/>
  <c r="Y1639" i="2" s="1"/>
  <c r="Y1640" i="2" s="1"/>
  <c r="Y1641" i="2" s="1"/>
  <c r="Y1642" i="2" s="1"/>
  <c r="Y1643" i="2" s="1"/>
  <c r="Y1644" i="2" s="1"/>
  <c r="Y1645" i="2" s="1"/>
  <c r="Y1646" i="2" s="1"/>
  <c r="Y1647" i="2" s="1"/>
  <c r="Y1648" i="2" s="1"/>
  <c r="Y1649" i="2" s="1"/>
  <c r="Y1650" i="2" s="1"/>
  <c r="Y1651" i="2" s="1"/>
  <c r="Y1652" i="2" s="1"/>
  <c r="Y1653" i="2" s="1"/>
  <c r="Y1654" i="2" s="1"/>
  <c r="Y1655" i="2" s="1"/>
  <c r="Y1656" i="2" s="1"/>
  <c r="Y1657" i="2" s="1"/>
  <c r="Y1658" i="2" s="1"/>
  <c r="Y1659" i="2" s="1"/>
  <c r="Y1660" i="2" s="1"/>
  <c r="Y1661" i="2" s="1"/>
  <c r="Y1662" i="2" s="1"/>
  <c r="Y1663" i="2" s="1"/>
  <c r="Y1664" i="2" s="1"/>
  <c r="Y1665" i="2" s="1"/>
  <c r="Y1666" i="2" s="1"/>
  <c r="Y1667" i="2" s="1"/>
  <c r="Y1668" i="2" s="1"/>
  <c r="Y1669" i="2" s="1"/>
  <c r="Y1670" i="2" s="1"/>
  <c r="Y1671" i="2" s="1"/>
  <c r="Y1672" i="2" s="1"/>
  <c r="Y1673" i="2" s="1"/>
  <c r="Y1674" i="2" s="1"/>
  <c r="Y1675" i="2" s="1"/>
  <c r="Y1676" i="2" s="1"/>
  <c r="Y1677" i="2" s="1"/>
  <c r="Y1678" i="2" s="1"/>
  <c r="Y1679" i="2" s="1"/>
  <c r="Y1680" i="2" s="1"/>
  <c r="Y1681" i="2" s="1"/>
  <c r="Y1682" i="2" s="1"/>
  <c r="Y1683" i="2" s="1"/>
  <c r="Y1684" i="2" s="1"/>
  <c r="Y1685" i="2" s="1"/>
  <c r="Y1686" i="2" s="1"/>
  <c r="Y1687" i="2" s="1"/>
  <c r="Y1688" i="2" s="1"/>
  <c r="Y1689" i="2" s="1"/>
  <c r="Y1690" i="2" s="1"/>
  <c r="Y1691" i="2" s="1"/>
  <c r="Y1692" i="2" s="1"/>
  <c r="Y1693" i="2" s="1"/>
  <c r="Y1694" i="2" s="1"/>
  <c r="Y1695" i="2" s="1"/>
  <c r="Y1696" i="2" s="1"/>
  <c r="Y1697" i="2" s="1"/>
  <c r="Y1698" i="2" s="1"/>
  <c r="Y1699" i="2" s="1"/>
  <c r="Y1700" i="2" s="1"/>
  <c r="Y1701" i="2" s="1"/>
  <c r="Y1702" i="2" s="1"/>
  <c r="Y1703" i="2" s="1"/>
  <c r="Y1704" i="2" s="1"/>
  <c r="Y1705" i="2" s="1"/>
  <c r="Y1706" i="2" s="1"/>
  <c r="Y1707" i="2" s="1"/>
  <c r="Y1708" i="2" s="1"/>
  <c r="Y1709" i="2" s="1"/>
  <c r="Y1710" i="2" s="1"/>
  <c r="Y1711" i="2" s="1"/>
  <c r="Y1712" i="2" s="1"/>
  <c r="Y1713" i="2" s="1"/>
  <c r="Y1714" i="2" s="1"/>
  <c r="Y1715" i="2" s="1"/>
  <c r="Y1716" i="2" s="1"/>
  <c r="Y1717" i="2" s="1"/>
  <c r="Y1718" i="2" s="1"/>
  <c r="Y1719" i="2" s="1"/>
  <c r="Y1720" i="2" s="1"/>
  <c r="Y1721" i="2" s="1"/>
  <c r="Y1722" i="2" s="1"/>
  <c r="Y1723" i="2" s="1"/>
  <c r="Y1724" i="2" s="1"/>
  <c r="Y1725" i="2" s="1"/>
  <c r="Y1726" i="2" s="1"/>
  <c r="Y1727" i="2" s="1"/>
  <c r="Y1728" i="2" s="1"/>
  <c r="Y1729" i="2" s="1"/>
  <c r="Y1730" i="2" s="1"/>
  <c r="Y1731" i="2" s="1"/>
  <c r="Y1732" i="2" s="1"/>
  <c r="Y1733" i="2" s="1"/>
  <c r="Y1734" i="2" s="1"/>
  <c r="Y1735" i="2" s="1"/>
  <c r="Y1736" i="2" s="1"/>
  <c r="Y1737" i="2" s="1"/>
  <c r="Y1738" i="2" s="1"/>
  <c r="Y1739" i="2" s="1"/>
  <c r="Y1740" i="2" s="1"/>
  <c r="Y1741" i="2" s="1"/>
  <c r="Y1742" i="2" s="1"/>
  <c r="Y1743" i="2" s="1"/>
  <c r="Y1744" i="2" s="1"/>
  <c r="Y1745" i="2" s="1"/>
  <c r="Y1746" i="2" s="1"/>
  <c r="Y1747" i="2" s="1"/>
  <c r="Y1748" i="2" s="1"/>
  <c r="Y1749" i="2" s="1"/>
  <c r="Y1750" i="2" s="1"/>
  <c r="Y1751" i="2" s="1"/>
  <c r="Y1752" i="2" s="1"/>
  <c r="Y1753" i="2" s="1"/>
  <c r="Y1754" i="2" s="1"/>
  <c r="Y1755" i="2" s="1"/>
  <c r="Y1756" i="2" s="1"/>
  <c r="Y1757" i="2" s="1"/>
  <c r="Y1758" i="2" s="1"/>
  <c r="Y1759" i="2" s="1"/>
  <c r="Y1760" i="2" s="1"/>
  <c r="Y1761" i="2" s="1"/>
  <c r="Y1762" i="2" s="1"/>
  <c r="Y1763" i="2" s="1"/>
  <c r="Y1764" i="2" s="1"/>
  <c r="Y1765" i="2" s="1"/>
  <c r="Y1766" i="2" s="1"/>
  <c r="Y1767" i="2" s="1"/>
  <c r="Y1768" i="2" s="1"/>
  <c r="Y1769" i="2" s="1"/>
  <c r="Y1770" i="2" s="1"/>
  <c r="Y1771" i="2" s="1"/>
  <c r="Y1772" i="2" s="1"/>
  <c r="Y1773" i="2" s="1"/>
  <c r="Y1774" i="2" s="1"/>
  <c r="Y1775" i="2" s="1"/>
  <c r="Y1776" i="2" s="1"/>
  <c r="Y1777" i="2" s="1"/>
  <c r="Y1778" i="2" s="1"/>
  <c r="Y1779" i="2" s="1"/>
  <c r="Y1780" i="2" s="1"/>
  <c r="Y1781" i="2" s="1"/>
  <c r="Y1782" i="2" s="1"/>
  <c r="Y1783" i="2" s="1"/>
  <c r="Y1784" i="2" s="1"/>
  <c r="Y1785" i="2" s="1"/>
  <c r="Y1786" i="2" s="1"/>
  <c r="Y1787" i="2" s="1"/>
  <c r="Y1788" i="2" s="1"/>
  <c r="Y1789" i="2" s="1"/>
  <c r="Y1790" i="2" s="1"/>
  <c r="Y1791" i="2" s="1"/>
  <c r="Y1792" i="2" s="1"/>
  <c r="Y1793" i="2" s="1"/>
  <c r="Y1794" i="2" s="1"/>
  <c r="Y1795" i="2" s="1"/>
  <c r="Y1796" i="2" s="1"/>
  <c r="Y1797" i="2" s="1"/>
  <c r="Y1798" i="2" s="1"/>
  <c r="Y1799" i="2" s="1"/>
  <c r="Y1800" i="2" s="1"/>
  <c r="Y1801" i="2" s="1"/>
  <c r="Y1802" i="2" s="1"/>
  <c r="Y1803" i="2" s="1"/>
  <c r="Y1804" i="2" s="1"/>
  <c r="Y1805" i="2" s="1"/>
  <c r="Y1806" i="2" s="1"/>
  <c r="Y1807" i="2" s="1"/>
  <c r="Y1808" i="2" s="1"/>
  <c r="Y1809" i="2" s="1"/>
  <c r="Y1810" i="2" s="1"/>
  <c r="Y1811" i="2" s="1"/>
  <c r="Y1812" i="2" s="1"/>
  <c r="Y1813" i="2" s="1"/>
  <c r="Y1814" i="2" s="1"/>
  <c r="Y1815" i="2" s="1"/>
  <c r="Y1816" i="2" s="1"/>
  <c r="Y1817" i="2" s="1"/>
  <c r="Y1818" i="2" s="1"/>
  <c r="Y1819" i="2" s="1"/>
  <c r="Y1820" i="2" s="1"/>
  <c r="Y1821" i="2" s="1"/>
  <c r="Y1822" i="2" s="1"/>
  <c r="Y1823" i="2" s="1"/>
  <c r="Y1824" i="2" s="1"/>
  <c r="Y1825" i="2" s="1"/>
  <c r="Y1826" i="2" s="1"/>
  <c r="Y1827" i="2" s="1"/>
  <c r="Y1828" i="2" s="1"/>
  <c r="Y1829" i="2" s="1"/>
  <c r="Y1830" i="2" s="1"/>
  <c r="Y1831" i="2" s="1"/>
  <c r="Y1832" i="2" s="1"/>
  <c r="Y1833" i="2" s="1"/>
  <c r="Y1834" i="2" s="1"/>
  <c r="Y1835" i="2" s="1"/>
  <c r="Y1836" i="2" s="1"/>
  <c r="Y1837" i="2" s="1"/>
  <c r="Y1838" i="2" s="1"/>
  <c r="Y1839" i="2" s="1"/>
  <c r="Y1840" i="2" s="1"/>
  <c r="Y1841" i="2" s="1"/>
  <c r="Y1842" i="2" s="1"/>
  <c r="Y1843" i="2" s="1"/>
  <c r="Y1844" i="2" s="1"/>
  <c r="Y1845" i="2" s="1"/>
  <c r="Y1846" i="2" s="1"/>
  <c r="Y1847" i="2" s="1"/>
  <c r="Y1848" i="2" s="1"/>
  <c r="Y1849" i="2" s="1"/>
  <c r="Y1850" i="2" s="1"/>
  <c r="Y1851" i="2" s="1"/>
  <c r="Y1852" i="2" s="1"/>
  <c r="Y1853" i="2" s="1"/>
  <c r="Y1854" i="2" s="1"/>
  <c r="Y1855" i="2" s="1"/>
  <c r="Y1856" i="2" s="1"/>
  <c r="Y1857" i="2" s="1"/>
  <c r="Y1858" i="2" s="1"/>
  <c r="Y1859" i="2" s="1"/>
  <c r="Y1860" i="2" s="1"/>
  <c r="Y1861" i="2" s="1"/>
  <c r="Y1862" i="2" s="1"/>
  <c r="Y1863" i="2" s="1"/>
  <c r="Y1864" i="2" s="1"/>
  <c r="Y1865" i="2" s="1"/>
  <c r="Y1866" i="2" s="1"/>
  <c r="Y1867" i="2" s="1"/>
  <c r="Y1868" i="2" s="1"/>
  <c r="Y1869" i="2" s="1"/>
  <c r="Y1870" i="2" s="1"/>
  <c r="Y1871" i="2" s="1"/>
  <c r="Y1872" i="2" s="1"/>
  <c r="Y1873" i="2" s="1"/>
  <c r="Y1874" i="2" s="1"/>
  <c r="Y1875" i="2" s="1"/>
  <c r="Y1876" i="2" s="1"/>
  <c r="Y1877" i="2" s="1"/>
  <c r="Y1878" i="2" s="1"/>
  <c r="Y1879" i="2" s="1"/>
  <c r="Y1880" i="2" s="1"/>
  <c r="Y1881" i="2" s="1"/>
  <c r="Y1882" i="2" s="1"/>
  <c r="Y1883" i="2" s="1"/>
  <c r="Y1884" i="2" s="1"/>
  <c r="Y1885" i="2" s="1"/>
  <c r="Y1886" i="2" s="1"/>
  <c r="Y1887" i="2" s="1"/>
  <c r="Y1888" i="2" s="1"/>
  <c r="Y1889" i="2" s="1"/>
  <c r="Y1890" i="2" s="1"/>
  <c r="Y1891" i="2" s="1"/>
  <c r="Y1892" i="2" s="1"/>
  <c r="Y1893" i="2" s="1"/>
  <c r="Y1894" i="2" s="1"/>
  <c r="Y1895" i="2" s="1"/>
  <c r="Y1896" i="2" s="1"/>
  <c r="Y1897" i="2" s="1"/>
  <c r="Y1898" i="2" s="1"/>
  <c r="Y1899" i="2" s="1"/>
  <c r="Y1900" i="2" s="1"/>
  <c r="Y1901" i="2" s="1"/>
  <c r="Y1902" i="2" s="1"/>
  <c r="Y1903" i="2" s="1"/>
  <c r="Y1904" i="2" s="1"/>
  <c r="Y1905" i="2" s="1"/>
  <c r="Y1906" i="2" s="1"/>
  <c r="Y1907" i="2" s="1"/>
  <c r="Y1908" i="2" s="1"/>
  <c r="Y1909" i="2" s="1"/>
  <c r="Y1910" i="2" s="1"/>
  <c r="Y1911" i="2" s="1"/>
  <c r="Y1912" i="2" s="1"/>
  <c r="Y1913" i="2" s="1"/>
  <c r="Y1914" i="2" s="1"/>
  <c r="Y1915" i="2" s="1"/>
  <c r="Y1916" i="2" s="1"/>
  <c r="Y1917" i="2" s="1"/>
  <c r="Y1918" i="2" s="1"/>
  <c r="Y1919" i="2" s="1"/>
  <c r="Y1920" i="2" s="1"/>
  <c r="Y1921" i="2" s="1"/>
  <c r="Y1922" i="2" s="1"/>
  <c r="Y1923" i="2" s="1"/>
  <c r="Y1924" i="2" s="1"/>
  <c r="Y1925" i="2" s="1"/>
  <c r="Y1926" i="2" s="1"/>
  <c r="Y1927" i="2" s="1"/>
  <c r="Y1928" i="2" s="1"/>
  <c r="Y1929" i="2" s="1"/>
  <c r="Y1930" i="2" s="1"/>
  <c r="Y1931" i="2" s="1"/>
  <c r="Y1932" i="2" s="1"/>
  <c r="Y1933" i="2" s="1"/>
  <c r="Y1934" i="2" s="1"/>
  <c r="Y1935" i="2" s="1"/>
  <c r="Y1936" i="2" s="1"/>
  <c r="Y1937" i="2" s="1"/>
  <c r="Y1938" i="2" s="1"/>
  <c r="Y1939" i="2" s="1"/>
  <c r="Y1940" i="2" s="1"/>
  <c r="Y1941" i="2" s="1"/>
  <c r="Y1942" i="2" s="1"/>
  <c r="Y1943" i="2" s="1"/>
  <c r="Y1944" i="2" s="1"/>
  <c r="Y1945" i="2" s="1"/>
  <c r="Y1946" i="2" s="1"/>
  <c r="Y1947" i="2" s="1"/>
  <c r="Y1948" i="2" s="1"/>
  <c r="Y1949" i="2" s="1"/>
  <c r="Y1950" i="2" s="1"/>
  <c r="Y1951" i="2" s="1"/>
  <c r="Y1952" i="2" s="1"/>
  <c r="Y1953" i="2" s="1"/>
  <c r="Y1954" i="2" s="1"/>
  <c r="Y1955" i="2" s="1"/>
  <c r="Y1956" i="2" s="1"/>
  <c r="Y1957" i="2" s="1"/>
  <c r="Y1958" i="2" s="1"/>
  <c r="Y1959" i="2" s="1"/>
  <c r="Y1960" i="2" s="1"/>
  <c r="Y1961" i="2" s="1"/>
  <c r="Y1962" i="2" s="1"/>
  <c r="Y1963" i="2" s="1"/>
  <c r="Y1964" i="2" s="1"/>
  <c r="Y1965" i="2" s="1"/>
  <c r="Y1966" i="2" s="1"/>
  <c r="Y1967" i="2" s="1"/>
  <c r="Y1968" i="2" s="1"/>
  <c r="Y1969" i="2" s="1"/>
  <c r="Y1970" i="2" s="1"/>
  <c r="Y1971" i="2" s="1"/>
  <c r="Y1972" i="2" s="1"/>
  <c r="Y1973" i="2" s="1"/>
  <c r="Y1974" i="2" s="1"/>
  <c r="Y1975" i="2" s="1"/>
  <c r="Y1976" i="2" s="1"/>
  <c r="Y1977" i="2" s="1"/>
  <c r="Y1978" i="2" s="1"/>
  <c r="Y1979" i="2" s="1"/>
  <c r="Y1980" i="2" s="1"/>
  <c r="Y1981" i="2" s="1"/>
  <c r="Y1982" i="2" s="1"/>
  <c r="Y1983" i="2" s="1"/>
  <c r="Y1984" i="2" s="1"/>
  <c r="Y1985" i="2" s="1"/>
  <c r="Y1986" i="2" s="1"/>
  <c r="Y1987" i="2" s="1"/>
  <c r="Y1988" i="2" s="1"/>
  <c r="Y1989" i="2" s="1"/>
  <c r="Y1990" i="2" s="1"/>
  <c r="Y1991" i="2" s="1"/>
  <c r="Y1992" i="2" s="1"/>
  <c r="Y1993" i="2" s="1"/>
  <c r="Y1994" i="2" s="1"/>
  <c r="Y1995" i="2" s="1"/>
  <c r="Y1996" i="2" s="1"/>
  <c r="Y1997" i="2" s="1"/>
  <c r="Y1998" i="2" s="1"/>
  <c r="Y1999" i="2" s="1"/>
  <c r="Y2000" i="2" s="1"/>
  <c r="Y2001" i="2" s="1"/>
  <c r="Y2002" i="2" s="1"/>
  <c r="Y2003" i="2" s="1"/>
  <c r="Y2004" i="2" s="1"/>
  <c r="Y2005" i="2" s="1"/>
  <c r="Y2006" i="2" s="1"/>
  <c r="Y2007" i="2" s="1"/>
  <c r="Y2008" i="2" s="1"/>
  <c r="Y2009" i="2" s="1"/>
  <c r="Y2010" i="2" s="1"/>
  <c r="Y2011" i="2" s="1"/>
  <c r="Y2012" i="2" s="1"/>
  <c r="Y2013" i="2" s="1"/>
  <c r="Y2014" i="2" s="1"/>
  <c r="Y2015" i="2" s="1"/>
  <c r="Y2016" i="2" s="1"/>
  <c r="Y2017" i="2" s="1"/>
  <c r="Y2018" i="2" s="1"/>
  <c r="Y2019" i="2" s="1"/>
  <c r="Y2020" i="2" s="1"/>
  <c r="Y2021" i="2" s="1"/>
  <c r="Y2022" i="2" s="1"/>
  <c r="Y2023" i="2" s="1"/>
  <c r="Y2024" i="2" s="1"/>
  <c r="Y2025" i="2" s="1"/>
  <c r="Y2026" i="2" s="1"/>
  <c r="Y2027" i="2" s="1"/>
  <c r="Y2028" i="2" s="1"/>
  <c r="Y2029" i="2" s="1"/>
  <c r="Y2030" i="2" s="1"/>
  <c r="Y2031" i="2" s="1"/>
  <c r="Y2032" i="2" s="1"/>
  <c r="Y2033" i="2" s="1"/>
  <c r="Y2034" i="2" s="1"/>
  <c r="Y2035" i="2" s="1"/>
  <c r="Y2036" i="2" s="1"/>
  <c r="Y2037" i="2" s="1"/>
  <c r="Y2038" i="2" s="1"/>
  <c r="Y2039" i="2" s="1"/>
  <c r="Y2040" i="2" s="1"/>
  <c r="Y2041" i="2" s="1"/>
  <c r="Y2042" i="2" s="1"/>
  <c r="Y2043" i="2" s="1"/>
  <c r="Y2044" i="2" s="1"/>
  <c r="Y2045" i="2" s="1"/>
  <c r="Y2046" i="2" s="1"/>
  <c r="Y2047" i="2" s="1"/>
  <c r="Y2048" i="2" s="1"/>
  <c r="Y2049" i="2" s="1"/>
  <c r="Y2050" i="2" s="1"/>
  <c r="Y2051" i="2" s="1"/>
  <c r="Y2052" i="2" s="1"/>
  <c r="Y2053" i="2" s="1"/>
  <c r="Y2054" i="2" s="1"/>
  <c r="Y2055" i="2" s="1"/>
  <c r="Y2056" i="2" s="1"/>
  <c r="Y2057" i="2" s="1"/>
  <c r="Y2058" i="2" s="1"/>
  <c r="Y2059" i="2" s="1"/>
  <c r="Y2060" i="2" s="1"/>
  <c r="Y2061" i="2" s="1"/>
  <c r="Y2062" i="2" s="1"/>
  <c r="Y2063" i="2" s="1"/>
  <c r="Y2064" i="2" s="1"/>
  <c r="Y2065" i="2" s="1"/>
  <c r="Y2066" i="2" s="1"/>
  <c r="Y2067" i="2" s="1"/>
  <c r="Y2068" i="2" s="1"/>
  <c r="Y2069" i="2" s="1"/>
  <c r="Y2070" i="2" s="1"/>
  <c r="Y2071" i="2" s="1"/>
  <c r="Y2072" i="2" s="1"/>
  <c r="Y2073" i="2" s="1"/>
  <c r="Y2074" i="2" s="1"/>
  <c r="Y2075" i="2" s="1"/>
  <c r="Y2076" i="2" s="1"/>
  <c r="Y2077" i="2" s="1"/>
  <c r="Y2078" i="2" s="1"/>
  <c r="Y2079" i="2" s="1"/>
  <c r="Y2080" i="2" s="1"/>
  <c r="Y2081" i="2" s="1"/>
  <c r="Y2082" i="2" s="1"/>
  <c r="Y2083" i="2" s="1"/>
  <c r="Y2084" i="2" s="1"/>
  <c r="Y2085" i="2" s="1"/>
  <c r="Y2086" i="2" s="1"/>
  <c r="Y2087" i="2" s="1"/>
  <c r="Y2088" i="2" s="1"/>
  <c r="Y2089" i="2" s="1"/>
  <c r="Y2090" i="2" s="1"/>
  <c r="Y2091" i="2" s="1"/>
  <c r="Y2092" i="2" s="1"/>
  <c r="Y2093" i="2" s="1"/>
  <c r="Y2094" i="2" s="1"/>
  <c r="Y2095" i="2" s="1"/>
  <c r="Y2096" i="2" s="1"/>
  <c r="Y2097" i="2" s="1"/>
  <c r="Y2098" i="2" s="1"/>
  <c r="Y2099" i="2" s="1"/>
  <c r="Y2100" i="2" s="1"/>
  <c r="Y2101" i="2" s="1"/>
  <c r="Y2102" i="2" s="1"/>
  <c r="Y2103" i="2" s="1"/>
  <c r="Y2104" i="2" s="1"/>
  <c r="Y2105" i="2" s="1"/>
  <c r="Y2106" i="2" s="1"/>
  <c r="Y2107" i="2" s="1"/>
  <c r="Y2108" i="2" s="1"/>
  <c r="Y2109" i="2" s="1"/>
  <c r="Y2110" i="2" s="1"/>
  <c r="Y2111" i="2" s="1"/>
  <c r="Y2112" i="2" s="1"/>
  <c r="Y2113" i="2" s="1"/>
  <c r="Y2114" i="2" s="1"/>
  <c r="Y2115" i="2" s="1"/>
  <c r="Y2116" i="2" s="1"/>
  <c r="Y2117" i="2" s="1"/>
  <c r="Y2118" i="2" s="1"/>
  <c r="Y2119" i="2" s="1"/>
  <c r="Y2120" i="2" s="1"/>
  <c r="Y2121" i="2" s="1"/>
  <c r="Y2122" i="2" s="1"/>
  <c r="Y2123" i="2" s="1"/>
  <c r="Y2124" i="2" s="1"/>
  <c r="Y2125" i="2" s="1"/>
  <c r="Y2126" i="2" s="1"/>
  <c r="Y2127" i="2" s="1"/>
  <c r="Y2128" i="2" s="1"/>
  <c r="Y2129" i="2" s="1"/>
  <c r="Y2130" i="2" s="1"/>
  <c r="Y2131" i="2" s="1"/>
  <c r="Y2132" i="2" s="1"/>
  <c r="Y2133" i="2" s="1"/>
  <c r="Y2134" i="2" s="1"/>
  <c r="Y2135" i="2" s="1"/>
  <c r="Y2136" i="2" s="1"/>
  <c r="Y2137" i="2" s="1"/>
  <c r="Y2138" i="2" s="1"/>
  <c r="Y2139" i="2" s="1"/>
  <c r="Y2140" i="2" s="1"/>
  <c r="Y2141" i="2" s="1"/>
  <c r="Y2142" i="2" s="1"/>
  <c r="Y2143" i="2" s="1"/>
  <c r="Y2144" i="2" s="1"/>
  <c r="Y2145" i="2" s="1"/>
  <c r="Y2146" i="2" s="1"/>
  <c r="Y2147" i="2" s="1"/>
  <c r="Y2148" i="2" s="1"/>
  <c r="Y2149" i="2" s="1"/>
  <c r="Y2150" i="2" s="1"/>
  <c r="Y2151" i="2" s="1"/>
  <c r="Y2152" i="2" s="1"/>
  <c r="Y2153" i="2" s="1"/>
  <c r="Y2154" i="2" s="1"/>
  <c r="Y2155" i="2" s="1"/>
  <c r="Y2156" i="2" s="1"/>
  <c r="Y2157" i="2" s="1"/>
  <c r="Y2158" i="2" s="1"/>
  <c r="Y2159" i="2" s="1"/>
  <c r="Y2160" i="2" s="1"/>
  <c r="Y2161" i="2" s="1"/>
  <c r="Y2162" i="2" s="1"/>
  <c r="Y2163" i="2" s="1"/>
  <c r="Y2164" i="2" s="1"/>
  <c r="Y2165" i="2" s="1"/>
  <c r="Y2166" i="2" s="1"/>
  <c r="Y2167" i="2" s="1"/>
  <c r="Y2168" i="2" s="1"/>
  <c r="Y2169" i="2" s="1"/>
  <c r="Y2170" i="2" s="1"/>
  <c r="Y2171" i="2" s="1"/>
  <c r="Y2172" i="2" s="1"/>
  <c r="Y2173" i="2" s="1"/>
  <c r="Y2174" i="2" s="1"/>
  <c r="Y2175" i="2" s="1"/>
  <c r="Y2176" i="2" s="1"/>
  <c r="Y2177" i="2" s="1"/>
  <c r="Y2178" i="2" s="1"/>
  <c r="Y2179" i="2" s="1"/>
  <c r="Y2180" i="2" s="1"/>
  <c r="Y2181" i="2" s="1"/>
  <c r="Y2182" i="2" s="1"/>
  <c r="Y2183" i="2" s="1"/>
  <c r="Y2184" i="2" s="1"/>
  <c r="Y2185" i="2" s="1"/>
  <c r="Y2186" i="2" s="1"/>
  <c r="Y2187" i="2" s="1"/>
  <c r="Y2188" i="2" s="1"/>
  <c r="Y2189" i="2" s="1"/>
  <c r="Y2190" i="2" s="1"/>
  <c r="Y2191" i="2" s="1"/>
  <c r="Y2192" i="2" s="1"/>
  <c r="Y2193" i="2" s="1"/>
  <c r="Y2194" i="2" s="1"/>
  <c r="Y2195" i="2" s="1"/>
  <c r="Y2196" i="2" s="1"/>
  <c r="Y2197" i="2" s="1"/>
  <c r="Y2198" i="2" s="1"/>
  <c r="Y2199" i="2" s="1"/>
  <c r="Y2200" i="2" s="1"/>
  <c r="Y2201" i="2" s="1"/>
  <c r="Y2202" i="2" s="1"/>
  <c r="Y2203" i="2" s="1"/>
  <c r="Y2204" i="2" s="1"/>
  <c r="Y2205" i="2" s="1"/>
  <c r="Y2206" i="2" s="1"/>
  <c r="Y2207" i="2" s="1"/>
  <c r="Y2208" i="2" s="1"/>
  <c r="Y2209" i="2" s="1"/>
  <c r="Y2210" i="2" s="1"/>
  <c r="Y2211" i="2" s="1"/>
  <c r="Y2212" i="2" s="1"/>
  <c r="Y2213" i="2" s="1"/>
  <c r="Y2214" i="2" s="1"/>
  <c r="Y2215" i="2" s="1"/>
  <c r="Y2216" i="2" s="1"/>
  <c r="Y2217" i="2" s="1"/>
  <c r="Y2218" i="2" s="1"/>
  <c r="Y2219" i="2" s="1"/>
  <c r="Y2220" i="2" s="1"/>
  <c r="Y2221" i="2" s="1"/>
  <c r="Y2222" i="2" s="1"/>
  <c r="Y2223" i="2" s="1"/>
  <c r="Y2224" i="2" s="1"/>
  <c r="Y2225" i="2" s="1"/>
  <c r="Y2226" i="2" s="1"/>
  <c r="Y2227" i="2" s="1"/>
  <c r="Y2228" i="2" s="1"/>
  <c r="Y2229" i="2" s="1"/>
  <c r="Y2230" i="2" s="1"/>
  <c r="Y2231" i="2" s="1"/>
  <c r="Y2232" i="2" s="1"/>
  <c r="Y2233" i="2" s="1"/>
  <c r="Y2234" i="2" s="1"/>
  <c r="Y2235" i="2" s="1"/>
  <c r="Y2236" i="2" s="1"/>
  <c r="Y2237" i="2" s="1"/>
  <c r="Y2238" i="2" s="1"/>
  <c r="Y2239" i="2" s="1"/>
  <c r="Y2240" i="2" s="1"/>
  <c r="Y2241" i="2" s="1"/>
  <c r="Y2242" i="2" s="1"/>
  <c r="Y2243" i="2" s="1"/>
  <c r="Y2244" i="2" s="1"/>
  <c r="Y2245" i="2" s="1"/>
  <c r="Y2246" i="2" s="1"/>
  <c r="Y2247" i="2" s="1"/>
  <c r="Y2248" i="2" s="1"/>
  <c r="Y2249" i="2" s="1"/>
  <c r="Y2250" i="2" s="1"/>
  <c r="Y2251" i="2" s="1"/>
  <c r="Y2252" i="2" s="1"/>
  <c r="Y2253" i="2" s="1"/>
  <c r="Y2254" i="2" s="1"/>
  <c r="Y2255" i="2" s="1"/>
  <c r="Y2256" i="2" s="1"/>
  <c r="Y2257" i="2" s="1"/>
  <c r="Y2258" i="2" s="1"/>
  <c r="Y2259" i="2" s="1"/>
  <c r="Y2260" i="2" s="1"/>
  <c r="Y2261" i="2" s="1"/>
  <c r="Y2262" i="2" s="1"/>
  <c r="Y2263" i="2" s="1"/>
  <c r="Y2264" i="2" s="1"/>
  <c r="Y2265" i="2" s="1"/>
  <c r="Y2266" i="2" s="1"/>
  <c r="Y2267" i="2" s="1"/>
  <c r="Y2268" i="2" s="1"/>
  <c r="Y2269" i="2" s="1"/>
  <c r="Y2270" i="2" s="1"/>
  <c r="Y2271" i="2" s="1"/>
  <c r="Y2272" i="2" s="1"/>
  <c r="Y2273" i="2" s="1"/>
  <c r="Y2274" i="2" s="1"/>
  <c r="Y2275" i="2" s="1"/>
  <c r="Y2276" i="2" s="1"/>
  <c r="Y2277" i="2" s="1"/>
  <c r="Y2278" i="2" s="1"/>
  <c r="Y2279" i="2" s="1"/>
  <c r="Y2280" i="2" s="1"/>
  <c r="Y2281" i="2" s="1"/>
  <c r="Y2282" i="2" s="1"/>
  <c r="Y2283" i="2" s="1"/>
  <c r="Y2284" i="2" s="1"/>
  <c r="Y2285" i="2" s="1"/>
  <c r="Y2286" i="2" s="1"/>
  <c r="Y2287" i="2" s="1"/>
  <c r="Y2288" i="2" s="1"/>
  <c r="Y2289" i="2" s="1"/>
  <c r="Y2290" i="2" s="1"/>
  <c r="Y2291" i="2" s="1"/>
  <c r="Y2292" i="2" s="1"/>
  <c r="Y2293" i="2" s="1"/>
  <c r="Y2294" i="2" s="1"/>
  <c r="Y2295" i="2" s="1"/>
  <c r="Y2296" i="2" s="1"/>
  <c r="Y2297" i="2" s="1"/>
  <c r="Y2298" i="2" s="1"/>
  <c r="Y2299" i="2" s="1"/>
  <c r="Y2300" i="2" s="1"/>
  <c r="Y2301" i="2" s="1"/>
  <c r="Y2302" i="2" s="1"/>
  <c r="Y2303" i="2" s="1"/>
  <c r="Y2304" i="2" s="1"/>
  <c r="Y2305" i="2" s="1"/>
  <c r="Y2306" i="2" s="1"/>
  <c r="Y2307" i="2" s="1"/>
  <c r="Y2308" i="2" s="1"/>
  <c r="Y2309" i="2" s="1"/>
  <c r="Y2310" i="2" s="1"/>
  <c r="Y2311" i="2" s="1"/>
  <c r="Y2312" i="2" s="1"/>
  <c r="Y2313" i="2" s="1"/>
  <c r="Y2314" i="2" s="1"/>
  <c r="Y2315" i="2" s="1"/>
  <c r="Y2316" i="2" s="1"/>
  <c r="Y2317" i="2" s="1"/>
  <c r="Y2318" i="2" s="1"/>
  <c r="Y2319" i="2" s="1"/>
  <c r="Y2320" i="2" s="1"/>
  <c r="Y2321" i="2" s="1"/>
  <c r="Y2322" i="2" s="1"/>
  <c r="Y2323" i="2" s="1"/>
  <c r="Y2324" i="2" s="1"/>
  <c r="Y2325" i="2" s="1"/>
  <c r="Y2326" i="2" s="1"/>
  <c r="Y2327" i="2" s="1"/>
  <c r="Y2328" i="2" s="1"/>
  <c r="Y2329" i="2" s="1"/>
  <c r="Y2330" i="2" s="1"/>
  <c r="Y2331" i="2" s="1"/>
  <c r="Y2332" i="2" s="1"/>
  <c r="Y2333" i="2" s="1"/>
  <c r="Y2334" i="2" s="1"/>
  <c r="Y2335" i="2" s="1"/>
  <c r="Y2336" i="2" s="1"/>
  <c r="Y2337" i="2" s="1"/>
  <c r="Y2338" i="2" s="1"/>
  <c r="Y2339" i="2" s="1"/>
  <c r="Y2340" i="2" s="1"/>
  <c r="Y2341" i="2" s="1"/>
  <c r="Y2342" i="2" s="1"/>
  <c r="Y2343" i="2" s="1"/>
  <c r="Y2344" i="2" s="1"/>
  <c r="Y2345" i="2" s="1"/>
  <c r="Y2346" i="2" s="1"/>
  <c r="Y2347" i="2" s="1"/>
  <c r="Y2348" i="2" s="1"/>
  <c r="Y2349" i="2" s="1"/>
  <c r="Y2350" i="2" s="1"/>
  <c r="Y2351" i="2" s="1"/>
  <c r="Y2352" i="2" s="1"/>
  <c r="Y2353" i="2" s="1"/>
  <c r="Y2354" i="2" s="1"/>
  <c r="Y2355" i="2" s="1"/>
  <c r="Y2356" i="2" s="1"/>
  <c r="Y2357" i="2" s="1"/>
  <c r="Y2358" i="2" s="1"/>
  <c r="Y2359" i="2" s="1"/>
  <c r="Y2360" i="2" s="1"/>
  <c r="Y2361" i="2" s="1"/>
  <c r="Y2362" i="2" s="1"/>
  <c r="Y2363" i="2" s="1"/>
  <c r="Y2364" i="2" s="1"/>
  <c r="Y2365" i="2" s="1"/>
  <c r="Y2366" i="2" s="1"/>
  <c r="Y2367" i="2" s="1"/>
  <c r="Y2368" i="2" s="1"/>
  <c r="Y2369" i="2" s="1"/>
  <c r="Y2370" i="2" s="1"/>
  <c r="Y2371" i="2" s="1"/>
  <c r="Y2372" i="2" s="1"/>
  <c r="Y2373" i="2" s="1"/>
  <c r="Y2374" i="2" s="1"/>
  <c r="Y2375" i="2" s="1"/>
  <c r="Y2376" i="2" s="1"/>
  <c r="Y2377" i="2" s="1"/>
  <c r="Y2378" i="2" s="1"/>
  <c r="Y2379" i="2" s="1"/>
  <c r="Y2380" i="2" s="1"/>
  <c r="Y2381" i="2" s="1"/>
  <c r="Y2382" i="2" s="1"/>
  <c r="Y2383" i="2" s="1"/>
  <c r="Y2384" i="2" s="1"/>
  <c r="Y2385" i="2" s="1"/>
  <c r="Y2386" i="2" s="1"/>
  <c r="Y2387" i="2" s="1"/>
  <c r="Y2388" i="2" s="1"/>
  <c r="Y2389" i="2" s="1"/>
  <c r="Y2390" i="2" s="1"/>
  <c r="Y2391" i="2" s="1"/>
  <c r="Y2392" i="2" s="1"/>
  <c r="Y2393" i="2" s="1"/>
  <c r="Y2394" i="2" s="1"/>
  <c r="Y2395" i="2" s="1"/>
  <c r="Y2396" i="2" s="1"/>
  <c r="Y2397" i="2" s="1"/>
  <c r="Y2398" i="2" s="1"/>
  <c r="Y2399" i="2" s="1"/>
  <c r="Y2400" i="2" s="1"/>
  <c r="Y2401" i="2" s="1"/>
  <c r="Y2402" i="2" s="1"/>
  <c r="Y2403" i="2" s="1"/>
  <c r="Y2404" i="2" s="1"/>
  <c r="Y2405" i="2" s="1"/>
  <c r="Y2406" i="2" s="1"/>
  <c r="Y2407" i="2" s="1"/>
  <c r="Y2408" i="2" s="1"/>
  <c r="Y2409" i="2" s="1"/>
  <c r="Y2410" i="2" s="1"/>
  <c r="Y2411" i="2" s="1"/>
  <c r="Y2412" i="2" s="1"/>
  <c r="Y2413" i="2" s="1"/>
  <c r="Y2414" i="2" s="1"/>
  <c r="Y2415" i="2" s="1"/>
  <c r="Y2416" i="2" s="1"/>
  <c r="Y2417" i="2" s="1"/>
  <c r="Y2418" i="2" s="1"/>
  <c r="Y2419" i="2" s="1"/>
  <c r="Y2420" i="2" s="1"/>
  <c r="Y2421" i="2" s="1"/>
  <c r="Y2422" i="2" s="1"/>
  <c r="Y2423" i="2" s="1"/>
  <c r="Y2424" i="2" s="1"/>
  <c r="Y2425" i="2" s="1"/>
  <c r="Y2426" i="2" s="1"/>
  <c r="Y2427" i="2" s="1"/>
  <c r="Y2428" i="2" s="1"/>
  <c r="Y2429" i="2" s="1"/>
  <c r="Y2430" i="2" s="1"/>
  <c r="Y2431" i="2" s="1"/>
  <c r="Y2432" i="2" s="1"/>
  <c r="Y2433" i="2" s="1"/>
  <c r="Y2434" i="2" s="1"/>
  <c r="Y2435" i="2" s="1"/>
  <c r="Y2436" i="2" s="1"/>
  <c r="Y2437" i="2" s="1"/>
  <c r="Y2438" i="2" s="1"/>
  <c r="Y2439" i="2" s="1"/>
  <c r="Y2440" i="2" s="1"/>
  <c r="Y2441" i="2" s="1"/>
  <c r="Y2442" i="2" s="1"/>
  <c r="Y2443" i="2" s="1"/>
  <c r="Y2444" i="2" s="1"/>
  <c r="Y2445" i="2" s="1"/>
  <c r="Y2446" i="2" s="1"/>
  <c r="Y2447" i="2" s="1"/>
  <c r="Y2448" i="2" s="1"/>
  <c r="Y2449" i="2" s="1"/>
  <c r="Y2450" i="2" s="1"/>
  <c r="Y2451" i="2" s="1"/>
  <c r="Y2452" i="2" s="1"/>
  <c r="Y2453" i="2" s="1"/>
  <c r="Y2454" i="2" s="1"/>
  <c r="Y2455" i="2" s="1"/>
  <c r="Y2456" i="2" s="1"/>
  <c r="Y2457" i="2" s="1"/>
  <c r="Y2458" i="2" s="1"/>
  <c r="Y2459" i="2" s="1"/>
  <c r="Y2460" i="2" s="1"/>
  <c r="Y2461" i="2" s="1"/>
  <c r="Y2462" i="2" s="1"/>
  <c r="Y2463" i="2" s="1"/>
  <c r="Y2464" i="2" s="1"/>
  <c r="Y2465" i="2" s="1"/>
  <c r="Y2466" i="2" s="1"/>
  <c r="Y2467" i="2" s="1"/>
  <c r="Y2468" i="2" s="1"/>
  <c r="Y2469" i="2" s="1"/>
  <c r="Y2470" i="2" s="1"/>
  <c r="Y2471" i="2" s="1"/>
  <c r="Y2472" i="2" s="1"/>
  <c r="Y2473" i="2" s="1"/>
  <c r="Y2474" i="2" s="1"/>
  <c r="Y2475" i="2" s="1"/>
  <c r="Y2476" i="2" s="1"/>
  <c r="Y2477" i="2" s="1"/>
  <c r="Y2478" i="2" s="1"/>
  <c r="Y2479" i="2" s="1"/>
  <c r="Y2480" i="2" s="1"/>
  <c r="Y2481" i="2" s="1"/>
  <c r="Y2482" i="2" s="1"/>
  <c r="Y2483" i="2" s="1"/>
  <c r="Y2484" i="2" s="1"/>
  <c r="Y2485" i="2" s="1"/>
  <c r="Y2486" i="2" s="1"/>
  <c r="Y2487" i="2" s="1"/>
  <c r="Y2488" i="2" s="1"/>
  <c r="Y2489" i="2" s="1"/>
  <c r="Y2490" i="2" s="1"/>
  <c r="Y2491" i="2" s="1"/>
  <c r="Y2492" i="2" s="1"/>
  <c r="Y2493" i="2" s="1"/>
  <c r="Y2494" i="2" s="1"/>
  <c r="Y2495" i="2" s="1"/>
  <c r="Y2496" i="2" s="1"/>
  <c r="Y2497" i="2" s="1"/>
  <c r="Y2498" i="2" s="1"/>
  <c r="Y2499" i="2" s="1"/>
  <c r="Y2500" i="2" s="1"/>
  <c r="Y2501" i="2" s="1"/>
  <c r="Y2502" i="2" s="1"/>
  <c r="Y2503" i="2" s="1"/>
  <c r="Y2504" i="2" s="1"/>
  <c r="Y2505" i="2" s="1"/>
  <c r="Y2506" i="2" s="1"/>
  <c r="Y2507" i="2" s="1"/>
  <c r="Y2508" i="2" s="1"/>
  <c r="Y2509" i="2" s="1"/>
  <c r="Y2510" i="2" s="1"/>
  <c r="Y2511" i="2" s="1"/>
  <c r="Y2512" i="2" s="1"/>
  <c r="Y2513" i="2" s="1"/>
  <c r="Y2514" i="2" s="1"/>
  <c r="Y2515" i="2" s="1"/>
  <c r="Y2516" i="2" s="1"/>
  <c r="Y2517" i="2" s="1"/>
  <c r="Y2518" i="2" s="1"/>
  <c r="Y2519" i="2" s="1"/>
  <c r="Y2520" i="2" s="1"/>
  <c r="Y2521" i="2" s="1"/>
  <c r="Y2522" i="2" s="1"/>
  <c r="Y2523" i="2" s="1"/>
  <c r="Y2524" i="2" s="1"/>
  <c r="Y2525" i="2" s="1"/>
  <c r="Y2526" i="2" s="1"/>
  <c r="Y2527" i="2" s="1"/>
  <c r="Y2528" i="2" s="1"/>
  <c r="Y2529" i="2" s="1"/>
  <c r="Y2530" i="2" s="1"/>
  <c r="Y2531" i="2" s="1"/>
  <c r="Y2532" i="2" s="1"/>
  <c r="Y2533" i="2" s="1"/>
  <c r="Y2534" i="2" s="1"/>
  <c r="Y2535" i="2" s="1"/>
  <c r="Y2536" i="2" s="1"/>
  <c r="Y2537" i="2" s="1"/>
  <c r="Y2538" i="2" s="1"/>
  <c r="Y2539" i="2" s="1"/>
  <c r="Y2540" i="2" s="1"/>
  <c r="Y2541" i="2" s="1"/>
  <c r="Y2542" i="2" s="1"/>
  <c r="Y2543" i="2" s="1"/>
  <c r="Y2544" i="2" s="1"/>
  <c r="Y2545" i="2" s="1"/>
  <c r="Y2546" i="2" s="1"/>
  <c r="Y2547" i="2" s="1"/>
  <c r="Y2548" i="2" s="1"/>
  <c r="Y2549" i="2" s="1"/>
  <c r="Y2550" i="2" s="1"/>
  <c r="Y2551" i="2" s="1"/>
  <c r="Y2552" i="2" s="1"/>
  <c r="Y2553" i="2" s="1"/>
  <c r="Y2554" i="2" s="1"/>
  <c r="Y2555" i="2" s="1"/>
  <c r="Y2556" i="2" s="1"/>
  <c r="Y2557" i="2" s="1"/>
  <c r="Y2558" i="2" s="1"/>
  <c r="Y2559" i="2" s="1"/>
  <c r="Y2560" i="2" s="1"/>
  <c r="Y2561" i="2" s="1"/>
  <c r="Y2562" i="2" s="1"/>
  <c r="Y2563" i="2" s="1"/>
  <c r="Y2564" i="2" s="1"/>
  <c r="Y2565" i="2" s="1"/>
  <c r="Y2566" i="2" s="1"/>
  <c r="Y2567" i="2" s="1"/>
  <c r="Y2568" i="2" s="1"/>
  <c r="Y2569" i="2" s="1"/>
  <c r="Y2570" i="2" s="1"/>
  <c r="Y2571" i="2" s="1"/>
  <c r="Y2572" i="2" s="1"/>
  <c r="Y2573" i="2" s="1"/>
  <c r="Y2574" i="2" s="1"/>
  <c r="Y2575" i="2" s="1"/>
  <c r="Y2576" i="2" s="1"/>
  <c r="Y2577" i="2" s="1"/>
  <c r="Y2578" i="2" s="1"/>
  <c r="Y2579" i="2" s="1"/>
  <c r="Y2580" i="2" s="1"/>
  <c r="Y2581" i="2" s="1"/>
  <c r="Y2582" i="2" s="1"/>
  <c r="Y2583" i="2" s="1"/>
  <c r="Y2584" i="2" s="1"/>
  <c r="Y2585" i="2" s="1"/>
  <c r="Y2586" i="2" s="1"/>
  <c r="Y2587" i="2" s="1"/>
  <c r="Y2588" i="2" s="1"/>
  <c r="Y2589" i="2" s="1"/>
  <c r="Y2590" i="2" s="1"/>
  <c r="Y2591" i="2" s="1"/>
  <c r="Y2592" i="2" s="1"/>
  <c r="Y2593" i="2" s="1"/>
  <c r="Y2594" i="2" s="1"/>
  <c r="Y2595" i="2" s="1"/>
  <c r="Y2596" i="2" s="1"/>
  <c r="Y2597" i="2" s="1"/>
  <c r="Y2598" i="2" s="1"/>
  <c r="Y2599" i="2" s="1"/>
  <c r="Y2600" i="2" s="1"/>
  <c r="Y2601" i="2" s="1"/>
  <c r="Y2602" i="2" s="1"/>
  <c r="Y2603" i="2" s="1"/>
  <c r="Y2604" i="2" s="1"/>
  <c r="Y2605" i="2" s="1"/>
  <c r="Y2606" i="2" s="1"/>
  <c r="Y2607" i="2" s="1"/>
  <c r="Y2608" i="2" s="1"/>
  <c r="Y2609" i="2" s="1"/>
  <c r="Y2610" i="2" s="1"/>
  <c r="Y2611" i="2" s="1"/>
  <c r="Y2612" i="2" s="1"/>
  <c r="Y2613" i="2" s="1"/>
  <c r="Y2614" i="2" s="1"/>
  <c r="Y2615" i="2" s="1"/>
  <c r="Y2616" i="2" s="1"/>
  <c r="Y2617" i="2" s="1"/>
  <c r="Y2618" i="2" s="1"/>
  <c r="Y2619" i="2" s="1"/>
  <c r="Y2620" i="2" s="1"/>
  <c r="Y2621" i="2" s="1"/>
  <c r="Y2622" i="2" s="1"/>
  <c r="Y2623" i="2" s="1"/>
  <c r="Y2624" i="2" s="1"/>
  <c r="Y2625" i="2" s="1"/>
  <c r="Y2626" i="2" s="1"/>
  <c r="Y2627" i="2" s="1"/>
  <c r="Y2628" i="2" s="1"/>
  <c r="Y2629" i="2" s="1"/>
  <c r="Y2630" i="2" s="1"/>
  <c r="Y2631" i="2" s="1"/>
  <c r="Y2632" i="2" s="1"/>
  <c r="Y2633" i="2" s="1"/>
  <c r="Y2634" i="2" s="1"/>
  <c r="Y2635" i="2" s="1"/>
  <c r="Y2636" i="2" s="1"/>
  <c r="Y2637" i="2" s="1"/>
  <c r="Y2638" i="2" s="1"/>
  <c r="Y2639" i="2" s="1"/>
  <c r="Y2640" i="2" s="1"/>
  <c r="Y2641" i="2" s="1"/>
  <c r="Y2642" i="2" s="1"/>
  <c r="Y2643" i="2" s="1"/>
  <c r="Y2644" i="2" s="1"/>
  <c r="Y2645" i="2" s="1"/>
  <c r="Y2646" i="2" s="1"/>
  <c r="Y2647" i="2" s="1"/>
  <c r="Y2648" i="2" s="1"/>
  <c r="Y2649" i="2" s="1"/>
  <c r="Y2650" i="2" s="1"/>
  <c r="Y2651" i="2" s="1"/>
  <c r="Y2652" i="2" s="1"/>
  <c r="Y2653" i="2" s="1"/>
  <c r="Y2654" i="2" s="1"/>
  <c r="Y2655" i="2" s="1"/>
  <c r="Y2656" i="2" s="1"/>
  <c r="Y2657" i="2" s="1"/>
  <c r="Y2658" i="2" s="1"/>
  <c r="Y2659" i="2" s="1"/>
  <c r="Y2660" i="2" s="1"/>
  <c r="Y2661" i="2" s="1"/>
  <c r="Y2662" i="2" s="1"/>
  <c r="Y2663" i="2" s="1"/>
  <c r="Y2664" i="2" s="1"/>
  <c r="Y2665" i="2" s="1"/>
  <c r="Y2666" i="2" s="1"/>
  <c r="Y2667" i="2" s="1"/>
  <c r="Y2668" i="2" s="1"/>
  <c r="Y2669" i="2" s="1"/>
  <c r="Y2670" i="2" s="1"/>
  <c r="Y2671" i="2" s="1"/>
  <c r="Y2672" i="2" s="1"/>
  <c r="Y2673" i="2" s="1"/>
  <c r="Y2674" i="2" s="1"/>
  <c r="Y2675" i="2" s="1"/>
  <c r="Y2676" i="2" s="1"/>
  <c r="Y2677" i="2" s="1"/>
  <c r="Y2678" i="2" s="1"/>
  <c r="Y2679" i="2" s="1"/>
  <c r="Y2680" i="2" s="1"/>
  <c r="Y2681" i="2" s="1"/>
  <c r="Y2682" i="2" s="1"/>
  <c r="Y2683" i="2" s="1"/>
  <c r="Y2684" i="2" s="1"/>
  <c r="Y2685" i="2" s="1"/>
  <c r="Y2686" i="2" s="1"/>
  <c r="Y2687" i="2" s="1"/>
  <c r="Y2688" i="2" s="1"/>
  <c r="Y2689" i="2" s="1"/>
  <c r="Y2690" i="2" s="1"/>
  <c r="Y2691" i="2" s="1"/>
  <c r="Y2692" i="2" s="1"/>
  <c r="Y2693" i="2" s="1"/>
  <c r="Y2694" i="2" s="1"/>
  <c r="Y2695" i="2" s="1"/>
  <c r="Y2696" i="2" s="1"/>
  <c r="Y2697" i="2" s="1"/>
  <c r="Y2698" i="2" s="1"/>
  <c r="Y2699" i="2" s="1"/>
  <c r="Y2700" i="2" s="1"/>
  <c r="Y2701" i="2" s="1"/>
  <c r="Y2702" i="2" s="1"/>
  <c r="Y2703" i="2" s="1"/>
  <c r="Y2704" i="2" s="1"/>
  <c r="Y2705" i="2" s="1"/>
  <c r="Y2706" i="2" s="1"/>
  <c r="Y2707" i="2" s="1"/>
  <c r="Y2708" i="2" s="1"/>
  <c r="Y2709" i="2" s="1"/>
  <c r="Y2710" i="2" s="1"/>
  <c r="Y2711" i="2" s="1"/>
  <c r="Y2712" i="2" s="1"/>
  <c r="Y2713" i="2" s="1"/>
  <c r="Y2714" i="2" s="1"/>
  <c r="Y2715" i="2" s="1"/>
  <c r="Y2716" i="2" s="1"/>
  <c r="Y2717" i="2" s="1"/>
  <c r="Y2718" i="2" s="1"/>
  <c r="Y2719" i="2" s="1"/>
  <c r="Y2720" i="2" s="1"/>
  <c r="Y2721" i="2" s="1"/>
  <c r="Y2722" i="2" s="1"/>
  <c r="Y2723" i="2" s="1"/>
  <c r="Y2724" i="2" s="1"/>
  <c r="Y2725" i="2" s="1"/>
  <c r="Y2726" i="2" s="1"/>
  <c r="Y2727" i="2" s="1"/>
  <c r="Y2728" i="2" s="1"/>
  <c r="Y2729" i="2" s="1"/>
  <c r="Y2730" i="2" s="1"/>
  <c r="Y2731" i="2" s="1"/>
  <c r="Y2732" i="2" s="1"/>
  <c r="Y2733" i="2" s="1"/>
  <c r="Y2734" i="2" s="1"/>
  <c r="Y2735" i="2" s="1"/>
  <c r="Y2736" i="2" s="1"/>
  <c r="Y2737" i="2" s="1"/>
  <c r="Y2738" i="2" s="1"/>
  <c r="Y2739" i="2" s="1"/>
  <c r="Y2740" i="2" s="1"/>
  <c r="Y2741" i="2" s="1"/>
  <c r="Y2742" i="2" s="1"/>
  <c r="Y2743" i="2" s="1"/>
  <c r="Y2744" i="2" s="1"/>
  <c r="Y2745" i="2" s="1"/>
  <c r="Y2746" i="2" s="1"/>
  <c r="Y2747" i="2" s="1"/>
  <c r="Y2748" i="2" s="1"/>
  <c r="Y2749" i="2" s="1"/>
  <c r="Y2750" i="2" s="1"/>
  <c r="Y2751" i="2" s="1"/>
  <c r="Y2752" i="2" s="1"/>
  <c r="Y2753" i="2" s="1"/>
  <c r="Y2754" i="2" s="1"/>
  <c r="Y2755" i="2" s="1"/>
  <c r="Y2756" i="2" s="1"/>
  <c r="Y2757" i="2" s="1"/>
  <c r="Y2758" i="2" s="1"/>
  <c r="Y2759" i="2" s="1"/>
  <c r="Y2760" i="2" s="1"/>
  <c r="Y2761" i="2" s="1"/>
  <c r="Y2762" i="2" s="1"/>
  <c r="Y2763" i="2" s="1"/>
  <c r="Y2764" i="2" s="1"/>
  <c r="Y2765" i="2" s="1"/>
  <c r="Y2766" i="2" s="1"/>
  <c r="Y2767" i="2" s="1"/>
  <c r="Y2768" i="2" s="1"/>
  <c r="Y2769" i="2" s="1"/>
  <c r="Y2770" i="2" s="1"/>
  <c r="Y2771" i="2" s="1"/>
  <c r="Y2772" i="2" s="1"/>
  <c r="Y2773" i="2" s="1"/>
  <c r="Y2774" i="2" s="1"/>
  <c r="Y2775" i="2" s="1"/>
  <c r="Y2776" i="2" s="1"/>
  <c r="Y2777" i="2" s="1"/>
  <c r="Y2778" i="2" s="1"/>
  <c r="Y2779" i="2" s="1"/>
  <c r="Y2780" i="2" s="1"/>
  <c r="Y2781" i="2" s="1"/>
  <c r="Y2782" i="2" s="1"/>
  <c r="Y2783" i="2" s="1"/>
  <c r="Y2784" i="2" s="1"/>
  <c r="Y2785" i="2" s="1"/>
  <c r="Y2786" i="2" s="1"/>
  <c r="Y2787" i="2" s="1"/>
  <c r="Y2788" i="2" s="1"/>
  <c r="Y2789" i="2" s="1"/>
  <c r="Y2790" i="2" s="1"/>
  <c r="Y2791" i="2" s="1"/>
  <c r="Y2792" i="2" s="1"/>
  <c r="Y2793" i="2" s="1"/>
  <c r="Y2794" i="2" s="1"/>
  <c r="Y2795" i="2" s="1"/>
  <c r="Y2796" i="2" s="1"/>
  <c r="Y2797" i="2" s="1"/>
  <c r="Y2798" i="2" s="1"/>
  <c r="Y2799" i="2" s="1"/>
  <c r="Y2800" i="2" s="1"/>
  <c r="Y2801" i="2" s="1"/>
  <c r="Y2802" i="2" s="1"/>
  <c r="Y2803" i="2" s="1"/>
  <c r="Y2804" i="2" s="1"/>
  <c r="Y2805" i="2" s="1"/>
  <c r="Y2806" i="2" s="1"/>
  <c r="Y2807" i="2" s="1"/>
  <c r="Y2808" i="2" s="1"/>
  <c r="Y2809" i="2" s="1"/>
  <c r="Y2810" i="2" s="1"/>
  <c r="Y2811" i="2" s="1"/>
  <c r="Y2812" i="2" s="1"/>
  <c r="Y2813" i="2" s="1"/>
  <c r="Y2814" i="2" s="1"/>
  <c r="Y2815" i="2" s="1"/>
  <c r="Y2816" i="2" s="1"/>
  <c r="Y2817" i="2" s="1"/>
  <c r="Y2818" i="2" s="1"/>
  <c r="Y2819" i="2" s="1"/>
  <c r="Y2820" i="2" s="1"/>
  <c r="Y2821" i="2" s="1"/>
  <c r="Y2822" i="2" s="1"/>
  <c r="Y2823" i="2" s="1"/>
  <c r="Y2824" i="2" s="1"/>
  <c r="Y2825" i="2" s="1"/>
  <c r="Y2826" i="2" s="1"/>
  <c r="Y2827" i="2" s="1"/>
  <c r="Y2828" i="2" s="1"/>
  <c r="Y2829" i="2" s="1"/>
  <c r="Y2830" i="2" s="1"/>
  <c r="Y2831" i="2" s="1"/>
  <c r="Y2832" i="2" s="1"/>
  <c r="Y2833" i="2" s="1"/>
  <c r="Y2834" i="2" s="1"/>
  <c r="Y2835" i="2" s="1"/>
  <c r="Y2836" i="2" s="1"/>
  <c r="Y2837" i="2" s="1"/>
  <c r="Y2838" i="2" s="1"/>
  <c r="Y2839" i="2" s="1"/>
  <c r="Y2840" i="2" s="1"/>
  <c r="Y2841" i="2" s="1"/>
  <c r="Y2842" i="2" s="1"/>
  <c r="Y2843" i="2" s="1"/>
  <c r="Y2844" i="2" s="1"/>
  <c r="Y2845" i="2" s="1"/>
  <c r="Y2846" i="2" s="1"/>
  <c r="Y2847" i="2" s="1"/>
  <c r="Y2848" i="2" s="1"/>
  <c r="Y2849" i="2" s="1"/>
  <c r="Y2850" i="2" s="1"/>
  <c r="Y2851" i="2" s="1"/>
  <c r="Y2852" i="2" s="1"/>
  <c r="Y2853" i="2" s="1"/>
  <c r="Y2854" i="2" s="1"/>
  <c r="Y2855" i="2" s="1"/>
  <c r="Y2856" i="2" s="1"/>
  <c r="Y2857" i="2" s="1"/>
  <c r="Y2858" i="2" s="1"/>
  <c r="Y2859" i="2" s="1"/>
  <c r="Y2860" i="2" s="1"/>
  <c r="Y2861" i="2" s="1"/>
  <c r="Y2862" i="2" s="1"/>
  <c r="Y2863" i="2" s="1"/>
  <c r="Y2864" i="2" s="1"/>
  <c r="Y2865" i="2" s="1"/>
  <c r="Y2866" i="2" s="1"/>
  <c r="Y2867" i="2" s="1"/>
  <c r="Y2868" i="2" s="1"/>
  <c r="Y2869" i="2" s="1"/>
  <c r="Y2870" i="2" s="1"/>
  <c r="Y2871" i="2" s="1"/>
  <c r="Y2872" i="2" s="1"/>
  <c r="Y2873" i="2" s="1"/>
  <c r="Y2874" i="2" s="1"/>
  <c r="Y2875" i="2" s="1"/>
  <c r="Y2876" i="2" s="1"/>
  <c r="Y2877" i="2" s="1"/>
  <c r="Y2878" i="2" s="1"/>
  <c r="Y2879" i="2" s="1"/>
  <c r="Y2880" i="2" s="1"/>
  <c r="Y2881" i="2" s="1"/>
  <c r="Y2882" i="2" s="1"/>
  <c r="Y2883" i="2" s="1"/>
  <c r="Y2884" i="2" s="1"/>
  <c r="Y2885" i="2" s="1"/>
  <c r="Y2886" i="2" s="1"/>
  <c r="Y2887" i="2" s="1"/>
  <c r="Y2888" i="2" s="1"/>
  <c r="Y2889" i="2" s="1"/>
  <c r="Y2890" i="2" s="1"/>
  <c r="Y2891" i="2" s="1"/>
  <c r="Y2892" i="2" s="1"/>
  <c r="Y2893" i="2" s="1"/>
  <c r="Y2894" i="2" s="1"/>
  <c r="Y2895" i="2" s="1"/>
  <c r="Y2896" i="2" s="1"/>
  <c r="Y2897" i="2" s="1"/>
  <c r="Y2898" i="2" s="1"/>
  <c r="Y2899" i="2" s="1"/>
  <c r="Y2900" i="2" s="1"/>
  <c r="Y2901" i="2" s="1"/>
  <c r="Y2902" i="2" s="1"/>
  <c r="Y2903" i="2" s="1"/>
  <c r="Y2904" i="2" s="1"/>
  <c r="Y2905" i="2" s="1"/>
  <c r="Y2906" i="2" s="1"/>
  <c r="Y2907" i="2" s="1"/>
  <c r="Y2908" i="2" s="1"/>
  <c r="Y2909" i="2" s="1"/>
  <c r="Y2910" i="2" s="1"/>
  <c r="Y2911" i="2" s="1"/>
  <c r="Y2912" i="2" s="1"/>
  <c r="Y2913" i="2" s="1"/>
  <c r="Y2914" i="2" s="1"/>
  <c r="Y2915" i="2" s="1"/>
  <c r="Y2916" i="2" s="1"/>
  <c r="Y2917" i="2" s="1"/>
  <c r="Y2918" i="2" s="1"/>
  <c r="Y2919" i="2" s="1"/>
  <c r="Y2920" i="2" s="1"/>
  <c r="Y2921" i="2" s="1"/>
  <c r="Y2922" i="2" s="1"/>
  <c r="Y2923" i="2" s="1"/>
  <c r="Y2924" i="2" s="1"/>
  <c r="Y2925" i="2" s="1"/>
  <c r="Y2926" i="2" s="1"/>
  <c r="Y2927" i="2" s="1"/>
  <c r="Y2928" i="2" s="1"/>
  <c r="Y2929" i="2" s="1"/>
  <c r="Y2930" i="2" s="1"/>
  <c r="Y2931" i="2" s="1"/>
  <c r="Y2932" i="2" s="1"/>
  <c r="Y2933" i="2" s="1"/>
  <c r="Y2934" i="2" s="1"/>
  <c r="Y2935" i="2" s="1"/>
  <c r="Y2936" i="2" s="1"/>
  <c r="Y2937" i="2" s="1"/>
  <c r="Y2938" i="2" s="1"/>
  <c r="Y2939" i="2" s="1"/>
  <c r="Y2940" i="2" s="1"/>
  <c r="Y2941" i="2" s="1"/>
  <c r="Y2942" i="2" s="1"/>
  <c r="Y2943" i="2" s="1"/>
  <c r="Y2944" i="2" s="1"/>
  <c r="Y2945" i="2" s="1"/>
  <c r="Y2946" i="2" s="1"/>
  <c r="Y2947" i="2" s="1"/>
  <c r="Y2948" i="2" s="1"/>
  <c r="Y2949" i="2" s="1"/>
  <c r="Y2950" i="2" s="1"/>
  <c r="Y2951" i="2" s="1"/>
  <c r="Y2952" i="2" s="1"/>
  <c r="Y2953" i="2" s="1"/>
  <c r="Y2954" i="2" s="1"/>
  <c r="Y2955" i="2" s="1"/>
  <c r="Y2956" i="2" s="1"/>
  <c r="Y2957" i="2" s="1"/>
  <c r="Y2958" i="2" s="1"/>
  <c r="Y2959" i="2" s="1"/>
  <c r="Y2960" i="2" s="1"/>
  <c r="Y2961" i="2" s="1"/>
  <c r="Y2962" i="2" s="1"/>
  <c r="Y2963" i="2" s="1"/>
  <c r="Y2964" i="2" s="1"/>
  <c r="Y2965" i="2" s="1"/>
  <c r="Y2966" i="2" s="1"/>
  <c r="Y2967" i="2" s="1"/>
  <c r="Y2968" i="2" s="1"/>
  <c r="Y2969" i="2" s="1"/>
  <c r="Y2970" i="2" s="1"/>
  <c r="Y2971" i="2" s="1"/>
  <c r="Y2972" i="2" s="1"/>
  <c r="Y2973" i="2" s="1"/>
  <c r="Y2974" i="2" s="1"/>
  <c r="Y2975" i="2" s="1"/>
  <c r="Y2976" i="2" s="1"/>
  <c r="Y2977" i="2" s="1"/>
  <c r="Y2978" i="2" s="1"/>
  <c r="Y2979" i="2" s="1"/>
  <c r="Y2980" i="2" s="1"/>
  <c r="Y2981" i="2" s="1"/>
  <c r="Y2982" i="2" s="1"/>
  <c r="Y2983" i="2" s="1"/>
  <c r="Y2984" i="2" s="1"/>
  <c r="Y2985" i="2" s="1"/>
  <c r="Y2986" i="2" s="1"/>
  <c r="Y2987" i="2" s="1"/>
  <c r="Y2988" i="2" s="1"/>
  <c r="Y2989" i="2" s="1"/>
  <c r="Y2990" i="2" s="1"/>
  <c r="Y2991" i="2" s="1"/>
  <c r="Y2992" i="2" s="1"/>
  <c r="Y2993" i="2" s="1"/>
  <c r="Y2994" i="2" s="1"/>
  <c r="Y2995" i="2" s="1"/>
  <c r="Y2996" i="2" s="1"/>
  <c r="Y2997" i="2" s="1"/>
  <c r="Y2998" i="2" s="1"/>
  <c r="Y2999" i="2" s="1"/>
  <c r="Y3000" i="2" s="1"/>
  <c r="Y3001" i="2" s="1"/>
  <c r="Y3002" i="2" s="1"/>
  <c r="Y3003" i="2" s="1"/>
  <c r="Y3004" i="2" s="1"/>
  <c r="Y3005" i="2" s="1"/>
  <c r="Y3006" i="2" s="1"/>
  <c r="Y3007" i="2" s="1"/>
  <c r="Y3008" i="2" s="1"/>
  <c r="Y3009" i="2" s="1"/>
  <c r="Y3010" i="2" s="1"/>
  <c r="Y3011" i="2" s="1"/>
  <c r="Y3012" i="2" s="1"/>
  <c r="Y3013" i="2" s="1"/>
  <c r="Y3014" i="2" s="1"/>
  <c r="Y3015" i="2" s="1"/>
  <c r="Y3016" i="2" s="1"/>
  <c r="Y3017" i="2" s="1"/>
  <c r="Y3018" i="2" s="1"/>
  <c r="Y3019" i="2" s="1"/>
  <c r="Y3020" i="2" s="1"/>
  <c r="Y3021" i="2" s="1"/>
  <c r="Y3022" i="2" s="1"/>
  <c r="Y3023" i="2" s="1"/>
  <c r="Y3024" i="2" s="1"/>
  <c r="Y3025" i="2" s="1"/>
  <c r="Y3026" i="2" s="1"/>
  <c r="Y3027" i="2" s="1"/>
  <c r="Y3028" i="2" s="1"/>
  <c r="Y3029" i="2" s="1"/>
  <c r="Y3030" i="2" s="1"/>
  <c r="Y3031" i="2" s="1"/>
  <c r="Y3032" i="2" s="1"/>
  <c r="Y3033" i="2" s="1"/>
  <c r="Y3034" i="2" s="1"/>
  <c r="Y3035" i="2" s="1"/>
  <c r="Y3036" i="2" s="1"/>
  <c r="Y3037" i="2" s="1"/>
  <c r="Y3038" i="2" s="1"/>
  <c r="Y3039" i="2" s="1"/>
  <c r="Y3040" i="2" s="1"/>
  <c r="Y3041" i="2" s="1"/>
  <c r="Y3042" i="2" s="1"/>
  <c r="Y3043" i="2" s="1"/>
  <c r="Y3044" i="2" s="1"/>
  <c r="Y3045" i="2" s="1"/>
  <c r="Y3046" i="2" s="1"/>
  <c r="Y3047" i="2" s="1"/>
  <c r="Y3048" i="2" s="1"/>
  <c r="Y3049" i="2" s="1"/>
  <c r="Y3050" i="2" s="1"/>
  <c r="Y3051" i="2" s="1"/>
  <c r="Y3052" i="2" s="1"/>
  <c r="Y3053" i="2" s="1"/>
  <c r="Y3054" i="2" s="1"/>
  <c r="Y3055" i="2" s="1"/>
  <c r="Y3056" i="2" s="1"/>
  <c r="Y3057" i="2" s="1"/>
  <c r="Y3058" i="2" s="1"/>
  <c r="Y3059" i="2" s="1"/>
  <c r="Y3060" i="2" s="1"/>
  <c r="Y3061" i="2" s="1"/>
  <c r="Y3062" i="2" s="1"/>
  <c r="Y3063" i="2" s="1"/>
  <c r="Y3064" i="2" s="1"/>
  <c r="Y3065" i="2" s="1"/>
  <c r="Y3066" i="2" s="1"/>
  <c r="Y3067" i="2" s="1"/>
  <c r="Y3068" i="2" s="1"/>
  <c r="Y3069" i="2" s="1"/>
  <c r="Y3070" i="2" s="1"/>
  <c r="Y3071" i="2" s="1"/>
  <c r="Y3072" i="2" s="1"/>
  <c r="Y3073" i="2" s="1"/>
  <c r="Y3074" i="2" s="1"/>
  <c r="Y3075" i="2" s="1"/>
  <c r="Y3076" i="2" s="1"/>
  <c r="Y3077" i="2" s="1"/>
  <c r="Y3078" i="2" s="1"/>
  <c r="Y3079" i="2" s="1"/>
  <c r="Y3080" i="2" s="1"/>
  <c r="Y3081" i="2" s="1"/>
  <c r="Y3082" i="2" s="1"/>
  <c r="Y3083" i="2" s="1"/>
  <c r="Y3084" i="2" s="1"/>
  <c r="Y3085" i="2" s="1"/>
  <c r="Y3086" i="2" s="1"/>
  <c r="Y3087" i="2" s="1"/>
  <c r="Y3088" i="2" s="1"/>
  <c r="Y3089" i="2" s="1"/>
  <c r="Y3090" i="2" s="1"/>
  <c r="Y3091" i="2" s="1"/>
  <c r="Y3092" i="2" s="1"/>
  <c r="Y3093" i="2" s="1"/>
  <c r="Y3094" i="2" s="1"/>
  <c r="Y3095" i="2" s="1"/>
  <c r="Y3096" i="2" s="1"/>
  <c r="Y3097" i="2" s="1"/>
  <c r="Y3098" i="2" s="1"/>
  <c r="Y3099" i="2" s="1"/>
  <c r="Y3100" i="2" s="1"/>
  <c r="Y3101" i="2" s="1"/>
  <c r="Y3102" i="2" s="1"/>
  <c r="Y3103" i="2" s="1"/>
  <c r="Y3104" i="2" s="1"/>
  <c r="Y3105" i="2" s="1"/>
  <c r="Y3106" i="2" s="1"/>
  <c r="Y3107" i="2" s="1"/>
  <c r="Y3108" i="2" s="1"/>
  <c r="Y3109" i="2" s="1"/>
  <c r="Y3110" i="2" s="1"/>
  <c r="Y3111" i="2" s="1"/>
  <c r="Y3112" i="2" s="1"/>
  <c r="Y3113" i="2" s="1"/>
  <c r="Y3114" i="2" s="1"/>
  <c r="Y3115" i="2" s="1"/>
  <c r="Y3116" i="2" s="1"/>
  <c r="Y3117" i="2" s="1"/>
  <c r="Y3118" i="2" s="1"/>
  <c r="Y3119" i="2" s="1"/>
  <c r="Y3120" i="2" s="1"/>
  <c r="Y3121" i="2" s="1"/>
  <c r="Y3122" i="2" s="1"/>
  <c r="Y3123" i="2" s="1"/>
  <c r="Y3124" i="2" s="1"/>
  <c r="Y3125" i="2" s="1"/>
  <c r="Y3126" i="2" s="1"/>
  <c r="Y3127" i="2" s="1"/>
  <c r="Y3128" i="2" s="1"/>
  <c r="Y3129" i="2" s="1"/>
  <c r="Y3130" i="2" s="1"/>
  <c r="Y3131" i="2" s="1"/>
  <c r="Y3132" i="2" s="1"/>
  <c r="Y3133" i="2" s="1"/>
  <c r="Y3134" i="2" s="1"/>
  <c r="Y3135" i="2" s="1"/>
  <c r="Y3136" i="2" s="1"/>
  <c r="Y3137" i="2" s="1"/>
  <c r="Y3138" i="2" s="1"/>
  <c r="Y3139" i="2" s="1"/>
  <c r="Y3140" i="2" s="1"/>
  <c r="Y3141" i="2" s="1"/>
  <c r="Y3142" i="2" s="1"/>
  <c r="Y3143" i="2" s="1"/>
  <c r="Y3144" i="2" s="1"/>
  <c r="Y3145" i="2" s="1"/>
  <c r="Y3146" i="2" s="1"/>
  <c r="Y3147" i="2" s="1"/>
  <c r="Y3148" i="2" s="1"/>
  <c r="Y3149" i="2" s="1"/>
  <c r="Y3150" i="2" s="1"/>
  <c r="Y3151" i="2" s="1"/>
  <c r="Y3152" i="2" s="1"/>
  <c r="Y3153" i="2" s="1"/>
  <c r="Y3154" i="2" s="1"/>
  <c r="Y3155" i="2" s="1"/>
  <c r="Y3156" i="2" s="1"/>
  <c r="Y3157" i="2" s="1"/>
  <c r="Y3158" i="2" s="1"/>
  <c r="Y3159" i="2" s="1"/>
  <c r="Y3160" i="2" s="1"/>
  <c r="Y3161" i="2" s="1"/>
  <c r="Y3162" i="2" s="1"/>
  <c r="Y3163" i="2" s="1"/>
  <c r="Y3164" i="2" s="1"/>
  <c r="Y3165" i="2" s="1"/>
  <c r="Y3166" i="2" s="1"/>
  <c r="Y3167" i="2" s="1"/>
  <c r="Y3168" i="2" s="1"/>
  <c r="Y3169" i="2" s="1"/>
  <c r="Y3170" i="2" s="1"/>
  <c r="Y3171" i="2" s="1"/>
  <c r="Y3172" i="2" s="1"/>
  <c r="Y3173" i="2" s="1"/>
  <c r="Y3174" i="2" s="1"/>
  <c r="Y3175" i="2" s="1"/>
  <c r="Y3176" i="2" s="1"/>
  <c r="Y3177" i="2" s="1"/>
  <c r="Y3178" i="2" s="1"/>
  <c r="Y3179" i="2" s="1"/>
  <c r="Y3180" i="2" s="1"/>
  <c r="Y3181" i="2" s="1"/>
  <c r="Y3182" i="2" s="1"/>
  <c r="Y3183" i="2" s="1"/>
  <c r="Y3184" i="2" s="1"/>
  <c r="Y3185" i="2" s="1"/>
  <c r="Y3186" i="2" s="1"/>
  <c r="Y3187" i="2" s="1"/>
  <c r="Y3188" i="2" s="1"/>
  <c r="Y3189" i="2" s="1"/>
  <c r="Y3190" i="2" s="1"/>
  <c r="Y3191" i="2" s="1"/>
  <c r="Y3192" i="2" s="1"/>
  <c r="Y3193" i="2" s="1"/>
  <c r="Y3194" i="2" s="1"/>
  <c r="Y3195" i="2" s="1"/>
  <c r="Y3196" i="2" s="1"/>
  <c r="Y3197" i="2" s="1"/>
  <c r="Y3198" i="2" s="1"/>
  <c r="Y3199" i="2" s="1"/>
  <c r="Y3200" i="2" s="1"/>
  <c r="Y3201" i="2" s="1"/>
  <c r="Y3202" i="2" s="1"/>
  <c r="Y3203" i="2" s="1"/>
  <c r="Y3204" i="2" s="1"/>
  <c r="Y3205" i="2" s="1"/>
  <c r="Y3206" i="2" s="1"/>
  <c r="Y3207" i="2" s="1"/>
  <c r="Y3208" i="2" s="1"/>
  <c r="Y3209" i="2" s="1"/>
  <c r="Y3210" i="2" s="1"/>
  <c r="Y3211" i="2" s="1"/>
  <c r="Y3212" i="2" s="1"/>
  <c r="Y3213" i="2" s="1"/>
  <c r="Y3214" i="2" s="1"/>
  <c r="Y3215" i="2" s="1"/>
  <c r="Y3216" i="2" s="1"/>
  <c r="Y3217" i="2" s="1"/>
  <c r="Y3218" i="2" s="1"/>
  <c r="Y3219" i="2" s="1"/>
  <c r="Y3220" i="2" s="1"/>
  <c r="Y3221" i="2" s="1"/>
  <c r="Y3222" i="2" s="1"/>
  <c r="Y3223" i="2" s="1"/>
  <c r="Y3224" i="2" s="1"/>
  <c r="Y3225" i="2" s="1"/>
  <c r="Y3226" i="2" s="1"/>
  <c r="Y3227" i="2" s="1"/>
  <c r="Y3228" i="2" s="1"/>
  <c r="Y3229" i="2" s="1"/>
  <c r="Y3230" i="2" s="1"/>
  <c r="Y3231" i="2" s="1"/>
  <c r="Y3232" i="2" s="1"/>
  <c r="Y3233" i="2" s="1"/>
  <c r="Y3234" i="2" s="1"/>
  <c r="Y3235" i="2" s="1"/>
  <c r="Y3236" i="2" s="1"/>
  <c r="Y3237" i="2" s="1"/>
  <c r="Y3238" i="2" s="1"/>
  <c r="Y3239" i="2" s="1"/>
  <c r="Y3240" i="2" s="1"/>
  <c r="Y3241" i="2" s="1"/>
  <c r="Y3242" i="2" s="1"/>
  <c r="Y3243" i="2" s="1"/>
  <c r="Y3244" i="2" s="1"/>
  <c r="Y3245" i="2" s="1"/>
  <c r="Y3246" i="2" s="1"/>
  <c r="Y3247" i="2" s="1"/>
  <c r="Y3248" i="2" s="1"/>
  <c r="Y3249" i="2" s="1"/>
  <c r="Y3250" i="2" s="1"/>
  <c r="Y3251" i="2" s="1"/>
  <c r="Y3252" i="2" s="1"/>
  <c r="Y3253" i="2" s="1"/>
  <c r="Y3254" i="2" s="1"/>
  <c r="Y3255" i="2" s="1"/>
  <c r="Y3256" i="2" s="1"/>
  <c r="Y3257" i="2" s="1"/>
  <c r="Y3258" i="2" s="1"/>
  <c r="Y3259" i="2" s="1"/>
  <c r="Y3260" i="2" s="1"/>
  <c r="Y3261" i="2" s="1"/>
  <c r="Y3262" i="2" s="1"/>
  <c r="Y3263" i="2" s="1"/>
  <c r="Y3264" i="2" s="1"/>
  <c r="Y3265" i="2" s="1"/>
  <c r="Y3266" i="2" s="1"/>
  <c r="Y3267" i="2" s="1"/>
  <c r="Y3268" i="2" s="1"/>
  <c r="Y3269" i="2" s="1"/>
  <c r="Y3270" i="2" s="1"/>
  <c r="Y3271" i="2" s="1"/>
  <c r="Y3272" i="2" s="1"/>
  <c r="Y3273" i="2" s="1"/>
  <c r="Y3274" i="2" s="1"/>
  <c r="Y3275" i="2" s="1"/>
  <c r="Y3276" i="2" s="1"/>
  <c r="Y3277" i="2" s="1"/>
  <c r="Y3278" i="2" s="1"/>
  <c r="Y3279" i="2" s="1"/>
  <c r="Y3280" i="2" s="1"/>
  <c r="Y3281" i="2" s="1"/>
  <c r="Y3282" i="2" s="1"/>
  <c r="Y3283" i="2" s="1"/>
  <c r="Y3284" i="2" s="1"/>
  <c r="Y3285" i="2" s="1"/>
  <c r="Y3286" i="2" s="1"/>
  <c r="Y3287" i="2" s="1"/>
  <c r="Y3288" i="2" s="1"/>
  <c r="Y3289" i="2" s="1"/>
  <c r="Y3290" i="2" s="1"/>
  <c r="Y3291" i="2" s="1"/>
  <c r="Y3292" i="2" s="1"/>
  <c r="Y3293" i="2" s="1"/>
  <c r="Y3294" i="2" s="1"/>
  <c r="Y3295" i="2" s="1"/>
  <c r="Y3296" i="2" s="1"/>
  <c r="Y3297" i="2" s="1"/>
  <c r="Y3298" i="2" s="1"/>
  <c r="Y3299" i="2" s="1"/>
  <c r="Y3300" i="2" s="1"/>
  <c r="Y3301" i="2" s="1"/>
  <c r="Y3302" i="2" s="1"/>
  <c r="Y3303" i="2" s="1"/>
  <c r="Y3304" i="2" s="1"/>
  <c r="Y3305" i="2" s="1"/>
  <c r="Y3306" i="2" s="1"/>
  <c r="Y3307" i="2" s="1"/>
  <c r="Y3308" i="2" s="1"/>
  <c r="Y3309" i="2" s="1"/>
  <c r="Y3310" i="2" s="1"/>
  <c r="Y3311" i="2" s="1"/>
  <c r="Y3312" i="2" s="1"/>
  <c r="Y3313" i="2" s="1"/>
  <c r="Y3314" i="2" s="1"/>
  <c r="Y3315" i="2" s="1"/>
  <c r="Y3316" i="2" s="1"/>
  <c r="Y3317" i="2" s="1"/>
  <c r="Y3318" i="2" s="1"/>
  <c r="Y3319" i="2" s="1"/>
  <c r="Y3320" i="2" s="1"/>
  <c r="Y3321" i="2" s="1"/>
  <c r="Y3322" i="2" s="1"/>
  <c r="Y3323" i="2" s="1"/>
  <c r="Y3324" i="2" s="1"/>
  <c r="Y3325" i="2" s="1"/>
  <c r="Y3326" i="2" s="1"/>
  <c r="Y3327" i="2" s="1"/>
  <c r="Y3328" i="2" s="1"/>
  <c r="Y3329" i="2" s="1"/>
  <c r="Y3330" i="2" s="1"/>
  <c r="Y3331" i="2" s="1"/>
  <c r="Y3332" i="2" s="1"/>
  <c r="Y3333" i="2" s="1"/>
  <c r="Y3334" i="2" s="1"/>
  <c r="Y3335" i="2" s="1"/>
  <c r="Y3336" i="2" s="1"/>
  <c r="Y3337" i="2" s="1"/>
  <c r="Y3338" i="2" s="1"/>
  <c r="Y3339" i="2" s="1"/>
  <c r="Y3340" i="2" s="1"/>
  <c r="Y3341" i="2" s="1"/>
  <c r="Y3342" i="2" s="1"/>
  <c r="Y3343" i="2" s="1"/>
  <c r="Y3344" i="2" s="1"/>
  <c r="Y3345" i="2" s="1"/>
  <c r="Y3346" i="2" s="1"/>
  <c r="Y3347" i="2" s="1"/>
  <c r="Y3348" i="2" s="1"/>
  <c r="Y3349" i="2" s="1"/>
  <c r="Y3350" i="2" s="1"/>
  <c r="Y3351" i="2" s="1"/>
  <c r="Y3352" i="2" s="1"/>
  <c r="Y3353" i="2" s="1"/>
  <c r="Y3354" i="2" s="1"/>
  <c r="Y3355" i="2" s="1"/>
  <c r="Y3356" i="2" s="1"/>
  <c r="Y3357" i="2" s="1"/>
  <c r="Y3358" i="2" s="1"/>
  <c r="Y3359" i="2" s="1"/>
  <c r="Y3360" i="2" s="1"/>
  <c r="Y3361" i="2" s="1"/>
  <c r="Y3362" i="2" s="1"/>
  <c r="Y3363" i="2" s="1"/>
  <c r="Y3364" i="2" s="1"/>
  <c r="Y3365" i="2" s="1"/>
  <c r="Y3366" i="2" s="1"/>
  <c r="Y3367" i="2" s="1"/>
  <c r="Y3368" i="2" s="1"/>
  <c r="Y3369" i="2" s="1"/>
  <c r="Y3370" i="2" s="1"/>
  <c r="Y3371" i="2" s="1"/>
  <c r="Y3372" i="2" s="1"/>
  <c r="Y3373" i="2" s="1"/>
  <c r="Y3374" i="2" s="1"/>
  <c r="Y3375" i="2" s="1"/>
  <c r="Y3376" i="2" s="1"/>
  <c r="Y3377" i="2" s="1"/>
  <c r="Y3378" i="2" s="1"/>
  <c r="Y3379" i="2" s="1"/>
  <c r="Y3380" i="2" s="1"/>
  <c r="Y3381" i="2" s="1"/>
  <c r="Y3382" i="2" s="1"/>
  <c r="Y3383" i="2" s="1"/>
  <c r="Y3384" i="2" s="1"/>
  <c r="Y3385" i="2" s="1"/>
  <c r="Y3386" i="2" s="1"/>
  <c r="Y3387" i="2" s="1"/>
  <c r="Y3388" i="2" s="1"/>
  <c r="Y3389" i="2" s="1"/>
  <c r="Y3390" i="2" s="1"/>
  <c r="Y3391" i="2" s="1"/>
  <c r="Y3392" i="2" s="1"/>
  <c r="Y3393" i="2" s="1"/>
  <c r="Y3394" i="2" s="1"/>
  <c r="Y3395" i="2" s="1"/>
  <c r="Y3396" i="2" s="1"/>
  <c r="Y3397" i="2" s="1"/>
  <c r="Y3398" i="2" s="1"/>
  <c r="Y3399" i="2" s="1"/>
  <c r="Y3400" i="2" s="1"/>
  <c r="Y3401" i="2" s="1"/>
  <c r="Y3402" i="2" s="1"/>
  <c r="Y3403" i="2" s="1"/>
  <c r="Y3404" i="2" s="1"/>
  <c r="Y3405" i="2" s="1"/>
  <c r="Y3406" i="2" s="1"/>
  <c r="Y3407" i="2" s="1"/>
  <c r="Y3408" i="2" s="1"/>
  <c r="Y3409" i="2" s="1"/>
  <c r="Y3410" i="2" s="1"/>
  <c r="Y3411" i="2" s="1"/>
  <c r="Y3412" i="2" s="1"/>
  <c r="Y3413" i="2" s="1"/>
  <c r="Y3414" i="2" s="1"/>
  <c r="Y3415" i="2" s="1"/>
  <c r="Y3416" i="2" s="1"/>
  <c r="Y3417" i="2" s="1"/>
  <c r="Y3418" i="2" s="1"/>
  <c r="Y3419" i="2" s="1"/>
  <c r="Y3420" i="2" s="1"/>
  <c r="Y3421" i="2" s="1"/>
  <c r="Y3422" i="2" s="1"/>
  <c r="Y3423" i="2" s="1"/>
  <c r="Y3424" i="2" s="1"/>
  <c r="Y3425" i="2" s="1"/>
  <c r="Y3426" i="2" s="1"/>
  <c r="Y3427" i="2" s="1"/>
  <c r="Y3428" i="2" s="1"/>
  <c r="Y3429" i="2" s="1"/>
  <c r="Y3430" i="2" s="1"/>
  <c r="Y3431" i="2" s="1"/>
  <c r="Y3432" i="2" s="1"/>
  <c r="Y3433" i="2" s="1"/>
  <c r="Y3434" i="2" s="1"/>
  <c r="Y3435" i="2" s="1"/>
  <c r="Y3436" i="2" s="1"/>
  <c r="Y3437" i="2" s="1"/>
  <c r="Y3438" i="2" s="1"/>
  <c r="Y3439" i="2" s="1"/>
  <c r="Y3440" i="2" s="1"/>
  <c r="Y3441" i="2" s="1"/>
  <c r="Y3442" i="2" s="1"/>
  <c r="Y3443" i="2" s="1"/>
  <c r="Y3444" i="2" s="1"/>
  <c r="Y3445" i="2" s="1"/>
  <c r="Y3446" i="2" s="1"/>
  <c r="Y3447" i="2" s="1"/>
  <c r="Y3448" i="2" s="1"/>
  <c r="Y3449" i="2" s="1"/>
  <c r="Y3450" i="2" s="1"/>
  <c r="Y3451" i="2" s="1"/>
  <c r="Y3452" i="2" s="1"/>
  <c r="Y3453" i="2" s="1"/>
  <c r="Y3454" i="2" s="1"/>
  <c r="Y3455" i="2" s="1"/>
  <c r="Y3456" i="2" s="1"/>
  <c r="Y3457" i="2" s="1"/>
  <c r="Y3458" i="2" s="1"/>
  <c r="Y3459" i="2" s="1"/>
  <c r="Y3460" i="2" s="1"/>
  <c r="Y3461" i="2" s="1"/>
  <c r="Y3462" i="2" s="1"/>
  <c r="Y3463" i="2" s="1"/>
  <c r="Y3464" i="2" s="1"/>
  <c r="Y3465" i="2" s="1"/>
  <c r="Y3466" i="2" s="1"/>
  <c r="Y3467" i="2" s="1"/>
  <c r="Y3468" i="2" s="1"/>
  <c r="Y3469" i="2" s="1"/>
  <c r="Y3470" i="2" s="1"/>
  <c r="Y3471" i="2" s="1"/>
  <c r="Y3472" i="2" s="1"/>
  <c r="Y3473" i="2" s="1"/>
  <c r="Y3474" i="2" s="1"/>
  <c r="Y3475" i="2" s="1"/>
  <c r="Y3476" i="2" s="1"/>
  <c r="Y3477" i="2" s="1"/>
  <c r="Y3478" i="2" s="1"/>
  <c r="Y3479" i="2" s="1"/>
  <c r="Y3480" i="2" s="1"/>
  <c r="Y3481" i="2" s="1"/>
  <c r="Y3482" i="2" s="1"/>
  <c r="Y3483" i="2" s="1"/>
  <c r="Y3484" i="2" s="1"/>
  <c r="Y3485" i="2" s="1"/>
  <c r="Y3486" i="2" s="1"/>
  <c r="Y3487" i="2" s="1"/>
  <c r="Y3488" i="2" s="1"/>
  <c r="Y3489" i="2" s="1"/>
  <c r="Y3490" i="2" s="1"/>
  <c r="Y3491" i="2" s="1"/>
  <c r="Y3492" i="2" s="1"/>
  <c r="Y3493" i="2" s="1"/>
  <c r="Y3494" i="2" s="1"/>
  <c r="Y3495" i="2" s="1"/>
  <c r="Y3496" i="2" s="1"/>
  <c r="Y3497" i="2" s="1"/>
  <c r="Y3498" i="2" s="1"/>
  <c r="Y3499" i="2" s="1"/>
  <c r="Y3500" i="2" s="1"/>
  <c r="Y3501" i="2" s="1"/>
  <c r="Y3502" i="2" s="1"/>
  <c r="Y3503" i="2" s="1"/>
  <c r="Y3504" i="2" s="1"/>
  <c r="Y3505" i="2" s="1"/>
  <c r="Y3506" i="2" s="1"/>
  <c r="Y3507" i="2" s="1"/>
  <c r="Y3508" i="2" s="1"/>
  <c r="Y3509" i="2" s="1"/>
  <c r="Y3510" i="2" s="1"/>
  <c r="Y3511" i="2" s="1"/>
  <c r="Y3512" i="2" s="1"/>
  <c r="Y3513" i="2" s="1"/>
  <c r="Y3514" i="2" s="1"/>
  <c r="Y3515" i="2" s="1"/>
  <c r="Y3516" i="2" s="1"/>
  <c r="Y3517" i="2" s="1"/>
  <c r="Y3518" i="2" s="1"/>
  <c r="Y3519" i="2" s="1"/>
  <c r="Y3520" i="2" s="1"/>
  <c r="Y3521" i="2" s="1"/>
  <c r="Y3522" i="2" s="1"/>
  <c r="Y3523" i="2" s="1"/>
  <c r="Y3524" i="2" s="1"/>
  <c r="Y3525" i="2" s="1"/>
  <c r="Y3526" i="2" s="1"/>
  <c r="Y3527" i="2" s="1"/>
  <c r="Y3528" i="2" s="1"/>
  <c r="Y3529" i="2" s="1"/>
  <c r="Y3530" i="2" s="1"/>
  <c r="Y3531" i="2" s="1"/>
  <c r="Y3532" i="2" s="1"/>
  <c r="Y3533" i="2" s="1"/>
  <c r="Y3534" i="2" s="1"/>
  <c r="Y3535" i="2" s="1"/>
  <c r="Y3536" i="2" s="1"/>
  <c r="Y3537" i="2" s="1"/>
  <c r="Y3538" i="2" s="1"/>
  <c r="Y3539" i="2" s="1"/>
  <c r="Y3540" i="2" s="1"/>
  <c r="Y3541" i="2" s="1"/>
  <c r="Y3542" i="2" s="1"/>
  <c r="Y3543" i="2" s="1"/>
  <c r="Y3544" i="2" s="1"/>
  <c r="Y3545" i="2" s="1"/>
  <c r="Y3546" i="2" s="1"/>
  <c r="Y3547" i="2" s="1"/>
  <c r="Y3548" i="2" s="1"/>
  <c r="Y3549" i="2" s="1"/>
  <c r="Y3550" i="2" s="1"/>
  <c r="Y3551" i="2" s="1"/>
  <c r="Y3552" i="2" s="1"/>
  <c r="Y3553" i="2" s="1"/>
  <c r="Y3554" i="2" s="1"/>
  <c r="Y3555" i="2" s="1"/>
  <c r="Y3556" i="2" s="1"/>
  <c r="Y3557" i="2" s="1"/>
  <c r="Y3558" i="2" s="1"/>
  <c r="Y3559" i="2" s="1"/>
  <c r="Y3560" i="2" s="1"/>
  <c r="Y3561" i="2" s="1"/>
  <c r="Y3562" i="2" s="1"/>
  <c r="Y3563" i="2" s="1"/>
  <c r="Y3564" i="2" s="1"/>
  <c r="Y3565" i="2" s="1"/>
  <c r="Y3566" i="2" s="1"/>
  <c r="Y3567" i="2" s="1"/>
  <c r="Y3568" i="2" s="1"/>
  <c r="Y3569" i="2" s="1"/>
  <c r="Y3570" i="2" s="1"/>
  <c r="Y3571" i="2" s="1"/>
  <c r="Y3572" i="2" s="1"/>
  <c r="Y3573" i="2" s="1"/>
  <c r="Y3574" i="2" s="1"/>
  <c r="Y3575" i="2" s="1"/>
  <c r="Y3576" i="2" s="1"/>
  <c r="Y3577" i="2" s="1"/>
  <c r="Y3578" i="2" s="1"/>
  <c r="Y3579" i="2" s="1"/>
  <c r="Y3580" i="2" s="1"/>
  <c r="Y3581" i="2" s="1"/>
  <c r="Y3582" i="2" s="1"/>
  <c r="Y3583" i="2" s="1"/>
  <c r="Y3584" i="2" s="1"/>
  <c r="Y3585" i="2" s="1"/>
  <c r="Y3586" i="2" s="1"/>
  <c r="Y3587" i="2" s="1"/>
  <c r="Y3588" i="2" s="1"/>
  <c r="Y3589" i="2" s="1"/>
  <c r="Y3590" i="2" s="1"/>
  <c r="Y3591" i="2" s="1"/>
  <c r="Y3592" i="2" s="1"/>
  <c r="Y3593" i="2" s="1"/>
  <c r="Y3594" i="2" s="1"/>
  <c r="Y3595" i="2" s="1"/>
  <c r="Y3596" i="2" s="1"/>
  <c r="Y3597" i="2" s="1"/>
  <c r="Y3598" i="2" s="1"/>
  <c r="Y3599" i="2" s="1"/>
  <c r="Y3600" i="2" s="1"/>
  <c r="Y3601" i="2" s="1"/>
  <c r="Y3602" i="2" s="1"/>
  <c r="Y3603" i="2" s="1"/>
  <c r="Y3604" i="2" s="1"/>
  <c r="Y3605" i="2" s="1"/>
  <c r="Y3606" i="2" s="1"/>
  <c r="Y3607" i="2" s="1"/>
  <c r="Y3608" i="2" s="1"/>
  <c r="Y3609" i="2" s="1"/>
  <c r="Y3610" i="2" s="1"/>
  <c r="Y3611" i="2" s="1"/>
  <c r="Y3612" i="2" s="1"/>
  <c r="Y3613" i="2" s="1"/>
  <c r="Y3614" i="2" s="1"/>
  <c r="Y3615" i="2" s="1"/>
  <c r="Y3616" i="2" s="1"/>
  <c r="Y3617" i="2" s="1"/>
  <c r="Y3618" i="2" s="1"/>
  <c r="Y3619" i="2" s="1"/>
  <c r="Y3620" i="2" s="1"/>
  <c r="Y3621" i="2" s="1"/>
  <c r="Y3622" i="2" s="1"/>
  <c r="Y3623" i="2" s="1"/>
  <c r="Y3624" i="2" s="1"/>
  <c r="Y3625" i="2" s="1"/>
  <c r="Y3626" i="2" s="1"/>
  <c r="Y3627" i="2" s="1"/>
  <c r="Y3628" i="2" s="1"/>
  <c r="Y3629" i="2" s="1"/>
  <c r="Y3630" i="2" s="1"/>
  <c r="Y3631" i="2" s="1"/>
  <c r="Y3632" i="2" s="1"/>
  <c r="Y3633" i="2" s="1"/>
  <c r="Y3634" i="2" s="1"/>
  <c r="Y3635" i="2" s="1"/>
  <c r="Y3636" i="2" s="1"/>
  <c r="Y3637" i="2" s="1"/>
  <c r="Y3638" i="2" s="1"/>
  <c r="Y3639" i="2" s="1"/>
  <c r="Y3640" i="2" s="1"/>
  <c r="Y3641" i="2" s="1"/>
  <c r="Y3642" i="2" s="1"/>
  <c r="Y3643" i="2" s="1"/>
  <c r="Y3644" i="2" s="1"/>
  <c r="Y3645" i="2" s="1"/>
  <c r="Y3646" i="2" s="1"/>
  <c r="Y3647" i="2" s="1"/>
  <c r="Y3648" i="2" s="1"/>
  <c r="Y3649" i="2" s="1"/>
  <c r="Y3650" i="2" s="1"/>
  <c r="Y3651" i="2" s="1"/>
  <c r="Y3652" i="2" s="1"/>
  <c r="Y3653" i="2" s="1"/>
  <c r="Y3654" i="2" s="1"/>
  <c r="Y3655" i="2" s="1"/>
  <c r="Y3656" i="2" s="1"/>
  <c r="Y3657" i="2" s="1"/>
  <c r="Y3658" i="2" s="1"/>
  <c r="Y3659" i="2" s="1"/>
  <c r="Y3660" i="2" s="1"/>
  <c r="Y3661" i="2" s="1"/>
  <c r="Y3662" i="2" s="1"/>
  <c r="Y3663" i="2" s="1"/>
  <c r="Y3664" i="2" s="1"/>
  <c r="Y3665" i="2" s="1"/>
  <c r="Y3666" i="2" s="1"/>
  <c r="Y3667" i="2" s="1"/>
  <c r="Y3668" i="2" s="1"/>
  <c r="Y3669" i="2" s="1"/>
  <c r="Y3670" i="2" s="1"/>
  <c r="Y3671" i="2" s="1"/>
  <c r="Y3672" i="2" s="1"/>
  <c r="Y3673" i="2" s="1"/>
  <c r="Y3674" i="2" s="1"/>
  <c r="Y3675" i="2" s="1"/>
  <c r="Y3676" i="2" s="1"/>
  <c r="Y3677" i="2" s="1"/>
  <c r="Y3678" i="2" s="1"/>
  <c r="Y3679" i="2" s="1"/>
  <c r="Y3680" i="2" s="1"/>
  <c r="Y3681" i="2" s="1"/>
  <c r="Y3682" i="2" s="1"/>
  <c r="Y3683" i="2" s="1"/>
  <c r="Y3684" i="2" s="1"/>
  <c r="Y3685" i="2" s="1"/>
  <c r="Y3686" i="2" s="1"/>
  <c r="Y3687" i="2" s="1"/>
  <c r="Y3688" i="2" s="1"/>
  <c r="Y3689" i="2" s="1"/>
  <c r="Y3690" i="2" s="1"/>
  <c r="Y3691" i="2" s="1"/>
  <c r="Y3692" i="2" s="1"/>
  <c r="Y3693" i="2" s="1"/>
  <c r="Y3694" i="2" s="1"/>
  <c r="Y3695" i="2" s="1"/>
  <c r="Y3696" i="2" s="1"/>
  <c r="Y3697" i="2" s="1"/>
  <c r="Y3698" i="2" s="1"/>
  <c r="Y3699" i="2" s="1"/>
  <c r="Y3700" i="2" s="1"/>
  <c r="Y3701" i="2" s="1"/>
  <c r="Y3702" i="2" s="1"/>
  <c r="Y3703" i="2" s="1"/>
  <c r="Y3704" i="2" s="1"/>
  <c r="Y3705" i="2" s="1"/>
  <c r="Y3706" i="2" s="1"/>
  <c r="Y3707" i="2" s="1"/>
  <c r="Y3708" i="2" s="1"/>
  <c r="Y3709" i="2" s="1"/>
  <c r="Y3710" i="2" s="1"/>
  <c r="Y3711" i="2" s="1"/>
  <c r="Y3712" i="2" s="1"/>
  <c r="Y3713" i="2" s="1"/>
  <c r="Y3714" i="2" s="1"/>
  <c r="Y3715" i="2" s="1"/>
  <c r="Y3716" i="2" s="1"/>
  <c r="Y3717" i="2" s="1"/>
  <c r="Y3718" i="2" s="1"/>
  <c r="Y3719" i="2" s="1"/>
  <c r="Y3720" i="2" s="1"/>
  <c r="Y3721" i="2" s="1"/>
  <c r="Y3722" i="2" s="1"/>
  <c r="Y3723" i="2" s="1"/>
  <c r="Y3724" i="2" s="1"/>
  <c r="Y3725" i="2" s="1"/>
  <c r="Y3726" i="2" s="1"/>
  <c r="Y3727" i="2" s="1"/>
  <c r="Y3728" i="2" s="1"/>
  <c r="Y3729" i="2" s="1"/>
  <c r="Y3730" i="2" s="1"/>
  <c r="Y3731" i="2" s="1"/>
  <c r="Y3732" i="2" s="1"/>
  <c r="Y3733" i="2" s="1"/>
  <c r="Y3734" i="2" s="1"/>
  <c r="Y3735" i="2" s="1"/>
  <c r="Y3736" i="2" s="1"/>
  <c r="Y3737" i="2" s="1"/>
  <c r="Y3738" i="2" s="1"/>
  <c r="Y3739" i="2" s="1"/>
  <c r="Y3740" i="2" s="1"/>
  <c r="Y3741" i="2" s="1"/>
  <c r="Y3742" i="2" s="1"/>
  <c r="Y3743" i="2" s="1"/>
  <c r="Y3744" i="2" s="1"/>
  <c r="Y3745" i="2" s="1"/>
  <c r="Y3746" i="2" s="1"/>
  <c r="Y3747" i="2" s="1"/>
  <c r="Y3748" i="2" s="1"/>
  <c r="Y3749" i="2" s="1"/>
  <c r="Y3750" i="2" s="1"/>
  <c r="Y3751" i="2" s="1"/>
  <c r="Y3752" i="2" s="1"/>
  <c r="Y3753" i="2" s="1"/>
  <c r="Y3754" i="2" s="1"/>
  <c r="Y3755" i="2" s="1"/>
  <c r="Y3756" i="2" s="1"/>
  <c r="Y3757" i="2" s="1"/>
  <c r="Y3758" i="2" s="1"/>
  <c r="Y3759" i="2" s="1"/>
  <c r="Y3760" i="2" s="1"/>
  <c r="Y3761" i="2" s="1"/>
  <c r="Y3762" i="2" s="1"/>
  <c r="Y3763" i="2" s="1"/>
  <c r="Y3764" i="2" s="1"/>
  <c r="Y3765" i="2" s="1"/>
  <c r="Y3766" i="2" s="1"/>
  <c r="Y3767" i="2" s="1"/>
  <c r="Y3768" i="2" s="1"/>
  <c r="Y3769" i="2" s="1"/>
  <c r="Y3770" i="2" s="1"/>
  <c r="Y3771" i="2" s="1"/>
  <c r="Y3772" i="2" s="1"/>
  <c r="Y3773" i="2" s="1"/>
  <c r="Y3774" i="2" s="1"/>
  <c r="Y3775" i="2" s="1"/>
  <c r="Y3776" i="2" s="1"/>
  <c r="Y3777" i="2" s="1"/>
  <c r="Y3778" i="2" s="1"/>
  <c r="Y3779" i="2" s="1"/>
  <c r="Y3780" i="2" s="1"/>
  <c r="Y3781" i="2" s="1"/>
  <c r="Y3782" i="2" s="1"/>
  <c r="Y3783" i="2" s="1"/>
  <c r="Y3784" i="2" s="1"/>
  <c r="Y3785" i="2" s="1"/>
  <c r="Y3786" i="2" s="1"/>
  <c r="Y3787" i="2" s="1"/>
  <c r="Y3788" i="2" s="1"/>
  <c r="Y3789" i="2" s="1"/>
  <c r="Y3790" i="2" s="1"/>
  <c r="Y3791" i="2" s="1"/>
  <c r="Y3792" i="2" s="1"/>
  <c r="Y3793" i="2" s="1"/>
  <c r="Y3794" i="2" s="1"/>
  <c r="Y3795" i="2" s="1"/>
  <c r="Y3796" i="2" s="1"/>
  <c r="Y3797" i="2" s="1"/>
  <c r="Y3798" i="2" s="1"/>
  <c r="Y3799" i="2" s="1"/>
  <c r="Y3800" i="2" s="1"/>
  <c r="Y3801" i="2" s="1"/>
  <c r="Y3802" i="2" s="1"/>
  <c r="Y3803" i="2" s="1"/>
  <c r="Y3804" i="2" s="1"/>
  <c r="Y3805" i="2" s="1"/>
  <c r="Y3806" i="2" s="1"/>
  <c r="Y3807" i="2" s="1"/>
  <c r="Y3808" i="2" s="1"/>
  <c r="Y3809" i="2" s="1"/>
  <c r="Y3810" i="2" s="1"/>
  <c r="Y3811" i="2" s="1"/>
  <c r="Y3812" i="2" s="1"/>
  <c r="Y3813" i="2" s="1"/>
  <c r="Y3814" i="2" s="1"/>
  <c r="Y3815" i="2" s="1"/>
  <c r="Y3816" i="2" s="1"/>
  <c r="Y3817" i="2" s="1"/>
  <c r="Y3818" i="2" s="1"/>
  <c r="Y3819" i="2" s="1"/>
  <c r="Y3820" i="2" s="1"/>
  <c r="Y3821" i="2" s="1"/>
  <c r="Y3822" i="2" s="1"/>
  <c r="Y3823" i="2" s="1"/>
  <c r="Y3824" i="2" s="1"/>
  <c r="Y3825" i="2" s="1"/>
  <c r="Y3826" i="2" s="1"/>
  <c r="Y3827" i="2" s="1"/>
  <c r="Y3828" i="2" s="1"/>
  <c r="Y3829" i="2" s="1"/>
  <c r="Y3830" i="2" s="1"/>
  <c r="Y3831" i="2" s="1"/>
  <c r="Y3832" i="2" s="1"/>
  <c r="Y3833" i="2" s="1"/>
  <c r="Y3834" i="2" s="1"/>
  <c r="Y3835" i="2" s="1"/>
  <c r="Y3836" i="2" s="1"/>
  <c r="Y3837" i="2" s="1"/>
  <c r="Y3838" i="2" s="1"/>
  <c r="Y3839" i="2" s="1"/>
  <c r="Y3840" i="2" s="1"/>
  <c r="Y3841" i="2" s="1"/>
  <c r="Y3842" i="2" s="1"/>
  <c r="Y3843" i="2" s="1"/>
  <c r="Y3844" i="2" s="1"/>
  <c r="Y3845" i="2" s="1"/>
  <c r="Y3846" i="2" s="1"/>
  <c r="Y3847" i="2" s="1"/>
  <c r="Y3848" i="2" s="1"/>
  <c r="Y3849" i="2" s="1"/>
  <c r="Y3850" i="2" s="1"/>
  <c r="Y3851" i="2" s="1"/>
  <c r="Y3852" i="2" s="1"/>
  <c r="Y3853" i="2" s="1"/>
  <c r="Y3854" i="2" s="1"/>
  <c r="Y3855" i="2" s="1"/>
  <c r="Y3856" i="2" s="1"/>
  <c r="Y3857" i="2" s="1"/>
  <c r="Y3858" i="2" s="1"/>
  <c r="Y3859" i="2" s="1"/>
  <c r="Y3860" i="2" s="1"/>
  <c r="Y3861" i="2" s="1"/>
  <c r="Y3862" i="2" s="1"/>
  <c r="Y3863" i="2" s="1"/>
  <c r="Y3864" i="2" s="1"/>
  <c r="Y3865" i="2" s="1"/>
  <c r="Y3866" i="2" s="1"/>
  <c r="Y3867" i="2" s="1"/>
  <c r="Y3868" i="2" s="1"/>
  <c r="Y3869" i="2" s="1"/>
  <c r="Y3870" i="2" s="1"/>
  <c r="Y3871" i="2" s="1"/>
  <c r="Y3872" i="2" s="1"/>
  <c r="Y3873" i="2" s="1"/>
  <c r="Y3874" i="2" s="1"/>
  <c r="Y3875" i="2" s="1"/>
  <c r="Y3876" i="2" s="1"/>
  <c r="Y3877" i="2" s="1"/>
  <c r="Y3878" i="2" s="1"/>
  <c r="Y3879" i="2" s="1"/>
  <c r="Y3880" i="2" s="1"/>
  <c r="Y3881" i="2" s="1"/>
  <c r="Y3882" i="2" s="1"/>
  <c r="Y3883" i="2" s="1"/>
  <c r="Y3884" i="2" s="1"/>
  <c r="Y3885" i="2" s="1"/>
  <c r="Y3886" i="2" s="1"/>
  <c r="Y3887" i="2" s="1"/>
  <c r="Y3888" i="2" s="1"/>
  <c r="Y3889" i="2" s="1"/>
  <c r="Y3890" i="2" s="1"/>
  <c r="Y3891" i="2" s="1"/>
  <c r="Y3892" i="2" s="1"/>
  <c r="Y3893" i="2" s="1"/>
  <c r="Y3894" i="2" s="1"/>
  <c r="Y3895" i="2" s="1"/>
  <c r="Y3896" i="2" s="1"/>
  <c r="Y3897" i="2" s="1"/>
  <c r="Y3898" i="2" s="1"/>
  <c r="Y3899" i="2" s="1"/>
  <c r="Y3900" i="2" s="1"/>
  <c r="Y3901" i="2" s="1"/>
  <c r="Y3902" i="2" s="1"/>
  <c r="Y3903" i="2" s="1"/>
  <c r="Y3904" i="2" s="1"/>
  <c r="Y3905" i="2" s="1"/>
  <c r="Y3906" i="2" s="1"/>
  <c r="Y3907" i="2" s="1"/>
  <c r="Y3908" i="2" s="1"/>
  <c r="Y3909" i="2" s="1"/>
  <c r="Y3910" i="2" s="1"/>
  <c r="Y3911" i="2" s="1"/>
  <c r="Y3912" i="2" s="1"/>
  <c r="Y3913" i="2" s="1"/>
  <c r="Y3914" i="2" s="1"/>
  <c r="Y3915" i="2" s="1"/>
  <c r="Y3916" i="2" s="1"/>
  <c r="Y3917" i="2" s="1"/>
  <c r="Y3918" i="2" s="1"/>
  <c r="Y3919" i="2" s="1"/>
  <c r="Y3920" i="2" s="1"/>
  <c r="Y3921" i="2" s="1"/>
  <c r="Y3922" i="2" s="1"/>
  <c r="Y3923" i="2" s="1"/>
  <c r="Y3924" i="2" s="1"/>
  <c r="Y3925" i="2" s="1"/>
  <c r="Y3926" i="2" s="1"/>
  <c r="Y3927" i="2" s="1"/>
  <c r="Y3928" i="2" s="1"/>
  <c r="Y3929" i="2" s="1"/>
  <c r="Y3930" i="2" s="1"/>
  <c r="Y3931" i="2" s="1"/>
  <c r="Y3932" i="2" s="1"/>
  <c r="Y3933" i="2" s="1"/>
  <c r="Y3934" i="2" s="1"/>
  <c r="Y3935" i="2" s="1"/>
  <c r="Y3936" i="2" s="1"/>
  <c r="Y3937" i="2" s="1"/>
  <c r="Y3938" i="2" s="1"/>
  <c r="Y3939" i="2" s="1"/>
  <c r="Y3940" i="2" s="1"/>
  <c r="Y3941" i="2" s="1"/>
  <c r="Y3942" i="2" s="1"/>
  <c r="Y3943" i="2" s="1"/>
  <c r="Y3944" i="2" s="1"/>
  <c r="Y3945" i="2" s="1"/>
  <c r="Y3946" i="2" s="1"/>
  <c r="Y3947" i="2" s="1"/>
  <c r="Y3948" i="2" s="1"/>
  <c r="Y3949" i="2" s="1"/>
  <c r="Y3950" i="2" s="1"/>
  <c r="Y3951" i="2" s="1"/>
  <c r="Y3952" i="2" s="1"/>
  <c r="Y3953" i="2" s="1"/>
  <c r="Y3954" i="2" s="1"/>
  <c r="Y3955" i="2" s="1"/>
  <c r="Y3956" i="2" s="1"/>
  <c r="Y3957" i="2" s="1"/>
  <c r="Y3958" i="2" s="1"/>
  <c r="Y3959" i="2" s="1"/>
  <c r="Y3960" i="2" s="1"/>
  <c r="Y3961" i="2" s="1"/>
  <c r="Y3962" i="2" s="1"/>
  <c r="Y3963" i="2" s="1"/>
  <c r="Y3964" i="2" s="1"/>
  <c r="Y3965" i="2" s="1"/>
  <c r="Y3966" i="2" s="1"/>
  <c r="Y3967" i="2" s="1"/>
  <c r="Y3968" i="2" s="1"/>
  <c r="Y3969" i="2" s="1"/>
  <c r="Y3970" i="2" s="1"/>
  <c r="Y3971" i="2" s="1"/>
  <c r="Y3972" i="2" s="1"/>
  <c r="Y3973" i="2" s="1"/>
  <c r="Y3974" i="2" s="1"/>
  <c r="Y3975" i="2" s="1"/>
  <c r="Y3976" i="2" s="1"/>
  <c r="Y3977" i="2" s="1"/>
  <c r="Y3978" i="2" s="1"/>
  <c r="Y3979" i="2" s="1"/>
  <c r="Y3980" i="2" s="1"/>
  <c r="Y3981" i="2" s="1"/>
  <c r="Y3982" i="2" s="1"/>
  <c r="Y3983" i="2" s="1"/>
  <c r="Y3984" i="2" s="1"/>
  <c r="Y3985" i="2" s="1"/>
  <c r="Y3986" i="2" s="1"/>
  <c r="Y3987" i="2" s="1"/>
  <c r="Y3988" i="2" s="1"/>
  <c r="Y3989" i="2" s="1"/>
  <c r="Y3990" i="2" s="1"/>
  <c r="Y3991" i="2" s="1"/>
  <c r="Y3992" i="2" s="1"/>
  <c r="Y3993" i="2" s="1"/>
  <c r="Y3994" i="2" s="1"/>
  <c r="Y3995" i="2" s="1"/>
  <c r="Y3996" i="2" s="1"/>
  <c r="Y3997" i="2" s="1"/>
  <c r="Y3998" i="2" s="1"/>
  <c r="Y3999" i="2" s="1"/>
  <c r="Y4000" i="2" s="1"/>
  <c r="Y4001" i="2" s="1"/>
  <c r="Y4002" i="2" s="1"/>
  <c r="Y4003" i="2" s="1"/>
  <c r="Y4004" i="2" s="1"/>
  <c r="Y4005" i="2" s="1"/>
  <c r="Y4006" i="2" s="1"/>
  <c r="Y4007" i="2" s="1"/>
  <c r="Y4008" i="2" s="1"/>
  <c r="Y4009" i="2" s="1"/>
  <c r="Y4010" i="2" s="1"/>
  <c r="Y4011" i="2" s="1"/>
  <c r="Y4012" i="2" s="1"/>
  <c r="Y4013" i="2" s="1"/>
  <c r="Y4014" i="2" s="1"/>
  <c r="Y4015" i="2" s="1"/>
  <c r="Y4016" i="2" s="1"/>
  <c r="Y4017" i="2" s="1"/>
  <c r="Y4018" i="2" s="1"/>
  <c r="Y4019" i="2" s="1"/>
  <c r="Y4020" i="2" s="1"/>
  <c r="Y4021" i="2" s="1"/>
  <c r="Y4022" i="2" s="1"/>
  <c r="Y4023" i="2" s="1"/>
  <c r="Y4024" i="2" s="1"/>
  <c r="Y4025" i="2" s="1"/>
  <c r="Y4026" i="2" s="1"/>
  <c r="Y4027" i="2" s="1"/>
  <c r="Y4028" i="2" s="1"/>
  <c r="Y4029" i="2" s="1"/>
  <c r="Y4030" i="2" s="1"/>
  <c r="Y4031" i="2" s="1"/>
  <c r="Y4032" i="2" s="1"/>
  <c r="Y4033" i="2" s="1"/>
  <c r="Y4034" i="2" s="1"/>
  <c r="Y4035" i="2" s="1"/>
  <c r="Y4036" i="2" s="1"/>
  <c r="Y4037" i="2" s="1"/>
  <c r="Y4038" i="2" s="1"/>
  <c r="Y4039" i="2" s="1"/>
  <c r="Y4040" i="2" s="1"/>
  <c r="Y4041" i="2" s="1"/>
  <c r="Y4042" i="2" s="1"/>
  <c r="Y4043" i="2" s="1"/>
  <c r="Y4044" i="2" s="1"/>
  <c r="Y4045" i="2" s="1"/>
  <c r="Y4046" i="2" s="1"/>
  <c r="Y4047" i="2" s="1"/>
  <c r="Y4048" i="2" s="1"/>
  <c r="Y4049" i="2" s="1"/>
  <c r="Y4050" i="2" s="1"/>
  <c r="Y4051" i="2" s="1"/>
  <c r="Y4052" i="2" s="1"/>
  <c r="Y4053" i="2" s="1"/>
  <c r="Y4054" i="2" s="1"/>
  <c r="Y4055" i="2" s="1"/>
  <c r="Y4056" i="2" s="1"/>
  <c r="Y4057" i="2" s="1"/>
  <c r="Y4058" i="2" s="1"/>
  <c r="Y4059" i="2" s="1"/>
  <c r="Y4060" i="2" s="1"/>
  <c r="Y4061" i="2" s="1"/>
  <c r="Y4062" i="2" s="1"/>
  <c r="Y4063" i="2" s="1"/>
  <c r="Y4064" i="2" s="1"/>
  <c r="Y4065" i="2" s="1"/>
  <c r="Y4066" i="2" s="1"/>
  <c r="Y4067" i="2" s="1"/>
  <c r="Y4068" i="2" s="1"/>
  <c r="Y4069" i="2" s="1"/>
  <c r="Y4070" i="2" s="1"/>
  <c r="Y4071" i="2" s="1"/>
  <c r="Y4072" i="2" s="1"/>
  <c r="Y4073" i="2" s="1"/>
  <c r="Y4074" i="2" s="1"/>
  <c r="Y4075" i="2" s="1"/>
  <c r="Y4076" i="2" s="1"/>
  <c r="Y4077" i="2" s="1"/>
  <c r="Y4078" i="2" s="1"/>
  <c r="Y4079" i="2" s="1"/>
  <c r="Y4080" i="2" s="1"/>
  <c r="Y4081" i="2" s="1"/>
  <c r="Y4082" i="2" s="1"/>
  <c r="Y4083" i="2" s="1"/>
  <c r="Y4084" i="2" s="1"/>
  <c r="Y4085" i="2" s="1"/>
  <c r="Y4086" i="2" s="1"/>
  <c r="Y4087" i="2" s="1"/>
  <c r="Y4088" i="2" s="1"/>
  <c r="Y4089" i="2" s="1"/>
  <c r="Y4090" i="2" s="1"/>
  <c r="Y4091" i="2" s="1"/>
  <c r="Y4092" i="2" s="1"/>
  <c r="Y4093" i="2" s="1"/>
  <c r="Y4094" i="2" s="1"/>
  <c r="Y4095" i="2" s="1"/>
  <c r="Y4096" i="2" s="1"/>
  <c r="Y4097" i="2" s="1"/>
  <c r="Y4098" i="2" s="1"/>
  <c r="Y4099" i="2" s="1"/>
  <c r="Y4100" i="2" s="1"/>
  <c r="Y4101" i="2" s="1"/>
  <c r="Y4102" i="2" s="1"/>
  <c r="Y4103" i="2" s="1"/>
  <c r="Y4104" i="2" s="1"/>
  <c r="Y4105" i="2" s="1"/>
  <c r="Y4106" i="2" s="1"/>
  <c r="Y4107" i="2" s="1"/>
  <c r="Y4108" i="2" s="1"/>
  <c r="Y4109" i="2" s="1"/>
  <c r="Y4110" i="2" s="1"/>
  <c r="Y4111" i="2" s="1"/>
  <c r="Y4112" i="2" s="1"/>
  <c r="Y4113" i="2" s="1"/>
  <c r="Y4114" i="2" s="1"/>
  <c r="Y4115" i="2" s="1"/>
  <c r="Y4116" i="2" s="1"/>
  <c r="Y4117" i="2" s="1"/>
  <c r="Y4118" i="2" s="1"/>
  <c r="Y4119" i="2" s="1"/>
  <c r="Y4120" i="2" s="1"/>
  <c r="Y4121" i="2" s="1"/>
  <c r="Y4122" i="2" s="1"/>
  <c r="Y4123" i="2" s="1"/>
  <c r="Y4124" i="2" s="1"/>
  <c r="Y4125" i="2" s="1"/>
  <c r="Y4126" i="2" s="1"/>
  <c r="Y4127" i="2" s="1"/>
  <c r="Y4128" i="2" s="1"/>
  <c r="Y4129" i="2" s="1"/>
  <c r="Y4130" i="2" s="1"/>
  <c r="Y4131" i="2" s="1"/>
  <c r="Y4132" i="2" s="1"/>
  <c r="Y4133" i="2" s="1"/>
  <c r="Y4134" i="2" s="1"/>
  <c r="Y4135" i="2" s="1"/>
  <c r="Y4136" i="2" s="1"/>
  <c r="Y4137" i="2" s="1"/>
  <c r="Y4138" i="2" s="1"/>
  <c r="Y4139" i="2" s="1"/>
  <c r="Y4140" i="2" s="1"/>
  <c r="Y4141" i="2" s="1"/>
  <c r="Y4142" i="2" s="1"/>
  <c r="Y4143" i="2" s="1"/>
  <c r="Y4144" i="2" s="1"/>
  <c r="Y4145" i="2" s="1"/>
  <c r="Y4146" i="2" s="1"/>
  <c r="Y4147" i="2" s="1"/>
  <c r="Y4148" i="2" s="1"/>
  <c r="Y4149" i="2" s="1"/>
  <c r="Y4150" i="2" s="1"/>
  <c r="Y4151" i="2" s="1"/>
  <c r="Y4152" i="2" s="1"/>
  <c r="Y4153" i="2" s="1"/>
  <c r="Y4154" i="2" s="1"/>
  <c r="Y4155" i="2" s="1"/>
  <c r="Y4156" i="2" s="1"/>
  <c r="Y4157" i="2" s="1"/>
  <c r="Y4158" i="2" s="1"/>
  <c r="Y4159" i="2" s="1"/>
  <c r="Y4160" i="2" s="1"/>
  <c r="Y4161" i="2" s="1"/>
  <c r="Y4162" i="2" s="1"/>
  <c r="Y4163" i="2" s="1"/>
  <c r="Y4164" i="2" s="1"/>
  <c r="Y4165" i="2" s="1"/>
  <c r="Y4166" i="2" s="1"/>
  <c r="Y4167" i="2" s="1"/>
  <c r="Y4168" i="2" s="1"/>
  <c r="Y4169" i="2" s="1"/>
  <c r="Y4170" i="2" s="1"/>
  <c r="Y4171" i="2" s="1"/>
  <c r="Y4172" i="2" s="1"/>
  <c r="Y4173" i="2" s="1"/>
  <c r="Y4174" i="2" s="1"/>
  <c r="Y4175" i="2" s="1"/>
  <c r="Y4176" i="2" s="1"/>
  <c r="Y4177" i="2" s="1"/>
  <c r="Y4178" i="2" s="1"/>
  <c r="Y4179" i="2" s="1"/>
  <c r="Y4180" i="2" s="1"/>
  <c r="Y4181" i="2" s="1"/>
  <c r="Y4182" i="2" s="1"/>
  <c r="Y4183" i="2" s="1"/>
  <c r="Y4184" i="2" s="1"/>
  <c r="Y4185" i="2" s="1"/>
  <c r="Y4186" i="2" s="1"/>
  <c r="Y4187" i="2" s="1"/>
  <c r="Y4188" i="2" s="1"/>
  <c r="Y4189" i="2" s="1"/>
  <c r="Y4190" i="2" s="1"/>
  <c r="Y4191" i="2" s="1"/>
  <c r="Y4192" i="2" s="1"/>
  <c r="Y4193" i="2" s="1"/>
  <c r="Y4194" i="2" s="1"/>
  <c r="Y4195" i="2" s="1"/>
  <c r="Y4196" i="2" s="1"/>
  <c r="Y4197" i="2" s="1"/>
  <c r="Y4198" i="2" s="1"/>
  <c r="Y4199" i="2" s="1"/>
  <c r="Y4200" i="2" s="1"/>
  <c r="Y4201" i="2" s="1"/>
  <c r="Y4202" i="2" s="1"/>
  <c r="Y4203" i="2" s="1"/>
  <c r="Y4204" i="2" s="1"/>
  <c r="Y4205" i="2" s="1"/>
  <c r="Y4206" i="2" s="1"/>
  <c r="Y4207" i="2" s="1"/>
  <c r="Y4208" i="2" s="1"/>
  <c r="Y4209" i="2" s="1"/>
  <c r="Y4210" i="2" s="1"/>
  <c r="Y4211" i="2" s="1"/>
  <c r="Y4212" i="2" s="1"/>
  <c r="Y4213" i="2" s="1"/>
  <c r="Y4214" i="2" s="1"/>
  <c r="Y4215" i="2" s="1"/>
  <c r="Y4216" i="2" s="1"/>
  <c r="Y4217" i="2" s="1"/>
  <c r="Y4218" i="2" s="1"/>
  <c r="Y4219" i="2" s="1"/>
  <c r="Y4220" i="2" s="1"/>
  <c r="Y4221" i="2" s="1"/>
  <c r="Y4222" i="2" s="1"/>
  <c r="K7" i="3"/>
  <c r="D20" i="1" s="1"/>
  <c r="L6" i="3"/>
  <c r="K6" i="3"/>
  <c r="D19" i="1" s="1"/>
  <c r="L5" i="3"/>
  <c r="F18" i="1" s="1"/>
  <c r="K5" i="3"/>
  <c r="D18" i="1" s="1"/>
  <c r="F19" i="1"/>
</calcChain>
</file>

<file path=xl/comments1.xml><?xml version="1.0" encoding="utf-8"?>
<comments xmlns="http://schemas.openxmlformats.org/spreadsheetml/2006/main">
  <authors>
    <author/>
  </authors>
  <commentList>
    <comment ref="D2" authorId="0" shapeId="0">
      <text>
        <r>
          <rPr>
            <sz val="10"/>
            <color rgb="FF000000"/>
            <rFont val="Arial"/>
          </rPr>
          <t>Calculating weeknumber, incrementing on Monday</t>
        </r>
      </text>
    </comment>
    <comment ref="E2" authorId="0" shapeId="0">
      <text>
        <r>
          <rPr>
            <sz val="10"/>
            <color rgb="FF000000"/>
            <rFont val="Arial"/>
          </rPr>
          <t>flag to mark a change in week number (monday or the first trading day in the week)</t>
        </r>
      </text>
    </comment>
    <comment ref="G2" authorId="0" shapeId="0">
      <text>
        <r>
          <rPr>
            <sz val="10"/>
            <color rgb="FF000000"/>
            <rFont val="Arial"/>
          </rPr>
          <t>flagging first trading day in a month</t>
        </r>
      </text>
    </comment>
    <comment ref="H2" authorId="0" shapeId="0">
      <text>
        <r>
          <rPr>
            <sz val="10"/>
            <color rgb="FF000000"/>
            <rFont val="Arial"/>
          </rPr>
          <t>if the date is within target range, value =1, else 0</t>
        </r>
      </text>
    </comment>
    <comment ref="I2" authorId="0" shapeId="0">
      <text>
        <r>
          <rPr>
            <sz val="10"/>
            <color rgb="FF000000"/>
            <rFont val="Arial"/>
          </rPr>
          <t>if date within target range and first trading day of the week</t>
        </r>
      </text>
    </comment>
    <comment ref="J2" authorId="0" shapeId="0">
      <text>
        <r>
          <rPr>
            <sz val="10"/>
            <color rgb="FF000000"/>
            <rFont val="Arial"/>
          </rPr>
          <t>if date within target range and first trading day of the month</t>
        </r>
      </text>
    </comment>
    <comment ref="D9" authorId="0" shapeId="0">
      <text>
        <r>
          <rPr>
            <sz val="10"/>
            <color rgb="FF000000"/>
            <rFont val="Arial"/>
          </rPr>
          <t xml:space="preserve">Formula starts from here
	- </t>
        </r>
      </text>
    </comment>
    <comment ref="B394" authorId="0" shapeId="0">
      <text>
        <r>
          <rPr>
            <sz val="10"/>
            <color rgb="FF000000"/>
            <rFont val="Arial"/>
          </rPr>
          <t xml:space="preserve">Note: for 2005 nov 30, Nifty 100 was blank while Nifty 500 had new value. Used previous date's value for the field
	- </t>
        </r>
      </text>
    </comment>
  </commentList>
</comments>
</file>

<file path=xl/comments2.xml><?xml version="1.0" encoding="utf-8"?>
<comments xmlns="http://schemas.openxmlformats.org/spreadsheetml/2006/main">
  <authors>
    <author/>
  </authors>
  <commentList>
    <comment ref="J1" authorId="0" shapeId="0">
      <text>
        <r>
          <rPr>
            <sz val="10"/>
            <color rgb="FF000000"/>
            <rFont val="Arial"/>
          </rPr>
          <t>In case XIRR throws an error, change the estimated returns. Check notes below for details</t>
        </r>
      </text>
    </comment>
  </commentList>
</comments>
</file>

<file path=xl/sharedStrings.xml><?xml version="1.0" encoding="utf-8"?>
<sst xmlns="http://schemas.openxmlformats.org/spreadsheetml/2006/main" count="106" uniqueCount="64">
  <si>
    <t>Input cells marked in green</t>
  </si>
  <si>
    <t>Select Duration</t>
  </si>
  <si>
    <t>From</t>
  </si>
  <si>
    <t>To</t>
  </si>
  <si>
    <t>Year</t>
  </si>
  <si>
    <t>Month</t>
  </si>
  <si>
    <t>Day</t>
  </si>
  <si>
    <t>Monthly SIP</t>
  </si>
  <si>
    <t>How to use this Workbook</t>
  </si>
  <si>
    <t>Change the cells in Green</t>
  </si>
  <si>
    <t>Amount invested</t>
  </si>
  <si>
    <t>Acceptable dates in range are 1-Jun-2004 to 1-May-2021</t>
  </si>
  <si>
    <t>Final Value</t>
  </si>
  <si>
    <t>Nifty 100</t>
  </si>
  <si>
    <t>Nifty 500</t>
  </si>
  <si>
    <t>Daily SIP</t>
  </si>
  <si>
    <t>Advanced</t>
  </si>
  <si>
    <t>Weekly SIP</t>
  </si>
  <si>
    <t>The Estimated Returns filed shouldn't be altered in most cases. In case the tool fails to show Internal Rate of Return for special cases (example: very short period or a period having very high market movements) change the value from the list</t>
  </si>
  <si>
    <t>IRR</t>
  </si>
  <si>
    <t>Disclaimer: This analysis is for understanding performance of selected indices under various periodic investments. This is for informational purposes only and should not be construed as recommendation or advice. Returns provided are not an indicator of future performance.</t>
  </si>
  <si>
    <t>Days in observation</t>
  </si>
  <si>
    <t>Weeks in observation</t>
  </si>
  <si>
    <t>Months in observation</t>
  </si>
  <si>
    <t>Estimated Returns</t>
  </si>
  <si>
    <t>Purchased units</t>
  </si>
  <si>
    <t>Accumulated Units</t>
  </si>
  <si>
    <t>Date</t>
  </si>
  <si>
    <t>week number</t>
  </si>
  <si>
    <t>first week day?</t>
  </si>
  <si>
    <t>month number</t>
  </si>
  <si>
    <t>first day in month?</t>
  </si>
  <si>
    <t>Daily SIP(within limit)?</t>
  </si>
  <si>
    <t>Weekly SIP?</t>
  </si>
  <si>
    <t>Monthly SIP?</t>
  </si>
  <si>
    <t>Daily invest</t>
  </si>
  <si>
    <t>Weekly invest</t>
  </si>
  <si>
    <t>Monthly invest</t>
  </si>
  <si>
    <t>Daily 100</t>
  </si>
  <si>
    <t>Daily 500</t>
  </si>
  <si>
    <t>Weekly 100</t>
  </si>
  <si>
    <t>Weekly 500</t>
  </si>
  <si>
    <t>Monthly 100</t>
  </si>
  <si>
    <t>Monthly 500</t>
  </si>
  <si>
    <t>Estimated return</t>
  </si>
  <si>
    <t>XIRR</t>
  </si>
  <si>
    <t>Note:</t>
  </si>
  <si>
    <t>To calculate returns, XIRR is used.</t>
  </si>
  <si>
    <t>value invested across all dates are copied over</t>
  </si>
  <si>
    <t>final value (at end date of duraton) is copied to last row</t>
  </si>
  <si>
    <t>XIRR is applied to all cells, since amont on days with no-</t>
  </si>
  <si>
    <t>invest and future cells (days after end of duration) are-</t>
  </si>
  <si>
    <t>zero, it won't affect the calculation</t>
  </si>
  <si>
    <t>Noticed that XIRR throws an error for a sample observation-</t>
  </si>
  <si>
    <t>a -ve return period (2015-04-20 to 2020-04-19). Set the-</t>
  </si>
  <si>
    <t>guess return value to 1% to fix this. This could slow the-</t>
  </si>
  <si>
    <t>calculation for other periods with higher returns-</t>
  </si>
  <si>
    <t>however no errors are observed thereafter</t>
  </si>
  <si>
    <t>https://support.microsoft.com/en-us/office/xirr-function-de1242ec-6477-445b-b11b-a303ad9adc9d</t>
  </si>
  <si>
    <t>Accumulated units</t>
  </si>
  <si>
    <t>Note: for the below dates, Nifty 100 was blank while Nifty 500 had new value. Used previous date's value for the field</t>
  </si>
  <si>
    <t>Final Index value at observation</t>
  </si>
  <si>
    <t>NAV on date</t>
  </si>
  <si>
    <t>1 yr ago nav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</si>
</sst>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mmm\-yyyy"/>
    <numFmt numFmtId="165" formatCode="[$₹]#,##0"/>
    <numFmt numFmtId="166" formatCode="dddd&quot;, &quot;d\ mmmm\ yyyy"/>
    <numFmt numFmtId="167" formatCode="yyyy\ mmm\ d"/>
    <numFmt numFmtId="168" formatCode="0.00000"/>
  </numFmts>
  <fonts count="12" x14ac:knownFonts="1">
    <font>
      <sz val="10"/>
      <color rgb="FF000000"/>
      <name val="Arial"/>
    </font>
    <font>
      <sz val="10"/>
      <name val="Arial"/>
    </font>
    <font>
      <sz val="11"/>
      <color theme="1"/>
      <name val="Cambria"/>
    </font>
    <font>
      <sz val="11"/>
      <color rgb="FF000000"/>
      <name val="Arial"/>
    </font>
    <font>
      <sz val="10"/>
      <color theme="1"/>
      <name val="Calibri"/>
    </font>
    <font>
      <u/>
      <sz val="10"/>
      <color rgb="FF0000FF"/>
      <name val="Arial"/>
    </font>
    <font>
      <sz val="11"/>
      <color rgb="FF000000"/>
      <name val="Calibri"/>
    </font>
    <font>
      <b/>
      <sz val="10"/>
      <color rgb="FFFFFFFF"/>
      <name val="Arial"/>
    </font>
    <font>
      <b/>
      <sz val="10"/>
      <color rgb="FF000000"/>
      <name val="Arial"/>
    </font>
    <font>
      <sz val="11"/>
      <name val="Arial"/>
    </font>
    <font>
      <sz val="11"/>
      <color theme="1"/>
      <name val="Arial"/>
    </font>
    <font>
      <b/>
      <sz val="11"/>
      <color rgb="FF000000"/>
      <name val="Arial"/>
    </font>
  </fonts>
  <fills count="15">
    <fill>
      <patternFill patternType="none"/>
    </fill>
    <fill>
      <patternFill patternType="gray125"/>
    </fill>
    <fill>
      <patternFill patternType="solid">
        <fgColor rgb="FFDEE6EF"/>
        <bgColor rgb="FFDEE6EF"/>
      </patternFill>
    </fill>
    <fill>
      <patternFill patternType="solid">
        <fgColor rgb="FFDDE8CB"/>
        <bgColor rgb="FFDDE8CB"/>
      </patternFill>
    </fill>
    <fill>
      <patternFill patternType="solid">
        <fgColor rgb="FFFFF5CE"/>
        <bgColor rgb="FFFFF5CE"/>
      </patternFill>
    </fill>
    <fill>
      <patternFill patternType="solid">
        <fgColor rgb="FFFFFF00"/>
        <bgColor rgb="FFFFFF00"/>
      </patternFill>
    </fill>
    <fill>
      <patternFill patternType="solid">
        <fgColor rgb="FFEA9999"/>
        <bgColor rgb="FFEA9999"/>
      </patternFill>
    </fill>
    <fill>
      <patternFill patternType="solid">
        <fgColor rgb="FFFCE5CD"/>
        <bgColor rgb="FFFCE5CD"/>
      </patternFill>
    </fill>
    <fill>
      <patternFill patternType="solid">
        <fgColor rgb="FF833C0C"/>
        <bgColor indexed="64"/>
      </patternFill>
    </fill>
    <fill>
      <patternFill patternType="solid">
        <fgColor rgb="FFF8CBAD"/>
        <bgColor indexed="64"/>
      </patternFill>
    </fill>
    <fill>
      <patternFill patternType="solid">
        <fgColor rgb="FFF4B084"/>
        <bgColor indexed="64"/>
      </patternFill>
    </fill>
    <fill>
      <patternFill patternType="solid">
        <fgColor rgb="FFFCE4D6"/>
        <bgColor indexed="64"/>
      </patternFill>
    </fill>
    <fill>
      <patternFill patternType="solid">
        <fgColor rgb="FFC6E0B4"/>
        <bgColor indexed="64"/>
      </patternFill>
    </fill>
    <fill>
      <patternFill patternType="solid">
        <fgColor rgb="FFD9D9D9"/>
        <bgColor indexed="64"/>
      </patternFill>
    </fill>
    <fill>
      <patternFill patternType="solid">
        <fgColor rgb="FFE2EFDA"/>
        <bgColor indexed="64"/>
      </patternFill>
    </fill>
  </fills>
  <borders count="33">
    <border>
      <left/>
      <right/>
      <top/>
      <bottom/>
      <diagonal/>
    </border>
    <border>
      <left/>
      <right/>
      <top/>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dotted">
        <color rgb="FF000000"/>
      </left>
      <right style="dotted">
        <color rgb="FF000000"/>
      </right>
      <top style="dotted">
        <color rgb="FF000000"/>
      </top>
      <bottom style="dotted">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right/>
      <top/>
      <bottom style="dotted">
        <color rgb="FF000000"/>
      </bottom>
      <diagonal/>
    </border>
    <border>
      <left style="medium">
        <color rgb="FF000000"/>
      </left>
      <right/>
      <top/>
      <bottom style="dotted">
        <color rgb="FF000000"/>
      </bottom>
      <diagonal/>
    </border>
    <border>
      <left/>
      <right style="medium">
        <color rgb="FF000000"/>
      </right>
      <top/>
      <bottom style="dotted">
        <color rgb="FF000000"/>
      </bottom>
      <diagonal/>
    </border>
    <border>
      <left style="dotted">
        <color rgb="FF000000"/>
      </left>
      <right/>
      <top/>
      <bottom/>
      <diagonal/>
    </border>
    <border>
      <left style="dotted">
        <color rgb="FF000000"/>
      </left>
      <right/>
      <top/>
      <bottom style="dotted">
        <color rgb="FF000000"/>
      </bottom>
      <diagonal/>
    </border>
    <border>
      <left/>
      <right style="thin">
        <color rgb="FF000000"/>
      </right>
      <top style="medium">
        <color rgb="FF000000"/>
      </top>
      <bottom/>
      <diagonal/>
    </border>
    <border>
      <left style="thin">
        <color rgb="FF000000"/>
      </left>
      <right/>
      <top style="medium">
        <color rgb="FF000000"/>
      </top>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s>
  <cellStyleXfs count="1">
    <xf numFmtId="0" fontId="0" fillId="0" borderId="0"/>
  </cellStyleXfs>
  <cellXfs count="101">
    <xf numFmtId="0" fontId="0" fillId="0" borderId="0" xfId="0"/>
    <xf numFmtId="0" fontId="3" fillId="0" borderId="0" xfId="0" applyFont="1"/>
    <xf numFmtId="0" fontId="3" fillId="2" borderId="1" xfId="0" applyFont="1" applyFill="1" applyBorder="1"/>
    <xf numFmtId="0" fontId="3" fillId="3" borderId="1" xfId="0" applyFont="1" applyFill="1" applyBorder="1"/>
    <xf numFmtId="0" fontId="3" fillId="4" borderId="1" xfId="0" applyFont="1" applyFill="1" applyBorder="1"/>
    <xf numFmtId="0" fontId="2" fillId="0" borderId="1" xfId="0" applyFont="1" applyBorder="1"/>
    <xf numFmtId="0" fontId="0" fillId="0" borderId="1" xfId="0" applyBorder="1"/>
    <xf numFmtId="166" fontId="3" fillId="0" borderId="0" xfId="0" applyNumberFormat="1" applyFont="1"/>
    <xf numFmtId="0" fontId="3" fillId="5" borderId="1" xfId="0" applyFont="1" applyFill="1" applyBorder="1"/>
    <xf numFmtId="0" fontId="3" fillId="6" borderId="1" xfId="0" applyFont="1" applyFill="1" applyBorder="1"/>
    <xf numFmtId="0" fontId="4" fillId="0" borderId="0" xfId="0" applyFont="1"/>
    <xf numFmtId="9" fontId="4" fillId="0" borderId="0" xfId="0" applyNumberFormat="1" applyFont="1"/>
    <xf numFmtId="10" fontId="0" fillId="0" borderId="0" xfId="0" applyNumberFormat="1"/>
    <xf numFmtId="0" fontId="1" fillId="0" borderId="0" xfId="0" applyFont="1"/>
    <xf numFmtId="0" fontId="5" fillId="0" borderId="0" xfId="0" applyFont="1"/>
    <xf numFmtId="164" fontId="0" fillId="0" borderId="0" xfId="0" applyNumberFormat="1"/>
    <xf numFmtId="165" fontId="0" fillId="0" borderId="0" xfId="0" applyNumberFormat="1"/>
    <xf numFmtId="167" fontId="3" fillId="0" borderId="0" xfId="0" applyNumberFormat="1" applyFont="1"/>
    <xf numFmtId="0" fontId="2" fillId="0" borderId="0" xfId="0" applyFont="1"/>
    <xf numFmtId="168" fontId="3" fillId="0" borderId="0" xfId="0" applyNumberFormat="1" applyFont="1"/>
    <xf numFmtId="14" fontId="6" fillId="0" borderId="0" xfId="0" applyNumberFormat="1" applyFont="1" applyAlignment="1">
      <alignment horizontal="right"/>
    </xf>
    <xf numFmtId="168" fontId="6" fillId="0" borderId="0" xfId="0" applyNumberFormat="1" applyFont="1" applyAlignment="1">
      <alignment horizontal="right"/>
    </xf>
    <xf numFmtId="0" fontId="6" fillId="7" borderId="1" xfId="0" applyFont="1" applyFill="1" applyBorder="1" applyAlignment="1">
      <alignment horizontal="right"/>
    </xf>
    <xf numFmtId="168" fontId="6" fillId="0" borderId="1" xfId="0" applyNumberFormat="1" applyFont="1" applyBorder="1" applyAlignment="1">
      <alignment horizontal="right"/>
    </xf>
    <xf numFmtId="0" fontId="10" fillId="11" borderId="23" xfId="0" applyFont="1" applyFill="1" applyBorder="1"/>
    <xf numFmtId="0" fontId="10" fillId="9" borderId="23" xfId="0" applyFont="1" applyFill="1" applyBorder="1"/>
    <xf numFmtId="0" fontId="10" fillId="11" borderId="24" xfId="0" applyFont="1" applyFill="1" applyBorder="1"/>
    <xf numFmtId="0" fontId="10" fillId="9" borderId="25" xfId="0" applyFont="1" applyFill="1" applyBorder="1"/>
    <xf numFmtId="0" fontId="10" fillId="9" borderId="27" xfId="0" applyFont="1" applyFill="1" applyBorder="1"/>
    <xf numFmtId="0" fontId="0" fillId="9" borderId="32" xfId="0" applyFill="1" applyBorder="1"/>
    <xf numFmtId="0" fontId="0" fillId="9" borderId="16" xfId="0" applyFill="1" applyBorder="1"/>
    <xf numFmtId="0" fontId="0" fillId="0" borderId="0" xfId="0" applyAlignment="1">
      <alignment wrapText="1"/>
    </xf>
    <xf numFmtId="0" fontId="0" fillId="0" borderId="9" xfId="0" applyBorder="1"/>
    <xf numFmtId="0" fontId="0" fillId="0" borderId="10" xfId="0" applyBorder="1"/>
    <xf numFmtId="0" fontId="11" fillId="13" borderId="0" xfId="0" applyFont="1" applyFill="1" applyAlignment="1">
      <alignment horizontal="center"/>
    </xf>
    <xf numFmtId="0" fontId="0" fillId="0" borderId="0" xfId="0" applyAlignment="1">
      <alignment horizontal="left" wrapText="1"/>
    </xf>
    <xf numFmtId="0" fontId="7" fillId="8" borderId="6" xfId="0" applyFont="1" applyFill="1" applyBorder="1" applyAlignment="1">
      <alignment horizontal="center"/>
    </xf>
    <xf numFmtId="0" fontId="1" fillId="8" borderId="7" xfId="0" applyFont="1" applyFill="1" applyBorder="1" applyAlignment="1"/>
    <xf numFmtId="0" fontId="1" fillId="8" borderId="8" xfId="0" applyFont="1" applyFill="1" applyBorder="1" applyAlignment="1"/>
    <xf numFmtId="0" fontId="8" fillId="9" borderId="9" xfId="0" applyFont="1" applyFill="1" applyBorder="1" applyAlignment="1">
      <alignment horizontal="center"/>
    </xf>
    <xf numFmtId="0" fontId="1" fillId="9" borderId="1" xfId="0" applyFont="1" applyFill="1" applyBorder="1" applyAlignment="1"/>
    <xf numFmtId="0" fontId="8" fillId="10" borderId="26" xfId="0" applyFont="1" applyFill="1" applyBorder="1" applyAlignment="1">
      <alignment horizontal="center"/>
    </xf>
    <xf numFmtId="0" fontId="1" fillId="10" borderId="1" xfId="0" applyFont="1" applyFill="1" applyBorder="1" applyAlignment="1"/>
    <xf numFmtId="0" fontId="1" fillId="10" borderId="10" xfId="0" applyFont="1" applyFill="1" applyBorder="1" applyAlignment="1"/>
    <xf numFmtId="164" fontId="8" fillId="9" borderId="17" xfId="0" applyNumberFormat="1" applyFont="1" applyFill="1" applyBorder="1" applyAlignment="1">
      <alignment horizontal="center"/>
    </xf>
    <xf numFmtId="0" fontId="1" fillId="9" borderId="18" xfId="0" applyFont="1" applyFill="1" applyBorder="1" applyAlignment="1"/>
    <xf numFmtId="164" fontId="8" fillId="10" borderId="18" xfId="0" applyNumberFormat="1" applyFont="1" applyFill="1" applyBorder="1" applyAlignment="1">
      <alignment horizontal="center"/>
    </xf>
    <xf numFmtId="0" fontId="1" fillId="10" borderId="18" xfId="0" applyFont="1" applyFill="1" applyBorder="1" applyAlignment="1"/>
    <xf numFmtId="0" fontId="1" fillId="10" borderId="19" xfId="0" applyFont="1" applyFill="1" applyBorder="1" applyAlignment="1"/>
    <xf numFmtId="0" fontId="7" fillId="8" borderId="2" xfId="0" applyFont="1" applyFill="1" applyBorder="1" applyAlignment="1"/>
    <xf numFmtId="0" fontId="1" fillId="8" borderId="3" xfId="0" applyFont="1" applyFill="1" applyBorder="1" applyAlignment="1"/>
    <xf numFmtId="0" fontId="7" fillId="8" borderId="6" xfId="0" applyFont="1" applyFill="1" applyBorder="1" applyAlignment="1"/>
    <xf numFmtId="0" fontId="1" fillId="8" borderId="28" xfId="0" applyFont="1" applyFill="1" applyBorder="1" applyAlignment="1"/>
    <xf numFmtId="165" fontId="8" fillId="9" borderId="29" xfId="0" applyNumberFormat="1" applyFont="1" applyFill="1" applyBorder="1" applyAlignment="1"/>
    <xf numFmtId="0" fontId="1" fillId="9" borderId="7" xfId="0" applyFont="1" applyFill="1" applyBorder="1" applyAlignment="1"/>
    <xf numFmtId="0" fontId="1" fillId="9" borderId="8" xfId="0" applyFont="1" applyFill="1" applyBorder="1" applyAlignment="1"/>
    <xf numFmtId="0" fontId="7" fillId="8" borderId="7" xfId="0" applyFont="1" applyFill="1" applyBorder="1" applyAlignment="1"/>
    <xf numFmtId="10" fontId="8" fillId="9" borderId="1" xfId="0" applyNumberFormat="1" applyFont="1" applyFill="1" applyBorder="1" applyAlignment="1"/>
    <xf numFmtId="0" fontId="1" fillId="9" borderId="10" xfId="0" applyFont="1" applyFill="1" applyBorder="1" applyAlignment="1"/>
    <xf numFmtId="10" fontId="8" fillId="9" borderId="12" xfId="0" applyNumberFormat="1" applyFont="1" applyFill="1" applyBorder="1" applyAlignment="1"/>
    <xf numFmtId="0" fontId="1" fillId="9" borderId="12" xfId="0" applyFont="1" applyFill="1" applyBorder="1" applyAlignment="1"/>
    <xf numFmtId="0" fontId="1" fillId="9" borderId="13" xfId="0" applyFont="1" applyFill="1" applyBorder="1" applyAlignment="1"/>
    <xf numFmtId="0" fontId="8" fillId="10" borderId="9" xfId="0" applyFont="1" applyFill="1" applyBorder="1" applyAlignment="1"/>
    <xf numFmtId="165" fontId="8" fillId="9" borderId="1" xfId="0" applyNumberFormat="1" applyFont="1" applyFill="1" applyBorder="1" applyAlignment="1"/>
    <xf numFmtId="165" fontId="8" fillId="9" borderId="12" xfId="0" applyNumberFormat="1" applyFont="1" applyFill="1" applyBorder="1" applyAlignment="1"/>
    <xf numFmtId="0" fontId="0" fillId="0" borderId="1" xfId="0" applyBorder="1" applyAlignment="1"/>
    <xf numFmtId="0" fontId="7" fillId="8" borderId="7" xfId="0" applyFont="1" applyFill="1" applyBorder="1" applyAlignment="1">
      <alignment horizontal="center"/>
    </xf>
    <xf numFmtId="0" fontId="7" fillId="8" borderId="8" xfId="0" applyFont="1" applyFill="1" applyBorder="1" applyAlignment="1">
      <alignment horizontal="center"/>
    </xf>
    <xf numFmtId="0" fontId="0" fillId="10" borderId="11" xfId="0" applyFill="1" applyBorder="1" applyAlignment="1">
      <alignment horizontal="center"/>
    </xf>
    <xf numFmtId="0" fontId="0" fillId="10" borderId="12" xfId="0" applyFill="1" applyBorder="1" applyAlignment="1">
      <alignment horizontal="center"/>
    </xf>
    <xf numFmtId="0" fontId="0" fillId="10" borderId="17" xfId="0" applyFill="1" applyBorder="1" applyAlignment="1"/>
    <xf numFmtId="2" fontId="0" fillId="9" borderId="18" xfId="0" applyNumberFormat="1" applyFill="1" applyBorder="1" applyAlignment="1"/>
    <xf numFmtId="0" fontId="1" fillId="9" borderId="19" xfId="0" applyFont="1" applyFill="1" applyBorder="1" applyAlignment="1"/>
    <xf numFmtId="0" fontId="8" fillId="10" borderId="11" xfId="0" applyFont="1" applyFill="1" applyBorder="1" applyAlignment="1"/>
    <xf numFmtId="0" fontId="1" fillId="10" borderId="12" xfId="0" applyFont="1" applyFill="1" applyBorder="1" applyAlignment="1"/>
    <xf numFmtId="0" fontId="0" fillId="10" borderId="30" xfId="0" applyFill="1" applyBorder="1" applyAlignment="1"/>
    <xf numFmtId="0" fontId="1" fillId="10" borderId="31" xfId="0" applyFont="1" applyFill="1" applyBorder="1" applyAlignment="1"/>
    <xf numFmtId="0" fontId="0" fillId="10" borderId="15" xfId="0" applyFill="1" applyBorder="1" applyAlignment="1"/>
    <xf numFmtId="0" fontId="1" fillId="10" borderId="14" xfId="0" applyFont="1" applyFill="1" applyBorder="1" applyAlignment="1"/>
    <xf numFmtId="2" fontId="0" fillId="9" borderId="14" xfId="0" applyNumberFormat="1" applyFill="1" applyBorder="1" applyAlignment="1"/>
    <xf numFmtId="0" fontId="1" fillId="9" borderId="16" xfId="0" applyFont="1" applyFill="1" applyBorder="1" applyAlignment="1"/>
    <xf numFmtId="0" fontId="11" fillId="0" borderId="6" xfId="0" applyFont="1" applyBorder="1" applyAlignment="1">
      <alignment horizontal="center"/>
    </xf>
    <xf numFmtId="0" fontId="11" fillId="0" borderId="7" xfId="0" applyFont="1" applyBorder="1" applyAlignment="1">
      <alignment horizontal="center"/>
    </xf>
    <xf numFmtId="0" fontId="11" fillId="0" borderId="8" xfId="0" applyFont="1" applyBorder="1" applyAlignment="1">
      <alignment horizontal="center"/>
    </xf>
    <xf numFmtId="0" fontId="0" fillId="0" borderId="9" xfId="0" applyBorder="1" applyAlignment="1">
      <alignment horizontal="left"/>
    </xf>
    <xf numFmtId="0" fontId="0" fillId="0" borderId="0" xfId="0" applyAlignment="1">
      <alignment horizontal="left"/>
    </xf>
    <xf numFmtId="0" fontId="0" fillId="0" borderId="10" xfId="0" applyBorder="1" applyAlignment="1">
      <alignment horizontal="left"/>
    </xf>
    <xf numFmtId="0" fontId="8" fillId="0" borderId="9" xfId="0" applyFont="1" applyBorder="1" applyAlignment="1">
      <alignment horizontal="left"/>
    </xf>
    <xf numFmtId="0" fontId="8" fillId="0" borderId="0" xfId="0" applyFont="1" applyAlignment="1">
      <alignment horizontal="left"/>
    </xf>
    <xf numFmtId="0" fontId="8" fillId="0" borderId="10" xfId="0" applyFont="1" applyBorder="1" applyAlignment="1">
      <alignment horizontal="left"/>
    </xf>
    <xf numFmtId="0" fontId="0" fillId="0" borderId="9" xfId="0" applyBorder="1" applyAlignment="1">
      <alignment horizontal="left" wrapText="1"/>
    </xf>
    <xf numFmtId="0" fontId="0" fillId="0" borderId="10" xfId="0"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0" fontId="0" fillId="0" borderId="13" xfId="0" applyBorder="1" applyAlignment="1">
      <alignment horizontal="left" wrapText="1"/>
    </xf>
    <xf numFmtId="0" fontId="9" fillId="12" borderId="20" xfId="0" applyFont="1" applyFill="1" applyBorder="1" applyProtection="1">
      <protection locked="0"/>
    </xf>
    <xf numFmtId="0" fontId="9" fillId="12" borderId="21" xfId="0" applyFont="1" applyFill="1" applyBorder="1" applyProtection="1">
      <protection locked="0"/>
    </xf>
    <xf numFmtId="0" fontId="9" fillId="12" borderId="22" xfId="0" applyFont="1" applyFill="1" applyBorder="1" applyProtection="1">
      <protection locked="0"/>
    </xf>
    <xf numFmtId="165" fontId="0" fillId="12" borderId="4" xfId="0" applyNumberFormat="1" applyFill="1" applyBorder="1" applyAlignment="1" applyProtection="1">
      <alignment horizontal="center" vertical="center"/>
      <protection locked="0"/>
    </xf>
    <xf numFmtId="0" fontId="1" fillId="12" borderId="5" xfId="0" applyFont="1" applyFill="1" applyBorder="1" applyAlignment="1" applyProtection="1">
      <protection locked="0"/>
    </xf>
    <xf numFmtId="9" fontId="0" fillId="14" borderId="13" xfId="0" applyNumberFormat="1" applyFill="1" applyBorder="1" applyProtection="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2</xdr:row>
      <xdr:rowOff>0</xdr:rowOff>
    </xdr:from>
    <xdr:to>
      <xdr:col>17</xdr:col>
      <xdr:colOff>66675</xdr:colOff>
      <xdr:row>6</xdr:row>
      <xdr:rowOff>9525</xdr:rowOff>
    </xdr:to>
    <xdr:pic>
      <xdr:nvPicPr>
        <xdr:cNvPr id="2" name="Picture 1">
          <a:extLst>
            <a:ext uri="{FF2B5EF4-FFF2-40B4-BE49-F238E27FC236}">
              <a16:creationId xmlns:a16="http://schemas.microsoft.com/office/drawing/2014/main" id="{AFB4FE6D-DA0F-4B16-8553-CE9C121DBED5}"/>
            </a:ext>
          </a:extLst>
        </xdr:cNvPr>
        <xdr:cNvPicPr>
          <a:picLocks noChangeAspect="1"/>
        </xdr:cNvPicPr>
      </xdr:nvPicPr>
      <xdr:blipFill>
        <a:blip xmlns:r="http://schemas.openxmlformats.org/officeDocument/2006/relationships" r:embed="rId1"/>
        <a:stretch>
          <a:fillRect/>
        </a:stretch>
      </xdr:blipFill>
      <xdr:spPr>
        <a:xfrm>
          <a:off x="7305675" y="400050"/>
          <a:ext cx="2314575" cy="809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8</xdr:col>
      <xdr:colOff>0</xdr:colOff>
      <xdr:row>24</xdr:row>
      <xdr:rowOff>0</xdr:rowOff>
    </xdr:from>
    <xdr:ext cx="7162800" cy="2581275"/>
    <xdr:pic>
      <xdr:nvPicPr>
        <xdr:cNvPr id="2" name="image1.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hyperlink" Target="https://support.microsoft.com/en-us/office/xirr-function-de1242ec-6477-445b-b11b-a303ad9adc9d" TargetMode="Externa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40"/>
  <sheetViews>
    <sheetView showGridLines="0" tabSelected="1" workbookViewId="0">
      <selection activeCell="J10" sqref="J10"/>
    </sheetView>
  </sheetViews>
  <sheetFormatPr defaultColWidth="8.42578125" defaultRowHeight="15.75" customHeight="1" x14ac:dyDescent="0.2"/>
  <sheetData>
    <row r="1" spans="1:22" ht="15.75" customHeight="1" x14ac:dyDescent="0.25">
      <c r="B1" s="34" t="s">
        <v>0</v>
      </c>
      <c r="C1" s="34"/>
      <c r="D1" s="34"/>
      <c r="E1" s="34"/>
      <c r="F1" s="34"/>
      <c r="G1" s="34"/>
    </row>
    <row r="2" spans="1:22" ht="15.75" customHeight="1" x14ac:dyDescent="0.2">
      <c r="B2" s="6"/>
      <c r="C2" s="6"/>
      <c r="D2" s="6"/>
      <c r="E2" s="6"/>
      <c r="F2" s="6"/>
      <c r="G2" s="6"/>
    </row>
    <row r="3" spans="1:22" ht="15.75" customHeight="1" x14ac:dyDescent="0.2">
      <c r="A3" s="6"/>
      <c r="B3" s="36" t="s">
        <v>1</v>
      </c>
      <c r="C3" s="37"/>
      <c r="D3" s="37"/>
      <c r="E3" s="37"/>
      <c r="F3" s="37"/>
      <c r="G3" s="38"/>
      <c r="H3" s="6"/>
    </row>
    <row r="4" spans="1:22" ht="15.75" customHeight="1" x14ac:dyDescent="0.2">
      <c r="A4" s="6"/>
      <c r="B4" s="39" t="s">
        <v>2</v>
      </c>
      <c r="C4" s="40"/>
      <c r="D4" s="40"/>
      <c r="E4" s="41" t="s">
        <v>3</v>
      </c>
      <c r="F4" s="42"/>
      <c r="G4" s="43"/>
      <c r="H4" s="6"/>
    </row>
    <row r="5" spans="1:22" ht="15.75" customHeight="1" x14ac:dyDescent="0.2">
      <c r="A5" s="6"/>
      <c r="B5" s="26" t="s">
        <v>4</v>
      </c>
      <c r="C5" s="24" t="s">
        <v>5</v>
      </c>
      <c r="D5" s="24" t="s">
        <v>6</v>
      </c>
      <c r="E5" s="28" t="s">
        <v>4</v>
      </c>
      <c r="F5" s="25" t="s">
        <v>5</v>
      </c>
      <c r="G5" s="27" t="s">
        <v>6</v>
      </c>
      <c r="H5" s="6"/>
    </row>
    <row r="6" spans="1:22" ht="15.75" customHeight="1" x14ac:dyDescent="0.2">
      <c r="A6" s="6"/>
      <c r="B6" s="95">
        <v>2005</v>
      </c>
      <c r="C6" s="96">
        <v>1</v>
      </c>
      <c r="D6" s="96">
        <v>1</v>
      </c>
      <c r="E6" s="96">
        <v>2014</v>
      </c>
      <c r="F6" s="96">
        <v>12</v>
      </c>
      <c r="G6" s="97">
        <v>31</v>
      </c>
      <c r="H6" s="6"/>
    </row>
    <row r="7" spans="1:22" ht="15.75" customHeight="1" x14ac:dyDescent="0.2">
      <c r="A7" s="6"/>
      <c r="B7" s="44">
        <f>DATE(B6,C6,D6)</f>
        <v>38353</v>
      </c>
      <c r="C7" s="45"/>
      <c r="D7" s="45"/>
      <c r="E7" s="46">
        <f>DATE(E6,F6,G6)</f>
        <v>42004</v>
      </c>
      <c r="F7" s="47"/>
      <c r="G7" s="48"/>
      <c r="H7" s="6"/>
    </row>
    <row r="8" spans="1:22" ht="15.75" customHeight="1" x14ac:dyDescent="0.2">
      <c r="B8" s="6"/>
      <c r="C8" s="6"/>
      <c r="D8" s="6"/>
      <c r="E8" s="6"/>
      <c r="F8" s="6"/>
      <c r="G8" s="6"/>
    </row>
    <row r="9" spans="1:22" ht="15.75" customHeight="1" x14ac:dyDescent="0.25">
      <c r="A9" s="6"/>
      <c r="B9" s="49" t="s">
        <v>7</v>
      </c>
      <c r="C9" s="50"/>
      <c r="D9" s="98">
        <v>1000</v>
      </c>
      <c r="E9" s="99"/>
      <c r="F9" s="6"/>
      <c r="L9" s="81" t="s">
        <v>8</v>
      </c>
      <c r="M9" s="82"/>
      <c r="N9" s="82"/>
      <c r="O9" s="82"/>
      <c r="P9" s="82"/>
      <c r="Q9" s="82"/>
      <c r="R9" s="82"/>
      <c r="S9" s="82"/>
      <c r="T9" s="82"/>
      <c r="U9" s="82"/>
      <c r="V9" s="83"/>
    </row>
    <row r="10" spans="1:22" ht="15.75" customHeight="1" x14ac:dyDescent="0.2">
      <c r="B10" s="6"/>
      <c r="C10" s="6"/>
      <c r="D10" s="6"/>
      <c r="E10" s="6"/>
      <c r="F10" s="6"/>
      <c r="G10" s="6"/>
      <c r="L10" s="84" t="s">
        <v>9</v>
      </c>
      <c r="M10" s="85"/>
      <c r="N10" s="85"/>
      <c r="O10" s="85"/>
      <c r="P10" s="85"/>
      <c r="Q10" s="85"/>
      <c r="R10" s="85"/>
      <c r="S10" s="85"/>
      <c r="T10" s="85"/>
      <c r="U10" s="85"/>
      <c r="V10" s="86"/>
    </row>
    <row r="11" spans="1:22" ht="15.75" customHeight="1" x14ac:dyDescent="0.2">
      <c r="A11" s="6"/>
      <c r="B11" s="51" t="s">
        <v>10</v>
      </c>
      <c r="C11" s="37"/>
      <c r="D11" s="52"/>
      <c r="E11" s="53">
        <f>D9*E24</f>
        <v>120000</v>
      </c>
      <c r="F11" s="54"/>
      <c r="G11" s="55"/>
      <c r="H11" s="6"/>
      <c r="L11" s="84" t="s">
        <v>11</v>
      </c>
      <c r="M11" s="85"/>
      <c r="N11" s="85"/>
      <c r="O11" s="85"/>
      <c r="P11" s="85"/>
      <c r="Q11" s="85"/>
      <c r="R11" s="85"/>
      <c r="S11" s="85"/>
      <c r="T11" s="85"/>
      <c r="U11" s="85"/>
      <c r="V11" s="86"/>
    </row>
    <row r="12" spans="1:22" ht="15.75" customHeight="1" x14ac:dyDescent="0.2">
      <c r="A12" s="6"/>
      <c r="B12" s="51" t="s">
        <v>12</v>
      </c>
      <c r="C12" s="37"/>
      <c r="D12" s="56" t="s">
        <v>13</v>
      </c>
      <c r="E12" s="37"/>
      <c r="F12" s="56" t="s">
        <v>14</v>
      </c>
      <c r="G12" s="38"/>
      <c r="H12" s="6"/>
      <c r="L12" s="32"/>
      <c r="V12" s="33"/>
    </row>
    <row r="13" spans="1:22" ht="15.75" customHeight="1" x14ac:dyDescent="0.2">
      <c r="A13" s="6"/>
      <c r="B13" s="62" t="s">
        <v>15</v>
      </c>
      <c r="C13" s="42"/>
      <c r="D13" s="63">
        <f>Intermediate_calc!B3*Intermediate_calc!$B$7</f>
        <v>238262.02166235083</v>
      </c>
      <c r="E13" s="40"/>
      <c r="F13" s="63">
        <f>Intermediate_calc!C3*Intermediate_calc!$C$7</f>
        <v>231725.30703711504</v>
      </c>
      <c r="G13" s="58"/>
      <c r="H13" s="6"/>
      <c r="L13" s="87" t="s">
        <v>16</v>
      </c>
      <c r="M13" s="88"/>
      <c r="N13" s="88"/>
      <c r="O13" s="88"/>
      <c r="P13" s="88"/>
      <c r="Q13" s="88"/>
      <c r="R13" s="88"/>
      <c r="S13" s="88"/>
      <c r="T13" s="88"/>
      <c r="U13" s="88"/>
      <c r="V13" s="89"/>
    </row>
    <row r="14" spans="1:22" ht="15.75" customHeight="1" x14ac:dyDescent="0.2">
      <c r="A14" s="6"/>
      <c r="B14" s="62" t="s">
        <v>17</v>
      </c>
      <c r="C14" s="42"/>
      <c r="D14" s="63">
        <f>Intermediate_calc!B4*Intermediate_calc!$B$7</f>
        <v>238335.95085989984</v>
      </c>
      <c r="E14" s="40"/>
      <c r="F14" s="63">
        <f>Intermediate_calc!C4*Intermediate_calc!$C$7</f>
        <v>231849.24177635089</v>
      </c>
      <c r="G14" s="58"/>
      <c r="H14" s="6"/>
      <c r="L14" s="90" t="s">
        <v>18</v>
      </c>
      <c r="M14" s="35"/>
      <c r="N14" s="35"/>
      <c r="O14" s="35"/>
      <c r="P14" s="35"/>
      <c r="Q14" s="35"/>
      <c r="R14" s="35"/>
      <c r="S14" s="35"/>
      <c r="T14" s="35"/>
      <c r="U14" s="35"/>
      <c r="V14" s="91"/>
    </row>
    <row r="15" spans="1:22" ht="15.75" customHeight="1" x14ac:dyDescent="0.2">
      <c r="A15" s="6"/>
      <c r="B15" s="73" t="s">
        <v>7</v>
      </c>
      <c r="C15" s="74"/>
      <c r="D15" s="64">
        <f>Intermediate_calc!B5*Intermediate_calc!$B$7</f>
        <v>239060.29115881625</v>
      </c>
      <c r="E15" s="60"/>
      <c r="F15" s="64">
        <f>Intermediate_calc!C5*Intermediate_calc!$C$7</f>
        <v>232531.29165677735</v>
      </c>
      <c r="G15" s="61"/>
      <c r="H15" s="6"/>
      <c r="L15" s="90"/>
      <c r="M15" s="35"/>
      <c r="N15" s="35"/>
      <c r="O15" s="35"/>
      <c r="P15" s="35"/>
      <c r="Q15" s="35"/>
      <c r="R15" s="35"/>
      <c r="S15" s="35"/>
      <c r="T15" s="35"/>
      <c r="U15" s="35"/>
      <c r="V15" s="91"/>
    </row>
    <row r="16" spans="1:22" ht="15.75" customHeight="1" x14ac:dyDescent="0.2">
      <c r="B16" s="6"/>
      <c r="C16" s="6"/>
      <c r="D16" s="65"/>
      <c r="E16" s="65"/>
      <c r="F16" s="6"/>
      <c r="G16" s="6"/>
      <c r="L16" s="92"/>
      <c r="M16" s="93"/>
      <c r="N16" s="93"/>
      <c r="O16" s="93"/>
      <c r="P16" s="93"/>
      <c r="Q16" s="93"/>
      <c r="R16" s="93"/>
      <c r="S16" s="93"/>
      <c r="T16" s="93"/>
      <c r="U16" s="93"/>
      <c r="V16" s="94"/>
    </row>
    <row r="17" spans="1:22" ht="15.75" customHeight="1" x14ac:dyDescent="0.2">
      <c r="A17" s="6"/>
      <c r="B17" s="51" t="s">
        <v>19</v>
      </c>
      <c r="C17" s="37"/>
      <c r="D17" s="56" t="s">
        <v>13</v>
      </c>
      <c r="E17" s="37"/>
      <c r="F17" s="56" t="s">
        <v>14</v>
      </c>
      <c r="G17" s="38"/>
      <c r="H17" s="6"/>
    </row>
    <row r="18" spans="1:22" ht="15.75" customHeight="1" x14ac:dyDescent="0.2">
      <c r="A18" s="6"/>
      <c r="B18" s="62" t="s">
        <v>15</v>
      </c>
      <c r="C18" s="42"/>
      <c r="D18" s="57">
        <f>XIRR!K5</f>
        <v>0.13225162625312806</v>
      </c>
      <c r="E18" s="40"/>
      <c r="F18" s="57">
        <f>XIRR!L5</f>
        <v>0.12701670527458192</v>
      </c>
      <c r="G18" s="58"/>
      <c r="H18" s="6"/>
    </row>
    <row r="19" spans="1:22" ht="15.75" customHeight="1" x14ac:dyDescent="0.2">
      <c r="A19" s="6"/>
      <c r="B19" s="62" t="s">
        <v>17</v>
      </c>
      <c r="C19" s="42"/>
      <c r="D19" s="57">
        <f>XIRR!K6</f>
        <v>0.13251160979270935</v>
      </c>
      <c r="E19" s="40"/>
      <c r="F19" s="57">
        <f>XIRR!L6</f>
        <v>0.12731234431266783</v>
      </c>
      <c r="G19" s="58"/>
      <c r="H19" s="6"/>
      <c r="L19" s="35" t="s">
        <v>20</v>
      </c>
      <c r="M19" s="35"/>
      <c r="N19" s="35"/>
      <c r="O19" s="35"/>
      <c r="P19" s="35"/>
      <c r="Q19" s="35"/>
      <c r="R19" s="35"/>
      <c r="S19" s="35"/>
      <c r="T19" s="35"/>
      <c r="U19" s="35"/>
      <c r="V19" s="35"/>
    </row>
    <row r="20" spans="1:22" ht="15.75" customHeight="1" x14ac:dyDescent="0.2">
      <c r="A20" s="6"/>
      <c r="B20" s="73" t="s">
        <v>7</v>
      </c>
      <c r="C20" s="74"/>
      <c r="D20" s="59">
        <f>XIRR!K7</f>
        <v>0.13213405013084409</v>
      </c>
      <c r="E20" s="60"/>
      <c r="F20" s="59">
        <f>XIRR!L7</f>
        <v>0.12695074677467344</v>
      </c>
      <c r="G20" s="61"/>
      <c r="H20" s="6"/>
      <c r="L20" s="35"/>
      <c r="M20" s="35"/>
      <c r="N20" s="35"/>
      <c r="O20" s="35"/>
      <c r="P20" s="35"/>
      <c r="Q20" s="35"/>
      <c r="R20" s="35"/>
      <c r="S20" s="35"/>
      <c r="T20" s="35"/>
      <c r="U20" s="35"/>
      <c r="V20" s="35"/>
    </row>
    <row r="21" spans="1:22" ht="15.75" customHeight="1" x14ac:dyDescent="0.2">
      <c r="B21" s="6"/>
      <c r="C21" s="6"/>
      <c r="D21" s="6"/>
      <c r="E21" s="6"/>
      <c r="F21" s="6"/>
      <c r="G21" s="6"/>
      <c r="L21" s="35"/>
      <c r="M21" s="35"/>
      <c r="N21" s="35"/>
      <c r="O21" s="35"/>
      <c r="P21" s="35"/>
      <c r="Q21" s="35"/>
      <c r="R21" s="35"/>
      <c r="S21" s="35"/>
      <c r="T21" s="35"/>
      <c r="U21" s="35"/>
      <c r="V21" s="35"/>
    </row>
    <row r="22" spans="1:22" ht="15.75" customHeight="1" x14ac:dyDescent="0.2">
      <c r="A22" s="6"/>
      <c r="B22" s="75" t="s">
        <v>21</v>
      </c>
      <c r="C22" s="76"/>
      <c r="D22" s="76"/>
      <c r="E22" s="29">
        <f>SUM('data '!H:H)</f>
        <v>2483</v>
      </c>
      <c r="F22" s="6"/>
    </row>
    <row r="23" spans="1:22" ht="15.75" customHeight="1" x14ac:dyDescent="0.2">
      <c r="A23" s="6"/>
      <c r="B23" s="77" t="s">
        <v>22</v>
      </c>
      <c r="C23" s="78"/>
      <c r="D23" s="78"/>
      <c r="E23" s="30">
        <f>SUM('data '!I:I)</f>
        <v>522</v>
      </c>
      <c r="F23" s="6"/>
    </row>
    <row r="24" spans="1:22" ht="15.75" customHeight="1" x14ac:dyDescent="0.2">
      <c r="A24" s="6"/>
      <c r="B24" s="77" t="s">
        <v>23</v>
      </c>
      <c r="C24" s="78"/>
      <c r="D24" s="78"/>
      <c r="E24" s="30">
        <f>SUM('data '!J:J)</f>
        <v>120</v>
      </c>
      <c r="F24" s="6"/>
    </row>
    <row r="25" spans="1:22" ht="15.75" customHeight="1" x14ac:dyDescent="0.2">
      <c r="A25" s="6"/>
      <c r="B25" s="77" t="s">
        <v>15</v>
      </c>
      <c r="C25" s="78"/>
      <c r="D25" s="79">
        <f t="shared" ref="D25:D27" si="0">$E$11/E22</f>
        <v>48.328634716069274</v>
      </c>
      <c r="E25" s="80"/>
      <c r="F25" s="6"/>
    </row>
    <row r="26" spans="1:22" ht="15.75" customHeight="1" x14ac:dyDescent="0.2">
      <c r="A26" s="6"/>
      <c r="B26" s="77" t="s">
        <v>17</v>
      </c>
      <c r="C26" s="78"/>
      <c r="D26" s="79">
        <f t="shared" si="0"/>
        <v>229.88505747126436</v>
      </c>
      <c r="E26" s="80"/>
      <c r="F26" s="6"/>
    </row>
    <row r="27" spans="1:22" ht="15.75" customHeight="1" x14ac:dyDescent="0.2">
      <c r="A27" s="6"/>
      <c r="B27" s="70" t="s">
        <v>7</v>
      </c>
      <c r="C27" s="47"/>
      <c r="D27" s="71">
        <f t="shared" si="0"/>
        <v>1000</v>
      </c>
      <c r="E27" s="72"/>
      <c r="F27" s="6"/>
    </row>
    <row r="28" spans="1:22" ht="15.75" customHeight="1" x14ac:dyDescent="0.2">
      <c r="B28" s="6"/>
      <c r="C28" s="6"/>
      <c r="D28" s="6"/>
      <c r="E28" s="6"/>
    </row>
    <row r="31" spans="1:22" ht="15.75" customHeight="1" x14ac:dyDescent="0.2">
      <c r="B31" s="36" t="s">
        <v>16</v>
      </c>
      <c r="C31" s="66"/>
      <c r="D31" s="67"/>
    </row>
    <row r="32" spans="1:22" ht="15.75" customHeight="1" x14ac:dyDescent="0.2">
      <c r="B32" s="68" t="s">
        <v>24</v>
      </c>
      <c r="C32" s="69"/>
      <c r="D32" s="100">
        <v>0.1</v>
      </c>
    </row>
    <row r="36" spans="2:24" ht="15.75" customHeight="1" x14ac:dyDescent="0.2">
      <c r="B36" s="35"/>
      <c r="C36" s="35"/>
      <c r="D36" s="35"/>
      <c r="E36" s="35"/>
      <c r="F36" s="35"/>
      <c r="G36" s="35"/>
      <c r="H36" s="35"/>
      <c r="I36" s="35"/>
      <c r="J36" s="35"/>
      <c r="K36" s="35"/>
      <c r="L36" s="35"/>
      <c r="M36" s="35"/>
      <c r="N36" s="35"/>
      <c r="O36" s="35"/>
      <c r="P36" s="35"/>
      <c r="Q36" s="35"/>
      <c r="R36" s="35"/>
      <c r="S36" s="35"/>
      <c r="T36" s="35"/>
      <c r="U36" s="35"/>
      <c r="V36" s="35"/>
      <c r="W36" s="35"/>
      <c r="X36" s="35"/>
    </row>
    <row r="37" spans="2:24" ht="15.75" customHeight="1" x14ac:dyDescent="0.2">
      <c r="B37" s="35"/>
      <c r="C37" s="35"/>
      <c r="D37" s="35"/>
      <c r="E37" s="35"/>
      <c r="F37" s="35"/>
      <c r="G37" s="35"/>
      <c r="H37" s="35"/>
      <c r="I37" s="35"/>
      <c r="J37" s="35"/>
      <c r="K37" s="35"/>
      <c r="L37" s="35"/>
      <c r="M37" s="35"/>
      <c r="N37" s="35"/>
      <c r="O37" s="35"/>
      <c r="P37" s="35"/>
      <c r="Q37" s="35"/>
      <c r="R37" s="35"/>
      <c r="S37" s="35"/>
      <c r="T37" s="35"/>
      <c r="U37" s="35"/>
      <c r="V37" s="35"/>
      <c r="W37" s="35"/>
      <c r="X37" s="35"/>
    </row>
    <row r="38" spans="2:24" ht="15.75" customHeight="1" x14ac:dyDescent="0.2">
      <c r="B38" s="35"/>
      <c r="C38" s="35"/>
      <c r="D38" s="35"/>
      <c r="E38" s="35"/>
      <c r="F38" s="35"/>
      <c r="G38" s="35"/>
      <c r="H38" s="35"/>
      <c r="I38" s="35"/>
      <c r="J38" s="35"/>
      <c r="K38" s="35"/>
      <c r="L38" s="35"/>
      <c r="M38" s="35"/>
      <c r="N38" s="35"/>
      <c r="O38" s="35"/>
      <c r="P38" s="35"/>
      <c r="Q38" s="35"/>
      <c r="R38" s="35"/>
      <c r="S38" s="35"/>
      <c r="T38" s="35"/>
      <c r="U38" s="35"/>
      <c r="V38" s="35"/>
      <c r="W38" s="35"/>
      <c r="X38" s="35"/>
    </row>
    <row r="39" spans="2:24" ht="15.75" customHeight="1" x14ac:dyDescent="0.2">
      <c r="B39" s="31"/>
      <c r="C39" s="31"/>
      <c r="D39" s="31"/>
      <c r="E39" s="31"/>
      <c r="F39" s="31"/>
      <c r="G39" s="31"/>
      <c r="H39" s="31"/>
      <c r="I39" s="31"/>
      <c r="J39" s="31"/>
      <c r="K39" s="31"/>
      <c r="L39" s="31"/>
      <c r="M39" s="31"/>
      <c r="N39" s="31"/>
      <c r="O39" s="31"/>
    </row>
    <row r="40" spans="2:24" ht="15.75" customHeight="1" x14ac:dyDescent="0.2">
      <c r="B40" s="31"/>
      <c r="C40" s="31"/>
      <c r="D40" s="31"/>
      <c r="E40" s="31"/>
      <c r="F40" s="31"/>
      <c r="G40" s="31"/>
      <c r="H40" s="31"/>
      <c r="I40" s="31"/>
      <c r="J40" s="31"/>
      <c r="K40" s="31"/>
      <c r="L40" s="31"/>
      <c r="M40" s="31"/>
      <c r="N40" s="31"/>
      <c r="O40" s="31"/>
    </row>
  </sheetData>
  <sheetProtection algorithmName="SHA-512" hashValue="gB1EdgoRmL3s4N0Tp8ZQLQQF7YKyup2xcgRmva08frRNB3egsPdj7YJIGG4qKwvyZ6QVQlSuziKlyBtbvR/RCw==" saltValue="A0u9y6jlAuiAmeawYld6Yw==" spinCount="100000" sheet="1" objects="1" scenarios="1"/>
  <mergeCells count="53">
    <mergeCell ref="L19:V21"/>
    <mergeCell ref="L9:V9"/>
    <mergeCell ref="L10:V10"/>
    <mergeCell ref="L11:V11"/>
    <mergeCell ref="L13:V13"/>
    <mergeCell ref="L14:V16"/>
    <mergeCell ref="B31:D31"/>
    <mergeCell ref="B32:C32"/>
    <mergeCell ref="B27:C27"/>
    <mergeCell ref="D27:E27"/>
    <mergeCell ref="B15:C15"/>
    <mergeCell ref="B17:C17"/>
    <mergeCell ref="B18:C18"/>
    <mergeCell ref="B19:C19"/>
    <mergeCell ref="B20:C20"/>
    <mergeCell ref="B22:D22"/>
    <mergeCell ref="B23:D23"/>
    <mergeCell ref="B24:D24"/>
    <mergeCell ref="B25:C25"/>
    <mergeCell ref="D25:E25"/>
    <mergeCell ref="B26:C26"/>
    <mergeCell ref="D26:E26"/>
    <mergeCell ref="D19:E19"/>
    <mergeCell ref="F20:G20"/>
    <mergeCell ref="B13:C13"/>
    <mergeCell ref="B14:C14"/>
    <mergeCell ref="D14:E14"/>
    <mergeCell ref="F14:G14"/>
    <mergeCell ref="D15:E15"/>
    <mergeCell ref="F15:G15"/>
    <mergeCell ref="D16:E16"/>
    <mergeCell ref="D13:E13"/>
    <mergeCell ref="F13:G13"/>
    <mergeCell ref="D17:E17"/>
    <mergeCell ref="F17:G17"/>
    <mergeCell ref="D18:E18"/>
    <mergeCell ref="F18:G18"/>
    <mergeCell ref="B1:G1"/>
    <mergeCell ref="B36:X38"/>
    <mergeCell ref="B3:G3"/>
    <mergeCell ref="B4:D4"/>
    <mergeCell ref="E4:G4"/>
    <mergeCell ref="B7:D7"/>
    <mergeCell ref="E7:G7"/>
    <mergeCell ref="B9:C9"/>
    <mergeCell ref="D9:E9"/>
    <mergeCell ref="B11:D11"/>
    <mergeCell ref="E11:G11"/>
    <mergeCell ref="B12:C12"/>
    <mergeCell ref="D12:E12"/>
    <mergeCell ref="F12:G12"/>
    <mergeCell ref="F19:G19"/>
    <mergeCell ref="D20:E20"/>
  </mergeCells>
  <dataValidations count="5">
    <dataValidation type="whole" allowBlank="1" showInputMessage="1" showErrorMessage="1" errorTitle="Out of range" error="Enter Year in (2004 to 2021)" promptTitle="Enter Year" prompt="Enter Year in (2004 to 2021)" sqref="B6 E6">
      <formula1>2004</formula1>
      <formula2>2021</formula2>
    </dataValidation>
    <dataValidation type="whole" allowBlank="1" showInputMessage="1" showErrorMessage="1" errorTitle="Invalid Month" error="Enter Month in (1 to 12)" promptTitle="Enter Month" prompt="Enter Month in (1 to 12)" sqref="C6 F6">
      <formula1>1</formula1>
      <formula2>12</formula2>
    </dataValidation>
    <dataValidation type="whole" allowBlank="1" showInputMessage="1" showErrorMessage="1" errorTitle="Invalid Date" error="Enter Date in (1 to 31)" promptTitle="Enter Date" prompt="Enter Date in (1 to 31)" sqref="D6 G6">
      <formula1>1</formula1>
      <formula2>31</formula2>
    </dataValidation>
    <dataValidation type="decimal" allowBlank="1" showInputMessage="1" showErrorMessage="1" sqref="D9:E9">
      <formula1>0</formula1>
      <formula2>9999999999</formula2>
    </dataValidation>
    <dataValidation type="list" errorStyle="warning" allowBlank="1" showInputMessage="1" showErrorMessage="1" errorTitle="Estimated Returns" error="Select value from dropdown" promptTitle="Estimated Returns" prompt="This filed shouldn't be altered in most cases. In case the tool fails to show Internal Rate of Return for special cases (example: very short period or having very high market movements) change the Estimated Returns" sqref="D32">
      <formula1>"-50%,-25%,-10%,-5%,-1%,1%,5%,10%,25%,50%"</formula1>
    </dataValidation>
  </dataValidations>
  <pageMargins left="0.74791666666666701" right="0.74791666666666701" top="0.98402777777777795" bottom="0.98402777777777795" header="0" footer="0"/>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Y4222"/>
  <sheetViews>
    <sheetView workbookViewId="0">
      <pane ySplit="2" topLeftCell="A3" activePane="bottomLeft" state="frozen"/>
      <selection pane="bottomLeft" activeCell="B28" sqref="B28"/>
    </sheetView>
  </sheetViews>
  <sheetFormatPr defaultColWidth="14.42578125" defaultRowHeight="15" customHeight="1" x14ac:dyDescent="0.2"/>
  <cols>
    <col min="1" max="1" width="30.85546875" customWidth="1"/>
    <col min="2" max="25" width="14.42578125" customWidth="1"/>
  </cols>
  <sheetData>
    <row r="1" spans="1:25" ht="15.75" customHeight="1" x14ac:dyDescent="0.2">
      <c r="A1" s="1"/>
      <c r="B1" s="1"/>
      <c r="C1" s="1"/>
      <c r="D1" s="2"/>
      <c r="E1" s="2"/>
      <c r="F1" s="3"/>
      <c r="G1" s="3"/>
      <c r="H1" s="4"/>
      <c r="I1" s="2"/>
      <c r="J1" s="3"/>
      <c r="K1" s="4"/>
      <c r="L1" s="5" t="s">
        <v>25</v>
      </c>
      <c r="M1" s="6"/>
      <c r="N1" s="4" t="s">
        <v>26</v>
      </c>
      <c r="O1" s="6"/>
      <c r="P1" s="6"/>
      <c r="Q1" s="2" t="s">
        <v>25</v>
      </c>
      <c r="R1" s="6"/>
      <c r="S1" s="2" t="s">
        <v>26</v>
      </c>
      <c r="T1" s="6"/>
      <c r="U1" s="6"/>
      <c r="V1" s="3" t="s">
        <v>25</v>
      </c>
      <c r="W1" s="6"/>
      <c r="X1" s="3" t="s">
        <v>26</v>
      </c>
      <c r="Y1" s="6"/>
    </row>
    <row r="2" spans="1:25" ht="15.75" customHeight="1" x14ac:dyDescent="0.2">
      <c r="A2" s="1" t="s">
        <v>27</v>
      </c>
      <c r="B2" s="1" t="s">
        <v>13</v>
      </c>
      <c r="C2" s="1" t="s">
        <v>14</v>
      </c>
      <c r="D2" s="2" t="s">
        <v>28</v>
      </c>
      <c r="E2" s="2" t="s">
        <v>29</v>
      </c>
      <c r="F2" s="3" t="s">
        <v>30</v>
      </c>
      <c r="G2" s="3" t="s">
        <v>31</v>
      </c>
      <c r="H2" s="5" t="s">
        <v>32</v>
      </c>
      <c r="I2" s="5" t="s">
        <v>33</v>
      </c>
      <c r="J2" s="3" t="s">
        <v>34</v>
      </c>
      <c r="K2" s="4" t="s">
        <v>35</v>
      </c>
      <c r="L2" s="4" t="s">
        <v>13</v>
      </c>
      <c r="M2" s="4" t="s">
        <v>14</v>
      </c>
      <c r="N2" s="4" t="s">
        <v>13</v>
      </c>
      <c r="O2" s="4" t="s">
        <v>14</v>
      </c>
      <c r="P2" s="2" t="s">
        <v>36</v>
      </c>
      <c r="Q2" s="2" t="s">
        <v>13</v>
      </c>
      <c r="R2" s="2" t="s">
        <v>14</v>
      </c>
      <c r="S2" s="2" t="s">
        <v>13</v>
      </c>
      <c r="T2" s="2" t="s">
        <v>14</v>
      </c>
      <c r="U2" s="3" t="s">
        <v>37</v>
      </c>
      <c r="V2" s="3" t="s">
        <v>13</v>
      </c>
      <c r="W2" s="3" t="s">
        <v>14</v>
      </c>
      <c r="X2" s="3" t="s">
        <v>13</v>
      </c>
      <c r="Y2" s="3" t="s">
        <v>14</v>
      </c>
    </row>
    <row r="3" spans="1:25" ht="15.75" customHeight="1" x14ac:dyDescent="0.2">
      <c r="A3" s="7">
        <v>38121</v>
      </c>
      <c r="B3" s="1">
        <v>1548.66</v>
      </c>
      <c r="C3" s="1">
        <v>1309.8499999999999</v>
      </c>
      <c r="D3" s="2">
        <v>0</v>
      </c>
      <c r="E3" s="2">
        <v>0</v>
      </c>
      <c r="F3" s="3">
        <f t="shared" ref="F3:F4222" si="0">MONTH(A3)</f>
        <v>5</v>
      </c>
      <c r="G3" s="3">
        <v>0</v>
      </c>
      <c r="H3" s="4">
        <f>IF(A3&lt;SIP_Calculator!$B$7,0,IF(A3&gt;SIP_Calculator!$E$7,0,1))</f>
        <v>0</v>
      </c>
      <c r="I3" s="2">
        <f t="shared" ref="I3:I4222" si="1">H3*E3</f>
        <v>0</v>
      </c>
      <c r="J3" s="3">
        <f t="shared" ref="J3:J4222" si="2">H3*G3</f>
        <v>0</v>
      </c>
      <c r="K3" s="4">
        <f>H3*SIP_Calculator!$D$25</f>
        <v>0</v>
      </c>
      <c r="L3" s="4">
        <f t="shared" ref="L3:L4222" si="3">K3/B3</f>
        <v>0</v>
      </c>
      <c r="M3" s="4">
        <f t="shared" ref="M3:M4222" si="4">K3/C3</f>
        <v>0</v>
      </c>
      <c r="N3" s="4">
        <f t="shared" ref="N3:O3" si="5">L3</f>
        <v>0</v>
      </c>
      <c r="O3" s="4">
        <f t="shared" si="5"/>
        <v>0</v>
      </c>
      <c r="P3" s="2">
        <f>I3*SIP_Calculator!$D$26</f>
        <v>0</v>
      </c>
      <c r="Q3" s="2">
        <f t="shared" ref="Q3:Q4222" si="6">P3/B3</f>
        <v>0</v>
      </c>
      <c r="R3" s="2">
        <f t="shared" ref="R3:R4222" si="7">P3/C3</f>
        <v>0</v>
      </c>
      <c r="S3" s="2">
        <f t="shared" ref="S3:T3" si="8">Q3</f>
        <v>0</v>
      </c>
      <c r="T3" s="2">
        <f t="shared" si="8"/>
        <v>0</v>
      </c>
      <c r="U3" s="3">
        <f>J3*SIP_Calculator!$D$27</f>
        <v>0</v>
      </c>
      <c r="V3" s="3">
        <f t="shared" ref="V3:V4222" si="9">U3/B3</f>
        <v>0</v>
      </c>
      <c r="W3" s="3">
        <f t="shared" ref="W3:W4222" si="10">U3/C3</f>
        <v>0</v>
      </c>
      <c r="X3" s="3">
        <f t="shared" ref="X3:Y3" si="11">V3</f>
        <v>0</v>
      </c>
      <c r="Y3" s="3">
        <f t="shared" si="11"/>
        <v>0</v>
      </c>
    </row>
    <row r="4" spans="1:25" ht="15.75" customHeight="1" x14ac:dyDescent="0.2">
      <c r="A4" s="7">
        <v>38124</v>
      </c>
      <c r="B4" s="1">
        <v>1359.2</v>
      </c>
      <c r="C4" s="1">
        <v>1151.5</v>
      </c>
      <c r="D4" s="2">
        <v>1</v>
      </c>
      <c r="E4" s="2">
        <f t="shared" ref="E4:E4222" si="12">IF(D4=D3,0,1)</f>
        <v>1</v>
      </c>
      <c r="F4" s="3">
        <f t="shared" si="0"/>
        <v>5</v>
      </c>
      <c r="G4" s="3">
        <f t="shared" ref="G4:G4222" si="13">IF(F4=F3,0,1)</f>
        <v>0</v>
      </c>
      <c r="H4" s="4">
        <f>IF(A4&lt;SIP_Calculator!$B$7,0,IF(A4&gt;SIP_Calculator!$E$7,0,1))</f>
        <v>0</v>
      </c>
      <c r="I4" s="2">
        <f t="shared" si="1"/>
        <v>0</v>
      </c>
      <c r="J4" s="3">
        <f t="shared" si="2"/>
        <v>0</v>
      </c>
      <c r="K4" s="4">
        <f>H4*SIP_Calculator!$D$25</f>
        <v>0</v>
      </c>
      <c r="L4" s="4">
        <f t="shared" si="3"/>
        <v>0</v>
      </c>
      <c r="M4" s="4">
        <f t="shared" si="4"/>
        <v>0</v>
      </c>
      <c r="N4" s="4">
        <f t="shared" ref="N4:O4" si="14">N3+L4</f>
        <v>0</v>
      </c>
      <c r="O4" s="4">
        <f t="shared" si="14"/>
        <v>0</v>
      </c>
      <c r="P4" s="2">
        <f>I4*SIP_Calculator!$D$26</f>
        <v>0</v>
      </c>
      <c r="Q4" s="2">
        <f t="shared" si="6"/>
        <v>0</v>
      </c>
      <c r="R4" s="2">
        <f t="shared" si="7"/>
        <v>0</v>
      </c>
      <c r="S4" s="2">
        <f t="shared" ref="S4:T4" si="15">S3+Q4</f>
        <v>0</v>
      </c>
      <c r="T4" s="2">
        <f t="shared" si="15"/>
        <v>0</v>
      </c>
      <c r="U4" s="3">
        <f>J4*SIP_Calculator!$D$27</f>
        <v>0</v>
      </c>
      <c r="V4" s="3">
        <f t="shared" si="9"/>
        <v>0</v>
      </c>
      <c r="W4" s="3">
        <f t="shared" si="10"/>
        <v>0</v>
      </c>
      <c r="X4" s="3">
        <f t="shared" ref="X4:Y4" si="16">X3+V4</f>
        <v>0</v>
      </c>
      <c r="Y4" s="3">
        <f t="shared" si="16"/>
        <v>0</v>
      </c>
    </row>
    <row r="5" spans="1:25" ht="15.75" customHeight="1" x14ac:dyDescent="0.2">
      <c r="A5" s="7">
        <v>38125</v>
      </c>
      <c r="B5" s="1">
        <v>1472.5</v>
      </c>
      <c r="C5" s="1">
        <v>1243.5999999999999</v>
      </c>
      <c r="D5" s="2">
        <v>1</v>
      </c>
      <c r="E5" s="2">
        <f t="shared" si="12"/>
        <v>0</v>
      </c>
      <c r="F5" s="3">
        <f t="shared" si="0"/>
        <v>5</v>
      </c>
      <c r="G5" s="3">
        <f t="shared" si="13"/>
        <v>0</v>
      </c>
      <c r="H5" s="4">
        <f>IF(A5&lt;SIP_Calculator!$B$7,0,IF(A5&gt;SIP_Calculator!$E$7,0,1))</f>
        <v>0</v>
      </c>
      <c r="I5" s="2">
        <f t="shared" si="1"/>
        <v>0</v>
      </c>
      <c r="J5" s="3">
        <f t="shared" si="2"/>
        <v>0</v>
      </c>
      <c r="K5" s="4">
        <f>H5*SIP_Calculator!$D$25</f>
        <v>0</v>
      </c>
      <c r="L5" s="4">
        <f t="shared" si="3"/>
        <v>0</v>
      </c>
      <c r="M5" s="4">
        <f t="shared" si="4"/>
        <v>0</v>
      </c>
      <c r="N5" s="4">
        <f t="shared" ref="N5:O5" si="17">N4+L5</f>
        <v>0</v>
      </c>
      <c r="O5" s="4">
        <f t="shared" si="17"/>
        <v>0</v>
      </c>
      <c r="P5" s="2">
        <f>I5*SIP_Calculator!$D$26</f>
        <v>0</v>
      </c>
      <c r="Q5" s="2">
        <f t="shared" si="6"/>
        <v>0</v>
      </c>
      <c r="R5" s="2">
        <f t="shared" si="7"/>
        <v>0</v>
      </c>
      <c r="S5" s="2">
        <f t="shared" ref="S5:T5" si="18">S4+Q5</f>
        <v>0</v>
      </c>
      <c r="T5" s="2">
        <f t="shared" si="18"/>
        <v>0</v>
      </c>
      <c r="U5" s="3">
        <f>J5*SIP_Calculator!$D$27</f>
        <v>0</v>
      </c>
      <c r="V5" s="3">
        <f t="shared" si="9"/>
        <v>0</v>
      </c>
      <c r="W5" s="3">
        <f t="shared" si="10"/>
        <v>0</v>
      </c>
      <c r="X5" s="3">
        <f t="shared" ref="X5:Y5" si="19">X4+V5</f>
        <v>0</v>
      </c>
      <c r="Y5" s="3">
        <f t="shared" si="19"/>
        <v>0</v>
      </c>
    </row>
    <row r="6" spans="1:25" ht="15.75" customHeight="1" x14ac:dyDescent="0.2">
      <c r="A6" s="7">
        <v>38126</v>
      </c>
      <c r="B6" s="1">
        <v>1540.49</v>
      </c>
      <c r="C6" s="1">
        <v>1307.0999999999999</v>
      </c>
      <c r="D6" s="2">
        <v>1</v>
      </c>
      <c r="E6" s="2">
        <f t="shared" si="12"/>
        <v>0</v>
      </c>
      <c r="F6" s="3">
        <f t="shared" si="0"/>
        <v>5</v>
      </c>
      <c r="G6" s="3">
        <f t="shared" si="13"/>
        <v>0</v>
      </c>
      <c r="H6" s="4">
        <f>IF(A6&lt;SIP_Calculator!$B$7,0,IF(A6&gt;SIP_Calculator!$E$7,0,1))</f>
        <v>0</v>
      </c>
      <c r="I6" s="2">
        <f t="shared" si="1"/>
        <v>0</v>
      </c>
      <c r="J6" s="3">
        <f t="shared" si="2"/>
        <v>0</v>
      </c>
      <c r="K6" s="4">
        <f>H6*SIP_Calculator!$D$25</f>
        <v>0</v>
      </c>
      <c r="L6" s="4">
        <f t="shared" si="3"/>
        <v>0</v>
      </c>
      <c r="M6" s="4">
        <f t="shared" si="4"/>
        <v>0</v>
      </c>
      <c r="N6" s="4">
        <f t="shared" ref="N6:O6" si="20">N5+L6</f>
        <v>0</v>
      </c>
      <c r="O6" s="4">
        <f t="shared" si="20"/>
        <v>0</v>
      </c>
      <c r="P6" s="2">
        <f>I6*SIP_Calculator!$D$26</f>
        <v>0</v>
      </c>
      <c r="Q6" s="2">
        <f t="shared" si="6"/>
        <v>0</v>
      </c>
      <c r="R6" s="2">
        <f t="shared" si="7"/>
        <v>0</v>
      </c>
      <c r="S6" s="2">
        <f t="shared" ref="S6:T6" si="21">S5+Q6</f>
        <v>0</v>
      </c>
      <c r="T6" s="2">
        <f t="shared" si="21"/>
        <v>0</v>
      </c>
      <c r="U6" s="3">
        <f>J6*SIP_Calculator!$D$27</f>
        <v>0</v>
      </c>
      <c r="V6" s="3">
        <f t="shared" si="9"/>
        <v>0</v>
      </c>
      <c r="W6" s="3">
        <f t="shared" si="10"/>
        <v>0</v>
      </c>
      <c r="X6" s="3">
        <f t="shared" ref="X6:Y6" si="22">X5+V6</f>
        <v>0</v>
      </c>
      <c r="Y6" s="3">
        <f t="shared" si="22"/>
        <v>0</v>
      </c>
    </row>
    <row r="7" spans="1:25" ht="15.75" customHeight="1" x14ac:dyDescent="0.2">
      <c r="A7" s="7">
        <v>38127</v>
      </c>
      <c r="B7" s="1">
        <v>1522.43</v>
      </c>
      <c r="C7" s="1">
        <v>1294.4000000000001</v>
      </c>
      <c r="D7" s="5">
        <v>1</v>
      </c>
      <c r="E7" s="2">
        <f t="shared" si="12"/>
        <v>0</v>
      </c>
      <c r="F7" s="3">
        <f t="shared" si="0"/>
        <v>5</v>
      </c>
      <c r="G7" s="3">
        <f t="shared" si="13"/>
        <v>0</v>
      </c>
      <c r="H7" s="4">
        <f>IF(A7&lt;SIP_Calculator!$B$7,0,IF(A7&gt;SIP_Calculator!$E$7,0,1))</f>
        <v>0</v>
      </c>
      <c r="I7" s="2">
        <f t="shared" si="1"/>
        <v>0</v>
      </c>
      <c r="J7" s="3">
        <f t="shared" si="2"/>
        <v>0</v>
      </c>
      <c r="K7" s="4">
        <f>H7*SIP_Calculator!$D$25</f>
        <v>0</v>
      </c>
      <c r="L7" s="4">
        <f t="shared" si="3"/>
        <v>0</v>
      </c>
      <c r="M7" s="4">
        <f t="shared" si="4"/>
        <v>0</v>
      </c>
      <c r="N7" s="4">
        <f t="shared" ref="N7:O7" si="23">N6+L7</f>
        <v>0</v>
      </c>
      <c r="O7" s="4">
        <f t="shared" si="23"/>
        <v>0</v>
      </c>
      <c r="P7" s="2">
        <f>I7*SIP_Calculator!$D$26</f>
        <v>0</v>
      </c>
      <c r="Q7" s="2">
        <f t="shared" si="6"/>
        <v>0</v>
      </c>
      <c r="R7" s="2">
        <f t="shared" si="7"/>
        <v>0</v>
      </c>
      <c r="S7" s="2">
        <f t="shared" ref="S7:T7" si="24">S6+Q7</f>
        <v>0</v>
      </c>
      <c r="T7" s="2">
        <f t="shared" si="24"/>
        <v>0</v>
      </c>
      <c r="U7" s="3">
        <f>J7*SIP_Calculator!$D$27</f>
        <v>0</v>
      </c>
      <c r="V7" s="3">
        <f t="shared" si="9"/>
        <v>0</v>
      </c>
      <c r="W7" s="3">
        <f t="shared" si="10"/>
        <v>0</v>
      </c>
      <c r="X7" s="3">
        <f t="shared" ref="X7:Y7" si="25">X6+V7</f>
        <v>0</v>
      </c>
      <c r="Y7" s="3">
        <f t="shared" si="25"/>
        <v>0</v>
      </c>
    </row>
    <row r="8" spans="1:25" ht="15.75" customHeight="1" x14ac:dyDescent="0.2">
      <c r="A8" s="7">
        <v>38128</v>
      </c>
      <c r="B8" s="1">
        <v>1533.13</v>
      </c>
      <c r="C8" s="1">
        <v>1301.95</v>
      </c>
      <c r="D8" s="5">
        <v>1</v>
      </c>
      <c r="E8" s="2">
        <f t="shared" si="12"/>
        <v>0</v>
      </c>
      <c r="F8" s="3">
        <f t="shared" si="0"/>
        <v>5</v>
      </c>
      <c r="G8" s="3">
        <f t="shared" si="13"/>
        <v>0</v>
      </c>
      <c r="H8" s="4">
        <f>IF(A8&lt;SIP_Calculator!$B$7,0,IF(A8&gt;SIP_Calculator!$E$7,0,1))</f>
        <v>0</v>
      </c>
      <c r="I8" s="2">
        <f t="shared" si="1"/>
        <v>0</v>
      </c>
      <c r="J8" s="3">
        <f t="shared" si="2"/>
        <v>0</v>
      </c>
      <c r="K8" s="4">
        <f>H8*SIP_Calculator!$D$25</f>
        <v>0</v>
      </c>
      <c r="L8" s="4">
        <f t="shared" si="3"/>
        <v>0</v>
      </c>
      <c r="M8" s="4">
        <f t="shared" si="4"/>
        <v>0</v>
      </c>
      <c r="N8" s="4">
        <f t="shared" ref="N8:O8" si="26">N7+L8</f>
        <v>0</v>
      </c>
      <c r="O8" s="4">
        <f t="shared" si="26"/>
        <v>0</v>
      </c>
      <c r="P8" s="2">
        <f>I8*SIP_Calculator!$D$26</f>
        <v>0</v>
      </c>
      <c r="Q8" s="2">
        <f t="shared" si="6"/>
        <v>0</v>
      </c>
      <c r="R8" s="2">
        <f t="shared" si="7"/>
        <v>0</v>
      </c>
      <c r="S8" s="2">
        <f t="shared" ref="S8:T8" si="27">S7+Q8</f>
        <v>0</v>
      </c>
      <c r="T8" s="2">
        <f t="shared" si="27"/>
        <v>0</v>
      </c>
      <c r="U8" s="3">
        <f>J8*SIP_Calculator!$D$27</f>
        <v>0</v>
      </c>
      <c r="V8" s="3">
        <f t="shared" si="9"/>
        <v>0</v>
      </c>
      <c r="W8" s="3">
        <f t="shared" si="10"/>
        <v>0</v>
      </c>
      <c r="X8" s="3">
        <f t="shared" ref="X8:Y8" si="28">X7+V8</f>
        <v>0</v>
      </c>
      <c r="Y8" s="3">
        <f t="shared" si="28"/>
        <v>0</v>
      </c>
    </row>
    <row r="9" spans="1:25" ht="15.75" customHeight="1" x14ac:dyDescent="0.2">
      <c r="A9" s="7">
        <v>38131</v>
      </c>
      <c r="B9" s="1">
        <v>1578.57</v>
      </c>
      <c r="C9" s="1">
        <v>1337.4</v>
      </c>
      <c r="D9" s="8">
        <f t="shared" ref="D9:D4222" si="29">FLOOR((A9-$A$4)/7,1)</f>
        <v>1</v>
      </c>
      <c r="E9" s="2">
        <f t="shared" si="12"/>
        <v>0</v>
      </c>
      <c r="F9" s="3">
        <f t="shared" si="0"/>
        <v>5</v>
      </c>
      <c r="G9" s="3">
        <f t="shared" si="13"/>
        <v>0</v>
      </c>
      <c r="H9" s="4">
        <f>IF(A9&lt;SIP_Calculator!$B$7,0,IF(A9&gt;SIP_Calculator!$E$7,0,1))</f>
        <v>0</v>
      </c>
      <c r="I9" s="2">
        <f t="shared" si="1"/>
        <v>0</v>
      </c>
      <c r="J9" s="3">
        <f t="shared" si="2"/>
        <v>0</v>
      </c>
      <c r="K9" s="4">
        <f>H9*SIP_Calculator!$D$25</f>
        <v>0</v>
      </c>
      <c r="L9" s="4">
        <f t="shared" si="3"/>
        <v>0</v>
      </c>
      <c r="M9" s="4">
        <f t="shared" si="4"/>
        <v>0</v>
      </c>
      <c r="N9" s="4">
        <f t="shared" ref="N9:O9" si="30">N8+L9</f>
        <v>0</v>
      </c>
      <c r="O9" s="4">
        <f t="shared" si="30"/>
        <v>0</v>
      </c>
      <c r="P9" s="2">
        <f>I9*SIP_Calculator!$D$26</f>
        <v>0</v>
      </c>
      <c r="Q9" s="2">
        <f t="shared" si="6"/>
        <v>0</v>
      </c>
      <c r="R9" s="2">
        <f t="shared" si="7"/>
        <v>0</v>
      </c>
      <c r="S9" s="2">
        <f t="shared" ref="S9:T9" si="31">S8+Q9</f>
        <v>0</v>
      </c>
      <c r="T9" s="2">
        <f t="shared" si="31"/>
        <v>0</v>
      </c>
      <c r="U9" s="3">
        <f>J9*SIP_Calculator!$D$27</f>
        <v>0</v>
      </c>
      <c r="V9" s="3">
        <f t="shared" si="9"/>
        <v>0</v>
      </c>
      <c r="W9" s="3">
        <f t="shared" si="10"/>
        <v>0</v>
      </c>
      <c r="X9" s="3">
        <f t="shared" ref="X9:Y9" si="32">X8+V9</f>
        <v>0</v>
      </c>
      <c r="Y9" s="3">
        <f t="shared" si="32"/>
        <v>0</v>
      </c>
    </row>
    <row r="10" spans="1:25" ht="15.75" customHeight="1" x14ac:dyDescent="0.2">
      <c r="A10" s="7">
        <v>38132</v>
      </c>
      <c r="B10" s="1">
        <v>1575.29</v>
      </c>
      <c r="C10" s="1">
        <v>1335.3</v>
      </c>
      <c r="D10" s="2">
        <f t="shared" si="29"/>
        <v>1</v>
      </c>
      <c r="E10" s="2">
        <f t="shared" si="12"/>
        <v>0</v>
      </c>
      <c r="F10" s="3">
        <f t="shared" si="0"/>
        <v>5</v>
      </c>
      <c r="G10" s="3">
        <f t="shared" si="13"/>
        <v>0</v>
      </c>
      <c r="H10" s="4">
        <f>IF(A10&lt;SIP_Calculator!$B$7,0,IF(A10&gt;SIP_Calculator!$E$7,0,1))</f>
        <v>0</v>
      </c>
      <c r="I10" s="2">
        <f t="shared" si="1"/>
        <v>0</v>
      </c>
      <c r="J10" s="3">
        <f t="shared" si="2"/>
        <v>0</v>
      </c>
      <c r="K10" s="4">
        <f>H10*SIP_Calculator!$D$25</f>
        <v>0</v>
      </c>
      <c r="L10" s="4">
        <f t="shared" si="3"/>
        <v>0</v>
      </c>
      <c r="M10" s="4">
        <f t="shared" si="4"/>
        <v>0</v>
      </c>
      <c r="N10" s="4">
        <f t="shared" ref="N10:O10" si="33">N9+L10</f>
        <v>0</v>
      </c>
      <c r="O10" s="4">
        <f t="shared" si="33"/>
        <v>0</v>
      </c>
      <c r="P10" s="2">
        <f>I10*SIP_Calculator!$D$26</f>
        <v>0</v>
      </c>
      <c r="Q10" s="2">
        <f t="shared" si="6"/>
        <v>0</v>
      </c>
      <c r="R10" s="2">
        <f t="shared" si="7"/>
        <v>0</v>
      </c>
      <c r="S10" s="2">
        <f t="shared" ref="S10:T10" si="34">S9+Q10</f>
        <v>0</v>
      </c>
      <c r="T10" s="2">
        <f t="shared" si="34"/>
        <v>0</v>
      </c>
      <c r="U10" s="3">
        <f>J10*SIP_Calculator!$D$27</f>
        <v>0</v>
      </c>
      <c r="V10" s="3">
        <f t="shared" si="9"/>
        <v>0</v>
      </c>
      <c r="W10" s="3">
        <f t="shared" si="10"/>
        <v>0</v>
      </c>
      <c r="X10" s="3">
        <f t="shared" ref="X10:Y10" si="35">X9+V10</f>
        <v>0</v>
      </c>
      <c r="Y10" s="3">
        <f t="shared" si="35"/>
        <v>0</v>
      </c>
    </row>
    <row r="11" spans="1:25" ht="15.75" customHeight="1" x14ac:dyDescent="0.2">
      <c r="A11" s="7">
        <v>38133</v>
      </c>
      <c r="B11" s="1">
        <v>1570.92</v>
      </c>
      <c r="C11" s="1">
        <v>1335</v>
      </c>
      <c r="D11" s="2">
        <f t="shared" si="29"/>
        <v>1</v>
      </c>
      <c r="E11" s="2">
        <f t="shared" si="12"/>
        <v>0</v>
      </c>
      <c r="F11" s="3">
        <f t="shared" si="0"/>
        <v>5</v>
      </c>
      <c r="G11" s="3">
        <f t="shared" si="13"/>
        <v>0</v>
      </c>
      <c r="H11" s="4">
        <f>IF(A11&lt;SIP_Calculator!$B$7,0,IF(A11&gt;SIP_Calculator!$E$7,0,1))</f>
        <v>0</v>
      </c>
      <c r="I11" s="2">
        <f t="shared" si="1"/>
        <v>0</v>
      </c>
      <c r="J11" s="3">
        <f t="shared" si="2"/>
        <v>0</v>
      </c>
      <c r="K11" s="4">
        <f>H11*SIP_Calculator!$D$25</f>
        <v>0</v>
      </c>
      <c r="L11" s="4">
        <f t="shared" si="3"/>
        <v>0</v>
      </c>
      <c r="M11" s="4">
        <f t="shared" si="4"/>
        <v>0</v>
      </c>
      <c r="N11" s="4">
        <f t="shared" ref="N11:O11" si="36">N10+L11</f>
        <v>0</v>
      </c>
      <c r="O11" s="4">
        <f t="shared" si="36"/>
        <v>0</v>
      </c>
      <c r="P11" s="2">
        <f>I11*SIP_Calculator!$D$26</f>
        <v>0</v>
      </c>
      <c r="Q11" s="2">
        <f t="shared" si="6"/>
        <v>0</v>
      </c>
      <c r="R11" s="2">
        <f t="shared" si="7"/>
        <v>0</v>
      </c>
      <c r="S11" s="2">
        <f t="shared" ref="S11:T11" si="37">S10+Q11</f>
        <v>0</v>
      </c>
      <c r="T11" s="2">
        <f t="shared" si="37"/>
        <v>0</v>
      </c>
      <c r="U11" s="3">
        <f>J11*SIP_Calculator!$D$27</f>
        <v>0</v>
      </c>
      <c r="V11" s="3">
        <f t="shared" si="9"/>
        <v>0</v>
      </c>
      <c r="W11" s="3">
        <f t="shared" si="10"/>
        <v>0</v>
      </c>
      <c r="X11" s="3">
        <f t="shared" ref="X11:Y11" si="38">X10+V11</f>
        <v>0</v>
      </c>
      <c r="Y11" s="3">
        <f t="shared" si="38"/>
        <v>0</v>
      </c>
    </row>
    <row r="12" spans="1:25" ht="15.75" customHeight="1" x14ac:dyDescent="0.2">
      <c r="A12" s="7">
        <v>38134</v>
      </c>
      <c r="B12" s="1">
        <v>1557.94</v>
      </c>
      <c r="C12" s="1">
        <v>1322</v>
      </c>
      <c r="D12" s="2">
        <f t="shared" si="29"/>
        <v>1</v>
      </c>
      <c r="E12" s="2">
        <f t="shared" si="12"/>
        <v>0</v>
      </c>
      <c r="F12" s="3">
        <f t="shared" si="0"/>
        <v>5</v>
      </c>
      <c r="G12" s="3">
        <f t="shared" si="13"/>
        <v>0</v>
      </c>
      <c r="H12" s="4">
        <f>IF(A12&lt;SIP_Calculator!$B$7,0,IF(A12&gt;SIP_Calculator!$E$7,0,1))</f>
        <v>0</v>
      </c>
      <c r="I12" s="2">
        <f t="shared" si="1"/>
        <v>0</v>
      </c>
      <c r="J12" s="3">
        <f t="shared" si="2"/>
        <v>0</v>
      </c>
      <c r="K12" s="4">
        <f>H12*SIP_Calculator!$D$25</f>
        <v>0</v>
      </c>
      <c r="L12" s="4">
        <f t="shared" si="3"/>
        <v>0</v>
      </c>
      <c r="M12" s="4">
        <f t="shared" si="4"/>
        <v>0</v>
      </c>
      <c r="N12" s="4">
        <f t="shared" ref="N12:O12" si="39">N11+L12</f>
        <v>0</v>
      </c>
      <c r="O12" s="4">
        <f t="shared" si="39"/>
        <v>0</v>
      </c>
      <c r="P12" s="2">
        <f>I12*SIP_Calculator!$D$26</f>
        <v>0</v>
      </c>
      <c r="Q12" s="2">
        <f t="shared" si="6"/>
        <v>0</v>
      </c>
      <c r="R12" s="2">
        <f t="shared" si="7"/>
        <v>0</v>
      </c>
      <c r="S12" s="2">
        <f t="shared" ref="S12:T12" si="40">S11+Q12</f>
        <v>0</v>
      </c>
      <c r="T12" s="2">
        <f t="shared" si="40"/>
        <v>0</v>
      </c>
      <c r="U12" s="3">
        <f>J12*SIP_Calculator!$D$27</f>
        <v>0</v>
      </c>
      <c r="V12" s="3">
        <f t="shared" si="9"/>
        <v>0</v>
      </c>
      <c r="W12" s="3">
        <f t="shared" si="10"/>
        <v>0</v>
      </c>
      <c r="X12" s="3">
        <f t="shared" ref="X12:Y12" si="41">X11+V12</f>
        <v>0</v>
      </c>
      <c r="Y12" s="3">
        <f t="shared" si="41"/>
        <v>0</v>
      </c>
    </row>
    <row r="13" spans="1:25" ht="15.75" customHeight="1" x14ac:dyDescent="0.2">
      <c r="A13" s="7">
        <v>38135</v>
      </c>
      <c r="B13" s="1">
        <v>1482.02</v>
      </c>
      <c r="C13" s="1">
        <v>1257.3</v>
      </c>
      <c r="D13" s="2">
        <f t="shared" si="29"/>
        <v>1</v>
      </c>
      <c r="E13" s="2">
        <f t="shared" si="12"/>
        <v>0</v>
      </c>
      <c r="F13" s="3">
        <f t="shared" si="0"/>
        <v>5</v>
      </c>
      <c r="G13" s="3">
        <f t="shared" si="13"/>
        <v>0</v>
      </c>
      <c r="H13" s="4">
        <f>IF(A13&lt;SIP_Calculator!$B$7,0,IF(A13&gt;SIP_Calculator!$E$7,0,1))</f>
        <v>0</v>
      </c>
      <c r="I13" s="2">
        <f t="shared" si="1"/>
        <v>0</v>
      </c>
      <c r="J13" s="3">
        <f t="shared" si="2"/>
        <v>0</v>
      </c>
      <c r="K13" s="4">
        <f>H13*SIP_Calculator!$D$25</f>
        <v>0</v>
      </c>
      <c r="L13" s="4">
        <f t="shared" si="3"/>
        <v>0</v>
      </c>
      <c r="M13" s="4">
        <f t="shared" si="4"/>
        <v>0</v>
      </c>
      <c r="N13" s="4">
        <f t="shared" ref="N13:O13" si="42">N12+L13</f>
        <v>0</v>
      </c>
      <c r="O13" s="4">
        <f t="shared" si="42"/>
        <v>0</v>
      </c>
      <c r="P13" s="2">
        <f>I13*SIP_Calculator!$D$26</f>
        <v>0</v>
      </c>
      <c r="Q13" s="2">
        <f t="shared" si="6"/>
        <v>0</v>
      </c>
      <c r="R13" s="2">
        <f t="shared" si="7"/>
        <v>0</v>
      </c>
      <c r="S13" s="2">
        <f t="shared" ref="S13:T13" si="43">S12+Q13</f>
        <v>0</v>
      </c>
      <c r="T13" s="2">
        <f t="shared" si="43"/>
        <v>0</v>
      </c>
      <c r="U13" s="3">
        <f>J13*SIP_Calculator!$D$27</f>
        <v>0</v>
      </c>
      <c r="V13" s="3">
        <f t="shared" si="9"/>
        <v>0</v>
      </c>
      <c r="W13" s="3">
        <f t="shared" si="10"/>
        <v>0</v>
      </c>
      <c r="X13" s="3">
        <f t="shared" ref="X13:Y13" si="44">X12+V13</f>
        <v>0</v>
      </c>
      <c r="Y13" s="3">
        <f t="shared" si="44"/>
        <v>0</v>
      </c>
    </row>
    <row r="14" spans="1:25" ht="15.75" customHeight="1" x14ac:dyDescent="0.2">
      <c r="A14" s="7">
        <v>38138</v>
      </c>
      <c r="B14" s="1">
        <v>1450.66</v>
      </c>
      <c r="C14" s="1">
        <v>1226.55</v>
      </c>
      <c r="D14" s="2">
        <f t="shared" si="29"/>
        <v>2</v>
      </c>
      <c r="E14" s="2">
        <f t="shared" si="12"/>
        <v>1</v>
      </c>
      <c r="F14" s="3">
        <f t="shared" si="0"/>
        <v>5</v>
      </c>
      <c r="G14" s="3">
        <f t="shared" si="13"/>
        <v>0</v>
      </c>
      <c r="H14" s="4">
        <f>IF(A14&lt;SIP_Calculator!$B$7,0,IF(A14&gt;SIP_Calculator!$E$7,0,1))</f>
        <v>0</v>
      </c>
      <c r="I14" s="2">
        <f t="shared" si="1"/>
        <v>0</v>
      </c>
      <c r="J14" s="3">
        <f t="shared" si="2"/>
        <v>0</v>
      </c>
      <c r="K14" s="4">
        <f>H14*SIP_Calculator!$D$25</f>
        <v>0</v>
      </c>
      <c r="L14" s="4">
        <f t="shared" si="3"/>
        <v>0</v>
      </c>
      <c r="M14" s="4">
        <f t="shared" si="4"/>
        <v>0</v>
      </c>
      <c r="N14" s="4">
        <f t="shared" ref="N14:O14" si="45">N13+L14</f>
        <v>0</v>
      </c>
      <c r="O14" s="4">
        <f t="shared" si="45"/>
        <v>0</v>
      </c>
      <c r="P14" s="2">
        <f>I14*SIP_Calculator!$D$26</f>
        <v>0</v>
      </c>
      <c r="Q14" s="2">
        <f t="shared" si="6"/>
        <v>0</v>
      </c>
      <c r="R14" s="2">
        <f t="shared" si="7"/>
        <v>0</v>
      </c>
      <c r="S14" s="2">
        <f t="shared" ref="S14:T14" si="46">S13+Q14</f>
        <v>0</v>
      </c>
      <c r="T14" s="2">
        <f t="shared" si="46"/>
        <v>0</v>
      </c>
      <c r="U14" s="3">
        <f>J14*SIP_Calculator!$D$27</f>
        <v>0</v>
      </c>
      <c r="V14" s="3">
        <f t="shared" si="9"/>
        <v>0</v>
      </c>
      <c r="W14" s="3">
        <f t="shared" si="10"/>
        <v>0</v>
      </c>
      <c r="X14" s="3">
        <f t="shared" ref="X14:Y14" si="47">X13+V14</f>
        <v>0</v>
      </c>
      <c r="Y14" s="3">
        <f t="shared" si="47"/>
        <v>0</v>
      </c>
    </row>
    <row r="15" spans="1:25" ht="15.75" customHeight="1" x14ac:dyDescent="0.2">
      <c r="A15" s="7">
        <v>38139</v>
      </c>
      <c r="B15" s="1">
        <v>1474.41</v>
      </c>
      <c r="C15" s="1">
        <v>1248.4000000000001</v>
      </c>
      <c r="D15" s="2">
        <f t="shared" si="29"/>
        <v>2</v>
      </c>
      <c r="E15" s="2">
        <f t="shared" si="12"/>
        <v>0</v>
      </c>
      <c r="F15" s="3">
        <f t="shared" si="0"/>
        <v>6</v>
      </c>
      <c r="G15" s="3">
        <f t="shared" si="13"/>
        <v>1</v>
      </c>
      <c r="H15" s="4">
        <f>IF(A15&lt;SIP_Calculator!$B$7,0,IF(A15&gt;SIP_Calculator!$E$7,0,1))</f>
        <v>0</v>
      </c>
      <c r="I15" s="2">
        <f t="shared" si="1"/>
        <v>0</v>
      </c>
      <c r="J15" s="3">
        <f t="shared" si="2"/>
        <v>0</v>
      </c>
      <c r="K15" s="4">
        <f>H15*SIP_Calculator!$D$25</f>
        <v>0</v>
      </c>
      <c r="L15" s="4">
        <f t="shared" si="3"/>
        <v>0</v>
      </c>
      <c r="M15" s="4">
        <f t="shared" si="4"/>
        <v>0</v>
      </c>
      <c r="N15" s="4">
        <f t="shared" ref="N15:O15" si="48">N14+L15</f>
        <v>0</v>
      </c>
      <c r="O15" s="4">
        <f t="shared" si="48"/>
        <v>0</v>
      </c>
      <c r="P15" s="2">
        <f>I15*SIP_Calculator!$D$26</f>
        <v>0</v>
      </c>
      <c r="Q15" s="2">
        <f t="shared" si="6"/>
        <v>0</v>
      </c>
      <c r="R15" s="2">
        <f t="shared" si="7"/>
        <v>0</v>
      </c>
      <c r="S15" s="2">
        <f t="shared" ref="S15:T15" si="49">S14+Q15</f>
        <v>0</v>
      </c>
      <c r="T15" s="2">
        <f t="shared" si="49"/>
        <v>0</v>
      </c>
      <c r="U15" s="3">
        <f>J15*SIP_Calculator!$D$27</f>
        <v>0</v>
      </c>
      <c r="V15" s="3">
        <f t="shared" si="9"/>
        <v>0</v>
      </c>
      <c r="W15" s="3">
        <f t="shared" si="10"/>
        <v>0</v>
      </c>
      <c r="X15" s="3">
        <f t="shared" ref="X15:Y15" si="50">X14+V15</f>
        <v>0</v>
      </c>
      <c r="Y15" s="3">
        <f t="shared" si="50"/>
        <v>0</v>
      </c>
    </row>
    <row r="16" spans="1:25" ht="15.75" customHeight="1" x14ac:dyDescent="0.2">
      <c r="A16" s="7">
        <v>38140</v>
      </c>
      <c r="B16" s="1">
        <v>1501.48</v>
      </c>
      <c r="C16" s="1">
        <v>1270.6500000000001</v>
      </c>
      <c r="D16" s="2">
        <f t="shared" si="29"/>
        <v>2</v>
      </c>
      <c r="E16" s="2">
        <f t="shared" si="12"/>
        <v>0</v>
      </c>
      <c r="F16" s="3">
        <f t="shared" si="0"/>
        <v>6</v>
      </c>
      <c r="G16" s="3">
        <f t="shared" si="13"/>
        <v>0</v>
      </c>
      <c r="H16" s="4">
        <f>IF(A16&lt;SIP_Calculator!$B$7,0,IF(A16&gt;SIP_Calculator!$E$7,0,1))</f>
        <v>0</v>
      </c>
      <c r="I16" s="2">
        <f t="shared" si="1"/>
        <v>0</v>
      </c>
      <c r="J16" s="3">
        <f t="shared" si="2"/>
        <v>0</v>
      </c>
      <c r="K16" s="4">
        <f>H16*SIP_Calculator!$D$25</f>
        <v>0</v>
      </c>
      <c r="L16" s="4">
        <f t="shared" si="3"/>
        <v>0</v>
      </c>
      <c r="M16" s="4">
        <f t="shared" si="4"/>
        <v>0</v>
      </c>
      <c r="N16" s="4">
        <f t="shared" ref="N16:O16" si="51">N15+L16</f>
        <v>0</v>
      </c>
      <c r="O16" s="4">
        <f t="shared" si="51"/>
        <v>0</v>
      </c>
      <c r="P16" s="2">
        <f>I16*SIP_Calculator!$D$26</f>
        <v>0</v>
      </c>
      <c r="Q16" s="2">
        <f t="shared" si="6"/>
        <v>0</v>
      </c>
      <c r="R16" s="2">
        <f t="shared" si="7"/>
        <v>0</v>
      </c>
      <c r="S16" s="2">
        <f t="shared" ref="S16:T16" si="52">S15+Q16</f>
        <v>0</v>
      </c>
      <c r="T16" s="2">
        <f t="shared" si="52"/>
        <v>0</v>
      </c>
      <c r="U16" s="3">
        <f>J16*SIP_Calculator!$D$27</f>
        <v>0</v>
      </c>
      <c r="V16" s="3">
        <f t="shared" si="9"/>
        <v>0</v>
      </c>
      <c r="W16" s="3">
        <f t="shared" si="10"/>
        <v>0</v>
      </c>
      <c r="X16" s="3">
        <f t="shared" ref="X16:Y16" si="53">X15+V16</f>
        <v>0</v>
      </c>
      <c r="Y16" s="3">
        <f t="shared" si="53"/>
        <v>0</v>
      </c>
    </row>
    <row r="17" spans="1:25" ht="15.75" customHeight="1" x14ac:dyDescent="0.2">
      <c r="A17" s="7">
        <v>38141</v>
      </c>
      <c r="B17" s="1">
        <v>1466.39</v>
      </c>
      <c r="C17" s="1">
        <v>1241.3</v>
      </c>
      <c r="D17" s="2">
        <f t="shared" si="29"/>
        <v>2</v>
      </c>
      <c r="E17" s="2">
        <f t="shared" si="12"/>
        <v>0</v>
      </c>
      <c r="F17" s="3">
        <f t="shared" si="0"/>
        <v>6</v>
      </c>
      <c r="G17" s="3">
        <f t="shared" si="13"/>
        <v>0</v>
      </c>
      <c r="H17" s="4">
        <f>IF(A17&lt;SIP_Calculator!$B$7,0,IF(A17&gt;SIP_Calculator!$E$7,0,1))</f>
        <v>0</v>
      </c>
      <c r="I17" s="2">
        <f t="shared" si="1"/>
        <v>0</v>
      </c>
      <c r="J17" s="3">
        <f t="shared" si="2"/>
        <v>0</v>
      </c>
      <c r="K17" s="4">
        <f>H17*SIP_Calculator!$D$25</f>
        <v>0</v>
      </c>
      <c r="L17" s="4">
        <f t="shared" si="3"/>
        <v>0</v>
      </c>
      <c r="M17" s="4">
        <f t="shared" si="4"/>
        <v>0</v>
      </c>
      <c r="N17" s="4">
        <f t="shared" ref="N17:O17" si="54">N16+L17</f>
        <v>0</v>
      </c>
      <c r="O17" s="4">
        <f t="shared" si="54"/>
        <v>0</v>
      </c>
      <c r="P17" s="2">
        <f>I17*SIP_Calculator!$D$26</f>
        <v>0</v>
      </c>
      <c r="Q17" s="2">
        <f t="shared" si="6"/>
        <v>0</v>
      </c>
      <c r="R17" s="2">
        <f t="shared" si="7"/>
        <v>0</v>
      </c>
      <c r="S17" s="2">
        <f t="shared" ref="S17:T17" si="55">S16+Q17</f>
        <v>0</v>
      </c>
      <c r="T17" s="2">
        <f t="shared" si="55"/>
        <v>0</v>
      </c>
      <c r="U17" s="3">
        <f>J17*SIP_Calculator!$D$27</f>
        <v>0</v>
      </c>
      <c r="V17" s="3">
        <f t="shared" si="9"/>
        <v>0</v>
      </c>
      <c r="W17" s="3">
        <f t="shared" si="10"/>
        <v>0</v>
      </c>
      <c r="X17" s="3">
        <f t="shared" ref="X17:Y17" si="56">X16+V17</f>
        <v>0</v>
      </c>
      <c r="Y17" s="3">
        <f t="shared" si="56"/>
        <v>0</v>
      </c>
    </row>
    <row r="18" spans="1:25" ht="15.75" customHeight="1" x14ac:dyDescent="0.2">
      <c r="A18" s="7">
        <v>38142</v>
      </c>
      <c r="B18" s="1">
        <v>1489.86</v>
      </c>
      <c r="C18" s="1">
        <v>1258.75</v>
      </c>
      <c r="D18" s="2">
        <f t="shared" si="29"/>
        <v>2</v>
      </c>
      <c r="E18" s="2">
        <f t="shared" si="12"/>
        <v>0</v>
      </c>
      <c r="F18" s="3">
        <f t="shared" si="0"/>
        <v>6</v>
      </c>
      <c r="G18" s="3">
        <f t="shared" si="13"/>
        <v>0</v>
      </c>
      <c r="H18" s="4">
        <f>IF(A18&lt;SIP_Calculator!$B$7,0,IF(A18&gt;SIP_Calculator!$E$7,0,1))</f>
        <v>0</v>
      </c>
      <c r="I18" s="2">
        <f t="shared" si="1"/>
        <v>0</v>
      </c>
      <c r="J18" s="3">
        <f t="shared" si="2"/>
        <v>0</v>
      </c>
      <c r="K18" s="4">
        <f>H18*SIP_Calculator!$D$25</f>
        <v>0</v>
      </c>
      <c r="L18" s="4">
        <f t="shared" si="3"/>
        <v>0</v>
      </c>
      <c r="M18" s="4">
        <f t="shared" si="4"/>
        <v>0</v>
      </c>
      <c r="N18" s="4">
        <f t="shared" ref="N18:O18" si="57">N17+L18</f>
        <v>0</v>
      </c>
      <c r="O18" s="4">
        <f t="shared" si="57"/>
        <v>0</v>
      </c>
      <c r="P18" s="2">
        <f>I18*SIP_Calculator!$D$26</f>
        <v>0</v>
      </c>
      <c r="Q18" s="2">
        <f t="shared" si="6"/>
        <v>0</v>
      </c>
      <c r="R18" s="2">
        <f t="shared" si="7"/>
        <v>0</v>
      </c>
      <c r="S18" s="2">
        <f t="shared" ref="S18:T18" si="58">S17+Q18</f>
        <v>0</v>
      </c>
      <c r="T18" s="2">
        <f t="shared" si="58"/>
        <v>0</v>
      </c>
      <c r="U18" s="3">
        <f>J18*SIP_Calculator!$D$27</f>
        <v>0</v>
      </c>
      <c r="V18" s="3">
        <f t="shared" si="9"/>
        <v>0</v>
      </c>
      <c r="W18" s="3">
        <f t="shared" si="10"/>
        <v>0</v>
      </c>
      <c r="X18" s="3">
        <f t="shared" ref="X18:Y18" si="59">X17+V18</f>
        <v>0</v>
      </c>
      <c r="Y18" s="3">
        <f t="shared" si="59"/>
        <v>0</v>
      </c>
    </row>
    <row r="19" spans="1:25" ht="15.75" customHeight="1" x14ac:dyDescent="0.2">
      <c r="A19" s="7">
        <v>38145</v>
      </c>
      <c r="B19" s="1">
        <v>1510.12</v>
      </c>
      <c r="C19" s="1">
        <v>1275.3499999999999</v>
      </c>
      <c r="D19" s="2">
        <f t="shared" si="29"/>
        <v>3</v>
      </c>
      <c r="E19" s="2">
        <f t="shared" si="12"/>
        <v>1</v>
      </c>
      <c r="F19" s="3">
        <f t="shared" si="0"/>
        <v>6</v>
      </c>
      <c r="G19" s="3">
        <f t="shared" si="13"/>
        <v>0</v>
      </c>
      <c r="H19" s="4">
        <f>IF(A19&lt;SIP_Calculator!$B$7,0,IF(A19&gt;SIP_Calculator!$E$7,0,1))</f>
        <v>0</v>
      </c>
      <c r="I19" s="2">
        <f t="shared" si="1"/>
        <v>0</v>
      </c>
      <c r="J19" s="3">
        <f t="shared" si="2"/>
        <v>0</v>
      </c>
      <c r="K19" s="4">
        <f>H19*SIP_Calculator!$D$25</f>
        <v>0</v>
      </c>
      <c r="L19" s="4">
        <f t="shared" si="3"/>
        <v>0</v>
      </c>
      <c r="M19" s="4">
        <f t="shared" si="4"/>
        <v>0</v>
      </c>
      <c r="N19" s="4">
        <f t="shared" ref="N19:O19" si="60">N18+L19</f>
        <v>0</v>
      </c>
      <c r="O19" s="4">
        <f t="shared" si="60"/>
        <v>0</v>
      </c>
      <c r="P19" s="2">
        <f>I19*SIP_Calculator!$D$26</f>
        <v>0</v>
      </c>
      <c r="Q19" s="2">
        <f t="shared" si="6"/>
        <v>0</v>
      </c>
      <c r="R19" s="2">
        <f t="shared" si="7"/>
        <v>0</v>
      </c>
      <c r="S19" s="2">
        <f t="shared" ref="S19:T19" si="61">S18+Q19</f>
        <v>0</v>
      </c>
      <c r="T19" s="2">
        <f t="shared" si="61"/>
        <v>0</v>
      </c>
      <c r="U19" s="3">
        <f>J19*SIP_Calculator!$D$27</f>
        <v>0</v>
      </c>
      <c r="V19" s="3">
        <f t="shared" si="9"/>
        <v>0</v>
      </c>
      <c r="W19" s="3">
        <f t="shared" si="10"/>
        <v>0</v>
      </c>
      <c r="X19" s="3">
        <f t="shared" ref="X19:Y19" si="62">X18+V19</f>
        <v>0</v>
      </c>
      <c r="Y19" s="3">
        <f t="shared" si="62"/>
        <v>0</v>
      </c>
    </row>
    <row r="20" spans="1:25" ht="15.75" customHeight="1" x14ac:dyDescent="0.2">
      <c r="A20" s="7">
        <v>38146</v>
      </c>
      <c r="B20" s="1">
        <v>1516.62</v>
      </c>
      <c r="C20" s="1">
        <v>1281.9000000000001</v>
      </c>
      <c r="D20" s="2">
        <f t="shared" si="29"/>
        <v>3</v>
      </c>
      <c r="E20" s="2">
        <f t="shared" si="12"/>
        <v>0</v>
      </c>
      <c r="F20" s="3">
        <f t="shared" si="0"/>
        <v>6</v>
      </c>
      <c r="G20" s="3">
        <f t="shared" si="13"/>
        <v>0</v>
      </c>
      <c r="H20" s="4">
        <f>IF(A20&lt;SIP_Calculator!$B$7,0,IF(A20&gt;SIP_Calculator!$E$7,0,1))</f>
        <v>0</v>
      </c>
      <c r="I20" s="2">
        <f t="shared" si="1"/>
        <v>0</v>
      </c>
      <c r="J20" s="3">
        <f t="shared" si="2"/>
        <v>0</v>
      </c>
      <c r="K20" s="4">
        <f>H20*SIP_Calculator!$D$25</f>
        <v>0</v>
      </c>
      <c r="L20" s="4">
        <f t="shared" si="3"/>
        <v>0</v>
      </c>
      <c r="M20" s="4">
        <f t="shared" si="4"/>
        <v>0</v>
      </c>
      <c r="N20" s="4">
        <f t="shared" ref="N20:O20" si="63">N19+L20</f>
        <v>0</v>
      </c>
      <c r="O20" s="4">
        <f t="shared" si="63"/>
        <v>0</v>
      </c>
      <c r="P20" s="2">
        <f>I20*SIP_Calculator!$D$26</f>
        <v>0</v>
      </c>
      <c r="Q20" s="2">
        <f t="shared" si="6"/>
        <v>0</v>
      </c>
      <c r="R20" s="2">
        <f t="shared" si="7"/>
        <v>0</v>
      </c>
      <c r="S20" s="2">
        <f t="shared" ref="S20:T20" si="64">S19+Q20</f>
        <v>0</v>
      </c>
      <c r="T20" s="2">
        <f t="shared" si="64"/>
        <v>0</v>
      </c>
      <c r="U20" s="3">
        <f>J20*SIP_Calculator!$D$27</f>
        <v>0</v>
      </c>
      <c r="V20" s="3">
        <f t="shared" si="9"/>
        <v>0</v>
      </c>
      <c r="W20" s="3">
        <f t="shared" si="10"/>
        <v>0</v>
      </c>
      <c r="X20" s="3">
        <f t="shared" ref="X20:Y20" si="65">X19+V20</f>
        <v>0</v>
      </c>
      <c r="Y20" s="3">
        <f t="shared" si="65"/>
        <v>0</v>
      </c>
    </row>
    <row r="21" spans="1:25" ht="15.75" customHeight="1" x14ac:dyDescent="0.2">
      <c r="A21" s="7">
        <v>38147</v>
      </c>
      <c r="B21" s="1">
        <v>1516.57</v>
      </c>
      <c r="C21" s="1">
        <v>1284.8499999999999</v>
      </c>
      <c r="D21" s="2">
        <f t="shared" si="29"/>
        <v>3</v>
      </c>
      <c r="E21" s="2">
        <f t="shared" si="12"/>
        <v>0</v>
      </c>
      <c r="F21" s="3">
        <f t="shared" si="0"/>
        <v>6</v>
      </c>
      <c r="G21" s="3">
        <f t="shared" si="13"/>
        <v>0</v>
      </c>
      <c r="H21" s="4">
        <f>IF(A21&lt;SIP_Calculator!$B$7,0,IF(A21&gt;SIP_Calculator!$E$7,0,1))</f>
        <v>0</v>
      </c>
      <c r="I21" s="2">
        <f t="shared" si="1"/>
        <v>0</v>
      </c>
      <c r="J21" s="3">
        <f t="shared" si="2"/>
        <v>0</v>
      </c>
      <c r="K21" s="4">
        <f>H21*SIP_Calculator!$D$25</f>
        <v>0</v>
      </c>
      <c r="L21" s="4">
        <f t="shared" si="3"/>
        <v>0</v>
      </c>
      <c r="M21" s="4">
        <f t="shared" si="4"/>
        <v>0</v>
      </c>
      <c r="N21" s="4">
        <f t="shared" ref="N21:O21" si="66">N20+L21</f>
        <v>0</v>
      </c>
      <c r="O21" s="4">
        <f t="shared" si="66"/>
        <v>0</v>
      </c>
      <c r="P21" s="2">
        <f>I21*SIP_Calculator!$D$26</f>
        <v>0</v>
      </c>
      <c r="Q21" s="2">
        <f t="shared" si="6"/>
        <v>0</v>
      </c>
      <c r="R21" s="2">
        <f t="shared" si="7"/>
        <v>0</v>
      </c>
      <c r="S21" s="2">
        <f t="shared" ref="S21:T21" si="67">S20+Q21</f>
        <v>0</v>
      </c>
      <c r="T21" s="2">
        <f t="shared" si="67"/>
        <v>0</v>
      </c>
      <c r="U21" s="3">
        <f>J21*SIP_Calculator!$D$27</f>
        <v>0</v>
      </c>
      <c r="V21" s="3">
        <f t="shared" si="9"/>
        <v>0</v>
      </c>
      <c r="W21" s="3">
        <f t="shared" si="10"/>
        <v>0</v>
      </c>
      <c r="X21" s="3">
        <f t="shared" ref="X21:Y21" si="68">X20+V21</f>
        <v>0</v>
      </c>
      <c r="Y21" s="3">
        <f t="shared" si="68"/>
        <v>0</v>
      </c>
    </row>
    <row r="22" spans="1:25" ht="15.75" customHeight="1" x14ac:dyDescent="0.2">
      <c r="A22" s="7">
        <v>38148</v>
      </c>
      <c r="B22" s="1">
        <v>1513.2</v>
      </c>
      <c r="C22" s="1">
        <v>1284.25</v>
      </c>
      <c r="D22" s="2">
        <f t="shared" si="29"/>
        <v>3</v>
      </c>
      <c r="E22" s="2">
        <f t="shared" si="12"/>
        <v>0</v>
      </c>
      <c r="F22" s="3">
        <f t="shared" si="0"/>
        <v>6</v>
      </c>
      <c r="G22" s="3">
        <f t="shared" si="13"/>
        <v>0</v>
      </c>
      <c r="H22" s="4">
        <f>IF(A22&lt;SIP_Calculator!$B$7,0,IF(A22&gt;SIP_Calculator!$E$7,0,1))</f>
        <v>0</v>
      </c>
      <c r="I22" s="2">
        <f t="shared" si="1"/>
        <v>0</v>
      </c>
      <c r="J22" s="3">
        <f t="shared" si="2"/>
        <v>0</v>
      </c>
      <c r="K22" s="4">
        <f>H22*SIP_Calculator!$D$25</f>
        <v>0</v>
      </c>
      <c r="L22" s="4">
        <f t="shared" si="3"/>
        <v>0</v>
      </c>
      <c r="M22" s="4">
        <f t="shared" si="4"/>
        <v>0</v>
      </c>
      <c r="N22" s="4">
        <f t="shared" ref="N22:O22" si="69">N21+L22</f>
        <v>0</v>
      </c>
      <c r="O22" s="4">
        <f t="shared" si="69"/>
        <v>0</v>
      </c>
      <c r="P22" s="2">
        <f>I22*SIP_Calculator!$D$26</f>
        <v>0</v>
      </c>
      <c r="Q22" s="2">
        <f t="shared" si="6"/>
        <v>0</v>
      </c>
      <c r="R22" s="2">
        <f t="shared" si="7"/>
        <v>0</v>
      </c>
      <c r="S22" s="2">
        <f t="shared" ref="S22:T22" si="70">S21+Q22</f>
        <v>0</v>
      </c>
      <c r="T22" s="2">
        <f t="shared" si="70"/>
        <v>0</v>
      </c>
      <c r="U22" s="3">
        <f>J22*SIP_Calculator!$D$27</f>
        <v>0</v>
      </c>
      <c r="V22" s="3">
        <f t="shared" si="9"/>
        <v>0</v>
      </c>
      <c r="W22" s="3">
        <f t="shared" si="10"/>
        <v>0</v>
      </c>
      <c r="X22" s="3">
        <f t="shared" ref="X22:Y22" si="71">X21+V22</f>
        <v>0</v>
      </c>
      <c r="Y22" s="3">
        <f t="shared" si="71"/>
        <v>0</v>
      </c>
    </row>
    <row r="23" spans="1:25" ht="15.75" customHeight="1" x14ac:dyDescent="0.2">
      <c r="A23" s="7">
        <v>38149</v>
      </c>
      <c r="B23" s="1">
        <v>1478.35</v>
      </c>
      <c r="C23" s="1">
        <v>1256.4000000000001</v>
      </c>
      <c r="D23" s="2">
        <f t="shared" si="29"/>
        <v>3</v>
      </c>
      <c r="E23" s="2">
        <f t="shared" si="12"/>
        <v>0</v>
      </c>
      <c r="F23" s="3">
        <f t="shared" si="0"/>
        <v>6</v>
      </c>
      <c r="G23" s="3">
        <f t="shared" si="13"/>
        <v>0</v>
      </c>
      <c r="H23" s="4">
        <f>IF(A23&lt;SIP_Calculator!$B$7,0,IF(A23&gt;SIP_Calculator!$E$7,0,1))</f>
        <v>0</v>
      </c>
      <c r="I23" s="2">
        <f t="shared" si="1"/>
        <v>0</v>
      </c>
      <c r="J23" s="3">
        <f t="shared" si="2"/>
        <v>0</v>
      </c>
      <c r="K23" s="4">
        <f>H23*SIP_Calculator!$D$25</f>
        <v>0</v>
      </c>
      <c r="L23" s="4">
        <f t="shared" si="3"/>
        <v>0</v>
      </c>
      <c r="M23" s="4">
        <f t="shared" si="4"/>
        <v>0</v>
      </c>
      <c r="N23" s="4">
        <f t="shared" ref="N23:O23" si="72">N22+L23</f>
        <v>0</v>
      </c>
      <c r="O23" s="4">
        <f t="shared" si="72"/>
        <v>0</v>
      </c>
      <c r="P23" s="2">
        <f>I23*SIP_Calculator!$D$26</f>
        <v>0</v>
      </c>
      <c r="Q23" s="2">
        <f t="shared" si="6"/>
        <v>0</v>
      </c>
      <c r="R23" s="2">
        <f t="shared" si="7"/>
        <v>0</v>
      </c>
      <c r="S23" s="2">
        <f t="shared" ref="S23:T23" si="73">S22+Q23</f>
        <v>0</v>
      </c>
      <c r="T23" s="2">
        <f t="shared" si="73"/>
        <v>0</v>
      </c>
      <c r="U23" s="3">
        <f>J23*SIP_Calculator!$D$27</f>
        <v>0</v>
      </c>
      <c r="V23" s="3">
        <f t="shared" si="9"/>
        <v>0</v>
      </c>
      <c r="W23" s="3">
        <f t="shared" si="10"/>
        <v>0</v>
      </c>
      <c r="X23" s="3">
        <f t="shared" ref="X23:Y23" si="74">X22+V23</f>
        <v>0</v>
      </c>
      <c r="Y23" s="3">
        <f t="shared" si="74"/>
        <v>0</v>
      </c>
    </row>
    <row r="24" spans="1:25" ht="15.75" customHeight="1" x14ac:dyDescent="0.2">
      <c r="A24" s="7">
        <v>38152</v>
      </c>
      <c r="B24" s="1">
        <v>1449.81</v>
      </c>
      <c r="C24" s="1">
        <v>1229.3</v>
      </c>
      <c r="D24" s="2">
        <f t="shared" si="29"/>
        <v>4</v>
      </c>
      <c r="E24" s="2">
        <f t="shared" si="12"/>
        <v>1</v>
      </c>
      <c r="F24" s="3">
        <f t="shared" si="0"/>
        <v>6</v>
      </c>
      <c r="G24" s="3">
        <f t="shared" si="13"/>
        <v>0</v>
      </c>
      <c r="H24" s="4">
        <f>IF(A24&lt;SIP_Calculator!$B$7,0,IF(A24&gt;SIP_Calculator!$E$7,0,1))</f>
        <v>0</v>
      </c>
      <c r="I24" s="2">
        <f t="shared" si="1"/>
        <v>0</v>
      </c>
      <c r="J24" s="3">
        <f t="shared" si="2"/>
        <v>0</v>
      </c>
      <c r="K24" s="4">
        <f>H24*SIP_Calculator!$D$25</f>
        <v>0</v>
      </c>
      <c r="L24" s="4">
        <f t="shared" si="3"/>
        <v>0</v>
      </c>
      <c r="M24" s="4">
        <f t="shared" si="4"/>
        <v>0</v>
      </c>
      <c r="N24" s="4">
        <f t="shared" ref="N24:O24" si="75">N23+L24</f>
        <v>0</v>
      </c>
      <c r="O24" s="4">
        <f t="shared" si="75"/>
        <v>0</v>
      </c>
      <c r="P24" s="2">
        <f>I24*SIP_Calculator!$D$26</f>
        <v>0</v>
      </c>
      <c r="Q24" s="2">
        <f t="shared" si="6"/>
        <v>0</v>
      </c>
      <c r="R24" s="2">
        <f t="shared" si="7"/>
        <v>0</v>
      </c>
      <c r="S24" s="2">
        <f t="shared" ref="S24:T24" si="76">S23+Q24</f>
        <v>0</v>
      </c>
      <c r="T24" s="2">
        <f t="shared" si="76"/>
        <v>0</v>
      </c>
      <c r="U24" s="3">
        <f>J24*SIP_Calculator!$D$27</f>
        <v>0</v>
      </c>
      <c r="V24" s="3">
        <f t="shared" si="9"/>
        <v>0</v>
      </c>
      <c r="W24" s="3">
        <f t="shared" si="10"/>
        <v>0</v>
      </c>
      <c r="X24" s="3">
        <f t="shared" ref="X24:Y24" si="77">X23+V24</f>
        <v>0</v>
      </c>
      <c r="Y24" s="3">
        <f t="shared" si="77"/>
        <v>0</v>
      </c>
    </row>
    <row r="25" spans="1:25" ht="15.75" customHeight="1" x14ac:dyDescent="0.2">
      <c r="A25" s="7">
        <v>38153</v>
      </c>
      <c r="B25" s="1">
        <v>1468.37</v>
      </c>
      <c r="C25" s="1">
        <v>1244.55</v>
      </c>
      <c r="D25" s="2">
        <f t="shared" si="29"/>
        <v>4</v>
      </c>
      <c r="E25" s="2">
        <f t="shared" si="12"/>
        <v>0</v>
      </c>
      <c r="F25" s="3">
        <f t="shared" si="0"/>
        <v>6</v>
      </c>
      <c r="G25" s="3">
        <f t="shared" si="13"/>
        <v>0</v>
      </c>
      <c r="H25" s="4">
        <f>IF(A25&lt;SIP_Calculator!$B$7,0,IF(A25&gt;SIP_Calculator!$E$7,0,1))</f>
        <v>0</v>
      </c>
      <c r="I25" s="2">
        <f t="shared" si="1"/>
        <v>0</v>
      </c>
      <c r="J25" s="3">
        <f t="shared" si="2"/>
        <v>0</v>
      </c>
      <c r="K25" s="4">
        <f>H25*SIP_Calculator!$D$25</f>
        <v>0</v>
      </c>
      <c r="L25" s="4">
        <f t="shared" si="3"/>
        <v>0</v>
      </c>
      <c r="M25" s="4">
        <f t="shared" si="4"/>
        <v>0</v>
      </c>
      <c r="N25" s="4">
        <f t="shared" ref="N25:O25" si="78">N24+L25</f>
        <v>0</v>
      </c>
      <c r="O25" s="4">
        <f t="shared" si="78"/>
        <v>0</v>
      </c>
      <c r="P25" s="2">
        <f>I25*SIP_Calculator!$D$26</f>
        <v>0</v>
      </c>
      <c r="Q25" s="2">
        <f t="shared" si="6"/>
        <v>0</v>
      </c>
      <c r="R25" s="2">
        <f t="shared" si="7"/>
        <v>0</v>
      </c>
      <c r="S25" s="2">
        <f t="shared" ref="S25:T25" si="79">S24+Q25</f>
        <v>0</v>
      </c>
      <c r="T25" s="2">
        <f t="shared" si="79"/>
        <v>0</v>
      </c>
      <c r="U25" s="3">
        <f>J25*SIP_Calculator!$D$27</f>
        <v>0</v>
      </c>
      <c r="V25" s="3">
        <f t="shared" si="9"/>
        <v>0</v>
      </c>
      <c r="W25" s="3">
        <f t="shared" si="10"/>
        <v>0</v>
      </c>
      <c r="X25" s="3">
        <f t="shared" ref="X25:Y25" si="80">X24+V25</f>
        <v>0</v>
      </c>
      <c r="Y25" s="3">
        <f t="shared" si="80"/>
        <v>0</v>
      </c>
    </row>
    <row r="26" spans="1:25" ht="15.75" customHeight="1" x14ac:dyDescent="0.2">
      <c r="A26" s="7">
        <v>38154</v>
      </c>
      <c r="B26" s="1">
        <v>1463.69</v>
      </c>
      <c r="C26" s="1">
        <v>1240.0999999999999</v>
      </c>
      <c r="D26" s="2">
        <f t="shared" si="29"/>
        <v>4</v>
      </c>
      <c r="E26" s="2">
        <f t="shared" si="12"/>
        <v>0</v>
      </c>
      <c r="F26" s="3">
        <f t="shared" si="0"/>
        <v>6</v>
      </c>
      <c r="G26" s="3">
        <f t="shared" si="13"/>
        <v>0</v>
      </c>
      <c r="H26" s="4">
        <f>IF(A26&lt;SIP_Calculator!$B$7,0,IF(A26&gt;SIP_Calculator!$E$7,0,1))</f>
        <v>0</v>
      </c>
      <c r="I26" s="2">
        <f t="shared" si="1"/>
        <v>0</v>
      </c>
      <c r="J26" s="3">
        <f t="shared" si="2"/>
        <v>0</v>
      </c>
      <c r="K26" s="4">
        <f>H26*SIP_Calculator!$D$25</f>
        <v>0</v>
      </c>
      <c r="L26" s="4">
        <f t="shared" si="3"/>
        <v>0</v>
      </c>
      <c r="M26" s="4">
        <f t="shared" si="4"/>
        <v>0</v>
      </c>
      <c r="N26" s="4">
        <f t="shared" ref="N26:O26" si="81">N25+L26</f>
        <v>0</v>
      </c>
      <c r="O26" s="4">
        <f t="shared" si="81"/>
        <v>0</v>
      </c>
      <c r="P26" s="2">
        <f>I26*SIP_Calculator!$D$26</f>
        <v>0</v>
      </c>
      <c r="Q26" s="2">
        <f t="shared" si="6"/>
        <v>0</v>
      </c>
      <c r="R26" s="2">
        <f t="shared" si="7"/>
        <v>0</v>
      </c>
      <c r="S26" s="2">
        <f t="shared" ref="S26:T26" si="82">S25+Q26</f>
        <v>0</v>
      </c>
      <c r="T26" s="2">
        <f t="shared" si="82"/>
        <v>0</v>
      </c>
      <c r="U26" s="3">
        <f>J26*SIP_Calculator!$D$27</f>
        <v>0</v>
      </c>
      <c r="V26" s="3">
        <f t="shared" si="9"/>
        <v>0</v>
      </c>
      <c r="W26" s="3">
        <f t="shared" si="10"/>
        <v>0</v>
      </c>
      <c r="X26" s="3">
        <f t="shared" ref="X26:Y26" si="83">X25+V26</f>
        <v>0</v>
      </c>
      <c r="Y26" s="3">
        <f t="shared" si="83"/>
        <v>0</v>
      </c>
    </row>
    <row r="27" spans="1:25" ht="15.75" customHeight="1" x14ac:dyDescent="0.2">
      <c r="A27" s="7">
        <v>38155</v>
      </c>
      <c r="B27" s="1">
        <v>1478.96</v>
      </c>
      <c r="C27" s="1">
        <v>1250.8499999999999</v>
      </c>
      <c r="D27" s="2">
        <f t="shared" si="29"/>
        <v>4</v>
      </c>
      <c r="E27" s="2">
        <f t="shared" si="12"/>
        <v>0</v>
      </c>
      <c r="F27" s="3">
        <f t="shared" si="0"/>
        <v>6</v>
      </c>
      <c r="G27" s="3">
        <f t="shared" si="13"/>
        <v>0</v>
      </c>
      <c r="H27" s="4">
        <f>IF(A27&lt;SIP_Calculator!$B$7,0,IF(A27&gt;SIP_Calculator!$E$7,0,1))</f>
        <v>0</v>
      </c>
      <c r="I27" s="2">
        <f t="shared" si="1"/>
        <v>0</v>
      </c>
      <c r="J27" s="3">
        <f t="shared" si="2"/>
        <v>0</v>
      </c>
      <c r="K27" s="4">
        <f>H27*SIP_Calculator!$D$25</f>
        <v>0</v>
      </c>
      <c r="L27" s="4">
        <f t="shared" si="3"/>
        <v>0</v>
      </c>
      <c r="M27" s="4">
        <f t="shared" si="4"/>
        <v>0</v>
      </c>
      <c r="N27" s="4">
        <f t="shared" ref="N27:O27" si="84">N26+L27</f>
        <v>0</v>
      </c>
      <c r="O27" s="4">
        <f t="shared" si="84"/>
        <v>0</v>
      </c>
      <c r="P27" s="2">
        <f>I27*SIP_Calculator!$D$26</f>
        <v>0</v>
      </c>
      <c r="Q27" s="2">
        <f t="shared" si="6"/>
        <v>0</v>
      </c>
      <c r="R27" s="2">
        <f t="shared" si="7"/>
        <v>0</v>
      </c>
      <c r="S27" s="2">
        <f t="shared" ref="S27:T27" si="85">S26+Q27</f>
        <v>0</v>
      </c>
      <c r="T27" s="2">
        <f t="shared" si="85"/>
        <v>0</v>
      </c>
      <c r="U27" s="3">
        <f>J27*SIP_Calculator!$D$27</f>
        <v>0</v>
      </c>
      <c r="V27" s="3">
        <f t="shared" si="9"/>
        <v>0</v>
      </c>
      <c r="W27" s="3">
        <f t="shared" si="10"/>
        <v>0</v>
      </c>
      <c r="X27" s="3">
        <f t="shared" ref="X27:Y27" si="86">X26+V27</f>
        <v>0</v>
      </c>
      <c r="Y27" s="3">
        <f t="shared" si="86"/>
        <v>0</v>
      </c>
    </row>
    <row r="28" spans="1:25" ht="15.75" customHeight="1" x14ac:dyDescent="0.2">
      <c r="A28" s="7">
        <v>38156</v>
      </c>
      <c r="B28" s="1">
        <v>1460.35</v>
      </c>
      <c r="C28" s="1">
        <v>1236.4000000000001</v>
      </c>
      <c r="D28" s="2">
        <f t="shared" si="29"/>
        <v>4</v>
      </c>
      <c r="E28" s="2">
        <f t="shared" si="12"/>
        <v>0</v>
      </c>
      <c r="F28" s="3">
        <f t="shared" si="0"/>
        <v>6</v>
      </c>
      <c r="G28" s="3">
        <f t="shared" si="13"/>
        <v>0</v>
      </c>
      <c r="H28" s="4">
        <f>IF(A28&lt;SIP_Calculator!$B$7,0,IF(A28&gt;SIP_Calculator!$E$7,0,1))</f>
        <v>0</v>
      </c>
      <c r="I28" s="2">
        <f t="shared" si="1"/>
        <v>0</v>
      </c>
      <c r="J28" s="3">
        <f t="shared" si="2"/>
        <v>0</v>
      </c>
      <c r="K28" s="4">
        <f>H28*SIP_Calculator!$D$25</f>
        <v>0</v>
      </c>
      <c r="L28" s="4">
        <f t="shared" si="3"/>
        <v>0</v>
      </c>
      <c r="M28" s="4">
        <f t="shared" si="4"/>
        <v>0</v>
      </c>
      <c r="N28" s="4">
        <f t="shared" ref="N28:O28" si="87">N27+L28</f>
        <v>0</v>
      </c>
      <c r="O28" s="4">
        <f t="shared" si="87"/>
        <v>0</v>
      </c>
      <c r="P28" s="2">
        <f>I28*SIP_Calculator!$D$26</f>
        <v>0</v>
      </c>
      <c r="Q28" s="2">
        <f t="shared" si="6"/>
        <v>0</v>
      </c>
      <c r="R28" s="2">
        <f t="shared" si="7"/>
        <v>0</v>
      </c>
      <c r="S28" s="2">
        <f t="shared" ref="S28:T28" si="88">S27+Q28</f>
        <v>0</v>
      </c>
      <c r="T28" s="2">
        <f t="shared" si="88"/>
        <v>0</v>
      </c>
      <c r="U28" s="3">
        <f>J28*SIP_Calculator!$D$27</f>
        <v>0</v>
      </c>
      <c r="V28" s="3">
        <f t="shared" si="9"/>
        <v>0</v>
      </c>
      <c r="W28" s="3">
        <f t="shared" si="10"/>
        <v>0</v>
      </c>
      <c r="X28" s="3">
        <f t="shared" ref="X28:Y28" si="89">X27+V28</f>
        <v>0</v>
      </c>
      <c r="Y28" s="3">
        <f t="shared" si="89"/>
        <v>0</v>
      </c>
    </row>
    <row r="29" spans="1:25" ht="15.75" customHeight="1" x14ac:dyDescent="0.2">
      <c r="A29" s="7">
        <v>38159</v>
      </c>
      <c r="B29" s="1">
        <v>1449.24</v>
      </c>
      <c r="C29" s="1">
        <v>1226.95</v>
      </c>
      <c r="D29" s="2">
        <f t="shared" si="29"/>
        <v>5</v>
      </c>
      <c r="E29" s="2">
        <f t="shared" si="12"/>
        <v>1</v>
      </c>
      <c r="F29" s="3">
        <f t="shared" si="0"/>
        <v>6</v>
      </c>
      <c r="G29" s="3">
        <f t="shared" si="13"/>
        <v>0</v>
      </c>
      <c r="H29" s="4">
        <f>IF(A29&lt;SIP_Calculator!$B$7,0,IF(A29&gt;SIP_Calculator!$E$7,0,1))</f>
        <v>0</v>
      </c>
      <c r="I29" s="2">
        <f t="shared" si="1"/>
        <v>0</v>
      </c>
      <c r="J29" s="3">
        <f t="shared" si="2"/>
        <v>0</v>
      </c>
      <c r="K29" s="4">
        <f>H29*SIP_Calculator!$D$25</f>
        <v>0</v>
      </c>
      <c r="L29" s="4">
        <f t="shared" si="3"/>
        <v>0</v>
      </c>
      <c r="M29" s="4">
        <f t="shared" si="4"/>
        <v>0</v>
      </c>
      <c r="N29" s="4">
        <f t="shared" ref="N29:O29" si="90">N28+L29</f>
        <v>0</v>
      </c>
      <c r="O29" s="4">
        <f t="shared" si="90"/>
        <v>0</v>
      </c>
      <c r="P29" s="2">
        <f>I29*SIP_Calculator!$D$26</f>
        <v>0</v>
      </c>
      <c r="Q29" s="2">
        <f t="shared" si="6"/>
        <v>0</v>
      </c>
      <c r="R29" s="2">
        <f t="shared" si="7"/>
        <v>0</v>
      </c>
      <c r="S29" s="2">
        <f t="shared" ref="S29:T29" si="91">S28+Q29</f>
        <v>0</v>
      </c>
      <c r="T29" s="2">
        <f t="shared" si="91"/>
        <v>0</v>
      </c>
      <c r="U29" s="3">
        <f>J29*SIP_Calculator!$D$27</f>
        <v>0</v>
      </c>
      <c r="V29" s="3">
        <f t="shared" si="9"/>
        <v>0</v>
      </c>
      <c r="W29" s="3">
        <f t="shared" si="10"/>
        <v>0</v>
      </c>
      <c r="X29" s="3">
        <f t="shared" ref="X29:Y29" si="92">X28+V29</f>
        <v>0</v>
      </c>
      <c r="Y29" s="3">
        <f t="shared" si="92"/>
        <v>0</v>
      </c>
    </row>
    <row r="30" spans="1:25" ht="15.75" customHeight="1" x14ac:dyDescent="0.2">
      <c r="A30" s="7">
        <v>38160</v>
      </c>
      <c r="B30" s="1">
        <v>1441.04</v>
      </c>
      <c r="C30" s="1">
        <v>1219</v>
      </c>
      <c r="D30" s="2">
        <f t="shared" si="29"/>
        <v>5</v>
      </c>
      <c r="E30" s="2">
        <f t="shared" si="12"/>
        <v>0</v>
      </c>
      <c r="F30" s="3">
        <f t="shared" si="0"/>
        <v>6</v>
      </c>
      <c r="G30" s="3">
        <f t="shared" si="13"/>
        <v>0</v>
      </c>
      <c r="H30" s="4">
        <f>IF(A30&lt;SIP_Calculator!$B$7,0,IF(A30&gt;SIP_Calculator!$E$7,0,1))</f>
        <v>0</v>
      </c>
      <c r="I30" s="2">
        <f t="shared" si="1"/>
        <v>0</v>
      </c>
      <c r="J30" s="3">
        <f t="shared" si="2"/>
        <v>0</v>
      </c>
      <c r="K30" s="4">
        <f>H30*SIP_Calculator!$D$25</f>
        <v>0</v>
      </c>
      <c r="L30" s="4">
        <f t="shared" si="3"/>
        <v>0</v>
      </c>
      <c r="M30" s="4">
        <f t="shared" si="4"/>
        <v>0</v>
      </c>
      <c r="N30" s="4">
        <f t="shared" ref="N30:O30" si="93">N29+L30</f>
        <v>0</v>
      </c>
      <c r="O30" s="4">
        <f t="shared" si="93"/>
        <v>0</v>
      </c>
      <c r="P30" s="2">
        <f>I30*SIP_Calculator!$D$26</f>
        <v>0</v>
      </c>
      <c r="Q30" s="2">
        <f t="shared" si="6"/>
        <v>0</v>
      </c>
      <c r="R30" s="2">
        <f t="shared" si="7"/>
        <v>0</v>
      </c>
      <c r="S30" s="2">
        <f t="shared" ref="S30:T30" si="94">S29+Q30</f>
        <v>0</v>
      </c>
      <c r="T30" s="2">
        <f t="shared" si="94"/>
        <v>0</v>
      </c>
      <c r="U30" s="3">
        <f>J30*SIP_Calculator!$D$27</f>
        <v>0</v>
      </c>
      <c r="V30" s="3">
        <f t="shared" si="9"/>
        <v>0</v>
      </c>
      <c r="W30" s="3">
        <f t="shared" si="10"/>
        <v>0</v>
      </c>
      <c r="X30" s="3">
        <f t="shared" ref="X30:Y30" si="95">X29+V30</f>
        <v>0</v>
      </c>
      <c r="Y30" s="3">
        <f t="shared" si="95"/>
        <v>0</v>
      </c>
    </row>
    <row r="31" spans="1:25" ht="15.75" customHeight="1" x14ac:dyDescent="0.2">
      <c r="A31" s="7">
        <v>38161</v>
      </c>
      <c r="B31" s="1">
        <v>1411.96</v>
      </c>
      <c r="C31" s="1">
        <v>1192.5</v>
      </c>
      <c r="D31" s="2">
        <f t="shared" si="29"/>
        <v>5</v>
      </c>
      <c r="E31" s="2">
        <f t="shared" si="12"/>
        <v>0</v>
      </c>
      <c r="F31" s="3">
        <f t="shared" si="0"/>
        <v>6</v>
      </c>
      <c r="G31" s="3">
        <f t="shared" si="13"/>
        <v>0</v>
      </c>
      <c r="H31" s="4">
        <f>IF(A31&lt;SIP_Calculator!$B$7,0,IF(A31&gt;SIP_Calculator!$E$7,0,1))</f>
        <v>0</v>
      </c>
      <c r="I31" s="2">
        <f t="shared" si="1"/>
        <v>0</v>
      </c>
      <c r="J31" s="3">
        <f t="shared" si="2"/>
        <v>0</v>
      </c>
      <c r="K31" s="4">
        <f>H31*SIP_Calculator!$D$25</f>
        <v>0</v>
      </c>
      <c r="L31" s="4">
        <f t="shared" si="3"/>
        <v>0</v>
      </c>
      <c r="M31" s="4">
        <f t="shared" si="4"/>
        <v>0</v>
      </c>
      <c r="N31" s="4">
        <f t="shared" ref="N31:O31" si="96">N30+L31</f>
        <v>0</v>
      </c>
      <c r="O31" s="4">
        <f t="shared" si="96"/>
        <v>0</v>
      </c>
      <c r="P31" s="2">
        <f>I31*SIP_Calculator!$D$26</f>
        <v>0</v>
      </c>
      <c r="Q31" s="2">
        <f t="shared" si="6"/>
        <v>0</v>
      </c>
      <c r="R31" s="2">
        <f t="shared" si="7"/>
        <v>0</v>
      </c>
      <c r="S31" s="2">
        <f t="shared" ref="S31:T31" si="97">S30+Q31</f>
        <v>0</v>
      </c>
      <c r="T31" s="2">
        <f t="shared" si="97"/>
        <v>0</v>
      </c>
      <c r="U31" s="3">
        <f>J31*SIP_Calculator!$D$27</f>
        <v>0</v>
      </c>
      <c r="V31" s="3">
        <f t="shared" si="9"/>
        <v>0</v>
      </c>
      <c r="W31" s="3">
        <f t="shared" si="10"/>
        <v>0</v>
      </c>
      <c r="X31" s="3">
        <f t="shared" ref="X31:Y31" si="98">X30+V31</f>
        <v>0</v>
      </c>
      <c r="Y31" s="3">
        <f t="shared" si="98"/>
        <v>0</v>
      </c>
    </row>
    <row r="32" spans="1:25" ht="15.75" customHeight="1" x14ac:dyDescent="0.2">
      <c r="A32" s="7">
        <v>38162</v>
      </c>
      <c r="B32" s="1">
        <v>1433.79</v>
      </c>
      <c r="C32" s="1">
        <v>1207</v>
      </c>
      <c r="D32" s="2">
        <f t="shared" si="29"/>
        <v>5</v>
      </c>
      <c r="E32" s="2">
        <f t="shared" si="12"/>
        <v>0</v>
      </c>
      <c r="F32" s="3">
        <f t="shared" si="0"/>
        <v>6</v>
      </c>
      <c r="G32" s="3">
        <f t="shared" si="13"/>
        <v>0</v>
      </c>
      <c r="H32" s="4">
        <f>IF(A32&lt;SIP_Calculator!$B$7,0,IF(A32&gt;SIP_Calculator!$E$7,0,1))</f>
        <v>0</v>
      </c>
      <c r="I32" s="2">
        <f t="shared" si="1"/>
        <v>0</v>
      </c>
      <c r="J32" s="3">
        <f t="shared" si="2"/>
        <v>0</v>
      </c>
      <c r="K32" s="4">
        <f>H32*SIP_Calculator!$D$25</f>
        <v>0</v>
      </c>
      <c r="L32" s="4">
        <f t="shared" si="3"/>
        <v>0</v>
      </c>
      <c r="M32" s="4">
        <f t="shared" si="4"/>
        <v>0</v>
      </c>
      <c r="N32" s="4">
        <f t="shared" ref="N32:O32" si="99">N31+L32</f>
        <v>0</v>
      </c>
      <c r="O32" s="4">
        <f t="shared" si="99"/>
        <v>0</v>
      </c>
      <c r="P32" s="2">
        <f>I32*SIP_Calculator!$D$26</f>
        <v>0</v>
      </c>
      <c r="Q32" s="2">
        <f t="shared" si="6"/>
        <v>0</v>
      </c>
      <c r="R32" s="2">
        <f t="shared" si="7"/>
        <v>0</v>
      </c>
      <c r="S32" s="2">
        <f t="shared" ref="S32:T32" si="100">S31+Q32</f>
        <v>0</v>
      </c>
      <c r="T32" s="2">
        <f t="shared" si="100"/>
        <v>0</v>
      </c>
      <c r="U32" s="3">
        <f>J32*SIP_Calculator!$D$27</f>
        <v>0</v>
      </c>
      <c r="V32" s="3">
        <f t="shared" si="9"/>
        <v>0</v>
      </c>
      <c r="W32" s="3">
        <f t="shared" si="10"/>
        <v>0</v>
      </c>
      <c r="X32" s="3">
        <f t="shared" ref="X32:Y32" si="101">X31+V32</f>
        <v>0</v>
      </c>
      <c r="Y32" s="3">
        <f t="shared" si="101"/>
        <v>0</v>
      </c>
    </row>
    <row r="33" spans="1:25" ht="15.75" customHeight="1" x14ac:dyDescent="0.2">
      <c r="A33" s="7">
        <v>38163</v>
      </c>
      <c r="B33" s="1">
        <v>1451.79</v>
      </c>
      <c r="C33" s="1">
        <v>1225.3</v>
      </c>
      <c r="D33" s="2">
        <f t="shared" si="29"/>
        <v>5</v>
      </c>
      <c r="E33" s="2">
        <f t="shared" si="12"/>
        <v>0</v>
      </c>
      <c r="F33" s="3">
        <f t="shared" si="0"/>
        <v>6</v>
      </c>
      <c r="G33" s="3">
        <f t="shared" si="13"/>
        <v>0</v>
      </c>
      <c r="H33" s="4">
        <f>IF(A33&lt;SIP_Calculator!$B$7,0,IF(A33&gt;SIP_Calculator!$E$7,0,1))</f>
        <v>0</v>
      </c>
      <c r="I33" s="2">
        <f t="shared" si="1"/>
        <v>0</v>
      </c>
      <c r="J33" s="3">
        <f t="shared" si="2"/>
        <v>0</v>
      </c>
      <c r="K33" s="4">
        <f>H33*SIP_Calculator!$D$25</f>
        <v>0</v>
      </c>
      <c r="L33" s="4">
        <f t="shared" si="3"/>
        <v>0</v>
      </c>
      <c r="M33" s="4">
        <f t="shared" si="4"/>
        <v>0</v>
      </c>
      <c r="N33" s="4">
        <f t="shared" ref="N33:O33" si="102">N32+L33</f>
        <v>0</v>
      </c>
      <c r="O33" s="4">
        <f t="shared" si="102"/>
        <v>0</v>
      </c>
      <c r="P33" s="2">
        <f>I33*SIP_Calculator!$D$26</f>
        <v>0</v>
      </c>
      <c r="Q33" s="2">
        <f t="shared" si="6"/>
        <v>0</v>
      </c>
      <c r="R33" s="2">
        <f t="shared" si="7"/>
        <v>0</v>
      </c>
      <c r="S33" s="2">
        <f t="shared" ref="S33:T33" si="103">S32+Q33</f>
        <v>0</v>
      </c>
      <c r="T33" s="2">
        <f t="shared" si="103"/>
        <v>0</v>
      </c>
      <c r="U33" s="3">
        <f>J33*SIP_Calculator!$D$27</f>
        <v>0</v>
      </c>
      <c r="V33" s="3">
        <f t="shared" si="9"/>
        <v>0</v>
      </c>
      <c r="W33" s="3">
        <f t="shared" si="10"/>
        <v>0</v>
      </c>
      <c r="X33" s="3">
        <f t="shared" ref="X33:Y33" si="104">X32+V33</f>
        <v>0</v>
      </c>
      <c r="Y33" s="3">
        <f t="shared" si="104"/>
        <v>0</v>
      </c>
    </row>
    <row r="34" spans="1:25" ht="15.75" customHeight="1" x14ac:dyDescent="0.2">
      <c r="A34" s="7">
        <v>38166</v>
      </c>
      <c r="B34" s="1">
        <v>1477.88</v>
      </c>
      <c r="C34" s="1">
        <v>1250.3</v>
      </c>
      <c r="D34" s="2">
        <f t="shared" si="29"/>
        <v>6</v>
      </c>
      <c r="E34" s="2">
        <f t="shared" si="12"/>
        <v>1</v>
      </c>
      <c r="F34" s="3">
        <f t="shared" si="0"/>
        <v>6</v>
      </c>
      <c r="G34" s="3">
        <f t="shared" si="13"/>
        <v>0</v>
      </c>
      <c r="H34" s="4">
        <f>IF(A34&lt;SIP_Calculator!$B$7,0,IF(A34&gt;SIP_Calculator!$E$7,0,1))</f>
        <v>0</v>
      </c>
      <c r="I34" s="2">
        <f t="shared" si="1"/>
        <v>0</v>
      </c>
      <c r="J34" s="3">
        <f t="shared" si="2"/>
        <v>0</v>
      </c>
      <c r="K34" s="4">
        <f>H34*SIP_Calculator!$D$25</f>
        <v>0</v>
      </c>
      <c r="L34" s="4">
        <f t="shared" si="3"/>
        <v>0</v>
      </c>
      <c r="M34" s="4">
        <f t="shared" si="4"/>
        <v>0</v>
      </c>
      <c r="N34" s="4">
        <f t="shared" ref="N34:O34" si="105">N33+L34</f>
        <v>0</v>
      </c>
      <c r="O34" s="4">
        <f t="shared" si="105"/>
        <v>0</v>
      </c>
      <c r="P34" s="2">
        <f>I34*SIP_Calculator!$D$26</f>
        <v>0</v>
      </c>
      <c r="Q34" s="2">
        <f t="shared" si="6"/>
        <v>0</v>
      </c>
      <c r="R34" s="2">
        <f t="shared" si="7"/>
        <v>0</v>
      </c>
      <c r="S34" s="2">
        <f t="shared" ref="S34:T34" si="106">S33+Q34</f>
        <v>0</v>
      </c>
      <c r="T34" s="2">
        <f t="shared" si="106"/>
        <v>0</v>
      </c>
      <c r="U34" s="3">
        <f>J34*SIP_Calculator!$D$27</f>
        <v>0</v>
      </c>
      <c r="V34" s="3">
        <f t="shared" si="9"/>
        <v>0</v>
      </c>
      <c r="W34" s="3">
        <f t="shared" si="10"/>
        <v>0</v>
      </c>
      <c r="X34" s="3">
        <f t="shared" ref="X34:Y34" si="107">X33+V34</f>
        <v>0</v>
      </c>
      <c r="Y34" s="3">
        <f t="shared" si="107"/>
        <v>0</v>
      </c>
    </row>
    <row r="35" spans="1:25" ht="15.75" customHeight="1" x14ac:dyDescent="0.2">
      <c r="A35" s="7">
        <v>38167</v>
      </c>
      <c r="B35" s="1">
        <v>1483.26</v>
      </c>
      <c r="C35" s="1">
        <v>1255.4000000000001</v>
      </c>
      <c r="D35" s="2">
        <f t="shared" si="29"/>
        <v>6</v>
      </c>
      <c r="E35" s="2">
        <f t="shared" si="12"/>
        <v>0</v>
      </c>
      <c r="F35" s="3">
        <f t="shared" si="0"/>
        <v>6</v>
      </c>
      <c r="G35" s="3">
        <f t="shared" si="13"/>
        <v>0</v>
      </c>
      <c r="H35" s="4">
        <f>IF(A35&lt;SIP_Calculator!$B$7,0,IF(A35&gt;SIP_Calculator!$E$7,0,1))</f>
        <v>0</v>
      </c>
      <c r="I35" s="2">
        <f t="shared" si="1"/>
        <v>0</v>
      </c>
      <c r="J35" s="3">
        <f t="shared" si="2"/>
        <v>0</v>
      </c>
      <c r="K35" s="4">
        <f>H35*SIP_Calculator!$D$25</f>
        <v>0</v>
      </c>
      <c r="L35" s="4">
        <f t="shared" si="3"/>
        <v>0</v>
      </c>
      <c r="M35" s="4">
        <f t="shared" si="4"/>
        <v>0</v>
      </c>
      <c r="N35" s="4">
        <f t="shared" ref="N35:O35" si="108">N34+L35</f>
        <v>0</v>
      </c>
      <c r="O35" s="4">
        <f t="shared" si="108"/>
        <v>0</v>
      </c>
      <c r="P35" s="2">
        <f>I35*SIP_Calculator!$D$26</f>
        <v>0</v>
      </c>
      <c r="Q35" s="2">
        <f t="shared" si="6"/>
        <v>0</v>
      </c>
      <c r="R35" s="2">
        <f t="shared" si="7"/>
        <v>0</v>
      </c>
      <c r="S35" s="2">
        <f t="shared" ref="S35:T35" si="109">S34+Q35</f>
        <v>0</v>
      </c>
      <c r="T35" s="2">
        <f t="shared" si="109"/>
        <v>0</v>
      </c>
      <c r="U35" s="3">
        <f>J35*SIP_Calculator!$D$27</f>
        <v>0</v>
      </c>
      <c r="V35" s="3">
        <f t="shared" si="9"/>
        <v>0</v>
      </c>
      <c r="W35" s="3">
        <f t="shared" si="10"/>
        <v>0</v>
      </c>
      <c r="X35" s="3">
        <f t="shared" ref="X35:Y35" si="110">X34+V35</f>
        <v>0</v>
      </c>
      <c r="Y35" s="3">
        <f t="shared" si="110"/>
        <v>0</v>
      </c>
    </row>
    <row r="36" spans="1:25" ht="15.75" customHeight="1" x14ac:dyDescent="0.2">
      <c r="A36" s="7">
        <v>38168</v>
      </c>
      <c r="B36" s="1">
        <v>1473.22</v>
      </c>
      <c r="C36" s="1">
        <v>1248</v>
      </c>
      <c r="D36" s="2">
        <f t="shared" si="29"/>
        <v>6</v>
      </c>
      <c r="E36" s="2">
        <f t="shared" si="12"/>
        <v>0</v>
      </c>
      <c r="F36" s="3">
        <f t="shared" si="0"/>
        <v>6</v>
      </c>
      <c r="G36" s="3">
        <f t="shared" si="13"/>
        <v>0</v>
      </c>
      <c r="H36" s="4">
        <f>IF(A36&lt;SIP_Calculator!$B$7,0,IF(A36&gt;SIP_Calculator!$E$7,0,1))</f>
        <v>0</v>
      </c>
      <c r="I36" s="2">
        <f t="shared" si="1"/>
        <v>0</v>
      </c>
      <c r="J36" s="3">
        <f t="shared" si="2"/>
        <v>0</v>
      </c>
      <c r="K36" s="4">
        <f>H36*SIP_Calculator!$D$25</f>
        <v>0</v>
      </c>
      <c r="L36" s="4">
        <f t="shared" si="3"/>
        <v>0</v>
      </c>
      <c r="M36" s="4">
        <f t="shared" si="4"/>
        <v>0</v>
      </c>
      <c r="N36" s="4">
        <f t="shared" ref="N36:O36" si="111">N35+L36</f>
        <v>0</v>
      </c>
      <c r="O36" s="4">
        <f t="shared" si="111"/>
        <v>0</v>
      </c>
      <c r="P36" s="2">
        <f>I36*SIP_Calculator!$D$26</f>
        <v>0</v>
      </c>
      <c r="Q36" s="2">
        <f t="shared" si="6"/>
        <v>0</v>
      </c>
      <c r="R36" s="2">
        <f t="shared" si="7"/>
        <v>0</v>
      </c>
      <c r="S36" s="2">
        <f t="shared" ref="S36:T36" si="112">S35+Q36</f>
        <v>0</v>
      </c>
      <c r="T36" s="2">
        <f t="shared" si="112"/>
        <v>0</v>
      </c>
      <c r="U36" s="3">
        <f>J36*SIP_Calculator!$D$27</f>
        <v>0</v>
      </c>
      <c r="V36" s="3">
        <f t="shared" si="9"/>
        <v>0</v>
      </c>
      <c r="W36" s="3">
        <f t="shared" si="10"/>
        <v>0</v>
      </c>
      <c r="X36" s="3">
        <f t="shared" ref="X36:Y36" si="113">X35+V36</f>
        <v>0</v>
      </c>
      <c r="Y36" s="3">
        <f t="shared" si="113"/>
        <v>0</v>
      </c>
    </row>
    <row r="37" spans="1:25" ht="15.75" customHeight="1" x14ac:dyDescent="0.2">
      <c r="A37" s="7">
        <v>38169</v>
      </c>
      <c r="B37" s="1">
        <v>1502.68</v>
      </c>
      <c r="C37" s="1">
        <v>1270.8499999999999</v>
      </c>
      <c r="D37" s="2">
        <f t="shared" si="29"/>
        <v>6</v>
      </c>
      <c r="E37" s="2">
        <f t="shared" si="12"/>
        <v>0</v>
      </c>
      <c r="F37" s="3">
        <f t="shared" si="0"/>
        <v>7</v>
      </c>
      <c r="G37" s="3">
        <f t="shared" si="13"/>
        <v>1</v>
      </c>
      <c r="H37" s="4">
        <f>IF(A37&lt;SIP_Calculator!$B$7,0,IF(A37&gt;SIP_Calculator!$E$7,0,1))</f>
        <v>0</v>
      </c>
      <c r="I37" s="2">
        <f t="shared" si="1"/>
        <v>0</v>
      </c>
      <c r="J37" s="3">
        <f t="shared" si="2"/>
        <v>0</v>
      </c>
      <c r="K37" s="4">
        <f>H37*SIP_Calculator!$D$25</f>
        <v>0</v>
      </c>
      <c r="L37" s="4">
        <f t="shared" si="3"/>
        <v>0</v>
      </c>
      <c r="M37" s="4">
        <f t="shared" si="4"/>
        <v>0</v>
      </c>
      <c r="N37" s="4">
        <f t="shared" ref="N37:O37" si="114">N36+L37</f>
        <v>0</v>
      </c>
      <c r="O37" s="4">
        <f t="shared" si="114"/>
        <v>0</v>
      </c>
      <c r="P37" s="2">
        <f>I37*SIP_Calculator!$D$26</f>
        <v>0</v>
      </c>
      <c r="Q37" s="2">
        <f t="shared" si="6"/>
        <v>0</v>
      </c>
      <c r="R37" s="2">
        <f t="shared" si="7"/>
        <v>0</v>
      </c>
      <c r="S37" s="2">
        <f t="shared" ref="S37:T37" si="115">S36+Q37</f>
        <v>0</v>
      </c>
      <c r="T37" s="2">
        <f t="shared" si="115"/>
        <v>0</v>
      </c>
      <c r="U37" s="3">
        <f>J37*SIP_Calculator!$D$27</f>
        <v>0</v>
      </c>
      <c r="V37" s="3">
        <f t="shared" si="9"/>
        <v>0</v>
      </c>
      <c r="W37" s="3">
        <f t="shared" si="10"/>
        <v>0</v>
      </c>
      <c r="X37" s="3">
        <f t="shared" ref="X37:Y37" si="116">X36+V37</f>
        <v>0</v>
      </c>
      <c r="Y37" s="3">
        <f t="shared" si="116"/>
        <v>0</v>
      </c>
    </row>
    <row r="38" spans="1:25" ht="15.75" customHeight="1" x14ac:dyDescent="0.2">
      <c r="A38" s="7">
        <v>38170</v>
      </c>
      <c r="B38" s="1">
        <v>1503.6</v>
      </c>
      <c r="C38" s="1">
        <v>1271.1500000000001</v>
      </c>
      <c r="D38" s="2">
        <f t="shared" si="29"/>
        <v>6</v>
      </c>
      <c r="E38" s="2">
        <f t="shared" si="12"/>
        <v>0</v>
      </c>
      <c r="F38" s="3">
        <f t="shared" si="0"/>
        <v>7</v>
      </c>
      <c r="G38" s="3">
        <f t="shared" si="13"/>
        <v>0</v>
      </c>
      <c r="H38" s="4">
        <f>IF(A38&lt;SIP_Calculator!$B$7,0,IF(A38&gt;SIP_Calculator!$E$7,0,1))</f>
        <v>0</v>
      </c>
      <c r="I38" s="2">
        <f t="shared" si="1"/>
        <v>0</v>
      </c>
      <c r="J38" s="3">
        <f t="shared" si="2"/>
        <v>0</v>
      </c>
      <c r="K38" s="4">
        <f>H38*SIP_Calculator!$D$25</f>
        <v>0</v>
      </c>
      <c r="L38" s="4">
        <f t="shared" si="3"/>
        <v>0</v>
      </c>
      <c r="M38" s="4">
        <f t="shared" si="4"/>
        <v>0</v>
      </c>
      <c r="N38" s="4">
        <f t="shared" ref="N38:O38" si="117">N37+L38</f>
        <v>0</v>
      </c>
      <c r="O38" s="4">
        <f t="shared" si="117"/>
        <v>0</v>
      </c>
      <c r="P38" s="2">
        <f>I38*SIP_Calculator!$D$26</f>
        <v>0</v>
      </c>
      <c r="Q38" s="2">
        <f t="shared" si="6"/>
        <v>0</v>
      </c>
      <c r="R38" s="2">
        <f t="shared" si="7"/>
        <v>0</v>
      </c>
      <c r="S38" s="2">
        <f t="shared" ref="S38:T38" si="118">S37+Q38</f>
        <v>0</v>
      </c>
      <c r="T38" s="2">
        <f t="shared" si="118"/>
        <v>0</v>
      </c>
      <c r="U38" s="3">
        <f>J38*SIP_Calculator!$D$27</f>
        <v>0</v>
      </c>
      <c r="V38" s="3">
        <f t="shared" si="9"/>
        <v>0</v>
      </c>
      <c r="W38" s="3">
        <f t="shared" si="10"/>
        <v>0</v>
      </c>
      <c r="X38" s="3">
        <f t="shared" ref="X38:Y38" si="119">X37+V38</f>
        <v>0</v>
      </c>
      <c r="Y38" s="3">
        <f t="shared" si="119"/>
        <v>0</v>
      </c>
    </row>
    <row r="39" spans="1:25" ht="15.75" customHeight="1" x14ac:dyDescent="0.2">
      <c r="A39" s="7">
        <v>38173</v>
      </c>
      <c r="B39" s="1">
        <v>1491.71</v>
      </c>
      <c r="C39" s="1">
        <v>1260.95</v>
      </c>
      <c r="D39" s="2">
        <f t="shared" si="29"/>
        <v>7</v>
      </c>
      <c r="E39" s="2">
        <f t="shared" si="12"/>
        <v>1</v>
      </c>
      <c r="F39" s="3">
        <f t="shared" si="0"/>
        <v>7</v>
      </c>
      <c r="G39" s="3">
        <f t="shared" si="13"/>
        <v>0</v>
      </c>
      <c r="H39" s="4">
        <f>IF(A39&lt;SIP_Calculator!$B$7,0,IF(A39&gt;SIP_Calculator!$E$7,0,1))</f>
        <v>0</v>
      </c>
      <c r="I39" s="2">
        <f t="shared" si="1"/>
        <v>0</v>
      </c>
      <c r="J39" s="3">
        <f t="shared" si="2"/>
        <v>0</v>
      </c>
      <c r="K39" s="4">
        <f>H39*SIP_Calculator!$D$25</f>
        <v>0</v>
      </c>
      <c r="L39" s="4">
        <f t="shared" si="3"/>
        <v>0</v>
      </c>
      <c r="M39" s="4">
        <f t="shared" si="4"/>
        <v>0</v>
      </c>
      <c r="N39" s="4">
        <f t="shared" ref="N39:O39" si="120">N38+L39</f>
        <v>0</v>
      </c>
      <c r="O39" s="4">
        <f t="shared" si="120"/>
        <v>0</v>
      </c>
      <c r="P39" s="2">
        <f>I39*SIP_Calculator!$D$26</f>
        <v>0</v>
      </c>
      <c r="Q39" s="2">
        <f t="shared" si="6"/>
        <v>0</v>
      </c>
      <c r="R39" s="2">
        <f t="shared" si="7"/>
        <v>0</v>
      </c>
      <c r="S39" s="2">
        <f t="shared" ref="S39:T39" si="121">S38+Q39</f>
        <v>0</v>
      </c>
      <c r="T39" s="2">
        <f t="shared" si="121"/>
        <v>0</v>
      </c>
      <c r="U39" s="3">
        <f>J39*SIP_Calculator!$D$27</f>
        <v>0</v>
      </c>
      <c r="V39" s="3">
        <f t="shared" si="9"/>
        <v>0</v>
      </c>
      <c r="W39" s="3">
        <f t="shared" si="10"/>
        <v>0</v>
      </c>
      <c r="X39" s="3">
        <f t="shared" ref="X39:Y39" si="122">X38+V39</f>
        <v>0</v>
      </c>
      <c r="Y39" s="3">
        <f t="shared" si="122"/>
        <v>0</v>
      </c>
    </row>
    <row r="40" spans="1:25" ht="15.75" customHeight="1" x14ac:dyDescent="0.2">
      <c r="A40" s="7">
        <v>38174</v>
      </c>
      <c r="B40" s="1">
        <v>1519.31</v>
      </c>
      <c r="C40" s="1">
        <v>1281.8499999999999</v>
      </c>
      <c r="D40" s="2">
        <f t="shared" si="29"/>
        <v>7</v>
      </c>
      <c r="E40" s="2">
        <f t="shared" si="12"/>
        <v>0</v>
      </c>
      <c r="F40" s="3">
        <f t="shared" si="0"/>
        <v>7</v>
      </c>
      <c r="G40" s="3">
        <f t="shared" si="13"/>
        <v>0</v>
      </c>
      <c r="H40" s="4">
        <f>IF(A40&lt;SIP_Calculator!$B$7,0,IF(A40&gt;SIP_Calculator!$E$7,0,1))</f>
        <v>0</v>
      </c>
      <c r="I40" s="2">
        <f t="shared" si="1"/>
        <v>0</v>
      </c>
      <c r="J40" s="3">
        <f t="shared" si="2"/>
        <v>0</v>
      </c>
      <c r="K40" s="4">
        <f>H40*SIP_Calculator!$D$25</f>
        <v>0</v>
      </c>
      <c r="L40" s="4">
        <f t="shared" si="3"/>
        <v>0</v>
      </c>
      <c r="M40" s="4">
        <f t="shared" si="4"/>
        <v>0</v>
      </c>
      <c r="N40" s="4">
        <f t="shared" ref="N40:O40" si="123">N39+L40</f>
        <v>0</v>
      </c>
      <c r="O40" s="4">
        <f t="shared" si="123"/>
        <v>0</v>
      </c>
      <c r="P40" s="2">
        <f>I40*SIP_Calculator!$D$26</f>
        <v>0</v>
      </c>
      <c r="Q40" s="2">
        <f t="shared" si="6"/>
        <v>0</v>
      </c>
      <c r="R40" s="2">
        <f t="shared" si="7"/>
        <v>0</v>
      </c>
      <c r="S40" s="2">
        <f t="shared" ref="S40:T40" si="124">S39+Q40</f>
        <v>0</v>
      </c>
      <c r="T40" s="2">
        <f t="shared" si="124"/>
        <v>0</v>
      </c>
      <c r="U40" s="3">
        <f>J40*SIP_Calculator!$D$27</f>
        <v>0</v>
      </c>
      <c r="V40" s="3">
        <f t="shared" si="9"/>
        <v>0</v>
      </c>
      <c r="W40" s="3">
        <f t="shared" si="10"/>
        <v>0</v>
      </c>
      <c r="X40" s="3">
        <f t="shared" ref="X40:Y40" si="125">X39+V40</f>
        <v>0</v>
      </c>
      <c r="Y40" s="3">
        <f t="shared" si="125"/>
        <v>0</v>
      </c>
    </row>
    <row r="41" spans="1:25" ht="15.75" customHeight="1" x14ac:dyDescent="0.2">
      <c r="A41" s="7">
        <v>38175</v>
      </c>
      <c r="B41" s="1">
        <v>1526.68</v>
      </c>
      <c r="C41" s="1">
        <v>1288.4000000000001</v>
      </c>
      <c r="D41" s="2">
        <f t="shared" si="29"/>
        <v>7</v>
      </c>
      <c r="E41" s="2">
        <f t="shared" si="12"/>
        <v>0</v>
      </c>
      <c r="F41" s="3">
        <f t="shared" si="0"/>
        <v>7</v>
      </c>
      <c r="G41" s="3">
        <f t="shared" si="13"/>
        <v>0</v>
      </c>
      <c r="H41" s="4">
        <f>IF(A41&lt;SIP_Calculator!$B$7,0,IF(A41&gt;SIP_Calculator!$E$7,0,1))</f>
        <v>0</v>
      </c>
      <c r="I41" s="2">
        <f t="shared" si="1"/>
        <v>0</v>
      </c>
      <c r="J41" s="3">
        <f t="shared" si="2"/>
        <v>0</v>
      </c>
      <c r="K41" s="4">
        <f>H41*SIP_Calculator!$D$25</f>
        <v>0</v>
      </c>
      <c r="L41" s="4">
        <f t="shared" si="3"/>
        <v>0</v>
      </c>
      <c r="M41" s="4">
        <f t="shared" si="4"/>
        <v>0</v>
      </c>
      <c r="N41" s="4">
        <f t="shared" ref="N41:O41" si="126">N40+L41</f>
        <v>0</v>
      </c>
      <c r="O41" s="4">
        <f t="shared" si="126"/>
        <v>0</v>
      </c>
      <c r="P41" s="2">
        <f>I41*SIP_Calculator!$D$26</f>
        <v>0</v>
      </c>
      <c r="Q41" s="2">
        <f t="shared" si="6"/>
        <v>0</v>
      </c>
      <c r="R41" s="2">
        <f t="shared" si="7"/>
        <v>0</v>
      </c>
      <c r="S41" s="2">
        <f t="shared" ref="S41:T41" si="127">S40+Q41</f>
        <v>0</v>
      </c>
      <c r="T41" s="2">
        <f t="shared" si="127"/>
        <v>0</v>
      </c>
      <c r="U41" s="3">
        <f>J41*SIP_Calculator!$D$27</f>
        <v>0</v>
      </c>
      <c r="V41" s="3">
        <f t="shared" si="9"/>
        <v>0</v>
      </c>
      <c r="W41" s="3">
        <f t="shared" si="10"/>
        <v>0</v>
      </c>
      <c r="X41" s="3">
        <f t="shared" ref="X41:Y41" si="128">X40+V41</f>
        <v>0</v>
      </c>
      <c r="Y41" s="3">
        <f t="shared" si="128"/>
        <v>0</v>
      </c>
    </row>
    <row r="42" spans="1:25" ht="15.75" customHeight="1" x14ac:dyDescent="0.2">
      <c r="A42" s="7">
        <v>38176</v>
      </c>
      <c r="B42" s="1">
        <v>1480.83</v>
      </c>
      <c r="C42" s="1">
        <v>1247.3499999999999</v>
      </c>
      <c r="D42" s="2">
        <f t="shared" si="29"/>
        <v>7</v>
      </c>
      <c r="E42" s="2">
        <f t="shared" si="12"/>
        <v>0</v>
      </c>
      <c r="F42" s="3">
        <f t="shared" si="0"/>
        <v>7</v>
      </c>
      <c r="G42" s="3">
        <f t="shared" si="13"/>
        <v>0</v>
      </c>
      <c r="H42" s="4">
        <f>IF(A42&lt;SIP_Calculator!$B$7,0,IF(A42&gt;SIP_Calculator!$E$7,0,1))</f>
        <v>0</v>
      </c>
      <c r="I42" s="2">
        <f t="shared" si="1"/>
        <v>0</v>
      </c>
      <c r="J42" s="3">
        <f t="shared" si="2"/>
        <v>0</v>
      </c>
      <c r="K42" s="4">
        <f>H42*SIP_Calculator!$D$25</f>
        <v>0</v>
      </c>
      <c r="L42" s="4">
        <f t="shared" si="3"/>
        <v>0</v>
      </c>
      <c r="M42" s="4">
        <f t="shared" si="4"/>
        <v>0</v>
      </c>
      <c r="N42" s="4">
        <f t="shared" ref="N42:O42" si="129">N41+L42</f>
        <v>0</v>
      </c>
      <c r="O42" s="4">
        <f t="shared" si="129"/>
        <v>0</v>
      </c>
      <c r="P42" s="2">
        <f>I42*SIP_Calculator!$D$26</f>
        <v>0</v>
      </c>
      <c r="Q42" s="2">
        <f t="shared" si="6"/>
        <v>0</v>
      </c>
      <c r="R42" s="2">
        <f t="shared" si="7"/>
        <v>0</v>
      </c>
      <c r="S42" s="2">
        <f t="shared" ref="S42:T42" si="130">S41+Q42</f>
        <v>0</v>
      </c>
      <c r="T42" s="2">
        <f t="shared" si="130"/>
        <v>0</v>
      </c>
      <c r="U42" s="3">
        <f>J42*SIP_Calculator!$D$27</f>
        <v>0</v>
      </c>
      <c r="V42" s="3">
        <f t="shared" si="9"/>
        <v>0</v>
      </c>
      <c r="W42" s="3">
        <f t="shared" si="10"/>
        <v>0</v>
      </c>
      <c r="X42" s="3">
        <f t="shared" ref="X42:Y42" si="131">X41+V42</f>
        <v>0</v>
      </c>
      <c r="Y42" s="3">
        <f t="shared" si="131"/>
        <v>0</v>
      </c>
    </row>
    <row r="43" spans="1:25" ht="15.75" customHeight="1" x14ac:dyDescent="0.2">
      <c r="A43" s="7">
        <v>38177</v>
      </c>
      <c r="B43" s="1">
        <v>1514.85</v>
      </c>
      <c r="C43" s="1">
        <v>1273.3</v>
      </c>
      <c r="D43" s="2">
        <f t="shared" si="29"/>
        <v>7</v>
      </c>
      <c r="E43" s="2">
        <f t="shared" si="12"/>
        <v>0</v>
      </c>
      <c r="F43" s="3">
        <f t="shared" si="0"/>
        <v>7</v>
      </c>
      <c r="G43" s="3">
        <f t="shared" si="13"/>
        <v>0</v>
      </c>
      <c r="H43" s="4">
        <f>IF(A43&lt;SIP_Calculator!$B$7,0,IF(A43&gt;SIP_Calculator!$E$7,0,1))</f>
        <v>0</v>
      </c>
      <c r="I43" s="2">
        <f t="shared" si="1"/>
        <v>0</v>
      </c>
      <c r="J43" s="3">
        <f t="shared" si="2"/>
        <v>0</v>
      </c>
      <c r="K43" s="4">
        <f>H43*SIP_Calculator!$D$25</f>
        <v>0</v>
      </c>
      <c r="L43" s="4">
        <f t="shared" si="3"/>
        <v>0</v>
      </c>
      <c r="M43" s="4">
        <f t="shared" si="4"/>
        <v>0</v>
      </c>
      <c r="N43" s="4">
        <f t="shared" ref="N43:O43" si="132">N42+L43</f>
        <v>0</v>
      </c>
      <c r="O43" s="4">
        <f t="shared" si="132"/>
        <v>0</v>
      </c>
      <c r="P43" s="2">
        <f>I43*SIP_Calculator!$D$26</f>
        <v>0</v>
      </c>
      <c r="Q43" s="2">
        <f t="shared" si="6"/>
        <v>0</v>
      </c>
      <c r="R43" s="2">
        <f t="shared" si="7"/>
        <v>0</v>
      </c>
      <c r="S43" s="2">
        <f t="shared" ref="S43:T43" si="133">S42+Q43</f>
        <v>0</v>
      </c>
      <c r="T43" s="2">
        <f t="shared" si="133"/>
        <v>0</v>
      </c>
      <c r="U43" s="3">
        <f>J43*SIP_Calculator!$D$27</f>
        <v>0</v>
      </c>
      <c r="V43" s="3">
        <f t="shared" si="9"/>
        <v>0</v>
      </c>
      <c r="W43" s="3">
        <f t="shared" si="10"/>
        <v>0</v>
      </c>
      <c r="X43" s="3">
        <f t="shared" ref="X43:Y43" si="134">X42+V43</f>
        <v>0</v>
      </c>
      <c r="Y43" s="3">
        <f t="shared" si="134"/>
        <v>0</v>
      </c>
    </row>
    <row r="44" spans="1:25" ht="15.75" customHeight="1" x14ac:dyDescent="0.2">
      <c r="A44" s="7">
        <v>38180</v>
      </c>
      <c r="B44" s="1">
        <v>1521.24</v>
      </c>
      <c r="C44" s="1">
        <v>1279.75</v>
      </c>
      <c r="D44" s="2">
        <f t="shared" si="29"/>
        <v>8</v>
      </c>
      <c r="E44" s="2">
        <f t="shared" si="12"/>
        <v>1</v>
      </c>
      <c r="F44" s="3">
        <f t="shared" si="0"/>
        <v>7</v>
      </c>
      <c r="G44" s="3">
        <f t="shared" si="13"/>
        <v>0</v>
      </c>
      <c r="H44" s="4">
        <f>IF(A44&lt;SIP_Calculator!$B$7,0,IF(A44&gt;SIP_Calculator!$E$7,0,1))</f>
        <v>0</v>
      </c>
      <c r="I44" s="2">
        <f t="shared" si="1"/>
        <v>0</v>
      </c>
      <c r="J44" s="3">
        <f t="shared" si="2"/>
        <v>0</v>
      </c>
      <c r="K44" s="4">
        <f>H44*SIP_Calculator!$D$25</f>
        <v>0</v>
      </c>
      <c r="L44" s="4">
        <f t="shared" si="3"/>
        <v>0</v>
      </c>
      <c r="M44" s="4">
        <f t="shared" si="4"/>
        <v>0</v>
      </c>
      <c r="N44" s="4">
        <f t="shared" ref="N44:O44" si="135">N43+L44</f>
        <v>0</v>
      </c>
      <c r="O44" s="4">
        <f t="shared" si="135"/>
        <v>0</v>
      </c>
      <c r="P44" s="2">
        <f>I44*SIP_Calculator!$D$26</f>
        <v>0</v>
      </c>
      <c r="Q44" s="2">
        <f t="shared" si="6"/>
        <v>0</v>
      </c>
      <c r="R44" s="2">
        <f t="shared" si="7"/>
        <v>0</v>
      </c>
      <c r="S44" s="2">
        <f t="shared" ref="S44:T44" si="136">S43+Q44</f>
        <v>0</v>
      </c>
      <c r="T44" s="2">
        <f t="shared" si="136"/>
        <v>0</v>
      </c>
      <c r="U44" s="3">
        <f>J44*SIP_Calculator!$D$27</f>
        <v>0</v>
      </c>
      <c r="V44" s="3">
        <f t="shared" si="9"/>
        <v>0</v>
      </c>
      <c r="W44" s="3">
        <f t="shared" si="10"/>
        <v>0</v>
      </c>
      <c r="X44" s="3">
        <f t="shared" ref="X44:Y44" si="137">X43+V44</f>
        <v>0</v>
      </c>
      <c r="Y44" s="3">
        <f t="shared" si="137"/>
        <v>0</v>
      </c>
    </row>
    <row r="45" spans="1:25" ht="15.75" customHeight="1" x14ac:dyDescent="0.2">
      <c r="A45" s="7">
        <v>38181</v>
      </c>
      <c r="B45" s="1">
        <v>1506.18</v>
      </c>
      <c r="C45" s="1">
        <v>1267.75</v>
      </c>
      <c r="D45" s="2">
        <f t="shared" si="29"/>
        <v>8</v>
      </c>
      <c r="E45" s="2">
        <f t="shared" si="12"/>
        <v>0</v>
      </c>
      <c r="F45" s="3">
        <f t="shared" si="0"/>
        <v>7</v>
      </c>
      <c r="G45" s="3">
        <f t="shared" si="13"/>
        <v>0</v>
      </c>
      <c r="H45" s="4">
        <f>IF(A45&lt;SIP_Calculator!$B$7,0,IF(A45&gt;SIP_Calculator!$E$7,0,1))</f>
        <v>0</v>
      </c>
      <c r="I45" s="2">
        <f t="shared" si="1"/>
        <v>0</v>
      </c>
      <c r="J45" s="3">
        <f t="shared" si="2"/>
        <v>0</v>
      </c>
      <c r="K45" s="4">
        <f>H45*SIP_Calculator!$D$25</f>
        <v>0</v>
      </c>
      <c r="L45" s="4">
        <f t="shared" si="3"/>
        <v>0</v>
      </c>
      <c r="M45" s="4">
        <f t="shared" si="4"/>
        <v>0</v>
      </c>
      <c r="N45" s="4">
        <f t="shared" ref="N45:O45" si="138">N44+L45</f>
        <v>0</v>
      </c>
      <c r="O45" s="4">
        <f t="shared" si="138"/>
        <v>0</v>
      </c>
      <c r="P45" s="2">
        <f>I45*SIP_Calculator!$D$26</f>
        <v>0</v>
      </c>
      <c r="Q45" s="2">
        <f t="shared" si="6"/>
        <v>0</v>
      </c>
      <c r="R45" s="2">
        <f t="shared" si="7"/>
        <v>0</v>
      </c>
      <c r="S45" s="2">
        <f t="shared" ref="S45:T45" si="139">S44+Q45</f>
        <v>0</v>
      </c>
      <c r="T45" s="2">
        <f t="shared" si="139"/>
        <v>0</v>
      </c>
      <c r="U45" s="3">
        <f>J45*SIP_Calculator!$D$27</f>
        <v>0</v>
      </c>
      <c r="V45" s="3">
        <f t="shared" si="9"/>
        <v>0</v>
      </c>
      <c r="W45" s="3">
        <f t="shared" si="10"/>
        <v>0</v>
      </c>
      <c r="X45" s="3">
        <f t="shared" ref="X45:Y45" si="140">X44+V45</f>
        <v>0</v>
      </c>
      <c r="Y45" s="3">
        <f t="shared" si="140"/>
        <v>0</v>
      </c>
    </row>
    <row r="46" spans="1:25" ht="15.75" customHeight="1" x14ac:dyDescent="0.2">
      <c r="A46" s="7">
        <v>38182</v>
      </c>
      <c r="B46" s="1">
        <v>1492.52</v>
      </c>
      <c r="C46" s="1">
        <v>1257.7</v>
      </c>
      <c r="D46" s="2">
        <f t="shared" si="29"/>
        <v>8</v>
      </c>
      <c r="E46" s="2">
        <f t="shared" si="12"/>
        <v>0</v>
      </c>
      <c r="F46" s="3">
        <f t="shared" si="0"/>
        <v>7</v>
      </c>
      <c r="G46" s="3">
        <f t="shared" si="13"/>
        <v>0</v>
      </c>
      <c r="H46" s="4">
        <f>IF(A46&lt;SIP_Calculator!$B$7,0,IF(A46&gt;SIP_Calculator!$E$7,0,1))</f>
        <v>0</v>
      </c>
      <c r="I46" s="2">
        <f t="shared" si="1"/>
        <v>0</v>
      </c>
      <c r="J46" s="3">
        <f t="shared" si="2"/>
        <v>0</v>
      </c>
      <c r="K46" s="4">
        <f>H46*SIP_Calculator!$D$25</f>
        <v>0</v>
      </c>
      <c r="L46" s="4">
        <f t="shared" si="3"/>
        <v>0</v>
      </c>
      <c r="M46" s="4">
        <f t="shared" si="4"/>
        <v>0</v>
      </c>
      <c r="N46" s="4">
        <f t="shared" ref="N46:O46" si="141">N45+L46</f>
        <v>0</v>
      </c>
      <c r="O46" s="4">
        <f t="shared" si="141"/>
        <v>0</v>
      </c>
      <c r="P46" s="2">
        <f>I46*SIP_Calculator!$D$26</f>
        <v>0</v>
      </c>
      <c r="Q46" s="2">
        <f t="shared" si="6"/>
        <v>0</v>
      </c>
      <c r="R46" s="2">
        <f t="shared" si="7"/>
        <v>0</v>
      </c>
      <c r="S46" s="2">
        <f t="shared" ref="S46:T46" si="142">S45+Q46</f>
        <v>0</v>
      </c>
      <c r="T46" s="2">
        <f t="shared" si="142"/>
        <v>0</v>
      </c>
      <c r="U46" s="3">
        <f>J46*SIP_Calculator!$D$27</f>
        <v>0</v>
      </c>
      <c r="V46" s="3">
        <f t="shared" si="9"/>
        <v>0</v>
      </c>
      <c r="W46" s="3">
        <f t="shared" si="10"/>
        <v>0</v>
      </c>
      <c r="X46" s="3">
        <f t="shared" ref="X46:Y46" si="143">X45+V46</f>
        <v>0</v>
      </c>
      <c r="Y46" s="3">
        <f t="shared" si="143"/>
        <v>0</v>
      </c>
    </row>
    <row r="47" spans="1:25" ht="15.75" customHeight="1" x14ac:dyDescent="0.2">
      <c r="A47" s="7">
        <v>38183</v>
      </c>
      <c r="B47" s="1">
        <v>1507.95</v>
      </c>
      <c r="C47" s="1">
        <v>1273.75</v>
      </c>
      <c r="D47" s="2">
        <f t="shared" si="29"/>
        <v>8</v>
      </c>
      <c r="E47" s="2">
        <f t="shared" si="12"/>
        <v>0</v>
      </c>
      <c r="F47" s="3">
        <f t="shared" si="0"/>
        <v>7</v>
      </c>
      <c r="G47" s="3">
        <f t="shared" si="13"/>
        <v>0</v>
      </c>
      <c r="H47" s="4">
        <f>IF(A47&lt;SIP_Calculator!$B$7,0,IF(A47&gt;SIP_Calculator!$E$7,0,1))</f>
        <v>0</v>
      </c>
      <c r="I47" s="2">
        <f t="shared" si="1"/>
        <v>0</v>
      </c>
      <c r="J47" s="3">
        <f t="shared" si="2"/>
        <v>0</v>
      </c>
      <c r="K47" s="4">
        <f>H47*SIP_Calculator!$D$25</f>
        <v>0</v>
      </c>
      <c r="L47" s="4">
        <f t="shared" si="3"/>
        <v>0</v>
      </c>
      <c r="M47" s="4">
        <f t="shared" si="4"/>
        <v>0</v>
      </c>
      <c r="N47" s="4">
        <f t="shared" ref="N47:O47" si="144">N46+L47</f>
        <v>0</v>
      </c>
      <c r="O47" s="4">
        <f t="shared" si="144"/>
        <v>0</v>
      </c>
      <c r="P47" s="2">
        <f>I47*SIP_Calculator!$D$26</f>
        <v>0</v>
      </c>
      <c r="Q47" s="2">
        <f t="shared" si="6"/>
        <v>0</v>
      </c>
      <c r="R47" s="2">
        <f t="shared" si="7"/>
        <v>0</v>
      </c>
      <c r="S47" s="2">
        <f t="shared" ref="S47:T47" si="145">S46+Q47</f>
        <v>0</v>
      </c>
      <c r="T47" s="2">
        <f t="shared" si="145"/>
        <v>0</v>
      </c>
      <c r="U47" s="3">
        <f>J47*SIP_Calculator!$D$27</f>
        <v>0</v>
      </c>
      <c r="V47" s="3">
        <f t="shared" si="9"/>
        <v>0</v>
      </c>
      <c r="W47" s="3">
        <f t="shared" si="10"/>
        <v>0</v>
      </c>
      <c r="X47" s="3">
        <f t="shared" ref="X47:Y47" si="146">X46+V47</f>
        <v>0</v>
      </c>
      <c r="Y47" s="3">
        <f t="shared" si="146"/>
        <v>0</v>
      </c>
    </row>
    <row r="48" spans="1:25" ht="15.75" customHeight="1" x14ac:dyDescent="0.2">
      <c r="A48" s="7">
        <v>38184</v>
      </c>
      <c r="B48" s="1">
        <v>1527.76</v>
      </c>
      <c r="C48" s="1">
        <v>1293.5999999999999</v>
      </c>
      <c r="D48" s="2">
        <f t="shared" si="29"/>
        <v>8</v>
      </c>
      <c r="E48" s="2">
        <f t="shared" si="12"/>
        <v>0</v>
      </c>
      <c r="F48" s="3">
        <f t="shared" si="0"/>
        <v>7</v>
      </c>
      <c r="G48" s="3">
        <f t="shared" si="13"/>
        <v>0</v>
      </c>
      <c r="H48" s="4">
        <f>IF(A48&lt;SIP_Calculator!$B$7,0,IF(A48&gt;SIP_Calculator!$E$7,0,1))</f>
        <v>0</v>
      </c>
      <c r="I48" s="2">
        <f t="shared" si="1"/>
        <v>0</v>
      </c>
      <c r="J48" s="3">
        <f t="shared" si="2"/>
        <v>0</v>
      </c>
      <c r="K48" s="4">
        <f>H48*SIP_Calculator!$D$25</f>
        <v>0</v>
      </c>
      <c r="L48" s="4">
        <f t="shared" si="3"/>
        <v>0</v>
      </c>
      <c r="M48" s="4">
        <f t="shared" si="4"/>
        <v>0</v>
      </c>
      <c r="N48" s="4">
        <f t="shared" ref="N48:O48" si="147">N47+L48</f>
        <v>0</v>
      </c>
      <c r="O48" s="4">
        <f t="shared" si="147"/>
        <v>0</v>
      </c>
      <c r="P48" s="2">
        <f>I48*SIP_Calculator!$D$26</f>
        <v>0</v>
      </c>
      <c r="Q48" s="2">
        <f t="shared" si="6"/>
        <v>0</v>
      </c>
      <c r="R48" s="2">
        <f t="shared" si="7"/>
        <v>0</v>
      </c>
      <c r="S48" s="2">
        <f t="shared" ref="S48:T48" si="148">S47+Q48</f>
        <v>0</v>
      </c>
      <c r="T48" s="2">
        <f t="shared" si="148"/>
        <v>0</v>
      </c>
      <c r="U48" s="3">
        <f>J48*SIP_Calculator!$D$27</f>
        <v>0</v>
      </c>
      <c r="V48" s="3">
        <f t="shared" si="9"/>
        <v>0</v>
      </c>
      <c r="W48" s="3">
        <f t="shared" si="10"/>
        <v>0</v>
      </c>
      <c r="X48" s="3">
        <f t="shared" ref="X48:Y48" si="149">X47+V48</f>
        <v>0</v>
      </c>
      <c r="Y48" s="3">
        <f t="shared" si="149"/>
        <v>0</v>
      </c>
    </row>
    <row r="49" spans="1:25" ht="15.75" customHeight="1" x14ac:dyDescent="0.2">
      <c r="A49" s="7">
        <v>38187</v>
      </c>
      <c r="B49" s="1">
        <v>1540.37</v>
      </c>
      <c r="C49" s="1">
        <v>1304.6500000000001</v>
      </c>
      <c r="D49" s="2">
        <f t="shared" si="29"/>
        <v>9</v>
      </c>
      <c r="E49" s="2">
        <f t="shared" si="12"/>
        <v>1</v>
      </c>
      <c r="F49" s="3">
        <f t="shared" si="0"/>
        <v>7</v>
      </c>
      <c r="G49" s="3">
        <f t="shared" si="13"/>
        <v>0</v>
      </c>
      <c r="H49" s="4">
        <f>IF(A49&lt;SIP_Calculator!$B$7,0,IF(A49&gt;SIP_Calculator!$E$7,0,1))</f>
        <v>0</v>
      </c>
      <c r="I49" s="2">
        <f t="shared" si="1"/>
        <v>0</v>
      </c>
      <c r="J49" s="3">
        <f t="shared" si="2"/>
        <v>0</v>
      </c>
      <c r="K49" s="4">
        <f>H49*SIP_Calculator!$D$25</f>
        <v>0</v>
      </c>
      <c r="L49" s="4">
        <f t="shared" si="3"/>
        <v>0</v>
      </c>
      <c r="M49" s="4">
        <f t="shared" si="4"/>
        <v>0</v>
      </c>
      <c r="N49" s="4">
        <f t="shared" ref="N49:O49" si="150">N48+L49</f>
        <v>0</v>
      </c>
      <c r="O49" s="4">
        <f t="shared" si="150"/>
        <v>0</v>
      </c>
      <c r="P49" s="2">
        <f>I49*SIP_Calculator!$D$26</f>
        <v>0</v>
      </c>
      <c r="Q49" s="2">
        <f t="shared" si="6"/>
        <v>0</v>
      </c>
      <c r="R49" s="2">
        <f t="shared" si="7"/>
        <v>0</v>
      </c>
      <c r="S49" s="2">
        <f t="shared" ref="S49:T49" si="151">S48+Q49</f>
        <v>0</v>
      </c>
      <c r="T49" s="2">
        <f t="shared" si="151"/>
        <v>0</v>
      </c>
      <c r="U49" s="3">
        <f>J49*SIP_Calculator!$D$27</f>
        <v>0</v>
      </c>
      <c r="V49" s="3">
        <f t="shared" si="9"/>
        <v>0</v>
      </c>
      <c r="W49" s="3">
        <f t="shared" si="10"/>
        <v>0</v>
      </c>
      <c r="X49" s="3">
        <f t="shared" ref="X49:Y49" si="152">X48+V49</f>
        <v>0</v>
      </c>
      <c r="Y49" s="3">
        <f t="shared" si="152"/>
        <v>0</v>
      </c>
    </row>
    <row r="50" spans="1:25" ht="15.75" customHeight="1" x14ac:dyDescent="0.2">
      <c r="A50" s="7">
        <v>38188</v>
      </c>
      <c r="B50" s="1">
        <v>1534.35</v>
      </c>
      <c r="C50" s="1">
        <v>1299.5</v>
      </c>
      <c r="D50" s="2">
        <f t="shared" si="29"/>
        <v>9</v>
      </c>
      <c r="E50" s="2">
        <f t="shared" si="12"/>
        <v>0</v>
      </c>
      <c r="F50" s="3">
        <f t="shared" si="0"/>
        <v>7</v>
      </c>
      <c r="G50" s="3">
        <f t="shared" si="13"/>
        <v>0</v>
      </c>
      <c r="H50" s="4">
        <f>IF(A50&lt;SIP_Calculator!$B$7,0,IF(A50&gt;SIP_Calculator!$E$7,0,1))</f>
        <v>0</v>
      </c>
      <c r="I50" s="2">
        <f t="shared" si="1"/>
        <v>0</v>
      </c>
      <c r="J50" s="3">
        <f t="shared" si="2"/>
        <v>0</v>
      </c>
      <c r="K50" s="4">
        <f>H50*SIP_Calculator!$D$25</f>
        <v>0</v>
      </c>
      <c r="L50" s="4">
        <f t="shared" si="3"/>
        <v>0</v>
      </c>
      <c r="M50" s="4">
        <f t="shared" si="4"/>
        <v>0</v>
      </c>
      <c r="N50" s="4">
        <f t="shared" ref="N50:O50" si="153">N49+L50</f>
        <v>0</v>
      </c>
      <c r="O50" s="4">
        <f t="shared" si="153"/>
        <v>0</v>
      </c>
      <c r="P50" s="2">
        <f>I50*SIP_Calculator!$D$26</f>
        <v>0</v>
      </c>
      <c r="Q50" s="2">
        <f t="shared" si="6"/>
        <v>0</v>
      </c>
      <c r="R50" s="2">
        <f t="shared" si="7"/>
        <v>0</v>
      </c>
      <c r="S50" s="2">
        <f t="shared" ref="S50:T50" si="154">S49+Q50</f>
        <v>0</v>
      </c>
      <c r="T50" s="2">
        <f t="shared" si="154"/>
        <v>0</v>
      </c>
      <c r="U50" s="3">
        <f>J50*SIP_Calculator!$D$27</f>
        <v>0</v>
      </c>
      <c r="V50" s="3">
        <f t="shared" si="9"/>
        <v>0</v>
      </c>
      <c r="W50" s="3">
        <f t="shared" si="10"/>
        <v>0</v>
      </c>
      <c r="X50" s="3">
        <f t="shared" ref="X50:Y50" si="155">X49+V50</f>
        <v>0</v>
      </c>
      <c r="Y50" s="3">
        <f t="shared" si="155"/>
        <v>0</v>
      </c>
    </row>
    <row r="51" spans="1:25" ht="15.75" customHeight="1" x14ac:dyDescent="0.2">
      <c r="A51" s="7">
        <v>38189</v>
      </c>
      <c r="B51" s="1">
        <v>1547.94</v>
      </c>
      <c r="C51" s="1">
        <v>1312</v>
      </c>
      <c r="D51" s="2">
        <f t="shared" si="29"/>
        <v>9</v>
      </c>
      <c r="E51" s="2">
        <f t="shared" si="12"/>
        <v>0</v>
      </c>
      <c r="F51" s="3">
        <f t="shared" si="0"/>
        <v>7</v>
      </c>
      <c r="G51" s="3">
        <f t="shared" si="13"/>
        <v>0</v>
      </c>
      <c r="H51" s="4">
        <f>IF(A51&lt;SIP_Calculator!$B$7,0,IF(A51&gt;SIP_Calculator!$E$7,0,1))</f>
        <v>0</v>
      </c>
      <c r="I51" s="2">
        <f t="shared" si="1"/>
        <v>0</v>
      </c>
      <c r="J51" s="3">
        <f t="shared" si="2"/>
        <v>0</v>
      </c>
      <c r="K51" s="4">
        <f>H51*SIP_Calculator!$D$25</f>
        <v>0</v>
      </c>
      <c r="L51" s="4">
        <f t="shared" si="3"/>
        <v>0</v>
      </c>
      <c r="M51" s="4">
        <f t="shared" si="4"/>
        <v>0</v>
      </c>
      <c r="N51" s="4">
        <f t="shared" ref="N51:O51" si="156">N50+L51</f>
        <v>0</v>
      </c>
      <c r="O51" s="4">
        <f t="shared" si="156"/>
        <v>0</v>
      </c>
      <c r="P51" s="2">
        <f>I51*SIP_Calculator!$D$26</f>
        <v>0</v>
      </c>
      <c r="Q51" s="2">
        <f t="shared" si="6"/>
        <v>0</v>
      </c>
      <c r="R51" s="2">
        <f t="shared" si="7"/>
        <v>0</v>
      </c>
      <c r="S51" s="2">
        <f t="shared" ref="S51:T51" si="157">S50+Q51</f>
        <v>0</v>
      </c>
      <c r="T51" s="2">
        <f t="shared" si="157"/>
        <v>0</v>
      </c>
      <c r="U51" s="3">
        <f>J51*SIP_Calculator!$D$27</f>
        <v>0</v>
      </c>
      <c r="V51" s="3">
        <f t="shared" si="9"/>
        <v>0</v>
      </c>
      <c r="W51" s="3">
        <f t="shared" si="10"/>
        <v>0</v>
      </c>
      <c r="X51" s="3">
        <f t="shared" ref="X51:Y51" si="158">X50+V51</f>
        <v>0</v>
      </c>
      <c r="Y51" s="3">
        <f t="shared" si="158"/>
        <v>0</v>
      </c>
    </row>
    <row r="52" spans="1:25" ht="15.75" customHeight="1" x14ac:dyDescent="0.2">
      <c r="A52" s="7">
        <v>38190</v>
      </c>
      <c r="B52" s="1">
        <v>1566</v>
      </c>
      <c r="C52" s="1">
        <v>1326.4</v>
      </c>
      <c r="D52" s="2">
        <f t="shared" si="29"/>
        <v>9</v>
      </c>
      <c r="E52" s="2">
        <f t="shared" si="12"/>
        <v>0</v>
      </c>
      <c r="F52" s="3">
        <f t="shared" si="0"/>
        <v>7</v>
      </c>
      <c r="G52" s="3">
        <f t="shared" si="13"/>
        <v>0</v>
      </c>
      <c r="H52" s="4">
        <f>IF(A52&lt;SIP_Calculator!$B$7,0,IF(A52&gt;SIP_Calculator!$E$7,0,1))</f>
        <v>0</v>
      </c>
      <c r="I52" s="2">
        <f t="shared" si="1"/>
        <v>0</v>
      </c>
      <c r="J52" s="3">
        <f t="shared" si="2"/>
        <v>0</v>
      </c>
      <c r="K52" s="4">
        <f>H52*SIP_Calculator!$D$25</f>
        <v>0</v>
      </c>
      <c r="L52" s="4">
        <f t="shared" si="3"/>
        <v>0</v>
      </c>
      <c r="M52" s="4">
        <f t="shared" si="4"/>
        <v>0</v>
      </c>
      <c r="N52" s="4">
        <f t="shared" ref="N52:O52" si="159">N51+L52</f>
        <v>0</v>
      </c>
      <c r="O52" s="4">
        <f t="shared" si="159"/>
        <v>0</v>
      </c>
      <c r="P52" s="2">
        <f>I52*SIP_Calculator!$D$26</f>
        <v>0</v>
      </c>
      <c r="Q52" s="2">
        <f t="shared" si="6"/>
        <v>0</v>
      </c>
      <c r="R52" s="2">
        <f t="shared" si="7"/>
        <v>0</v>
      </c>
      <c r="S52" s="2">
        <f t="shared" ref="S52:T52" si="160">S51+Q52</f>
        <v>0</v>
      </c>
      <c r="T52" s="2">
        <f t="shared" si="160"/>
        <v>0</v>
      </c>
      <c r="U52" s="3">
        <f>J52*SIP_Calculator!$D$27</f>
        <v>0</v>
      </c>
      <c r="V52" s="3">
        <f t="shared" si="9"/>
        <v>0</v>
      </c>
      <c r="W52" s="3">
        <f t="shared" si="10"/>
        <v>0</v>
      </c>
      <c r="X52" s="3">
        <f t="shared" ref="X52:Y52" si="161">X51+V52</f>
        <v>0</v>
      </c>
      <c r="Y52" s="3">
        <f t="shared" si="161"/>
        <v>0</v>
      </c>
    </row>
    <row r="53" spans="1:25" ht="15.75" customHeight="1" x14ac:dyDescent="0.2">
      <c r="A53" s="7">
        <v>38191</v>
      </c>
      <c r="B53" s="1">
        <v>1570.07</v>
      </c>
      <c r="C53" s="1">
        <v>1329.6</v>
      </c>
      <c r="D53" s="2">
        <f t="shared" si="29"/>
        <v>9</v>
      </c>
      <c r="E53" s="2">
        <f t="shared" si="12"/>
        <v>0</v>
      </c>
      <c r="F53" s="3">
        <f t="shared" si="0"/>
        <v>7</v>
      </c>
      <c r="G53" s="3">
        <f t="shared" si="13"/>
        <v>0</v>
      </c>
      <c r="H53" s="4">
        <f>IF(A53&lt;SIP_Calculator!$B$7,0,IF(A53&gt;SIP_Calculator!$E$7,0,1))</f>
        <v>0</v>
      </c>
      <c r="I53" s="2">
        <f t="shared" si="1"/>
        <v>0</v>
      </c>
      <c r="J53" s="3">
        <f t="shared" si="2"/>
        <v>0</v>
      </c>
      <c r="K53" s="4">
        <f>H53*SIP_Calculator!$D$25</f>
        <v>0</v>
      </c>
      <c r="L53" s="4">
        <f t="shared" si="3"/>
        <v>0</v>
      </c>
      <c r="M53" s="4">
        <f t="shared" si="4"/>
        <v>0</v>
      </c>
      <c r="N53" s="4">
        <f t="shared" ref="N53:O53" si="162">N52+L53</f>
        <v>0</v>
      </c>
      <c r="O53" s="4">
        <f t="shared" si="162"/>
        <v>0</v>
      </c>
      <c r="P53" s="2">
        <f>I53*SIP_Calculator!$D$26</f>
        <v>0</v>
      </c>
      <c r="Q53" s="2">
        <f t="shared" si="6"/>
        <v>0</v>
      </c>
      <c r="R53" s="2">
        <f t="shared" si="7"/>
        <v>0</v>
      </c>
      <c r="S53" s="2">
        <f t="shared" ref="S53:T53" si="163">S52+Q53</f>
        <v>0</v>
      </c>
      <c r="T53" s="2">
        <f t="shared" si="163"/>
        <v>0</v>
      </c>
      <c r="U53" s="3">
        <f>J53*SIP_Calculator!$D$27</f>
        <v>0</v>
      </c>
      <c r="V53" s="3">
        <f t="shared" si="9"/>
        <v>0</v>
      </c>
      <c r="W53" s="3">
        <f t="shared" si="10"/>
        <v>0</v>
      </c>
      <c r="X53" s="3">
        <f t="shared" ref="X53:Y53" si="164">X52+V53</f>
        <v>0</v>
      </c>
      <c r="Y53" s="3">
        <f t="shared" si="164"/>
        <v>0</v>
      </c>
    </row>
    <row r="54" spans="1:25" ht="15.75" customHeight="1" x14ac:dyDescent="0.2">
      <c r="A54" s="7">
        <v>38194</v>
      </c>
      <c r="B54" s="1">
        <v>1584.54</v>
      </c>
      <c r="C54" s="1">
        <v>1342.9</v>
      </c>
      <c r="D54" s="2">
        <f t="shared" si="29"/>
        <v>10</v>
      </c>
      <c r="E54" s="2">
        <f t="shared" si="12"/>
        <v>1</v>
      </c>
      <c r="F54" s="3">
        <f t="shared" si="0"/>
        <v>7</v>
      </c>
      <c r="G54" s="3">
        <f t="shared" si="13"/>
        <v>0</v>
      </c>
      <c r="H54" s="4">
        <f>IF(A54&lt;SIP_Calculator!$B$7,0,IF(A54&gt;SIP_Calculator!$E$7,0,1))</f>
        <v>0</v>
      </c>
      <c r="I54" s="2">
        <f t="shared" si="1"/>
        <v>0</v>
      </c>
      <c r="J54" s="3">
        <f t="shared" si="2"/>
        <v>0</v>
      </c>
      <c r="K54" s="4">
        <f>H54*SIP_Calculator!$D$25</f>
        <v>0</v>
      </c>
      <c r="L54" s="4">
        <f t="shared" si="3"/>
        <v>0</v>
      </c>
      <c r="M54" s="4">
        <f t="shared" si="4"/>
        <v>0</v>
      </c>
      <c r="N54" s="4">
        <f t="shared" ref="N54:O54" si="165">N53+L54</f>
        <v>0</v>
      </c>
      <c r="O54" s="4">
        <f t="shared" si="165"/>
        <v>0</v>
      </c>
      <c r="P54" s="2">
        <f>I54*SIP_Calculator!$D$26</f>
        <v>0</v>
      </c>
      <c r="Q54" s="2">
        <f t="shared" si="6"/>
        <v>0</v>
      </c>
      <c r="R54" s="2">
        <f t="shared" si="7"/>
        <v>0</v>
      </c>
      <c r="S54" s="2">
        <f t="shared" ref="S54:T54" si="166">S53+Q54</f>
        <v>0</v>
      </c>
      <c r="T54" s="2">
        <f t="shared" si="166"/>
        <v>0</v>
      </c>
      <c r="U54" s="3">
        <f>J54*SIP_Calculator!$D$27</f>
        <v>0</v>
      </c>
      <c r="V54" s="3">
        <f t="shared" si="9"/>
        <v>0</v>
      </c>
      <c r="W54" s="3">
        <f t="shared" si="10"/>
        <v>0</v>
      </c>
      <c r="X54" s="3">
        <f t="shared" ref="X54:Y54" si="167">X53+V54</f>
        <v>0</v>
      </c>
      <c r="Y54" s="3">
        <f t="shared" si="167"/>
        <v>0</v>
      </c>
    </row>
    <row r="55" spans="1:25" ht="15.75" customHeight="1" x14ac:dyDescent="0.2">
      <c r="A55" s="7">
        <v>38195</v>
      </c>
      <c r="B55" s="1">
        <v>1565.54</v>
      </c>
      <c r="C55" s="1">
        <v>1327.25</v>
      </c>
      <c r="D55" s="2">
        <f t="shared" si="29"/>
        <v>10</v>
      </c>
      <c r="E55" s="2">
        <f t="shared" si="12"/>
        <v>0</v>
      </c>
      <c r="F55" s="3">
        <f t="shared" si="0"/>
        <v>7</v>
      </c>
      <c r="G55" s="3">
        <f t="shared" si="13"/>
        <v>0</v>
      </c>
      <c r="H55" s="4">
        <f>IF(A55&lt;SIP_Calculator!$B$7,0,IF(A55&gt;SIP_Calculator!$E$7,0,1))</f>
        <v>0</v>
      </c>
      <c r="I55" s="2">
        <f t="shared" si="1"/>
        <v>0</v>
      </c>
      <c r="J55" s="3">
        <f t="shared" si="2"/>
        <v>0</v>
      </c>
      <c r="K55" s="4">
        <f>H55*SIP_Calculator!$D$25</f>
        <v>0</v>
      </c>
      <c r="L55" s="4">
        <f t="shared" si="3"/>
        <v>0</v>
      </c>
      <c r="M55" s="4">
        <f t="shared" si="4"/>
        <v>0</v>
      </c>
      <c r="N55" s="4">
        <f t="shared" ref="N55:O55" si="168">N54+L55</f>
        <v>0</v>
      </c>
      <c r="O55" s="4">
        <f t="shared" si="168"/>
        <v>0</v>
      </c>
      <c r="P55" s="2">
        <f>I55*SIP_Calculator!$D$26</f>
        <v>0</v>
      </c>
      <c r="Q55" s="2">
        <f t="shared" si="6"/>
        <v>0</v>
      </c>
      <c r="R55" s="2">
        <f t="shared" si="7"/>
        <v>0</v>
      </c>
      <c r="S55" s="2">
        <f t="shared" ref="S55:T55" si="169">S54+Q55</f>
        <v>0</v>
      </c>
      <c r="T55" s="2">
        <f t="shared" si="169"/>
        <v>0</v>
      </c>
      <c r="U55" s="3">
        <f>J55*SIP_Calculator!$D$27</f>
        <v>0</v>
      </c>
      <c r="V55" s="3">
        <f t="shared" si="9"/>
        <v>0</v>
      </c>
      <c r="W55" s="3">
        <f t="shared" si="10"/>
        <v>0</v>
      </c>
      <c r="X55" s="3">
        <f t="shared" ref="X55:Y55" si="170">X54+V55</f>
        <v>0</v>
      </c>
      <c r="Y55" s="3">
        <f t="shared" si="170"/>
        <v>0</v>
      </c>
    </row>
    <row r="56" spans="1:25" ht="15.75" customHeight="1" x14ac:dyDescent="0.2">
      <c r="A56" s="7">
        <v>38196</v>
      </c>
      <c r="B56" s="1">
        <v>1558.39</v>
      </c>
      <c r="C56" s="1">
        <v>1321.1</v>
      </c>
      <c r="D56" s="2">
        <f t="shared" si="29"/>
        <v>10</v>
      </c>
      <c r="E56" s="2">
        <f t="shared" si="12"/>
        <v>0</v>
      </c>
      <c r="F56" s="3">
        <f t="shared" si="0"/>
        <v>7</v>
      </c>
      <c r="G56" s="3">
        <f t="shared" si="13"/>
        <v>0</v>
      </c>
      <c r="H56" s="4">
        <f>IF(A56&lt;SIP_Calculator!$B$7,0,IF(A56&gt;SIP_Calculator!$E$7,0,1))</f>
        <v>0</v>
      </c>
      <c r="I56" s="2">
        <f t="shared" si="1"/>
        <v>0</v>
      </c>
      <c r="J56" s="3">
        <f t="shared" si="2"/>
        <v>0</v>
      </c>
      <c r="K56" s="4">
        <f>H56*SIP_Calculator!$D$25</f>
        <v>0</v>
      </c>
      <c r="L56" s="4">
        <f t="shared" si="3"/>
        <v>0</v>
      </c>
      <c r="M56" s="4">
        <f t="shared" si="4"/>
        <v>0</v>
      </c>
      <c r="N56" s="4">
        <f t="shared" ref="N56:O56" si="171">N55+L56</f>
        <v>0</v>
      </c>
      <c r="O56" s="4">
        <f t="shared" si="171"/>
        <v>0</v>
      </c>
      <c r="P56" s="2">
        <f>I56*SIP_Calculator!$D$26</f>
        <v>0</v>
      </c>
      <c r="Q56" s="2">
        <f t="shared" si="6"/>
        <v>0</v>
      </c>
      <c r="R56" s="2">
        <f t="shared" si="7"/>
        <v>0</v>
      </c>
      <c r="S56" s="2">
        <f t="shared" ref="S56:T56" si="172">S55+Q56</f>
        <v>0</v>
      </c>
      <c r="T56" s="2">
        <f t="shared" si="172"/>
        <v>0</v>
      </c>
      <c r="U56" s="3">
        <f>J56*SIP_Calculator!$D$27</f>
        <v>0</v>
      </c>
      <c r="V56" s="3">
        <f t="shared" si="9"/>
        <v>0</v>
      </c>
      <c r="W56" s="3">
        <f t="shared" si="10"/>
        <v>0</v>
      </c>
      <c r="X56" s="3">
        <f t="shared" ref="X56:Y56" si="173">X55+V56</f>
        <v>0</v>
      </c>
      <c r="Y56" s="3">
        <f t="shared" si="173"/>
        <v>0</v>
      </c>
    </row>
    <row r="57" spans="1:25" ht="15.75" customHeight="1" x14ac:dyDescent="0.2">
      <c r="A57" s="7">
        <v>38197</v>
      </c>
      <c r="B57" s="1">
        <v>1581.01</v>
      </c>
      <c r="C57" s="1">
        <v>1341.1</v>
      </c>
      <c r="D57" s="2">
        <f t="shared" si="29"/>
        <v>10</v>
      </c>
      <c r="E57" s="2">
        <f t="shared" si="12"/>
        <v>0</v>
      </c>
      <c r="F57" s="3">
        <f t="shared" si="0"/>
        <v>7</v>
      </c>
      <c r="G57" s="3">
        <f t="shared" si="13"/>
        <v>0</v>
      </c>
      <c r="H57" s="4">
        <f>IF(A57&lt;SIP_Calculator!$B$7,0,IF(A57&gt;SIP_Calculator!$E$7,0,1))</f>
        <v>0</v>
      </c>
      <c r="I57" s="2">
        <f t="shared" si="1"/>
        <v>0</v>
      </c>
      <c r="J57" s="3">
        <f t="shared" si="2"/>
        <v>0</v>
      </c>
      <c r="K57" s="4">
        <f>H57*SIP_Calculator!$D$25</f>
        <v>0</v>
      </c>
      <c r="L57" s="4">
        <f t="shared" si="3"/>
        <v>0</v>
      </c>
      <c r="M57" s="4">
        <f t="shared" si="4"/>
        <v>0</v>
      </c>
      <c r="N57" s="4">
        <f t="shared" ref="N57:O57" si="174">N56+L57</f>
        <v>0</v>
      </c>
      <c r="O57" s="4">
        <f t="shared" si="174"/>
        <v>0</v>
      </c>
      <c r="P57" s="2">
        <f>I57*SIP_Calculator!$D$26</f>
        <v>0</v>
      </c>
      <c r="Q57" s="2">
        <f t="shared" si="6"/>
        <v>0</v>
      </c>
      <c r="R57" s="2">
        <f t="shared" si="7"/>
        <v>0</v>
      </c>
      <c r="S57" s="2">
        <f t="shared" ref="S57:T57" si="175">S56+Q57</f>
        <v>0</v>
      </c>
      <c r="T57" s="2">
        <f t="shared" si="175"/>
        <v>0</v>
      </c>
      <c r="U57" s="3">
        <f>J57*SIP_Calculator!$D$27</f>
        <v>0</v>
      </c>
      <c r="V57" s="3">
        <f t="shared" si="9"/>
        <v>0</v>
      </c>
      <c r="W57" s="3">
        <f t="shared" si="10"/>
        <v>0</v>
      </c>
      <c r="X57" s="3">
        <f t="shared" ref="X57:Y57" si="176">X56+V57</f>
        <v>0</v>
      </c>
      <c r="Y57" s="3">
        <f t="shared" si="176"/>
        <v>0</v>
      </c>
    </row>
    <row r="58" spans="1:25" ht="15.75" customHeight="1" x14ac:dyDescent="0.2">
      <c r="A58" s="7">
        <v>38198</v>
      </c>
      <c r="B58" s="1">
        <v>1592.43</v>
      </c>
      <c r="C58" s="1">
        <v>1351.45</v>
      </c>
      <c r="D58" s="2">
        <f t="shared" si="29"/>
        <v>10</v>
      </c>
      <c r="E58" s="2">
        <f t="shared" si="12"/>
        <v>0</v>
      </c>
      <c r="F58" s="3">
        <f t="shared" si="0"/>
        <v>7</v>
      </c>
      <c r="G58" s="3">
        <f t="shared" si="13"/>
        <v>0</v>
      </c>
      <c r="H58" s="4">
        <f>IF(A58&lt;SIP_Calculator!$B$7,0,IF(A58&gt;SIP_Calculator!$E$7,0,1))</f>
        <v>0</v>
      </c>
      <c r="I58" s="2">
        <f t="shared" si="1"/>
        <v>0</v>
      </c>
      <c r="J58" s="3">
        <f t="shared" si="2"/>
        <v>0</v>
      </c>
      <c r="K58" s="4">
        <f>H58*SIP_Calculator!$D$25</f>
        <v>0</v>
      </c>
      <c r="L58" s="4">
        <f t="shared" si="3"/>
        <v>0</v>
      </c>
      <c r="M58" s="4">
        <f t="shared" si="4"/>
        <v>0</v>
      </c>
      <c r="N58" s="4">
        <f t="shared" ref="N58:O58" si="177">N57+L58</f>
        <v>0</v>
      </c>
      <c r="O58" s="4">
        <f t="shared" si="177"/>
        <v>0</v>
      </c>
      <c r="P58" s="2">
        <f>I58*SIP_Calculator!$D$26</f>
        <v>0</v>
      </c>
      <c r="Q58" s="2">
        <f t="shared" si="6"/>
        <v>0</v>
      </c>
      <c r="R58" s="2">
        <f t="shared" si="7"/>
        <v>0</v>
      </c>
      <c r="S58" s="2">
        <f t="shared" ref="S58:T58" si="178">S57+Q58</f>
        <v>0</v>
      </c>
      <c r="T58" s="2">
        <f t="shared" si="178"/>
        <v>0</v>
      </c>
      <c r="U58" s="3">
        <f>J58*SIP_Calculator!$D$27</f>
        <v>0</v>
      </c>
      <c r="V58" s="3">
        <f t="shared" si="9"/>
        <v>0</v>
      </c>
      <c r="W58" s="3">
        <f t="shared" si="10"/>
        <v>0</v>
      </c>
      <c r="X58" s="3">
        <f t="shared" ref="X58:Y58" si="179">X57+V58</f>
        <v>0</v>
      </c>
      <c r="Y58" s="3">
        <f t="shared" si="179"/>
        <v>0</v>
      </c>
    </row>
    <row r="59" spans="1:25" ht="15.75" customHeight="1" x14ac:dyDescent="0.2">
      <c r="A59" s="7">
        <v>38201</v>
      </c>
      <c r="B59" s="1">
        <v>1598.38</v>
      </c>
      <c r="C59" s="1">
        <v>1360.15</v>
      </c>
      <c r="D59" s="2">
        <f t="shared" si="29"/>
        <v>11</v>
      </c>
      <c r="E59" s="2">
        <f t="shared" si="12"/>
        <v>1</v>
      </c>
      <c r="F59" s="3">
        <f t="shared" si="0"/>
        <v>8</v>
      </c>
      <c r="G59" s="3">
        <f t="shared" si="13"/>
        <v>1</v>
      </c>
      <c r="H59" s="4">
        <f>IF(A59&lt;SIP_Calculator!$B$7,0,IF(A59&gt;SIP_Calculator!$E$7,0,1))</f>
        <v>0</v>
      </c>
      <c r="I59" s="2">
        <f t="shared" si="1"/>
        <v>0</v>
      </c>
      <c r="J59" s="3">
        <f t="shared" si="2"/>
        <v>0</v>
      </c>
      <c r="K59" s="4">
        <f>H59*SIP_Calculator!$D$25</f>
        <v>0</v>
      </c>
      <c r="L59" s="4">
        <f t="shared" si="3"/>
        <v>0</v>
      </c>
      <c r="M59" s="4">
        <f t="shared" si="4"/>
        <v>0</v>
      </c>
      <c r="N59" s="4">
        <f t="shared" ref="N59:O59" si="180">N58+L59</f>
        <v>0</v>
      </c>
      <c r="O59" s="4">
        <f t="shared" si="180"/>
        <v>0</v>
      </c>
      <c r="P59" s="2">
        <f>I59*SIP_Calculator!$D$26</f>
        <v>0</v>
      </c>
      <c r="Q59" s="2">
        <f t="shared" si="6"/>
        <v>0</v>
      </c>
      <c r="R59" s="2">
        <f t="shared" si="7"/>
        <v>0</v>
      </c>
      <c r="S59" s="2">
        <f t="shared" ref="S59:T59" si="181">S58+Q59</f>
        <v>0</v>
      </c>
      <c r="T59" s="2">
        <f t="shared" si="181"/>
        <v>0</v>
      </c>
      <c r="U59" s="3">
        <f>J59*SIP_Calculator!$D$27</f>
        <v>0</v>
      </c>
      <c r="V59" s="3">
        <f t="shared" si="9"/>
        <v>0</v>
      </c>
      <c r="W59" s="3">
        <f t="shared" si="10"/>
        <v>0</v>
      </c>
      <c r="X59" s="3">
        <f t="shared" ref="X59:Y59" si="182">X58+V59</f>
        <v>0</v>
      </c>
      <c r="Y59" s="3">
        <f t="shared" si="182"/>
        <v>0</v>
      </c>
    </row>
    <row r="60" spans="1:25" ht="15.75" customHeight="1" x14ac:dyDescent="0.2">
      <c r="A60" s="7">
        <v>38202</v>
      </c>
      <c r="B60" s="1">
        <v>1592.36</v>
      </c>
      <c r="C60" s="1">
        <v>1354.25</v>
      </c>
      <c r="D60" s="2">
        <f t="shared" si="29"/>
        <v>11</v>
      </c>
      <c r="E60" s="2">
        <f t="shared" si="12"/>
        <v>0</v>
      </c>
      <c r="F60" s="3">
        <f t="shared" si="0"/>
        <v>8</v>
      </c>
      <c r="G60" s="3">
        <f t="shared" si="13"/>
        <v>0</v>
      </c>
      <c r="H60" s="4">
        <f>IF(A60&lt;SIP_Calculator!$B$7,0,IF(A60&gt;SIP_Calculator!$E$7,0,1))</f>
        <v>0</v>
      </c>
      <c r="I60" s="2">
        <f t="shared" si="1"/>
        <v>0</v>
      </c>
      <c r="J60" s="3">
        <f t="shared" si="2"/>
        <v>0</v>
      </c>
      <c r="K60" s="4">
        <f>H60*SIP_Calculator!$D$25</f>
        <v>0</v>
      </c>
      <c r="L60" s="4">
        <f t="shared" si="3"/>
        <v>0</v>
      </c>
      <c r="M60" s="4">
        <f t="shared" si="4"/>
        <v>0</v>
      </c>
      <c r="N60" s="4">
        <f t="shared" ref="N60:O60" si="183">N59+L60</f>
        <v>0</v>
      </c>
      <c r="O60" s="4">
        <f t="shared" si="183"/>
        <v>0</v>
      </c>
      <c r="P60" s="2">
        <f>I60*SIP_Calculator!$D$26</f>
        <v>0</v>
      </c>
      <c r="Q60" s="2">
        <f t="shared" si="6"/>
        <v>0</v>
      </c>
      <c r="R60" s="2">
        <f t="shared" si="7"/>
        <v>0</v>
      </c>
      <c r="S60" s="2">
        <f t="shared" ref="S60:T60" si="184">S59+Q60</f>
        <v>0</v>
      </c>
      <c r="T60" s="2">
        <f t="shared" si="184"/>
        <v>0</v>
      </c>
      <c r="U60" s="3">
        <f>J60*SIP_Calculator!$D$27</f>
        <v>0</v>
      </c>
      <c r="V60" s="3">
        <f t="shared" si="9"/>
        <v>0</v>
      </c>
      <c r="W60" s="3">
        <f t="shared" si="10"/>
        <v>0</v>
      </c>
      <c r="X60" s="3">
        <f t="shared" ref="X60:Y60" si="185">X59+V60</f>
        <v>0</v>
      </c>
      <c r="Y60" s="3">
        <f t="shared" si="185"/>
        <v>0</v>
      </c>
    </row>
    <row r="61" spans="1:25" ht="15.75" customHeight="1" x14ac:dyDescent="0.2">
      <c r="A61" s="7">
        <v>38203</v>
      </c>
      <c r="B61" s="1">
        <v>1589.17</v>
      </c>
      <c r="C61" s="1">
        <v>1353.8</v>
      </c>
      <c r="D61" s="2">
        <f t="shared" si="29"/>
        <v>11</v>
      </c>
      <c r="E61" s="2">
        <f t="shared" si="12"/>
        <v>0</v>
      </c>
      <c r="F61" s="3">
        <f t="shared" si="0"/>
        <v>8</v>
      </c>
      <c r="G61" s="3">
        <f t="shared" si="13"/>
        <v>0</v>
      </c>
      <c r="H61" s="4">
        <f>IF(A61&lt;SIP_Calculator!$B$7,0,IF(A61&gt;SIP_Calculator!$E$7,0,1))</f>
        <v>0</v>
      </c>
      <c r="I61" s="2">
        <f t="shared" si="1"/>
        <v>0</v>
      </c>
      <c r="J61" s="3">
        <f t="shared" si="2"/>
        <v>0</v>
      </c>
      <c r="K61" s="4">
        <f>H61*SIP_Calculator!$D$25</f>
        <v>0</v>
      </c>
      <c r="L61" s="4">
        <f t="shared" si="3"/>
        <v>0</v>
      </c>
      <c r="M61" s="4">
        <f t="shared" si="4"/>
        <v>0</v>
      </c>
      <c r="N61" s="4">
        <f t="shared" ref="N61:O61" si="186">N60+L61</f>
        <v>0</v>
      </c>
      <c r="O61" s="4">
        <f t="shared" si="186"/>
        <v>0</v>
      </c>
      <c r="P61" s="2">
        <f>I61*SIP_Calculator!$D$26</f>
        <v>0</v>
      </c>
      <c r="Q61" s="2">
        <f t="shared" si="6"/>
        <v>0</v>
      </c>
      <c r="R61" s="2">
        <f t="shared" si="7"/>
        <v>0</v>
      </c>
      <c r="S61" s="2">
        <f t="shared" ref="S61:T61" si="187">S60+Q61</f>
        <v>0</v>
      </c>
      <c r="T61" s="2">
        <f t="shared" si="187"/>
        <v>0</v>
      </c>
      <c r="U61" s="3">
        <f>J61*SIP_Calculator!$D$27</f>
        <v>0</v>
      </c>
      <c r="V61" s="3">
        <f t="shared" si="9"/>
        <v>0</v>
      </c>
      <c r="W61" s="3">
        <f t="shared" si="10"/>
        <v>0</v>
      </c>
      <c r="X61" s="3">
        <f t="shared" ref="X61:Y61" si="188">X60+V61</f>
        <v>0</v>
      </c>
      <c r="Y61" s="3">
        <f t="shared" si="188"/>
        <v>0</v>
      </c>
    </row>
    <row r="62" spans="1:25" ht="15.75" customHeight="1" x14ac:dyDescent="0.2">
      <c r="A62" s="7">
        <v>38204</v>
      </c>
      <c r="B62" s="1">
        <v>1617.14</v>
      </c>
      <c r="C62" s="1">
        <v>1377.25</v>
      </c>
      <c r="D62" s="2">
        <f t="shared" si="29"/>
        <v>11</v>
      </c>
      <c r="E62" s="2">
        <f t="shared" si="12"/>
        <v>0</v>
      </c>
      <c r="F62" s="3">
        <f t="shared" si="0"/>
        <v>8</v>
      </c>
      <c r="G62" s="3">
        <f t="shared" si="13"/>
        <v>0</v>
      </c>
      <c r="H62" s="4">
        <f>IF(A62&lt;SIP_Calculator!$B$7,0,IF(A62&gt;SIP_Calculator!$E$7,0,1))</f>
        <v>0</v>
      </c>
      <c r="I62" s="2">
        <f t="shared" si="1"/>
        <v>0</v>
      </c>
      <c r="J62" s="3">
        <f t="shared" si="2"/>
        <v>0</v>
      </c>
      <c r="K62" s="4">
        <f>H62*SIP_Calculator!$D$25</f>
        <v>0</v>
      </c>
      <c r="L62" s="4">
        <f t="shared" si="3"/>
        <v>0</v>
      </c>
      <c r="M62" s="4">
        <f t="shared" si="4"/>
        <v>0</v>
      </c>
      <c r="N62" s="4">
        <f t="shared" ref="N62:O62" si="189">N61+L62</f>
        <v>0</v>
      </c>
      <c r="O62" s="4">
        <f t="shared" si="189"/>
        <v>0</v>
      </c>
      <c r="P62" s="2">
        <f>I62*SIP_Calculator!$D$26</f>
        <v>0</v>
      </c>
      <c r="Q62" s="2">
        <f t="shared" si="6"/>
        <v>0</v>
      </c>
      <c r="R62" s="2">
        <f t="shared" si="7"/>
        <v>0</v>
      </c>
      <c r="S62" s="2">
        <f t="shared" ref="S62:T62" si="190">S61+Q62</f>
        <v>0</v>
      </c>
      <c r="T62" s="2">
        <f t="shared" si="190"/>
        <v>0</v>
      </c>
      <c r="U62" s="3">
        <f>J62*SIP_Calculator!$D$27</f>
        <v>0</v>
      </c>
      <c r="V62" s="3">
        <f t="shared" si="9"/>
        <v>0</v>
      </c>
      <c r="W62" s="3">
        <f t="shared" si="10"/>
        <v>0</v>
      </c>
      <c r="X62" s="3">
        <f t="shared" ref="X62:Y62" si="191">X61+V62</f>
        <v>0</v>
      </c>
      <c r="Y62" s="3">
        <f t="shared" si="191"/>
        <v>0</v>
      </c>
    </row>
    <row r="63" spans="1:25" ht="15.75" customHeight="1" x14ac:dyDescent="0.2">
      <c r="A63" s="7">
        <v>38205</v>
      </c>
      <c r="B63" s="1">
        <v>1597.59</v>
      </c>
      <c r="C63" s="1">
        <v>1360</v>
      </c>
      <c r="D63" s="2">
        <f t="shared" si="29"/>
        <v>11</v>
      </c>
      <c r="E63" s="2">
        <f t="shared" si="12"/>
        <v>0</v>
      </c>
      <c r="F63" s="3">
        <f t="shared" si="0"/>
        <v>8</v>
      </c>
      <c r="G63" s="3">
        <f t="shared" si="13"/>
        <v>0</v>
      </c>
      <c r="H63" s="4">
        <f>IF(A63&lt;SIP_Calculator!$B$7,0,IF(A63&gt;SIP_Calculator!$E$7,0,1))</f>
        <v>0</v>
      </c>
      <c r="I63" s="2">
        <f t="shared" si="1"/>
        <v>0</v>
      </c>
      <c r="J63" s="3">
        <f t="shared" si="2"/>
        <v>0</v>
      </c>
      <c r="K63" s="4">
        <f>H63*SIP_Calculator!$D$25</f>
        <v>0</v>
      </c>
      <c r="L63" s="4">
        <f t="shared" si="3"/>
        <v>0</v>
      </c>
      <c r="M63" s="4">
        <f t="shared" si="4"/>
        <v>0</v>
      </c>
      <c r="N63" s="4">
        <f t="shared" ref="N63:O63" si="192">N62+L63</f>
        <v>0</v>
      </c>
      <c r="O63" s="4">
        <f t="shared" si="192"/>
        <v>0</v>
      </c>
      <c r="P63" s="2">
        <f>I63*SIP_Calculator!$D$26</f>
        <v>0</v>
      </c>
      <c r="Q63" s="2">
        <f t="shared" si="6"/>
        <v>0</v>
      </c>
      <c r="R63" s="2">
        <f t="shared" si="7"/>
        <v>0</v>
      </c>
      <c r="S63" s="2">
        <f t="shared" ref="S63:T63" si="193">S62+Q63</f>
        <v>0</v>
      </c>
      <c r="T63" s="2">
        <f t="shared" si="193"/>
        <v>0</v>
      </c>
      <c r="U63" s="3">
        <f>J63*SIP_Calculator!$D$27</f>
        <v>0</v>
      </c>
      <c r="V63" s="3">
        <f t="shared" si="9"/>
        <v>0</v>
      </c>
      <c r="W63" s="3">
        <f t="shared" si="10"/>
        <v>0</v>
      </c>
      <c r="X63" s="3">
        <f t="shared" ref="X63:Y63" si="194">X62+V63</f>
        <v>0</v>
      </c>
      <c r="Y63" s="3">
        <f t="shared" si="194"/>
        <v>0</v>
      </c>
    </row>
    <row r="64" spans="1:25" ht="15.75" customHeight="1" x14ac:dyDescent="0.2">
      <c r="A64" s="7">
        <v>38208</v>
      </c>
      <c r="B64" s="1">
        <v>1605.61</v>
      </c>
      <c r="C64" s="1">
        <v>1365.75</v>
      </c>
      <c r="D64" s="2">
        <f t="shared" si="29"/>
        <v>12</v>
      </c>
      <c r="E64" s="2">
        <f t="shared" si="12"/>
        <v>1</v>
      </c>
      <c r="F64" s="3">
        <f t="shared" si="0"/>
        <v>8</v>
      </c>
      <c r="G64" s="3">
        <f t="shared" si="13"/>
        <v>0</v>
      </c>
      <c r="H64" s="4">
        <f>IF(A64&lt;SIP_Calculator!$B$7,0,IF(A64&gt;SIP_Calculator!$E$7,0,1))</f>
        <v>0</v>
      </c>
      <c r="I64" s="2">
        <f t="shared" si="1"/>
        <v>0</v>
      </c>
      <c r="J64" s="3">
        <f t="shared" si="2"/>
        <v>0</v>
      </c>
      <c r="K64" s="4">
        <f>H64*SIP_Calculator!$D$25</f>
        <v>0</v>
      </c>
      <c r="L64" s="4">
        <f t="shared" si="3"/>
        <v>0</v>
      </c>
      <c r="M64" s="4">
        <f t="shared" si="4"/>
        <v>0</v>
      </c>
      <c r="N64" s="4">
        <f t="shared" ref="N64:O64" si="195">N63+L64</f>
        <v>0</v>
      </c>
      <c r="O64" s="4">
        <f t="shared" si="195"/>
        <v>0</v>
      </c>
      <c r="P64" s="2">
        <f>I64*SIP_Calculator!$D$26</f>
        <v>0</v>
      </c>
      <c r="Q64" s="2">
        <f t="shared" si="6"/>
        <v>0</v>
      </c>
      <c r="R64" s="2">
        <f t="shared" si="7"/>
        <v>0</v>
      </c>
      <c r="S64" s="2">
        <f t="shared" ref="S64:T64" si="196">S63+Q64</f>
        <v>0</v>
      </c>
      <c r="T64" s="2">
        <f t="shared" si="196"/>
        <v>0</v>
      </c>
      <c r="U64" s="3">
        <f>J64*SIP_Calculator!$D$27</f>
        <v>0</v>
      </c>
      <c r="V64" s="3">
        <f t="shared" si="9"/>
        <v>0</v>
      </c>
      <c r="W64" s="3">
        <f t="shared" si="10"/>
        <v>0</v>
      </c>
      <c r="X64" s="3">
        <f t="shared" ref="X64:Y64" si="197">X63+V64</f>
        <v>0</v>
      </c>
      <c r="Y64" s="3">
        <f t="shared" si="197"/>
        <v>0</v>
      </c>
    </row>
    <row r="65" spans="1:25" ht="15.75" customHeight="1" x14ac:dyDescent="0.2">
      <c r="A65" s="7">
        <v>38209</v>
      </c>
      <c r="B65" s="1">
        <v>1613.6</v>
      </c>
      <c r="C65" s="1">
        <v>1373.05</v>
      </c>
      <c r="D65" s="2">
        <f t="shared" si="29"/>
        <v>12</v>
      </c>
      <c r="E65" s="2">
        <f t="shared" si="12"/>
        <v>0</v>
      </c>
      <c r="F65" s="3">
        <f t="shared" si="0"/>
        <v>8</v>
      </c>
      <c r="G65" s="3">
        <f t="shared" si="13"/>
        <v>0</v>
      </c>
      <c r="H65" s="4">
        <f>IF(A65&lt;SIP_Calculator!$B$7,0,IF(A65&gt;SIP_Calculator!$E$7,0,1))</f>
        <v>0</v>
      </c>
      <c r="I65" s="2">
        <f t="shared" si="1"/>
        <v>0</v>
      </c>
      <c r="J65" s="3">
        <f t="shared" si="2"/>
        <v>0</v>
      </c>
      <c r="K65" s="4">
        <f>H65*SIP_Calculator!$D$25</f>
        <v>0</v>
      </c>
      <c r="L65" s="4">
        <f t="shared" si="3"/>
        <v>0</v>
      </c>
      <c r="M65" s="4">
        <f t="shared" si="4"/>
        <v>0</v>
      </c>
      <c r="N65" s="4">
        <f t="shared" ref="N65:O65" si="198">N64+L65</f>
        <v>0</v>
      </c>
      <c r="O65" s="4">
        <f t="shared" si="198"/>
        <v>0</v>
      </c>
      <c r="P65" s="2">
        <f>I65*SIP_Calculator!$D$26</f>
        <v>0</v>
      </c>
      <c r="Q65" s="2">
        <f t="shared" si="6"/>
        <v>0</v>
      </c>
      <c r="R65" s="2">
        <f t="shared" si="7"/>
        <v>0</v>
      </c>
      <c r="S65" s="2">
        <f t="shared" ref="S65:T65" si="199">S64+Q65</f>
        <v>0</v>
      </c>
      <c r="T65" s="2">
        <f t="shared" si="199"/>
        <v>0</v>
      </c>
      <c r="U65" s="3">
        <f>J65*SIP_Calculator!$D$27</f>
        <v>0</v>
      </c>
      <c r="V65" s="3">
        <f t="shared" si="9"/>
        <v>0</v>
      </c>
      <c r="W65" s="3">
        <f t="shared" si="10"/>
        <v>0</v>
      </c>
      <c r="X65" s="3">
        <f t="shared" ref="X65:Y65" si="200">X64+V65</f>
        <v>0</v>
      </c>
      <c r="Y65" s="3">
        <f t="shared" si="200"/>
        <v>0</v>
      </c>
    </row>
    <row r="66" spans="1:25" ht="15.75" customHeight="1" x14ac:dyDescent="0.2">
      <c r="A66" s="7">
        <v>38210</v>
      </c>
      <c r="B66" s="1">
        <v>1583.62</v>
      </c>
      <c r="C66" s="1">
        <v>1347.6</v>
      </c>
      <c r="D66" s="2">
        <f t="shared" si="29"/>
        <v>12</v>
      </c>
      <c r="E66" s="2">
        <f t="shared" si="12"/>
        <v>0</v>
      </c>
      <c r="F66" s="3">
        <f t="shared" si="0"/>
        <v>8</v>
      </c>
      <c r="G66" s="3">
        <f t="shared" si="13"/>
        <v>0</v>
      </c>
      <c r="H66" s="4">
        <f>IF(A66&lt;SIP_Calculator!$B$7,0,IF(A66&gt;SIP_Calculator!$E$7,0,1))</f>
        <v>0</v>
      </c>
      <c r="I66" s="2">
        <f t="shared" si="1"/>
        <v>0</v>
      </c>
      <c r="J66" s="3">
        <f t="shared" si="2"/>
        <v>0</v>
      </c>
      <c r="K66" s="4">
        <f>H66*SIP_Calculator!$D$25</f>
        <v>0</v>
      </c>
      <c r="L66" s="4">
        <f t="shared" si="3"/>
        <v>0</v>
      </c>
      <c r="M66" s="4">
        <f t="shared" si="4"/>
        <v>0</v>
      </c>
      <c r="N66" s="4">
        <f t="shared" ref="N66:O66" si="201">N65+L66</f>
        <v>0</v>
      </c>
      <c r="O66" s="4">
        <f t="shared" si="201"/>
        <v>0</v>
      </c>
      <c r="P66" s="2">
        <f>I66*SIP_Calculator!$D$26</f>
        <v>0</v>
      </c>
      <c r="Q66" s="2">
        <f t="shared" si="6"/>
        <v>0</v>
      </c>
      <c r="R66" s="2">
        <f t="shared" si="7"/>
        <v>0</v>
      </c>
      <c r="S66" s="2">
        <f t="shared" ref="S66:T66" si="202">S65+Q66</f>
        <v>0</v>
      </c>
      <c r="T66" s="2">
        <f t="shared" si="202"/>
        <v>0</v>
      </c>
      <c r="U66" s="3">
        <f>J66*SIP_Calculator!$D$27</f>
        <v>0</v>
      </c>
      <c r="V66" s="3">
        <f t="shared" si="9"/>
        <v>0</v>
      </c>
      <c r="W66" s="3">
        <f t="shared" si="10"/>
        <v>0</v>
      </c>
      <c r="X66" s="3">
        <f t="shared" ref="X66:Y66" si="203">X65+V66</f>
        <v>0</v>
      </c>
      <c r="Y66" s="3">
        <f t="shared" si="203"/>
        <v>0</v>
      </c>
    </row>
    <row r="67" spans="1:25" ht="15.75" customHeight="1" x14ac:dyDescent="0.2">
      <c r="A67" s="7">
        <v>38211</v>
      </c>
      <c r="B67" s="1">
        <v>1570.1</v>
      </c>
      <c r="C67" s="1">
        <v>1335.7</v>
      </c>
      <c r="D67" s="2">
        <f t="shared" si="29"/>
        <v>12</v>
      </c>
      <c r="E67" s="2">
        <f t="shared" si="12"/>
        <v>0</v>
      </c>
      <c r="F67" s="3">
        <f t="shared" si="0"/>
        <v>8</v>
      </c>
      <c r="G67" s="3">
        <f t="shared" si="13"/>
        <v>0</v>
      </c>
      <c r="H67" s="4">
        <f>IF(A67&lt;SIP_Calculator!$B$7,0,IF(A67&gt;SIP_Calculator!$E$7,0,1))</f>
        <v>0</v>
      </c>
      <c r="I67" s="2">
        <f t="shared" si="1"/>
        <v>0</v>
      </c>
      <c r="J67" s="3">
        <f t="shared" si="2"/>
        <v>0</v>
      </c>
      <c r="K67" s="4">
        <f>H67*SIP_Calculator!$D$25</f>
        <v>0</v>
      </c>
      <c r="L67" s="4">
        <f t="shared" si="3"/>
        <v>0</v>
      </c>
      <c r="M67" s="4">
        <f t="shared" si="4"/>
        <v>0</v>
      </c>
      <c r="N67" s="4">
        <f t="shared" ref="N67:O67" si="204">N66+L67</f>
        <v>0</v>
      </c>
      <c r="O67" s="4">
        <f t="shared" si="204"/>
        <v>0</v>
      </c>
      <c r="P67" s="2">
        <f>I67*SIP_Calculator!$D$26</f>
        <v>0</v>
      </c>
      <c r="Q67" s="2">
        <f t="shared" si="6"/>
        <v>0</v>
      </c>
      <c r="R67" s="2">
        <f t="shared" si="7"/>
        <v>0</v>
      </c>
      <c r="S67" s="2">
        <f t="shared" ref="S67:T67" si="205">S66+Q67</f>
        <v>0</v>
      </c>
      <c r="T67" s="2">
        <f t="shared" si="205"/>
        <v>0</v>
      </c>
      <c r="U67" s="3">
        <f>J67*SIP_Calculator!$D$27</f>
        <v>0</v>
      </c>
      <c r="V67" s="3">
        <f t="shared" si="9"/>
        <v>0</v>
      </c>
      <c r="W67" s="3">
        <f t="shared" si="10"/>
        <v>0</v>
      </c>
      <c r="X67" s="3">
        <f t="shared" ref="X67:Y67" si="206">X66+V67</f>
        <v>0</v>
      </c>
      <c r="Y67" s="3">
        <f t="shared" si="206"/>
        <v>0</v>
      </c>
    </row>
    <row r="68" spans="1:25" ht="15.75" customHeight="1" x14ac:dyDescent="0.2">
      <c r="A68" s="7">
        <v>38212</v>
      </c>
      <c r="B68" s="1">
        <v>1562.24</v>
      </c>
      <c r="C68" s="1">
        <v>1333.3</v>
      </c>
      <c r="D68" s="2">
        <f t="shared" si="29"/>
        <v>12</v>
      </c>
      <c r="E68" s="2">
        <f t="shared" si="12"/>
        <v>0</v>
      </c>
      <c r="F68" s="3">
        <f t="shared" si="0"/>
        <v>8</v>
      </c>
      <c r="G68" s="3">
        <f t="shared" si="13"/>
        <v>0</v>
      </c>
      <c r="H68" s="4">
        <f>IF(A68&lt;SIP_Calculator!$B$7,0,IF(A68&gt;SIP_Calculator!$E$7,0,1))</f>
        <v>0</v>
      </c>
      <c r="I68" s="2">
        <f t="shared" si="1"/>
        <v>0</v>
      </c>
      <c r="J68" s="3">
        <f t="shared" si="2"/>
        <v>0</v>
      </c>
      <c r="K68" s="4">
        <f>H68*SIP_Calculator!$D$25</f>
        <v>0</v>
      </c>
      <c r="L68" s="4">
        <f t="shared" si="3"/>
        <v>0</v>
      </c>
      <c r="M68" s="4">
        <f t="shared" si="4"/>
        <v>0</v>
      </c>
      <c r="N68" s="4">
        <f t="shared" ref="N68:O68" si="207">N67+L68</f>
        <v>0</v>
      </c>
      <c r="O68" s="4">
        <f t="shared" si="207"/>
        <v>0</v>
      </c>
      <c r="P68" s="2">
        <f>I68*SIP_Calculator!$D$26</f>
        <v>0</v>
      </c>
      <c r="Q68" s="2">
        <f t="shared" si="6"/>
        <v>0</v>
      </c>
      <c r="R68" s="2">
        <f t="shared" si="7"/>
        <v>0</v>
      </c>
      <c r="S68" s="2">
        <f t="shared" ref="S68:T68" si="208">S67+Q68</f>
        <v>0</v>
      </c>
      <c r="T68" s="2">
        <f t="shared" si="208"/>
        <v>0</v>
      </c>
      <c r="U68" s="3">
        <f>J68*SIP_Calculator!$D$27</f>
        <v>0</v>
      </c>
      <c r="V68" s="3">
        <f t="shared" si="9"/>
        <v>0</v>
      </c>
      <c r="W68" s="3">
        <f t="shared" si="10"/>
        <v>0</v>
      </c>
      <c r="X68" s="3">
        <f t="shared" ref="X68:Y68" si="209">X67+V68</f>
        <v>0</v>
      </c>
      <c r="Y68" s="3">
        <f t="shared" si="209"/>
        <v>0</v>
      </c>
    </row>
    <row r="69" spans="1:25" ht="15.75" customHeight="1" x14ac:dyDescent="0.2">
      <c r="A69" s="7">
        <v>38215</v>
      </c>
      <c r="B69" s="1">
        <v>1561.98</v>
      </c>
      <c r="C69" s="1">
        <v>1331.35</v>
      </c>
      <c r="D69" s="2">
        <f t="shared" si="29"/>
        <v>13</v>
      </c>
      <c r="E69" s="2">
        <f t="shared" si="12"/>
        <v>1</v>
      </c>
      <c r="F69" s="3">
        <f t="shared" si="0"/>
        <v>8</v>
      </c>
      <c r="G69" s="3">
        <f t="shared" si="13"/>
        <v>0</v>
      </c>
      <c r="H69" s="4">
        <f>IF(A69&lt;SIP_Calculator!$B$7,0,IF(A69&gt;SIP_Calculator!$E$7,0,1))</f>
        <v>0</v>
      </c>
      <c r="I69" s="2">
        <f t="shared" si="1"/>
        <v>0</v>
      </c>
      <c r="J69" s="3">
        <f t="shared" si="2"/>
        <v>0</v>
      </c>
      <c r="K69" s="4">
        <f>H69*SIP_Calculator!$D$25</f>
        <v>0</v>
      </c>
      <c r="L69" s="4">
        <f t="shared" si="3"/>
        <v>0</v>
      </c>
      <c r="M69" s="4">
        <f t="shared" si="4"/>
        <v>0</v>
      </c>
      <c r="N69" s="4">
        <f t="shared" ref="N69:O69" si="210">N68+L69</f>
        <v>0</v>
      </c>
      <c r="O69" s="4">
        <f t="shared" si="210"/>
        <v>0</v>
      </c>
      <c r="P69" s="2">
        <f>I69*SIP_Calculator!$D$26</f>
        <v>0</v>
      </c>
      <c r="Q69" s="2">
        <f t="shared" si="6"/>
        <v>0</v>
      </c>
      <c r="R69" s="2">
        <f t="shared" si="7"/>
        <v>0</v>
      </c>
      <c r="S69" s="2">
        <f t="shared" ref="S69:T69" si="211">S68+Q69</f>
        <v>0</v>
      </c>
      <c r="T69" s="2">
        <f t="shared" si="211"/>
        <v>0</v>
      </c>
      <c r="U69" s="3">
        <f>J69*SIP_Calculator!$D$27</f>
        <v>0</v>
      </c>
      <c r="V69" s="3">
        <f t="shared" si="9"/>
        <v>0</v>
      </c>
      <c r="W69" s="3">
        <f t="shared" si="10"/>
        <v>0</v>
      </c>
      <c r="X69" s="3">
        <f t="shared" ref="X69:Y69" si="212">X68+V69</f>
        <v>0</v>
      </c>
      <c r="Y69" s="3">
        <f t="shared" si="212"/>
        <v>0</v>
      </c>
    </row>
    <row r="70" spans="1:25" ht="15.75" customHeight="1" x14ac:dyDescent="0.2">
      <c r="A70" s="7">
        <v>38216</v>
      </c>
      <c r="B70" s="1">
        <v>1567.82</v>
      </c>
      <c r="C70" s="1">
        <v>1337.35</v>
      </c>
      <c r="D70" s="2">
        <f t="shared" si="29"/>
        <v>13</v>
      </c>
      <c r="E70" s="2">
        <f t="shared" si="12"/>
        <v>0</v>
      </c>
      <c r="F70" s="3">
        <f t="shared" si="0"/>
        <v>8</v>
      </c>
      <c r="G70" s="3">
        <f t="shared" si="13"/>
        <v>0</v>
      </c>
      <c r="H70" s="4">
        <f>IF(A70&lt;SIP_Calculator!$B$7,0,IF(A70&gt;SIP_Calculator!$E$7,0,1))</f>
        <v>0</v>
      </c>
      <c r="I70" s="2">
        <f t="shared" si="1"/>
        <v>0</v>
      </c>
      <c r="J70" s="3">
        <f t="shared" si="2"/>
        <v>0</v>
      </c>
      <c r="K70" s="4">
        <f>H70*SIP_Calculator!$D$25</f>
        <v>0</v>
      </c>
      <c r="L70" s="4">
        <f t="shared" si="3"/>
        <v>0</v>
      </c>
      <c r="M70" s="4">
        <f t="shared" si="4"/>
        <v>0</v>
      </c>
      <c r="N70" s="4">
        <f t="shared" ref="N70:O70" si="213">N69+L70</f>
        <v>0</v>
      </c>
      <c r="O70" s="4">
        <f t="shared" si="213"/>
        <v>0</v>
      </c>
      <c r="P70" s="2">
        <f>I70*SIP_Calculator!$D$26</f>
        <v>0</v>
      </c>
      <c r="Q70" s="2">
        <f t="shared" si="6"/>
        <v>0</v>
      </c>
      <c r="R70" s="2">
        <f t="shared" si="7"/>
        <v>0</v>
      </c>
      <c r="S70" s="2">
        <f t="shared" ref="S70:T70" si="214">S69+Q70</f>
        <v>0</v>
      </c>
      <c r="T70" s="2">
        <f t="shared" si="214"/>
        <v>0</v>
      </c>
      <c r="U70" s="3">
        <f>J70*SIP_Calculator!$D$27</f>
        <v>0</v>
      </c>
      <c r="V70" s="3">
        <f t="shared" si="9"/>
        <v>0</v>
      </c>
      <c r="W70" s="3">
        <f t="shared" si="10"/>
        <v>0</v>
      </c>
      <c r="X70" s="3">
        <f t="shared" ref="X70:Y70" si="215">X69+V70</f>
        <v>0</v>
      </c>
      <c r="Y70" s="3">
        <f t="shared" si="215"/>
        <v>0</v>
      </c>
    </row>
    <row r="71" spans="1:25" ht="15.75" customHeight="1" x14ac:dyDescent="0.2">
      <c r="A71" s="7">
        <v>38217</v>
      </c>
      <c r="B71" s="1">
        <v>1548.45</v>
      </c>
      <c r="C71" s="1">
        <v>1322.75</v>
      </c>
      <c r="D71" s="2">
        <f t="shared" si="29"/>
        <v>13</v>
      </c>
      <c r="E71" s="2">
        <f t="shared" si="12"/>
        <v>0</v>
      </c>
      <c r="F71" s="3">
        <f t="shared" si="0"/>
        <v>8</v>
      </c>
      <c r="G71" s="3">
        <f t="shared" si="13"/>
        <v>0</v>
      </c>
      <c r="H71" s="4">
        <f>IF(A71&lt;SIP_Calculator!$B$7,0,IF(A71&gt;SIP_Calculator!$E$7,0,1))</f>
        <v>0</v>
      </c>
      <c r="I71" s="2">
        <f t="shared" si="1"/>
        <v>0</v>
      </c>
      <c r="J71" s="3">
        <f t="shared" si="2"/>
        <v>0</v>
      </c>
      <c r="K71" s="4">
        <f>H71*SIP_Calculator!$D$25</f>
        <v>0</v>
      </c>
      <c r="L71" s="4">
        <f t="shared" si="3"/>
        <v>0</v>
      </c>
      <c r="M71" s="4">
        <f t="shared" si="4"/>
        <v>0</v>
      </c>
      <c r="N71" s="4">
        <f t="shared" ref="N71:O71" si="216">N70+L71</f>
        <v>0</v>
      </c>
      <c r="O71" s="4">
        <f t="shared" si="216"/>
        <v>0</v>
      </c>
      <c r="P71" s="2">
        <f>I71*SIP_Calculator!$D$26</f>
        <v>0</v>
      </c>
      <c r="Q71" s="2">
        <f t="shared" si="6"/>
        <v>0</v>
      </c>
      <c r="R71" s="2">
        <f t="shared" si="7"/>
        <v>0</v>
      </c>
      <c r="S71" s="2">
        <f t="shared" ref="S71:T71" si="217">S70+Q71</f>
        <v>0</v>
      </c>
      <c r="T71" s="2">
        <f t="shared" si="217"/>
        <v>0</v>
      </c>
      <c r="U71" s="3">
        <f>J71*SIP_Calculator!$D$27</f>
        <v>0</v>
      </c>
      <c r="V71" s="3">
        <f t="shared" si="9"/>
        <v>0</v>
      </c>
      <c r="W71" s="3">
        <f t="shared" si="10"/>
        <v>0</v>
      </c>
      <c r="X71" s="3">
        <f t="shared" ref="X71:Y71" si="218">X70+V71</f>
        <v>0</v>
      </c>
      <c r="Y71" s="3">
        <f t="shared" si="218"/>
        <v>0</v>
      </c>
    </row>
    <row r="72" spans="1:25" ht="15.75" customHeight="1" x14ac:dyDescent="0.2">
      <c r="A72" s="7">
        <v>38218</v>
      </c>
      <c r="B72" s="1">
        <v>1572.1</v>
      </c>
      <c r="C72" s="1">
        <v>1341.5</v>
      </c>
      <c r="D72" s="2">
        <f t="shared" si="29"/>
        <v>13</v>
      </c>
      <c r="E72" s="2">
        <f t="shared" si="12"/>
        <v>0</v>
      </c>
      <c r="F72" s="3">
        <f t="shared" si="0"/>
        <v>8</v>
      </c>
      <c r="G72" s="3">
        <f t="shared" si="13"/>
        <v>0</v>
      </c>
      <c r="H72" s="4">
        <f>IF(A72&lt;SIP_Calculator!$B$7,0,IF(A72&gt;SIP_Calculator!$E$7,0,1))</f>
        <v>0</v>
      </c>
      <c r="I72" s="2">
        <f t="shared" si="1"/>
        <v>0</v>
      </c>
      <c r="J72" s="3">
        <f t="shared" si="2"/>
        <v>0</v>
      </c>
      <c r="K72" s="4">
        <f>H72*SIP_Calculator!$D$25</f>
        <v>0</v>
      </c>
      <c r="L72" s="4">
        <f t="shared" si="3"/>
        <v>0</v>
      </c>
      <c r="M72" s="4">
        <f t="shared" si="4"/>
        <v>0</v>
      </c>
      <c r="N72" s="4">
        <f t="shared" ref="N72:O72" si="219">N71+L72</f>
        <v>0</v>
      </c>
      <c r="O72" s="4">
        <f t="shared" si="219"/>
        <v>0</v>
      </c>
      <c r="P72" s="2">
        <f>I72*SIP_Calculator!$D$26</f>
        <v>0</v>
      </c>
      <c r="Q72" s="2">
        <f t="shared" si="6"/>
        <v>0</v>
      </c>
      <c r="R72" s="2">
        <f t="shared" si="7"/>
        <v>0</v>
      </c>
      <c r="S72" s="2">
        <f t="shared" ref="S72:T72" si="220">S71+Q72</f>
        <v>0</v>
      </c>
      <c r="T72" s="2">
        <f t="shared" si="220"/>
        <v>0</v>
      </c>
      <c r="U72" s="3">
        <f>J72*SIP_Calculator!$D$27</f>
        <v>0</v>
      </c>
      <c r="V72" s="3">
        <f t="shared" si="9"/>
        <v>0</v>
      </c>
      <c r="W72" s="3">
        <f t="shared" si="10"/>
        <v>0</v>
      </c>
      <c r="X72" s="3">
        <f t="shared" ref="X72:Y72" si="221">X71+V72</f>
        <v>0</v>
      </c>
      <c r="Y72" s="3">
        <f t="shared" si="221"/>
        <v>0</v>
      </c>
    </row>
    <row r="73" spans="1:25" ht="15.75" customHeight="1" x14ac:dyDescent="0.2">
      <c r="A73" s="7">
        <v>38219</v>
      </c>
      <c r="B73" s="1">
        <v>1554.5</v>
      </c>
      <c r="C73" s="1">
        <v>1328.75</v>
      </c>
      <c r="D73" s="2">
        <f t="shared" si="29"/>
        <v>13</v>
      </c>
      <c r="E73" s="2">
        <f t="shared" si="12"/>
        <v>0</v>
      </c>
      <c r="F73" s="3">
        <f t="shared" si="0"/>
        <v>8</v>
      </c>
      <c r="G73" s="3">
        <f t="shared" si="13"/>
        <v>0</v>
      </c>
      <c r="H73" s="4">
        <f>IF(A73&lt;SIP_Calculator!$B$7,0,IF(A73&gt;SIP_Calculator!$E$7,0,1))</f>
        <v>0</v>
      </c>
      <c r="I73" s="2">
        <f t="shared" si="1"/>
        <v>0</v>
      </c>
      <c r="J73" s="3">
        <f t="shared" si="2"/>
        <v>0</v>
      </c>
      <c r="K73" s="4">
        <f>H73*SIP_Calculator!$D$25</f>
        <v>0</v>
      </c>
      <c r="L73" s="4">
        <f t="shared" si="3"/>
        <v>0</v>
      </c>
      <c r="M73" s="4">
        <f t="shared" si="4"/>
        <v>0</v>
      </c>
      <c r="N73" s="4">
        <f t="shared" ref="N73:O73" si="222">N72+L73</f>
        <v>0</v>
      </c>
      <c r="O73" s="4">
        <f t="shared" si="222"/>
        <v>0</v>
      </c>
      <c r="P73" s="2">
        <f>I73*SIP_Calculator!$D$26</f>
        <v>0</v>
      </c>
      <c r="Q73" s="2">
        <f t="shared" si="6"/>
        <v>0</v>
      </c>
      <c r="R73" s="2">
        <f t="shared" si="7"/>
        <v>0</v>
      </c>
      <c r="S73" s="2">
        <f t="shared" ref="S73:T73" si="223">S72+Q73</f>
        <v>0</v>
      </c>
      <c r="T73" s="2">
        <f t="shared" si="223"/>
        <v>0</v>
      </c>
      <c r="U73" s="3">
        <f>J73*SIP_Calculator!$D$27</f>
        <v>0</v>
      </c>
      <c r="V73" s="3">
        <f t="shared" si="9"/>
        <v>0</v>
      </c>
      <c r="W73" s="3">
        <f t="shared" si="10"/>
        <v>0</v>
      </c>
      <c r="X73" s="3">
        <f t="shared" ref="X73:Y73" si="224">X72+V73</f>
        <v>0</v>
      </c>
      <c r="Y73" s="3">
        <f t="shared" si="224"/>
        <v>0</v>
      </c>
    </row>
    <row r="74" spans="1:25" ht="15.75" customHeight="1" x14ac:dyDescent="0.2">
      <c r="A74" s="7">
        <v>38222</v>
      </c>
      <c r="B74" s="1">
        <v>1541.88</v>
      </c>
      <c r="C74" s="1">
        <v>1315.45</v>
      </c>
      <c r="D74" s="2">
        <f t="shared" si="29"/>
        <v>14</v>
      </c>
      <c r="E74" s="2">
        <f t="shared" si="12"/>
        <v>1</v>
      </c>
      <c r="F74" s="3">
        <f t="shared" si="0"/>
        <v>8</v>
      </c>
      <c r="G74" s="3">
        <f t="shared" si="13"/>
        <v>0</v>
      </c>
      <c r="H74" s="4">
        <f>IF(A74&lt;SIP_Calculator!$B$7,0,IF(A74&gt;SIP_Calculator!$E$7,0,1))</f>
        <v>0</v>
      </c>
      <c r="I74" s="2">
        <f t="shared" si="1"/>
        <v>0</v>
      </c>
      <c r="J74" s="3">
        <f t="shared" si="2"/>
        <v>0</v>
      </c>
      <c r="K74" s="4">
        <f>H74*SIP_Calculator!$D$25</f>
        <v>0</v>
      </c>
      <c r="L74" s="4">
        <f t="shared" si="3"/>
        <v>0</v>
      </c>
      <c r="M74" s="4">
        <f t="shared" si="4"/>
        <v>0</v>
      </c>
      <c r="N74" s="4">
        <f t="shared" ref="N74:O74" si="225">N73+L74</f>
        <v>0</v>
      </c>
      <c r="O74" s="4">
        <f t="shared" si="225"/>
        <v>0</v>
      </c>
      <c r="P74" s="2">
        <f>I74*SIP_Calculator!$D$26</f>
        <v>0</v>
      </c>
      <c r="Q74" s="2">
        <f t="shared" si="6"/>
        <v>0</v>
      </c>
      <c r="R74" s="2">
        <f t="shared" si="7"/>
        <v>0</v>
      </c>
      <c r="S74" s="2">
        <f t="shared" ref="S74:T74" si="226">S73+Q74</f>
        <v>0</v>
      </c>
      <c r="T74" s="2">
        <f t="shared" si="226"/>
        <v>0</v>
      </c>
      <c r="U74" s="3">
        <f>J74*SIP_Calculator!$D$27</f>
        <v>0</v>
      </c>
      <c r="V74" s="3">
        <f t="shared" si="9"/>
        <v>0</v>
      </c>
      <c r="W74" s="3">
        <f t="shared" si="10"/>
        <v>0</v>
      </c>
      <c r="X74" s="3">
        <f t="shared" ref="X74:Y74" si="227">X73+V74</f>
        <v>0</v>
      </c>
      <c r="Y74" s="3">
        <f t="shared" si="227"/>
        <v>0</v>
      </c>
    </row>
    <row r="75" spans="1:25" ht="15.75" customHeight="1" x14ac:dyDescent="0.2">
      <c r="A75" s="7">
        <v>38223</v>
      </c>
      <c r="B75" s="1">
        <v>1554.48</v>
      </c>
      <c r="C75" s="1">
        <v>1327.15</v>
      </c>
      <c r="D75" s="2">
        <f t="shared" si="29"/>
        <v>14</v>
      </c>
      <c r="E75" s="2">
        <f t="shared" si="12"/>
        <v>0</v>
      </c>
      <c r="F75" s="3">
        <f t="shared" si="0"/>
        <v>8</v>
      </c>
      <c r="G75" s="3">
        <f t="shared" si="13"/>
        <v>0</v>
      </c>
      <c r="H75" s="4">
        <f>IF(A75&lt;SIP_Calculator!$B$7,0,IF(A75&gt;SIP_Calculator!$E$7,0,1))</f>
        <v>0</v>
      </c>
      <c r="I75" s="2">
        <f t="shared" si="1"/>
        <v>0</v>
      </c>
      <c r="J75" s="3">
        <f t="shared" si="2"/>
        <v>0</v>
      </c>
      <c r="K75" s="4">
        <f>H75*SIP_Calculator!$D$25</f>
        <v>0</v>
      </c>
      <c r="L75" s="4">
        <f t="shared" si="3"/>
        <v>0</v>
      </c>
      <c r="M75" s="4">
        <f t="shared" si="4"/>
        <v>0</v>
      </c>
      <c r="N75" s="4">
        <f t="shared" ref="N75:O75" si="228">N74+L75</f>
        <v>0</v>
      </c>
      <c r="O75" s="4">
        <f t="shared" si="228"/>
        <v>0</v>
      </c>
      <c r="P75" s="2">
        <f>I75*SIP_Calculator!$D$26</f>
        <v>0</v>
      </c>
      <c r="Q75" s="2">
        <f t="shared" si="6"/>
        <v>0</v>
      </c>
      <c r="R75" s="2">
        <f t="shared" si="7"/>
        <v>0</v>
      </c>
      <c r="S75" s="2">
        <f t="shared" ref="S75:T75" si="229">S74+Q75</f>
        <v>0</v>
      </c>
      <c r="T75" s="2">
        <f t="shared" si="229"/>
        <v>0</v>
      </c>
      <c r="U75" s="3">
        <f>J75*SIP_Calculator!$D$27</f>
        <v>0</v>
      </c>
      <c r="V75" s="3">
        <f t="shared" si="9"/>
        <v>0</v>
      </c>
      <c r="W75" s="3">
        <f t="shared" si="10"/>
        <v>0</v>
      </c>
      <c r="X75" s="3">
        <f t="shared" ref="X75:Y75" si="230">X74+V75</f>
        <v>0</v>
      </c>
      <c r="Y75" s="3">
        <f t="shared" si="230"/>
        <v>0</v>
      </c>
    </row>
    <row r="76" spans="1:25" ht="15.75" customHeight="1" x14ac:dyDescent="0.2">
      <c r="A76" s="7">
        <v>38224</v>
      </c>
      <c r="B76" s="1">
        <v>1559.1</v>
      </c>
      <c r="C76" s="1">
        <v>1332.15</v>
      </c>
      <c r="D76" s="2">
        <f t="shared" si="29"/>
        <v>14</v>
      </c>
      <c r="E76" s="2">
        <f t="shared" si="12"/>
        <v>0</v>
      </c>
      <c r="F76" s="3">
        <f t="shared" si="0"/>
        <v>8</v>
      </c>
      <c r="G76" s="3">
        <f t="shared" si="13"/>
        <v>0</v>
      </c>
      <c r="H76" s="4">
        <f>IF(A76&lt;SIP_Calculator!$B$7,0,IF(A76&gt;SIP_Calculator!$E$7,0,1))</f>
        <v>0</v>
      </c>
      <c r="I76" s="2">
        <f t="shared" si="1"/>
        <v>0</v>
      </c>
      <c r="J76" s="3">
        <f t="shared" si="2"/>
        <v>0</v>
      </c>
      <c r="K76" s="4">
        <f>H76*SIP_Calculator!$D$25</f>
        <v>0</v>
      </c>
      <c r="L76" s="4">
        <f t="shared" si="3"/>
        <v>0</v>
      </c>
      <c r="M76" s="4">
        <f t="shared" si="4"/>
        <v>0</v>
      </c>
      <c r="N76" s="4">
        <f t="shared" ref="N76:O76" si="231">N75+L76</f>
        <v>0</v>
      </c>
      <c r="O76" s="4">
        <f t="shared" si="231"/>
        <v>0</v>
      </c>
      <c r="P76" s="2">
        <f>I76*SIP_Calculator!$D$26</f>
        <v>0</v>
      </c>
      <c r="Q76" s="2">
        <f t="shared" si="6"/>
        <v>0</v>
      </c>
      <c r="R76" s="2">
        <f t="shared" si="7"/>
        <v>0</v>
      </c>
      <c r="S76" s="2">
        <f t="shared" ref="S76:T76" si="232">S75+Q76</f>
        <v>0</v>
      </c>
      <c r="T76" s="2">
        <f t="shared" si="232"/>
        <v>0</v>
      </c>
      <c r="U76" s="3">
        <f>J76*SIP_Calculator!$D$27</f>
        <v>0</v>
      </c>
      <c r="V76" s="3">
        <f t="shared" si="9"/>
        <v>0</v>
      </c>
      <c r="W76" s="3">
        <f t="shared" si="10"/>
        <v>0</v>
      </c>
      <c r="X76" s="3">
        <f t="shared" ref="X76:Y76" si="233">X75+V76</f>
        <v>0</v>
      </c>
      <c r="Y76" s="3">
        <f t="shared" si="233"/>
        <v>0</v>
      </c>
    </row>
    <row r="77" spans="1:25" ht="15.75" customHeight="1" x14ac:dyDescent="0.2">
      <c r="A77" s="7">
        <v>38225</v>
      </c>
      <c r="B77" s="1">
        <v>1574.22</v>
      </c>
      <c r="C77" s="1">
        <v>1348.2</v>
      </c>
      <c r="D77" s="2">
        <f t="shared" si="29"/>
        <v>14</v>
      </c>
      <c r="E77" s="2">
        <f t="shared" si="12"/>
        <v>0</v>
      </c>
      <c r="F77" s="3">
        <f t="shared" si="0"/>
        <v>8</v>
      </c>
      <c r="G77" s="3">
        <f t="shared" si="13"/>
        <v>0</v>
      </c>
      <c r="H77" s="4">
        <f>IF(A77&lt;SIP_Calculator!$B$7,0,IF(A77&gt;SIP_Calculator!$E$7,0,1))</f>
        <v>0</v>
      </c>
      <c r="I77" s="2">
        <f t="shared" si="1"/>
        <v>0</v>
      </c>
      <c r="J77" s="3">
        <f t="shared" si="2"/>
        <v>0</v>
      </c>
      <c r="K77" s="4">
        <f>H77*SIP_Calculator!$D$25</f>
        <v>0</v>
      </c>
      <c r="L77" s="4">
        <f t="shared" si="3"/>
        <v>0</v>
      </c>
      <c r="M77" s="4">
        <f t="shared" si="4"/>
        <v>0</v>
      </c>
      <c r="N77" s="4">
        <f t="shared" ref="N77:O77" si="234">N76+L77</f>
        <v>0</v>
      </c>
      <c r="O77" s="4">
        <f t="shared" si="234"/>
        <v>0</v>
      </c>
      <c r="P77" s="2">
        <f>I77*SIP_Calculator!$D$26</f>
        <v>0</v>
      </c>
      <c r="Q77" s="2">
        <f t="shared" si="6"/>
        <v>0</v>
      </c>
      <c r="R77" s="2">
        <f t="shared" si="7"/>
        <v>0</v>
      </c>
      <c r="S77" s="2">
        <f t="shared" ref="S77:T77" si="235">S76+Q77</f>
        <v>0</v>
      </c>
      <c r="T77" s="2">
        <f t="shared" si="235"/>
        <v>0</v>
      </c>
      <c r="U77" s="3">
        <f>J77*SIP_Calculator!$D$27</f>
        <v>0</v>
      </c>
      <c r="V77" s="3">
        <f t="shared" si="9"/>
        <v>0</v>
      </c>
      <c r="W77" s="3">
        <f t="shared" si="10"/>
        <v>0</v>
      </c>
      <c r="X77" s="3">
        <f t="shared" ref="X77:Y77" si="236">X76+V77</f>
        <v>0</v>
      </c>
      <c r="Y77" s="3">
        <f t="shared" si="236"/>
        <v>0</v>
      </c>
    </row>
    <row r="78" spans="1:25" ht="15.75" customHeight="1" x14ac:dyDescent="0.2">
      <c r="A78" s="7">
        <v>38226</v>
      </c>
      <c r="B78" s="1">
        <v>1575.45</v>
      </c>
      <c r="C78" s="1">
        <v>1353.4</v>
      </c>
      <c r="D78" s="2">
        <f t="shared" si="29"/>
        <v>14</v>
      </c>
      <c r="E78" s="2">
        <f t="shared" si="12"/>
        <v>0</v>
      </c>
      <c r="F78" s="3">
        <f t="shared" si="0"/>
        <v>8</v>
      </c>
      <c r="G78" s="3">
        <f t="shared" si="13"/>
        <v>0</v>
      </c>
      <c r="H78" s="4">
        <f>IF(A78&lt;SIP_Calculator!$B$7,0,IF(A78&gt;SIP_Calculator!$E$7,0,1))</f>
        <v>0</v>
      </c>
      <c r="I78" s="2">
        <f t="shared" si="1"/>
        <v>0</v>
      </c>
      <c r="J78" s="3">
        <f t="shared" si="2"/>
        <v>0</v>
      </c>
      <c r="K78" s="4">
        <f>H78*SIP_Calculator!$D$25</f>
        <v>0</v>
      </c>
      <c r="L78" s="4">
        <f t="shared" si="3"/>
        <v>0</v>
      </c>
      <c r="M78" s="4">
        <f t="shared" si="4"/>
        <v>0</v>
      </c>
      <c r="N78" s="4">
        <f t="shared" ref="N78:O78" si="237">N77+L78</f>
        <v>0</v>
      </c>
      <c r="O78" s="4">
        <f t="shared" si="237"/>
        <v>0</v>
      </c>
      <c r="P78" s="2">
        <f>I78*SIP_Calculator!$D$26</f>
        <v>0</v>
      </c>
      <c r="Q78" s="2">
        <f t="shared" si="6"/>
        <v>0</v>
      </c>
      <c r="R78" s="2">
        <f t="shared" si="7"/>
        <v>0</v>
      </c>
      <c r="S78" s="2">
        <f t="shared" ref="S78:T78" si="238">S77+Q78</f>
        <v>0</v>
      </c>
      <c r="T78" s="2">
        <f t="shared" si="238"/>
        <v>0</v>
      </c>
      <c r="U78" s="3">
        <f>J78*SIP_Calculator!$D$27</f>
        <v>0</v>
      </c>
      <c r="V78" s="3">
        <f t="shared" si="9"/>
        <v>0</v>
      </c>
      <c r="W78" s="3">
        <f t="shared" si="10"/>
        <v>0</v>
      </c>
      <c r="X78" s="3">
        <f t="shared" ref="X78:Y78" si="239">X77+V78</f>
        <v>0</v>
      </c>
      <c r="Y78" s="3">
        <f t="shared" si="239"/>
        <v>0</v>
      </c>
    </row>
    <row r="79" spans="1:25" ht="15.75" customHeight="1" x14ac:dyDescent="0.2">
      <c r="A79" s="7">
        <v>38229</v>
      </c>
      <c r="B79" s="1">
        <v>1596.79</v>
      </c>
      <c r="C79" s="1">
        <v>1373.1</v>
      </c>
      <c r="D79" s="2">
        <f t="shared" si="29"/>
        <v>15</v>
      </c>
      <c r="E79" s="2">
        <f t="shared" si="12"/>
        <v>1</v>
      </c>
      <c r="F79" s="3">
        <f t="shared" si="0"/>
        <v>8</v>
      </c>
      <c r="G79" s="3">
        <f t="shared" si="13"/>
        <v>0</v>
      </c>
      <c r="H79" s="4">
        <f>IF(A79&lt;SIP_Calculator!$B$7,0,IF(A79&gt;SIP_Calculator!$E$7,0,1))</f>
        <v>0</v>
      </c>
      <c r="I79" s="2">
        <f t="shared" si="1"/>
        <v>0</v>
      </c>
      <c r="J79" s="3">
        <f t="shared" si="2"/>
        <v>0</v>
      </c>
      <c r="K79" s="4">
        <f>H79*SIP_Calculator!$D$25</f>
        <v>0</v>
      </c>
      <c r="L79" s="4">
        <f t="shared" si="3"/>
        <v>0</v>
      </c>
      <c r="M79" s="4">
        <f t="shared" si="4"/>
        <v>0</v>
      </c>
      <c r="N79" s="4">
        <f t="shared" ref="N79:O79" si="240">N78+L79</f>
        <v>0</v>
      </c>
      <c r="O79" s="4">
        <f t="shared" si="240"/>
        <v>0</v>
      </c>
      <c r="P79" s="2">
        <f>I79*SIP_Calculator!$D$26</f>
        <v>0</v>
      </c>
      <c r="Q79" s="2">
        <f t="shared" si="6"/>
        <v>0</v>
      </c>
      <c r="R79" s="2">
        <f t="shared" si="7"/>
        <v>0</v>
      </c>
      <c r="S79" s="2">
        <f t="shared" ref="S79:T79" si="241">S78+Q79</f>
        <v>0</v>
      </c>
      <c r="T79" s="2">
        <f t="shared" si="241"/>
        <v>0</v>
      </c>
      <c r="U79" s="3">
        <f>J79*SIP_Calculator!$D$27</f>
        <v>0</v>
      </c>
      <c r="V79" s="3">
        <f t="shared" si="9"/>
        <v>0</v>
      </c>
      <c r="W79" s="3">
        <f t="shared" si="10"/>
        <v>0</v>
      </c>
      <c r="X79" s="3">
        <f t="shared" ref="X79:Y79" si="242">X78+V79</f>
        <v>0</v>
      </c>
      <c r="Y79" s="3">
        <f t="shared" si="242"/>
        <v>0</v>
      </c>
    </row>
    <row r="80" spans="1:25" ht="15.75" customHeight="1" x14ac:dyDescent="0.2">
      <c r="A80" s="7">
        <v>38230</v>
      </c>
      <c r="B80" s="1">
        <v>1600.42</v>
      </c>
      <c r="C80" s="1">
        <v>1377.2</v>
      </c>
      <c r="D80" s="2">
        <f t="shared" si="29"/>
        <v>15</v>
      </c>
      <c r="E80" s="2">
        <f t="shared" si="12"/>
        <v>0</v>
      </c>
      <c r="F80" s="3">
        <f t="shared" si="0"/>
        <v>8</v>
      </c>
      <c r="G80" s="3">
        <f t="shared" si="13"/>
        <v>0</v>
      </c>
      <c r="H80" s="4">
        <f>IF(A80&lt;SIP_Calculator!$B$7,0,IF(A80&gt;SIP_Calculator!$E$7,0,1))</f>
        <v>0</v>
      </c>
      <c r="I80" s="2">
        <f t="shared" si="1"/>
        <v>0</v>
      </c>
      <c r="J80" s="3">
        <f t="shared" si="2"/>
        <v>0</v>
      </c>
      <c r="K80" s="4">
        <f>H80*SIP_Calculator!$D$25</f>
        <v>0</v>
      </c>
      <c r="L80" s="4">
        <f t="shared" si="3"/>
        <v>0</v>
      </c>
      <c r="M80" s="4">
        <f t="shared" si="4"/>
        <v>0</v>
      </c>
      <c r="N80" s="4">
        <f t="shared" ref="N80:O80" si="243">N79+L80</f>
        <v>0</v>
      </c>
      <c r="O80" s="4">
        <f t="shared" si="243"/>
        <v>0</v>
      </c>
      <c r="P80" s="2">
        <f>I80*SIP_Calculator!$D$26</f>
        <v>0</v>
      </c>
      <c r="Q80" s="2">
        <f t="shared" si="6"/>
        <v>0</v>
      </c>
      <c r="R80" s="2">
        <f t="shared" si="7"/>
        <v>0</v>
      </c>
      <c r="S80" s="2">
        <f t="shared" ref="S80:T80" si="244">S79+Q80</f>
        <v>0</v>
      </c>
      <c r="T80" s="2">
        <f t="shared" si="244"/>
        <v>0</v>
      </c>
      <c r="U80" s="3">
        <f>J80*SIP_Calculator!$D$27</f>
        <v>0</v>
      </c>
      <c r="V80" s="3">
        <f t="shared" si="9"/>
        <v>0</v>
      </c>
      <c r="W80" s="3">
        <f t="shared" si="10"/>
        <v>0</v>
      </c>
      <c r="X80" s="3">
        <f t="shared" ref="X80:Y80" si="245">X79+V80</f>
        <v>0</v>
      </c>
      <c r="Y80" s="3">
        <f t="shared" si="245"/>
        <v>0</v>
      </c>
    </row>
    <row r="81" spans="1:25" ht="15.75" customHeight="1" x14ac:dyDescent="0.2">
      <c r="A81" s="7">
        <v>38231</v>
      </c>
      <c r="B81" s="1">
        <v>1606.16</v>
      </c>
      <c r="C81" s="1">
        <v>1383.6</v>
      </c>
      <c r="D81" s="2">
        <f t="shared" si="29"/>
        <v>15</v>
      </c>
      <c r="E81" s="2">
        <f t="shared" si="12"/>
        <v>0</v>
      </c>
      <c r="F81" s="3">
        <f t="shared" si="0"/>
        <v>9</v>
      </c>
      <c r="G81" s="3">
        <f t="shared" si="13"/>
        <v>1</v>
      </c>
      <c r="H81" s="4">
        <f>IF(A81&lt;SIP_Calculator!$B$7,0,IF(A81&gt;SIP_Calculator!$E$7,0,1))</f>
        <v>0</v>
      </c>
      <c r="I81" s="2">
        <f t="shared" si="1"/>
        <v>0</v>
      </c>
      <c r="J81" s="3">
        <f t="shared" si="2"/>
        <v>0</v>
      </c>
      <c r="K81" s="4">
        <f>H81*SIP_Calculator!$D$25</f>
        <v>0</v>
      </c>
      <c r="L81" s="4">
        <f t="shared" si="3"/>
        <v>0</v>
      </c>
      <c r="M81" s="4">
        <f t="shared" si="4"/>
        <v>0</v>
      </c>
      <c r="N81" s="4">
        <f t="shared" ref="N81:O81" si="246">N80+L81</f>
        <v>0</v>
      </c>
      <c r="O81" s="4">
        <f t="shared" si="246"/>
        <v>0</v>
      </c>
      <c r="P81" s="2">
        <f>I81*SIP_Calculator!$D$26</f>
        <v>0</v>
      </c>
      <c r="Q81" s="2">
        <f t="shared" si="6"/>
        <v>0</v>
      </c>
      <c r="R81" s="2">
        <f t="shared" si="7"/>
        <v>0</v>
      </c>
      <c r="S81" s="2">
        <f t="shared" ref="S81:T81" si="247">S80+Q81</f>
        <v>0</v>
      </c>
      <c r="T81" s="2">
        <f t="shared" si="247"/>
        <v>0</v>
      </c>
      <c r="U81" s="3">
        <f>J81*SIP_Calculator!$D$27</f>
        <v>0</v>
      </c>
      <c r="V81" s="3">
        <f t="shared" si="9"/>
        <v>0</v>
      </c>
      <c r="W81" s="3">
        <f t="shared" si="10"/>
        <v>0</v>
      </c>
      <c r="X81" s="3">
        <f t="shared" ref="X81:Y81" si="248">X80+V81</f>
        <v>0</v>
      </c>
      <c r="Y81" s="3">
        <f t="shared" si="248"/>
        <v>0</v>
      </c>
    </row>
    <row r="82" spans="1:25" ht="15.75" customHeight="1" x14ac:dyDescent="0.2">
      <c r="A82" s="7">
        <v>38232</v>
      </c>
      <c r="B82" s="1">
        <v>1601.16</v>
      </c>
      <c r="C82" s="1">
        <v>1378</v>
      </c>
      <c r="D82" s="2">
        <f t="shared" si="29"/>
        <v>15</v>
      </c>
      <c r="E82" s="2">
        <f t="shared" si="12"/>
        <v>0</v>
      </c>
      <c r="F82" s="3">
        <f t="shared" si="0"/>
        <v>9</v>
      </c>
      <c r="G82" s="3">
        <f t="shared" si="13"/>
        <v>0</v>
      </c>
      <c r="H82" s="4">
        <f>IF(A82&lt;SIP_Calculator!$B$7,0,IF(A82&gt;SIP_Calculator!$E$7,0,1))</f>
        <v>0</v>
      </c>
      <c r="I82" s="2">
        <f t="shared" si="1"/>
        <v>0</v>
      </c>
      <c r="J82" s="3">
        <f t="shared" si="2"/>
        <v>0</v>
      </c>
      <c r="K82" s="4">
        <f>H82*SIP_Calculator!$D$25</f>
        <v>0</v>
      </c>
      <c r="L82" s="4">
        <f t="shared" si="3"/>
        <v>0</v>
      </c>
      <c r="M82" s="4">
        <f t="shared" si="4"/>
        <v>0</v>
      </c>
      <c r="N82" s="4">
        <f t="shared" ref="N82:O82" si="249">N81+L82</f>
        <v>0</v>
      </c>
      <c r="O82" s="4">
        <f t="shared" si="249"/>
        <v>0</v>
      </c>
      <c r="P82" s="2">
        <f>I82*SIP_Calculator!$D$26</f>
        <v>0</v>
      </c>
      <c r="Q82" s="2">
        <f t="shared" si="6"/>
        <v>0</v>
      </c>
      <c r="R82" s="2">
        <f t="shared" si="7"/>
        <v>0</v>
      </c>
      <c r="S82" s="2">
        <f t="shared" ref="S82:T82" si="250">S81+Q82</f>
        <v>0</v>
      </c>
      <c r="T82" s="2">
        <f t="shared" si="250"/>
        <v>0</v>
      </c>
      <c r="U82" s="3">
        <f>J82*SIP_Calculator!$D$27</f>
        <v>0</v>
      </c>
      <c r="V82" s="3">
        <f t="shared" si="9"/>
        <v>0</v>
      </c>
      <c r="W82" s="3">
        <f t="shared" si="10"/>
        <v>0</v>
      </c>
      <c r="X82" s="3">
        <f t="shared" ref="X82:Y82" si="251">X81+V82</f>
        <v>0</v>
      </c>
      <c r="Y82" s="3">
        <f t="shared" si="251"/>
        <v>0</v>
      </c>
    </row>
    <row r="83" spans="1:25" ht="15.75" customHeight="1" x14ac:dyDescent="0.2">
      <c r="A83" s="7">
        <v>38233</v>
      </c>
      <c r="B83" s="1">
        <v>1608.12</v>
      </c>
      <c r="C83" s="1">
        <v>1383.8</v>
      </c>
      <c r="D83" s="2">
        <f t="shared" si="29"/>
        <v>15</v>
      </c>
      <c r="E83" s="2">
        <f t="shared" si="12"/>
        <v>0</v>
      </c>
      <c r="F83" s="3">
        <f t="shared" si="0"/>
        <v>9</v>
      </c>
      <c r="G83" s="3">
        <f t="shared" si="13"/>
        <v>0</v>
      </c>
      <c r="H83" s="4">
        <f>IF(A83&lt;SIP_Calculator!$B$7,0,IF(A83&gt;SIP_Calculator!$E$7,0,1))</f>
        <v>0</v>
      </c>
      <c r="I83" s="2">
        <f t="shared" si="1"/>
        <v>0</v>
      </c>
      <c r="J83" s="3">
        <f t="shared" si="2"/>
        <v>0</v>
      </c>
      <c r="K83" s="4">
        <f>H83*SIP_Calculator!$D$25</f>
        <v>0</v>
      </c>
      <c r="L83" s="4">
        <f t="shared" si="3"/>
        <v>0</v>
      </c>
      <c r="M83" s="4">
        <f t="shared" si="4"/>
        <v>0</v>
      </c>
      <c r="N83" s="4">
        <f t="shared" ref="N83:O83" si="252">N82+L83</f>
        <v>0</v>
      </c>
      <c r="O83" s="4">
        <f t="shared" si="252"/>
        <v>0</v>
      </c>
      <c r="P83" s="2">
        <f>I83*SIP_Calculator!$D$26</f>
        <v>0</v>
      </c>
      <c r="Q83" s="2">
        <f t="shared" si="6"/>
        <v>0</v>
      </c>
      <c r="R83" s="2">
        <f t="shared" si="7"/>
        <v>0</v>
      </c>
      <c r="S83" s="2">
        <f t="shared" ref="S83:T83" si="253">S82+Q83</f>
        <v>0</v>
      </c>
      <c r="T83" s="2">
        <f t="shared" si="253"/>
        <v>0</v>
      </c>
      <c r="U83" s="3">
        <f>J83*SIP_Calculator!$D$27</f>
        <v>0</v>
      </c>
      <c r="V83" s="3">
        <f t="shared" si="9"/>
        <v>0</v>
      </c>
      <c r="W83" s="3">
        <f t="shared" si="10"/>
        <v>0</v>
      </c>
      <c r="X83" s="3">
        <f t="shared" ref="X83:Y83" si="254">X82+V83</f>
        <v>0</v>
      </c>
      <c r="Y83" s="3">
        <f t="shared" si="254"/>
        <v>0</v>
      </c>
    </row>
    <row r="84" spans="1:25" ht="15.75" customHeight="1" x14ac:dyDescent="0.2">
      <c r="A84" s="7">
        <v>38236</v>
      </c>
      <c r="B84" s="1">
        <v>1619.46</v>
      </c>
      <c r="C84" s="1">
        <v>1394.95</v>
      </c>
      <c r="D84" s="2">
        <f t="shared" si="29"/>
        <v>16</v>
      </c>
      <c r="E84" s="2">
        <f t="shared" si="12"/>
        <v>1</v>
      </c>
      <c r="F84" s="3">
        <f t="shared" si="0"/>
        <v>9</v>
      </c>
      <c r="G84" s="3">
        <f t="shared" si="13"/>
        <v>0</v>
      </c>
      <c r="H84" s="4">
        <f>IF(A84&lt;SIP_Calculator!$B$7,0,IF(A84&gt;SIP_Calculator!$E$7,0,1))</f>
        <v>0</v>
      </c>
      <c r="I84" s="2">
        <f t="shared" si="1"/>
        <v>0</v>
      </c>
      <c r="J84" s="3">
        <f t="shared" si="2"/>
        <v>0</v>
      </c>
      <c r="K84" s="4">
        <f>H84*SIP_Calculator!$D$25</f>
        <v>0</v>
      </c>
      <c r="L84" s="4">
        <f t="shared" si="3"/>
        <v>0</v>
      </c>
      <c r="M84" s="4">
        <f t="shared" si="4"/>
        <v>0</v>
      </c>
      <c r="N84" s="4">
        <f t="shared" ref="N84:O84" si="255">N83+L84</f>
        <v>0</v>
      </c>
      <c r="O84" s="4">
        <f t="shared" si="255"/>
        <v>0</v>
      </c>
      <c r="P84" s="2">
        <f>I84*SIP_Calculator!$D$26</f>
        <v>0</v>
      </c>
      <c r="Q84" s="2">
        <f t="shared" si="6"/>
        <v>0</v>
      </c>
      <c r="R84" s="2">
        <f t="shared" si="7"/>
        <v>0</v>
      </c>
      <c r="S84" s="2">
        <f t="shared" ref="S84:T84" si="256">S83+Q84</f>
        <v>0</v>
      </c>
      <c r="T84" s="2">
        <f t="shared" si="256"/>
        <v>0</v>
      </c>
      <c r="U84" s="3">
        <f>J84*SIP_Calculator!$D$27</f>
        <v>0</v>
      </c>
      <c r="V84" s="3">
        <f t="shared" si="9"/>
        <v>0</v>
      </c>
      <c r="W84" s="3">
        <f t="shared" si="10"/>
        <v>0</v>
      </c>
      <c r="X84" s="3">
        <f t="shared" ref="X84:Y84" si="257">X83+V84</f>
        <v>0</v>
      </c>
      <c r="Y84" s="3">
        <f t="shared" si="257"/>
        <v>0</v>
      </c>
    </row>
    <row r="85" spans="1:25" ht="15.75" customHeight="1" x14ac:dyDescent="0.2">
      <c r="A85" s="7">
        <v>38237</v>
      </c>
      <c r="B85" s="1">
        <v>1626.18</v>
      </c>
      <c r="C85" s="1">
        <v>1400.85</v>
      </c>
      <c r="D85" s="2">
        <f t="shared" si="29"/>
        <v>16</v>
      </c>
      <c r="E85" s="2">
        <f t="shared" si="12"/>
        <v>0</v>
      </c>
      <c r="F85" s="3">
        <f t="shared" si="0"/>
        <v>9</v>
      </c>
      <c r="G85" s="3">
        <f t="shared" si="13"/>
        <v>0</v>
      </c>
      <c r="H85" s="4">
        <f>IF(A85&lt;SIP_Calculator!$B$7,0,IF(A85&gt;SIP_Calculator!$E$7,0,1))</f>
        <v>0</v>
      </c>
      <c r="I85" s="2">
        <f t="shared" si="1"/>
        <v>0</v>
      </c>
      <c r="J85" s="3">
        <f t="shared" si="2"/>
        <v>0</v>
      </c>
      <c r="K85" s="4">
        <f>H85*SIP_Calculator!$D$25</f>
        <v>0</v>
      </c>
      <c r="L85" s="4">
        <f t="shared" si="3"/>
        <v>0</v>
      </c>
      <c r="M85" s="4">
        <f t="shared" si="4"/>
        <v>0</v>
      </c>
      <c r="N85" s="4">
        <f t="shared" ref="N85:O85" si="258">N84+L85</f>
        <v>0</v>
      </c>
      <c r="O85" s="4">
        <f t="shared" si="258"/>
        <v>0</v>
      </c>
      <c r="P85" s="2">
        <f>I85*SIP_Calculator!$D$26</f>
        <v>0</v>
      </c>
      <c r="Q85" s="2">
        <f t="shared" si="6"/>
        <v>0</v>
      </c>
      <c r="R85" s="2">
        <f t="shared" si="7"/>
        <v>0</v>
      </c>
      <c r="S85" s="2">
        <f t="shared" ref="S85:T85" si="259">S84+Q85</f>
        <v>0</v>
      </c>
      <c r="T85" s="2">
        <f t="shared" si="259"/>
        <v>0</v>
      </c>
      <c r="U85" s="3">
        <f>J85*SIP_Calculator!$D$27</f>
        <v>0</v>
      </c>
      <c r="V85" s="3">
        <f t="shared" si="9"/>
        <v>0</v>
      </c>
      <c r="W85" s="3">
        <f t="shared" si="10"/>
        <v>0</v>
      </c>
      <c r="X85" s="3">
        <f t="shared" ref="X85:Y85" si="260">X84+V85</f>
        <v>0</v>
      </c>
      <c r="Y85" s="3">
        <f t="shared" si="260"/>
        <v>0</v>
      </c>
    </row>
    <row r="86" spans="1:25" ht="15.75" customHeight="1" x14ac:dyDescent="0.2">
      <c r="A86" s="7">
        <v>38238</v>
      </c>
      <c r="B86" s="1">
        <v>1631.28</v>
      </c>
      <c r="C86" s="1">
        <v>1407.3</v>
      </c>
      <c r="D86" s="2">
        <f t="shared" si="29"/>
        <v>16</v>
      </c>
      <c r="E86" s="2">
        <f t="shared" si="12"/>
        <v>0</v>
      </c>
      <c r="F86" s="3">
        <f t="shared" si="0"/>
        <v>9</v>
      </c>
      <c r="G86" s="3">
        <f t="shared" si="13"/>
        <v>0</v>
      </c>
      <c r="H86" s="4">
        <f>IF(A86&lt;SIP_Calculator!$B$7,0,IF(A86&gt;SIP_Calculator!$E$7,0,1))</f>
        <v>0</v>
      </c>
      <c r="I86" s="2">
        <f t="shared" si="1"/>
        <v>0</v>
      </c>
      <c r="J86" s="3">
        <f t="shared" si="2"/>
        <v>0</v>
      </c>
      <c r="K86" s="4">
        <f>H86*SIP_Calculator!$D$25</f>
        <v>0</v>
      </c>
      <c r="L86" s="4">
        <f t="shared" si="3"/>
        <v>0</v>
      </c>
      <c r="M86" s="4">
        <f t="shared" si="4"/>
        <v>0</v>
      </c>
      <c r="N86" s="4">
        <f t="shared" ref="N86:O86" si="261">N85+L86</f>
        <v>0</v>
      </c>
      <c r="O86" s="4">
        <f t="shared" si="261"/>
        <v>0</v>
      </c>
      <c r="P86" s="2">
        <f>I86*SIP_Calculator!$D$26</f>
        <v>0</v>
      </c>
      <c r="Q86" s="2">
        <f t="shared" si="6"/>
        <v>0</v>
      </c>
      <c r="R86" s="2">
        <f t="shared" si="7"/>
        <v>0</v>
      </c>
      <c r="S86" s="2">
        <f t="shared" ref="S86:T86" si="262">S85+Q86</f>
        <v>0</v>
      </c>
      <c r="T86" s="2">
        <f t="shared" si="262"/>
        <v>0</v>
      </c>
      <c r="U86" s="3">
        <f>J86*SIP_Calculator!$D$27</f>
        <v>0</v>
      </c>
      <c r="V86" s="3">
        <f t="shared" si="9"/>
        <v>0</v>
      </c>
      <c r="W86" s="3">
        <f t="shared" si="10"/>
        <v>0</v>
      </c>
      <c r="X86" s="3">
        <f t="shared" ref="X86:Y86" si="263">X85+V86</f>
        <v>0</v>
      </c>
      <c r="Y86" s="3">
        <f t="shared" si="263"/>
        <v>0</v>
      </c>
    </row>
    <row r="87" spans="1:25" ht="15.75" customHeight="1" x14ac:dyDescent="0.2">
      <c r="A87" s="7">
        <v>38239</v>
      </c>
      <c r="B87" s="1">
        <v>1622.53</v>
      </c>
      <c r="C87" s="1">
        <v>1398.35</v>
      </c>
      <c r="D87" s="2">
        <f t="shared" si="29"/>
        <v>16</v>
      </c>
      <c r="E87" s="2">
        <f t="shared" si="12"/>
        <v>0</v>
      </c>
      <c r="F87" s="3">
        <f t="shared" si="0"/>
        <v>9</v>
      </c>
      <c r="G87" s="3">
        <f t="shared" si="13"/>
        <v>0</v>
      </c>
      <c r="H87" s="4">
        <f>IF(A87&lt;SIP_Calculator!$B$7,0,IF(A87&gt;SIP_Calculator!$E$7,0,1))</f>
        <v>0</v>
      </c>
      <c r="I87" s="2">
        <f t="shared" si="1"/>
        <v>0</v>
      </c>
      <c r="J87" s="3">
        <f t="shared" si="2"/>
        <v>0</v>
      </c>
      <c r="K87" s="4">
        <f>H87*SIP_Calculator!$D$25</f>
        <v>0</v>
      </c>
      <c r="L87" s="4">
        <f t="shared" si="3"/>
        <v>0</v>
      </c>
      <c r="M87" s="4">
        <f t="shared" si="4"/>
        <v>0</v>
      </c>
      <c r="N87" s="4">
        <f t="shared" ref="N87:O87" si="264">N86+L87</f>
        <v>0</v>
      </c>
      <c r="O87" s="4">
        <f t="shared" si="264"/>
        <v>0</v>
      </c>
      <c r="P87" s="2">
        <f>I87*SIP_Calculator!$D$26</f>
        <v>0</v>
      </c>
      <c r="Q87" s="2">
        <f t="shared" si="6"/>
        <v>0</v>
      </c>
      <c r="R87" s="2">
        <f t="shared" si="7"/>
        <v>0</v>
      </c>
      <c r="S87" s="2">
        <f t="shared" ref="S87:T87" si="265">S86+Q87</f>
        <v>0</v>
      </c>
      <c r="T87" s="2">
        <f t="shared" si="265"/>
        <v>0</v>
      </c>
      <c r="U87" s="3">
        <f>J87*SIP_Calculator!$D$27</f>
        <v>0</v>
      </c>
      <c r="V87" s="3">
        <f t="shared" si="9"/>
        <v>0</v>
      </c>
      <c r="W87" s="3">
        <f t="shared" si="10"/>
        <v>0</v>
      </c>
      <c r="X87" s="3">
        <f t="shared" ref="X87:Y87" si="266">X86+V87</f>
        <v>0</v>
      </c>
      <c r="Y87" s="3">
        <f t="shared" si="266"/>
        <v>0</v>
      </c>
    </row>
    <row r="88" spans="1:25" ht="15.75" customHeight="1" x14ac:dyDescent="0.2">
      <c r="A88" s="7">
        <v>38240</v>
      </c>
      <c r="B88" s="1">
        <v>1640.54</v>
      </c>
      <c r="C88" s="1">
        <v>1412.75</v>
      </c>
      <c r="D88" s="2">
        <f t="shared" si="29"/>
        <v>16</v>
      </c>
      <c r="E88" s="2">
        <f t="shared" si="12"/>
        <v>0</v>
      </c>
      <c r="F88" s="3">
        <f t="shared" si="0"/>
        <v>9</v>
      </c>
      <c r="G88" s="3">
        <f t="shared" si="13"/>
        <v>0</v>
      </c>
      <c r="H88" s="4">
        <f>IF(A88&lt;SIP_Calculator!$B$7,0,IF(A88&gt;SIP_Calculator!$E$7,0,1))</f>
        <v>0</v>
      </c>
      <c r="I88" s="2">
        <f t="shared" si="1"/>
        <v>0</v>
      </c>
      <c r="J88" s="3">
        <f t="shared" si="2"/>
        <v>0</v>
      </c>
      <c r="K88" s="4">
        <f>H88*SIP_Calculator!$D$25</f>
        <v>0</v>
      </c>
      <c r="L88" s="4">
        <f t="shared" si="3"/>
        <v>0</v>
      </c>
      <c r="M88" s="4">
        <f t="shared" si="4"/>
        <v>0</v>
      </c>
      <c r="N88" s="4">
        <f t="shared" ref="N88:O88" si="267">N87+L88</f>
        <v>0</v>
      </c>
      <c r="O88" s="4">
        <f t="shared" si="267"/>
        <v>0</v>
      </c>
      <c r="P88" s="2">
        <f>I88*SIP_Calculator!$D$26</f>
        <v>0</v>
      </c>
      <c r="Q88" s="2">
        <f t="shared" si="6"/>
        <v>0</v>
      </c>
      <c r="R88" s="2">
        <f t="shared" si="7"/>
        <v>0</v>
      </c>
      <c r="S88" s="2">
        <f t="shared" ref="S88:T88" si="268">S87+Q88</f>
        <v>0</v>
      </c>
      <c r="T88" s="2">
        <f t="shared" si="268"/>
        <v>0</v>
      </c>
      <c r="U88" s="3">
        <f>J88*SIP_Calculator!$D$27</f>
        <v>0</v>
      </c>
      <c r="V88" s="3">
        <f t="shared" si="9"/>
        <v>0</v>
      </c>
      <c r="W88" s="3">
        <f t="shared" si="10"/>
        <v>0</v>
      </c>
      <c r="X88" s="3">
        <f t="shared" ref="X88:Y88" si="269">X87+V88</f>
        <v>0</v>
      </c>
      <c r="Y88" s="3">
        <f t="shared" si="269"/>
        <v>0</v>
      </c>
    </row>
    <row r="89" spans="1:25" ht="15.75" customHeight="1" x14ac:dyDescent="0.2">
      <c r="A89" s="7">
        <v>38243</v>
      </c>
      <c r="B89" s="1">
        <v>1645.83</v>
      </c>
      <c r="C89" s="1">
        <v>1417.9</v>
      </c>
      <c r="D89" s="2">
        <f t="shared" si="29"/>
        <v>17</v>
      </c>
      <c r="E89" s="2">
        <f t="shared" si="12"/>
        <v>1</v>
      </c>
      <c r="F89" s="3">
        <f t="shared" si="0"/>
        <v>9</v>
      </c>
      <c r="G89" s="3">
        <f t="shared" si="13"/>
        <v>0</v>
      </c>
      <c r="H89" s="4">
        <f>IF(A89&lt;SIP_Calculator!$B$7,0,IF(A89&gt;SIP_Calculator!$E$7,0,1))</f>
        <v>0</v>
      </c>
      <c r="I89" s="2">
        <f t="shared" si="1"/>
        <v>0</v>
      </c>
      <c r="J89" s="3">
        <f t="shared" si="2"/>
        <v>0</v>
      </c>
      <c r="K89" s="4">
        <f>H89*SIP_Calculator!$D$25</f>
        <v>0</v>
      </c>
      <c r="L89" s="4">
        <f t="shared" si="3"/>
        <v>0</v>
      </c>
      <c r="M89" s="4">
        <f t="shared" si="4"/>
        <v>0</v>
      </c>
      <c r="N89" s="4">
        <f t="shared" ref="N89:O89" si="270">N88+L89</f>
        <v>0</v>
      </c>
      <c r="O89" s="4">
        <f t="shared" si="270"/>
        <v>0</v>
      </c>
      <c r="P89" s="2">
        <f>I89*SIP_Calculator!$D$26</f>
        <v>0</v>
      </c>
      <c r="Q89" s="2">
        <f t="shared" si="6"/>
        <v>0</v>
      </c>
      <c r="R89" s="2">
        <f t="shared" si="7"/>
        <v>0</v>
      </c>
      <c r="S89" s="2">
        <f t="shared" ref="S89:T89" si="271">S88+Q89</f>
        <v>0</v>
      </c>
      <c r="T89" s="2">
        <f t="shared" si="271"/>
        <v>0</v>
      </c>
      <c r="U89" s="3">
        <f>J89*SIP_Calculator!$D$27</f>
        <v>0</v>
      </c>
      <c r="V89" s="3">
        <f t="shared" si="9"/>
        <v>0</v>
      </c>
      <c r="W89" s="3">
        <f t="shared" si="10"/>
        <v>0</v>
      </c>
      <c r="X89" s="3">
        <f t="shared" ref="X89:Y89" si="272">X88+V89</f>
        <v>0</v>
      </c>
      <c r="Y89" s="3">
        <f t="shared" si="272"/>
        <v>0</v>
      </c>
    </row>
    <row r="90" spans="1:25" ht="15.75" customHeight="1" x14ac:dyDescent="0.2">
      <c r="A90" s="7">
        <v>38244</v>
      </c>
      <c r="B90" s="1">
        <v>1654.93</v>
      </c>
      <c r="C90" s="1">
        <v>1423.45</v>
      </c>
      <c r="D90" s="2">
        <f t="shared" si="29"/>
        <v>17</v>
      </c>
      <c r="E90" s="2">
        <f t="shared" si="12"/>
        <v>0</v>
      </c>
      <c r="F90" s="3">
        <f t="shared" si="0"/>
        <v>9</v>
      </c>
      <c r="G90" s="3">
        <f t="shared" si="13"/>
        <v>0</v>
      </c>
      <c r="H90" s="4">
        <f>IF(A90&lt;SIP_Calculator!$B$7,0,IF(A90&gt;SIP_Calculator!$E$7,0,1))</f>
        <v>0</v>
      </c>
      <c r="I90" s="2">
        <f t="shared" si="1"/>
        <v>0</v>
      </c>
      <c r="J90" s="3">
        <f t="shared" si="2"/>
        <v>0</v>
      </c>
      <c r="K90" s="4">
        <f>H90*SIP_Calculator!$D$25</f>
        <v>0</v>
      </c>
      <c r="L90" s="4">
        <f t="shared" si="3"/>
        <v>0</v>
      </c>
      <c r="M90" s="4">
        <f t="shared" si="4"/>
        <v>0</v>
      </c>
      <c r="N90" s="4">
        <f t="shared" ref="N90:O90" si="273">N89+L90</f>
        <v>0</v>
      </c>
      <c r="O90" s="4">
        <f t="shared" si="273"/>
        <v>0</v>
      </c>
      <c r="P90" s="2">
        <f>I90*SIP_Calculator!$D$26</f>
        <v>0</v>
      </c>
      <c r="Q90" s="2">
        <f t="shared" si="6"/>
        <v>0</v>
      </c>
      <c r="R90" s="2">
        <f t="shared" si="7"/>
        <v>0</v>
      </c>
      <c r="S90" s="2">
        <f t="shared" ref="S90:T90" si="274">S89+Q90</f>
        <v>0</v>
      </c>
      <c r="T90" s="2">
        <f t="shared" si="274"/>
        <v>0</v>
      </c>
      <c r="U90" s="3">
        <f>J90*SIP_Calculator!$D$27</f>
        <v>0</v>
      </c>
      <c r="V90" s="3">
        <f t="shared" si="9"/>
        <v>0</v>
      </c>
      <c r="W90" s="3">
        <f t="shared" si="10"/>
        <v>0</v>
      </c>
      <c r="X90" s="3">
        <f t="shared" ref="X90:Y90" si="275">X89+V90</f>
        <v>0</v>
      </c>
      <c r="Y90" s="3">
        <f t="shared" si="275"/>
        <v>0</v>
      </c>
    </row>
    <row r="91" spans="1:25" ht="15.75" customHeight="1" x14ac:dyDescent="0.2">
      <c r="A91" s="7">
        <v>38245</v>
      </c>
      <c r="B91" s="1">
        <v>1653.6</v>
      </c>
      <c r="C91" s="1">
        <v>1420.85</v>
      </c>
      <c r="D91" s="2">
        <f t="shared" si="29"/>
        <v>17</v>
      </c>
      <c r="E91" s="2">
        <f t="shared" si="12"/>
        <v>0</v>
      </c>
      <c r="F91" s="3">
        <f t="shared" si="0"/>
        <v>9</v>
      </c>
      <c r="G91" s="3">
        <f t="shared" si="13"/>
        <v>0</v>
      </c>
      <c r="H91" s="4">
        <f>IF(A91&lt;SIP_Calculator!$B$7,0,IF(A91&gt;SIP_Calculator!$E$7,0,1))</f>
        <v>0</v>
      </c>
      <c r="I91" s="2">
        <f t="shared" si="1"/>
        <v>0</v>
      </c>
      <c r="J91" s="3">
        <f t="shared" si="2"/>
        <v>0</v>
      </c>
      <c r="K91" s="4">
        <f>H91*SIP_Calculator!$D$25</f>
        <v>0</v>
      </c>
      <c r="L91" s="4">
        <f t="shared" si="3"/>
        <v>0</v>
      </c>
      <c r="M91" s="4">
        <f t="shared" si="4"/>
        <v>0</v>
      </c>
      <c r="N91" s="4">
        <f t="shared" ref="N91:O91" si="276">N90+L91</f>
        <v>0</v>
      </c>
      <c r="O91" s="4">
        <f t="shared" si="276"/>
        <v>0</v>
      </c>
      <c r="P91" s="2">
        <f>I91*SIP_Calculator!$D$26</f>
        <v>0</v>
      </c>
      <c r="Q91" s="2">
        <f t="shared" si="6"/>
        <v>0</v>
      </c>
      <c r="R91" s="2">
        <f t="shared" si="7"/>
        <v>0</v>
      </c>
      <c r="S91" s="2">
        <f t="shared" ref="S91:T91" si="277">S90+Q91</f>
        <v>0</v>
      </c>
      <c r="T91" s="2">
        <f t="shared" si="277"/>
        <v>0</v>
      </c>
      <c r="U91" s="3">
        <f>J91*SIP_Calculator!$D$27</f>
        <v>0</v>
      </c>
      <c r="V91" s="3">
        <f t="shared" si="9"/>
        <v>0</v>
      </c>
      <c r="W91" s="3">
        <f t="shared" si="10"/>
        <v>0</v>
      </c>
      <c r="X91" s="3">
        <f t="shared" ref="X91:Y91" si="278">X90+V91</f>
        <v>0</v>
      </c>
      <c r="Y91" s="3">
        <f t="shared" si="278"/>
        <v>0</v>
      </c>
    </row>
    <row r="92" spans="1:25" ht="15.75" customHeight="1" x14ac:dyDescent="0.2">
      <c r="A92" s="7">
        <v>38246</v>
      </c>
      <c r="B92" s="1">
        <v>1676.04</v>
      </c>
      <c r="C92" s="1">
        <v>1440.1</v>
      </c>
      <c r="D92" s="2">
        <f t="shared" si="29"/>
        <v>17</v>
      </c>
      <c r="E92" s="2">
        <f t="shared" si="12"/>
        <v>0</v>
      </c>
      <c r="F92" s="3">
        <f t="shared" si="0"/>
        <v>9</v>
      </c>
      <c r="G92" s="3">
        <f t="shared" si="13"/>
        <v>0</v>
      </c>
      <c r="H92" s="4">
        <f>IF(A92&lt;SIP_Calculator!$B$7,0,IF(A92&gt;SIP_Calculator!$E$7,0,1))</f>
        <v>0</v>
      </c>
      <c r="I92" s="2">
        <f t="shared" si="1"/>
        <v>0</v>
      </c>
      <c r="J92" s="3">
        <f t="shared" si="2"/>
        <v>0</v>
      </c>
      <c r="K92" s="4">
        <f>H92*SIP_Calculator!$D$25</f>
        <v>0</v>
      </c>
      <c r="L92" s="4">
        <f t="shared" si="3"/>
        <v>0</v>
      </c>
      <c r="M92" s="4">
        <f t="shared" si="4"/>
        <v>0</v>
      </c>
      <c r="N92" s="4">
        <f t="shared" ref="N92:O92" si="279">N91+L92</f>
        <v>0</v>
      </c>
      <c r="O92" s="4">
        <f t="shared" si="279"/>
        <v>0</v>
      </c>
      <c r="P92" s="2">
        <f>I92*SIP_Calculator!$D$26</f>
        <v>0</v>
      </c>
      <c r="Q92" s="2">
        <f t="shared" si="6"/>
        <v>0</v>
      </c>
      <c r="R92" s="2">
        <f t="shared" si="7"/>
        <v>0</v>
      </c>
      <c r="S92" s="2">
        <f t="shared" ref="S92:T92" si="280">S91+Q92</f>
        <v>0</v>
      </c>
      <c r="T92" s="2">
        <f t="shared" si="280"/>
        <v>0</v>
      </c>
      <c r="U92" s="3">
        <f>J92*SIP_Calculator!$D$27</f>
        <v>0</v>
      </c>
      <c r="V92" s="3">
        <f t="shared" si="9"/>
        <v>0</v>
      </c>
      <c r="W92" s="3">
        <f t="shared" si="10"/>
        <v>0</v>
      </c>
      <c r="X92" s="3">
        <f t="shared" ref="X92:Y92" si="281">X91+V92</f>
        <v>0</v>
      </c>
      <c r="Y92" s="3">
        <f t="shared" si="281"/>
        <v>0</v>
      </c>
    </row>
    <row r="93" spans="1:25" ht="15.75" customHeight="1" x14ac:dyDescent="0.2">
      <c r="A93" s="7">
        <v>38247</v>
      </c>
      <c r="B93" s="1">
        <v>1701.59</v>
      </c>
      <c r="C93" s="1">
        <v>1459.3</v>
      </c>
      <c r="D93" s="2">
        <f t="shared" si="29"/>
        <v>17</v>
      </c>
      <c r="E93" s="2">
        <f t="shared" si="12"/>
        <v>0</v>
      </c>
      <c r="F93" s="3">
        <f t="shared" si="0"/>
        <v>9</v>
      </c>
      <c r="G93" s="3">
        <f t="shared" si="13"/>
        <v>0</v>
      </c>
      <c r="H93" s="4">
        <f>IF(A93&lt;SIP_Calculator!$B$7,0,IF(A93&gt;SIP_Calculator!$E$7,0,1))</f>
        <v>0</v>
      </c>
      <c r="I93" s="2">
        <f t="shared" si="1"/>
        <v>0</v>
      </c>
      <c r="J93" s="3">
        <f t="shared" si="2"/>
        <v>0</v>
      </c>
      <c r="K93" s="4">
        <f>H93*SIP_Calculator!$D$25</f>
        <v>0</v>
      </c>
      <c r="L93" s="4">
        <f t="shared" si="3"/>
        <v>0</v>
      </c>
      <c r="M93" s="4">
        <f t="shared" si="4"/>
        <v>0</v>
      </c>
      <c r="N93" s="4">
        <f t="shared" ref="N93:O93" si="282">N92+L93</f>
        <v>0</v>
      </c>
      <c r="O93" s="4">
        <f t="shared" si="282"/>
        <v>0</v>
      </c>
      <c r="P93" s="2">
        <f>I93*SIP_Calculator!$D$26</f>
        <v>0</v>
      </c>
      <c r="Q93" s="2">
        <f t="shared" si="6"/>
        <v>0</v>
      </c>
      <c r="R93" s="2">
        <f t="shared" si="7"/>
        <v>0</v>
      </c>
      <c r="S93" s="2">
        <f t="shared" ref="S93:T93" si="283">S92+Q93</f>
        <v>0</v>
      </c>
      <c r="T93" s="2">
        <f t="shared" si="283"/>
        <v>0</v>
      </c>
      <c r="U93" s="3">
        <f>J93*SIP_Calculator!$D$27</f>
        <v>0</v>
      </c>
      <c r="V93" s="3">
        <f t="shared" si="9"/>
        <v>0</v>
      </c>
      <c r="W93" s="3">
        <f t="shared" si="10"/>
        <v>0</v>
      </c>
      <c r="X93" s="3">
        <f t="shared" ref="X93:Y93" si="284">X92+V93</f>
        <v>0</v>
      </c>
      <c r="Y93" s="3">
        <f t="shared" si="284"/>
        <v>0</v>
      </c>
    </row>
    <row r="94" spans="1:25" ht="15.75" customHeight="1" x14ac:dyDescent="0.2">
      <c r="A94" s="7">
        <v>38250</v>
      </c>
      <c r="B94" s="1">
        <v>1697.87</v>
      </c>
      <c r="C94" s="1">
        <v>1457</v>
      </c>
      <c r="D94" s="2">
        <f t="shared" si="29"/>
        <v>18</v>
      </c>
      <c r="E94" s="2">
        <f t="shared" si="12"/>
        <v>1</v>
      </c>
      <c r="F94" s="3">
        <f t="shared" si="0"/>
        <v>9</v>
      </c>
      <c r="G94" s="3">
        <f t="shared" si="13"/>
        <v>0</v>
      </c>
      <c r="H94" s="4">
        <f>IF(A94&lt;SIP_Calculator!$B$7,0,IF(A94&gt;SIP_Calculator!$E$7,0,1))</f>
        <v>0</v>
      </c>
      <c r="I94" s="2">
        <f t="shared" si="1"/>
        <v>0</v>
      </c>
      <c r="J94" s="3">
        <f t="shared" si="2"/>
        <v>0</v>
      </c>
      <c r="K94" s="4">
        <f>H94*SIP_Calculator!$D$25</f>
        <v>0</v>
      </c>
      <c r="L94" s="4">
        <f t="shared" si="3"/>
        <v>0</v>
      </c>
      <c r="M94" s="4">
        <f t="shared" si="4"/>
        <v>0</v>
      </c>
      <c r="N94" s="4">
        <f t="shared" ref="N94:O94" si="285">N93+L94</f>
        <v>0</v>
      </c>
      <c r="O94" s="4">
        <f t="shared" si="285"/>
        <v>0</v>
      </c>
      <c r="P94" s="2">
        <f>I94*SIP_Calculator!$D$26</f>
        <v>0</v>
      </c>
      <c r="Q94" s="2">
        <f t="shared" si="6"/>
        <v>0</v>
      </c>
      <c r="R94" s="2">
        <f t="shared" si="7"/>
        <v>0</v>
      </c>
      <c r="S94" s="2">
        <f t="shared" ref="S94:T94" si="286">S93+Q94</f>
        <v>0</v>
      </c>
      <c r="T94" s="2">
        <f t="shared" si="286"/>
        <v>0</v>
      </c>
      <c r="U94" s="3">
        <f>J94*SIP_Calculator!$D$27</f>
        <v>0</v>
      </c>
      <c r="V94" s="3">
        <f t="shared" si="9"/>
        <v>0</v>
      </c>
      <c r="W94" s="3">
        <f t="shared" si="10"/>
        <v>0</v>
      </c>
      <c r="X94" s="3">
        <f t="shared" ref="X94:Y94" si="287">X93+V94</f>
        <v>0</v>
      </c>
      <c r="Y94" s="3">
        <f t="shared" si="287"/>
        <v>0</v>
      </c>
    </row>
    <row r="95" spans="1:25" ht="15.75" customHeight="1" x14ac:dyDescent="0.2">
      <c r="A95" s="7">
        <v>38251</v>
      </c>
      <c r="B95" s="1">
        <v>1718.35</v>
      </c>
      <c r="C95" s="1">
        <v>1473.65</v>
      </c>
      <c r="D95" s="2">
        <f t="shared" si="29"/>
        <v>18</v>
      </c>
      <c r="E95" s="2">
        <f t="shared" si="12"/>
        <v>0</v>
      </c>
      <c r="F95" s="3">
        <f t="shared" si="0"/>
        <v>9</v>
      </c>
      <c r="G95" s="3">
        <f t="shared" si="13"/>
        <v>0</v>
      </c>
      <c r="H95" s="4">
        <f>IF(A95&lt;SIP_Calculator!$B$7,0,IF(A95&gt;SIP_Calculator!$E$7,0,1))</f>
        <v>0</v>
      </c>
      <c r="I95" s="2">
        <f t="shared" si="1"/>
        <v>0</v>
      </c>
      <c r="J95" s="3">
        <f t="shared" si="2"/>
        <v>0</v>
      </c>
      <c r="K95" s="4">
        <f>H95*SIP_Calculator!$D$25</f>
        <v>0</v>
      </c>
      <c r="L95" s="4">
        <f t="shared" si="3"/>
        <v>0</v>
      </c>
      <c r="M95" s="4">
        <f t="shared" si="4"/>
        <v>0</v>
      </c>
      <c r="N95" s="4">
        <f t="shared" ref="N95:O95" si="288">N94+L95</f>
        <v>0</v>
      </c>
      <c r="O95" s="4">
        <f t="shared" si="288"/>
        <v>0</v>
      </c>
      <c r="P95" s="2">
        <f>I95*SIP_Calculator!$D$26</f>
        <v>0</v>
      </c>
      <c r="Q95" s="2">
        <f t="shared" si="6"/>
        <v>0</v>
      </c>
      <c r="R95" s="2">
        <f t="shared" si="7"/>
        <v>0</v>
      </c>
      <c r="S95" s="2">
        <f t="shared" ref="S95:T95" si="289">S94+Q95</f>
        <v>0</v>
      </c>
      <c r="T95" s="2">
        <f t="shared" si="289"/>
        <v>0</v>
      </c>
      <c r="U95" s="3">
        <f>J95*SIP_Calculator!$D$27</f>
        <v>0</v>
      </c>
      <c r="V95" s="3">
        <f t="shared" si="9"/>
        <v>0</v>
      </c>
      <c r="W95" s="3">
        <f t="shared" si="10"/>
        <v>0</v>
      </c>
      <c r="X95" s="3">
        <f t="shared" ref="X95:Y95" si="290">X94+V95</f>
        <v>0</v>
      </c>
      <c r="Y95" s="3">
        <f t="shared" si="290"/>
        <v>0</v>
      </c>
    </row>
    <row r="96" spans="1:25" ht="15.75" customHeight="1" x14ac:dyDescent="0.2">
      <c r="A96" s="7">
        <v>38252</v>
      </c>
      <c r="B96" s="1">
        <v>1725.86</v>
      </c>
      <c r="C96" s="1">
        <v>1480</v>
      </c>
      <c r="D96" s="2">
        <f t="shared" si="29"/>
        <v>18</v>
      </c>
      <c r="E96" s="2">
        <f t="shared" si="12"/>
        <v>0</v>
      </c>
      <c r="F96" s="3">
        <f t="shared" si="0"/>
        <v>9</v>
      </c>
      <c r="G96" s="3">
        <f t="shared" si="13"/>
        <v>0</v>
      </c>
      <c r="H96" s="4">
        <f>IF(A96&lt;SIP_Calculator!$B$7,0,IF(A96&gt;SIP_Calculator!$E$7,0,1))</f>
        <v>0</v>
      </c>
      <c r="I96" s="2">
        <f t="shared" si="1"/>
        <v>0</v>
      </c>
      <c r="J96" s="3">
        <f t="shared" si="2"/>
        <v>0</v>
      </c>
      <c r="K96" s="4">
        <f>H96*SIP_Calculator!$D$25</f>
        <v>0</v>
      </c>
      <c r="L96" s="4">
        <f t="shared" si="3"/>
        <v>0</v>
      </c>
      <c r="M96" s="4">
        <f t="shared" si="4"/>
        <v>0</v>
      </c>
      <c r="N96" s="4">
        <f t="shared" ref="N96:O96" si="291">N95+L96</f>
        <v>0</v>
      </c>
      <c r="O96" s="4">
        <f t="shared" si="291"/>
        <v>0</v>
      </c>
      <c r="P96" s="2">
        <f>I96*SIP_Calculator!$D$26</f>
        <v>0</v>
      </c>
      <c r="Q96" s="2">
        <f t="shared" si="6"/>
        <v>0</v>
      </c>
      <c r="R96" s="2">
        <f t="shared" si="7"/>
        <v>0</v>
      </c>
      <c r="S96" s="2">
        <f t="shared" ref="S96:T96" si="292">S95+Q96</f>
        <v>0</v>
      </c>
      <c r="T96" s="2">
        <f t="shared" si="292"/>
        <v>0</v>
      </c>
      <c r="U96" s="3">
        <f>J96*SIP_Calculator!$D$27</f>
        <v>0</v>
      </c>
      <c r="V96" s="3">
        <f t="shared" si="9"/>
        <v>0</v>
      </c>
      <c r="W96" s="3">
        <f t="shared" si="10"/>
        <v>0</v>
      </c>
      <c r="X96" s="3">
        <f t="shared" ref="X96:Y96" si="293">X95+V96</f>
        <v>0</v>
      </c>
      <c r="Y96" s="3">
        <f t="shared" si="293"/>
        <v>0</v>
      </c>
    </row>
    <row r="97" spans="1:25" ht="15.75" customHeight="1" x14ac:dyDescent="0.2">
      <c r="A97" s="7">
        <v>38253</v>
      </c>
      <c r="B97" s="1">
        <v>1699.48</v>
      </c>
      <c r="C97" s="1">
        <v>1460.15</v>
      </c>
      <c r="D97" s="2">
        <f t="shared" si="29"/>
        <v>18</v>
      </c>
      <c r="E97" s="2">
        <f t="shared" si="12"/>
        <v>0</v>
      </c>
      <c r="F97" s="3">
        <f t="shared" si="0"/>
        <v>9</v>
      </c>
      <c r="G97" s="3">
        <f t="shared" si="13"/>
        <v>0</v>
      </c>
      <c r="H97" s="4">
        <f>IF(A97&lt;SIP_Calculator!$B$7,0,IF(A97&gt;SIP_Calculator!$E$7,0,1))</f>
        <v>0</v>
      </c>
      <c r="I97" s="2">
        <f t="shared" si="1"/>
        <v>0</v>
      </c>
      <c r="J97" s="3">
        <f t="shared" si="2"/>
        <v>0</v>
      </c>
      <c r="K97" s="4">
        <f>H97*SIP_Calculator!$D$25</f>
        <v>0</v>
      </c>
      <c r="L97" s="4">
        <f t="shared" si="3"/>
        <v>0</v>
      </c>
      <c r="M97" s="4">
        <f t="shared" si="4"/>
        <v>0</v>
      </c>
      <c r="N97" s="4">
        <f t="shared" ref="N97:O97" si="294">N96+L97</f>
        <v>0</v>
      </c>
      <c r="O97" s="4">
        <f t="shared" si="294"/>
        <v>0</v>
      </c>
      <c r="P97" s="2">
        <f>I97*SIP_Calculator!$D$26</f>
        <v>0</v>
      </c>
      <c r="Q97" s="2">
        <f t="shared" si="6"/>
        <v>0</v>
      </c>
      <c r="R97" s="2">
        <f t="shared" si="7"/>
        <v>0</v>
      </c>
      <c r="S97" s="2">
        <f t="shared" ref="S97:T97" si="295">S96+Q97</f>
        <v>0</v>
      </c>
      <c r="T97" s="2">
        <f t="shared" si="295"/>
        <v>0</v>
      </c>
      <c r="U97" s="3">
        <f>J97*SIP_Calculator!$D$27</f>
        <v>0</v>
      </c>
      <c r="V97" s="3">
        <f t="shared" si="9"/>
        <v>0</v>
      </c>
      <c r="W97" s="3">
        <f t="shared" si="10"/>
        <v>0</v>
      </c>
      <c r="X97" s="3">
        <f t="shared" ref="X97:Y97" si="296">X96+V97</f>
        <v>0</v>
      </c>
      <c r="Y97" s="3">
        <f t="shared" si="296"/>
        <v>0</v>
      </c>
    </row>
    <row r="98" spans="1:25" ht="15.75" customHeight="1" x14ac:dyDescent="0.2">
      <c r="A98" s="7">
        <v>38254</v>
      </c>
      <c r="B98" s="1">
        <v>1697.07</v>
      </c>
      <c r="C98" s="1">
        <v>1460.85</v>
      </c>
      <c r="D98" s="2">
        <f t="shared" si="29"/>
        <v>18</v>
      </c>
      <c r="E98" s="2">
        <f t="shared" si="12"/>
        <v>0</v>
      </c>
      <c r="F98" s="3">
        <f t="shared" si="0"/>
        <v>9</v>
      </c>
      <c r="G98" s="3">
        <f t="shared" si="13"/>
        <v>0</v>
      </c>
      <c r="H98" s="4">
        <f>IF(A98&lt;SIP_Calculator!$B$7,0,IF(A98&gt;SIP_Calculator!$E$7,0,1))</f>
        <v>0</v>
      </c>
      <c r="I98" s="2">
        <f t="shared" si="1"/>
        <v>0</v>
      </c>
      <c r="J98" s="3">
        <f t="shared" si="2"/>
        <v>0</v>
      </c>
      <c r="K98" s="4">
        <f>H98*SIP_Calculator!$D$25</f>
        <v>0</v>
      </c>
      <c r="L98" s="4">
        <f t="shared" si="3"/>
        <v>0</v>
      </c>
      <c r="M98" s="4">
        <f t="shared" si="4"/>
        <v>0</v>
      </c>
      <c r="N98" s="4">
        <f t="shared" ref="N98:O98" si="297">N97+L98</f>
        <v>0</v>
      </c>
      <c r="O98" s="4">
        <f t="shared" si="297"/>
        <v>0</v>
      </c>
      <c r="P98" s="2">
        <f>I98*SIP_Calculator!$D$26</f>
        <v>0</v>
      </c>
      <c r="Q98" s="2">
        <f t="shared" si="6"/>
        <v>0</v>
      </c>
      <c r="R98" s="2">
        <f t="shared" si="7"/>
        <v>0</v>
      </c>
      <c r="S98" s="2">
        <f t="shared" ref="S98:T98" si="298">S97+Q98</f>
        <v>0</v>
      </c>
      <c r="T98" s="2">
        <f t="shared" si="298"/>
        <v>0</v>
      </c>
      <c r="U98" s="3">
        <f>J98*SIP_Calculator!$D$27</f>
        <v>0</v>
      </c>
      <c r="V98" s="3">
        <f t="shared" si="9"/>
        <v>0</v>
      </c>
      <c r="W98" s="3">
        <f t="shared" si="10"/>
        <v>0</v>
      </c>
      <c r="X98" s="3">
        <f t="shared" ref="X98:Y98" si="299">X97+V98</f>
        <v>0</v>
      </c>
      <c r="Y98" s="3">
        <f t="shared" si="299"/>
        <v>0</v>
      </c>
    </row>
    <row r="99" spans="1:25" ht="15.75" customHeight="1" x14ac:dyDescent="0.2">
      <c r="A99" s="7">
        <v>38257</v>
      </c>
      <c r="B99" s="1">
        <v>1693.32</v>
      </c>
      <c r="C99" s="1">
        <v>1459.35</v>
      </c>
      <c r="D99" s="2">
        <f t="shared" si="29"/>
        <v>19</v>
      </c>
      <c r="E99" s="2">
        <f t="shared" si="12"/>
        <v>1</v>
      </c>
      <c r="F99" s="3">
        <f t="shared" si="0"/>
        <v>9</v>
      </c>
      <c r="G99" s="3">
        <f t="shared" si="13"/>
        <v>0</v>
      </c>
      <c r="H99" s="4">
        <f>IF(A99&lt;SIP_Calculator!$B$7,0,IF(A99&gt;SIP_Calculator!$E$7,0,1))</f>
        <v>0</v>
      </c>
      <c r="I99" s="2">
        <f t="shared" si="1"/>
        <v>0</v>
      </c>
      <c r="J99" s="3">
        <f t="shared" si="2"/>
        <v>0</v>
      </c>
      <c r="K99" s="4">
        <f>H99*SIP_Calculator!$D$25</f>
        <v>0</v>
      </c>
      <c r="L99" s="4">
        <f t="shared" si="3"/>
        <v>0</v>
      </c>
      <c r="M99" s="4">
        <f t="shared" si="4"/>
        <v>0</v>
      </c>
      <c r="N99" s="4">
        <f t="shared" ref="N99:O99" si="300">N98+L99</f>
        <v>0</v>
      </c>
      <c r="O99" s="4">
        <f t="shared" si="300"/>
        <v>0</v>
      </c>
      <c r="P99" s="2">
        <f>I99*SIP_Calculator!$D$26</f>
        <v>0</v>
      </c>
      <c r="Q99" s="2">
        <f t="shared" si="6"/>
        <v>0</v>
      </c>
      <c r="R99" s="2">
        <f t="shared" si="7"/>
        <v>0</v>
      </c>
      <c r="S99" s="2">
        <f t="shared" ref="S99:T99" si="301">S98+Q99</f>
        <v>0</v>
      </c>
      <c r="T99" s="2">
        <f t="shared" si="301"/>
        <v>0</v>
      </c>
      <c r="U99" s="3">
        <f>J99*SIP_Calculator!$D$27</f>
        <v>0</v>
      </c>
      <c r="V99" s="3">
        <f t="shared" si="9"/>
        <v>0</v>
      </c>
      <c r="W99" s="3">
        <f t="shared" si="10"/>
        <v>0</v>
      </c>
      <c r="X99" s="3">
        <f t="shared" ref="X99:Y99" si="302">X98+V99</f>
        <v>0</v>
      </c>
      <c r="Y99" s="3">
        <f t="shared" si="302"/>
        <v>0</v>
      </c>
    </row>
    <row r="100" spans="1:25" ht="15.75" customHeight="1" x14ac:dyDescent="0.2">
      <c r="A100" s="7">
        <v>38258</v>
      </c>
      <c r="B100" s="1">
        <v>1677.52</v>
      </c>
      <c r="C100" s="1">
        <v>1446.25</v>
      </c>
      <c r="D100" s="2">
        <f t="shared" si="29"/>
        <v>19</v>
      </c>
      <c r="E100" s="2">
        <f t="shared" si="12"/>
        <v>0</v>
      </c>
      <c r="F100" s="3">
        <f t="shared" si="0"/>
        <v>9</v>
      </c>
      <c r="G100" s="3">
        <f t="shared" si="13"/>
        <v>0</v>
      </c>
      <c r="H100" s="4">
        <f>IF(A100&lt;SIP_Calculator!$B$7,0,IF(A100&gt;SIP_Calculator!$E$7,0,1))</f>
        <v>0</v>
      </c>
      <c r="I100" s="2">
        <f t="shared" si="1"/>
        <v>0</v>
      </c>
      <c r="J100" s="3">
        <f t="shared" si="2"/>
        <v>0</v>
      </c>
      <c r="K100" s="4">
        <f>H100*SIP_Calculator!$D$25</f>
        <v>0</v>
      </c>
      <c r="L100" s="4">
        <f t="shared" si="3"/>
        <v>0</v>
      </c>
      <c r="M100" s="4">
        <f t="shared" si="4"/>
        <v>0</v>
      </c>
      <c r="N100" s="4">
        <f t="shared" ref="N100:O100" si="303">N99+L100</f>
        <v>0</v>
      </c>
      <c r="O100" s="4">
        <f t="shared" si="303"/>
        <v>0</v>
      </c>
      <c r="P100" s="2">
        <f>I100*SIP_Calculator!$D$26</f>
        <v>0</v>
      </c>
      <c r="Q100" s="2">
        <f t="shared" si="6"/>
        <v>0</v>
      </c>
      <c r="R100" s="2">
        <f t="shared" si="7"/>
        <v>0</v>
      </c>
      <c r="S100" s="2">
        <f t="shared" ref="S100:T100" si="304">S99+Q100</f>
        <v>0</v>
      </c>
      <c r="T100" s="2">
        <f t="shared" si="304"/>
        <v>0</v>
      </c>
      <c r="U100" s="3">
        <f>J100*SIP_Calculator!$D$27</f>
        <v>0</v>
      </c>
      <c r="V100" s="3">
        <f t="shared" si="9"/>
        <v>0</v>
      </c>
      <c r="W100" s="3">
        <f t="shared" si="10"/>
        <v>0</v>
      </c>
      <c r="X100" s="3">
        <f t="shared" ref="X100:Y100" si="305">X99+V100</f>
        <v>0</v>
      </c>
      <c r="Y100" s="3">
        <f t="shared" si="305"/>
        <v>0</v>
      </c>
    </row>
    <row r="101" spans="1:25" ht="15.75" customHeight="1" x14ac:dyDescent="0.2">
      <c r="A101" s="7">
        <v>38259</v>
      </c>
      <c r="B101" s="1">
        <v>1702.48</v>
      </c>
      <c r="C101" s="1">
        <v>1466.1</v>
      </c>
      <c r="D101" s="2">
        <f t="shared" si="29"/>
        <v>19</v>
      </c>
      <c r="E101" s="2">
        <f t="shared" si="12"/>
        <v>0</v>
      </c>
      <c r="F101" s="3">
        <f t="shared" si="0"/>
        <v>9</v>
      </c>
      <c r="G101" s="3">
        <f t="shared" si="13"/>
        <v>0</v>
      </c>
      <c r="H101" s="4">
        <f>IF(A101&lt;SIP_Calculator!$B$7,0,IF(A101&gt;SIP_Calculator!$E$7,0,1))</f>
        <v>0</v>
      </c>
      <c r="I101" s="2">
        <f t="shared" si="1"/>
        <v>0</v>
      </c>
      <c r="J101" s="3">
        <f t="shared" si="2"/>
        <v>0</v>
      </c>
      <c r="K101" s="4">
        <f>H101*SIP_Calculator!$D$25</f>
        <v>0</v>
      </c>
      <c r="L101" s="4">
        <f t="shared" si="3"/>
        <v>0</v>
      </c>
      <c r="M101" s="4">
        <f t="shared" si="4"/>
        <v>0</v>
      </c>
      <c r="N101" s="4">
        <f t="shared" ref="N101:O101" si="306">N100+L101</f>
        <v>0</v>
      </c>
      <c r="O101" s="4">
        <f t="shared" si="306"/>
        <v>0</v>
      </c>
      <c r="P101" s="2">
        <f>I101*SIP_Calculator!$D$26</f>
        <v>0</v>
      </c>
      <c r="Q101" s="2">
        <f t="shared" si="6"/>
        <v>0</v>
      </c>
      <c r="R101" s="2">
        <f t="shared" si="7"/>
        <v>0</v>
      </c>
      <c r="S101" s="2">
        <f t="shared" ref="S101:T101" si="307">S100+Q101</f>
        <v>0</v>
      </c>
      <c r="T101" s="2">
        <f t="shared" si="307"/>
        <v>0</v>
      </c>
      <c r="U101" s="3">
        <f>J101*SIP_Calculator!$D$27</f>
        <v>0</v>
      </c>
      <c r="V101" s="3">
        <f t="shared" si="9"/>
        <v>0</v>
      </c>
      <c r="W101" s="3">
        <f t="shared" si="10"/>
        <v>0</v>
      </c>
      <c r="X101" s="3">
        <f t="shared" ref="X101:Y101" si="308">X100+V101</f>
        <v>0</v>
      </c>
      <c r="Y101" s="3">
        <f t="shared" si="308"/>
        <v>0</v>
      </c>
    </row>
    <row r="102" spans="1:25" ht="15.75" customHeight="1" x14ac:dyDescent="0.2">
      <c r="A102" s="7">
        <v>38260</v>
      </c>
      <c r="B102" s="1">
        <v>1717.99</v>
      </c>
      <c r="C102" s="1">
        <v>1478.75</v>
      </c>
      <c r="D102" s="2">
        <f t="shared" si="29"/>
        <v>19</v>
      </c>
      <c r="E102" s="2">
        <f t="shared" si="12"/>
        <v>0</v>
      </c>
      <c r="F102" s="3">
        <f t="shared" si="0"/>
        <v>9</v>
      </c>
      <c r="G102" s="3">
        <f t="shared" si="13"/>
        <v>0</v>
      </c>
      <c r="H102" s="4">
        <f>IF(A102&lt;SIP_Calculator!$B$7,0,IF(A102&gt;SIP_Calculator!$E$7,0,1))</f>
        <v>0</v>
      </c>
      <c r="I102" s="2">
        <f t="shared" si="1"/>
        <v>0</v>
      </c>
      <c r="J102" s="3">
        <f t="shared" si="2"/>
        <v>0</v>
      </c>
      <c r="K102" s="4">
        <f>H102*SIP_Calculator!$D$25</f>
        <v>0</v>
      </c>
      <c r="L102" s="4">
        <f t="shared" si="3"/>
        <v>0</v>
      </c>
      <c r="M102" s="4">
        <f t="shared" si="4"/>
        <v>0</v>
      </c>
      <c r="N102" s="4">
        <f t="shared" ref="N102:O102" si="309">N101+L102</f>
        <v>0</v>
      </c>
      <c r="O102" s="4">
        <f t="shared" si="309"/>
        <v>0</v>
      </c>
      <c r="P102" s="2">
        <f>I102*SIP_Calculator!$D$26</f>
        <v>0</v>
      </c>
      <c r="Q102" s="2">
        <f t="shared" si="6"/>
        <v>0</v>
      </c>
      <c r="R102" s="2">
        <f t="shared" si="7"/>
        <v>0</v>
      </c>
      <c r="S102" s="2">
        <f t="shared" ref="S102:T102" si="310">S101+Q102</f>
        <v>0</v>
      </c>
      <c r="T102" s="2">
        <f t="shared" si="310"/>
        <v>0</v>
      </c>
      <c r="U102" s="3">
        <f>J102*SIP_Calculator!$D$27</f>
        <v>0</v>
      </c>
      <c r="V102" s="3">
        <f t="shared" si="9"/>
        <v>0</v>
      </c>
      <c r="W102" s="3">
        <f t="shared" si="10"/>
        <v>0</v>
      </c>
      <c r="X102" s="3">
        <f t="shared" ref="X102:Y102" si="311">X101+V102</f>
        <v>0</v>
      </c>
      <c r="Y102" s="3">
        <f t="shared" si="311"/>
        <v>0</v>
      </c>
    </row>
    <row r="103" spans="1:25" ht="15.75" customHeight="1" x14ac:dyDescent="0.2">
      <c r="A103" s="7">
        <v>38261</v>
      </c>
      <c r="B103" s="1">
        <v>1744.24</v>
      </c>
      <c r="C103" s="1">
        <v>1498.3</v>
      </c>
      <c r="D103" s="2">
        <f t="shared" si="29"/>
        <v>19</v>
      </c>
      <c r="E103" s="2">
        <f t="shared" si="12"/>
        <v>0</v>
      </c>
      <c r="F103" s="3">
        <f t="shared" si="0"/>
        <v>10</v>
      </c>
      <c r="G103" s="3">
        <f t="shared" si="13"/>
        <v>1</v>
      </c>
      <c r="H103" s="4">
        <f>IF(A103&lt;SIP_Calculator!$B$7,0,IF(A103&gt;SIP_Calculator!$E$7,0,1))</f>
        <v>0</v>
      </c>
      <c r="I103" s="2">
        <f t="shared" si="1"/>
        <v>0</v>
      </c>
      <c r="J103" s="3">
        <f t="shared" si="2"/>
        <v>0</v>
      </c>
      <c r="K103" s="4">
        <f>H103*SIP_Calculator!$D$25</f>
        <v>0</v>
      </c>
      <c r="L103" s="4">
        <f t="shared" si="3"/>
        <v>0</v>
      </c>
      <c r="M103" s="4">
        <f t="shared" si="4"/>
        <v>0</v>
      </c>
      <c r="N103" s="4">
        <f t="shared" ref="N103:O103" si="312">N102+L103</f>
        <v>0</v>
      </c>
      <c r="O103" s="4">
        <f t="shared" si="312"/>
        <v>0</v>
      </c>
      <c r="P103" s="2">
        <f>I103*SIP_Calculator!$D$26</f>
        <v>0</v>
      </c>
      <c r="Q103" s="2">
        <f t="shared" si="6"/>
        <v>0</v>
      </c>
      <c r="R103" s="2">
        <f t="shared" si="7"/>
        <v>0</v>
      </c>
      <c r="S103" s="2">
        <f t="shared" ref="S103:T103" si="313">S102+Q103</f>
        <v>0</v>
      </c>
      <c r="T103" s="2">
        <f t="shared" si="313"/>
        <v>0</v>
      </c>
      <c r="U103" s="3">
        <f>J103*SIP_Calculator!$D$27</f>
        <v>0</v>
      </c>
      <c r="V103" s="3">
        <f t="shared" si="9"/>
        <v>0</v>
      </c>
      <c r="W103" s="3">
        <f t="shared" si="10"/>
        <v>0</v>
      </c>
      <c r="X103" s="3">
        <f t="shared" ref="X103:Y103" si="314">X102+V103</f>
        <v>0</v>
      </c>
      <c r="Y103" s="3">
        <f t="shared" si="314"/>
        <v>0</v>
      </c>
    </row>
    <row r="104" spans="1:25" ht="15.75" customHeight="1" x14ac:dyDescent="0.2">
      <c r="A104" s="7">
        <v>38264</v>
      </c>
      <c r="B104" s="1">
        <v>1771.39</v>
      </c>
      <c r="C104" s="1">
        <v>1520.45</v>
      </c>
      <c r="D104" s="2">
        <f t="shared" si="29"/>
        <v>20</v>
      </c>
      <c r="E104" s="2">
        <f t="shared" si="12"/>
        <v>1</v>
      </c>
      <c r="F104" s="3">
        <f t="shared" si="0"/>
        <v>10</v>
      </c>
      <c r="G104" s="3">
        <f t="shared" si="13"/>
        <v>0</v>
      </c>
      <c r="H104" s="4">
        <f>IF(A104&lt;SIP_Calculator!$B$7,0,IF(A104&gt;SIP_Calculator!$E$7,0,1))</f>
        <v>0</v>
      </c>
      <c r="I104" s="2">
        <f t="shared" si="1"/>
        <v>0</v>
      </c>
      <c r="J104" s="3">
        <f t="shared" si="2"/>
        <v>0</v>
      </c>
      <c r="K104" s="4">
        <f>H104*SIP_Calculator!$D$25</f>
        <v>0</v>
      </c>
      <c r="L104" s="4">
        <f t="shared" si="3"/>
        <v>0</v>
      </c>
      <c r="M104" s="4">
        <f t="shared" si="4"/>
        <v>0</v>
      </c>
      <c r="N104" s="4">
        <f t="shared" ref="N104:O104" si="315">N103+L104</f>
        <v>0</v>
      </c>
      <c r="O104" s="4">
        <f t="shared" si="315"/>
        <v>0</v>
      </c>
      <c r="P104" s="2">
        <f>I104*SIP_Calculator!$D$26</f>
        <v>0</v>
      </c>
      <c r="Q104" s="2">
        <f t="shared" si="6"/>
        <v>0</v>
      </c>
      <c r="R104" s="2">
        <f t="shared" si="7"/>
        <v>0</v>
      </c>
      <c r="S104" s="2">
        <f t="shared" ref="S104:T104" si="316">S103+Q104</f>
        <v>0</v>
      </c>
      <c r="T104" s="2">
        <f t="shared" si="316"/>
        <v>0</v>
      </c>
      <c r="U104" s="3">
        <f>J104*SIP_Calculator!$D$27</f>
        <v>0</v>
      </c>
      <c r="V104" s="3">
        <f t="shared" si="9"/>
        <v>0</v>
      </c>
      <c r="W104" s="3">
        <f t="shared" si="10"/>
        <v>0</v>
      </c>
      <c r="X104" s="3">
        <f t="shared" ref="X104:Y104" si="317">X103+V104</f>
        <v>0</v>
      </c>
      <c r="Y104" s="3">
        <f t="shared" si="317"/>
        <v>0</v>
      </c>
    </row>
    <row r="105" spans="1:25" ht="15.75" customHeight="1" x14ac:dyDescent="0.2">
      <c r="A105" s="7">
        <v>38265</v>
      </c>
      <c r="B105" s="1">
        <v>1780.98</v>
      </c>
      <c r="C105" s="1">
        <v>1529.5</v>
      </c>
      <c r="D105" s="2">
        <f t="shared" si="29"/>
        <v>20</v>
      </c>
      <c r="E105" s="2">
        <f t="shared" si="12"/>
        <v>0</v>
      </c>
      <c r="F105" s="3">
        <f t="shared" si="0"/>
        <v>10</v>
      </c>
      <c r="G105" s="3">
        <f t="shared" si="13"/>
        <v>0</v>
      </c>
      <c r="H105" s="4">
        <f>IF(A105&lt;SIP_Calculator!$B$7,0,IF(A105&gt;SIP_Calculator!$E$7,0,1))</f>
        <v>0</v>
      </c>
      <c r="I105" s="2">
        <f t="shared" si="1"/>
        <v>0</v>
      </c>
      <c r="J105" s="3">
        <f t="shared" si="2"/>
        <v>0</v>
      </c>
      <c r="K105" s="4">
        <f>H105*SIP_Calculator!$D$25</f>
        <v>0</v>
      </c>
      <c r="L105" s="4">
        <f t="shared" si="3"/>
        <v>0</v>
      </c>
      <c r="M105" s="4">
        <f t="shared" si="4"/>
        <v>0</v>
      </c>
      <c r="N105" s="4">
        <f t="shared" ref="N105:O105" si="318">N104+L105</f>
        <v>0</v>
      </c>
      <c r="O105" s="4">
        <f t="shared" si="318"/>
        <v>0</v>
      </c>
      <c r="P105" s="2">
        <f>I105*SIP_Calculator!$D$26</f>
        <v>0</v>
      </c>
      <c r="Q105" s="2">
        <f t="shared" si="6"/>
        <v>0</v>
      </c>
      <c r="R105" s="2">
        <f t="shared" si="7"/>
        <v>0</v>
      </c>
      <c r="S105" s="2">
        <f t="shared" ref="S105:T105" si="319">S104+Q105</f>
        <v>0</v>
      </c>
      <c r="T105" s="2">
        <f t="shared" si="319"/>
        <v>0</v>
      </c>
      <c r="U105" s="3">
        <f>J105*SIP_Calculator!$D$27</f>
        <v>0</v>
      </c>
      <c r="V105" s="3">
        <f t="shared" si="9"/>
        <v>0</v>
      </c>
      <c r="W105" s="3">
        <f t="shared" si="10"/>
        <v>0</v>
      </c>
      <c r="X105" s="3">
        <f t="shared" ref="X105:Y105" si="320">X104+V105</f>
        <v>0</v>
      </c>
      <c r="Y105" s="3">
        <f t="shared" si="320"/>
        <v>0</v>
      </c>
    </row>
    <row r="106" spans="1:25" ht="15.75" customHeight="1" x14ac:dyDescent="0.2">
      <c r="A106" s="7">
        <v>38266</v>
      </c>
      <c r="B106" s="1">
        <v>1765.63</v>
      </c>
      <c r="C106" s="1">
        <v>1517.6</v>
      </c>
      <c r="D106" s="2">
        <f t="shared" si="29"/>
        <v>20</v>
      </c>
      <c r="E106" s="2">
        <f t="shared" si="12"/>
        <v>0</v>
      </c>
      <c r="F106" s="3">
        <f t="shared" si="0"/>
        <v>10</v>
      </c>
      <c r="G106" s="3">
        <f t="shared" si="13"/>
        <v>0</v>
      </c>
      <c r="H106" s="4">
        <f>IF(A106&lt;SIP_Calculator!$B$7,0,IF(A106&gt;SIP_Calculator!$E$7,0,1))</f>
        <v>0</v>
      </c>
      <c r="I106" s="2">
        <f t="shared" si="1"/>
        <v>0</v>
      </c>
      <c r="J106" s="3">
        <f t="shared" si="2"/>
        <v>0</v>
      </c>
      <c r="K106" s="4">
        <f>H106*SIP_Calculator!$D$25</f>
        <v>0</v>
      </c>
      <c r="L106" s="4">
        <f t="shared" si="3"/>
        <v>0</v>
      </c>
      <c r="M106" s="4">
        <f t="shared" si="4"/>
        <v>0</v>
      </c>
      <c r="N106" s="4">
        <f t="shared" ref="N106:O106" si="321">N105+L106</f>
        <v>0</v>
      </c>
      <c r="O106" s="4">
        <f t="shared" si="321"/>
        <v>0</v>
      </c>
      <c r="P106" s="2">
        <f>I106*SIP_Calculator!$D$26</f>
        <v>0</v>
      </c>
      <c r="Q106" s="2">
        <f t="shared" si="6"/>
        <v>0</v>
      </c>
      <c r="R106" s="2">
        <f t="shared" si="7"/>
        <v>0</v>
      </c>
      <c r="S106" s="2">
        <f t="shared" ref="S106:T106" si="322">S105+Q106</f>
        <v>0</v>
      </c>
      <c r="T106" s="2">
        <f t="shared" si="322"/>
        <v>0</v>
      </c>
      <c r="U106" s="3">
        <f>J106*SIP_Calculator!$D$27</f>
        <v>0</v>
      </c>
      <c r="V106" s="3">
        <f t="shared" si="9"/>
        <v>0</v>
      </c>
      <c r="W106" s="3">
        <f t="shared" si="10"/>
        <v>0</v>
      </c>
      <c r="X106" s="3">
        <f t="shared" ref="X106:Y106" si="323">X105+V106</f>
        <v>0</v>
      </c>
      <c r="Y106" s="3">
        <f t="shared" si="323"/>
        <v>0</v>
      </c>
    </row>
    <row r="107" spans="1:25" ht="15.75" customHeight="1" x14ac:dyDescent="0.2">
      <c r="A107" s="7">
        <v>38267</v>
      </c>
      <c r="B107" s="1">
        <v>1783.36</v>
      </c>
      <c r="C107" s="1">
        <v>1530.35</v>
      </c>
      <c r="D107" s="2">
        <f t="shared" si="29"/>
        <v>20</v>
      </c>
      <c r="E107" s="2">
        <f t="shared" si="12"/>
        <v>0</v>
      </c>
      <c r="F107" s="3">
        <f t="shared" si="0"/>
        <v>10</v>
      </c>
      <c r="G107" s="3">
        <f t="shared" si="13"/>
        <v>0</v>
      </c>
      <c r="H107" s="4">
        <f>IF(A107&lt;SIP_Calculator!$B$7,0,IF(A107&gt;SIP_Calculator!$E$7,0,1))</f>
        <v>0</v>
      </c>
      <c r="I107" s="2">
        <f t="shared" si="1"/>
        <v>0</v>
      </c>
      <c r="J107" s="3">
        <f t="shared" si="2"/>
        <v>0</v>
      </c>
      <c r="K107" s="4">
        <f>H107*SIP_Calculator!$D$25</f>
        <v>0</v>
      </c>
      <c r="L107" s="4">
        <f t="shared" si="3"/>
        <v>0</v>
      </c>
      <c r="M107" s="4">
        <f t="shared" si="4"/>
        <v>0</v>
      </c>
      <c r="N107" s="4">
        <f t="shared" ref="N107:O107" si="324">N106+L107</f>
        <v>0</v>
      </c>
      <c r="O107" s="4">
        <f t="shared" si="324"/>
        <v>0</v>
      </c>
      <c r="P107" s="2">
        <f>I107*SIP_Calculator!$D$26</f>
        <v>0</v>
      </c>
      <c r="Q107" s="2">
        <f t="shared" si="6"/>
        <v>0</v>
      </c>
      <c r="R107" s="2">
        <f t="shared" si="7"/>
        <v>0</v>
      </c>
      <c r="S107" s="2">
        <f t="shared" ref="S107:T107" si="325">S106+Q107</f>
        <v>0</v>
      </c>
      <c r="T107" s="2">
        <f t="shared" si="325"/>
        <v>0</v>
      </c>
      <c r="U107" s="3">
        <f>J107*SIP_Calculator!$D$27</f>
        <v>0</v>
      </c>
      <c r="V107" s="3">
        <f t="shared" si="9"/>
        <v>0</v>
      </c>
      <c r="W107" s="3">
        <f t="shared" si="10"/>
        <v>0</v>
      </c>
      <c r="X107" s="3">
        <f t="shared" ref="X107:Y107" si="326">X106+V107</f>
        <v>0</v>
      </c>
      <c r="Y107" s="3">
        <f t="shared" si="326"/>
        <v>0</v>
      </c>
    </row>
    <row r="108" spans="1:25" ht="15.75" customHeight="1" x14ac:dyDescent="0.2">
      <c r="A108" s="7">
        <v>38268</v>
      </c>
      <c r="B108" s="1">
        <v>1787.43</v>
      </c>
      <c r="C108" s="1">
        <v>1534.5</v>
      </c>
      <c r="D108" s="2">
        <f t="shared" si="29"/>
        <v>20</v>
      </c>
      <c r="E108" s="2">
        <f t="shared" si="12"/>
        <v>0</v>
      </c>
      <c r="F108" s="3">
        <f t="shared" si="0"/>
        <v>10</v>
      </c>
      <c r="G108" s="3">
        <f t="shared" si="13"/>
        <v>0</v>
      </c>
      <c r="H108" s="4">
        <f>IF(A108&lt;SIP_Calculator!$B$7,0,IF(A108&gt;SIP_Calculator!$E$7,0,1))</f>
        <v>0</v>
      </c>
      <c r="I108" s="2">
        <f t="shared" si="1"/>
        <v>0</v>
      </c>
      <c r="J108" s="3">
        <f t="shared" si="2"/>
        <v>0</v>
      </c>
      <c r="K108" s="4">
        <f>H108*SIP_Calculator!$D$25</f>
        <v>0</v>
      </c>
      <c r="L108" s="4">
        <f t="shared" si="3"/>
        <v>0</v>
      </c>
      <c r="M108" s="4">
        <f t="shared" si="4"/>
        <v>0</v>
      </c>
      <c r="N108" s="4">
        <f t="shared" ref="N108:O108" si="327">N107+L108</f>
        <v>0</v>
      </c>
      <c r="O108" s="4">
        <f t="shared" si="327"/>
        <v>0</v>
      </c>
      <c r="P108" s="2">
        <f>I108*SIP_Calculator!$D$26</f>
        <v>0</v>
      </c>
      <c r="Q108" s="2">
        <f t="shared" si="6"/>
        <v>0</v>
      </c>
      <c r="R108" s="2">
        <f t="shared" si="7"/>
        <v>0</v>
      </c>
      <c r="S108" s="2">
        <f t="shared" ref="S108:T108" si="328">S107+Q108</f>
        <v>0</v>
      </c>
      <c r="T108" s="2">
        <f t="shared" si="328"/>
        <v>0</v>
      </c>
      <c r="U108" s="3">
        <f>J108*SIP_Calculator!$D$27</f>
        <v>0</v>
      </c>
      <c r="V108" s="3">
        <f t="shared" si="9"/>
        <v>0</v>
      </c>
      <c r="W108" s="3">
        <f t="shared" si="10"/>
        <v>0</v>
      </c>
      <c r="X108" s="3">
        <f t="shared" ref="X108:Y108" si="329">X107+V108</f>
        <v>0</v>
      </c>
      <c r="Y108" s="3">
        <f t="shared" si="329"/>
        <v>0</v>
      </c>
    </row>
    <row r="109" spans="1:25" ht="15.75" customHeight="1" x14ac:dyDescent="0.2">
      <c r="A109" s="7">
        <v>38269</v>
      </c>
      <c r="B109" s="1">
        <v>1786.28</v>
      </c>
      <c r="C109" s="1">
        <v>1537.15</v>
      </c>
      <c r="D109" s="2">
        <f t="shared" si="29"/>
        <v>20</v>
      </c>
      <c r="E109" s="2">
        <f t="shared" si="12"/>
        <v>0</v>
      </c>
      <c r="F109" s="3">
        <f t="shared" si="0"/>
        <v>10</v>
      </c>
      <c r="G109" s="3">
        <f t="shared" si="13"/>
        <v>0</v>
      </c>
      <c r="H109" s="4">
        <f>IF(A109&lt;SIP_Calculator!$B$7,0,IF(A109&gt;SIP_Calculator!$E$7,0,1))</f>
        <v>0</v>
      </c>
      <c r="I109" s="2">
        <f t="shared" si="1"/>
        <v>0</v>
      </c>
      <c r="J109" s="3">
        <f t="shared" si="2"/>
        <v>0</v>
      </c>
      <c r="K109" s="4">
        <f>H109*SIP_Calculator!$D$25</f>
        <v>0</v>
      </c>
      <c r="L109" s="4">
        <f t="shared" si="3"/>
        <v>0</v>
      </c>
      <c r="M109" s="4">
        <f t="shared" si="4"/>
        <v>0</v>
      </c>
      <c r="N109" s="4">
        <f t="shared" ref="N109:O109" si="330">N108+L109</f>
        <v>0</v>
      </c>
      <c r="O109" s="4">
        <f t="shared" si="330"/>
        <v>0</v>
      </c>
      <c r="P109" s="2">
        <f>I109*SIP_Calculator!$D$26</f>
        <v>0</v>
      </c>
      <c r="Q109" s="2">
        <f t="shared" si="6"/>
        <v>0</v>
      </c>
      <c r="R109" s="2">
        <f t="shared" si="7"/>
        <v>0</v>
      </c>
      <c r="S109" s="2">
        <f t="shared" ref="S109:T109" si="331">S108+Q109</f>
        <v>0</v>
      </c>
      <c r="T109" s="2">
        <f t="shared" si="331"/>
        <v>0</v>
      </c>
      <c r="U109" s="3">
        <f>J109*SIP_Calculator!$D$27</f>
        <v>0</v>
      </c>
      <c r="V109" s="3">
        <f t="shared" si="9"/>
        <v>0</v>
      </c>
      <c r="W109" s="3">
        <f t="shared" si="10"/>
        <v>0</v>
      </c>
      <c r="X109" s="3">
        <f t="shared" ref="X109:Y109" si="332">X108+V109</f>
        <v>0</v>
      </c>
      <c r="Y109" s="3">
        <f t="shared" si="332"/>
        <v>0</v>
      </c>
    </row>
    <row r="110" spans="1:25" ht="15.75" customHeight="1" x14ac:dyDescent="0.2">
      <c r="A110" s="7">
        <v>38271</v>
      </c>
      <c r="B110" s="1">
        <v>1775.14</v>
      </c>
      <c r="C110" s="1">
        <v>1525.75</v>
      </c>
      <c r="D110" s="2">
        <f t="shared" si="29"/>
        <v>21</v>
      </c>
      <c r="E110" s="2">
        <f t="shared" si="12"/>
        <v>1</v>
      </c>
      <c r="F110" s="3">
        <f t="shared" si="0"/>
        <v>10</v>
      </c>
      <c r="G110" s="3">
        <f t="shared" si="13"/>
        <v>0</v>
      </c>
      <c r="H110" s="4">
        <f>IF(A110&lt;SIP_Calculator!$B$7,0,IF(A110&gt;SIP_Calculator!$E$7,0,1))</f>
        <v>0</v>
      </c>
      <c r="I110" s="2">
        <f t="shared" si="1"/>
        <v>0</v>
      </c>
      <c r="J110" s="3">
        <f t="shared" si="2"/>
        <v>0</v>
      </c>
      <c r="K110" s="4">
        <f>H110*SIP_Calculator!$D$25</f>
        <v>0</v>
      </c>
      <c r="L110" s="4">
        <f t="shared" si="3"/>
        <v>0</v>
      </c>
      <c r="M110" s="4">
        <f t="shared" si="4"/>
        <v>0</v>
      </c>
      <c r="N110" s="4">
        <f t="shared" ref="N110:O110" si="333">N109+L110</f>
        <v>0</v>
      </c>
      <c r="O110" s="4">
        <f t="shared" si="333"/>
        <v>0</v>
      </c>
      <c r="P110" s="2">
        <f>I110*SIP_Calculator!$D$26</f>
        <v>0</v>
      </c>
      <c r="Q110" s="2">
        <f t="shared" si="6"/>
        <v>0</v>
      </c>
      <c r="R110" s="2">
        <f t="shared" si="7"/>
        <v>0</v>
      </c>
      <c r="S110" s="2">
        <f t="shared" ref="S110:T110" si="334">S109+Q110</f>
        <v>0</v>
      </c>
      <c r="T110" s="2">
        <f t="shared" si="334"/>
        <v>0</v>
      </c>
      <c r="U110" s="3">
        <f>J110*SIP_Calculator!$D$27</f>
        <v>0</v>
      </c>
      <c r="V110" s="3">
        <f t="shared" si="9"/>
        <v>0</v>
      </c>
      <c r="W110" s="3">
        <f t="shared" si="10"/>
        <v>0</v>
      </c>
      <c r="X110" s="3">
        <f t="shared" ref="X110:Y110" si="335">X109+V110</f>
        <v>0</v>
      </c>
      <c r="Y110" s="3">
        <f t="shared" si="335"/>
        <v>0</v>
      </c>
    </row>
    <row r="111" spans="1:25" ht="15.75" customHeight="1" x14ac:dyDescent="0.2">
      <c r="A111" s="7">
        <v>38272</v>
      </c>
      <c r="B111" s="1">
        <v>1752.74</v>
      </c>
      <c r="C111" s="1">
        <v>1503</v>
      </c>
      <c r="D111" s="2">
        <f t="shared" si="29"/>
        <v>21</v>
      </c>
      <c r="E111" s="2">
        <f t="shared" si="12"/>
        <v>0</v>
      </c>
      <c r="F111" s="3">
        <f t="shared" si="0"/>
        <v>10</v>
      </c>
      <c r="G111" s="3">
        <f t="shared" si="13"/>
        <v>0</v>
      </c>
      <c r="H111" s="4">
        <f>IF(A111&lt;SIP_Calculator!$B$7,0,IF(A111&gt;SIP_Calculator!$E$7,0,1))</f>
        <v>0</v>
      </c>
      <c r="I111" s="2">
        <f t="shared" si="1"/>
        <v>0</v>
      </c>
      <c r="J111" s="3">
        <f t="shared" si="2"/>
        <v>0</v>
      </c>
      <c r="K111" s="4">
        <f>H111*SIP_Calculator!$D$25</f>
        <v>0</v>
      </c>
      <c r="L111" s="4">
        <f t="shared" si="3"/>
        <v>0</v>
      </c>
      <c r="M111" s="4">
        <f t="shared" si="4"/>
        <v>0</v>
      </c>
      <c r="N111" s="4">
        <f t="shared" ref="N111:O111" si="336">N110+L111</f>
        <v>0</v>
      </c>
      <c r="O111" s="4">
        <f t="shared" si="336"/>
        <v>0</v>
      </c>
      <c r="P111" s="2">
        <f>I111*SIP_Calculator!$D$26</f>
        <v>0</v>
      </c>
      <c r="Q111" s="2">
        <f t="shared" si="6"/>
        <v>0</v>
      </c>
      <c r="R111" s="2">
        <f t="shared" si="7"/>
        <v>0</v>
      </c>
      <c r="S111" s="2">
        <f t="shared" ref="S111:T111" si="337">S110+Q111</f>
        <v>0</v>
      </c>
      <c r="T111" s="2">
        <f t="shared" si="337"/>
        <v>0</v>
      </c>
      <c r="U111" s="3">
        <f>J111*SIP_Calculator!$D$27</f>
        <v>0</v>
      </c>
      <c r="V111" s="3">
        <f t="shared" si="9"/>
        <v>0</v>
      </c>
      <c r="W111" s="3">
        <f t="shared" si="10"/>
        <v>0</v>
      </c>
      <c r="X111" s="3">
        <f t="shared" ref="X111:Y111" si="338">X110+V111</f>
        <v>0</v>
      </c>
      <c r="Y111" s="3">
        <f t="shared" si="338"/>
        <v>0</v>
      </c>
    </row>
    <row r="112" spans="1:25" ht="15.75" customHeight="1" x14ac:dyDescent="0.2">
      <c r="A112" s="7">
        <v>38274</v>
      </c>
      <c r="B112" s="1">
        <v>1758.24</v>
      </c>
      <c r="C112" s="1">
        <v>1508.1</v>
      </c>
      <c r="D112" s="2">
        <f t="shared" si="29"/>
        <v>21</v>
      </c>
      <c r="E112" s="2">
        <f t="shared" si="12"/>
        <v>0</v>
      </c>
      <c r="F112" s="3">
        <f t="shared" si="0"/>
        <v>10</v>
      </c>
      <c r="G112" s="3">
        <f t="shared" si="13"/>
        <v>0</v>
      </c>
      <c r="H112" s="4">
        <f>IF(A112&lt;SIP_Calculator!$B$7,0,IF(A112&gt;SIP_Calculator!$E$7,0,1))</f>
        <v>0</v>
      </c>
      <c r="I112" s="2">
        <f t="shared" si="1"/>
        <v>0</v>
      </c>
      <c r="J112" s="3">
        <f t="shared" si="2"/>
        <v>0</v>
      </c>
      <c r="K112" s="4">
        <f>H112*SIP_Calculator!$D$25</f>
        <v>0</v>
      </c>
      <c r="L112" s="4">
        <f t="shared" si="3"/>
        <v>0</v>
      </c>
      <c r="M112" s="4">
        <f t="shared" si="4"/>
        <v>0</v>
      </c>
      <c r="N112" s="4">
        <f t="shared" ref="N112:O112" si="339">N111+L112</f>
        <v>0</v>
      </c>
      <c r="O112" s="4">
        <f t="shared" si="339"/>
        <v>0</v>
      </c>
      <c r="P112" s="2">
        <f>I112*SIP_Calculator!$D$26</f>
        <v>0</v>
      </c>
      <c r="Q112" s="2">
        <f t="shared" si="6"/>
        <v>0</v>
      </c>
      <c r="R112" s="2">
        <f t="shared" si="7"/>
        <v>0</v>
      </c>
      <c r="S112" s="2">
        <f t="shared" ref="S112:T112" si="340">S111+Q112</f>
        <v>0</v>
      </c>
      <c r="T112" s="2">
        <f t="shared" si="340"/>
        <v>0</v>
      </c>
      <c r="U112" s="3">
        <f>J112*SIP_Calculator!$D$27</f>
        <v>0</v>
      </c>
      <c r="V112" s="3">
        <f t="shared" si="9"/>
        <v>0</v>
      </c>
      <c r="W112" s="3">
        <f t="shared" si="10"/>
        <v>0</v>
      </c>
      <c r="X112" s="3">
        <f t="shared" ref="X112:Y112" si="341">X111+V112</f>
        <v>0</v>
      </c>
      <c r="Y112" s="3">
        <f t="shared" si="341"/>
        <v>0</v>
      </c>
    </row>
    <row r="113" spans="1:25" ht="15.75" customHeight="1" x14ac:dyDescent="0.2">
      <c r="A113" s="7">
        <v>38275</v>
      </c>
      <c r="B113" s="1">
        <v>1758.11</v>
      </c>
      <c r="C113" s="1">
        <v>1508.55</v>
      </c>
      <c r="D113" s="2">
        <f t="shared" si="29"/>
        <v>21</v>
      </c>
      <c r="E113" s="2">
        <f t="shared" si="12"/>
        <v>0</v>
      </c>
      <c r="F113" s="3">
        <f t="shared" si="0"/>
        <v>10</v>
      </c>
      <c r="G113" s="3">
        <f t="shared" si="13"/>
        <v>0</v>
      </c>
      <c r="H113" s="4">
        <f>IF(A113&lt;SIP_Calculator!$B$7,0,IF(A113&gt;SIP_Calculator!$E$7,0,1))</f>
        <v>0</v>
      </c>
      <c r="I113" s="2">
        <f t="shared" si="1"/>
        <v>0</v>
      </c>
      <c r="J113" s="3">
        <f t="shared" si="2"/>
        <v>0</v>
      </c>
      <c r="K113" s="4">
        <f>H113*SIP_Calculator!$D$25</f>
        <v>0</v>
      </c>
      <c r="L113" s="4">
        <f t="shared" si="3"/>
        <v>0</v>
      </c>
      <c r="M113" s="4">
        <f t="shared" si="4"/>
        <v>0</v>
      </c>
      <c r="N113" s="4">
        <f t="shared" ref="N113:O113" si="342">N112+L113</f>
        <v>0</v>
      </c>
      <c r="O113" s="4">
        <f t="shared" si="342"/>
        <v>0</v>
      </c>
      <c r="P113" s="2">
        <f>I113*SIP_Calculator!$D$26</f>
        <v>0</v>
      </c>
      <c r="Q113" s="2">
        <f t="shared" si="6"/>
        <v>0</v>
      </c>
      <c r="R113" s="2">
        <f t="shared" si="7"/>
        <v>0</v>
      </c>
      <c r="S113" s="2">
        <f t="shared" ref="S113:T113" si="343">S112+Q113</f>
        <v>0</v>
      </c>
      <c r="T113" s="2">
        <f t="shared" si="343"/>
        <v>0</v>
      </c>
      <c r="U113" s="3">
        <f>J113*SIP_Calculator!$D$27</f>
        <v>0</v>
      </c>
      <c r="V113" s="3">
        <f t="shared" si="9"/>
        <v>0</v>
      </c>
      <c r="W113" s="3">
        <f t="shared" si="10"/>
        <v>0</v>
      </c>
      <c r="X113" s="3">
        <f t="shared" ref="X113:Y113" si="344">X112+V113</f>
        <v>0</v>
      </c>
      <c r="Y113" s="3">
        <f t="shared" si="344"/>
        <v>0</v>
      </c>
    </row>
    <row r="114" spans="1:25" ht="15.75" customHeight="1" x14ac:dyDescent="0.2">
      <c r="A114" s="7">
        <v>38278</v>
      </c>
      <c r="B114" s="1">
        <v>1750.64</v>
      </c>
      <c r="C114" s="1">
        <v>1501.55</v>
      </c>
      <c r="D114" s="2">
        <f t="shared" si="29"/>
        <v>22</v>
      </c>
      <c r="E114" s="2">
        <f t="shared" si="12"/>
        <v>1</v>
      </c>
      <c r="F114" s="3">
        <f t="shared" si="0"/>
        <v>10</v>
      </c>
      <c r="G114" s="3">
        <f t="shared" si="13"/>
        <v>0</v>
      </c>
      <c r="H114" s="4">
        <f>IF(A114&lt;SIP_Calculator!$B$7,0,IF(A114&gt;SIP_Calculator!$E$7,0,1))</f>
        <v>0</v>
      </c>
      <c r="I114" s="2">
        <f t="shared" si="1"/>
        <v>0</v>
      </c>
      <c r="J114" s="3">
        <f t="shared" si="2"/>
        <v>0</v>
      </c>
      <c r="K114" s="4">
        <f>H114*SIP_Calculator!$D$25</f>
        <v>0</v>
      </c>
      <c r="L114" s="4">
        <f t="shared" si="3"/>
        <v>0</v>
      </c>
      <c r="M114" s="4">
        <f t="shared" si="4"/>
        <v>0</v>
      </c>
      <c r="N114" s="4">
        <f t="shared" ref="N114:O114" si="345">N113+L114</f>
        <v>0</v>
      </c>
      <c r="O114" s="4">
        <f t="shared" si="345"/>
        <v>0</v>
      </c>
      <c r="P114" s="2">
        <f>I114*SIP_Calculator!$D$26</f>
        <v>0</v>
      </c>
      <c r="Q114" s="2">
        <f t="shared" si="6"/>
        <v>0</v>
      </c>
      <c r="R114" s="2">
        <f t="shared" si="7"/>
        <v>0</v>
      </c>
      <c r="S114" s="2">
        <f t="shared" ref="S114:T114" si="346">S113+Q114</f>
        <v>0</v>
      </c>
      <c r="T114" s="2">
        <f t="shared" si="346"/>
        <v>0</v>
      </c>
      <c r="U114" s="3">
        <f>J114*SIP_Calculator!$D$27</f>
        <v>0</v>
      </c>
      <c r="V114" s="3">
        <f t="shared" si="9"/>
        <v>0</v>
      </c>
      <c r="W114" s="3">
        <f t="shared" si="10"/>
        <v>0</v>
      </c>
      <c r="X114" s="3">
        <f t="shared" ref="X114:Y114" si="347">X113+V114</f>
        <v>0</v>
      </c>
      <c r="Y114" s="3">
        <f t="shared" si="347"/>
        <v>0</v>
      </c>
    </row>
    <row r="115" spans="1:25" ht="15.75" customHeight="1" x14ac:dyDescent="0.2">
      <c r="A115" s="7">
        <v>38279</v>
      </c>
      <c r="B115" s="1">
        <v>1771.62</v>
      </c>
      <c r="C115" s="1">
        <v>1518.45</v>
      </c>
      <c r="D115" s="2">
        <f t="shared" si="29"/>
        <v>22</v>
      </c>
      <c r="E115" s="2">
        <f t="shared" si="12"/>
        <v>0</v>
      </c>
      <c r="F115" s="3">
        <f t="shared" si="0"/>
        <v>10</v>
      </c>
      <c r="G115" s="3">
        <f t="shared" si="13"/>
        <v>0</v>
      </c>
      <c r="H115" s="4">
        <f>IF(A115&lt;SIP_Calculator!$B$7,0,IF(A115&gt;SIP_Calculator!$E$7,0,1))</f>
        <v>0</v>
      </c>
      <c r="I115" s="2">
        <f t="shared" si="1"/>
        <v>0</v>
      </c>
      <c r="J115" s="3">
        <f t="shared" si="2"/>
        <v>0</v>
      </c>
      <c r="K115" s="4">
        <f>H115*SIP_Calculator!$D$25</f>
        <v>0</v>
      </c>
      <c r="L115" s="4">
        <f t="shared" si="3"/>
        <v>0</v>
      </c>
      <c r="M115" s="4">
        <f t="shared" si="4"/>
        <v>0</v>
      </c>
      <c r="N115" s="4">
        <f t="shared" ref="N115:O115" si="348">N114+L115</f>
        <v>0</v>
      </c>
      <c r="O115" s="4">
        <f t="shared" si="348"/>
        <v>0</v>
      </c>
      <c r="P115" s="2">
        <f>I115*SIP_Calculator!$D$26</f>
        <v>0</v>
      </c>
      <c r="Q115" s="2">
        <f t="shared" si="6"/>
        <v>0</v>
      </c>
      <c r="R115" s="2">
        <f t="shared" si="7"/>
        <v>0</v>
      </c>
      <c r="S115" s="2">
        <f t="shared" ref="S115:T115" si="349">S114+Q115</f>
        <v>0</v>
      </c>
      <c r="T115" s="2">
        <f t="shared" si="349"/>
        <v>0</v>
      </c>
      <c r="U115" s="3">
        <f>J115*SIP_Calculator!$D$27</f>
        <v>0</v>
      </c>
      <c r="V115" s="3">
        <f t="shared" si="9"/>
        <v>0</v>
      </c>
      <c r="W115" s="3">
        <f t="shared" si="10"/>
        <v>0</v>
      </c>
      <c r="X115" s="3">
        <f t="shared" ref="X115:Y115" si="350">X114+V115</f>
        <v>0</v>
      </c>
      <c r="Y115" s="3">
        <f t="shared" si="350"/>
        <v>0</v>
      </c>
    </row>
    <row r="116" spans="1:25" ht="15.75" customHeight="1" x14ac:dyDescent="0.2">
      <c r="A116" s="7">
        <v>38280</v>
      </c>
      <c r="B116" s="1">
        <v>1754.72</v>
      </c>
      <c r="C116" s="1">
        <v>1504.7</v>
      </c>
      <c r="D116" s="2">
        <f t="shared" si="29"/>
        <v>22</v>
      </c>
      <c r="E116" s="2">
        <f t="shared" si="12"/>
        <v>0</v>
      </c>
      <c r="F116" s="3">
        <f t="shared" si="0"/>
        <v>10</v>
      </c>
      <c r="G116" s="3">
        <f t="shared" si="13"/>
        <v>0</v>
      </c>
      <c r="H116" s="4">
        <f>IF(A116&lt;SIP_Calculator!$B$7,0,IF(A116&gt;SIP_Calculator!$E$7,0,1))</f>
        <v>0</v>
      </c>
      <c r="I116" s="2">
        <f t="shared" si="1"/>
        <v>0</v>
      </c>
      <c r="J116" s="3">
        <f t="shared" si="2"/>
        <v>0</v>
      </c>
      <c r="K116" s="4">
        <f>H116*SIP_Calculator!$D$25</f>
        <v>0</v>
      </c>
      <c r="L116" s="4">
        <f t="shared" si="3"/>
        <v>0</v>
      </c>
      <c r="M116" s="4">
        <f t="shared" si="4"/>
        <v>0</v>
      </c>
      <c r="N116" s="4">
        <f t="shared" ref="N116:O116" si="351">N115+L116</f>
        <v>0</v>
      </c>
      <c r="O116" s="4">
        <f t="shared" si="351"/>
        <v>0</v>
      </c>
      <c r="P116" s="2">
        <f>I116*SIP_Calculator!$D$26</f>
        <v>0</v>
      </c>
      <c r="Q116" s="2">
        <f t="shared" si="6"/>
        <v>0</v>
      </c>
      <c r="R116" s="2">
        <f t="shared" si="7"/>
        <v>0</v>
      </c>
      <c r="S116" s="2">
        <f t="shared" ref="S116:T116" si="352">S115+Q116</f>
        <v>0</v>
      </c>
      <c r="T116" s="2">
        <f t="shared" si="352"/>
        <v>0</v>
      </c>
      <c r="U116" s="3">
        <f>J116*SIP_Calculator!$D$27</f>
        <v>0</v>
      </c>
      <c r="V116" s="3">
        <f t="shared" si="9"/>
        <v>0</v>
      </c>
      <c r="W116" s="3">
        <f t="shared" si="10"/>
        <v>0</v>
      </c>
      <c r="X116" s="3">
        <f t="shared" ref="X116:Y116" si="353">X115+V116</f>
        <v>0</v>
      </c>
      <c r="Y116" s="3">
        <f t="shared" si="353"/>
        <v>0</v>
      </c>
    </row>
    <row r="117" spans="1:25" ht="15.75" customHeight="1" x14ac:dyDescent="0.2">
      <c r="A117" s="7">
        <v>38281</v>
      </c>
      <c r="B117" s="1">
        <v>1744.92</v>
      </c>
      <c r="C117" s="1">
        <v>1497.75</v>
      </c>
      <c r="D117" s="2">
        <f t="shared" si="29"/>
        <v>22</v>
      </c>
      <c r="E117" s="2">
        <f t="shared" si="12"/>
        <v>0</v>
      </c>
      <c r="F117" s="3">
        <f t="shared" si="0"/>
        <v>10</v>
      </c>
      <c r="G117" s="3">
        <f t="shared" si="13"/>
        <v>0</v>
      </c>
      <c r="H117" s="4">
        <f>IF(A117&lt;SIP_Calculator!$B$7,0,IF(A117&gt;SIP_Calculator!$E$7,0,1))</f>
        <v>0</v>
      </c>
      <c r="I117" s="2">
        <f t="shared" si="1"/>
        <v>0</v>
      </c>
      <c r="J117" s="3">
        <f t="shared" si="2"/>
        <v>0</v>
      </c>
      <c r="K117" s="4">
        <f>H117*SIP_Calculator!$D$25</f>
        <v>0</v>
      </c>
      <c r="L117" s="4">
        <f t="shared" si="3"/>
        <v>0</v>
      </c>
      <c r="M117" s="4">
        <f t="shared" si="4"/>
        <v>0</v>
      </c>
      <c r="N117" s="4">
        <f t="shared" ref="N117:O117" si="354">N116+L117</f>
        <v>0</v>
      </c>
      <c r="O117" s="4">
        <f t="shared" si="354"/>
        <v>0</v>
      </c>
      <c r="P117" s="2">
        <f>I117*SIP_Calculator!$D$26</f>
        <v>0</v>
      </c>
      <c r="Q117" s="2">
        <f t="shared" si="6"/>
        <v>0</v>
      </c>
      <c r="R117" s="2">
        <f t="shared" si="7"/>
        <v>0</v>
      </c>
      <c r="S117" s="2">
        <f t="shared" ref="S117:T117" si="355">S116+Q117</f>
        <v>0</v>
      </c>
      <c r="T117" s="2">
        <f t="shared" si="355"/>
        <v>0</v>
      </c>
      <c r="U117" s="3">
        <f>J117*SIP_Calculator!$D$27</f>
        <v>0</v>
      </c>
      <c r="V117" s="3">
        <f t="shared" si="9"/>
        <v>0</v>
      </c>
      <c r="W117" s="3">
        <f t="shared" si="10"/>
        <v>0</v>
      </c>
      <c r="X117" s="3">
        <f t="shared" ref="X117:Y117" si="356">X116+V117</f>
        <v>0</v>
      </c>
      <c r="Y117" s="3">
        <f t="shared" si="356"/>
        <v>0</v>
      </c>
    </row>
    <row r="118" spans="1:25" ht="15.75" customHeight="1" x14ac:dyDescent="0.2">
      <c r="A118" s="7">
        <v>38285</v>
      </c>
      <c r="B118" s="1">
        <v>1721.51</v>
      </c>
      <c r="C118" s="1">
        <v>1474.7</v>
      </c>
      <c r="D118" s="2">
        <f t="shared" si="29"/>
        <v>23</v>
      </c>
      <c r="E118" s="2">
        <f t="shared" si="12"/>
        <v>1</v>
      </c>
      <c r="F118" s="3">
        <f t="shared" si="0"/>
        <v>10</v>
      </c>
      <c r="G118" s="3">
        <f t="shared" si="13"/>
        <v>0</v>
      </c>
      <c r="H118" s="4">
        <f>IF(A118&lt;SIP_Calculator!$B$7,0,IF(A118&gt;SIP_Calculator!$E$7,0,1))</f>
        <v>0</v>
      </c>
      <c r="I118" s="2">
        <f t="shared" si="1"/>
        <v>0</v>
      </c>
      <c r="J118" s="3">
        <f t="shared" si="2"/>
        <v>0</v>
      </c>
      <c r="K118" s="4">
        <f>H118*SIP_Calculator!$D$25</f>
        <v>0</v>
      </c>
      <c r="L118" s="4">
        <f t="shared" si="3"/>
        <v>0</v>
      </c>
      <c r="M118" s="4">
        <f t="shared" si="4"/>
        <v>0</v>
      </c>
      <c r="N118" s="4">
        <f t="shared" ref="N118:O118" si="357">N117+L118</f>
        <v>0</v>
      </c>
      <c r="O118" s="4">
        <f t="shared" si="357"/>
        <v>0</v>
      </c>
      <c r="P118" s="2">
        <f>I118*SIP_Calculator!$D$26</f>
        <v>0</v>
      </c>
      <c r="Q118" s="2">
        <f t="shared" si="6"/>
        <v>0</v>
      </c>
      <c r="R118" s="2">
        <f t="shared" si="7"/>
        <v>0</v>
      </c>
      <c r="S118" s="2">
        <f t="shared" ref="S118:T118" si="358">S117+Q118</f>
        <v>0</v>
      </c>
      <c r="T118" s="2">
        <f t="shared" si="358"/>
        <v>0</v>
      </c>
      <c r="U118" s="3">
        <f>J118*SIP_Calculator!$D$27</f>
        <v>0</v>
      </c>
      <c r="V118" s="3">
        <f t="shared" si="9"/>
        <v>0</v>
      </c>
      <c r="W118" s="3">
        <f t="shared" si="10"/>
        <v>0</v>
      </c>
      <c r="X118" s="3">
        <f t="shared" ref="X118:Y118" si="359">X117+V118</f>
        <v>0</v>
      </c>
      <c r="Y118" s="3">
        <f t="shared" si="359"/>
        <v>0</v>
      </c>
    </row>
    <row r="119" spans="1:25" ht="15.75" customHeight="1" x14ac:dyDescent="0.2">
      <c r="A119" s="7">
        <v>38286</v>
      </c>
      <c r="B119" s="1">
        <v>1743.14</v>
      </c>
      <c r="C119" s="1">
        <v>1491.4</v>
      </c>
      <c r="D119" s="2">
        <f t="shared" si="29"/>
        <v>23</v>
      </c>
      <c r="E119" s="2">
        <f t="shared" si="12"/>
        <v>0</v>
      </c>
      <c r="F119" s="3">
        <f t="shared" si="0"/>
        <v>10</v>
      </c>
      <c r="G119" s="3">
        <f t="shared" si="13"/>
        <v>0</v>
      </c>
      <c r="H119" s="4">
        <f>IF(A119&lt;SIP_Calculator!$B$7,0,IF(A119&gt;SIP_Calculator!$E$7,0,1))</f>
        <v>0</v>
      </c>
      <c r="I119" s="2">
        <f t="shared" si="1"/>
        <v>0</v>
      </c>
      <c r="J119" s="3">
        <f t="shared" si="2"/>
        <v>0</v>
      </c>
      <c r="K119" s="4">
        <f>H119*SIP_Calculator!$D$25</f>
        <v>0</v>
      </c>
      <c r="L119" s="4">
        <f t="shared" si="3"/>
        <v>0</v>
      </c>
      <c r="M119" s="4">
        <f t="shared" si="4"/>
        <v>0</v>
      </c>
      <c r="N119" s="4">
        <f t="shared" ref="N119:O119" si="360">N118+L119</f>
        <v>0</v>
      </c>
      <c r="O119" s="4">
        <f t="shared" si="360"/>
        <v>0</v>
      </c>
      <c r="P119" s="2">
        <f>I119*SIP_Calculator!$D$26</f>
        <v>0</v>
      </c>
      <c r="Q119" s="2">
        <f t="shared" si="6"/>
        <v>0</v>
      </c>
      <c r="R119" s="2">
        <f t="shared" si="7"/>
        <v>0</v>
      </c>
      <c r="S119" s="2">
        <f t="shared" ref="S119:T119" si="361">S118+Q119</f>
        <v>0</v>
      </c>
      <c r="T119" s="2">
        <f t="shared" si="361"/>
        <v>0</v>
      </c>
      <c r="U119" s="3">
        <f>J119*SIP_Calculator!$D$27</f>
        <v>0</v>
      </c>
      <c r="V119" s="3">
        <f t="shared" si="9"/>
        <v>0</v>
      </c>
      <c r="W119" s="3">
        <f t="shared" si="10"/>
        <v>0</v>
      </c>
      <c r="X119" s="3">
        <f t="shared" ref="X119:Y119" si="362">X118+V119</f>
        <v>0</v>
      </c>
      <c r="Y119" s="3">
        <f t="shared" si="362"/>
        <v>0</v>
      </c>
    </row>
    <row r="120" spans="1:25" ht="15.75" customHeight="1" x14ac:dyDescent="0.2">
      <c r="A120" s="7">
        <v>38287</v>
      </c>
      <c r="B120" s="1">
        <v>1749.05</v>
      </c>
      <c r="C120" s="1">
        <v>1498.65</v>
      </c>
      <c r="D120" s="2">
        <f t="shared" si="29"/>
        <v>23</v>
      </c>
      <c r="E120" s="2">
        <f t="shared" si="12"/>
        <v>0</v>
      </c>
      <c r="F120" s="3">
        <f t="shared" si="0"/>
        <v>10</v>
      </c>
      <c r="G120" s="3">
        <f t="shared" si="13"/>
        <v>0</v>
      </c>
      <c r="H120" s="4">
        <f>IF(A120&lt;SIP_Calculator!$B$7,0,IF(A120&gt;SIP_Calculator!$E$7,0,1))</f>
        <v>0</v>
      </c>
      <c r="I120" s="2">
        <f t="shared" si="1"/>
        <v>0</v>
      </c>
      <c r="J120" s="3">
        <f t="shared" si="2"/>
        <v>0</v>
      </c>
      <c r="K120" s="4">
        <f>H120*SIP_Calculator!$D$25</f>
        <v>0</v>
      </c>
      <c r="L120" s="4">
        <f t="shared" si="3"/>
        <v>0</v>
      </c>
      <c r="M120" s="4">
        <f t="shared" si="4"/>
        <v>0</v>
      </c>
      <c r="N120" s="4">
        <f t="shared" ref="N120:O120" si="363">N119+L120</f>
        <v>0</v>
      </c>
      <c r="O120" s="4">
        <f t="shared" si="363"/>
        <v>0</v>
      </c>
      <c r="P120" s="2">
        <f>I120*SIP_Calculator!$D$26</f>
        <v>0</v>
      </c>
      <c r="Q120" s="2">
        <f t="shared" si="6"/>
        <v>0</v>
      </c>
      <c r="R120" s="2">
        <f t="shared" si="7"/>
        <v>0</v>
      </c>
      <c r="S120" s="2">
        <f t="shared" ref="S120:T120" si="364">S119+Q120</f>
        <v>0</v>
      </c>
      <c r="T120" s="2">
        <f t="shared" si="364"/>
        <v>0</v>
      </c>
      <c r="U120" s="3">
        <f>J120*SIP_Calculator!$D$27</f>
        <v>0</v>
      </c>
      <c r="V120" s="3">
        <f t="shared" si="9"/>
        <v>0</v>
      </c>
      <c r="W120" s="3">
        <f t="shared" si="10"/>
        <v>0</v>
      </c>
      <c r="X120" s="3">
        <f t="shared" ref="X120:Y120" si="365">X119+V120</f>
        <v>0</v>
      </c>
      <c r="Y120" s="3">
        <f t="shared" si="365"/>
        <v>0</v>
      </c>
    </row>
    <row r="121" spans="1:25" ht="15.75" customHeight="1" x14ac:dyDescent="0.2">
      <c r="A121" s="7">
        <v>38288</v>
      </c>
      <c r="B121" s="1">
        <v>1762.54</v>
      </c>
      <c r="C121" s="1">
        <v>1511</v>
      </c>
      <c r="D121" s="2">
        <f t="shared" si="29"/>
        <v>23</v>
      </c>
      <c r="E121" s="2">
        <f t="shared" si="12"/>
        <v>0</v>
      </c>
      <c r="F121" s="3">
        <f t="shared" si="0"/>
        <v>10</v>
      </c>
      <c r="G121" s="3">
        <f t="shared" si="13"/>
        <v>0</v>
      </c>
      <c r="H121" s="4">
        <f>IF(A121&lt;SIP_Calculator!$B$7,0,IF(A121&gt;SIP_Calculator!$E$7,0,1))</f>
        <v>0</v>
      </c>
      <c r="I121" s="2">
        <f t="shared" si="1"/>
        <v>0</v>
      </c>
      <c r="J121" s="3">
        <f t="shared" si="2"/>
        <v>0</v>
      </c>
      <c r="K121" s="4">
        <f>H121*SIP_Calculator!$D$25</f>
        <v>0</v>
      </c>
      <c r="L121" s="4">
        <f t="shared" si="3"/>
        <v>0</v>
      </c>
      <c r="M121" s="4">
        <f t="shared" si="4"/>
        <v>0</v>
      </c>
      <c r="N121" s="4">
        <f t="shared" ref="N121:O121" si="366">N120+L121</f>
        <v>0</v>
      </c>
      <c r="O121" s="4">
        <f t="shared" si="366"/>
        <v>0</v>
      </c>
      <c r="P121" s="2">
        <f>I121*SIP_Calculator!$D$26</f>
        <v>0</v>
      </c>
      <c r="Q121" s="2">
        <f t="shared" si="6"/>
        <v>0</v>
      </c>
      <c r="R121" s="2">
        <f t="shared" si="7"/>
        <v>0</v>
      </c>
      <c r="S121" s="2">
        <f t="shared" ref="S121:T121" si="367">S120+Q121</f>
        <v>0</v>
      </c>
      <c r="T121" s="2">
        <f t="shared" si="367"/>
        <v>0</v>
      </c>
      <c r="U121" s="3">
        <f>J121*SIP_Calculator!$D$27</f>
        <v>0</v>
      </c>
      <c r="V121" s="3">
        <f t="shared" si="9"/>
        <v>0</v>
      </c>
      <c r="W121" s="3">
        <f t="shared" si="10"/>
        <v>0</v>
      </c>
      <c r="X121" s="3">
        <f t="shared" ref="X121:Y121" si="368">X120+V121</f>
        <v>0</v>
      </c>
      <c r="Y121" s="3">
        <f t="shared" si="368"/>
        <v>0</v>
      </c>
    </row>
    <row r="122" spans="1:25" ht="15.75" customHeight="1" x14ac:dyDescent="0.2">
      <c r="A122" s="7">
        <v>38289</v>
      </c>
      <c r="B122" s="1">
        <v>1751.04</v>
      </c>
      <c r="C122" s="1">
        <v>1502.05</v>
      </c>
      <c r="D122" s="2">
        <f t="shared" si="29"/>
        <v>23</v>
      </c>
      <c r="E122" s="2">
        <f t="shared" si="12"/>
        <v>0</v>
      </c>
      <c r="F122" s="3">
        <f t="shared" si="0"/>
        <v>10</v>
      </c>
      <c r="G122" s="3">
        <f t="shared" si="13"/>
        <v>0</v>
      </c>
      <c r="H122" s="4">
        <f>IF(A122&lt;SIP_Calculator!$B$7,0,IF(A122&gt;SIP_Calculator!$E$7,0,1))</f>
        <v>0</v>
      </c>
      <c r="I122" s="2">
        <f t="shared" si="1"/>
        <v>0</v>
      </c>
      <c r="J122" s="3">
        <f t="shared" si="2"/>
        <v>0</v>
      </c>
      <c r="K122" s="4">
        <f>H122*SIP_Calculator!$D$25</f>
        <v>0</v>
      </c>
      <c r="L122" s="4">
        <f t="shared" si="3"/>
        <v>0</v>
      </c>
      <c r="M122" s="4">
        <f t="shared" si="4"/>
        <v>0</v>
      </c>
      <c r="N122" s="4">
        <f t="shared" ref="N122:O122" si="369">N121+L122</f>
        <v>0</v>
      </c>
      <c r="O122" s="4">
        <f t="shared" si="369"/>
        <v>0</v>
      </c>
      <c r="P122" s="2">
        <f>I122*SIP_Calculator!$D$26</f>
        <v>0</v>
      </c>
      <c r="Q122" s="2">
        <f t="shared" si="6"/>
        <v>0</v>
      </c>
      <c r="R122" s="2">
        <f t="shared" si="7"/>
        <v>0</v>
      </c>
      <c r="S122" s="2">
        <f t="shared" ref="S122:T122" si="370">S121+Q122</f>
        <v>0</v>
      </c>
      <c r="T122" s="2">
        <f t="shared" si="370"/>
        <v>0</v>
      </c>
      <c r="U122" s="3">
        <f>J122*SIP_Calculator!$D$27</f>
        <v>0</v>
      </c>
      <c r="V122" s="3">
        <f t="shared" si="9"/>
        <v>0</v>
      </c>
      <c r="W122" s="3">
        <f t="shared" si="10"/>
        <v>0</v>
      </c>
      <c r="X122" s="3">
        <f t="shared" ref="X122:Y122" si="371">X121+V122</f>
        <v>0</v>
      </c>
      <c r="Y122" s="3">
        <f t="shared" si="371"/>
        <v>0</v>
      </c>
    </row>
    <row r="123" spans="1:25" ht="15.75" customHeight="1" x14ac:dyDescent="0.2">
      <c r="A123" s="7">
        <v>38292</v>
      </c>
      <c r="B123" s="1">
        <v>1761.98</v>
      </c>
      <c r="C123" s="1">
        <v>1510.6</v>
      </c>
      <c r="D123" s="2">
        <f t="shared" si="29"/>
        <v>24</v>
      </c>
      <c r="E123" s="2">
        <f t="shared" si="12"/>
        <v>1</v>
      </c>
      <c r="F123" s="3">
        <f t="shared" si="0"/>
        <v>11</v>
      </c>
      <c r="G123" s="3">
        <f t="shared" si="13"/>
        <v>1</v>
      </c>
      <c r="H123" s="4">
        <f>IF(A123&lt;SIP_Calculator!$B$7,0,IF(A123&gt;SIP_Calculator!$E$7,0,1))</f>
        <v>0</v>
      </c>
      <c r="I123" s="2">
        <f t="shared" si="1"/>
        <v>0</v>
      </c>
      <c r="J123" s="3">
        <f t="shared" si="2"/>
        <v>0</v>
      </c>
      <c r="K123" s="4">
        <f>H123*SIP_Calculator!$D$25</f>
        <v>0</v>
      </c>
      <c r="L123" s="4">
        <f t="shared" si="3"/>
        <v>0</v>
      </c>
      <c r="M123" s="4">
        <f t="shared" si="4"/>
        <v>0</v>
      </c>
      <c r="N123" s="4">
        <f t="shared" ref="N123:O123" si="372">N122+L123</f>
        <v>0</v>
      </c>
      <c r="O123" s="4">
        <f t="shared" si="372"/>
        <v>0</v>
      </c>
      <c r="P123" s="2">
        <f>I123*SIP_Calculator!$D$26</f>
        <v>0</v>
      </c>
      <c r="Q123" s="2">
        <f t="shared" si="6"/>
        <v>0</v>
      </c>
      <c r="R123" s="2">
        <f t="shared" si="7"/>
        <v>0</v>
      </c>
      <c r="S123" s="2">
        <f t="shared" ref="S123:T123" si="373">S122+Q123</f>
        <v>0</v>
      </c>
      <c r="T123" s="2">
        <f t="shared" si="373"/>
        <v>0</v>
      </c>
      <c r="U123" s="3">
        <f>J123*SIP_Calculator!$D$27</f>
        <v>0</v>
      </c>
      <c r="V123" s="3">
        <f t="shared" si="9"/>
        <v>0</v>
      </c>
      <c r="W123" s="3">
        <f t="shared" si="10"/>
        <v>0</v>
      </c>
      <c r="X123" s="3">
        <f t="shared" ref="X123:Y123" si="374">X122+V123</f>
        <v>0</v>
      </c>
      <c r="Y123" s="3">
        <f t="shared" si="374"/>
        <v>0</v>
      </c>
    </row>
    <row r="124" spans="1:25" ht="15.75" customHeight="1" x14ac:dyDescent="0.2">
      <c r="A124" s="7">
        <v>38293</v>
      </c>
      <c r="B124" s="1">
        <v>1777.74</v>
      </c>
      <c r="C124" s="1">
        <v>1526.05</v>
      </c>
      <c r="D124" s="2">
        <f t="shared" si="29"/>
        <v>24</v>
      </c>
      <c r="E124" s="2">
        <f t="shared" si="12"/>
        <v>0</v>
      </c>
      <c r="F124" s="3">
        <f t="shared" si="0"/>
        <v>11</v>
      </c>
      <c r="G124" s="3">
        <f t="shared" si="13"/>
        <v>0</v>
      </c>
      <c r="H124" s="4">
        <f>IF(A124&lt;SIP_Calculator!$B$7,0,IF(A124&gt;SIP_Calculator!$E$7,0,1))</f>
        <v>0</v>
      </c>
      <c r="I124" s="2">
        <f t="shared" si="1"/>
        <v>0</v>
      </c>
      <c r="J124" s="3">
        <f t="shared" si="2"/>
        <v>0</v>
      </c>
      <c r="K124" s="4">
        <f>H124*SIP_Calculator!$D$25</f>
        <v>0</v>
      </c>
      <c r="L124" s="4">
        <f t="shared" si="3"/>
        <v>0</v>
      </c>
      <c r="M124" s="4">
        <f t="shared" si="4"/>
        <v>0</v>
      </c>
      <c r="N124" s="4">
        <f t="shared" ref="N124:O124" si="375">N123+L124</f>
        <v>0</v>
      </c>
      <c r="O124" s="4">
        <f t="shared" si="375"/>
        <v>0</v>
      </c>
      <c r="P124" s="2">
        <f>I124*SIP_Calculator!$D$26</f>
        <v>0</v>
      </c>
      <c r="Q124" s="2">
        <f t="shared" si="6"/>
        <v>0</v>
      </c>
      <c r="R124" s="2">
        <f t="shared" si="7"/>
        <v>0</v>
      </c>
      <c r="S124" s="2">
        <f t="shared" ref="S124:T124" si="376">S123+Q124</f>
        <v>0</v>
      </c>
      <c r="T124" s="2">
        <f t="shared" si="376"/>
        <v>0</v>
      </c>
      <c r="U124" s="3">
        <f>J124*SIP_Calculator!$D$27</f>
        <v>0</v>
      </c>
      <c r="V124" s="3">
        <f t="shared" si="9"/>
        <v>0</v>
      </c>
      <c r="W124" s="3">
        <f t="shared" si="10"/>
        <v>0</v>
      </c>
      <c r="X124" s="3">
        <f t="shared" ref="X124:Y124" si="377">X123+V124</f>
        <v>0</v>
      </c>
      <c r="Y124" s="3">
        <f t="shared" si="377"/>
        <v>0</v>
      </c>
    </row>
    <row r="125" spans="1:25" ht="15.75" customHeight="1" x14ac:dyDescent="0.2">
      <c r="A125" s="7">
        <v>38294</v>
      </c>
      <c r="B125" s="1">
        <v>1801.46</v>
      </c>
      <c r="C125" s="1">
        <v>1547</v>
      </c>
      <c r="D125" s="2">
        <f t="shared" si="29"/>
        <v>24</v>
      </c>
      <c r="E125" s="2">
        <f t="shared" si="12"/>
        <v>0</v>
      </c>
      <c r="F125" s="3">
        <f t="shared" si="0"/>
        <v>11</v>
      </c>
      <c r="G125" s="3">
        <f t="shared" si="13"/>
        <v>0</v>
      </c>
      <c r="H125" s="4">
        <f>IF(A125&lt;SIP_Calculator!$B$7,0,IF(A125&gt;SIP_Calculator!$E$7,0,1))</f>
        <v>0</v>
      </c>
      <c r="I125" s="2">
        <f t="shared" si="1"/>
        <v>0</v>
      </c>
      <c r="J125" s="3">
        <f t="shared" si="2"/>
        <v>0</v>
      </c>
      <c r="K125" s="4">
        <f>H125*SIP_Calculator!$D$25</f>
        <v>0</v>
      </c>
      <c r="L125" s="4">
        <f t="shared" si="3"/>
        <v>0</v>
      </c>
      <c r="M125" s="4">
        <f t="shared" si="4"/>
        <v>0</v>
      </c>
      <c r="N125" s="4">
        <f t="shared" ref="N125:O125" si="378">N124+L125</f>
        <v>0</v>
      </c>
      <c r="O125" s="4">
        <f t="shared" si="378"/>
        <v>0</v>
      </c>
      <c r="P125" s="2">
        <f>I125*SIP_Calculator!$D$26</f>
        <v>0</v>
      </c>
      <c r="Q125" s="2">
        <f t="shared" si="6"/>
        <v>0</v>
      </c>
      <c r="R125" s="2">
        <f t="shared" si="7"/>
        <v>0</v>
      </c>
      <c r="S125" s="2">
        <f t="shared" ref="S125:T125" si="379">S124+Q125</f>
        <v>0</v>
      </c>
      <c r="T125" s="2">
        <f t="shared" si="379"/>
        <v>0</v>
      </c>
      <c r="U125" s="3">
        <f>J125*SIP_Calculator!$D$27</f>
        <v>0</v>
      </c>
      <c r="V125" s="3">
        <f t="shared" si="9"/>
        <v>0</v>
      </c>
      <c r="W125" s="3">
        <f t="shared" si="10"/>
        <v>0</v>
      </c>
      <c r="X125" s="3">
        <f t="shared" ref="X125:Y125" si="380">X124+V125</f>
        <v>0</v>
      </c>
      <c r="Y125" s="3">
        <f t="shared" si="380"/>
        <v>0</v>
      </c>
    </row>
    <row r="126" spans="1:25" ht="15.75" customHeight="1" x14ac:dyDescent="0.2">
      <c r="A126" s="7">
        <v>38295</v>
      </c>
      <c r="B126" s="1">
        <v>1800.39</v>
      </c>
      <c r="C126" s="1">
        <v>1548.05</v>
      </c>
      <c r="D126" s="2">
        <f t="shared" si="29"/>
        <v>24</v>
      </c>
      <c r="E126" s="2">
        <f t="shared" si="12"/>
        <v>0</v>
      </c>
      <c r="F126" s="3">
        <f t="shared" si="0"/>
        <v>11</v>
      </c>
      <c r="G126" s="3">
        <f t="shared" si="13"/>
        <v>0</v>
      </c>
      <c r="H126" s="4">
        <f>IF(A126&lt;SIP_Calculator!$B$7,0,IF(A126&gt;SIP_Calculator!$E$7,0,1))</f>
        <v>0</v>
      </c>
      <c r="I126" s="2">
        <f t="shared" si="1"/>
        <v>0</v>
      </c>
      <c r="J126" s="3">
        <f t="shared" si="2"/>
        <v>0</v>
      </c>
      <c r="K126" s="4">
        <f>H126*SIP_Calculator!$D$25</f>
        <v>0</v>
      </c>
      <c r="L126" s="4">
        <f t="shared" si="3"/>
        <v>0</v>
      </c>
      <c r="M126" s="4">
        <f t="shared" si="4"/>
        <v>0</v>
      </c>
      <c r="N126" s="4">
        <f t="shared" ref="N126:O126" si="381">N125+L126</f>
        <v>0</v>
      </c>
      <c r="O126" s="4">
        <f t="shared" si="381"/>
        <v>0</v>
      </c>
      <c r="P126" s="2">
        <f>I126*SIP_Calculator!$D$26</f>
        <v>0</v>
      </c>
      <c r="Q126" s="2">
        <f t="shared" si="6"/>
        <v>0</v>
      </c>
      <c r="R126" s="2">
        <f t="shared" si="7"/>
        <v>0</v>
      </c>
      <c r="S126" s="2">
        <f t="shared" ref="S126:T126" si="382">S125+Q126</f>
        <v>0</v>
      </c>
      <c r="T126" s="2">
        <f t="shared" si="382"/>
        <v>0</v>
      </c>
      <c r="U126" s="3">
        <f>J126*SIP_Calculator!$D$27</f>
        <v>0</v>
      </c>
      <c r="V126" s="3">
        <f t="shared" si="9"/>
        <v>0</v>
      </c>
      <c r="W126" s="3">
        <f t="shared" si="10"/>
        <v>0</v>
      </c>
      <c r="X126" s="3">
        <f t="shared" ref="X126:Y126" si="383">X125+V126</f>
        <v>0</v>
      </c>
      <c r="Y126" s="3">
        <f t="shared" si="383"/>
        <v>0</v>
      </c>
    </row>
    <row r="127" spans="1:25" ht="15.75" customHeight="1" x14ac:dyDescent="0.2">
      <c r="A127" s="7">
        <v>38296</v>
      </c>
      <c r="B127" s="1">
        <v>1814.92</v>
      </c>
      <c r="C127" s="1">
        <v>1562.6</v>
      </c>
      <c r="D127" s="2">
        <f t="shared" si="29"/>
        <v>24</v>
      </c>
      <c r="E127" s="2">
        <f t="shared" si="12"/>
        <v>0</v>
      </c>
      <c r="F127" s="3">
        <f t="shared" si="0"/>
        <v>11</v>
      </c>
      <c r="G127" s="3">
        <f t="shared" si="13"/>
        <v>0</v>
      </c>
      <c r="H127" s="4">
        <f>IF(A127&lt;SIP_Calculator!$B$7,0,IF(A127&gt;SIP_Calculator!$E$7,0,1))</f>
        <v>0</v>
      </c>
      <c r="I127" s="2">
        <f t="shared" si="1"/>
        <v>0</v>
      </c>
      <c r="J127" s="3">
        <f t="shared" si="2"/>
        <v>0</v>
      </c>
      <c r="K127" s="4">
        <f>H127*SIP_Calculator!$D$25</f>
        <v>0</v>
      </c>
      <c r="L127" s="4">
        <f t="shared" si="3"/>
        <v>0</v>
      </c>
      <c r="M127" s="4">
        <f t="shared" si="4"/>
        <v>0</v>
      </c>
      <c r="N127" s="4">
        <f t="shared" ref="N127:O127" si="384">N126+L127</f>
        <v>0</v>
      </c>
      <c r="O127" s="4">
        <f t="shared" si="384"/>
        <v>0</v>
      </c>
      <c r="P127" s="2">
        <f>I127*SIP_Calculator!$D$26</f>
        <v>0</v>
      </c>
      <c r="Q127" s="2">
        <f t="shared" si="6"/>
        <v>0</v>
      </c>
      <c r="R127" s="2">
        <f t="shared" si="7"/>
        <v>0</v>
      </c>
      <c r="S127" s="2">
        <f t="shared" ref="S127:T127" si="385">S126+Q127</f>
        <v>0</v>
      </c>
      <c r="T127" s="2">
        <f t="shared" si="385"/>
        <v>0</v>
      </c>
      <c r="U127" s="3">
        <f>J127*SIP_Calculator!$D$27</f>
        <v>0</v>
      </c>
      <c r="V127" s="3">
        <f t="shared" si="9"/>
        <v>0</v>
      </c>
      <c r="W127" s="3">
        <f t="shared" si="10"/>
        <v>0</v>
      </c>
      <c r="X127" s="3">
        <f t="shared" ref="X127:Y127" si="386">X126+V127</f>
        <v>0</v>
      </c>
      <c r="Y127" s="3">
        <f t="shared" si="386"/>
        <v>0</v>
      </c>
    </row>
    <row r="128" spans="1:25" ht="15.75" customHeight="1" x14ac:dyDescent="0.2">
      <c r="A128" s="7">
        <v>38299</v>
      </c>
      <c r="B128" s="1">
        <v>1822.95</v>
      </c>
      <c r="C128" s="1">
        <v>1568.9</v>
      </c>
      <c r="D128" s="2">
        <f t="shared" si="29"/>
        <v>25</v>
      </c>
      <c r="E128" s="2">
        <f t="shared" si="12"/>
        <v>1</v>
      </c>
      <c r="F128" s="3">
        <f t="shared" si="0"/>
        <v>11</v>
      </c>
      <c r="G128" s="3">
        <f t="shared" si="13"/>
        <v>0</v>
      </c>
      <c r="H128" s="4">
        <f>IF(A128&lt;SIP_Calculator!$B$7,0,IF(A128&gt;SIP_Calculator!$E$7,0,1))</f>
        <v>0</v>
      </c>
      <c r="I128" s="2">
        <f t="shared" si="1"/>
        <v>0</v>
      </c>
      <c r="J128" s="3">
        <f t="shared" si="2"/>
        <v>0</v>
      </c>
      <c r="K128" s="4">
        <f>H128*SIP_Calculator!$D$25</f>
        <v>0</v>
      </c>
      <c r="L128" s="4">
        <f t="shared" si="3"/>
        <v>0</v>
      </c>
      <c r="M128" s="4">
        <f t="shared" si="4"/>
        <v>0</v>
      </c>
      <c r="N128" s="4">
        <f t="shared" ref="N128:O128" si="387">N127+L128</f>
        <v>0</v>
      </c>
      <c r="O128" s="4">
        <f t="shared" si="387"/>
        <v>0</v>
      </c>
      <c r="P128" s="2">
        <f>I128*SIP_Calculator!$D$26</f>
        <v>0</v>
      </c>
      <c r="Q128" s="2">
        <f t="shared" si="6"/>
        <v>0</v>
      </c>
      <c r="R128" s="2">
        <f t="shared" si="7"/>
        <v>0</v>
      </c>
      <c r="S128" s="2">
        <f t="shared" ref="S128:T128" si="388">S127+Q128</f>
        <v>0</v>
      </c>
      <c r="T128" s="2">
        <f t="shared" si="388"/>
        <v>0</v>
      </c>
      <c r="U128" s="3">
        <f>J128*SIP_Calculator!$D$27</f>
        <v>0</v>
      </c>
      <c r="V128" s="3">
        <f t="shared" si="9"/>
        <v>0</v>
      </c>
      <c r="W128" s="3">
        <f t="shared" si="10"/>
        <v>0</v>
      </c>
      <c r="X128" s="3">
        <f t="shared" ref="X128:Y128" si="389">X127+V128</f>
        <v>0</v>
      </c>
      <c r="Y128" s="3">
        <f t="shared" si="389"/>
        <v>0</v>
      </c>
    </row>
    <row r="129" spans="1:25" ht="15.75" customHeight="1" x14ac:dyDescent="0.2">
      <c r="A129" s="7">
        <v>38300</v>
      </c>
      <c r="B129" s="1">
        <v>1817.46</v>
      </c>
      <c r="C129" s="1">
        <v>1563.55</v>
      </c>
      <c r="D129" s="2">
        <f t="shared" si="29"/>
        <v>25</v>
      </c>
      <c r="E129" s="2">
        <f t="shared" si="12"/>
        <v>0</v>
      </c>
      <c r="F129" s="3">
        <f t="shared" si="0"/>
        <v>11</v>
      </c>
      <c r="G129" s="3">
        <f t="shared" si="13"/>
        <v>0</v>
      </c>
      <c r="H129" s="4">
        <f>IF(A129&lt;SIP_Calculator!$B$7,0,IF(A129&gt;SIP_Calculator!$E$7,0,1))</f>
        <v>0</v>
      </c>
      <c r="I129" s="2">
        <f t="shared" si="1"/>
        <v>0</v>
      </c>
      <c r="J129" s="3">
        <f t="shared" si="2"/>
        <v>0</v>
      </c>
      <c r="K129" s="4">
        <f>H129*SIP_Calculator!$D$25</f>
        <v>0</v>
      </c>
      <c r="L129" s="4">
        <f t="shared" si="3"/>
        <v>0</v>
      </c>
      <c r="M129" s="4">
        <f t="shared" si="4"/>
        <v>0</v>
      </c>
      <c r="N129" s="4">
        <f t="shared" ref="N129:O129" si="390">N128+L129</f>
        <v>0</v>
      </c>
      <c r="O129" s="4">
        <f t="shared" si="390"/>
        <v>0</v>
      </c>
      <c r="P129" s="2">
        <f>I129*SIP_Calculator!$D$26</f>
        <v>0</v>
      </c>
      <c r="Q129" s="2">
        <f t="shared" si="6"/>
        <v>0</v>
      </c>
      <c r="R129" s="2">
        <f t="shared" si="7"/>
        <v>0</v>
      </c>
      <c r="S129" s="2">
        <f t="shared" ref="S129:T129" si="391">S128+Q129</f>
        <v>0</v>
      </c>
      <c r="T129" s="2">
        <f t="shared" si="391"/>
        <v>0</v>
      </c>
      <c r="U129" s="3">
        <f>J129*SIP_Calculator!$D$27</f>
        <v>0</v>
      </c>
      <c r="V129" s="3">
        <f t="shared" si="9"/>
        <v>0</v>
      </c>
      <c r="W129" s="3">
        <f t="shared" si="10"/>
        <v>0</v>
      </c>
      <c r="X129" s="3">
        <f t="shared" ref="X129:Y129" si="392">X128+V129</f>
        <v>0</v>
      </c>
      <c r="Y129" s="3">
        <f t="shared" si="392"/>
        <v>0</v>
      </c>
    </row>
    <row r="130" spans="1:25" ht="15.75" customHeight="1" x14ac:dyDescent="0.2">
      <c r="A130" s="7">
        <v>38301</v>
      </c>
      <c r="B130" s="1">
        <v>1833.61</v>
      </c>
      <c r="C130" s="1">
        <v>1579.75</v>
      </c>
      <c r="D130" s="2">
        <f t="shared" si="29"/>
        <v>25</v>
      </c>
      <c r="E130" s="2">
        <f t="shared" si="12"/>
        <v>0</v>
      </c>
      <c r="F130" s="3">
        <f t="shared" si="0"/>
        <v>11</v>
      </c>
      <c r="G130" s="3">
        <f t="shared" si="13"/>
        <v>0</v>
      </c>
      <c r="H130" s="4">
        <f>IF(A130&lt;SIP_Calculator!$B$7,0,IF(A130&gt;SIP_Calculator!$E$7,0,1))</f>
        <v>0</v>
      </c>
      <c r="I130" s="2">
        <f t="shared" si="1"/>
        <v>0</v>
      </c>
      <c r="J130" s="3">
        <f t="shared" si="2"/>
        <v>0</v>
      </c>
      <c r="K130" s="4">
        <f>H130*SIP_Calculator!$D$25</f>
        <v>0</v>
      </c>
      <c r="L130" s="4">
        <f t="shared" si="3"/>
        <v>0</v>
      </c>
      <c r="M130" s="4">
        <f t="shared" si="4"/>
        <v>0</v>
      </c>
      <c r="N130" s="4">
        <f t="shared" ref="N130:O130" si="393">N129+L130</f>
        <v>0</v>
      </c>
      <c r="O130" s="4">
        <f t="shared" si="393"/>
        <v>0</v>
      </c>
      <c r="P130" s="2">
        <f>I130*SIP_Calculator!$D$26</f>
        <v>0</v>
      </c>
      <c r="Q130" s="2">
        <f t="shared" si="6"/>
        <v>0</v>
      </c>
      <c r="R130" s="2">
        <f t="shared" si="7"/>
        <v>0</v>
      </c>
      <c r="S130" s="2">
        <f t="shared" ref="S130:T130" si="394">S129+Q130</f>
        <v>0</v>
      </c>
      <c r="T130" s="2">
        <f t="shared" si="394"/>
        <v>0</v>
      </c>
      <c r="U130" s="3">
        <f>J130*SIP_Calculator!$D$27</f>
        <v>0</v>
      </c>
      <c r="V130" s="3">
        <f t="shared" si="9"/>
        <v>0</v>
      </c>
      <c r="W130" s="3">
        <f t="shared" si="10"/>
        <v>0</v>
      </c>
      <c r="X130" s="3">
        <f t="shared" ref="X130:Y130" si="395">X129+V130</f>
        <v>0</v>
      </c>
      <c r="Y130" s="3">
        <f t="shared" si="395"/>
        <v>0</v>
      </c>
    </row>
    <row r="131" spans="1:25" ht="15.75" customHeight="1" x14ac:dyDescent="0.2">
      <c r="A131" s="7">
        <v>38302</v>
      </c>
      <c r="B131" s="1">
        <v>1828.82</v>
      </c>
      <c r="C131" s="1">
        <v>1574.55</v>
      </c>
      <c r="D131" s="2">
        <f t="shared" si="29"/>
        <v>25</v>
      </c>
      <c r="E131" s="2">
        <f t="shared" si="12"/>
        <v>0</v>
      </c>
      <c r="F131" s="3">
        <f t="shared" si="0"/>
        <v>11</v>
      </c>
      <c r="G131" s="3">
        <f t="shared" si="13"/>
        <v>0</v>
      </c>
      <c r="H131" s="4">
        <f>IF(A131&lt;SIP_Calculator!$B$7,0,IF(A131&gt;SIP_Calculator!$E$7,0,1))</f>
        <v>0</v>
      </c>
      <c r="I131" s="2">
        <f t="shared" si="1"/>
        <v>0</v>
      </c>
      <c r="J131" s="3">
        <f t="shared" si="2"/>
        <v>0</v>
      </c>
      <c r="K131" s="4">
        <f>H131*SIP_Calculator!$D$25</f>
        <v>0</v>
      </c>
      <c r="L131" s="4">
        <f t="shared" si="3"/>
        <v>0</v>
      </c>
      <c r="M131" s="4">
        <f t="shared" si="4"/>
        <v>0</v>
      </c>
      <c r="N131" s="4">
        <f t="shared" ref="N131:O131" si="396">N130+L131</f>
        <v>0</v>
      </c>
      <c r="O131" s="4">
        <f t="shared" si="396"/>
        <v>0</v>
      </c>
      <c r="P131" s="2">
        <f>I131*SIP_Calculator!$D$26</f>
        <v>0</v>
      </c>
      <c r="Q131" s="2">
        <f t="shared" si="6"/>
        <v>0</v>
      </c>
      <c r="R131" s="2">
        <f t="shared" si="7"/>
        <v>0</v>
      </c>
      <c r="S131" s="2">
        <f t="shared" ref="S131:T131" si="397">S130+Q131</f>
        <v>0</v>
      </c>
      <c r="T131" s="2">
        <f t="shared" si="397"/>
        <v>0</v>
      </c>
      <c r="U131" s="3">
        <f>J131*SIP_Calculator!$D$27</f>
        <v>0</v>
      </c>
      <c r="V131" s="3">
        <f t="shared" si="9"/>
        <v>0</v>
      </c>
      <c r="W131" s="3">
        <f t="shared" si="10"/>
        <v>0</v>
      </c>
      <c r="X131" s="3">
        <f t="shared" ref="X131:Y131" si="398">X130+V131</f>
        <v>0</v>
      </c>
      <c r="Y131" s="3">
        <f t="shared" si="398"/>
        <v>0</v>
      </c>
    </row>
    <row r="132" spans="1:25" ht="15.75" customHeight="1" x14ac:dyDescent="0.2">
      <c r="A132" s="7">
        <v>38303</v>
      </c>
      <c r="B132" s="1">
        <v>1832.3</v>
      </c>
      <c r="C132" s="1">
        <v>1579.15</v>
      </c>
      <c r="D132" s="2">
        <f t="shared" si="29"/>
        <v>25</v>
      </c>
      <c r="E132" s="2">
        <f t="shared" si="12"/>
        <v>0</v>
      </c>
      <c r="F132" s="3">
        <f t="shared" si="0"/>
        <v>11</v>
      </c>
      <c r="G132" s="3">
        <f t="shared" si="13"/>
        <v>0</v>
      </c>
      <c r="H132" s="4">
        <f>IF(A132&lt;SIP_Calculator!$B$7,0,IF(A132&gt;SIP_Calculator!$E$7,0,1))</f>
        <v>0</v>
      </c>
      <c r="I132" s="2">
        <f t="shared" si="1"/>
        <v>0</v>
      </c>
      <c r="J132" s="3">
        <f t="shared" si="2"/>
        <v>0</v>
      </c>
      <c r="K132" s="4">
        <f>H132*SIP_Calculator!$D$25</f>
        <v>0</v>
      </c>
      <c r="L132" s="4">
        <f t="shared" si="3"/>
        <v>0</v>
      </c>
      <c r="M132" s="4">
        <f t="shared" si="4"/>
        <v>0</v>
      </c>
      <c r="N132" s="4">
        <f t="shared" ref="N132:O132" si="399">N131+L132</f>
        <v>0</v>
      </c>
      <c r="O132" s="4">
        <f t="shared" si="399"/>
        <v>0</v>
      </c>
      <c r="P132" s="2">
        <f>I132*SIP_Calculator!$D$26</f>
        <v>0</v>
      </c>
      <c r="Q132" s="2">
        <f t="shared" si="6"/>
        <v>0</v>
      </c>
      <c r="R132" s="2">
        <f t="shared" si="7"/>
        <v>0</v>
      </c>
      <c r="S132" s="2">
        <f t="shared" ref="S132:T132" si="400">S131+Q132</f>
        <v>0</v>
      </c>
      <c r="T132" s="2">
        <f t="shared" si="400"/>
        <v>0</v>
      </c>
      <c r="U132" s="3">
        <f>J132*SIP_Calculator!$D$27</f>
        <v>0</v>
      </c>
      <c r="V132" s="3">
        <f t="shared" si="9"/>
        <v>0</v>
      </c>
      <c r="W132" s="3">
        <f t="shared" si="10"/>
        <v>0</v>
      </c>
      <c r="X132" s="3">
        <f t="shared" ref="X132:Y132" si="401">X131+V132</f>
        <v>0</v>
      </c>
      <c r="Y132" s="3">
        <f t="shared" si="401"/>
        <v>0</v>
      </c>
    </row>
    <row r="133" spans="1:25" ht="15.75" customHeight="1" x14ac:dyDescent="0.2">
      <c r="A133" s="7">
        <v>38307</v>
      </c>
      <c r="B133" s="1">
        <v>1840.42</v>
      </c>
      <c r="C133" s="1">
        <v>1584.8</v>
      </c>
      <c r="D133" s="2">
        <f t="shared" si="29"/>
        <v>26</v>
      </c>
      <c r="E133" s="2">
        <f t="shared" si="12"/>
        <v>1</v>
      </c>
      <c r="F133" s="3">
        <f t="shared" si="0"/>
        <v>11</v>
      </c>
      <c r="G133" s="3">
        <f t="shared" si="13"/>
        <v>0</v>
      </c>
      <c r="H133" s="4">
        <f>IF(A133&lt;SIP_Calculator!$B$7,0,IF(A133&gt;SIP_Calculator!$E$7,0,1))</f>
        <v>0</v>
      </c>
      <c r="I133" s="2">
        <f t="shared" si="1"/>
        <v>0</v>
      </c>
      <c r="J133" s="3">
        <f t="shared" si="2"/>
        <v>0</v>
      </c>
      <c r="K133" s="4">
        <f>H133*SIP_Calculator!$D$25</f>
        <v>0</v>
      </c>
      <c r="L133" s="4">
        <f t="shared" si="3"/>
        <v>0</v>
      </c>
      <c r="M133" s="4">
        <f t="shared" si="4"/>
        <v>0</v>
      </c>
      <c r="N133" s="4">
        <f t="shared" ref="N133:O133" si="402">N132+L133</f>
        <v>0</v>
      </c>
      <c r="O133" s="4">
        <f t="shared" si="402"/>
        <v>0</v>
      </c>
      <c r="P133" s="2">
        <f>I133*SIP_Calculator!$D$26</f>
        <v>0</v>
      </c>
      <c r="Q133" s="2">
        <f t="shared" si="6"/>
        <v>0</v>
      </c>
      <c r="R133" s="2">
        <f t="shared" si="7"/>
        <v>0</v>
      </c>
      <c r="S133" s="2">
        <f t="shared" ref="S133:T133" si="403">S132+Q133</f>
        <v>0</v>
      </c>
      <c r="T133" s="2">
        <f t="shared" si="403"/>
        <v>0</v>
      </c>
      <c r="U133" s="3">
        <f>J133*SIP_Calculator!$D$27</f>
        <v>0</v>
      </c>
      <c r="V133" s="3">
        <f t="shared" si="9"/>
        <v>0</v>
      </c>
      <c r="W133" s="3">
        <f t="shared" si="10"/>
        <v>0</v>
      </c>
      <c r="X133" s="3">
        <f t="shared" ref="X133:Y133" si="404">X132+V133</f>
        <v>0</v>
      </c>
      <c r="Y133" s="3">
        <f t="shared" si="404"/>
        <v>0</v>
      </c>
    </row>
    <row r="134" spans="1:25" ht="15.75" customHeight="1" x14ac:dyDescent="0.2">
      <c r="A134" s="7">
        <v>38308</v>
      </c>
      <c r="B134" s="1">
        <v>1853.74</v>
      </c>
      <c r="C134" s="1">
        <v>1597.25</v>
      </c>
      <c r="D134" s="2">
        <f t="shared" si="29"/>
        <v>26</v>
      </c>
      <c r="E134" s="2">
        <f t="shared" si="12"/>
        <v>0</v>
      </c>
      <c r="F134" s="3">
        <f t="shared" si="0"/>
        <v>11</v>
      </c>
      <c r="G134" s="3">
        <f t="shared" si="13"/>
        <v>0</v>
      </c>
      <c r="H134" s="4">
        <f>IF(A134&lt;SIP_Calculator!$B$7,0,IF(A134&gt;SIP_Calculator!$E$7,0,1))</f>
        <v>0</v>
      </c>
      <c r="I134" s="2">
        <f t="shared" si="1"/>
        <v>0</v>
      </c>
      <c r="J134" s="3">
        <f t="shared" si="2"/>
        <v>0</v>
      </c>
      <c r="K134" s="4">
        <f>H134*SIP_Calculator!$D$25</f>
        <v>0</v>
      </c>
      <c r="L134" s="4">
        <f t="shared" si="3"/>
        <v>0</v>
      </c>
      <c r="M134" s="4">
        <f t="shared" si="4"/>
        <v>0</v>
      </c>
      <c r="N134" s="4">
        <f t="shared" ref="N134:O134" si="405">N133+L134</f>
        <v>0</v>
      </c>
      <c r="O134" s="4">
        <f t="shared" si="405"/>
        <v>0</v>
      </c>
      <c r="P134" s="2">
        <f>I134*SIP_Calculator!$D$26</f>
        <v>0</v>
      </c>
      <c r="Q134" s="2">
        <f t="shared" si="6"/>
        <v>0</v>
      </c>
      <c r="R134" s="2">
        <f t="shared" si="7"/>
        <v>0</v>
      </c>
      <c r="S134" s="2">
        <f t="shared" ref="S134:T134" si="406">S133+Q134</f>
        <v>0</v>
      </c>
      <c r="T134" s="2">
        <f t="shared" si="406"/>
        <v>0</v>
      </c>
      <c r="U134" s="3">
        <f>J134*SIP_Calculator!$D$27</f>
        <v>0</v>
      </c>
      <c r="V134" s="3">
        <f t="shared" si="9"/>
        <v>0</v>
      </c>
      <c r="W134" s="3">
        <f t="shared" si="10"/>
        <v>0</v>
      </c>
      <c r="X134" s="3">
        <f t="shared" ref="X134:Y134" si="407">X133+V134</f>
        <v>0</v>
      </c>
      <c r="Y134" s="3">
        <f t="shared" si="407"/>
        <v>0</v>
      </c>
    </row>
    <row r="135" spans="1:25" ht="15.75" customHeight="1" x14ac:dyDescent="0.2">
      <c r="A135" s="7">
        <v>38309</v>
      </c>
      <c r="B135" s="1">
        <v>1860.32</v>
      </c>
      <c r="C135" s="1">
        <v>1603.85</v>
      </c>
      <c r="D135" s="2">
        <f t="shared" si="29"/>
        <v>26</v>
      </c>
      <c r="E135" s="2">
        <f t="shared" si="12"/>
        <v>0</v>
      </c>
      <c r="F135" s="3">
        <f t="shared" si="0"/>
        <v>11</v>
      </c>
      <c r="G135" s="3">
        <f t="shared" si="13"/>
        <v>0</v>
      </c>
      <c r="H135" s="4">
        <f>IF(A135&lt;SIP_Calculator!$B$7,0,IF(A135&gt;SIP_Calculator!$E$7,0,1))</f>
        <v>0</v>
      </c>
      <c r="I135" s="2">
        <f t="shared" si="1"/>
        <v>0</v>
      </c>
      <c r="J135" s="3">
        <f t="shared" si="2"/>
        <v>0</v>
      </c>
      <c r="K135" s="4">
        <f>H135*SIP_Calculator!$D$25</f>
        <v>0</v>
      </c>
      <c r="L135" s="4">
        <f t="shared" si="3"/>
        <v>0</v>
      </c>
      <c r="M135" s="4">
        <f t="shared" si="4"/>
        <v>0</v>
      </c>
      <c r="N135" s="4">
        <f t="shared" ref="N135:O135" si="408">N134+L135</f>
        <v>0</v>
      </c>
      <c r="O135" s="4">
        <f t="shared" si="408"/>
        <v>0</v>
      </c>
      <c r="P135" s="2">
        <f>I135*SIP_Calculator!$D$26</f>
        <v>0</v>
      </c>
      <c r="Q135" s="2">
        <f t="shared" si="6"/>
        <v>0</v>
      </c>
      <c r="R135" s="2">
        <f t="shared" si="7"/>
        <v>0</v>
      </c>
      <c r="S135" s="2">
        <f t="shared" ref="S135:T135" si="409">S134+Q135</f>
        <v>0</v>
      </c>
      <c r="T135" s="2">
        <f t="shared" si="409"/>
        <v>0</v>
      </c>
      <c r="U135" s="3">
        <f>J135*SIP_Calculator!$D$27</f>
        <v>0</v>
      </c>
      <c r="V135" s="3">
        <f t="shared" si="9"/>
        <v>0</v>
      </c>
      <c r="W135" s="3">
        <f t="shared" si="10"/>
        <v>0</v>
      </c>
      <c r="X135" s="3">
        <f t="shared" ref="X135:Y135" si="410">X134+V135</f>
        <v>0</v>
      </c>
      <c r="Y135" s="3">
        <f t="shared" si="410"/>
        <v>0</v>
      </c>
    </row>
    <row r="136" spans="1:25" ht="15.75" customHeight="1" x14ac:dyDescent="0.2">
      <c r="A136" s="7">
        <v>38310</v>
      </c>
      <c r="B136" s="1">
        <v>1840.61</v>
      </c>
      <c r="C136" s="1">
        <v>1586.6</v>
      </c>
      <c r="D136" s="2">
        <f t="shared" si="29"/>
        <v>26</v>
      </c>
      <c r="E136" s="2">
        <f t="shared" si="12"/>
        <v>0</v>
      </c>
      <c r="F136" s="3">
        <f t="shared" si="0"/>
        <v>11</v>
      </c>
      <c r="G136" s="3">
        <f t="shared" si="13"/>
        <v>0</v>
      </c>
      <c r="H136" s="4">
        <f>IF(A136&lt;SIP_Calculator!$B$7,0,IF(A136&gt;SIP_Calculator!$E$7,0,1))</f>
        <v>0</v>
      </c>
      <c r="I136" s="2">
        <f t="shared" si="1"/>
        <v>0</v>
      </c>
      <c r="J136" s="3">
        <f t="shared" si="2"/>
        <v>0</v>
      </c>
      <c r="K136" s="4">
        <f>H136*SIP_Calculator!$D$25</f>
        <v>0</v>
      </c>
      <c r="L136" s="4">
        <f t="shared" si="3"/>
        <v>0</v>
      </c>
      <c r="M136" s="4">
        <f t="shared" si="4"/>
        <v>0</v>
      </c>
      <c r="N136" s="4">
        <f t="shared" ref="N136:O136" si="411">N135+L136</f>
        <v>0</v>
      </c>
      <c r="O136" s="4">
        <f t="shared" si="411"/>
        <v>0</v>
      </c>
      <c r="P136" s="2">
        <f>I136*SIP_Calculator!$D$26</f>
        <v>0</v>
      </c>
      <c r="Q136" s="2">
        <f t="shared" si="6"/>
        <v>0</v>
      </c>
      <c r="R136" s="2">
        <f t="shared" si="7"/>
        <v>0</v>
      </c>
      <c r="S136" s="2">
        <f t="shared" ref="S136:T136" si="412">S135+Q136</f>
        <v>0</v>
      </c>
      <c r="T136" s="2">
        <f t="shared" si="412"/>
        <v>0</v>
      </c>
      <c r="U136" s="3">
        <f>J136*SIP_Calculator!$D$27</f>
        <v>0</v>
      </c>
      <c r="V136" s="3">
        <f t="shared" si="9"/>
        <v>0</v>
      </c>
      <c r="W136" s="3">
        <f t="shared" si="10"/>
        <v>0</v>
      </c>
      <c r="X136" s="3">
        <f t="shared" ref="X136:Y136" si="413">X135+V136</f>
        <v>0</v>
      </c>
      <c r="Y136" s="3">
        <f t="shared" si="413"/>
        <v>0</v>
      </c>
    </row>
    <row r="137" spans="1:25" ht="15.75" customHeight="1" x14ac:dyDescent="0.2">
      <c r="A137" s="7">
        <v>38313</v>
      </c>
      <c r="B137" s="1">
        <v>1840.73</v>
      </c>
      <c r="C137" s="1">
        <v>1589.4</v>
      </c>
      <c r="D137" s="2">
        <f t="shared" si="29"/>
        <v>27</v>
      </c>
      <c r="E137" s="2">
        <f t="shared" si="12"/>
        <v>1</v>
      </c>
      <c r="F137" s="3">
        <f t="shared" si="0"/>
        <v>11</v>
      </c>
      <c r="G137" s="3">
        <f t="shared" si="13"/>
        <v>0</v>
      </c>
      <c r="H137" s="4">
        <f>IF(A137&lt;SIP_Calculator!$B$7,0,IF(A137&gt;SIP_Calculator!$E$7,0,1))</f>
        <v>0</v>
      </c>
      <c r="I137" s="2">
        <f t="shared" si="1"/>
        <v>0</v>
      </c>
      <c r="J137" s="3">
        <f t="shared" si="2"/>
        <v>0</v>
      </c>
      <c r="K137" s="4">
        <f>H137*SIP_Calculator!$D$25</f>
        <v>0</v>
      </c>
      <c r="L137" s="4">
        <f t="shared" si="3"/>
        <v>0</v>
      </c>
      <c r="M137" s="4">
        <f t="shared" si="4"/>
        <v>0</v>
      </c>
      <c r="N137" s="4">
        <f t="shared" ref="N137:O137" si="414">N136+L137</f>
        <v>0</v>
      </c>
      <c r="O137" s="4">
        <f t="shared" si="414"/>
        <v>0</v>
      </c>
      <c r="P137" s="2">
        <f>I137*SIP_Calculator!$D$26</f>
        <v>0</v>
      </c>
      <c r="Q137" s="2">
        <f t="shared" si="6"/>
        <v>0</v>
      </c>
      <c r="R137" s="2">
        <f t="shared" si="7"/>
        <v>0</v>
      </c>
      <c r="S137" s="2">
        <f t="shared" ref="S137:T137" si="415">S136+Q137</f>
        <v>0</v>
      </c>
      <c r="T137" s="2">
        <f t="shared" si="415"/>
        <v>0</v>
      </c>
      <c r="U137" s="3">
        <f>J137*SIP_Calculator!$D$27</f>
        <v>0</v>
      </c>
      <c r="V137" s="3">
        <f t="shared" si="9"/>
        <v>0</v>
      </c>
      <c r="W137" s="3">
        <f t="shared" si="10"/>
        <v>0</v>
      </c>
      <c r="X137" s="3">
        <f t="shared" ref="X137:Y137" si="416">X136+V137</f>
        <v>0</v>
      </c>
      <c r="Y137" s="3">
        <f t="shared" si="416"/>
        <v>0</v>
      </c>
    </row>
    <row r="138" spans="1:25" ht="15.75" customHeight="1" x14ac:dyDescent="0.2">
      <c r="A138" s="7">
        <v>38314</v>
      </c>
      <c r="B138" s="1">
        <v>1861.59</v>
      </c>
      <c r="C138" s="1">
        <v>1608.25</v>
      </c>
      <c r="D138" s="2">
        <f t="shared" si="29"/>
        <v>27</v>
      </c>
      <c r="E138" s="2">
        <f t="shared" si="12"/>
        <v>0</v>
      </c>
      <c r="F138" s="3">
        <f t="shared" si="0"/>
        <v>11</v>
      </c>
      <c r="G138" s="3">
        <f t="shared" si="13"/>
        <v>0</v>
      </c>
      <c r="H138" s="4">
        <f>IF(A138&lt;SIP_Calculator!$B$7,0,IF(A138&gt;SIP_Calculator!$E$7,0,1))</f>
        <v>0</v>
      </c>
      <c r="I138" s="2">
        <f t="shared" si="1"/>
        <v>0</v>
      </c>
      <c r="J138" s="3">
        <f t="shared" si="2"/>
        <v>0</v>
      </c>
      <c r="K138" s="4">
        <f>H138*SIP_Calculator!$D$25</f>
        <v>0</v>
      </c>
      <c r="L138" s="4">
        <f t="shared" si="3"/>
        <v>0</v>
      </c>
      <c r="M138" s="4">
        <f t="shared" si="4"/>
        <v>0</v>
      </c>
      <c r="N138" s="4">
        <f t="shared" ref="N138:O138" si="417">N137+L138</f>
        <v>0</v>
      </c>
      <c r="O138" s="4">
        <f t="shared" si="417"/>
        <v>0</v>
      </c>
      <c r="P138" s="2">
        <f>I138*SIP_Calculator!$D$26</f>
        <v>0</v>
      </c>
      <c r="Q138" s="2">
        <f t="shared" si="6"/>
        <v>0</v>
      </c>
      <c r="R138" s="2">
        <f t="shared" si="7"/>
        <v>0</v>
      </c>
      <c r="S138" s="2">
        <f t="shared" ref="S138:T138" si="418">S137+Q138</f>
        <v>0</v>
      </c>
      <c r="T138" s="2">
        <f t="shared" si="418"/>
        <v>0</v>
      </c>
      <c r="U138" s="3">
        <f>J138*SIP_Calculator!$D$27</f>
        <v>0</v>
      </c>
      <c r="V138" s="3">
        <f t="shared" si="9"/>
        <v>0</v>
      </c>
      <c r="W138" s="3">
        <f t="shared" si="10"/>
        <v>0</v>
      </c>
      <c r="X138" s="3">
        <f t="shared" ref="X138:Y138" si="419">X137+V138</f>
        <v>0</v>
      </c>
      <c r="Y138" s="3">
        <f t="shared" si="419"/>
        <v>0</v>
      </c>
    </row>
    <row r="139" spans="1:25" ht="15.75" customHeight="1" x14ac:dyDescent="0.2">
      <c r="A139" s="7">
        <v>38315</v>
      </c>
      <c r="B139" s="1">
        <v>1873.05</v>
      </c>
      <c r="C139" s="1">
        <v>1618.25</v>
      </c>
      <c r="D139" s="2">
        <f t="shared" si="29"/>
        <v>27</v>
      </c>
      <c r="E139" s="2">
        <f t="shared" si="12"/>
        <v>0</v>
      </c>
      <c r="F139" s="3">
        <f t="shared" si="0"/>
        <v>11</v>
      </c>
      <c r="G139" s="3">
        <f t="shared" si="13"/>
        <v>0</v>
      </c>
      <c r="H139" s="4">
        <f>IF(A139&lt;SIP_Calculator!$B$7,0,IF(A139&gt;SIP_Calculator!$E$7,0,1))</f>
        <v>0</v>
      </c>
      <c r="I139" s="2">
        <f t="shared" si="1"/>
        <v>0</v>
      </c>
      <c r="J139" s="3">
        <f t="shared" si="2"/>
        <v>0</v>
      </c>
      <c r="K139" s="4">
        <f>H139*SIP_Calculator!$D$25</f>
        <v>0</v>
      </c>
      <c r="L139" s="4">
        <f t="shared" si="3"/>
        <v>0</v>
      </c>
      <c r="M139" s="4">
        <f t="shared" si="4"/>
        <v>0</v>
      </c>
      <c r="N139" s="4">
        <f t="shared" ref="N139:O139" si="420">N138+L139</f>
        <v>0</v>
      </c>
      <c r="O139" s="4">
        <f t="shared" si="420"/>
        <v>0</v>
      </c>
      <c r="P139" s="2">
        <f>I139*SIP_Calculator!$D$26</f>
        <v>0</v>
      </c>
      <c r="Q139" s="2">
        <f t="shared" si="6"/>
        <v>0</v>
      </c>
      <c r="R139" s="2">
        <f t="shared" si="7"/>
        <v>0</v>
      </c>
      <c r="S139" s="2">
        <f t="shared" ref="S139:T139" si="421">S138+Q139</f>
        <v>0</v>
      </c>
      <c r="T139" s="2">
        <f t="shared" si="421"/>
        <v>0</v>
      </c>
      <c r="U139" s="3">
        <f>J139*SIP_Calculator!$D$27</f>
        <v>0</v>
      </c>
      <c r="V139" s="3">
        <f t="shared" si="9"/>
        <v>0</v>
      </c>
      <c r="W139" s="3">
        <f t="shared" si="10"/>
        <v>0</v>
      </c>
      <c r="X139" s="3">
        <f t="shared" ref="X139:Y139" si="422">X138+V139</f>
        <v>0</v>
      </c>
      <c r="Y139" s="3">
        <f t="shared" si="422"/>
        <v>0</v>
      </c>
    </row>
    <row r="140" spans="1:25" ht="15.75" customHeight="1" x14ac:dyDescent="0.2">
      <c r="A140" s="7">
        <v>38316</v>
      </c>
      <c r="B140" s="1">
        <v>1870.74</v>
      </c>
      <c r="C140" s="1">
        <v>1617.35</v>
      </c>
      <c r="D140" s="2">
        <f t="shared" si="29"/>
        <v>27</v>
      </c>
      <c r="E140" s="2">
        <f t="shared" si="12"/>
        <v>0</v>
      </c>
      <c r="F140" s="3">
        <f t="shared" si="0"/>
        <v>11</v>
      </c>
      <c r="G140" s="3">
        <f t="shared" si="13"/>
        <v>0</v>
      </c>
      <c r="H140" s="4">
        <f>IF(A140&lt;SIP_Calculator!$B$7,0,IF(A140&gt;SIP_Calculator!$E$7,0,1))</f>
        <v>0</v>
      </c>
      <c r="I140" s="2">
        <f t="shared" si="1"/>
        <v>0</v>
      </c>
      <c r="J140" s="3">
        <f t="shared" si="2"/>
        <v>0</v>
      </c>
      <c r="K140" s="4">
        <f>H140*SIP_Calculator!$D$25</f>
        <v>0</v>
      </c>
      <c r="L140" s="4">
        <f t="shared" si="3"/>
        <v>0</v>
      </c>
      <c r="M140" s="4">
        <f t="shared" si="4"/>
        <v>0</v>
      </c>
      <c r="N140" s="4">
        <f t="shared" ref="N140:O140" si="423">N139+L140</f>
        <v>0</v>
      </c>
      <c r="O140" s="4">
        <f t="shared" si="423"/>
        <v>0</v>
      </c>
      <c r="P140" s="2">
        <f>I140*SIP_Calculator!$D$26</f>
        <v>0</v>
      </c>
      <c r="Q140" s="2">
        <f t="shared" si="6"/>
        <v>0</v>
      </c>
      <c r="R140" s="2">
        <f t="shared" si="7"/>
        <v>0</v>
      </c>
      <c r="S140" s="2">
        <f t="shared" ref="S140:T140" si="424">S139+Q140</f>
        <v>0</v>
      </c>
      <c r="T140" s="2">
        <f t="shared" si="424"/>
        <v>0</v>
      </c>
      <c r="U140" s="3">
        <f>J140*SIP_Calculator!$D$27</f>
        <v>0</v>
      </c>
      <c r="V140" s="3">
        <f t="shared" si="9"/>
        <v>0</v>
      </c>
      <c r="W140" s="3">
        <f t="shared" si="10"/>
        <v>0</v>
      </c>
      <c r="X140" s="3">
        <f t="shared" ref="X140:Y140" si="425">X139+V140</f>
        <v>0</v>
      </c>
      <c r="Y140" s="3">
        <f t="shared" si="425"/>
        <v>0</v>
      </c>
    </row>
    <row r="141" spans="1:25" ht="15.75" customHeight="1" x14ac:dyDescent="0.2">
      <c r="A141" s="7">
        <v>38320</v>
      </c>
      <c r="B141" s="1">
        <v>1907.76</v>
      </c>
      <c r="C141" s="1">
        <v>1646.45</v>
      </c>
      <c r="D141" s="2">
        <f t="shared" si="29"/>
        <v>28</v>
      </c>
      <c r="E141" s="2">
        <f t="shared" si="12"/>
        <v>1</v>
      </c>
      <c r="F141" s="3">
        <f t="shared" si="0"/>
        <v>11</v>
      </c>
      <c r="G141" s="3">
        <f t="shared" si="13"/>
        <v>0</v>
      </c>
      <c r="H141" s="4">
        <f>IF(A141&lt;SIP_Calculator!$B$7,0,IF(A141&gt;SIP_Calculator!$E$7,0,1))</f>
        <v>0</v>
      </c>
      <c r="I141" s="2">
        <f t="shared" si="1"/>
        <v>0</v>
      </c>
      <c r="J141" s="3">
        <f t="shared" si="2"/>
        <v>0</v>
      </c>
      <c r="K141" s="4">
        <f>H141*SIP_Calculator!$D$25</f>
        <v>0</v>
      </c>
      <c r="L141" s="4">
        <f t="shared" si="3"/>
        <v>0</v>
      </c>
      <c r="M141" s="4">
        <f t="shared" si="4"/>
        <v>0</v>
      </c>
      <c r="N141" s="4">
        <f t="shared" ref="N141:O141" si="426">N140+L141</f>
        <v>0</v>
      </c>
      <c r="O141" s="4">
        <f t="shared" si="426"/>
        <v>0</v>
      </c>
      <c r="P141" s="2">
        <f>I141*SIP_Calculator!$D$26</f>
        <v>0</v>
      </c>
      <c r="Q141" s="2">
        <f t="shared" si="6"/>
        <v>0</v>
      </c>
      <c r="R141" s="2">
        <f t="shared" si="7"/>
        <v>0</v>
      </c>
      <c r="S141" s="2">
        <f t="shared" ref="S141:T141" si="427">S140+Q141</f>
        <v>0</v>
      </c>
      <c r="T141" s="2">
        <f t="shared" si="427"/>
        <v>0</v>
      </c>
      <c r="U141" s="3">
        <f>J141*SIP_Calculator!$D$27</f>
        <v>0</v>
      </c>
      <c r="V141" s="3">
        <f t="shared" si="9"/>
        <v>0</v>
      </c>
      <c r="W141" s="3">
        <f t="shared" si="10"/>
        <v>0</v>
      </c>
      <c r="X141" s="3">
        <f t="shared" ref="X141:Y141" si="428">X140+V141</f>
        <v>0</v>
      </c>
      <c r="Y141" s="3">
        <f t="shared" si="428"/>
        <v>0</v>
      </c>
    </row>
    <row r="142" spans="1:25" ht="15.75" customHeight="1" x14ac:dyDescent="0.2">
      <c r="A142" s="7">
        <v>38321</v>
      </c>
      <c r="B142" s="1">
        <v>1924.45</v>
      </c>
      <c r="C142" s="1">
        <v>1653.2</v>
      </c>
      <c r="D142" s="2">
        <f t="shared" si="29"/>
        <v>28</v>
      </c>
      <c r="E142" s="2">
        <f t="shared" si="12"/>
        <v>0</v>
      </c>
      <c r="F142" s="3">
        <f t="shared" si="0"/>
        <v>11</v>
      </c>
      <c r="G142" s="3">
        <f t="shared" si="13"/>
        <v>0</v>
      </c>
      <c r="H142" s="4">
        <f>IF(A142&lt;SIP_Calculator!$B$7,0,IF(A142&gt;SIP_Calculator!$E$7,0,1))</f>
        <v>0</v>
      </c>
      <c r="I142" s="2">
        <f t="shared" si="1"/>
        <v>0</v>
      </c>
      <c r="J142" s="3">
        <f t="shared" si="2"/>
        <v>0</v>
      </c>
      <c r="K142" s="4">
        <f>H142*SIP_Calculator!$D$25</f>
        <v>0</v>
      </c>
      <c r="L142" s="4">
        <f t="shared" si="3"/>
        <v>0</v>
      </c>
      <c r="M142" s="4">
        <f t="shared" si="4"/>
        <v>0</v>
      </c>
      <c r="N142" s="4">
        <f t="shared" ref="N142:O142" si="429">N141+L142</f>
        <v>0</v>
      </c>
      <c r="O142" s="4">
        <f t="shared" si="429"/>
        <v>0</v>
      </c>
      <c r="P142" s="2">
        <f>I142*SIP_Calculator!$D$26</f>
        <v>0</v>
      </c>
      <c r="Q142" s="2">
        <f t="shared" si="6"/>
        <v>0</v>
      </c>
      <c r="R142" s="2">
        <f t="shared" si="7"/>
        <v>0</v>
      </c>
      <c r="S142" s="2">
        <f t="shared" ref="S142:T142" si="430">S141+Q142</f>
        <v>0</v>
      </c>
      <c r="T142" s="2">
        <f t="shared" si="430"/>
        <v>0</v>
      </c>
      <c r="U142" s="3">
        <f>J142*SIP_Calculator!$D$27</f>
        <v>0</v>
      </c>
      <c r="V142" s="3">
        <f t="shared" si="9"/>
        <v>0</v>
      </c>
      <c r="W142" s="3">
        <f t="shared" si="10"/>
        <v>0</v>
      </c>
      <c r="X142" s="3">
        <f t="shared" ref="X142:Y142" si="431">X141+V142</f>
        <v>0</v>
      </c>
      <c r="Y142" s="3">
        <f t="shared" si="431"/>
        <v>0</v>
      </c>
    </row>
    <row r="143" spans="1:25" ht="15.75" customHeight="1" x14ac:dyDescent="0.2">
      <c r="A143" s="7">
        <v>38322</v>
      </c>
      <c r="B143" s="1">
        <v>1931.65</v>
      </c>
      <c r="C143" s="1">
        <v>1658.7</v>
      </c>
      <c r="D143" s="2">
        <f t="shared" si="29"/>
        <v>28</v>
      </c>
      <c r="E143" s="2">
        <f t="shared" si="12"/>
        <v>0</v>
      </c>
      <c r="F143" s="3">
        <f t="shared" si="0"/>
        <v>12</v>
      </c>
      <c r="G143" s="3">
        <f t="shared" si="13"/>
        <v>1</v>
      </c>
      <c r="H143" s="4">
        <f>IF(A143&lt;SIP_Calculator!$B$7,0,IF(A143&gt;SIP_Calculator!$E$7,0,1))</f>
        <v>0</v>
      </c>
      <c r="I143" s="2">
        <f t="shared" si="1"/>
        <v>0</v>
      </c>
      <c r="J143" s="3">
        <f t="shared" si="2"/>
        <v>0</v>
      </c>
      <c r="K143" s="4">
        <f>H143*SIP_Calculator!$D$25</f>
        <v>0</v>
      </c>
      <c r="L143" s="4">
        <f t="shared" si="3"/>
        <v>0</v>
      </c>
      <c r="M143" s="4">
        <f t="shared" si="4"/>
        <v>0</v>
      </c>
      <c r="N143" s="4">
        <f t="shared" ref="N143:O143" si="432">N142+L143</f>
        <v>0</v>
      </c>
      <c r="O143" s="4">
        <f t="shared" si="432"/>
        <v>0</v>
      </c>
      <c r="P143" s="2">
        <f>I143*SIP_Calculator!$D$26</f>
        <v>0</v>
      </c>
      <c r="Q143" s="2">
        <f t="shared" si="6"/>
        <v>0</v>
      </c>
      <c r="R143" s="2">
        <f t="shared" si="7"/>
        <v>0</v>
      </c>
      <c r="S143" s="2">
        <f t="shared" ref="S143:T143" si="433">S142+Q143</f>
        <v>0</v>
      </c>
      <c r="T143" s="2">
        <f t="shared" si="433"/>
        <v>0</v>
      </c>
      <c r="U143" s="3">
        <f>J143*SIP_Calculator!$D$27</f>
        <v>0</v>
      </c>
      <c r="V143" s="3">
        <f t="shared" si="9"/>
        <v>0</v>
      </c>
      <c r="W143" s="3">
        <f t="shared" si="10"/>
        <v>0</v>
      </c>
      <c r="X143" s="3">
        <f t="shared" ref="X143:Y143" si="434">X142+V143</f>
        <v>0</v>
      </c>
      <c r="Y143" s="3">
        <f t="shared" si="434"/>
        <v>0</v>
      </c>
    </row>
    <row r="144" spans="1:25" ht="15.75" customHeight="1" x14ac:dyDescent="0.2">
      <c r="A144" s="7">
        <v>38323</v>
      </c>
      <c r="B144" s="1">
        <v>1970.65</v>
      </c>
      <c r="C144" s="1">
        <v>1693.8</v>
      </c>
      <c r="D144" s="2">
        <f t="shared" si="29"/>
        <v>28</v>
      </c>
      <c r="E144" s="2">
        <f t="shared" si="12"/>
        <v>0</v>
      </c>
      <c r="F144" s="3">
        <f t="shared" si="0"/>
        <v>12</v>
      </c>
      <c r="G144" s="3">
        <f t="shared" si="13"/>
        <v>0</v>
      </c>
      <c r="H144" s="4">
        <f>IF(A144&lt;SIP_Calculator!$B$7,0,IF(A144&gt;SIP_Calculator!$E$7,0,1))</f>
        <v>0</v>
      </c>
      <c r="I144" s="2">
        <f t="shared" si="1"/>
        <v>0</v>
      </c>
      <c r="J144" s="3">
        <f t="shared" si="2"/>
        <v>0</v>
      </c>
      <c r="K144" s="4">
        <f>H144*SIP_Calculator!$D$25</f>
        <v>0</v>
      </c>
      <c r="L144" s="4">
        <f t="shared" si="3"/>
        <v>0</v>
      </c>
      <c r="M144" s="4">
        <f t="shared" si="4"/>
        <v>0</v>
      </c>
      <c r="N144" s="4">
        <f t="shared" ref="N144:O144" si="435">N143+L144</f>
        <v>0</v>
      </c>
      <c r="O144" s="4">
        <f t="shared" si="435"/>
        <v>0</v>
      </c>
      <c r="P144" s="2">
        <f>I144*SIP_Calculator!$D$26</f>
        <v>0</v>
      </c>
      <c r="Q144" s="2">
        <f t="shared" si="6"/>
        <v>0</v>
      </c>
      <c r="R144" s="2">
        <f t="shared" si="7"/>
        <v>0</v>
      </c>
      <c r="S144" s="2">
        <f t="shared" ref="S144:T144" si="436">S143+Q144</f>
        <v>0</v>
      </c>
      <c r="T144" s="2">
        <f t="shared" si="436"/>
        <v>0</v>
      </c>
      <c r="U144" s="3">
        <f>J144*SIP_Calculator!$D$27</f>
        <v>0</v>
      </c>
      <c r="V144" s="3">
        <f t="shared" si="9"/>
        <v>0</v>
      </c>
      <c r="W144" s="3">
        <f t="shared" si="10"/>
        <v>0</v>
      </c>
      <c r="X144" s="3">
        <f t="shared" ref="X144:Y144" si="437">X143+V144</f>
        <v>0</v>
      </c>
      <c r="Y144" s="3">
        <f t="shared" si="437"/>
        <v>0</v>
      </c>
    </row>
    <row r="145" spans="1:25" ht="15.75" customHeight="1" x14ac:dyDescent="0.2">
      <c r="A145" s="7">
        <v>38324</v>
      </c>
      <c r="B145" s="1">
        <v>1968.3</v>
      </c>
      <c r="C145" s="1">
        <v>1692.95</v>
      </c>
      <c r="D145" s="2">
        <f t="shared" si="29"/>
        <v>28</v>
      </c>
      <c r="E145" s="2">
        <f t="shared" si="12"/>
        <v>0</v>
      </c>
      <c r="F145" s="3">
        <f t="shared" si="0"/>
        <v>12</v>
      </c>
      <c r="G145" s="3">
        <f t="shared" si="13"/>
        <v>0</v>
      </c>
      <c r="H145" s="4">
        <f>IF(A145&lt;SIP_Calculator!$B$7,0,IF(A145&gt;SIP_Calculator!$E$7,0,1))</f>
        <v>0</v>
      </c>
      <c r="I145" s="2">
        <f t="shared" si="1"/>
        <v>0</v>
      </c>
      <c r="J145" s="3">
        <f t="shared" si="2"/>
        <v>0</v>
      </c>
      <c r="K145" s="4">
        <f>H145*SIP_Calculator!$D$25</f>
        <v>0</v>
      </c>
      <c r="L145" s="4">
        <f t="shared" si="3"/>
        <v>0</v>
      </c>
      <c r="M145" s="4">
        <f t="shared" si="4"/>
        <v>0</v>
      </c>
      <c r="N145" s="4">
        <f t="shared" ref="N145:O145" si="438">N144+L145</f>
        <v>0</v>
      </c>
      <c r="O145" s="4">
        <f t="shared" si="438"/>
        <v>0</v>
      </c>
      <c r="P145" s="2">
        <f>I145*SIP_Calculator!$D$26</f>
        <v>0</v>
      </c>
      <c r="Q145" s="2">
        <f t="shared" si="6"/>
        <v>0</v>
      </c>
      <c r="R145" s="2">
        <f t="shared" si="7"/>
        <v>0</v>
      </c>
      <c r="S145" s="2">
        <f t="shared" ref="S145:T145" si="439">S144+Q145</f>
        <v>0</v>
      </c>
      <c r="T145" s="2">
        <f t="shared" si="439"/>
        <v>0</v>
      </c>
      <c r="U145" s="3">
        <f>J145*SIP_Calculator!$D$27</f>
        <v>0</v>
      </c>
      <c r="V145" s="3">
        <f t="shared" si="9"/>
        <v>0</v>
      </c>
      <c r="W145" s="3">
        <f t="shared" si="10"/>
        <v>0</v>
      </c>
      <c r="X145" s="3">
        <f t="shared" ref="X145:Y145" si="440">X144+V145</f>
        <v>0</v>
      </c>
      <c r="Y145" s="3">
        <f t="shared" si="440"/>
        <v>0</v>
      </c>
    </row>
    <row r="146" spans="1:25" ht="15.75" customHeight="1" x14ac:dyDescent="0.2">
      <c r="A146" s="7">
        <v>38327</v>
      </c>
      <c r="B146" s="1">
        <v>1964.54</v>
      </c>
      <c r="C146" s="1">
        <v>1691.75</v>
      </c>
      <c r="D146" s="2">
        <f t="shared" si="29"/>
        <v>29</v>
      </c>
      <c r="E146" s="2">
        <f t="shared" si="12"/>
        <v>1</v>
      </c>
      <c r="F146" s="3">
        <f t="shared" si="0"/>
        <v>12</v>
      </c>
      <c r="G146" s="3">
        <f t="shared" si="13"/>
        <v>0</v>
      </c>
      <c r="H146" s="4">
        <f>IF(A146&lt;SIP_Calculator!$B$7,0,IF(A146&gt;SIP_Calculator!$E$7,0,1))</f>
        <v>0</v>
      </c>
      <c r="I146" s="2">
        <f t="shared" si="1"/>
        <v>0</v>
      </c>
      <c r="J146" s="3">
        <f t="shared" si="2"/>
        <v>0</v>
      </c>
      <c r="K146" s="4">
        <f>H146*SIP_Calculator!$D$25</f>
        <v>0</v>
      </c>
      <c r="L146" s="4">
        <f t="shared" si="3"/>
        <v>0</v>
      </c>
      <c r="M146" s="4">
        <f t="shared" si="4"/>
        <v>0</v>
      </c>
      <c r="N146" s="4">
        <f t="shared" ref="N146:O146" si="441">N145+L146</f>
        <v>0</v>
      </c>
      <c r="O146" s="4">
        <f t="shared" si="441"/>
        <v>0</v>
      </c>
      <c r="P146" s="2">
        <f>I146*SIP_Calculator!$D$26</f>
        <v>0</v>
      </c>
      <c r="Q146" s="2">
        <f t="shared" si="6"/>
        <v>0</v>
      </c>
      <c r="R146" s="2">
        <f t="shared" si="7"/>
        <v>0</v>
      </c>
      <c r="S146" s="2">
        <f t="shared" ref="S146:T146" si="442">S145+Q146</f>
        <v>0</v>
      </c>
      <c r="T146" s="2">
        <f t="shared" si="442"/>
        <v>0</v>
      </c>
      <c r="U146" s="3">
        <f>J146*SIP_Calculator!$D$27</f>
        <v>0</v>
      </c>
      <c r="V146" s="3">
        <f t="shared" si="9"/>
        <v>0</v>
      </c>
      <c r="W146" s="3">
        <f t="shared" si="10"/>
        <v>0</v>
      </c>
      <c r="X146" s="3">
        <f t="shared" ref="X146:Y146" si="443">X145+V146</f>
        <v>0</v>
      </c>
      <c r="Y146" s="3">
        <f t="shared" si="443"/>
        <v>0</v>
      </c>
    </row>
    <row r="147" spans="1:25" ht="15.75" customHeight="1" x14ac:dyDescent="0.2">
      <c r="A147" s="7">
        <v>38328</v>
      </c>
      <c r="B147" s="1">
        <v>1963.74</v>
      </c>
      <c r="C147" s="1">
        <v>1692.5</v>
      </c>
      <c r="D147" s="2">
        <f t="shared" si="29"/>
        <v>29</v>
      </c>
      <c r="E147" s="2">
        <f t="shared" si="12"/>
        <v>0</v>
      </c>
      <c r="F147" s="3">
        <f t="shared" si="0"/>
        <v>12</v>
      </c>
      <c r="G147" s="3">
        <f t="shared" si="13"/>
        <v>0</v>
      </c>
      <c r="H147" s="4">
        <f>IF(A147&lt;SIP_Calculator!$B$7,0,IF(A147&gt;SIP_Calculator!$E$7,0,1))</f>
        <v>0</v>
      </c>
      <c r="I147" s="2">
        <f t="shared" si="1"/>
        <v>0</v>
      </c>
      <c r="J147" s="3">
        <f t="shared" si="2"/>
        <v>0</v>
      </c>
      <c r="K147" s="4">
        <f>H147*SIP_Calculator!$D$25</f>
        <v>0</v>
      </c>
      <c r="L147" s="4">
        <f t="shared" si="3"/>
        <v>0</v>
      </c>
      <c r="M147" s="4">
        <f t="shared" si="4"/>
        <v>0</v>
      </c>
      <c r="N147" s="4">
        <f t="shared" ref="N147:O147" si="444">N146+L147</f>
        <v>0</v>
      </c>
      <c r="O147" s="4">
        <f t="shared" si="444"/>
        <v>0</v>
      </c>
      <c r="P147" s="2">
        <f>I147*SIP_Calculator!$D$26</f>
        <v>0</v>
      </c>
      <c r="Q147" s="2">
        <f t="shared" si="6"/>
        <v>0</v>
      </c>
      <c r="R147" s="2">
        <f t="shared" si="7"/>
        <v>0</v>
      </c>
      <c r="S147" s="2">
        <f t="shared" ref="S147:T147" si="445">S146+Q147</f>
        <v>0</v>
      </c>
      <c r="T147" s="2">
        <f t="shared" si="445"/>
        <v>0</v>
      </c>
      <c r="U147" s="3">
        <f>J147*SIP_Calculator!$D$27</f>
        <v>0</v>
      </c>
      <c r="V147" s="3">
        <f t="shared" si="9"/>
        <v>0</v>
      </c>
      <c r="W147" s="3">
        <f t="shared" si="10"/>
        <v>0</v>
      </c>
      <c r="X147" s="3">
        <f t="shared" ref="X147:Y147" si="446">X146+V147</f>
        <v>0</v>
      </c>
      <c r="Y147" s="3">
        <f t="shared" si="446"/>
        <v>0</v>
      </c>
    </row>
    <row r="148" spans="1:25" ht="15.75" customHeight="1" x14ac:dyDescent="0.2">
      <c r="A148" s="7">
        <v>38329</v>
      </c>
      <c r="B148" s="1">
        <v>1950.47</v>
      </c>
      <c r="C148" s="1">
        <v>1683.95</v>
      </c>
      <c r="D148" s="2">
        <f t="shared" si="29"/>
        <v>29</v>
      </c>
      <c r="E148" s="2">
        <f t="shared" si="12"/>
        <v>0</v>
      </c>
      <c r="F148" s="3">
        <f t="shared" si="0"/>
        <v>12</v>
      </c>
      <c r="G148" s="3">
        <f t="shared" si="13"/>
        <v>0</v>
      </c>
      <c r="H148" s="4">
        <f>IF(A148&lt;SIP_Calculator!$B$7,0,IF(A148&gt;SIP_Calculator!$E$7,0,1))</f>
        <v>0</v>
      </c>
      <c r="I148" s="2">
        <f t="shared" si="1"/>
        <v>0</v>
      </c>
      <c r="J148" s="3">
        <f t="shared" si="2"/>
        <v>0</v>
      </c>
      <c r="K148" s="4">
        <f>H148*SIP_Calculator!$D$25</f>
        <v>0</v>
      </c>
      <c r="L148" s="4">
        <f t="shared" si="3"/>
        <v>0</v>
      </c>
      <c r="M148" s="4">
        <f t="shared" si="4"/>
        <v>0</v>
      </c>
      <c r="N148" s="4">
        <f t="shared" ref="N148:O148" si="447">N147+L148</f>
        <v>0</v>
      </c>
      <c r="O148" s="4">
        <f t="shared" si="447"/>
        <v>0</v>
      </c>
      <c r="P148" s="2">
        <f>I148*SIP_Calculator!$D$26</f>
        <v>0</v>
      </c>
      <c r="Q148" s="2">
        <f t="shared" si="6"/>
        <v>0</v>
      </c>
      <c r="R148" s="2">
        <f t="shared" si="7"/>
        <v>0</v>
      </c>
      <c r="S148" s="2">
        <f t="shared" ref="S148:T148" si="448">S147+Q148</f>
        <v>0</v>
      </c>
      <c r="T148" s="2">
        <f t="shared" si="448"/>
        <v>0</v>
      </c>
      <c r="U148" s="3">
        <f>J148*SIP_Calculator!$D$27</f>
        <v>0</v>
      </c>
      <c r="V148" s="3">
        <f t="shared" si="9"/>
        <v>0</v>
      </c>
      <c r="W148" s="3">
        <f t="shared" si="10"/>
        <v>0</v>
      </c>
      <c r="X148" s="3">
        <f t="shared" ref="X148:Y148" si="449">X147+V148</f>
        <v>0</v>
      </c>
      <c r="Y148" s="3">
        <f t="shared" si="449"/>
        <v>0</v>
      </c>
    </row>
    <row r="149" spans="1:25" ht="15.75" customHeight="1" x14ac:dyDescent="0.2">
      <c r="A149" s="7">
        <v>38330</v>
      </c>
      <c r="B149" s="1">
        <v>1961.85</v>
      </c>
      <c r="C149" s="1">
        <v>1694.6</v>
      </c>
      <c r="D149" s="2">
        <f t="shared" si="29"/>
        <v>29</v>
      </c>
      <c r="E149" s="2">
        <f t="shared" si="12"/>
        <v>0</v>
      </c>
      <c r="F149" s="3">
        <f t="shared" si="0"/>
        <v>12</v>
      </c>
      <c r="G149" s="3">
        <f t="shared" si="13"/>
        <v>0</v>
      </c>
      <c r="H149" s="4">
        <f>IF(A149&lt;SIP_Calculator!$B$7,0,IF(A149&gt;SIP_Calculator!$E$7,0,1))</f>
        <v>0</v>
      </c>
      <c r="I149" s="2">
        <f t="shared" si="1"/>
        <v>0</v>
      </c>
      <c r="J149" s="3">
        <f t="shared" si="2"/>
        <v>0</v>
      </c>
      <c r="K149" s="4">
        <f>H149*SIP_Calculator!$D$25</f>
        <v>0</v>
      </c>
      <c r="L149" s="4">
        <f t="shared" si="3"/>
        <v>0</v>
      </c>
      <c r="M149" s="4">
        <f t="shared" si="4"/>
        <v>0</v>
      </c>
      <c r="N149" s="4">
        <f t="shared" ref="N149:O149" si="450">N148+L149</f>
        <v>0</v>
      </c>
      <c r="O149" s="4">
        <f t="shared" si="450"/>
        <v>0</v>
      </c>
      <c r="P149" s="2">
        <f>I149*SIP_Calculator!$D$26</f>
        <v>0</v>
      </c>
      <c r="Q149" s="2">
        <f t="shared" si="6"/>
        <v>0</v>
      </c>
      <c r="R149" s="2">
        <f t="shared" si="7"/>
        <v>0</v>
      </c>
      <c r="S149" s="2">
        <f t="shared" ref="S149:T149" si="451">S148+Q149</f>
        <v>0</v>
      </c>
      <c r="T149" s="2">
        <f t="shared" si="451"/>
        <v>0</v>
      </c>
      <c r="U149" s="3">
        <f>J149*SIP_Calculator!$D$27</f>
        <v>0</v>
      </c>
      <c r="V149" s="3">
        <f t="shared" si="9"/>
        <v>0</v>
      </c>
      <c r="W149" s="3">
        <f t="shared" si="10"/>
        <v>0</v>
      </c>
      <c r="X149" s="3">
        <f t="shared" ref="X149:Y149" si="452">X148+V149</f>
        <v>0</v>
      </c>
      <c r="Y149" s="3">
        <f t="shared" si="452"/>
        <v>0</v>
      </c>
    </row>
    <row r="150" spans="1:25" ht="15.75" customHeight="1" x14ac:dyDescent="0.2">
      <c r="A150" s="7">
        <v>38331</v>
      </c>
      <c r="B150" s="1">
        <v>1942.44</v>
      </c>
      <c r="C150" s="1">
        <v>1680.9</v>
      </c>
      <c r="D150" s="2">
        <f t="shared" si="29"/>
        <v>29</v>
      </c>
      <c r="E150" s="2">
        <f t="shared" si="12"/>
        <v>0</v>
      </c>
      <c r="F150" s="3">
        <f t="shared" si="0"/>
        <v>12</v>
      </c>
      <c r="G150" s="3">
        <f t="shared" si="13"/>
        <v>0</v>
      </c>
      <c r="H150" s="4">
        <f>IF(A150&lt;SIP_Calculator!$B$7,0,IF(A150&gt;SIP_Calculator!$E$7,0,1))</f>
        <v>0</v>
      </c>
      <c r="I150" s="2">
        <f t="shared" si="1"/>
        <v>0</v>
      </c>
      <c r="J150" s="3">
        <f t="shared" si="2"/>
        <v>0</v>
      </c>
      <c r="K150" s="4">
        <f>H150*SIP_Calculator!$D$25</f>
        <v>0</v>
      </c>
      <c r="L150" s="4">
        <f t="shared" si="3"/>
        <v>0</v>
      </c>
      <c r="M150" s="4">
        <f t="shared" si="4"/>
        <v>0</v>
      </c>
      <c r="N150" s="4">
        <f t="shared" ref="N150:O150" si="453">N149+L150</f>
        <v>0</v>
      </c>
      <c r="O150" s="4">
        <f t="shared" si="453"/>
        <v>0</v>
      </c>
      <c r="P150" s="2">
        <f>I150*SIP_Calculator!$D$26</f>
        <v>0</v>
      </c>
      <c r="Q150" s="2">
        <f t="shared" si="6"/>
        <v>0</v>
      </c>
      <c r="R150" s="2">
        <f t="shared" si="7"/>
        <v>0</v>
      </c>
      <c r="S150" s="2">
        <f t="shared" ref="S150:T150" si="454">S149+Q150</f>
        <v>0</v>
      </c>
      <c r="T150" s="2">
        <f t="shared" si="454"/>
        <v>0</v>
      </c>
      <c r="U150" s="3">
        <f>J150*SIP_Calculator!$D$27</f>
        <v>0</v>
      </c>
      <c r="V150" s="3">
        <f t="shared" si="9"/>
        <v>0</v>
      </c>
      <c r="W150" s="3">
        <f t="shared" si="10"/>
        <v>0</v>
      </c>
      <c r="X150" s="3">
        <f t="shared" ref="X150:Y150" si="455">X149+V150</f>
        <v>0</v>
      </c>
      <c r="Y150" s="3">
        <f t="shared" si="455"/>
        <v>0</v>
      </c>
    </row>
    <row r="151" spans="1:25" ht="15.75" customHeight="1" x14ac:dyDescent="0.2">
      <c r="A151" s="7">
        <v>38334</v>
      </c>
      <c r="B151" s="1">
        <v>1957.19</v>
      </c>
      <c r="C151" s="1">
        <v>1695.05</v>
      </c>
      <c r="D151" s="2">
        <f t="shared" si="29"/>
        <v>30</v>
      </c>
      <c r="E151" s="2">
        <f t="shared" si="12"/>
        <v>1</v>
      </c>
      <c r="F151" s="3">
        <f t="shared" si="0"/>
        <v>12</v>
      </c>
      <c r="G151" s="3">
        <f t="shared" si="13"/>
        <v>0</v>
      </c>
      <c r="H151" s="4">
        <f>IF(A151&lt;SIP_Calculator!$B$7,0,IF(A151&gt;SIP_Calculator!$E$7,0,1))</f>
        <v>0</v>
      </c>
      <c r="I151" s="2">
        <f t="shared" si="1"/>
        <v>0</v>
      </c>
      <c r="J151" s="3">
        <f t="shared" si="2"/>
        <v>0</v>
      </c>
      <c r="K151" s="4">
        <f>H151*SIP_Calculator!$D$25</f>
        <v>0</v>
      </c>
      <c r="L151" s="4">
        <f t="shared" si="3"/>
        <v>0</v>
      </c>
      <c r="M151" s="4">
        <f t="shared" si="4"/>
        <v>0</v>
      </c>
      <c r="N151" s="4">
        <f t="shared" ref="N151:O151" si="456">N150+L151</f>
        <v>0</v>
      </c>
      <c r="O151" s="4">
        <f t="shared" si="456"/>
        <v>0</v>
      </c>
      <c r="P151" s="2">
        <f>I151*SIP_Calculator!$D$26</f>
        <v>0</v>
      </c>
      <c r="Q151" s="2">
        <f t="shared" si="6"/>
        <v>0</v>
      </c>
      <c r="R151" s="2">
        <f t="shared" si="7"/>
        <v>0</v>
      </c>
      <c r="S151" s="2">
        <f t="shared" ref="S151:T151" si="457">S150+Q151</f>
        <v>0</v>
      </c>
      <c r="T151" s="2">
        <f t="shared" si="457"/>
        <v>0</v>
      </c>
      <c r="U151" s="3">
        <f>J151*SIP_Calculator!$D$27</f>
        <v>0</v>
      </c>
      <c r="V151" s="3">
        <f t="shared" si="9"/>
        <v>0</v>
      </c>
      <c r="W151" s="3">
        <f t="shared" si="10"/>
        <v>0</v>
      </c>
      <c r="X151" s="3">
        <f t="shared" ref="X151:Y151" si="458">X150+V151</f>
        <v>0</v>
      </c>
      <c r="Y151" s="3">
        <f t="shared" si="458"/>
        <v>0</v>
      </c>
    </row>
    <row r="152" spans="1:25" ht="15.75" customHeight="1" x14ac:dyDescent="0.2">
      <c r="A152" s="7">
        <v>38335</v>
      </c>
      <c r="B152" s="1">
        <v>1978.56</v>
      </c>
      <c r="C152" s="1">
        <v>1715.2</v>
      </c>
      <c r="D152" s="2">
        <f t="shared" si="29"/>
        <v>30</v>
      </c>
      <c r="E152" s="2">
        <f t="shared" si="12"/>
        <v>0</v>
      </c>
      <c r="F152" s="3">
        <f t="shared" si="0"/>
        <v>12</v>
      </c>
      <c r="G152" s="3">
        <f t="shared" si="13"/>
        <v>0</v>
      </c>
      <c r="H152" s="4">
        <f>IF(A152&lt;SIP_Calculator!$B$7,0,IF(A152&gt;SIP_Calculator!$E$7,0,1))</f>
        <v>0</v>
      </c>
      <c r="I152" s="2">
        <f t="shared" si="1"/>
        <v>0</v>
      </c>
      <c r="J152" s="3">
        <f t="shared" si="2"/>
        <v>0</v>
      </c>
      <c r="K152" s="4">
        <f>H152*SIP_Calculator!$D$25</f>
        <v>0</v>
      </c>
      <c r="L152" s="4">
        <f t="shared" si="3"/>
        <v>0</v>
      </c>
      <c r="M152" s="4">
        <f t="shared" si="4"/>
        <v>0</v>
      </c>
      <c r="N152" s="4">
        <f t="shared" ref="N152:O152" si="459">N151+L152</f>
        <v>0</v>
      </c>
      <c r="O152" s="4">
        <f t="shared" si="459"/>
        <v>0</v>
      </c>
      <c r="P152" s="2">
        <f>I152*SIP_Calculator!$D$26</f>
        <v>0</v>
      </c>
      <c r="Q152" s="2">
        <f t="shared" si="6"/>
        <v>0</v>
      </c>
      <c r="R152" s="2">
        <f t="shared" si="7"/>
        <v>0</v>
      </c>
      <c r="S152" s="2">
        <f t="shared" ref="S152:T152" si="460">S151+Q152</f>
        <v>0</v>
      </c>
      <c r="T152" s="2">
        <f t="shared" si="460"/>
        <v>0</v>
      </c>
      <c r="U152" s="3">
        <f>J152*SIP_Calculator!$D$27</f>
        <v>0</v>
      </c>
      <c r="V152" s="3">
        <f t="shared" si="9"/>
        <v>0</v>
      </c>
      <c r="W152" s="3">
        <f t="shared" si="10"/>
        <v>0</v>
      </c>
      <c r="X152" s="3">
        <f t="shared" ref="X152:Y152" si="461">X151+V152</f>
        <v>0</v>
      </c>
      <c r="Y152" s="3">
        <f t="shared" si="461"/>
        <v>0</v>
      </c>
    </row>
    <row r="153" spans="1:25" ht="15.75" customHeight="1" x14ac:dyDescent="0.2">
      <c r="A153" s="7">
        <v>38336</v>
      </c>
      <c r="B153" s="1">
        <v>1999.12</v>
      </c>
      <c r="C153" s="1">
        <v>1729.95</v>
      </c>
      <c r="D153" s="2">
        <f t="shared" si="29"/>
        <v>30</v>
      </c>
      <c r="E153" s="2">
        <f t="shared" si="12"/>
        <v>0</v>
      </c>
      <c r="F153" s="3">
        <f t="shared" si="0"/>
        <v>12</v>
      </c>
      <c r="G153" s="3">
        <f t="shared" si="13"/>
        <v>0</v>
      </c>
      <c r="H153" s="4">
        <f>IF(A153&lt;SIP_Calculator!$B$7,0,IF(A153&gt;SIP_Calculator!$E$7,0,1))</f>
        <v>0</v>
      </c>
      <c r="I153" s="2">
        <f t="shared" si="1"/>
        <v>0</v>
      </c>
      <c r="J153" s="3">
        <f t="shared" si="2"/>
        <v>0</v>
      </c>
      <c r="K153" s="4">
        <f>H153*SIP_Calculator!$D$25</f>
        <v>0</v>
      </c>
      <c r="L153" s="4">
        <f t="shared" si="3"/>
        <v>0</v>
      </c>
      <c r="M153" s="4">
        <f t="shared" si="4"/>
        <v>0</v>
      </c>
      <c r="N153" s="4">
        <f t="shared" ref="N153:O153" si="462">N152+L153</f>
        <v>0</v>
      </c>
      <c r="O153" s="4">
        <f t="shared" si="462"/>
        <v>0</v>
      </c>
      <c r="P153" s="2">
        <f>I153*SIP_Calculator!$D$26</f>
        <v>0</v>
      </c>
      <c r="Q153" s="2">
        <f t="shared" si="6"/>
        <v>0</v>
      </c>
      <c r="R153" s="2">
        <f t="shared" si="7"/>
        <v>0</v>
      </c>
      <c r="S153" s="2">
        <f t="shared" ref="S153:T153" si="463">S152+Q153</f>
        <v>0</v>
      </c>
      <c r="T153" s="2">
        <f t="shared" si="463"/>
        <v>0</v>
      </c>
      <c r="U153" s="3">
        <f>J153*SIP_Calculator!$D$27</f>
        <v>0</v>
      </c>
      <c r="V153" s="3">
        <f t="shared" si="9"/>
        <v>0</v>
      </c>
      <c r="W153" s="3">
        <f t="shared" si="10"/>
        <v>0</v>
      </c>
      <c r="X153" s="3">
        <f t="shared" ref="X153:Y153" si="464">X152+V153</f>
        <v>0</v>
      </c>
      <c r="Y153" s="3">
        <f t="shared" si="464"/>
        <v>0</v>
      </c>
    </row>
    <row r="154" spans="1:25" ht="15.75" customHeight="1" x14ac:dyDescent="0.2">
      <c r="A154" s="7">
        <v>38337</v>
      </c>
      <c r="B154" s="1">
        <v>2006.35</v>
      </c>
      <c r="C154" s="1">
        <v>1736.5</v>
      </c>
      <c r="D154" s="2">
        <f t="shared" si="29"/>
        <v>30</v>
      </c>
      <c r="E154" s="2">
        <f t="shared" si="12"/>
        <v>0</v>
      </c>
      <c r="F154" s="3">
        <f t="shared" si="0"/>
        <v>12</v>
      </c>
      <c r="G154" s="3">
        <f t="shared" si="13"/>
        <v>0</v>
      </c>
      <c r="H154" s="4">
        <f>IF(A154&lt;SIP_Calculator!$B$7,0,IF(A154&gt;SIP_Calculator!$E$7,0,1))</f>
        <v>0</v>
      </c>
      <c r="I154" s="2">
        <f t="shared" si="1"/>
        <v>0</v>
      </c>
      <c r="J154" s="3">
        <f t="shared" si="2"/>
        <v>0</v>
      </c>
      <c r="K154" s="4">
        <f>H154*SIP_Calculator!$D$25</f>
        <v>0</v>
      </c>
      <c r="L154" s="4">
        <f t="shared" si="3"/>
        <v>0</v>
      </c>
      <c r="M154" s="4">
        <f t="shared" si="4"/>
        <v>0</v>
      </c>
      <c r="N154" s="4">
        <f t="shared" ref="N154:O154" si="465">N153+L154</f>
        <v>0</v>
      </c>
      <c r="O154" s="4">
        <f t="shared" si="465"/>
        <v>0</v>
      </c>
      <c r="P154" s="2">
        <f>I154*SIP_Calculator!$D$26</f>
        <v>0</v>
      </c>
      <c r="Q154" s="2">
        <f t="shared" si="6"/>
        <v>0</v>
      </c>
      <c r="R154" s="2">
        <f t="shared" si="7"/>
        <v>0</v>
      </c>
      <c r="S154" s="2">
        <f t="shared" ref="S154:T154" si="466">S153+Q154</f>
        <v>0</v>
      </c>
      <c r="T154" s="2">
        <f t="shared" si="466"/>
        <v>0</v>
      </c>
      <c r="U154" s="3">
        <f>J154*SIP_Calculator!$D$27</f>
        <v>0</v>
      </c>
      <c r="V154" s="3">
        <f t="shared" si="9"/>
        <v>0</v>
      </c>
      <c r="W154" s="3">
        <f t="shared" si="10"/>
        <v>0</v>
      </c>
      <c r="X154" s="3">
        <f t="shared" ref="X154:Y154" si="467">X153+V154</f>
        <v>0</v>
      </c>
      <c r="Y154" s="3">
        <f t="shared" si="467"/>
        <v>0</v>
      </c>
    </row>
    <row r="155" spans="1:25" ht="15.75" customHeight="1" x14ac:dyDescent="0.2">
      <c r="A155" s="7">
        <v>38338</v>
      </c>
      <c r="B155" s="1">
        <v>1989.36</v>
      </c>
      <c r="C155" s="1">
        <v>1725.45</v>
      </c>
      <c r="D155" s="2">
        <f t="shared" si="29"/>
        <v>30</v>
      </c>
      <c r="E155" s="2">
        <f t="shared" si="12"/>
        <v>0</v>
      </c>
      <c r="F155" s="3">
        <f t="shared" si="0"/>
        <v>12</v>
      </c>
      <c r="G155" s="3">
        <f t="shared" si="13"/>
        <v>0</v>
      </c>
      <c r="H155" s="4">
        <f>IF(A155&lt;SIP_Calculator!$B$7,0,IF(A155&gt;SIP_Calculator!$E$7,0,1))</f>
        <v>0</v>
      </c>
      <c r="I155" s="2">
        <f t="shared" si="1"/>
        <v>0</v>
      </c>
      <c r="J155" s="3">
        <f t="shared" si="2"/>
        <v>0</v>
      </c>
      <c r="K155" s="4">
        <f>H155*SIP_Calculator!$D$25</f>
        <v>0</v>
      </c>
      <c r="L155" s="4">
        <f t="shared" si="3"/>
        <v>0</v>
      </c>
      <c r="M155" s="4">
        <f t="shared" si="4"/>
        <v>0</v>
      </c>
      <c r="N155" s="4">
        <f t="shared" ref="N155:O155" si="468">N154+L155</f>
        <v>0</v>
      </c>
      <c r="O155" s="4">
        <f t="shared" si="468"/>
        <v>0</v>
      </c>
      <c r="P155" s="2">
        <f>I155*SIP_Calculator!$D$26</f>
        <v>0</v>
      </c>
      <c r="Q155" s="2">
        <f t="shared" si="6"/>
        <v>0</v>
      </c>
      <c r="R155" s="2">
        <f t="shared" si="7"/>
        <v>0</v>
      </c>
      <c r="S155" s="2">
        <f t="shared" ref="S155:T155" si="469">S154+Q155</f>
        <v>0</v>
      </c>
      <c r="T155" s="2">
        <f t="shared" si="469"/>
        <v>0</v>
      </c>
      <c r="U155" s="3">
        <f>J155*SIP_Calculator!$D$27</f>
        <v>0</v>
      </c>
      <c r="V155" s="3">
        <f t="shared" si="9"/>
        <v>0</v>
      </c>
      <c r="W155" s="3">
        <f t="shared" si="10"/>
        <v>0</v>
      </c>
      <c r="X155" s="3">
        <f t="shared" ref="X155:Y155" si="470">X154+V155</f>
        <v>0</v>
      </c>
      <c r="Y155" s="3">
        <f t="shared" si="470"/>
        <v>0</v>
      </c>
    </row>
    <row r="156" spans="1:25" ht="15.75" customHeight="1" x14ac:dyDescent="0.2">
      <c r="A156" s="7">
        <v>38341</v>
      </c>
      <c r="B156" s="1">
        <v>2004.35</v>
      </c>
      <c r="C156" s="1">
        <v>1741.65</v>
      </c>
      <c r="D156" s="2">
        <f t="shared" si="29"/>
        <v>31</v>
      </c>
      <c r="E156" s="2">
        <f t="shared" si="12"/>
        <v>1</v>
      </c>
      <c r="F156" s="3">
        <f t="shared" si="0"/>
        <v>12</v>
      </c>
      <c r="G156" s="3">
        <f t="shared" si="13"/>
        <v>0</v>
      </c>
      <c r="H156" s="4">
        <f>IF(A156&lt;SIP_Calculator!$B$7,0,IF(A156&gt;SIP_Calculator!$E$7,0,1))</f>
        <v>0</v>
      </c>
      <c r="I156" s="2">
        <f t="shared" si="1"/>
        <v>0</v>
      </c>
      <c r="J156" s="3">
        <f t="shared" si="2"/>
        <v>0</v>
      </c>
      <c r="K156" s="4">
        <f>H156*SIP_Calculator!$D$25</f>
        <v>0</v>
      </c>
      <c r="L156" s="4">
        <f t="shared" si="3"/>
        <v>0</v>
      </c>
      <c r="M156" s="4">
        <f t="shared" si="4"/>
        <v>0</v>
      </c>
      <c r="N156" s="4">
        <f t="shared" ref="N156:O156" si="471">N155+L156</f>
        <v>0</v>
      </c>
      <c r="O156" s="4">
        <f t="shared" si="471"/>
        <v>0</v>
      </c>
      <c r="P156" s="2">
        <f>I156*SIP_Calculator!$D$26</f>
        <v>0</v>
      </c>
      <c r="Q156" s="2">
        <f t="shared" si="6"/>
        <v>0</v>
      </c>
      <c r="R156" s="2">
        <f t="shared" si="7"/>
        <v>0</v>
      </c>
      <c r="S156" s="2">
        <f t="shared" ref="S156:T156" si="472">S155+Q156</f>
        <v>0</v>
      </c>
      <c r="T156" s="2">
        <f t="shared" si="472"/>
        <v>0</v>
      </c>
      <c r="U156" s="3">
        <f>J156*SIP_Calculator!$D$27</f>
        <v>0</v>
      </c>
      <c r="V156" s="3">
        <f t="shared" si="9"/>
        <v>0</v>
      </c>
      <c r="W156" s="3">
        <f t="shared" si="10"/>
        <v>0</v>
      </c>
      <c r="X156" s="3">
        <f t="shared" ref="X156:Y156" si="473">X155+V156</f>
        <v>0</v>
      </c>
      <c r="Y156" s="3">
        <f t="shared" si="473"/>
        <v>0</v>
      </c>
    </row>
    <row r="157" spans="1:25" ht="15.75" customHeight="1" x14ac:dyDescent="0.2">
      <c r="A157" s="7">
        <v>38342</v>
      </c>
      <c r="B157" s="1">
        <v>2022.44</v>
      </c>
      <c r="C157" s="1">
        <v>1758.25</v>
      </c>
      <c r="D157" s="2">
        <f t="shared" si="29"/>
        <v>31</v>
      </c>
      <c r="E157" s="2">
        <f t="shared" si="12"/>
        <v>0</v>
      </c>
      <c r="F157" s="3">
        <f t="shared" si="0"/>
        <v>12</v>
      </c>
      <c r="G157" s="3">
        <f t="shared" si="13"/>
        <v>0</v>
      </c>
      <c r="H157" s="4">
        <f>IF(A157&lt;SIP_Calculator!$B$7,0,IF(A157&gt;SIP_Calculator!$E$7,0,1))</f>
        <v>0</v>
      </c>
      <c r="I157" s="2">
        <f t="shared" si="1"/>
        <v>0</v>
      </c>
      <c r="J157" s="3">
        <f t="shared" si="2"/>
        <v>0</v>
      </c>
      <c r="K157" s="4">
        <f>H157*SIP_Calculator!$D$25</f>
        <v>0</v>
      </c>
      <c r="L157" s="4">
        <f t="shared" si="3"/>
        <v>0</v>
      </c>
      <c r="M157" s="4">
        <f t="shared" si="4"/>
        <v>0</v>
      </c>
      <c r="N157" s="4">
        <f t="shared" ref="N157:O157" si="474">N156+L157</f>
        <v>0</v>
      </c>
      <c r="O157" s="4">
        <f t="shared" si="474"/>
        <v>0</v>
      </c>
      <c r="P157" s="2">
        <f>I157*SIP_Calculator!$D$26</f>
        <v>0</v>
      </c>
      <c r="Q157" s="2">
        <f t="shared" si="6"/>
        <v>0</v>
      </c>
      <c r="R157" s="2">
        <f t="shared" si="7"/>
        <v>0</v>
      </c>
      <c r="S157" s="2">
        <f t="shared" ref="S157:T157" si="475">S156+Q157</f>
        <v>0</v>
      </c>
      <c r="T157" s="2">
        <f t="shared" si="475"/>
        <v>0</v>
      </c>
      <c r="U157" s="3">
        <f>J157*SIP_Calculator!$D$27</f>
        <v>0</v>
      </c>
      <c r="V157" s="3">
        <f t="shared" si="9"/>
        <v>0</v>
      </c>
      <c r="W157" s="3">
        <f t="shared" si="10"/>
        <v>0</v>
      </c>
      <c r="X157" s="3">
        <f t="shared" ref="X157:Y157" si="476">X156+V157</f>
        <v>0</v>
      </c>
      <c r="Y157" s="3">
        <f t="shared" si="476"/>
        <v>0</v>
      </c>
    </row>
    <row r="158" spans="1:25" ht="15.75" customHeight="1" x14ac:dyDescent="0.2">
      <c r="A158" s="7">
        <v>38343</v>
      </c>
      <c r="B158" s="1">
        <v>2014.63</v>
      </c>
      <c r="C158" s="1">
        <v>1748.9</v>
      </c>
      <c r="D158" s="2">
        <f t="shared" si="29"/>
        <v>31</v>
      </c>
      <c r="E158" s="2">
        <f t="shared" si="12"/>
        <v>0</v>
      </c>
      <c r="F158" s="3">
        <f t="shared" si="0"/>
        <v>12</v>
      </c>
      <c r="G158" s="3">
        <f t="shared" si="13"/>
        <v>0</v>
      </c>
      <c r="H158" s="4">
        <f>IF(A158&lt;SIP_Calculator!$B$7,0,IF(A158&gt;SIP_Calculator!$E$7,0,1))</f>
        <v>0</v>
      </c>
      <c r="I158" s="2">
        <f t="shared" si="1"/>
        <v>0</v>
      </c>
      <c r="J158" s="3">
        <f t="shared" si="2"/>
        <v>0</v>
      </c>
      <c r="K158" s="4">
        <f>H158*SIP_Calculator!$D$25</f>
        <v>0</v>
      </c>
      <c r="L158" s="4">
        <f t="shared" si="3"/>
        <v>0</v>
      </c>
      <c r="M158" s="4">
        <f t="shared" si="4"/>
        <v>0</v>
      </c>
      <c r="N158" s="4">
        <f t="shared" ref="N158:O158" si="477">N157+L158</f>
        <v>0</v>
      </c>
      <c r="O158" s="4">
        <f t="shared" si="477"/>
        <v>0</v>
      </c>
      <c r="P158" s="2">
        <f>I158*SIP_Calculator!$D$26</f>
        <v>0</v>
      </c>
      <c r="Q158" s="2">
        <f t="shared" si="6"/>
        <v>0</v>
      </c>
      <c r="R158" s="2">
        <f t="shared" si="7"/>
        <v>0</v>
      </c>
      <c r="S158" s="2">
        <f t="shared" ref="S158:T158" si="478">S157+Q158</f>
        <v>0</v>
      </c>
      <c r="T158" s="2">
        <f t="shared" si="478"/>
        <v>0</v>
      </c>
      <c r="U158" s="3">
        <f>J158*SIP_Calculator!$D$27</f>
        <v>0</v>
      </c>
      <c r="V158" s="3">
        <f t="shared" si="9"/>
        <v>0</v>
      </c>
      <c r="W158" s="3">
        <f t="shared" si="10"/>
        <v>0</v>
      </c>
      <c r="X158" s="3">
        <f t="shared" ref="X158:Y158" si="479">X157+V158</f>
        <v>0</v>
      </c>
      <c r="Y158" s="3">
        <f t="shared" si="479"/>
        <v>0</v>
      </c>
    </row>
    <row r="159" spans="1:25" ht="15.75" customHeight="1" x14ac:dyDescent="0.2">
      <c r="A159" s="7">
        <v>38344</v>
      </c>
      <c r="B159" s="1">
        <v>2029.58</v>
      </c>
      <c r="C159" s="1">
        <v>1760.3</v>
      </c>
      <c r="D159" s="2">
        <f t="shared" si="29"/>
        <v>31</v>
      </c>
      <c r="E159" s="2">
        <f t="shared" si="12"/>
        <v>0</v>
      </c>
      <c r="F159" s="3">
        <f t="shared" si="0"/>
        <v>12</v>
      </c>
      <c r="G159" s="3">
        <f t="shared" si="13"/>
        <v>0</v>
      </c>
      <c r="H159" s="4">
        <f>IF(A159&lt;SIP_Calculator!$B$7,0,IF(A159&gt;SIP_Calculator!$E$7,0,1))</f>
        <v>0</v>
      </c>
      <c r="I159" s="2">
        <f t="shared" si="1"/>
        <v>0</v>
      </c>
      <c r="J159" s="3">
        <f t="shared" si="2"/>
        <v>0</v>
      </c>
      <c r="K159" s="4">
        <f>H159*SIP_Calculator!$D$25</f>
        <v>0</v>
      </c>
      <c r="L159" s="4">
        <f t="shared" si="3"/>
        <v>0</v>
      </c>
      <c r="M159" s="4">
        <f t="shared" si="4"/>
        <v>0</v>
      </c>
      <c r="N159" s="4">
        <f t="shared" ref="N159:O159" si="480">N158+L159</f>
        <v>0</v>
      </c>
      <c r="O159" s="4">
        <f t="shared" si="480"/>
        <v>0</v>
      </c>
      <c r="P159" s="2">
        <f>I159*SIP_Calculator!$D$26</f>
        <v>0</v>
      </c>
      <c r="Q159" s="2">
        <f t="shared" si="6"/>
        <v>0</v>
      </c>
      <c r="R159" s="2">
        <f t="shared" si="7"/>
        <v>0</v>
      </c>
      <c r="S159" s="2">
        <f t="shared" ref="S159:T159" si="481">S158+Q159</f>
        <v>0</v>
      </c>
      <c r="T159" s="2">
        <f t="shared" si="481"/>
        <v>0</v>
      </c>
      <c r="U159" s="3">
        <f>J159*SIP_Calculator!$D$27</f>
        <v>0</v>
      </c>
      <c r="V159" s="3">
        <f t="shared" si="9"/>
        <v>0</v>
      </c>
      <c r="W159" s="3">
        <f t="shared" si="10"/>
        <v>0</v>
      </c>
      <c r="X159" s="3">
        <f t="shared" ref="X159:Y159" si="482">X158+V159</f>
        <v>0</v>
      </c>
      <c r="Y159" s="3">
        <f t="shared" si="482"/>
        <v>0</v>
      </c>
    </row>
    <row r="160" spans="1:25" ht="15.75" customHeight="1" x14ac:dyDescent="0.2">
      <c r="A160" s="7">
        <v>38345</v>
      </c>
      <c r="B160" s="1">
        <v>2044.6</v>
      </c>
      <c r="C160" s="1">
        <v>1774.25</v>
      </c>
      <c r="D160" s="2">
        <f t="shared" si="29"/>
        <v>31</v>
      </c>
      <c r="E160" s="2">
        <f t="shared" si="12"/>
        <v>0</v>
      </c>
      <c r="F160" s="3">
        <f t="shared" si="0"/>
        <v>12</v>
      </c>
      <c r="G160" s="3">
        <f t="shared" si="13"/>
        <v>0</v>
      </c>
      <c r="H160" s="4">
        <f>IF(A160&lt;SIP_Calculator!$B$7,0,IF(A160&gt;SIP_Calculator!$E$7,0,1))</f>
        <v>0</v>
      </c>
      <c r="I160" s="2">
        <f t="shared" si="1"/>
        <v>0</v>
      </c>
      <c r="J160" s="3">
        <f t="shared" si="2"/>
        <v>0</v>
      </c>
      <c r="K160" s="4">
        <f>H160*SIP_Calculator!$D$25</f>
        <v>0</v>
      </c>
      <c r="L160" s="4">
        <f t="shared" si="3"/>
        <v>0</v>
      </c>
      <c r="M160" s="4">
        <f t="shared" si="4"/>
        <v>0</v>
      </c>
      <c r="N160" s="4">
        <f t="shared" ref="N160:O160" si="483">N159+L160</f>
        <v>0</v>
      </c>
      <c r="O160" s="4">
        <f t="shared" si="483"/>
        <v>0</v>
      </c>
      <c r="P160" s="2">
        <f>I160*SIP_Calculator!$D$26</f>
        <v>0</v>
      </c>
      <c r="Q160" s="2">
        <f t="shared" si="6"/>
        <v>0</v>
      </c>
      <c r="R160" s="2">
        <f t="shared" si="7"/>
        <v>0</v>
      </c>
      <c r="S160" s="2">
        <f t="shared" ref="S160:T160" si="484">S159+Q160</f>
        <v>0</v>
      </c>
      <c r="T160" s="2">
        <f t="shared" si="484"/>
        <v>0</v>
      </c>
      <c r="U160" s="3">
        <f>J160*SIP_Calculator!$D$27</f>
        <v>0</v>
      </c>
      <c r="V160" s="3">
        <f t="shared" si="9"/>
        <v>0</v>
      </c>
      <c r="W160" s="3">
        <f t="shared" si="10"/>
        <v>0</v>
      </c>
      <c r="X160" s="3">
        <f t="shared" ref="X160:Y160" si="485">X159+V160</f>
        <v>0</v>
      </c>
      <c r="Y160" s="3">
        <f t="shared" si="485"/>
        <v>0</v>
      </c>
    </row>
    <row r="161" spans="1:25" ht="15.75" customHeight="1" x14ac:dyDescent="0.2">
      <c r="A161" s="7">
        <v>38348</v>
      </c>
      <c r="B161" s="1">
        <v>2047.63</v>
      </c>
      <c r="C161" s="1">
        <v>1778.4</v>
      </c>
      <c r="D161" s="2">
        <f t="shared" si="29"/>
        <v>32</v>
      </c>
      <c r="E161" s="2">
        <f t="shared" si="12"/>
        <v>1</v>
      </c>
      <c r="F161" s="3">
        <f t="shared" si="0"/>
        <v>12</v>
      </c>
      <c r="G161" s="3">
        <f t="shared" si="13"/>
        <v>0</v>
      </c>
      <c r="H161" s="4">
        <f>IF(A161&lt;SIP_Calculator!$B$7,0,IF(A161&gt;SIP_Calculator!$E$7,0,1))</f>
        <v>0</v>
      </c>
      <c r="I161" s="2">
        <f t="shared" si="1"/>
        <v>0</v>
      </c>
      <c r="J161" s="3">
        <f t="shared" si="2"/>
        <v>0</v>
      </c>
      <c r="K161" s="4">
        <f>H161*SIP_Calculator!$D$25</f>
        <v>0</v>
      </c>
      <c r="L161" s="4">
        <f t="shared" si="3"/>
        <v>0</v>
      </c>
      <c r="M161" s="4">
        <f t="shared" si="4"/>
        <v>0</v>
      </c>
      <c r="N161" s="4">
        <f t="shared" ref="N161:O161" si="486">N160+L161</f>
        <v>0</v>
      </c>
      <c r="O161" s="4">
        <f t="shared" si="486"/>
        <v>0</v>
      </c>
      <c r="P161" s="2">
        <f>I161*SIP_Calculator!$D$26</f>
        <v>0</v>
      </c>
      <c r="Q161" s="2">
        <f t="shared" si="6"/>
        <v>0</v>
      </c>
      <c r="R161" s="2">
        <f t="shared" si="7"/>
        <v>0</v>
      </c>
      <c r="S161" s="2">
        <f t="shared" ref="S161:T161" si="487">S160+Q161</f>
        <v>0</v>
      </c>
      <c r="T161" s="2">
        <f t="shared" si="487"/>
        <v>0</v>
      </c>
      <c r="U161" s="3">
        <f>J161*SIP_Calculator!$D$27</f>
        <v>0</v>
      </c>
      <c r="V161" s="3">
        <f t="shared" si="9"/>
        <v>0</v>
      </c>
      <c r="W161" s="3">
        <f t="shared" si="10"/>
        <v>0</v>
      </c>
      <c r="X161" s="3">
        <f t="shared" ref="X161:Y161" si="488">X160+V161</f>
        <v>0</v>
      </c>
      <c r="Y161" s="3">
        <f t="shared" si="488"/>
        <v>0</v>
      </c>
    </row>
    <row r="162" spans="1:25" ht="15.75" customHeight="1" x14ac:dyDescent="0.2">
      <c r="A162" s="7">
        <v>38349</v>
      </c>
      <c r="B162" s="1">
        <v>2058.92</v>
      </c>
      <c r="C162" s="1">
        <v>1794.05</v>
      </c>
      <c r="D162" s="2">
        <f t="shared" si="29"/>
        <v>32</v>
      </c>
      <c r="E162" s="2">
        <f t="shared" si="12"/>
        <v>0</v>
      </c>
      <c r="F162" s="3">
        <f t="shared" si="0"/>
        <v>12</v>
      </c>
      <c r="G162" s="3">
        <f t="shared" si="13"/>
        <v>0</v>
      </c>
      <c r="H162" s="4">
        <f>IF(A162&lt;SIP_Calculator!$B$7,0,IF(A162&gt;SIP_Calculator!$E$7,0,1))</f>
        <v>0</v>
      </c>
      <c r="I162" s="2">
        <f t="shared" si="1"/>
        <v>0</v>
      </c>
      <c r="J162" s="3">
        <f t="shared" si="2"/>
        <v>0</v>
      </c>
      <c r="K162" s="4">
        <f>H162*SIP_Calculator!$D$25</f>
        <v>0</v>
      </c>
      <c r="L162" s="4">
        <f t="shared" si="3"/>
        <v>0</v>
      </c>
      <c r="M162" s="4">
        <f t="shared" si="4"/>
        <v>0</v>
      </c>
      <c r="N162" s="4">
        <f t="shared" ref="N162:O162" si="489">N161+L162</f>
        <v>0</v>
      </c>
      <c r="O162" s="4">
        <f t="shared" si="489"/>
        <v>0</v>
      </c>
      <c r="P162" s="2">
        <f>I162*SIP_Calculator!$D$26</f>
        <v>0</v>
      </c>
      <c r="Q162" s="2">
        <f t="shared" si="6"/>
        <v>0</v>
      </c>
      <c r="R162" s="2">
        <f t="shared" si="7"/>
        <v>0</v>
      </c>
      <c r="S162" s="2">
        <f t="shared" ref="S162:T162" si="490">S161+Q162</f>
        <v>0</v>
      </c>
      <c r="T162" s="2">
        <f t="shared" si="490"/>
        <v>0</v>
      </c>
      <c r="U162" s="3">
        <f>J162*SIP_Calculator!$D$27</f>
        <v>0</v>
      </c>
      <c r="V162" s="3">
        <f t="shared" si="9"/>
        <v>0</v>
      </c>
      <c r="W162" s="3">
        <f t="shared" si="10"/>
        <v>0</v>
      </c>
      <c r="X162" s="3">
        <f t="shared" ref="X162:Y162" si="491">X161+V162</f>
        <v>0</v>
      </c>
      <c r="Y162" s="3">
        <f t="shared" si="491"/>
        <v>0</v>
      </c>
    </row>
    <row r="163" spans="1:25" ht="15.75" customHeight="1" x14ac:dyDescent="0.2">
      <c r="A163" s="7">
        <v>38350</v>
      </c>
      <c r="B163" s="1">
        <v>2054.62</v>
      </c>
      <c r="C163" s="1">
        <v>1790.3</v>
      </c>
      <c r="D163" s="2">
        <f t="shared" si="29"/>
        <v>32</v>
      </c>
      <c r="E163" s="2">
        <f t="shared" si="12"/>
        <v>0</v>
      </c>
      <c r="F163" s="3">
        <f t="shared" si="0"/>
        <v>12</v>
      </c>
      <c r="G163" s="3">
        <f t="shared" si="13"/>
        <v>0</v>
      </c>
      <c r="H163" s="4">
        <f>IF(A163&lt;SIP_Calculator!$B$7,0,IF(A163&gt;SIP_Calculator!$E$7,0,1))</f>
        <v>0</v>
      </c>
      <c r="I163" s="2">
        <f t="shared" si="1"/>
        <v>0</v>
      </c>
      <c r="J163" s="3">
        <f t="shared" si="2"/>
        <v>0</v>
      </c>
      <c r="K163" s="4">
        <f>H163*SIP_Calculator!$D$25</f>
        <v>0</v>
      </c>
      <c r="L163" s="4">
        <f t="shared" si="3"/>
        <v>0</v>
      </c>
      <c r="M163" s="4">
        <f t="shared" si="4"/>
        <v>0</v>
      </c>
      <c r="N163" s="4">
        <f t="shared" ref="N163:O163" si="492">N162+L163</f>
        <v>0</v>
      </c>
      <c r="O163" s="4">
        <f t="shared" si="492"/>
        <v>0</v>
      </c>
      <c r="P163" s="2">
        <f>I163*SIP_Calculator!$D$26</f>
        <v>0</v>
      </c>
      <c r="Q163" s="2">
        <f t="shared" si="6"/>
        <v>0</v>
      </c>
      <c r="R163" s="2">
        <f t="shared" si="7"/>
        <v>0</v>
      </c>
      <c r="S163" s="2">
        <f t="shared" ref="S163:T163" si="493">S162+Q163</f>
        <v>0</v>
      </c>
      <c r="T163" s="2">
        <f t="shared" si="493"/>
        <v>0</v>
      </c>
      <c r="U163" s="3">
        <f>J163*SIP_Calculator!$D$27</f>
        <v>0</v>
      </c>
      <c r="V163" s="3">
        <f t="shared" si="9"/>
        <v>0</v>
      </c>
      <c r="W163" s="3">
        <f t="shared" si="10"/>
        <v>0</v>
      </c>
      <c r="X163" s="3">
        <f t="shared" ref="X163:Y163" si="494">X162+V163</f>
        <v>0</v>
      </c>
      <c r="Y163" s="3">
        <f t="shared" si="494"/>
        <v>0</v>
      </c>
    </row>
    <row r="164" spans="1:25" ht="15.75" customHeight="1" x14ac:dyDescent="0.2">
      <c r="A164" s="7">
        <v>38351</v>
      </c>
      <c r="B164" s="1">
        <v>2044.45</v>
      </c>
      <c r="C164" s="1">
        <v>1781.1</v>
      </c>
      <c r="D164" s="2">
        <f t="shared" si="29"/>
        <v>32</v>
      </c>
      <c r="E164" s="2">
        <f t="shared" si="12"/>
        <v>0</v>
      </c>
      <c r="F164" s="3">
        <f t="shared" si="0"/>
        <v>12</v>
      </c>
      <c r="G164" s="3">
        <f t="shared" si="13"/>
        <v>0</v>
      </c>
      <c r="H164" s="4">
        <f>IF(A164&lt;SIP_Calculator!$B$7,0,IF(A164&gt;SIP_Calculator!$E$7,0,1))</f>
        <v>0</v>
      </c>
      <c r="I164" s="2">
        <f t="shared" si="1"/>
        <v>0</v>
      </c>
      <c r="J164" s="3">
        <f t="shared" si="2"/>
        <v>0</v>
      </c>
      <c r="K164" s="4">
        <f>H164*SIP_Calculator!$D$25</f>
        <v>0</v>
      </c>
      <c r="L164" s="4">
        <f t="shared" si="3"/>
        <v>0</v>
      </c>
      <c r="M164" s="4">
        <f t="shared" si="4"/>
        <v>0</v>
      </c>
      <c r="N164" s="4">
        <f t="shared" ref="N164:O164" si="495">N163+L164</f>
        <v>0</v>
      </c>
      <c r="O164" s="4">
        <f t="shared" si="495"/>
        <v>0</v>
      </c>
      <c r="P164" s="2">
        <f>I164*SIP_Calculator!$D$26</f>
        <v>0</v>
      </c>
      <c r="Q164" s="2">
        <f t="shared" si="6"/>
        <v>0</v>
      </c>
      <c r="R164" s="2">
        <f t="shared" si="7"/>
        <v>0</v>
      </c>
      <c r="S164" s="2">
        <f t="shared" ref="S164:T164" si="496">S163+Q164</f>
        <v>0</v>
      </c>
      <c r="T164" s="2">
        <f t="shared" si="496"/>
        <v>0</v>
      </c>
      <c r="U164" s="3">
        <f>J164*SIP_Calculator!$D$27</f>
        <v>0</v>
      </c>
      <c r="V164" s="3">
        <f t="shared" si="9"/>
        <v>0</v>
      </c>
      <c r="W164" s="3">
        <f t="shared" si="10"/>
        <v>0</v>
      </c>
      <c r="X164" s="3">
        <f t="shared" ref="X164:Y164" si="497">X163+V164</f>
        <v>0</v>
      </c>
      <c r="Y164" s="3">
        <f t="shared" si="497"/>
        <v>0</v>
      </c>
    </row>
    <row r="165" spans="1:25" ht="15.75" customHeight="1" x14ac:dyDescent="0.2">
      <c r="A165" s="7">
        <v>38352</v>
      </c>
      <c r="B165" s="1">
        <v>2067.62</v>
      </c>
      <c r="C165" s="1">
        <v>1804.9</v>
      </c>
      <c r="D165" s="2">
        <f t="shared" si="29"/>
        <v>32</v>
      </c>
      <c r="E165" s="2">
        <f t="shared" si="12"/>
        <v>0</v>
      </c>
      <c r="F165" s="3">
        <f t="shared" si="0"/>
        <v>12</v>
      </c>
      <c r="G165" s="3">
        <f t="shared" si="13"/>
        <v>0</v>
      </c>
      <c r="H165" s="4">
        <f>IF(A165&lt;SIP_Calculator!$B$7,0,IF(A165&gt;SIP_Calculator!$E$7,0,1))</f>
        <v>0</v>
      </c>
      <c r="I165" s="2">
        <f t="shared" si="1"/>
        <v>0</v>
      </c>
      <c r="J165" s="3">
        <f t="shared" si="2"/>
        <v>0</v>
      </c>
      <c r="K165" s="4">
        <f>H165*SIP_Calculator!$D$25</f>
        <v>0</v>
      </c>
      <c r="L165" s="4">
        <f t="shared" si="3"/>
        <v>0</v>
      </c>
      <c r="M165" s="4">
        <f t="shared" si="4"/>
        <v>0</v>
      </c>
      <c r="N165" s="4">
        <f t="shared" ref="N165:O165" si="498">N164+L165</f>
        <v>0</v>
      </c>
      <c r="O165" s="4">
        <f t="shared" si="498"/>
        <v>0</v>
      </c>
      <c r="P165" s="2">
        <f>I165*SIP_Calculator!$D$26</f>
        <v>0</v>
      </c>
      <c r="Q165" s="2">
        <f t="shared" si="6"/>
        <v>0</v>
      </c>
      <c r="R165" s="2">
        <f t="shared" si="7"/>
        <v>0</v>
      </c>
      <c r="S165" s="2">
        <f t="shared" ref="S165:T165" si="499">S164+Q165</f>
        <v>0</v>
      </c>
      <c r="T165" s="2">
        <f t="shared" si="499"/>
        <v>0</v>
      </c>
      <c r="U165" s="3">
        <f>J165*SIP_Calculator!$D$27</f>
        <v>0</v>
      </c>
      <c r="V165" s="3">
        <f t="shared" si="9"/>
        <v>0</v>
      </c>
      <c r="W165" s="3">
        <f t="shared" si="10"/>
        <v>0</v>
      </c>
      <c r="X165" s="3">
        <f t="shared" ref="X165:Y165" si="500">X164+V165</f>
        <v>0</v>
      </c>
      <c r="Y165" s="3">
        <f t="shared" si="500"/>
        <v>0</v>
      </c>
    </row>
    <row r="166" spans="1:25" ht="15.75" customHeight="1" x14ac:dyDescent="0.2">
      <c r="A166" s="7">
        <v>38355</v>
      </c>
      <c r="B166" s="1">
        <v>2100.56</v>
      </c>
      <c r="C166" s="1">
        <v>1834.75</v>
      </c>
      <c r="D166" s="2">
        <f t="shared" si="29"/>
        <v>33</v>
      </c>
      <c r="E166" s="2">
        <f t="shared" si="12"/>
        <v>1</v>
      </c>
      <c r="F166" s="3">
        <f t="shared" si="0"/>
        <v>1</v>
      </c>
      <c r="G166" s="3">
        <f t="shared" si="13"/>
        <v>1</v>
      </c>
      <c r="H166" s="4">
        <f>IF(A166&lt;SIP_Calculator!$B$7,0,IF(A166&gt;SIP_Calculator!$E$7,0,1))</f>
        <v>1</v>
      </c>
      <c r="I166" s="2">
        <f t="shared" si="1"/>
        <v>1</v>
      </c>
      <c r="J166" s="3">
        <f t="shared" si="2"/>
        <v>1</v>
      </c>
      <c r="K166" s="4">
        <f>H166*SIP_Calculator!$D$25</f>
        <v>48.328634716069274</v>
      </c>
      <c r="L166" s="4">
        <f t="shared" si="3"/>
        <v>2.300750024568176E-2</v>
      </c>
      <c r="M166" s="4">
        <f t="shared" si="4"/>
        <v>2.6340719289314224E-2</v>
      </c>
      <c r="N166" s="4">
        <f t="shared" ref="N166:O166" si="501">N165+L166</f>
        <v>2.300750024568176E-2</v>
      </c>
      <c r="O166" s="4">
        <f t="shared" si="501"/>
        <v>2.6340719289314224E-2</v>
      </c>
      <c r="P166" s="2">
        <f>I166*SIP_Calculator!$D$26</f>
        <v>229.88505747126436</v>
      </c>
      <c r="Q166" s="2">
        <f t="shared" si="6"/>
        <v>0.10943989101537893</v>
      </c>
      <c r="R166" s="2">
        <f t="shared" si="7"/>
        <v>0.12529503064246592</v>
      </c>
      <c r="S166" s="2">
        <f t="shared" ref="S166:T166" si="502">S165+Q166</f>
        <v>0.10943989101537893</v>
      </c>
      <c r="T166" s="2">
        <f t="shared" si="502"/>
        <v>0.12529503064246592</v>
      </c>
      <c r="U166" s="3">
        <f>J166*SIP_Calculator!$D$27</f>
        <v>1000</v>
      </c>
      <c r="V166" s="3">
        <f t="shared" si="9"/>
        <v>0.47606352591689838</v>
      </c>
      <c r="W166" s="3">
        <f t="shared" si="10"/>
        <v>0.54503338329472684</v>
      </c>
      <c r="X166" s="3">
        <f t="shared" ref="X166:Y166" si="503">X165+V166</f>
        <v>0.47606352591689838</v>
      </c>
      <c r="Y166" s="3">
        <f t="shared" si="503"/>
        <v>0.54503338329472684</v>
      </c>
    </row>
    <row r="167" spans="1:25" ht="15.75" customHeight="1" x14ac:dyDescent="0.2">
      <c r="A167" s="7">
        <v>38356</v>
      </c>
      <c r="B167" s="1">
        <v>2092.84</v>
      </c>
      <c r="C167" s="1">
        <v>1831.3</v>
      </c>
      <c r="D167" s="2">
        <f t="shared" si="29"/>
        <v>33</v>
      </c>
      <c r="E167" s="2">
        <f t="shared" si="12"/>
        <v>0</v>
      </c>
      <c r="F167" s="3">
        <f t="shared" si="0"/>
        <v>1</v>
      </c>
      <c r="G167" s="3">
        <f t="shared" si="13"/>
        <v>0</v>
      </c>
      <c r="H167" s="4">
        <f>IF(A167&lt;SIP_Calculator!$B$7,0,IF(A167&gt;SIP_Calculator!$E$7,0,1))</f>
        <v>1</v>
      </c>
      <c r="I167" s="2">
        <f t="shared" si="1"/>
        <v>0</v>
      </c>
      <c r="J167" s="3">
        <f t="shared" si="2"/>
        <v>0</v>
      </c>
      <c r="K167" s="4">
        <f>H167*SIP_Calculator!$D$25</f>
        <v>48.328634716069274</v>
      </c>
      <c r="L167" s="4">
        <f t="shared" si="3"/>
        <v>2.3092369562923716E-2</v>
      </c>
      <c r="M167" s="4">
        <f t="shared" si="4"/>
        <v>2.6390342770747161E-2</v>
      </c>
      <c r="N167" s="4">
        <f t="shared" ref="N167:O167" si="504">N166+L167</f>
        <v>4.6099869808605476E-2</v>
      </c>
      <c r="O167" s="4">
        <f t="shared" si="504"/>
        <v>5.2731062060061382E-2</v>
      </c>
      <c r="P167" s="2">
        <f>I167*SIP_Calculator!$D$26</f>
        <v>0</v>
      </c>
      <c r="Q167" s="2">
        <f t="shared" si="6"/>
        <v>0</v>
      </c>
      <c r="R167" s="2">
        <f t="shared" si="7"/>
        <v>0</v>
      </c>
      <c r="S167" s="2">
        <f t="shared" ref="S167:T167" si="505">S166+Q167</f>
        <v>0.10943989101537893</v>
      </c>
      <c r="T167" s="2">
        <f t="shared" si="505"/>
        <v>0.12529503064246592</v>
      </c>
      <c r="U167" s="3">
        <f>J167*SIP_Calculator!$D$27</f>
        <v>0</v>
      </c>
      <c r="V167" s="3">
        <f t="shared" si="9"/>
        <v>0</v>
      </c>
      <c r="W167" s="3">
        <f t="shared" si="10"/>
        <v>0</v>
      </c>
      <c r="X167" s="3">
        <f t="shared" ref="X167:Y167" si="506">X166+V167</f>
        <v>0.47606352591689838</v>
      </c>
      <c r="Y167" s="3">
        <f t="shared" si="506"/>
        <v>0.54503338329472684</v>
      </c>
    </row>
    <row r="168" spans="1:25" ht="15.75" customHeight="1" x14ac:dyDescent="0.2">
      <c r="A168" s="7">
        <v>38357</v>
      </c>
      <c r="B168" s="1">
        <v>2021.35</v>
      </c>
      <c r="C168" s="1">
        <v>1769.2</v>
      </c>
      <c r="D168" s="2">
        <f t="shared" si="29"/>
        <v>33</v>
      </c>
      <c r="E168" s="2">
        <f t="shared" si="12"/>
        <v>0</v>
      </c>
      <c r="F168" s="3">
        <f t="shared" si="0"/>
        <v>1</v>
      </c>
      <c r="G168" s="3">
        <f t="shared" si="13"/>
        <v>0</v>
      </c>
      <c r="H168" s="4">
        <f>IF(A168&lt;SIP_Calculator!$B$7,0,IF(A168&gt;SIP_Calculator!$E$7,0,1))</f>
        <v>1</v>
      </c>
      <c r="I168" s="2">
        <f t="shared" si="1"/>
        <v>0</v>
      </c>
      <c r="J168" s="3">
        <f t="shared" si="2"/>
        <v>0</v>
      </c>
      <c r="K168" s="4">
        <f>H168*SIP_Calculator!$D$25</f>
        <v>48.328634716069274</v>
      </c>
      <c r="L168" s="4">
        <f t="shared" si="3"/>
        <v>2.3909087845286208E-2</v>
      </c>
      <c r="M168" s="4">
        <f t="shared" si="4"/>
        <v>2.731665991186371E-2</v>
      </c>
      <c r="N168" s="4">
        <f t="shared" ref="N168:O168" si="507">N167+L168</f>
        <v>7.0008957653891687E-2</v>
      </c>
      <c r="O168" s="4">
        <f t="shared" si="507"/>
        <v>8.0047721971925084E-2</v>
      </c>
      <c r="P168" s="2">
        <f>I168*SIP_Calculator!$D$26</f>
        <v>0</v>
      </c>
      <c r="Q168" s="2">
        <f t="shared" si="6"/>
        <v>0</v>
      </c>
      <c r="R168" s="2">
        <f t="shared" si="7"/>
        <v>0</v>
      </c>
      <c r="S168" s="2">
        <f t="shared" ref="S168:T168" si="508">S167+Q168</f>
        <v>0.10943989101537893</v>
      </c>
      <c r="T168" s="2">
        <f t="shared" si="508"/>
        <v>0.12529503064246592</v>
      </c>
      <c r="U168" s="3">
        <f>J168*SIP_Calculator!$D$27</f>
        <v>0</v>
      </c>
      <c r="V168" s="3">
        <f t="shared" si="9"/>
        <v>0</v>
      </c>
      <c r="W168" s="3">
        <f t="shared" si="10"/>
        <v>0</v>
      </c>
      <c r="X168" s="3">
        <f t="shared" ref="X168:Y168" si="509">X167+V168</f>
        <v>0.47606352591689838</v>
      </c>
      <c r="Y168" s="3">
        <f t="shared" si="509"/>
        <v>0.54503338329472684</v>
      </c>
    </row>
    <row r="169" spans="1:25" ht="15.75" customHeight="1" x14ac:dyDescent="0.2">
      <c r="A169" s="7">
        <v>38358</v>
      </c>
      <c r="B169" s="1">
        <v>1986.1</v>
      </c>
      <c r="C169" s="1">
        <v>1741.1</v>
      </c>
      <c r="D169" s="2">
        <f t="shared" si="29"/>
        <v>33</v>
      </c>
      <c r="E169" s="2">
        <f t="shared" si="12"/>
        <v>0</v>
      </c>
      <c r="F169" s="3">
        <f t="shared" si="0"/>
        <v>1</v>
      </c>
      <c r="G169" s="3">
        <f t="shared" si="13"/>
        <v>0</v>
      </c>
      <c r="H169" s="4">
        <f>IF(A169&lt;SIP_Calculator!$B$7,0,IF(A169&gt;SIP_Calculator!$E$7,0,1))</f>
        <v>1</v>
      </c>
      <c r="I169" s="2">
        <f t="shared" si="1"/>
        <v>0</v>
      </c>
      <c r="J169" s="3">
        <f t="shared" si="2"/>
        <v>0</v>
      </c>
      <c r="K169" s="4">
        <f>H169*SIP_Calculator!$D$25</f>
        <v>48.328634716069274</v>
      </c>
      <c r="L169" s="4">
        <f t="shared" si="3"/>
        <v>2.4333434729403997E-2</v>
      </c>
      <c r="M169" s="4">
        <f t="shared" si="4"/>
        <v>2.7757529559513685E-2</v>
      </c>
      <c r="N169" s="4">
        <f t="shared" ref="N169:O169" si="510">N168+L169</f>
        <v>9.4342392383295684E-2</v>
      </c>
      <c r="O169" s="4">
        <f t="shared" si="510"/>
        <v>0.10780525153143877</v>
      </c>
      <c r="P169" s="2">
        <f>I169*SIP_Calculator!$D$26</f>
        <v>0</v>
      </c>
      <c r="Q169" s="2">
        <f t="shared" si="6"/>
        <v>0</v>
      </c>
      <c r="R169" s="2">
        <f t="shared" si="7"/>
        <v>0</v>
      </c>
      <c r="S169" s="2">
        <f t="shared" ref="S169:T169" si="511">S168+Q169</f>
        <v>0.10943989101537893</v>
      </c>
      <c r="T169" s="2">
        <f t="shared" si="511"/>
        <v>0.12529503064246592</v>
      </c>
      <c r="U169" s="3">
        <f>J169*SIP_Calculator!$D$27</f>
        <v>0</v>
      </c>
      <c r="V169" s="3">
        <f t="shared" si="9"/>
        <v>0</v>
      </c>
      <c r="W169" s="3">
        <f t="shared" si="10"/>
        <v>0</v>
      </c>
      <c r="X169" s="3">
        <f t="shared" ref="X169:Y169" si="512">X168+V169</f>
        <v>0.47606352591689838</v>
      </c>
      <c r="Y169" s="3">
        <f t="shared" si="512"/>
        <v>0.54503338329472684</v>
      </c>
    </row>
    <row r="170" spans="1:25" ht="15.75" customHeight="1" x14ac:dyDescent="0.2">
      <c r="A170" s="7">
        <v>38359</v>
      </c>
      <c r="B170" s="1">
        <v>2004</v>
      </c>
      <c r="C170" s="1">
        <v>1758.05</v>
      </c>
      <c r="D170" s="2">
        <f t="shared" si="29"/>
        <v>33</v>
      </c>
      <c r="E170" s="2">
        <f t="shared" si="12"/>
        <v>0</v>
      </c>
      <c r="F170" s="3">
        <f t="shared" si="0"/>
        <v>1</v>
      </c>
      <c r="G170" s="3">
        <f t="shared" si="13"/>
        <v>0</v>
      </c>
      <c r="H170" s="4">
        <f>IF(A170&lt;SIP_Calculator!$B$7,0,IF(A170&gt;SIP_Calculator!$E$7,0,1))</f>
        <v>1</v>
      </c>
      <c r="I170" s="2">
        <f t="shared" si="1"/>
        <v>0</v>
      </c>
      <c r="J170" s="3">
        <f t="shared" si="2"/>
        <v>0</v>
      </c>
      <c r="K170" s="4">
        <f>H170*SIP_Calculator!$D$25</f>
        <v>48.328634716069274</v>
      </c>
      <c r="L170" s="4">
        <f t="shared" si="3"/>
        <v>2.4116085187659318E-2</v>
      </c>
      <c r="M170" s="4">
        <f t="shared" si="4"/>
        <v>2.7489909112977034E-2</v>
      </c>
      <c r="N170" s="4">
        <f t="shared" ref="N170:O170" si="513">N169+L170</f>
        <v>0.118458477570955</v>
      </c>
      <c r="O170" s="4">
        <f t="shared" si="513"/>
        <v>0.1352951606444158</v>
      </c>
      <c r="P170" s="2">
        <f>I170*SIP_Calculator!$D$26</f>
        <v>0</v>
      </c>
      <c r="Q170" s="2">
        <f t="shared" si="6"/>
        <v>0</v>
      </c>
      <c r="R170" s="2">
        <f t="shared" si="7"/>
        <v>0</v>
      </c>
      <c r="S170" s="2">
        <f t="shared" ref="S170:T170" si="514">S169+Q170</f>
        <v>0.10943989101537893</v>
      </c>
      <c r="T170" s="2">
        <f t="shared" si="514"/>
        <v>0.12529503064246592</v>
      </c>
      <c r="U170" s="3">
        <f>J170*SIP_Calculator!$D$27</f>
        <v>0</v>
      </c>
      <c r="V170" s="3">
        <f t="shared" si="9"/>
        <v>0</v>
      </c>
      <c r="W170" s="3">
        <f t="shared" si="10"/>
        <v>0</v>
      </c>
      <c r="X170" s="3">
        <f t="shared" ref="X170:Y170" si="515">X169+V170</f>
        <v>0.47606352591689838</v>
      </c>
      <c r="Y170" s="3">
        <f t="shared" si="515"/>
        <v>0.54503338329472684</v>
      </c>
    </row>
    <row r="171" spans="1:25" ht="15.75" customHeight="1" x14ac:dyDescent="0.2">
      <c r="A171" s="7">
        <v>38362</v>
      </c>
      <c r="B171" s="1">
        <v>1973.2</v>
      </c>
      <c r="C171" s="1">
        <v>1738.4</v>
      </c>
      <c r="D171" s="2">
        <f t="shared" si="29"/>
        <v>34</v>
      </c>
      <c r="E171" s="2">
        <f t="shared" si="12"/>
        <v>1</v>
      </c>
      <c r="F171" s="3">
        <f t="shared" si="0"/>
        <v>1</v>
      </c>
      <c r="G171" s="3">
        <f t="shared" si="13"/>
        <v>0</v>
      </c>
      <c r="H171" s="4">
        <f>IF(A171&lt;SIP_Calculator!$B$7,0,IF(A171&gt;SIP_Calculator!$E$7,0,1))</f>
        <v>1</v>
      </c>
      <c r="I171" s="2">
        <f t="shared" si="1"/>
        <v>1</v>
      </c>
      <c r="J171" s="3">
        <f t="shared" si="2"/>
        <v>0</v>
      </c>
      <c r="K171" s="4">
        <f>H171*SIP_Calculator!$D$25</f>
        <v>48.328634716069274</v>
      </c>
      <c r="L171" s="4">
        <f t="shared" si="3"/>
        <v>2.4492517087000443E-2</v>
      </c>
      <c r="M171" s="4">
        <f t="shared" si="4"/>
        <v>2.7800641231056876E-2</v>
      </c>
      <c r="N171" s="4">
        <f t="shared" ref="N171:O171" si="516">N170+L171</f>
        <v>0.14295099465795544</v>
      </c>
      <c r="O171" s="4">
        <f t="shared" si="516"/>
        <v>0.16309580187547268</v>
      </c>
      <c r="P171" s="2">
        <f>I171*SIP_Calculator!$D$26</f>
        <v>229.88505747126436</v>
      </c>
      <c r="Q171" s="2">
        <f t="shared" si="6"/>
        <v>0.11650367802111512</v>
      </c>
      <c r="R171" s="2">
        <f t="shared" si="7"/>
        <v>0.13223944861439504</v>
      </c>
      <c r="S171" s="2">
        <f t="shared" ref="S171:T171" si="517">S170+Q171</f>
        <v>0.22594356903649404</v>
      </c>
      <c r="T171" s="2">
        <f t="shared" si="517"/>
        <v>0.25753447925686096</v>
      </c>
      <c r="U171" s="3">
        <f>J171*SIP_Calculator!$D$27</f>
        <v>0</v>
      </c>
      <c r="V171" s="3">
        <f t="shared" si="9"/>
        <v>0</v>
      </c>
      <c r="W171" s="3">
        <f t="shared" si="10"/>
        <v>0</v>
      </c>
      <c r="X171" s="3">
        <f t="shared" ref="X171:Y171" si="518">X170+V171</f>
        <v>0.47606352591689838</v>
      </c>
      <c r="Y171" s="3">
        <f t="shared" si="518"/>
        <v>0.54503338329472684</v>
      </c>
    </row>
    <row r="172" spans="1:25" ht="15.75" customHeight="1" x14ac:dyDescent="0.2">
      <c r="A172" s="7">
        <v>38363</v>
      </c>
      <c r="B172" s="1">
        <v>1939.35</v>
      </c>
      <c r="C172" s="1">
        <v>1705.9</v>
      </c>
      <c r="D172" s="2">
        <f t="shared" si="29"/>
        <v>34</v>
      </c>
      <c r="E172" s="2">
        <f t="shared" si="12"/>
        <v>0</v>
      </c>
      <c r="F172" s="3">
        <f t="shared" si="0"/>
        <v>1</v>
      </c>
      <c r="G172" s="3">
        <f t="shared" si="13"/>
        <v>0</v>
      </c>
      <c r="H172" s="4">
        <f>IF(A172&lt;SIP_Calculator!$B$7,0,IF(A172&gt;SIP_Calculator!$E$7,0,1))</f>
        <v>1</v>
      </c>
      <c r="I172" s="2">
        <f t="shared" si="1"/>
        <v>0</v>
      </c>
      <c r="J172" s="3">
        <f t="shared" si="2"/>
        <v>0</v>
      </c>
      <c r="K172" s="4">
        <f>H172*SIP_Calculator!$D$25</f>
        <v>48.328634716069274</v>
      </c>
      <c r="L172" s="4">
        <f t="shared" si="3"/>
        <v>2.4920016869605422E-2</v>
      </c>
      <c r="M172" s="4">
        <f t="shared" si="4"/>
        <v>2.8330285899565783E-2</v>
      </c>
      <c r="N172" s="4">
        <f t="shared" ref="N172:O172" si="519">N171+L172</f>
        <v>0.16787101152756087</v>
      </c>
      <c r="O172" s="4">
        <f t="shared" si="519"/>
        <v>0.19142608777503847</v>
      </c>
      <c r="P172" s="2">
        <f>I172*SIP_Calculator!$D$26</f>
        <v>0</v>
      </c>
      <c r="Q172" s="2">
        <f t="shared" si="6"/>
        <v>0</v>
      </c>
      <c r="R172" s="2">
        <f t="shared" si="7"/>
        <v>0</v>
      </c>
      <c r="S172" s="2">
        <f t="shared" ref="S172:T172" si="520">S171+Q172</f>
        <v>0.22594356903649404</v>
      </c>
      <c r="T172" s="2">
        <f t="shared" si="520"/>
        <v>0.25753447925686096</v>
      </c>
      <c r="U172" s="3">
        <f>J172*SIP_Calculator!$D$27</f>
        <v>0</v>
      </c>
      <c r="V172" s="3">
        <f t="shared" si="9"/>
        <v>0</v>
      </c>
      <c r="W172" s="3">
        <f t="shared" si="10"/>
        <v>0</v>
      </c>
      <c r="X172" s="3">
        <f t="shared" ref="X172:Y172" si="521">X171+V172</f>
        <v>0.47606352591689838</v>
      </c>
      <c r="Y172" s="3">
        <f t="shared" si="521"/>
        <v>0.54503338329472684</v>
      </c>
    </row>
    <row r="173" spans="1:25" ht="15.75" customHeight="1" x14ac:dyDescent="0.2">
      <c r="A173" s="7">
        <v>38364</v>
      </c>
      <c r="B173" s="1">
        <v>1896.28</v>
      </c>
      <c r="C173" s="1">
        <v>1662</v>
      </c>
      <c r="D173" s="2">
        <f t="shared" si="29"/>
        <v>34</v>
      </c>
      <c r="E173" s="2">
        <f t="shared" si="12"/>
        <v>0</v>
      </c>
      <c r="F173" s="3">
        <f t="shared" si="0"/>
        <v>1</v>
      </c>
      <c r="G173" s="3">
        <f t="shared" si="13"/>
        <v>0</v>
      </c>
      <c r="H173" s="4">
        <f>IF(A173&lt;SIP_Calculator!$B$7,0,IF(A173&gt;SIP_Calculator!$E$7,0,1))</f>
        <v>1</v>
      </c>
      <c r="I173" s="2">
        <f t="shared" si="1"/>
        <v>0</v>
      </c>
      <c r="J173" s="3">
        <f t="shared" si="2"/>
        <v>0</v>
      </c>
      <c r="K173" s="4">
        <f>H173*SIP_Calculator!$D$25</f>
        <v>48.328634716069274</v>
      </c>
      <c r="L173" s="4">
        <f t="shared" si="3"/>
        <v>2.5486022484057878E-2</v>
      </c>
      <c r="M173" s="4">
        <f t="shared" si="4"/>
        <v>2.9078600912195711E-2</v>
      </c>
      <c r="N173" s="4">
        <f t="shared" ref="N173:O173" si="522">N172+L173</f>
        <v>0.19335703401161874</v>
      </c>
      <c r="O173" s="4">
        <f t="shared" si="522"/>
        <v>0.22050468868723419</v>
      </c>
      <c r="P173" s="2">
        <f>I173*SIP_Calculator!$D$26</f>
        <v>0</v>
      </c>
      <c r="Q173" s="2">
        <f t="shared" si="6"/>
        <v>0</v>
      </c>
      <c r="R173" s="2">
        <f t="shared" si="7"/>
        <v>0</v>
      </c>
      <c r="S173" s="2">
        <f t="shared" ref="S173:T173" si="523">S172+Q173</f>
        <v>0.22594356903649404</v>
      </c>
      <c r="T173" s="2">
        <f t="shared" si="523"/>
        <v>0.25753447925686096</v>
      </c>
      <c r="U173" s="3">
        <f>J173*SIP_Calculator!$D$27</f>
        <v>0</v>
      </c>
      <c r="V173" s="3">
        <f t="shared" si="9"/>
        <v>0</v>
      </c>
      <c r="W173" s="3">
        <f t="shared" si="10"/>
        <v>0</v>
      </c>
      <c r="X173" s="3">
        <f t="shared" ref="X173:Y173" si="524">X172+V173</f>
        <v>0.47606352591689838</v>
      </c>
      <c r="Y173" s="3">
        <f t="shared" si="524"/>
        <v>0.54503338329472684</v>
      </c>
    </row>
    <row r="174" spans="1:25" ht="15.75" customHeight="1" x14ac:dyDescent="0.2">
      <c r="A174" s="7">
        <v>38365</v>
      </c>
      <c r="B174" s="1">
        <v>1941.44</v>
      </c>
      <c r="C174" s="1">
        <v>1700.35</v>
      </c>
      <c r="D174" s="2">
        <f t="shared" si="29"/>
        <v>34</v>
      </c>
      <c r="E174" s="2">
        <f t="shared" si="12"/>
        <v>0</v>
      </c>
      <c r="F174" s="3">
        <f t="shared" si="0"/>
        <v>1</v>
      </c>
      <c r="G174" s="3">
        <f t="shared" si="13"/>
        <v>0</v>
      </c>
      <c r="H174" s="4">
        <f>IF(A174&lt;SIP_Calculator!$B$7,0,IF(A174&gt;SIP_Calculator!$E$7,0,1))</f>
        <v>1</v>
      </c>
      <c r="I174" s="2">
        <f t="shared" si="1"/>
        <v>0</v>
      </c>
      <c r="J174" s="3">
        <f t="shared" si="2"/>
        <v>0</v>
      </c>
      <c r="K174" s="4">
        <f>H174*SIP_Calculator!$D$25</f>
        <v>48.328634716069274</v>
      </c>
      <c r="L174" s="4">
        <f t="shared" si="3"/>
        <v>2.489318996006535E-2</v>
      </c>
      <c r="M174" s="4">
        <f t="shared" si="4"/>
        <v>2.842275691244113E-2</v>
      </c>
      <c r="N174" s="4">
        <f t="shared" ref="N174:O174" si="525">N173+L174</f>
        <v>0.21825022397168409</v>
      </c>
      <c r="O174" s="4">
        <f t="shared" si="525"/>
        <v>0.24892744559967533</v>
      </c>
      <c r="P174" s="2">
        <f>I174*SIP_Calculator!$D$26</f>
        <v>0</v>
      </c>
      <c r="Q174" s="2">
        <f t="shared" si="6"/>
        <v>0</v>
      </c>
      <c r="R174" s="2">
        <f t="shared" si="7"/>
        <v>0</v>
      </c>
      <c r="S174" s="2">
        <f t="shared" ref="S174:T174" si="526">S173+Q174</f>
        <v>0.22594356903649404</v>
      </c>
      <c r="T174" s="2">
        <f t="shared" si="526"/>
        <v>0.25753447925686096</v>
      </c>
      <c r="U174" s="3">
        <f>J174*SIP_Calculator!$D$27</f>
        <v>0</v>
      </c>
      <c r="V174" s="3">
        <f t="shared" si="9"/>
        <v>0</v>
      </c>
      <c r="W174" s="3">
        <f t="shared" si="10"/>
        <v>0</v>
      </c>
      <c r="X174" s="3">
        <f t="shared" ref="X174:Y174" si="527">X173+V174</f>
        <v>0.47606352591689838</v>
      </c>
      <c r="Y174" s="3">
        <f t="shared" si="527"/>
        <v>0.54503338329472684</v>
      </c>
    </row>
    <row r="175" spans="1:25" ht="15.75" customHeight="1" x14ac:dyDescent="0.2">
      <c r="A175" s="7">
        <v>38366</v>
      </c>
      <c r="B175" s="1">
        <v>1920.01</v>
      </c>
      <c r="C175" s="1">
        <v>1683.55</v>
      </c>
      <c r="D175" s="2">
        <f t="shared" si="29"/>
        <v>34</v>
      </c>
      <c r="E175" s="2">
        <f t="shared" si="12"/>
        <v>0</v>
      </c>
      <c r="F175" s="3">
        <f t="shared" si="0"/>
        <v>1</v>
      </c>
      <c r="G175" s="3">
        <f t="shared" si="13"/>
        <v>0</v>
      </c>
      <c r="H175" s="4">
        <f>IF(A175&lt;SIP_Calculator!$B$7,0,IF(A175&gt;SIP_Calculator!$E$7,0,1))</f>
        <v>1</v>
      </c>
      <c r="I175" s="2">
        <f t="shared" si="1"/>
        <v>0</v>
      </c>
      <c r="J175" s="3">
        <f t="shared" si="2"/>
        <v>0</v>
      </c>
      <c r="K175" s="4">
        <f>H175*SIP_Calculator!$D$25</f>
        <v>48.328634716069274</v>
      </c>
      <c r="L175" s="4">
        <f t="shared" si="3"/>
        <v>2.5171032815490168E-2</v>
      </c>
      <c r="M175" s="4">
        <f t="shared" si="4"/>
        <v>2.8706385148091398E-2</v>
      </c>
      <c r="N175" s="4">
        <f t="shared" ref="N175:O175" si="528">N174+L175</f>
        <v>0.24342125678717424</v>
      </c>
      <c r="O175" s="4">
        <f t="shared" si="528"/>
        <v>0.27763383074776671</v>
      </c>
      <c r="P175" s="2">
        <f>I175*SIP_Calculator!$D$26</f>
        <v>0</v>
      </c>
      <c r="Q175" s="2">
        <f t="shared" si="6"/>
        <v>0</v>
      </c>
      <c r="R175" s="2">
        <f t="shared" si="7"/>
        <v>0</v>
      </c>
      <c r="S175" s="2">
        <f t="shared" ref="S175:T175" si="529">S174+Q175</f>
        <v>0.22594356903649404</v>
      </c>
      <c r="T175" s="2">
        <f t="shared" si="529"/>
        <v>0.25753447925686096</v>
      </c>
      <c r="U175" s="3">
        <f>J175*SIP_Calculator!$D$27</f>
        <v>0</v>
      </c>
      <c r="V175" s="3">
        <f t="shared" si="9"/>
        <v>0</v>
      </c>
      <c r="W175" s="3">
        <f t="shared" si="10"/>
        <v>0</v>
      </c>
      <c r="X175" s="3">
        <f t="shared" ref="X175:Y175" si="530">X174+V175</f>
        <v>0.47606352591689838</v>
      </c>
      <c r="Y175" s="3">
        <f t="shared" si="530"/>
        <v>0.54503338329472684</v>
      </c>
    </row>
    <row r="176" spans="1:25" ht="15.75" customHeight="1" x14ac:dyDescent="0.2">
      <c r="A176" s="7">
        <v>38369</v>
      </c>
      <c r="B176" s="1">
        <v>1923.16</v>
      </c>
      <c r="C176" s="1">
        <v>1679.8</v>
      </c>
      <c r="D176" s="2">
        <f t="shared" si="29"/>
        <v>35</v>
      </c>
      <c r="E176" s="2">
        <f t="shared" si="12"/>
        <v>1</v>
      </c>
      <c r="F176" s="3">
        <f t="shared" si="0"/>
        <v>1</v>
      </c>
      <c r="G176" s="3">
        <f t="shared" si="13"/>
        <v>0</v>
      </c>
      <c r="H176" s="4">
        <f>IF(A176&lt;SIP_Calculator!$B$7,0,IF(A176&gt;SIP_Calculator!$E$7,0,1))</f>
        <v>1</v>
      </c>
      <c r="I176" s="2">
        <f t="shared" si="1"/>
        <v>1</v>
      </c>
      <c r="J176" s="3">
        <f t="shared" si="2"/>
        <v>0</v>
      </c>
      <c r="K176" s="4">
        <f>H176*SIP_Calculator!$D$25</f>
        <v>48.328634716069274</v>
      </c>
      <c r="L176" s="4">
        <f t="shared" si="3"/>
        <v>2.5129804444804005E-2</v>
      </c>
      <c r="M176" s="4">
        <f t="shared" si="4"/>
        <v>2.8770469529747159E-2</v>
      </c>
      <c r="N176" s="4">
        <f t="shared" ref="N176:O176" si="531">N175+L176</f>
        <v>0.26855106123197825</v>
      </c>
      <c r="O176" s="4">
        <f t="shared" si="531"/>
        <v>0.30640430027751386</v>
      </c>
      <c r="P176" s="2">
        <f>I176*SIP_Calculator!$D$26</f>
        <v>229.88505747126436</v>
      </c>
      <c r="Q176" s="2">
        <f t="shared" si="6"/>
        <v>0.11953506597020755</v>
      </c>
      <c r="R176" s="2">
        <f t="shared" si="7"/>
        <v>0.13685263571333753</v>
      </c>
      <c r="S176" s="2">
        <f t="shared" ref="S176:T176" si="532">S175+Q176</f>
        <v>0.34547863500670162</v>
      </c>
      <c r="T176" s="2">
        <f t="shared" si="532"/>
        <v>0.39438711497019852</v>
      </c>
      <c r="U176" s="3">
        <f>J176*SIP_Calculator!$D$27</f>
        <v>0</v>
      </c>
      <c r="V176" s="3">
        <f t="shared" si="9"/>
        <v>0</v>
      </c>
      <c r="W176" s="3">
        <f t="shared" si="10"/>
        <v>0</v>
      </c>
      <c r="X176" s="3">
        <f t="shared" ref="X176:Y176" si="533">X175+V176</f>
        <v>0.47606352591689838</v>
      </c>
      <c r="Y176" s="3">
        <f t="shared" si="533"/>
        <v>0.54503338329472684</v>
      </c>
    </row>
    <row r="177" spans="1:25" ht="15.75" customHeight="1" x14ac:dyDescent="0.2">
      <c r="A177" s="7">
        <v>38370</v>
      </c>
      <c r="B177" s="1">
        <v>1925.91</v>
      </c>
      <c r="C177" s="1">
        <v>1683.8</v>
      </c>
      <c r="D177" s="2">
        <f t="shared" si="29"/>
        <v>35</v>
      </c>
      <c r="E177" s="2">
        <f t="shared" si="12"/>
        <v>0</v>
      </c>
      <c r="F177" s="3">
        <f t="shared" si="0"/>
        <v>1</v>
      </c>
      <c r="G177" s="3">
        <f t="shared" si="13"/>
        <v>0</v>
      </c>
      <c r="H177" s="4">
        <f>IF(A177&lt;SIP_Calculator!$B$7,0,IF(A177&gt;SIP_Calculator!$E$7,0,1))</f>
        <v>1</v>
      </c>
      <c r="I177" s="2">
        <f t="shared" si="1"/>
        <v>0</v>
      </c>
      <c r="J177" s="3">
        <f t="shared" si="2"/>
        <v>0</v>
      </c>
      <c r="K177" s="4">
        <f>H177*SIP_Calculator!$D$25</f>
        <v>48.328634716069274</v>
      </c>
      <c r="L177" s="4">
        <f t="shared" si="3"/>
        <v>2.509392168692684E-2</v>
      </c>
      <c r="M177" s="4">
        <f t="shared" si="4"/>
        <v>2.8702123005148638E-2</v>
      </c>
      <c r="N177" s="4">
        <f t="shared" ref="N177:O177" si="534">N176+L177</f>
        <v>0.29364498291890506</v>
      </c>
      <c r="O177" s="4">
        <f t="shared" si="534"/>
        <v>0.33510642328266249</v>
      </c>
      <c r="P177" s="2">
        <f>I177*SIP_Calculator!$D$26</f>
        <v>0</v>
      </c>
      <c r="Q177" s="2">
        <f t="shared" si="6"/>
        <v>0</v>
      </c>
      <c r="R177" s="2">
        <f t="shared" si="7"/>
        <v>0</v>
      </c>
      <c r="S177" s="2">
        <f t="shared" ref="S177:T177" si="535">S176+Q177</f>
        <v>0.34547863500670162</v>
      </c>
      <c r="T177" s="2">
        <f t="shared" si="535"/>
        <v>0.39438711497019852</v>
      </c>
      <c r="U177" s="3">
        <f>J177*SIP_Calculator!$D$27</f>
        <v>0</v>
      </c>
      <c r="V177" s="3">
        <f t="shared" si="9"/>
        <v>0</v>
      </c>
      <c r="W177" s="3">
        <f t="shared" si="10"/>
        <v>0</v>
      </c>
      <c r="X177" s="3">
        <f t="shared" ref="X177:Y177" si="536">X176+V177</f>
        <v>0.47606352591689838</v>
      </c>
      <c r="Y177" s="3">
        <f t="shared" si="536"/>
        <v>0.54503338329472684</v>
      </c>
    </row>
    <row r="178" spans="1:25" ht="15.75" customHeight="1" x14ac:dyDescent="0.2">
      <c r="A178" s="7">
        <v>38371</v>
      </c>
      <c r="B178" s="1">
        <v>1916.86</v>
      </c>
      <c r="C178" s="1">
        <v>1676</v>
      </c>
      <c r="D178" s="2">
        <f t="shared" si="29"/>
        <v>35</v>
      </c>
      <c r="E178" s="2">
        <f t="shared" si="12"/>
        <v>0</v>
      </c>
      <c r="F178" s="3">
        <f t="shared" si="0"/>
        <v>1</v>
      </c>
      <c r="G178" s="3">
        <f t="shared" si="13"/>
        <v>0</v>
      </c>
      <c r="H178" s="4">
        <f>IF(A178&lt;SIP_Calculator!$B$7,0,IF(A178&gt;SIP_Calculator!$E$7,0,1))</f>
        <v>1</v>
      </c>
      <c r="I178" s="2">
        <f t="shared" si="1"/>
        <v>0</v>
      </c>
      <c r="J178" s="3">
        <f t="shared" si="2"/>
        <v>0</v>
      </c>
      <c r="K178" s="4">
        <f>H178*SIP_Calculator!$D$25</f>
        <v>48.328634716069274</v>
      </c>
      <c r="L178" s="4">
        <f t="shared" si="3"/>
        <v>2.5212396688370189E-2</v>
      </c>
      <c r="M178" s="4">
        <f t="shared" si="4"/>
        <v>2.8835700904575941E-2</v>
      </c>
      <c r="N178" s="4">
        <f t="shared" ref="N178:O178" si="537">N177+L178</f>
        <v>0.31885737960727523</v>
      </c>
      <c r="O178" s="4">
        <f t="shared" si="537"/>
        <v>0.36394212418723842</v>
      </c>
      <c r="P178" s="2">
        <f>I178*SIP_Calculator!$D$26</f>
        <v>0</v>
      </c>
      <c r="Q178" s="2">
        <f t="shared" si="6"/>
        <v>0</v>
      </c>
      <c r="R178" s="2">
        <f t="shared" si="7"/>
        <v>0</v>
      </c>
      <c r="S178" s="2">
        <f t="shared" ref="S178:T178" si="538">S177+Q178</f>
        <v>0.34547863500670162</v>
      </c>
      <c r="T178" s="2">
        <f t="shared" si="538"/>
        <v>0.39438711497019852</v>
      </c>
      <c r="U178" s="3">
        <f>J178*SIP_Calculator!$D$27</f>
        <v>0</v>
      </c>
      <c r="V178" s="3">
        <f t="shared" si="9"/>
        <v>0</v>
      </c>
      <c r="W178" s="3">
        <f t="shared" si="10"/>
        <v>0</v>
      </c>
      <c r="X178" s="3">
        <f t="shared" ref="X178:Y178" si="539">X177+V178</f>
        <v>0.47606352591689838</v>
      </c>
      <c r="Y178" s="3">
        <f t="shared" si="539"/>
        <v>0.54503338329472684</v>
      </c>
    </row>
    <row r="179" spans="1:25" ht="15.75" customHeight="1" x14ac:dyDescent="0.2">
      <c r="A179" s="7">
        <v>38372</v>
      </c>
      <c r="B179" s="1">
        <v>1911.84</v>
      </c>
      <c r="C179" s="1">
        <v>1668.3</v>
      </c>
      <c r="D179" s="2">
        <f t="shared" si="29"/>
        <v>35</v>
      </c>
      <c r="E179" s="2">
        <f t="shared" si="12"/>
        <v>0</v>
      </c>
      <c r="F179" s="3">
        <f t="shared" si="0"/>
        <v>1</v>
      </c>
      <c r="G179" s="3">
        <f t="shared" si="13"/>
        <v>0</v>
      </c>
      <c r="H179" s="4">
        <f>IF(A179&lt;SIP_Calculator!$B$7,0,IF(A179&gt;SIP_Calculator!$E$7,0,1))</f>
        <v>1</v>
      </c>
      <c r="I179" s="2">
        <f t="shared" si="1"/>
        <v>0</v>
      </c>
      <c r="J179" s="3">
        <f t="shared" si="2"/>
        <v>0</v>
      </c>
      <c r="K179" s="4">
        <f>H179*SIP_Calculator!$D$25</f>
        <v>48.328634716069274</v>
      </c>
      <c r="L179" s="4">
        <f t="shared" si="3"/>
        <v>2.5278597955932125E-2</v>
      </c>
      <c r="M179" s="4">
        <f t="shared" si="4"/>
        <v>2.896879141405579E-2</v>
      </c>
      <c r="N179" s="4">
        <f t="shared" ref="N179:O179" si="540">N178+L179</f>
        <v>0.34413597756320735</v>
      </c>
      <c r="O179" s="4">
        <f t="shared" si="540"/>
        <v>0.39291091560129421</v>
      </c>
      <c r="P179" s="2">
        <f>I179*SIP_Calculator!$D$26</f>
        <v>0</v>
      </c>
      <c r="Q179" s="2">
        <f t="shared" si="6"/>
        <v>0</v>
      </c>
      <c r="R179" s="2">
        <f t="shared" si="7"/>
        <v>0</v>
      </c>
      <c r="S179" s="2">
        <f t="shared" ref="S179:T179" si="541">S178+Q179</f>
        <v>0.34547863500670162</v>
      </c>
      <c r="T179" s="2">
        <f t="shared" si="541"/>
        <v>0.39438711497019852</v>
      </c>
      <c r="U179" s="3">
        <f>J179*SIP_Calculator!$D$27</f>
        <v>0</v>
      </c>
      <c r="V179" s="3">
        <f t="shared" si="9"/>
        <v>0</v>
      </c>
      <c r="W179" s="3">
        <f t="shared" si="10"/>
        <v>0</v>
      </c>
      <c r="X179" s="3">
        <f t="shared" ref="X179:Y179" si="542">X178+V179</f>
        <v>0.47606352591689838</v>
      </c>
      <c r="Y179" s="3">
        <f t="shared" si="542"/>
        <v>0.54503338329472684</v>
      </c>
    </row>
    <row r="180" spans="1:25" ht="15.75" customHeight="1" x14ac:dyDescent="0.2">
      <c r="A180" s="7">
        <v>38376</v>
      </c>
      <c r="B180" s="1">
        <v>1894.08</v>
      </c>
      <c r="C180" s="1">
        <v>1653.8</v>
      </c>
      <c r="D180" s="2">
        <f t="shared" si="29"/>
        <v>36</v>
      </c>
      <c r="E180" s="2">
        <f t="shared" si="12"/>
        <v>1</v>
      </c>
      <c r="F180" s="3">
        <f t="shared" si="0"/>
        <v>1</v>
      </c>
      <c r="G180" s="3">
        <f t="shared" si="13"/>
        <v>0</v>
      </c>
      <c r="H180" s="4">
        <f>IF(A180&lt;SIP_Calculator!$B$7,0,IF(A180&gt;SIP_Calculator!$E$7,0,1))</f>
        <v>1</v>
      </c>
      <c r="I180" s="2">
        <f t="shared" si="1"/>
        <v>1</v>
      </c>
      <c r="J180" s="3">
        <f t="shared" si="2"/>
        <v>0</v>
      </c>
      <c r="K180" s="4">
        <f>H180*SIP_Calculator!$D$25</f>
        <v>48.328634716069274</v>
      </c>
      <c r="L180" s="4">
        <f t="shared" si="3"/>
        <v>2.5515624850095706E-2</v>
      </c>
      <c r="M180" s="4">
        <f t="shared" si="4"/>
        <v>2.9222780696619467E-2</v>
      </c>
      <c r="N180" s="4">
        <f t="shared" ref="N180:O180" si="543">N179+L180</f>
        <v>0.36965160241330308</v>
      </c>
      <c r="O180" s="4">
        <f t="shared" si="543"/>
        <v>0.4221336962979137</v>
      </c>
      <c r="P180" s="2">
        <f>I180*SIP_Calculator!$D$26</f>
        <v>229.88505747126436</v>
      </c>
      <c r="Q180" s="2">
        <f t="shared" si="6"/>
        <v>0.12137029981376941</v>
      </c>
      <c r="R180" s="2">
        <f t="shared" si="7"/>
        <v>0.13900414649368992</v>
      </c>
      <c r="S180" s="2">
        <f t="shared" ref="S180:T180" si="544">S179+Q180</f>
        <v>0.46684893482047102</v>
      </c>
      <c r="T180" s="2">
        <f t="shared" si="544"/>
        <v>0.53339126146388849</v>
      </c>
      <c r="U180" s="3">
        <f>J180*SIP_Calculator!$D$27</f>
        <v>0</v>
      </c>
      <c r="V180" s="3">
        <f t="shared" si="9"/>
        <v>0</v>
      </c>
      <c r="W180" s="3">
        <f t="shared" si="10"/>
        <v>0</v>
      </c>
      <c r="X180" s="3">
        <f t="shared" ref="X180:Y180" si="545">X179+V180</f>
        <v>0.47606352591689838</v>
      </c>
      <c r="Y180" s="3">
        <f t="shared" si="545"/>
        <v>0.54503338329472684</v>
      </c>
    </row>
    <row r="181" spans="1:25" ht="15.75" customHeight="1" x14ac:dyDescent="0.2">
      <c r="A181" s="7">
        <v>38377</v>
      </c>
      <c r="B181" s="1">
        <v>1916.15</v>
      </c>
      <c r="C181" s="1">
        <v>1672.6</v>
      </c>
      <c r="D181" s="2">
        <f t="shared" si="29"/>
        <v>36</v>
      </c>
      <c r="E181" s="2">
        <f t="shared" si="12"/>
        <v>0</v>
      </c>
      <c r="F181" s="3">
        <f t="shared" si="0"/>
        <v>1</v>
      </c>
      <c r="G181" s="3">
        <f t="shared" si="13"/>
        <v>0</v>
      </c>
      <c r="H181" s="4">
        <f>IF(A181&lt;SIP_Calculator!$B$7,0,IF(A181&gt;SIP_Calculator!$E$7,0,1))</f>
        <v>1</v>
      </c>
      <c r="I181" s="2">
        <f t="shared" si="1"/>
        <v>0</v>
      </c>
      <c r="J181" s="3">
        <f t="shared" si="2"/>
        <v>0</v>
      </c>
      <c r="K181" s="4">
        <f>H181*SIP_Calculator!$D$25</f>
        <v>48.328634716069274</v>
      </c>
      <c r="L181" s="4">
        <f t="shared" si="3"/>
        <v>2.5221738755352802E-2</v>
      </c>
      <c r="M181" s="4">
        <f t="shared" si="4"/>
        <v>2.8894317060904746E-2</v>
      </c>
      <c r="N181" s="4">
        <f t="shared" ref="N181:O181" si="546">N180+L181</f>
        <v>0.39487334116865591</v>
      </c>
      <c r="O181" s="4">
        <f t="shared" si="546"/>
        <v>0.45102801335881842</v>
      </c>
      <c r="P181" s="2">
        <f>I181*SIP_Calculator!$D$26</f>
        <v>0</v>
      </c>
      <c r="Q181" s="2">
        <f t="shared" si="6"/>
        <v>0</v>
      </c>
      <c r="R181" s="2">
        <f t="shared" si="7"/>
        <v>0</v>
      </c>
      <c r="S181" s="2">
        <f t="shared" ref="S181:T181" si="547">S180+Q181</f>
        <v>0.46684893482047102</v>
      </c>
      <c r="T181" s="2">
        <f t="shared" si="547"/>
        <v>0.53339126146388849</v>
      </c>
      <c r="U181" s="3">
        <f>J181*SIP_Calculator!$D$27</f>
        <v>0</v>
      </c>
      <c r="V181" s="3">
        <f t="shared" si="9"/>
        <v>0</v>
      </c>
      <c r="W181" s="3">
        <f t="shared" si="10"/>
        <v>0</v>
      </c>
      <c r="X181" s="3">
        <f t="shared" ref="X181:Y181" si="548">X180+V181</f>
        <v>0.47606352591689838</v>
      </c>
      <c r="Y181" s="3">
        <f t="shared" si="548"/>
        <v>0.54503338329472684</v>
      </c>
    </row>
    <row r="182" spans="1:25" ht="15.75" customHeight="1" x14ac:dyDescent="0.2">
      <c r="A182" s="7">
        <v>38379</v>
      </c>
      <c r="B182" s="1">
        <v>1939.24</v>
      </c>
      <c r="C182" s="1">
        <v>1692.8</v>
      </c>
      <c r="D182" s="2">
        <f t="shared" si="29"/>
        <v>36</v>
      </c>
      <c r="E182" s="2">
        <f t="shared" si="12"/>
        <v>0</v>
      </c>
      <c r="F182" s="3">
        <f t="shared" si="0"/>
        <v>1</v>
      </c>
      <c r="G182" s="3">
        <f t="shared" si="13"/>
        <v>0</v>
      </c>
      <c r="H182" s="4">
        <f>IF(A182&lt;SIP_Calculator!$B$7,0,IF(A182&gt;SIP_Calculator!$E$7,0,1))</f>
        <v>1</v>
      </c>
      <c r="I182" s="2">
        <f t="shared" si="1"/>
        <v>0</v>
      </c>
      <c r="J182" s="3">
        <f t="shared" si="2"/>
        <v>0</v>
      </c>
      <c r="K182" s="4">
        <f>H182*SIP_Calculator!$D$25</f>
        <v>48.328634716069274</v>
      </c>
      <c r="L182" s="4">
        <f t="shared" si="3"/>
        <v>2.4921430414012333E-2</v>
      </c>
      <c r="M182" s="4">
        <f t="shared" si="4"/>
        <v>2.8549524288793288E-2</v>
      </c>
      <c r="N182" s="4">
        <f t="shared" ref="N182:O182" si="549">N181+L182</f>
        <v>0.41979477158266826</v>
      </c>
      <c r="O182" s="4">
        <f t="shared" si="549"/>
        <v>0.47957753764761168</v>
      </c>
      <c r="P182" s="2">
        <f>I182*SIP_Calculator!$D$26</f>
        <v>0</v>
      </c>
      <c r="Q182" s="2">
        <f t="shared" si="6"/>
        <v>0</v>
      </c>
      <c r="R182" s="2">
        <f t="shared" si="7"/>
        <v>0</v>
      </c>
      <c r="S182" s="2">
        <f t="shared" ref="S182:T182" si="550">S181+Q182</f>
        <v>0.46684893482047102</v>
      </c>
      <c r="T182" s="2">
        <f t="shared" si="550"/>
        <v>0.53339126146388849</v>
      </c>
      <c r="U182" s="3">
        <f>J182*SIP_Calculator!$D$27</f>
        <v>0</v>
      </c>
      <c r="V182" s="3">
        <f t="shared" si="9"/>
        <v>0</v>
      </c>
      <c r="W182" s="3">
        <f t="shared" si="10"/>
        <v>0</v>
      </c>
      <c r="X182" s="3">
        <f t="shared" ref="X182:Y182" si="551">X181+V182</f>
        <v>0.47606352591689838</v>
      </c>
      <c r="Y182" s="3">
        <f t="shared" si="551"/>
        <v>0.54503338329472684</v>
      </c>
    </row>
    <row r="183" spans="1:25" ht="15.75" customHeight="1" x14ac:dyDescent="0.2">
      <c r="A183" s="7">
        <v>38380</v>
      </c>
      <c r="B183" s="1">
        <v>1988.83</v>
      </c>
      <c r="C183" s="1">
        <v>1732.7</v>
      </c>
      <c r="D183" s="2">
        <f t="shared" si="29"/>
        <v>36</v>
      </c>
      <c r="E183" s="2">
        <f t="shared" si="12"/>
        <v>0</v>
      </c>
      <c r="F183" s="3">
        <f t="shared" si="0"/>
        <v>1</v>
      </c>
      <c r="G183" s="3">
        <f t="shared" si="13"/>
        <v>0</v>
      </c>
      <c r="H183" s="4">
        <f>IF(A183&lt;SIP_Calculator!$B$7,0,IF(A183&gt;SIP_Calculator!$E$7,0,1))</f>
        <v>1</v>
      </c>
      <c r="I183" s="2">
        <f t="shared" si="1"/>
        <v>0</v>
      </c>
      <c r="J183" s="3">
        <f t="shared" si="2"/>
        <v>0</v>
      </c>
      <c r="K183" s="4">
        <f>H183*SIP_Calculator!$D$25</f>
        <v>48.328634716069274</v>
      </c>
      <c r="L183" s="4">
        <f t="shared" si="3"/>
        <v>2.4300033042577433E-2</v>
      </c>
      <c r="M183" s="4">
        <f t="shared" si="4"/>
        <v>2.7892095986650472E-2</v>
      </c>
      <c r="N183" s="4">
        <f t="shared" ref="N183:O183" si="552">N182+L183</f>
        <v>0.4440948046252457</v>
      </c>
      <c r="O183" s="4">
        <f t="shared" si="552"/>
        <v>0.50746963363426212</v>
      </c>
      <c r="P183" s="2">
        <f>I183*SIP_Calculator!$D$26</f>
        <v>0</v>
      </c>
      <c r="Q183" s="2">
        <f t="shared" si="6"/>
        <v>0</v>
      </c>
      <c r="R183" s="2">
        <f t="shared" si="7"/>
        <v>0</v>
      </c>
      <c r="S183" s="2">
        <f t="shared" ref="S183:T183" si="553">S182+Q183</f>
        <v>0.46684893482047102</v>
      </c>
      <c r="T183" s="2">
        <f t="shared" si="553"/>
        <v>0.53339126146388849</v>
      </c>
      <c r="U183" s="3">
        <f>J183*SIP_Calculator!$D$27</f>
        <v>0</v>
      </c>
      <c r="V183" s="3">
        <f t="shared" si="9"/>
        <v>0</v>
      </c>
      <c r="W183" s="3">
        <f t="shared" si="10"/>
        <v>0</v>
      </c>
      <c r="X183" s="3">
        <f t="shared" ref="X183:Y183" si="554">X182+V183</f>
        <v>0.47606352591689838</v>
      </c>
      <c r="Y183" s="3">
        <f t="shared" si="554"/>
        <v>0.54503338329472684</v>
      </c>
    </row>
    <row r="184" spans="1:25" ht="15.75" customHeight="1" x14ac:dyDescent="0.2">
      <c r="A184" s="7">
        <v>38383</v>
      </c>
      <c r="B184" s="1">
        <v>2033.62</v>
      </c>
      <c r="C184" s="1">
        <v>1768.25</v>
      </c>
      <c r="D184" s="2">
        <f t="shared" si="29"/>
        <v>37</v>
      </c>
      <c r="E184" s="2">
        <f t="shared" si="12"/>
        <v>1</v>
      </c>
      <c r="F184" s="3">
        <f t="shared" si="0"/>
        <v>1</v>
      </c>
      <c r="G184" s="3">
        <f t="shared" si="13"/>
        <v>0</v>
      </c>
      <c r="H184" s="4">
        <f>IF(A184&lt;SIP_Calculator!$B$7,0,IF(A184&gt;SIP_Calculator!$E$7,0,1))</f>
        <v>1</v>
      </c>
      <c r="I184" s="2">
        <f t="shared" si="1"/>
        <v>1</v>
      </c>
      <c r="J184" s="3">
        <f t="shared" si="2"/>
        <v>0</v>
      </c>
      <c r="K184" s="4">
        <f>H184*SIP_Calculator!$D$25</f>
        <v>48.328634716069274</v>
      </c>
      <c r="L184" s="4">
        <f t="shared" si="3"/>
        <v>2.3764830556381858E-2</v>
      </c>
      <c r="M184" s="4">
        <f t="shared" si="4"/>
        <v>2.7331335906161047E-2</v>
      </c>
      <c r="N184" s="4">
        <f t="shared" ref="N184:O184" si="555">N183+L184</f>
        <v>0.46785963518162754</v>
      </c>
      <c r="O184" s="4">
        <f t="shared" si="555"/>
        <v>0.53480096954042322</v>
      </c>
      <c r="P184" s="2">
        <f>I184*SIP_Calculator!$D$26</f>
        <v>229.88505747126436</v>
      </c>
      <c r="Q184" s="2">
        <f t="shared" si="6"/>
        <v>0.11304228787642941</v>
      </c>
      <c r="R184" s="2">
        <f t="shared" si="7"/>
        <v>0.13000710163792698</v>
      </c>
      <c r="S184" s="2">
        <f t="shared" ref="S184:T184" si="556">S183+Q184</f>
        <v>0.57989122269690041</v>
      </c>
      <c r="T184" s="2">
        <f t="shared" si="556"/>
        <v>0.66339836310181544</v>
      </c>
      <c r="U184" s="3">
        <f>J184*SIP_Calculator!$D$27</f>
        <v>0</v>
      </c>
      <c r="V184" s="3">
        <f t="shared" si="9"/>
        <v>0</v>
      </c>
      <c r="W184" s="3">
        <f t="shared" si="10"/>
        <v>0</v>
      </c>
      <c r="X184" s="3">
        <f t="shared" ref="X184:Y184" si="557">X183+V184</f>
        <v>0.47606352591689838</v>
      </c>
      <c r="Y184" s="3">
        <f t="shared" si="557"/>
        <v>0.54503338329472684</v>
      </c>
    </row>
    <row r="185" spans="1:25" ht="15.75" customHeight="1" x14ac:dyDescent="0.2">
      <c r="A185" s="7">
        <v>38384</v>
      </c>
      <c r="B185" s="1">
        <v>2035.59</v>
      </c>
      <c r="C185" s="1">
        <v>1775</v>
      </c>
      <c r="D185" s="2">
        <f t="shared" si="29"/>
        <v>37</v>
      </c>
      <c r="E185" s="2">
        <f t="shared" si="12"/>
        <v>0</v>
      </c>
      <c r="F185" s="3">
        <f t="shared" si="0"/>
        <v>2</v>
      </c>
      <c r="G185" s="3">
        <f t="shared" si="13"/>
        <v>1</v>
      </c>
      <c r="H185" s="4">
        <f>IF(A185&lt;SIP_Calculator!$B$7,0,IF(A185&gt;SIP_Calculator!$E$7,0,1))</f>
        <v>1</v>
      </c>
      <c r="I185" s="2">
        <f t="shared" si="1"/>
        <v>0</v>
      </c>
      <c r="J185" s="3">
        <f t="shared" si="2"/>
        <v>1</v>
      </c>
      <c r="K185" s="4">
        <f>H185*SIP_Calculator!$D$25</f>
        <v>48.328634716069274</v>
      </c>
      <c r="L185" s="4">
        <f t="shared" si="3"/>
        <v>2.3741831467077985E-2</v>
      </c>
      <c r="M185" s="4">
        <f t="shared" si="4"/>
        <v>2.7227399840039027E-2</v>
      </c>
      <c r="N185" s="4">
        <f t="shared" ref="N185:O185" si="558">N184+L185</f>
        <v>0.49160146664870552</v>
      </c>
      <c r="O185" s="4">
        <f t="shared" si="558"/>
        <v>0.5620283693804623</v>
      </c>
      <c r="P185" s="2">
        <f>I185*SIP_Calculator!$D$26</f>
        <v>0</v>
      </c>
      <c r="Q185" s="2">
        <f t="shared" si="6"/>
        <v>0</v>
      </c>
      <c r="R185" s="2">
        <f t="shared" si="7"/>
        <v>0</v>
      </c>
      <c r="S185" s="2">
        <f t="shared" ref="S185:T185" si="559">S184+Q185</f>
        <v>0.57989122269690041</v>
      </c>
      <c r="T185" s="2">
        <f t="shared" si="559"/>
        <v>0.66339836310181544</v>
      </c>
      <c r="U185" s="3">
        <f>J185*SIP_Calculator!$D$27</f>
        <v>1000</v>
      </c>
      <c r="V185" s="3">
        <f t="shared" si="9"/>
        <v>0.49125806277295531</v>
      </c>
      <c r="W185" s="3">
        <f t="shared" si="10"/>
        <v>0.56338028169014087</v>
      </c>
      <c r="X185" s="3">
        <f t="shared" ref="X185:Y185" si="560">X184+V185</f>
        <v>0.96732158868985363</v>
      </c>
      <c r="Y185" s="3">
        <f t="shared" si="560"/>
        <v>1.1084136649848677</v>
      </c>
    </row>
    <row r="186" spans="1:25" ht="15.75" customHeight="1" x14ac:dyDescent="0.2">
      <c r="A186" s="7">
        <v>38385</v>
      </c>
      <c r="B186" s="1">
        <v>2033.27</v>
      </c>
      <c r="C186" s="1">
        <v>1775.9</v>
      </c>
      <c r="D186" s="2">
        <f t="shared" si="29"/>
        <v>37</v>
      </c>
      <c r="E186" s="2">
        <f t="shared" si="12"/>
        <v>0</v>
      </c>
      <c r="F186" s="3">
        <f t="shared" si="0"/>
        <v>2</v>
      </c>
      <c r="G186" s="3">
        <f t="shared" si="13"/>
        <v>0</v>
      </c>
      <c r="H186" s="4">
        <f>IF(A186&lt;SIP_Calculator!$B$7,0,IF(A186&gt;SIP_Calculator!$E$7,0,1))</f>
        <v>1</v>
      </c>
      <c r="I186" s="2">
        <f t="shared" si="1"/>
        <v>0</v>
      </c>
      <c r="J186" s="3">
        <f t="shared" si="2"/>
        <v>0</v>
      </c>
      <c r="K186" s="4">
        <f>H186*SIP_Calculator!$D$25</f>
        <v>48.328634716069274</v>
      </c>
      <c r="L186" s="4">
        <f t="shared" si="3"/>
        <v>2.376892135135485E-2</v>
      </c>
      <c r="M186" s="4">
        <f t="shared" si="4"/>
        <v>2.7213601394261655E-2</v>
      </c>
      <c r="N186" s="4">
        <f t="shared" ref="N186:O186" si="561">N185+L186</f>
        <v>0.51537038800006041</v>
      </c>
      <c r="O186" s="4">
        <f t="shared" si="561"/>
        <v>0.58924197077472396</v>
      </c>
      <c r="P186" s="2">
        <f>I186*SIP_Calculator!$D$26</f>
        <v>0</v>
      </c>
      <c r="Q186" s="2">
        <f t="shared" si="6"/>
        <v>0</v>
      </c>
      <c r="R186" s="2">
        <f t="shared" si="7"/>
        <v>0</v>
      </c>
      <c r="S186" s="2">
        <f t="shared" ref="S186:T186" si="562">S185+Q186</f>
        <v>0.57989122269690041</v>
      </c>
      <c r="T186" s="2">
        <f t="shared" si="562"/>
        <v>0.66339836310181544</v>
      </c>
      <c r="U186" s="3">
        <f>J186*SIP_Calculator!$D$27</f>
        <v>0</v>
      </c>
      <c r="V186" s="3">
        <f t="shared" si="9"/>
        <v>0</v>
      </c>
      <c r="W186" s="3">
        <f t="shared" si="10"/>
        <v>0</v>
      </c>
      <c r="X186" s="3">
        <f t="shared" ref="X186:Y186" si="563">X185+V186</f>
        <v>0.96732158868985363</v>
      </c>
      <c r="Y186" s="3">
        <f t="shared" si="563"/>
        <v>1.1084136649848677</v>
      </c>
    </row>
    <row r="187" spans="1:25" ht="15.75" customHeight="1" x14ac:dyDescent="0.2">
      <c r="A187" s="7">
        <v>38386</v>
      </c>
      <c r="B187" s="1">
        <v>2060.67</v>
      </c>
      <c r="C187" s="1">
        <v>1799.8</v>
      </c>
      <c r="D187" s="2">
        <f t="shared" si="29"/>
        <v>37</v>
      </c>
      <c r="E187" s="2">
        <f t="shared" si="12"/>
        <v>0</v>
      </c>
      <c r="F187" s="3">
        <f t="shared" si="0"/>
        <v>2</v>
      </c>
      <c r="G187" s="3">
        <f t="shared" si="13"/>
        <v>0</v>
      </c>
      <c r="H187" s="4">
        <f>IF(A187&lt;SIP_Calculator!$B$7,0,IF(A187&gt;SIP_Calculator!$E$7,0,1))</f>
        <v>1</v>
      </c>
      <c r="I187" s="2">
        <f t="shared" si="1"/>
        <v>0</v>
      </c>
      <c r="J187" s="3">
        <f t="shared" si="2"/>
        <v>0</v>
      </c>
      <c r="K187" s="4">
        <f>H187*SIP_Calculator!$D$25</f>
        <v>48.328634716069274</v>
      </c>
      <c r="L187" s="4">
        <f t="shared" si="3"/>
        <v>2.3452874412724634E-2</v>
      </c>
      <c r="M187" s="4">
        <f t="shared" si="4"/>
        <v>2.6852225089492875E-2</v>
      </c>
      <c r="N187" s="4">
        <f t="shared" ref="N187:O187" si="564">N186+L187</f>
        <v>0.538823262412785</v>
      </c>
      <c r="O187" s="4">
        <f t="shared" si="564"/>
        <v>0.61609419586421688</v>
      </c>
      <c r="P187" s="2">
        <f>I187*SIP_Calculator!$D$26</f>
        <v>0</v>
      </c>
      <c r="Q187" s="2">
        <f t="shared" si="6"/>
        <v>0</v>
      </c>
      <c r="R187" s="2">
        <f t="shared" si="7"/>
        <v>0</v>
      </c>
      <c r="S187" s="2">
        <f t="shared" ref="S187:T187" si="565">S186+Q187</f>
        <v>0.57989122269690041</v>
      </c>
      <c r="T187" s="2">
        <f t="shared" si="565"/>
        <v>0.66339836310181544</v>
      </c>
      <c r="U187" s="3">
        <f>J187*SIP_Calculator!$D$27</f>
        <v>0</v>
      </c>
      <c r="V187" s="3">
        <f t="shared" si="9"/>
        <v>0</v>
      </c>
      <c r="W187" s="3">
        <f t="shared" si="10"/>
        <v>0</v>
      </c>
      <c r="X187" s="3">
        <f t="shared" ref="X187:Y187" si="566">X186+V187</f>
        <v>0.96732158868985363</v>
      </c>
      <c r="Y187" s="3">
        <f t="shared" si="566"/>
        <v>1.1084136649848677</v>
      </c>
    </row>
    <row r="188" spans="1:25" ht="15.75" customHeight="1" x14ac:dyDescent="0.2">
      <c r="A188" s="7">
        <v>38387</v>
      </c>
      <c r="B188" s="1">
        <v>2059.36</v>
      </c>
      <c r="C188" s="1">
        <v>1798.2</v>
      </c>
      <c r="D188" s="2">
        <f t="shared" si="29"/>
        <v>37</v>
      </c>
      <c r="E188" s="2">
        <f t="shared" si="12"/>
        <v>0</v>
      </c>
      <c r="F188" s="3">
        <f t="shared" si="0"/>
        <v>2</v>
      </c>
      <c r="G188" s="3">
        <f t="shared" si="13"/>
        <v>0</v>
      </c>
      <c r="H188" s="4">
        <f>IF(A188&lt;SIP_Calculator!$B$7,0,IF(A188&gt;SIP_Calculator!$E$7,0,1))</f>
        <v>1</v>
      </c>
      <c r="I188" s="2">
        <f t="shared" si="1"/>
        <v>0</v>
      </c>
      <c r="J188" s="3">
        <f t="shared" si="2"/>
        <v>0</v>
      </c>
      <c r="K188" s="4">
        <f>H188*SIP_Calculator!$D$25</f>
        <v>48.328634716069274</v>
      </c>
      <c r="L188" s="4">
        <f t="shared" si="3"/>
        <v>2.346779325424854E-2</v>
      </c>
      <c r="M188" s="4">
        <f t="shared" si="4"/>
        <v>2.6876117626553928E-2</v>
      </c>
      <c r="N188" s="4">
        <f t="shared" ref="N188:O188" si="567">N187+L188</f>
        <v>0.56229105566703352</v>
      </c>
      <c r="O188" s="4">
        <f t="shared" si="567"/>
        <v>0.64297031349077083</v>
      </c>
      <c r="P188" s="2">
        <f>I188*SIP_Calculator!$D$26</f>
        <v>0</v>
      </c>
      <c r="Q188" s="2">
        <f t="shared" si="6"/>
        <v>0</v>
      </c>
      <c r="R188" s="2">
        <f t="shared" si="7"/>
        <v>0</v>
      </c>
      <c r="S188" s="2">
        <f t="shared" ref="S188:T188" si="568">S187+Q188</f>
        <v>0.57989122269690041</v>
      </c>
      <c r="T188" s="2">
        <f t="shared" si="568"/>
        <v>0.66339836310181544</v>
      </c>
      <c r="U188" s="3">
        <f>J188*SIP_Calculator!$D$27</f>
        <v>0</v>
      </c>
      <c r="V188" s="3">
        <f t="shared" si="9"/>
        <v>0</v>
      </c>
      <c r="W188" s="3">
        <f t="shared" si="10"/>
        <v>0</v>
      </c>
      <c r="X188" s="3">
        <f t="shared" ref="X188:Y188" si="569">X187+V188</f>
        <v>0.96732158868985363</v>
      </c>
      <c r="Y188" s="3">
        <f t="shared" si="569"/>
        <v>1.1084136649848677</v>
      </c>
    </row>
    <row r="189" spans="1:25" ht="15.75" customHeight="1" x14ac:dyDescent="0.2">
      <c r="A189" s="7">
        <v>38390</v>
      </c>
      <c r="B189" s="1">
        <v>2038.84</v>
      </c>
      <c r="C189" s="1">
        <v>1786.7</v>
      </c>
      <c r="D189" s="2">
        <f t="shared" si="29"/>
        <v>38</v>
      </c>
      <c r="E189" s="2">
        <f t="shared" si="12"/>
        <v>1</v>
      </c>
      <c r="F189" s="3">
        <f t="shared" si="0"/>
        <v>2</v>
      </c>
      <c r="G189" s="3">
        <f t="shared" si="13"/>
        <v>0</v>
      </c>
      <c r="H189" s="4">
        <f>IF(A189&lt;SIP_Calculator!$B$7,0,IF(A189&gt;SIP_Calculator!$E$7,0,1))</f>
        <v>1</v>
      </c>
      <c r="I189" s="2">
        <f t="shared" si="1"/>
        <v>1</v>
      </c>
      <c r="J189" s="3">
        <f t="shared" si="2"/>
        <v>0</v>
      </c>
      <c r="K189" s="4">
        <f>H189*SIP_Calculator!$D$25</f>
        <v>48.328634716069274</v>
      </c>
      <c r="L189" s="4">
        <f t="shared" si="3"/>
        <v>2.3703985950868766E-2</v>
      </c>
      <c r="M189" s="4">
        <f t="shared" si="4"/>
        <v>2.7049104335405649E-2</v>
      </c>
      <c r="N189" s="4">
        <f t="shared" ref="N189:O189" si="570">N188+L189</f>
        <v>0.58599504161790228</v>
      </c>
      <c r="O189" s="4">
        <f t="shared" si="570"/>
        <v>0.67001941782617647</v>
      </c>
      <c r="P189" s="2">
        <f>I189*SIP_Calculator!$D$26</f>
        <v>229.88505747126436</v>
      </c>
      <c r="Q189" s="2">
        <f t="shared" si="6"/>
        <v>0.11275286803832786</v>
      </c>
      <c r="R189" s="2">
        <f t="shared" si="7"/>
        <v>0.12866460931956364</v>
      </c>
      <c r="S189" s="2">
        <f t="shared" ref="S189:T189" si="571">S188+Q189</f>
        <v>0.69264409073522826</v>
      </c>
      <c r="T189" s="2">
        <f t="shared" si="571"/>
        <v>0.79206297242137902</v>
      </c>
      <c r="U189" s="3">
        <f>J189*SIP_Calculator!$D$27</f>
        <v>0</v>
      </c>
      <c r="V189" s="3">
        <f t="shared" si="9"/>
        <v>0</v>
      </c>
      <c r="W189" s="3">
        <f t="shared" si="10"/>
        <v>0</v>
      </c>
      <c r="X189" s="3">
        <f t="shared" ref="X189:Y189" si="572">X188+V189</f>
        <v>0.96732158868985363</v>
      </c>
      <c r="Y189" s="3">
        <f t="shared" si="572"/>
        <v>1.1084136649848677</v>
      </c>
    </row>
    <row r="190" spans="1:25" ht="15.75" customHeight="1" x14ac:dyDescent="0.2">
      <c r="A190" s="7">
        <v>38391</v>
      </c>
      <c r="B190" s="1">
        <v>2037.49</v>
      </c>
      <c r="C190" s="1">
        <v>1788.85</v>
      </c>
      <c r="D190" s="2">
        <f t="shared" si="29"/>
        <v>38</v>
      </c>
      <c r="E190" s="2">
        <f t="shared" si="12"/>
        <v>0</v>
      </c>
      <c r="F190" s="3">
        <f t="shared" si="0"/>
        <v>2</v>
      </c>
      <c r="G190" s="3">
        <f t="shared" si="13"/>
        <v>0</v>
      </c>
      <c r="H190" s="4">
        <f>IF(A190&lt;SIP_Calculator!$B$7,0,IF(A190&gt;SIP_Calculator!$E$7,0,1))</f>
        <v>1</v>
      </c>
      <c r="I190" s="2">
        <f t="shared" si="1"/>
        <v>0</v>
      </c>
      <c r="J190" s="3">
        <f t="shared" si="2"/>
        <v>0</v>
      </c>
      <c r="K190" s="4">
        <f>H190*SIP_Calculator!$D$25</f>
        <v>48.328634716069274</v>
      </c>
      <c r="L190" s="4">
        <f t="shared" si="3"/>
        <v>2.371969173643516E-2</v>
      </c>
      <c r="M190" s="4">
        <f t="shared" si="4"/>
        <v>2.7016594301405527E-2</v>
      </c>
      <c r="N190" s="4">
        <f t="shared" ref="N190:O190" si="573">N189+L190</f>
        <v>0.60971473335433746</v>
      </c>
      <c r="O190" s="4">
        <f t="shared" si="573"/>
        <v>0.69703601212758204</v>
      </c>
      <c r="P190" s="2">
        <f>I190*SIP_Calculator!$D$26</f>
        <v>0</v>
      </c>
      <c r="Q190" s="2">
        <f t="shared" si="6"/>
        <v>0</v>
      </c>
      <c r="R190" s="2">
        <f t="shared" si="7"/>
        <v>0</v>
      </c>
      <c r="S190" s="2">
        <f t="shared" ref="S190:T190" si="574">S189+Q190</f>
        <v>0.69264409073522826</v>
      </c>
      <c r="T190" s="2">
        <f t="shared" si="574"/>
        <v>0.79206297242137902</v>
      </c>
      <c r="U190" s="3">
        <f>J190*SIP_Calculator!$D$27</f>
        <v>0</v>
      </c>
      <c r="V190" s="3">
        <f t="shared" si="9"/>
        <v>0</v>
      </c>
      <c r="W190" s="3">
        <f t="shared" si="10"/>
        <v>0</v>
      </c>
      <c r="X190" s="3">
        <f t="shared" ref="X190:Y190" si="575">X189+V190</f>
        <v>0.96732158868985363</v>
      </c>
      <c r="Y190" s="3">
        <f t="shared" si="575"/>
        <v>1.1084136649848677</v>
      </c>
    </row>
    <row r="191" spans="1:25" ht="15.75" customHeight="1" x14ac:dyDescent="0.2">
      <c r="A191" s="7">
        <v>38392</v>
      </c>
      <c r="B191" s="1">
        <v>2052.2199999999998</v>
      </c>
      <c r="C191" s="1">
        <v>1805.15</v>
      </c>
      <c r="D191" s="2">
        <f t="shared" si="29"/>
        <v>38</v>
      </c>
      <c r="E191" s="2">
        <f t="shared" si="12"/>
        <v>0</v>
      </c>
      <c r="F191" s="3">
        <f t="shared" si="0"/>
        <v>2</v>
      </c>
      <c r="G191" s="3">
        <f t="shared" si="13"/>
        <v>0</v>
      </c>
      <c r="H191" s="4">
        <f>IF(A191&lt;SIP_Calculator!$B$7,0,IF(A191&gt;SIP_Calculator!$E$7,0,1))</f>
        <v>1</v>
      </c>
      <c r="I191" s="2">
        <f t="shared" si="1"/>
        <v>0</v>
      </c>
      <c r="J191" s="3">
        <f t="shared" si="2"/>
        <v>0</v>
      </c>
      <c r="K191" s="4">
        <f>H191*SIP_Calculator!$D$25</f>
        <v>48.328634716069274</v>
      </c>
      <c r="L191" s="4">
        <f t="shared" si="3"/>
        <v>2.3549441441984426E-2</v>
      </c>
      <c r="M191" s="4">
        <f t="shared" si="4"/>
        <v>2.6772642005411889E-2</v>
      </c>
      <c r="N191" s="4">
        <f t="shared" ref="N191:O191" si="576">N190+L191</f>
        <v>0.63326417479632191</v>
      </c>
      <c r="O191" s="4">
        <f t="shared" si="576"/>
        <v>0.72380865413299389</v>
      </c>
      <c r="P191" s="2">
        <f>I191*SIP_Calculator!$D$26</f>
        <v>0</v>
      </c>
      <c r="Q191" s="2">
        <f t="shared" si="6"/>
        <v>0</v>
      </c>
      <c r="R191" s="2">
        <f t="shared" si="7"/>
        <v>0</v>
      </c>
      <c r="S191" s="2">
        <f t="shared" ref="S191:T191" si="577">S190+Q191</f>
        <v>0.69264409073522826</v>
      </c>
      <c r="T191" s="2">
        <f t="shared" si="577"/>
        <v>0.79206297242137902</v>
      </c>
      <c r="U191" s="3">
        <f>J191*SIP_Calculator!$D$27</f>
        <v>0</v>
      </c>
      <c r="V191" s="3">
        <f t="shared" si="9"/>
        <v>0</v>
      </c>
      <c r="W191" s="3">
        <f t="shared" si="10"/>
        <v>0</v>
      </c>
      <c r="X191" s="3">
        <f t="shared" ref="X191:Y191" si="578">X190+V191</f>
        <v>0.96732158868985363</v>
      </c>
      <c r="Y191" s="3">
        <f t="shared" si="578"/>
        <v>1.1084136649848677</v>
      </c>
    </row>
    <row r="192" spans="1:25" ht="15.75" customHeight="1" x14ac:dyDescent="0.2">
      <c r="A192" s="7">
        <v>38393</v>
      </c>
      <c r="B192" s="1">
        <v>2047.87</v>
      </c>
      <c r="C192" s="1">
        <v>1803</v>
      </c>
      <c r="D192" s="2">
        <f t="shared" si="29"/>
        <v>38</v>
      </c>
      <c r="E192" s="2">
        <f t="shared" si="12"/>
        <v>0</v>
      </c>
      <c r="F192" s="3">
        <f t="shared" si="0"/>
        <v>2</v>
      </c>
      <c r="G192" s="3">
        <f t="shared" si="13"/>
        <v>0</v>
      </c>
      <c r="H192" s="4">
        <f>IF(A192&lt;SIP_Calculator!$B$7,0,IF(A192&gt;SIP_Calculator!$E$7,0,1))</f>
        <v>1</v>
      </c>
      <c r="I192" s="2">
        <f t="shared" si="1"/>
        <v>0</v>
      </c>
      <c r="J192" s="3">
        <f t="shared" si="2"/>
        <v>0</v>
      </c>
      <c r="K192" s="4">
        <f>H192*SIP_Calculator!$D$25</f>
        <v>48.328634716069274</v>
      </c>
      <c r="L192" s="4">
        <f t="shared" si="3"/>
        <v>2.3599464182818868E-2</v>
      </c>
      <c r="M192" s="4">
        <f t="shared" si="4"/>
        <v>2.6804567230210356E-2</v>
      </c>
      <c r="N192" s="4">
        <f t="shared" ref="N192:O192" si="579">N191+L192</f>
        <v>0.6568636389791408</v>
      </c>
      <c r="O192" s="4">
        <f t="shared" si="579"/>
        <v>0.7506132213632043</v>
      </c>
      <c r="P192" s="2">
        <f>I192*SIP_Calculator!$D$26</f>
        <v>0</v>
      </c>
      <c r="Q192" s="2">
        <f t="shared" si="6"/>
        <v>0</v>
      </c>
      <c r="R192" s="2">
        <f t="shared" si="7"/>
        <v>0</v>
      </c>
      <c r="S192" s="2">
        <f t="shared" ref="S192:T192" si="580">S191+Q192</f>
        <v>0.69264409073522826</v>
      </c>
      <c r="T192" s="2">
        <f t="shared" si="580"/>
        <v>0.79206297242137902</v>
      </c>
      <c r="U192" s="3">
        <f>J192*SIP_Calculator!$D$27</f>
        <v>0</v>
      </c>
      <c r="V192" s="3">
        <f t="shared" si="9"/>
        <v>0</v>
      </c>
      <c r="W192" s="3">
        <f t="shared" si="10"/>
        <v>0</v>
      </c>
      <c r="X192" s="3">
        <f t="shared" ref="X192:Y192" si="581">X191+V192</f>
        <v>0.96732158868985363</v>
      </c>
      <c r="Y192" s="3">
        <f t="shared" si="581"/>
        <v>1.1084136649848677</v>
      </c>
    </row>
    <row r="193" spans="1:25" ht="15.75" customHeight="1" x14ac:dyDescent="0.2">
      <c r="A193" s="7">
        <v>38394</v>
      </c>
      <c r="B193" s="1">
        <v>2063.85</v>
      </c>
      <c r="C193" s="1">
        <v>1817.5</v>
      </c>
      <c r="D193" s="2">
        <f t="shared" si="29"/>
        <v>38</v>
      </c>
      <c r="E193" s="2">
        <f t="shared" si="12"/>
        <v>0</v>
      </c>
      <c r="F193" s="3">
        <f t="shared" si="0"/>
        <v>2</v>
      </c>
      <c r="G193" s="3">
        <f t="shared" si="13"/>
        <v>0</v>
      </c>
      <c r="H193" s="4">
        <f>IF(A193&lt;SIP_Calculator!$B$7,0,IF(A193&gt;SIP_Calculator!$E$7,0,1))</f>
        <v>1</v>
      </c>
      <c r="I193" s="2">
        <f t="shared" si="1"/>
        <v>0</v>
      </c>
      <c r="J193" s="3">
        <f t="shared" si="2"/>
        <v>0</v>
      </c>
      <c r="K193" s="4">
        <f>H193*SIP_Calculator!$D$25</f>
        <v>48.328634716069274</v>
      </c>
      <c r="L193" s="4">
        <f t="shared" si="3"/>
        <v>2.3416737997465551E-2</v>
      </c>
      <c r="M193" s="4">
        <f t="shared" si="4"/>
        <v>2.6590720614068378E-2</v>
      </c>
      <c r="N193" s="4">
        <f t="shared" ref="N193:O193" si="582">N192+L193</f>
        <v>0.68028037697660637</v>
      </c>
      <c r="O193" s="4">
        <f t="shared" si="582"/>
        <v>0.77720394197727272</v>
      </c>
      <c r="P193" s="2">
        <f>I193*SIP_Calculator!$D$26</f>
        <v>0</v>
      </c>
      <c r="Q193" s="2">
        <f t="shared" si="6"/>
        <v>0</v>
      </c>
      <c r="R193" s="2">
        <f t="shared" si="7"/>
        <v>0</v>
      </c>
      <c r="S193" s="2">
        <f t="shared" ref="S193:T193" si="583">S192+Q193</f>
        <v>0.69264409073522826</v>
      </c>
      <c r="T193" s="2">
        <f t="shared" si="583"/>
        <v>0.79206297242137902</v>
      </c>
      <c r="U193" s="3">
        <f>J193*SIP_Calculator!$D$27</f>
        <v>0</v>
      </c>
      <c r="V193" s="3">
        <f t="shared" si="9"/>
        <v>0</v>
      </c>
      <c r="W193" s="3">
        <f t="shared" si="10"/>
        <v>0</v>
      </c>
      <c r="X193" s="3">
        <f t="shared" ref="X193:Y193" si="584">X192+V193</f>
        <v>0.96732158868985363</v>
      </c>
      <c r="Y193" s="3">
        <f t="shared" si="584"/>
        <v>1.1084136649848677</v>
      </c>
    </row>
    <row r="194" spans="1:25" ht="15.75" customHeight="1" x14ac:dyDescent="0.2">
      <c r="A194" s="7">
        <v>38397</v>
      </c>
      <c r="B194" s="1">
        <v>2078.04</v>
      </c>
      <c r="C194" s="1">
        <v>1828.65</v>
      </c>
      <c r="D194" s="2">
        <f t="shared" si="29"/>
        <v>39</v>
      </c>
      <c r="E194" s="2">
        <f t="shared" si="12"/>
        <v>1</v>
      </c>
      <c r="F194" s="3">
        <f t="shared" si="0"/>
        <v>2</v>
      </c>
      <c r="G194" s="3">
        <f t="shared" si="13"/>
        <v>0</v>
      </c>
      <c r="H194" s="4">
        <f>IF(A194&lt;SIP_Calculator!$B$7,0,IF(A194&gt;SIP_Calculator!$E$7,0,1))</f>
        <v>1</v>
      </c>
      <c r="I194" s="2">
        <f t="shared" si="1"/>
        <v>1</v>
      </c>
      <c r="J194" s="3">
        <f t="shared" si="2"/>
        <v>0</v>
      </c>
      <c r="K194" s="4">
        <f>H194*SIP_Calculator!$D$25</f>
        <v>48.328634716069274</v>
      </c>
      <c r="L194" s="4">
        <f t="shared" si="3"/>
        <v>2.3256835631686242E-2</v>
      </c>
      <c r="M194" s="4">
        <f t="shared" si="4"/>
        <v>2.6428586507023909E-2</v>
      </c>
      <c r="N194" s="4">
        <f t="shared" ref="N194:O194" si="585">N193+L194</f>
        <v>0.70353721260829261</v>
      </c>
      <c r="O194" s="4">
        <f t="shared" si="585"/>
        <v>0.80363252848429667</v>
      </c>
      <c r="P194" s="2">
        <f>I194*SIP_Calculator!$D$26</f>
        <v>229.88505747126436</v>
      </c>
      <c r="Q194" s="2">
        <f t="shared" si="6"/>
        <v>0.11062590588788684</v>
      </c>
      <c r="R194" s="2">
        <f t="shared" si="7"/>
        <v>0.12571298907459838</v>
      </c>
      <c r="S194" s="2">
        <f t="shared" ref="S194:T194" si="586">S193+Q194</f>
        <v>0.80326999662311516</v>
      </c>
      <c r="T194" s="2">
        <f t="shared" si="586"/>
        <v>0.9177759614959774</v>
      </c>
      <c r="U194" s="3">
        <f>J194*SIP_Calculator!$D$27</f>
        <v>0</v>
      </c>
      <c r="V194" s="3">
        <f t="shared" si="9"/>
        <v>0</v>
      </c>
      <c r="W194" s="3">
        <f t="shared" si="10"/>
        <v>0</v>
      </c>
      <c r="X194" s="3">
        <f t="shared" ref="X194:Y194" si="587">X193+V194</f>
        <v>0.96732158868985363</v>
      </c>
      <c r="Y194" s="3">
        <f t="shared" si="587"/>
        <v>1.1084136649848677</v>
      </c>
    </row>
    <row r="195" spans="1:25" ht="15.75" customHeight="1" x14ac:dyDescent="0.2">
      <c r="A195" s="7">
        <v>38398</v>
      </c>
      <c r="B195" s="1">
        <v>2069.38</v>
      </c>
      <c r="C195" s="1">
        <v>1819.05</v>
      </c>
      <c r="D195" s="2">
        <f t="shared" si="29"/>
        <v>39</v>
      </c>
      <c r="E195" s="2">
        <f t="shared" si="12"/>
        <v>0</v>
      </c>
      <c r="F195" s="3">
        <f t="shared" si="0"/>
        <v>2</v>
      </c>
      <c r="G195" s="3">
        <f t="shared" si="13"/>
        <v>0</v>
      </c>
      <c r="H195" s="4">
        <f>IF(A195&lt;SIP_Calculator!$B$7,0,IF(A195&gt;SIP_Calculator!$E$7,0,1))</f>
        <v>1</v>
      </c>
      <c r="I195" s="2">
        <f t="shared" si="1"/>
        <v>0</v>
      </c>
      <c r="J195" s="3">
        <f t="shared" si="2"/>
        <v>0</v>
      </c>
      <c r="K195" s="4">
        <f>H195*SIP_Calculator!$D$25</f>
        <v>48.328634716069274</v>
      </c>
      <c r="L195" s="4">
        <f t="shared" si="3"/>
        <v>2.3354161495747167E-2</v>
      </c>
      <c r="M195" s="4">
        <f t="shared" si="4"/>
        <v>2.6568062843830172E-2</v>
      </c>
      <c r="N195" s="4">
        <f t="shared" ref="N195:O195" si="588">N194+L195</f>
        <v>0.72689137410403981</v>
      </c>
      <c r="O195" s="4">
        <f t="shared" si="588"/>
        <v>0.83020059132812685</v>
      </c>
      <c r="P195" s="2">
        <f>I195*SIP_Calculator!$D$26</f>
        <v>0</v>
      </c>
      <c r="Q195" s="2">
        <f t="shared" si="6"/>
        <v>0</v>
      </c>
      <c r="R195" s="2">
        <f t="shared" si="7"/>
        <v>0</v>
      </c>
      <c r="S195" s="2">
        <f t="shared" ref="S195:T195" si="589">S194+Q195</f>
        <v>0.80326999662311516</v>
      </c>
      <c r="T195" s="2">
        <f t="shared" si="589"/>
        <v>0.9177759614959774</v>
      </c>
      <c r="U195" s="3">
        <f>J195*SIP_Calculator!$D$27</f>
        <v>0</v>
      </c>
      <c r="V195" s="3">
        <f t="shared" si="9"/>
        <v>0</v>
      </c>
      <c r="W195" s="3">
        <f t="shared" si="10"/>
        <v>0</v>
      </c>
      <c r="X195" s="3">
        <f t="shared" ref="X195:Y195" si="590">X194+V195</f>
        <v>0.96732158868985363</v>
      </c>
      <c r="Y195" s="3">
        <f t="shared" si="590"/>
        <v>1.1084136649848677</v>
      </c>
    </row>
    <row r="196" spans="1:25" ht="15.75" customHeight="1" x14ac:dyDescent="0.2">
      <c r="A196" s="7">
        <v>38399</v>
      </c>
      <c r="B196" s="1">
        <v>2050.39</v>
      </c>
      <c r="C196" s="1">
        <v>1803.45</v>
      </c>
      <c r="D196" s="2">
        <f t="shared" si="29"/>
        <v>39</v>
      </c>
      <c r="E196" s="2">
        <f t="shared" si="12"/>
        <v>0</v>
      </c>
      <c r="F196" s="3">
        <f t="shared" si="0"/>
        <v>2</v>
      </c>
      <c r="G196" s="3">
        <f t="shared" si="13"/>
        <v>0</v>
      </c>
      <c r="H196" s="4">
        <f>IF(A196&lt;SIP_Calculator!$B$7,0,IF(A196&gt;SIP_Calculator!$E$7,0,1))</f>
        <v>1</v>
      </c>
      <c r="I196" s="2">
        <f t="shared" si="1"/>
        <v>0</v>
      </c>
      <c r="J196" s="3">
        <f t="shared" si="2"/>
        <v>0</v>
      </c>
      <c r="K196" s="4">
        <f>H196*SIP_Calculator!$D$25</f>
        <v>48.328634716069274</v>
      </c>
      <c r="L196" s="4">
        <f t="shared" si="3"/>
        <v>2.3570459627714375E-2</v>
      </c>
      <c r="M196" s="4">
        <f t="shared" si="4"/>
        <v>2.6797878907687638E-2</v>
      </c>
      <c r="N196" s="4">
        <f t="shared" ref="N196:O196" si="591">N195+L196</f>
        <v>0.75046183373175424</v>
      </c>
      <c r="O196" s="4">
        <f t="shared" si="591"/>
        <v>0.85699847023581444</v>
      </c>
      <c r="P196" s="2">
        <f>I196*SIP_Calculator!$D$26</f>
        <v>0</v>
      </c>
      <c r="Q196" s="2">
        <f t="shared" si="6"/>
        <v>0</v>
      </c>
      <c r="R196" s="2">
        <f t="shared" si="7"/>
        <v>0</v>
      </c>
      <c r="S196" s="2">
        <f t="shared" ref="S196:T196" si="592">S195+Q196</f>
        <v>0.80326999662311516</v>
      </c>
      <c r="T196" s="2">
        <f t="shared" si="592"/>
        <v>0.9177759614959774</v>
      </c>
      <c r="U196" s="3">
        <f>J196*SIP_Calculator!$D$27</f>
        <v>0</v>
      </c>
      <c r="V196" s="3">
        <f t="shared" si="9"/>
        <v>0</v>
      </c>
      <c r="W196" s="3">
        <f t="shared" si="10"/>
        <v>0</v>
      </c>
      <c r="X196" s="3">
        <f t="shared" ref="X196:Y196" si="593">X195+V196</f>
        <v>0.96732158868985363</v>
      </c>
      <c r="Y196" s="3">
        <f t="shared" si="593"/>
        <v>1.1084136649848677</v>
      </c>
    </row>
    <row r="197" spans="1:25" ht="15.75" customHeight="1" x14ac:dyDescent="0.2">
      <c r="A197" s="7">
        <v>38400</v>
      </c>
      <c r="B197" s="1">
        <v>2042.44</v>
      </c>
      <c r="C197" s="1">
        <v>1797.25</v>
      </c>
      <c r="D197" s="2">
        <f t="shared" si="29"/>
        <v>39</v>
      </c>
      <c r="E197" s="2">
        <f t="shared" si="12"/>
        <v>0</v>
      </c>
      <c r="F197" s="3">
        <f t="shared" si="0"/>
        <v>2</v>
      </c>
      <c r="G197" s="3">
        <f t="shared" si="13"/>
        <v>0</v>
      </c>
      <c r="H197" s="4">
        <f>IF(A197&lt;SIP_Calculator!$B$7,0,IF(A197&gt;SIP_Calculator!$E$7,0,1))</f>
        <v>1</v>
      </c>
      <c r="I197" s="2">
        <f t="shared" si="1"/>
        <v>0</v>
      </c>
      <c r="J197" s="3">
        <f t="shared" si="2"/>
        <v>0</v>
      </c>
      <c r="K197" s="4">
        <f>H197*SIP_Calculator!$D$25</f>
        <v>48.328634716069274</v>
      </c>
      <c r="L197" s="4">
        <f t="shared" si="3"/>
        <v>2.3662205360289297E-2</v>
      </c>
      <c r="M197" s="4">
        <f t="shared" si="4"/>
        <v>2.6890323948292823E-2</v>
      </c>
      <c r="N197" s="4">
        <f t="shared" ref="N197:O197" si="594">N196+L197</f>
        <v>0.77412403909204353</v>
      </c>
      <c r="O197" s="4">
        <f t="shared" si="594"/>
        <v>0.88388879418410726</v>
      </c>
      <c r="P197" s="2">
        <f>I197*SIP_Calculator!$D$26</f>
        <v>0</v>
      </c>
      <c r="Q197" s="2">
        <f t="shared" si="6"/>
        <v>0</v>
      </c>
      <c r="R197" s="2">
        <f t="shared" si="7"/>
        <v>0</v>
      </c>
      <c r="S197" s="2">
        <f t="shared" ref="S197:T197" si="595">S196+Q197</f>
        <v>0.80326999662311516</v>
      </c>
      <c r="T197" s="2">
        <f t="shared" si="595"/>
        <v>0.9177759614959774</v>
      </c>
      <c r="U197" s="3">
        <f>J197*SIP_Calculator!$D$27</f>
        <v>0</v>
      </c>
      <c r="V197" s="3">
        <f t="shared" si="9"/>
        <v>0</v>
      </c>
      <c r="W197" s="3">
        <f t="shared" si="10"/>
        <v>0</v>
      </c>
      <c r="X197" s="3">
        <f t="shared" ref="X197:Y197" si="596">X196+V197</f>
        <v>0.96732158868985363</v>
      </c>
      <c r="Y197" s="3">
        <f t="shared" si="596"/>
        <v>1.1084136649848677</v>
      </c>
    </row>
    <row r="198" spans="1:25" ht="15.75" customHeight="1" x14ac:dyDescent="0.2">
      <c r="A198" s="7">
        <v>38401</v>
      </c>
      <c r="B198" s="1">
        <v>2036.95</v>
      </c>
      <c r="C198" s="1">
        <v>1794.1</v>
      </c>
      <c r="D198" s="2">
        <f t="shared" si="29"/>
        <v>39</v>
      </c>
      <c r="E198" s="2">
        <f t="shared" si="12"/>
        <v>0</v>
      </c>
      <c r="F198" s="3">
        <f t="shared" si="0"/>
        <v>2</v>
      </c>
      <c r="G198" s="3">
        <f t="shared" si="13"/>
        <v>0</v>
      </c>
      <c r="H198" s="4">
        <f>IF(A198&lt;SIP_Calculator!$B$7,0,IF(A198&gt;SIP_Calculator!$E$7,0,1))</f>
        <v>1</v>
      </c>
      <c r="I198" s="2">
        <f t="shared" si="1"/>
        <v>0</v>
      </c>
      <c r="J198" s="3">
        <f t="shared" si="2"/>
        <v>0</v>
      </c>
      <c r="K198" s="4">
        <f>H198*SIP_Calculator!$D$25</f>
        <v>48.328634716069274</v>
      </c>
      <c r="L198" s="4">
        <f t="shared" si="3"/>
        <v>2.3725979879756141E-2</v>
      </c>
      <c r="M198" s="4">
        <f t="shared" si="4"/>
        <v>2.6937536768334696E-2</v>
      </c>
      <c r="N198" s="4">
        <f t="shared" ref="N198:O198" si="597">N197+L198</f>
        <v>0.79785001897179963</v>
      </c>
      <c r="O198" s="4">
        <f t="shared" si="597"/>
        <v>0.91082633095244192</v>
      </c>
      <c r="P198" s="2">
        <f>I198*SIP_Calculator!$D$26</f>
        <v>0</v>
      </c>
      <c r="Q198" s="2">
        <f t="shared" si="6"/>
        <v>0</v>
      </c>
      <c r="R198" s="2">
        <f t="shared" si="7"/>
        <v>0</v>
      </c>
      <c r="S198" s="2">
        <f t="shared" ref="S198:T198" si="598">S197+Q198</f>
        <v>0.80326999662311516</v>
      </c>
      <c r="T198" s="2">
        <f t="shared" si="598"/>
        <v>0.9177759614959774</v>
      </c>
      <c r="U198" s="3">
        <f>J198*SIP_Calculator!$D$27</f>
        <v>0</v>
      </c>
      <c r="V198" s="3">
        <f t="shared" si="9"/>
        <v>0</v>
      </c>
      <c r="W198" s="3">
        <f t="shared" si="10"/>
        <v>0</v>
      </c>
      <c r="X198" s="3">
        <f t="shared" ref="X198:Y198" si="599">X197+V198</f>
        <v>0.96732158868985363</v>
      </c>
      <c r="Y198" s="3">
        <f t="shared" si="599"/>
        <v>1.1084136649848677</v>
      </c>
    </row>
    <row r="199" spans="1:25" ht="15.75" customHeight="1" x14ac:dyDescent="0.2">
      <c r="A199" s="7">
        <v>38404</v>
      </c>
      <c r="B199" s="1">
        <v>2022.5</v>
      </c>
      <c r="C199" s="1">
        <v>1781.5</v>
      </c>
      <c r="D199" s="2">
        <f t="shared" si="29"/>
        <v>40</v>
      </c>
      <c r="E199" s="2">
        <f t="shared" si="12"/>
        <v>1</v>
      </c>
      <c r="F199" s="3">
        <f t="shared" si="0"/>
        <v>2</v>
      </c>
      <c r="G199" s="3">
        <f t="shared" si="13"/>
        <v>0</v>
      </c>
      <c r="H199" s="4">
        <f>IF(A199&lt;SIP_Calculator!$B$7,0,IF(A199&gt;SIP_Calculator!$E$7,0,1))</f>
        <v>1</v>
      </c>
      <c r="I199" s="2">
        <f t="shared" si="1"/>
        <v>1</v>
      </c>
      <c r="J199" s="3">
        <f t="shared" si="2"/>
        <v>0</v>
      </c>
      <c r="K199" s="4">
        <f>H199*SIP_Calculator!$D$25</f>
        <v>48.328634716069274</v>
      </c>
      <c r="L199" s="4">
        <f t="shared" si="3"/>
        <v>2.3895493061097294E-2</v>
      </c>
      <c r="M199" s="4">
        <f t="shared" si="4"/>
        <v>2.7128057657069479E-2</v>
      </c>
      <c r="N199" s="4">
        <f t="shared" ref="N199:O199" si="600">N198+L199</f>
        <v>0.82174551203289692</v>
      </c>
      <c r="O199" s="4">
        <f t="shared" si="600"/>
        <v>0.93795438860951141</v>
      </c>
      <c r="P199" s="2">
        <f>I199*SIP_Calculator!$D$26</f>
        <v>229.88505747126436</v>
      </c>
      <c r="Q199" s="2">
        <f t="shared" si="6"/>
        <v>0.11366381086341872</v>
      </c>
      <c r="R199" s="2">
        <f t="shared" si="7"/>
        <v>0.12904016697797607</v>
      </c>
      <c r="S199" s="2">
        <f t="shared" ref="S199:T199" si="601">S198+Q199</f>
        <v>0.91693380748653386</v>
      </c>
      <c r="T199" s="2">
        <f t="shared" si="601"/>
        <v>1.0468161284739534</v>
      </c>
      <c r="U199" s="3">
        <f>J199*SIP_Calculator!$D$27</f>
        <v>0</v>
      </c>
      <c r="V199" s="3">
        <f t="shared" si="9"/>
        <v>0</v>
      </c>
      <c r="W199" s="3">
        <f t="shared" si="10"/>
        <v>0</v>
      </c>
      <c r="X199" s="3">
        <f t="shared" ref="X199:Y199" si="602">X198+V199</f>
        <v>0.96732158868985363</v>
      </c>
      <c r="Y199" s="3">
        <f t="shared" si="602"/>
        <v>1.1084136649848677</v>
      </c>
    </row>
    <row r="200" spans="1:25" ht="15.75" customHeight="1" x14ac:dyDescent="0.2">
      <c r="A200" s="7">
        <v>38405</v>
      </c>
      <c r="B200" s="1">
        <v>2039.91</v>
      </c>
      <c r="C200" s="1">
        <v>1793.2</v>
      </c>
      <c r="D200" s="2">
        <f t="shared" si="29"/>
        <v>40</v>
      </c>
      <c r="E200" s="2">
        <f t="shared" si="12"/>
        <v>0</v>
      </c>
      <c r="F200" s="3">
        <f t="shared" si="0"/>
        <v>2</v>
      </c>
      <c r="G200" s="3">
        <f t="shared" si="13"/>
        <v>0</v>
      </c>
      <c r="H200" s="4">
        <f>IF(A200&lt;SIP_Calculator!$B$7,0,IF(A200&gt;SIP_Calculator!$E$7,0,1))</f>
        <v>1</v>
      </c>
      <c r="I200" s="2">
        <f t="shared" si="1"/>
        <v>0</v>
      </c>
      <c r="J200" s="3">
        <f t="shared" si="2"/>
        <v>0</v>
      </c>
      <c r="K200" s="4">
        <f>H200*SIP_Calculator!$D$25</f>
        <v>48.328634716069274</v>
      </c>
      <c r="L200" s="4">
        <f t="shared" si="3"/>
        <v>2.3691552429307799E-2</v>
      </c>
      <c r="M200" s="4">
        <f t="shared" si="4"/>
        <v>2.6951056611682619E-2</v>
      </c>
      <c r="N200" s="4">
        <f t="shared" ref="N200:O200" si="603">N199+L200</f>
        <v>0.84543706446220468</v>
      </c>
      <c r="O200" s="4">
        <f t="shared" si="603"/>
        <v>0.96490544522119404</v>
      </c>
      <c r="P200" s="2">
        <f>I200*SIP_Calculator!$D$26</f>
        <v>0</v>
      </c>
      <c r="Q200" s="2">
        <f t="shared" si="6"/>
        <v>0</v>
      </c>
      <c r="R200" s="2">
        <f t="shared" si="7"/>
        <v>0</v>
      </c>
      <c r="S200" s="2">
        <f t="shared" ref="S200:T200" si="604">S199+Q200</f>
        <v>0.91693380748653386</v>
      </c>
      <c r="T200" s="2">
        <f t="shared" si="604"/>
        <v>1.0468161284739534</v>
      </c>
      <c r="U200" s="3">
        <f>J200*SIP_Calculator!$D$27</f>
        <v>0</v>
      </c>
      <c r="V200" s="3">
        <f t="shared" si="9"/>
        <v>0</v>
      </c>
      <c r="W200" s="3">
        <f t="shared" si="10"/>
        <v>0</v>
      </c>
      <c r="X200" s="3">
        <f t="shared" ref="X200:Y200" si="605">X199+V200</f>
        <v>0.96732158868985363</v>
      </c>
      <c r="Y200" s="3">
        <f t="shared" si="605"/>
        <v>1.1084136649848677</v>
      </c>
    </row>
    <row r="201" spans="1:25" ht="15.75" customHeight="1" x14ac:dyDescent="0.2">
      <c r="A201" s="7">
        <v>38406</v>
      </c>
      <c r="B201" s="1">
        <v>2040.3</v>
      </c>
      <c r="C201" s="1">
        <v>1794.95</v>
      </c>
      <c r="D201" s="2">
        <f t="shared" si="29"/>
        <v>40</v>
      </c>
      <c r="E201" s="2">
        <f t="shared" si="12"/>
        <v>0</v>
      </c>
      <c r="F201" s="3">
        <f t="shared" si="0"/>
        <v>2</v>
      </c>
      <c r="G201" s="3">
        <f t="shared" si="13"/>
        <v>0</v>
      </c>
      <c r="H201" s="4">
        <f>IF(A201&lt;SIP_Calculator!$B$7,0,IF(A201&gt;SIP_Calculator!$E$7,0,1))</f>
        <v>1</v>
      </c>
      <c r="I201" s="2">
        <f t="shared" si="1"/>
        <v>0</v>
      </c>
      <c r="J201" s="3">
        <f t="shared" si="2"/>
        <v>0</v>
      </c>
      <c r="K201" s="4">
        <f>H201*SIP_Calculator!$D$25</f>
        <v>48.328634716069274</v>
      </c>
      <c r="L201" s="4">
        <f t="shared" si="3"/>
        <v>2.3687023827902404E-2</v>
      </c>
      <c r="M201" s="4">
        <f t="shared" si="4"/>
        <v>2.692478047637498E-2</v>
      </c>
      <c r="N201" s="4">
        <f t="shared" ref="N201:O201" si="606">N200+L201</f>
        <v>0.86912408829010712</v>
      </c>
      <c r="O201" s="4">
        <f t="shared" si="606"/>
        <v>0.99183022569756907</v>
      </c>
      <c r="P201" s="2">
        <f>I201*SIP_Calculator!$D$26</f>
        <v>0</v>
      </c>
      <c r="Q201" s="2">
        <f t="shared" si="6"/>
        <v>0</v>
      </c>
      <c r="R201" s="2">
        <f t="shared" si="7"/>
        <v>0</v>
      </c>
      <c r="S201" s="2">
        <f t="shared" ref="S201:T201" si="607">S200+Q201</f>
        <v>0.91693380748653386</v>
      </c>
      <c r="T201" s="2">
        <f t="shared" si="607"/>
        <v>1.0468161284739534</v>
      </c>
      <c r="U201" s="3">
        <f>J201*SIP_Calculator!$D$27</f>
        <v>0</v>
      </c>
      <c r="V201" s="3">
        <f t="shared" si="9"/>
        <v>0</v>
      </c>
      <c r="W201" s="3">
        <f t="shared" si="10"/>
        <v>0</v>
      </c>
      <c r="X201" s="3">
        <f t="shared" ref="X201:Y201" si="608">X200+V201</f>
        <v>0.96732158868985363</v>
      </c>
      <c r="Y201" s="3">
        <f t="shared" si="608"/>
        <v>1.1084136649848677</v>
      </c>
    </row>
    <row r="202" spans="1:25" ht="15.75" customHeight="1" x14ac:dyDescent="0.2">
      <c r="A202" s="7">
        <v>38407</v>
      </c>
      <c r="B202" s="1">
        <v>2038.15</v>
      </c>
      <c r="C202" s="1">
        <v>1794.55</v>
      </c>
      <c r="D202" s="2">
        <f t="shared" si="29"/>
        <v>40</v>
      </c>
      <c r="E202" s="2">
        <f t="shared" si="12"/>
        <v>0</v>
      </c>
      <c r="F202" s="3">
        <f t="shared" si="0"/>
        <v>2</v>
      </c>
      <c r="G202" s="3">
        <f t="shared" si="13"/>
        <v>0</v>
      </c>
      <c r="H202" s="4">
        <f>IF(A202&lt;SIP_Calculator!$B$7,0,IF(A202&gt;SIP_Calculator!$E$7,0,1))</f>
        <v>1</v>
      </c>
      <c r="I202" s="2">
        <f t="shared" si="1"/>
        <v>0</v>
      </c>
      <c r="J202" s="3">
        <f t="shared" si="2"/>
        <v>0</v>
      </c>
      <c r="K202" s="4">
        <f>H202*SIP_Calculator!$D$25</f>
        <v>48.328634716069274</v>
      </c>
      <c r="L202" s="4">
        <f t="shared" si="3"/>
        <v>2.3712010752922636E-2</v>
      </c>
      <c r="M202" s="4">
        <f t="shared" si="4"/>
        <v>2.6930781931999263E-2</v>
      </c>
      <c r="N202" s="4">
        <f t="shared" ref="N202:O202" si="609">N201+L202</f>
        <v>0.89283609904302974</v>
      </c>
      <c r="O202" s="4">
        <f t="shared" si="609"/>
        <v>1.0187610076295683</v>
      </c>
      <c r="P202" s="2">
        <f>I202*SIP_Calculator!$D$26</f>
        <v>0</v>
      </c>
      <c r="Q202" s="2">
        <f t="shared" si="6"/>
        <v>0</v>
      </c>
      <c r="R202" s="2">
        <f t="shared" si="7"/>
        <v>0</v>
      </c>
      <c r="S202" s="2">
        <f t="shared" ref="S202:T202" si="610">S201+Q202</f>
        <v>0.91693380748653386</v>
      </c>
      <c r="T202" s="2">
        <f t="shared" si="610"/>
        <v>1.0468161284739534</v>
      </c>
      <c r="U202" s="3">
        <f>J202*SIP_Calculator!$D$27</f>
        <v>0</v>
      </c>
      <c r="V202" s="3">
        <f t="shared" si="9"/>
        <v>0</v>
      </c>
      <c r="W202" s="3">
        <f t="shared" si="10"/>
        <v>0</v>
      </c>
      <c r="X202" s="3">
        <f t="shared" ref="X202:Y202" si="611">X201+V202</f>
        <v>0.96732158868985363</v>
      </c>
      <c r="Y202" s="3">
        <f t="shared" si="611"/>
        <v>1.1084136649848677</v>
      </c>
    </row>
    <row r="203" spans="1:25" ht="15.75" customHeight="1" x14ac:dyDescent="0.2">
      <c r="A203" s="7">
        <v>38408</v>
      </c>
      <c r="B203" s="1">
        <v>2040.69</v>
      </c>
      <c r="C203" s="1">
        <v>1796.3</v>
      </c>
      <c r="D203" s="2">
        <f t="shared" si="29"/>
        <v>40</v>
      </c>
      <c r="E203" s="2">
        <f t="shared" si="12"/>
        <v>0</v>
      </c>
      <c r="F203" s="3">
        <f t="shared" si="0"/>
        <v>2</v>
      </c>
      <c r="G203" s="3">
        <f t="shared" si="13"/>
        <v>0</v>
      </c>
      <c r="H203" s="4">
        <f>IF(A203&lt;SIP_Calculator!$B$7,0,IF(A203&gt;SIP_Calculator!$E$7,0,1))</f>
        <v>1</v>
      </c>
      <c r="I203" s="2">
        <f t="shared" si="1"/>
        <v>0</v>
      </c>
      <c r="J203" s="3">
        <f t="shared" si="2"/>
        <v>0</v>
      </c>
      <c r="K203" s="4">
        <f>H203*SIP_Calculator!$D$25</f>
        <v>48.328634716069274</v>
      </c>
      <c r="L203" s="4">
        <f t="shared" si="3"/>
        <v>2.3682496957435607E-2</v>
      </c>
      <c r="M203" s="4">
        <f t="shared" si="4"/>
        <v>2.6904545296481255E-2</v>
      </c>
      <c r="N203" s="4">
        <f t="shared" ref="N203:O203" si="612">N202+L203</f>
        <v>0.91651859600046537</v>
      </c>
      <c r="O203" s="4">
        <f t="shared" si="612"/>
        <v>1.0456655529260497</v>
      </c>
      <c r="P203" s="2">
        <f>I203*SIP_Calculator!$D$26</f>
        <v>0</v>
      </c>
      <c r="Q203" s="2">
        <f t="shared" si="6"/>
        <v>0</v>
      </c>
      <c r="R203" s="2">
        <f t="shared" si="7"/>
        <v>0</v>
      </c>
      <c r="S203" s="2">
        <f t="shared" ref="S203:T203" si="613">S202+Q203</f>
        <v>0.91693380748653386</v>
      </c>
      <c r="T203" s="2">
        <f t="shared" si="613"/>
        <v>1.0468161284739534</v>
      </c>
      <c r="U203" s="3">
        <f>J203*SIP_Calculator!$D$27</f>
        <v>0</v>
      </c>
      <c r="V203" s="3">
        <f t="shared" si="9"/>
        <v>0</v>
      </c>
      <c r="W203" s="3">
        <f t="shared" si="10"/>
        <v>0</v>
      </c>
      <c r="X203" s="3">
        <f t="shared" ref="X203:Y203" si="614">X202+V203</f>
        <v>0.96732158868985363</v>
      </c>
      <c r="Y203" s="3">
        <f t="shared" si="614"/>
        <v>1.1084136649848677</v>
      </c>
    </row>
    <row r="204" spans="1:25" ht="15.75" customHeight="1" x14ac:dyDescent="0.2">
      <c r="A204" s="7">
        <v>38411</v>
      </c>
      <c r="B204" s="1">
        <v>2082.1999999999998</v>
      </c>
      <c r="C204" s="1">
        <v>1827.4</v>
      </c>
      <c r="D204" s="2">
        <f t="shared" si="29"/>
        <v>41</v>
      </c>
      <c r="E204" s="2">
        <f t="shared" si="12"/>
        <v>1</v>
      </c>
      <c r="F204" s="3">
        <f t="shared" si="0"/>
        <v>2</v>
      </c>
      <c r="G204" s="3">
        <f t="shared" si="13"/>
        <v>0</v>
      </c>
      <c r="H204" s="4">
        <f>IF(A204&lt;SIP_Calculator!$B$7,0,IF(A204&gt;SIP_Calculator!$E$7,0,1))</f>
        <v>1</v>
      </c>
      <c r="I204" s="2">
        <f t="shared" si="1"/>
        <v>1</v>
      </c>
      <c r="J204" s="3">
        <f t="shared" si="2"/>
        <v>0</v>
      </c>
      <c r="K204" s="4">
        <f>H204*SIP_Calculator!$D$25</f>
        <v>48.328634716069274</v>
      </c>
      <c r="L204" s="4">
        <f t="shared" si="3"/>
        <v>2.3210371105594697E-2</v>
      </c>
      <c r="M204" s="4">
        <f t="shared" si="4"/>
        <v>2.644666450479877E-2</v>
      </c>
      <c r="N204" s="4">
        <f t="shared" ref="N204:O204" si="615">N203+L204</f>
        <v>0.93972896710606002</v>
      </c>
      <c r="O204" s="4">
        <f t="shared" si="615"/>
        <v>1.0721122174308484</v>
      </c>
      <c r="P204" s="2">
        <f>I204*SIP_Calculator!$D$26</f>
        <v>229.88505747126436</v>
      </c>
      <c r="Q204" s="2">
        <f t="shared" si="6"/>
        <v>0.11040488784519469</v>
      </c>
      <c r="R204" s="2">
        <f t="shared" si="7"/>
        <v>0.12579898077665774</v>
      </c>
      <c r="S204" s="2">
        <f t="shared" ref="S204:T204" si="616">S203+Q204</f>
        <v>1.0273386953317285</v>
      </c>
      <c r="T204" s="2">
        <f t="shared" si="616"/>
        <v>1.1726151092506112</v>
      </c>
      <c r="U204" s="3">
        <f>J204*SIP_Calculator!$D$27</f>
        <v>0</v>
      </c>
      <c r="V204" s="3">
        <f t="shared" si="9"/>
        <v>0</v>
      </c>
      <c r="W204" s="3">
        <f t="shared" si="10"/>
        <v>0</v>
      </c>
      <c r="X204" s="3">
        <f t="shared" ref="X204:Y204" si="617">X203+V204</f>
        <v>0.96732158868985363</v>
      </c>
      <c r="Y204" s="3">
        <f t="shared" si="617"/>
        <v>1.1084136649848677</v>
      </c>
    </row>
    <row r="205" spans="1:25" ht="15.75" customHeight="1" x14ac:dyDescent="0.2">
      <c r="A205" s="7">
        <v>38412</v>
      </c>
      <c r="B205" s="1">
        <v>2065.86</v>
      </c>
      <c r="C205" s="1">
        <v>1811.9</v>
      </c>
      <c r="D205" s="2">
        <f t="shared" si="29"/>
        <v>41</v>
      </c>
      <c r="E205" s="2">
        <f t="shared" si="12"/>
        <v>0</v>
      </c>
      <c r="F205" s="3">
        <f t="shared" si="0"/>
        <v>3</v>
      </c>
      <c r="G205" s="3">
        <f t="shared" si="13"/>
        <v>1</v>
      </c>
      <c r="H205" s="4">
        <f>IF(A205&lt;SIP_Calculator!$B$7,0,IF(A205&gt;SIP_Calculator!$E$7,0,1))</f>
        <v>1</v>
      </c>
      <c r="I205" s="2">
        <f t="shared" si="1"/>
        <v>0</v>
      </c>
      <c r="J205" s="3">
        <f t="shared" si="2"/>
        <v>1</v>
      </c>
      <c r="K205" s="4">
        <f>H205*SIP_Calculator!$D$25</f>
        <v>48.328634716069274</v>
      </c>
      <c r="L205" s="4">
        <f t="shared" si="3"/>
        <v>2.3393954438378821E-2</v>
      </c>
      <c r="M205" s="4">
        <f t="shared" si="4"/>
        <v>2.6672903977078909E-2</v>
      </c>
      <c r="N205" s="4">
        <f t="shared" ref="N205:O205" si="618">N204+L205</f>
        <v>0.96312292154443879</v>
      </c>
      <c r="O205" s="4">
        <f t="shared" si="618"/>
        <v>1.0987851214079274</v>
      </c>
      <c r="P205" s="2">
        <f>I205*SIP_Calculator!$D$26</f>
        <v>0</v>
      </c>
      <c r="Q205" s="2">
        <f t="shared" si="6"/>
        <v>0</v>
      </c>
      <c r="R205" s="2">
        <f t="shared" si="7"/>
        <v>0</v>
      </c>
      <c r="S205" s="2">
        <f t="shared" ref="S205:T205" si="619">S204+Q205</f>
        <v>1.0273386953317285</v>
      </c>
      <c r="T205" s="2">
        <f t="shared" si="619"/>
        <v>1.1726151092506112</v>
      </c>
      <c r="U205" s="3">
        <f>J205*SIP_Calculator!$D$27</f>
        <v>1000</v>
      </c>
      <c r="V205" s="3">
        <f t="shared" si="9"/>
        <v>0.48405990725412174</v>
      </c>
      <c r="W205" s="3">
        <f t="shared" si="10"/>
        <v>0.55190683812572439</v>
      </c>
      <c r="X205" s="3">
        <f t="shared" ref="X205:Y205" si="620">X204+V205</f>
        <v>1.4513814959439753</v>
      </c>
      <c r="Y205" s="3">
        <f t="shared" si="620"/>
        <v>1.6603205031105921</v>
      </c>
    </row>
    <row r="206" spans="1:25" ht="15.75" customHeight="1" x14ac:dyDescent="0.2">
      <c r="A206" s="7">
        <v>38413</v>
      </c>
      <c r="B206" s="1">
        <v>2079.46</v>
      </c>
      <c r="C206" s="1">
        <v>1825.3</v>
      </c>
      <c r="D206" s="2">
        <f t="shared" si="29"/>
        <v>41</v>
      </c>
      <c r="E206" s="2">
        <f t="shared" si="12"/>
        <v>0</v>
      </c>
      <c r="F206" s="3">
        <f t="shared" si="0"/>
        <v>3</v>
      </c>
      <c r="G206" s="3">
        <f t="shared" si="13"/>
        <v>0</v>
      </c>
      <c r="H206" s="4">
        <f>IF(A206&lt;SIP_Calculator!$B$7,0,IF(A206&gt;SIP_Calculator!$E$7,0,1))</f>
        <v>1</v>
      </c>
      <c r="I206" s="2">
        <f t="shared" si="1"/>
        <v>0</v>
      </c>
      <c r="J206" s="3">
        <f t="shared" si="2"/>
        <v>0</v>
      </c>
      <c r="K206" s="4">
        <f>H206*SIP_Calculator!$D$25</f>
        <v>48.328634716069274</v>
      </c>
      <c r="L206" s="4">
        <f t="shared" si="3"/>
        <v>2.3240954245847129E-2</v>
      </c>
      <c r="M206" s="4">
        <f t="shared" si="4"/>
        <v>2.6477091281471143E-2</v>
      </c>
      <c r="N206" s="4">
        <f t="shared" ref="N206:O206" si="621">N205+L206</f>
        <v>0.98636387579028595</v>
      </c>
      <c r="O206" s="4">
        <f t="shared" si="621"/>
        <v>1.1252622126893985</v>
      </c>
      <c r="P206" s="2">
        <f>I206*SIP_Calculator!$D$26</f>
        <v>0</v>
      </c>
      <c r="Q206" s="2">
        <f t="shared" si="6"/>
        <v>0</v>
      </c>
      <c r="R206" s="2">
        <f t="shared" si="7"/>
        <v>0</v>
      </c>
      <c r="S206" s="2">
        <f t="shared" ref="S206:T206" si="622">S205+Q206</f>
        <v>1.0273386953317285</v>
      </c>
      <c r="T206" s="2">
        <f t="shared" si="622"/>
        <v>1.1726151092506112</v>
      </c>
      <c r="U206" s="3">
        <f>J206*SIP_Calculator!$D$27</f>
        <v>0</v>
      </c>
      <c r="V206" s="3">
        <f t="shared" si="9"/>
        <v>0</v>
      </c>
      <c r="W206" s="3">
        <f t="shared" si="10"/>
        <v>0</v>
      </c>
      <c r="X206" s="3">
        <f t="shared" ref="X206:Y206" si="623">X205+V206</f>
        <v>1.4513814959439753</v>
      </c>
      <c r="Y206" s="3">
        <f t="shared" si="623"/>
        <v>1.6603205031105921</v>
      </c>
    </row>
    <row r="207" spans="1:25" ht="15.75" customHeight="1" x14ac:dyDescent="0.2">
      <c r="A207" s="7">
        <v>38414</v>
      </c>
      <c r="B207" s="1">
        <v>2112.6999999999998</v>
      </c>
      <c r="C207" s="1">
        <v>1854.3</v>
      </c>
      <c r="D207" s="2">
        <f t="shared" si="29"/>
        <v>41</v>
      </c>
      <c r="E207" s="2">
        <f t="shared" si="12"/>
        <v>0</v>
      </c>
      <c r="F207" s="3">
        <f t="shared" si="0"/>
        <v>3</v>
      </c>
      <c r="G207" s="3">
        <f t="shared" si="13"/>
        <v>0</v>
      </c>
      <c r="H207" s="4">
        <f>IF(A207&lt;SIP_Calculator!$B$7,0,IF(A207&gt;SIP_Calculator!$E$7,0,1))</f>
        <v>1</v>
      </c>
      <c r="I207" s="2">
        <f t="shared" si="1"/>
        <v>0</v>
      </c>
      <c r="J207" s="3">
        <f t="shared" si="2"/>
        <v>0</v>
      </c>
      <c r="K207" s="4">
        <f>H207*SIP_Calculator!$D$25</f>
        <v>48.328634716069274</v>
      </c>
      <c r="L207" s="4">
        <f t="shared" si="3"/>
        <v>2.2875294512268319E-2</v>
      </c>
      <c r="M207" s="4">
        <f t="shared" si="4"/>
        <v>2.6063007450827416E-2</v>
      </c>
      <c r="N207" s="4">
        <f t="shared" ref="N207:O207" si="624">N206+L207</f>
        <v>1.0092391703025543</v>
      </c>
      <c r="O207" s="4">
        <f t="shared" si="624"/>
        <v>1.151325220140226</v>
      </c>
      <c r="P207" s="2">
        <f>I207*SIP_Calculator!$D$26</f>
        <v>0</v>
      </c>
      <c r="Q207" s="2">
        <f t="shared" si="6"/>
        <v>0</v>
      </c>
      <c r="R207" s="2">
        <f t="shared" si="7"/>
        <v>0</v>
      </c>
      <c r="S207" s="2">
        <f t="shared" ref="S207:T207" si="625">S206+Q207</f>
        <v>1.0273386953317285</v>
      </c>
      <c r="T207" s="2">
        <f t="shared" si="625"/>
        <v>1.1726151092506112</v>
      </c>
      <c r="U207" s="3">
        <f>J207*SIP_Calculator!$D$27</f>
        <v>0</v>
      </c>
      <c r="V207" s="3">
        <f t="shared" si="9"/>
        <v>0</v>
      </c>
      <c r="W207" s="3">
        <f t="shared" si="10"/>
        <v>0</v>
      </c>
      <c r="X207" s="3">
        <f t="shared" ref="X207:Y207" si="626">X206+V207</f>
        <v>1.4513814959439753</v>
      </c>
      <c r="Y207" s="3">
        <f t="shared" si="626"/>
        <v>1.6603205031105921</v>
      </c>
    </row>
    <row r="208" spans="1:25" ht="15.75" customHeight="1" x14ac:dyDescent="0.2">
      <c r="A208" s="7">
        <v>38415</v>
      </c>
      <c r="B208" s="1">
        <v>2131.39</v>
      </c>
      <c r="C208" s="1">
        <v>1871.95</v>
      </c>
      <c r="D208" s="2">
        <f t="shared" si="29"/>
        <v>41</v>
      </c>
      <c r="E208" s="2">
        <f t="shared" si="12"/>
        <v>0</v>
      </c>
      <c r="F208" s="3">
        <f t="shared" si="0"/>
        <v>3</v>
      </c>
      <c r="G208" s="3">
        <f t="shared" si="13"/>
        <v>0</v>
      </c>
      <c r="H208" s="4">
        <f>IF(A208&lt;SIP_Calculator!$B$7,0,IF(A208&gt;SIP_Calculator!$E$7,0,1))</f>
        <v>1</v>
      </c>
      <c r="I208" s="2">
        <f t="shared" si="1"/>
        <v>0</v>
      </c>
      <c r="J208" s="3">
        <f t="shared" si="2"/>
        <v>0</v>
      </c>
      <c r="K208" s="4">
        <f>H208*SIP_Calculator!$D$25</f>
        <v>48.328634716069274</v>
      </c>
      <c r="L208" s="4">
        <f t="shared" si="3"/>
        <v>2.2674702760203096E-2</v>
      </c>
      <c r="M208" s="4">
        <f t="shared" si="4"/>
        <v>2.5817267937749019E-2</v>
      </c>
      <c r="N208" s="4">
        <f t="shared" ref="N208:O208" si="627">N207+L208</f>
        <v>1.0319138730627573</v>
      </c>
      <c r="O208" s="4">
        <f t="shared" si="627"/>
        <v>1.1771424880779751</v>
      </c>
      <c r="P208" s="2">
        <f>I208*SIP_Calculator!$D$26</f>
        <v>0</v>
      </c>
      <c r="Q208" s="2">
        <f t="shared" si="6"/>
        <v>0</v>
      </c>
      <c r="R208" s="2">
        <f t="shared" si="7"/>
        <v>0</v>
      </c>
      <c r="S208" s="2">
        <f t="shared" ref="S208:T208" si="628">S207+Q208</f>
        <v>1.0273386953317285</v>
      </c>
      <c r="T208" s="2">
        <f t="shared" si="628"/>
        <v>1.1726151092506112</v>
      </c>
      <c r="U208" s="3">
        <f>J208*SIP_Calculator!$D$27</f>
        <v>0</v>
      </c>
      <c r="V208" s="3">
        <f t="shared" si="9"/>
        <v>0</v>
      </c>
      <c r="W208" s="3">
        <f t="shared" si="10"/>
        <v>0</v>
      </c>
      <c r="X208" s="3">
        <f t="shared" ref="X208:Y208" si="629">X207+V208</f>
        <v>1.4513814959439753</v>
      </c>
      <c r="Y208" s="3">
        <f t="shared" si="629"/>
        <v>1.6603205031105921</v>
      </c>
    </row>
    <row r="209" spans="1:25" ht="15.75" customHeight="1" x14ac:dyDescent="0.2">
      <c r="A209" s="7">
        <v>38418</v>
      </c>
      <c r="B209" s="1">
        <v>2146.2399999999998</v>
      </c>
      <c r="C209" s="1">
        <v>1883.6</v>
      </c>
      <c r="D209" s="2">
        <f t="shared" si="29"/>
        <v>42</v>
      </c>
      <c r="E209" s="2">
        <f t="shared" si="12"/>
        <v>1</v>
      </c>
      <c r="F209" s="3">
        <f t="shared" si="0"/>
        <v>3</v>
      </c>
      <c r="G209" s="3">
        <f t="shared" si="13"/>
        <v>0</v>
      </c>
      <c r="H209" s="4">
        <f>IF(A209&lt;SIP_Calculator!$B$7,0,IF(A209&gt;SIP_Calculator!$E$7,0,1))</f>
        <v>1</v>
      </c>
      <c r="I209" s="2">
        <f t="shared" si="1"/>
        <v>1</v>
      </c>
      <c r="J209" s="3">
        <f t="shared" si="2"/>
        <v>0</v>
      </c>
      <c r="K209" s="4">
        <f>H209*SIP_Calculator!$D$25</f>
        <v>48.328634716069274</v>
      </c>
      <c r="L209" s="4">
        <f t="shared" si="3"/>
        <v>2.2517814743956536E-2</v>
      </c>
      <c r="M209" s="4">
        <f t="shared" si="4"/>
        <v>2.565758904017269E-2</v>
      </c>
      <c r="N209" s="4">
        <f t="shared" ref="N209:O209" si="630">N208+L209</f>
        <v>1.0544316878067139</v>
      </c>
      <c r="O209" s="4">
        <f t="shared" si="630"/>
        <v>1.2028000771181477</v>
      </c>
      <c r="P209" s="2">
        <f>I209*SIP_Calculator!$D$26</f>
        <v>229.88505747126436</v>
      </c>
      <c r="Q209" s="2">
        <f t="shared" si="6"/>
        <v>0.10711060155027601</v>
      </c>
      <c r="R209" s="2">
        <f t="shared" si="7"/>
        <v>0.12204558158380992</v>
      </c>
      <c r="S209" s="2">
        <f t="shared" ref="S209:T209" si="631">S208+Q209</f>
        <v>1.1344492968820046</v>
      </c>
      <c r="T209" s="2">
        <f t="shared" si="631"/>
        <v>1.2946606908344211</v>
      </c>
      <c r="U209" s="3">
        <f>J209*SIP_Calculator!$D$27</f>
        <v>0</v>
      </c>
      <c r="V209" s="3">
        <f t="shared" si="9"/>
        <v>0</v>
      </c>
      <c r="W209" s="3">
        <f t="shared" si="10"/>
        <v>0</v>
      </c>
      <c r="X209" s="3">
        <f t="shared" ref="X209:Y209" si="632">X208+V209</f>
        <v>1.4513814959439753</v>
      </c>
      <c r="Y209" s="3">
        <f t="shared" si="632"/>
        <v>1.6603205031105921</v>
      </c>
    </row>
    <row r="210" spans="1:25" ht="15.75" customHeight="1" x14ac:dyDescent="0.2">
      <c r="A210" s="7">
        <v>38419</v>
      </c>
      <c r="B210" s="1">
        <v>2157.12</v>
      </c>
      <c r="C210" s="1">
        <v>1893.2</v>
      </c>
      <c r="D210" s="2">
        <f t="shared" si="29"/>
        <v>42</v>
      </c>
      <c r="E210" s="2">
        <f t="shared" si="12"/>
        <v>0</v>
      </c>
      <c r="F210" s="3">
        <f t="shared" si="0"/>
        <v>3</v>
      </c>
      <c r="G210" s="3">
        <f t="shared" si="13"/>
        <v>0</v>
      </c>
      <c r="H210" s="4">
        <f>IF(A210&lt;SIP_Calculator!$B$7,0,IF(A210&gt;SIP_Calculator!$E$7,0,1))</f>
        <v>1</v>
      </c>
      <c r="I210" s="2">
        <f t="shared" si="1"/>
        <v>0</v>
      </c>
      <c r="J210" s="3">
        <f t="shared" si="2"/>
        <v>0</v>
      </c>
      <c r="K210" s="4">
        <f>H210*SIP_Calculator!$D$25</f>
        <v>48.328634716069274</v>
      </c>
      <c r="L210" s="4">
        <f t="shared" si="3"/>
        <v>2.2404240244432057E-2</v>
      </c>
      <c r="M210" s="4">
        <f t="shared" si="4"/>
        <v>2.5527485060252098E-2</v>
      </c>
      <c r="N210" s="4">
        <f t="shared" ref="N210:O210" si="633">N209+L210</f>
        <v>1.0768359280511459</v>
      </c>
      <c r="O210" s="4">
        <f t="shared" si="633"/>
        <v>1.2283275621783998</v>
      </c>
      <c r="P210" s="2">
        <f>I210*SIP_Calculator!$D$26</f>
        <v>0</v>
      </c>
      <c r="Q210" s="2">
        <f t="shared" si="6"/>
        <v>0</v>
      </c>
      <c r="R210" s="2">
        <f t="shared" si="7"/>
        <v>0</v>
      </c>
      <c r="S210" s="2">
        <f t="shared" ref="S210:T210" si="634">S209+Q210</f>
        <v>1.1344492968820046</v>
      </c>
      <c r="T210" s="2">
        <f t="shared" si="634"/>
        <v>1.2946606908344211</v>
      </c>
      <c r="U210" s="3">
        <f>J210*SIP_Calculator!$D$27</f>
        <v>0</v>
      </c>
      <c r="V210" s="3">
        <f t="shared" si="9"/>
        <v>0</v>
      </c>
      <c r="W210" s="3">
        <f t="shared" si="10"/>
        <v>0</v>
      </c>
      <c r="X210" s="3">
        <f t="shared" ref="X210:Y210" si="635">X209+V210</f>
        <v>1.4513814959439753</v>
      </c>
      <c r="Y210" s="3">
        <f t="shared" si="635"/>
        <v>1.6603205031105921</v>
      </c>
    </row>
    <row r="211" spans="1:25" ht="15.75" customHeight="1" x14ac:dyDescent="0.2">
      <c r="A211" s="7">
        <v>38420</v>
      </c>
      <c r="B211" s="1">
        <v>2147.2399999999998</v>
      </c>
      <c r="C211" s="1">
        <v>1881.8</v>
      </c>
      <c r="D211" s="2">
        <f t="shared" si="29"/>
        <v>42</v>
      </c>
      <c r="E211" s="2">
        <f t="shared" si="12"/>
        <v>0</v>
      </c>
      <c r="F211" s="3">
        <f t="shared" si="0"/>
        <v>3</v>
      </c>
      <c r="G211" s="3">
        <f t="shared" si="13"/>
        <v>0</v>
      </c>
      <c r="H211" s="4">
        <f>IF(A211&lt;SIP_Calculator!$B$7,0,IF(A211&gt;SIP_Calculator!$E$7,0,1))</f>
        <v>1</v>
      </c>
      <c r="I211" s="2">
        <f t="shared" si="1"/>
        <v>0</v>
      </c>
      <c r="J211" s="3">
        <f t="shared" si="2"/>
        <v>0</v>
      </c>
      <c r="K211" s="4">
        <f>H211*SIP_Calculator!$D$25</f>
        <v>48.328634716069274</v>
      </c>
      <c r="L211" s="4">
        <f t="shared" si="3"/>
        <v>2.2507327879542707E-2</v>
      </c>
      <c r="M211" s="4">
        <f t="shared" si="4"/>
        <v>2.5682131318986754E-2</v>
      </c>
      <c r="N211" s="4">
        <f t="shared" ref="N211:O211" si="636">N210+L211</f>
        <v>1.0993432559306886</v>
      </c>
      <c r="O211" s="4">
        <f t="shared" si="636"/>
        <v>1.2540096934973866</v>
      </c>
      <c r="P211" s="2">
        <f>I211*SIP_Calculator!$D$26</f>
        <v>0</v>
      </c>
      <c r="Q211" s="2">
        <f t="shared" si="6"/>
        <v>0</v>
      </c>
      <c r="R211" s="2">
        <f t="shared" si="7"/>
        <v>0</v>
      </c>
      <c r="S211" s="2">
        <f t="shared" ref="S211:T211" si="637">S210+Q211</f>
        <v>1.1344492968820046</v>
      </c>
      <c r="T211" s="2">
        <f t="shared" si="637"/>
        <v>1.2946606908344211</v>
      </c>
      <c r="U211" s="3">
        <f>J211*SIP_Calculator!$D$27</f>
        <v>0</v>
      </c>
      <c r="V211" s="3">
        <f t="shared" si="9"/>
        <v>0</v>
      </c>
      <c r="W211" s="3">
        <f t="shared" si="10"/>
        <v>0</v>
      </c>
      <c r="X211" s="3">
        <f t="shared" ref="X211:Y211" si="638">X210+V211</f>
        <v>1.4513814959439753</v>
      </c>
      <c r="Y211" s="3">
        <f t="shared" si="638"/>
        <v>1.6603205031105921</v>
      </c>
    </row>
    <row r="212" spans="1:25" ht="15.75" customHeight="1" x14ac:dyDescent="0.2">
      <c r="A212" s="7">
        <v>38421</v>
      </c>
      <c r="B212" s="1">
        <v>2154.48</v>
      </c>
      <c r="C212" s="1">
        <v>1889</v>
      </c>
      <c r="D212" s="2">
        <f t="shared" si="29"/>
        <v>42</v>
      </c>
      <c r="E212" s="2">
        <f t="shared" si="12"/>
        <v>0</v>
      </c>
      <c r="F212" s="3">
        <f t="shared" si="0"/>
        <v>3</v>
      </c>
      <c r="G212" s="3">
        <f t="shared" si="13"/>
        <v>0</v>
      </c>
      <c r="H212" s="4">
        <f>IF(A212&lt;SIP_Calculator!$B$7,0,IF(A212&gt;SIP_Calculator!$E$7,0,1))</f>
        <v>1</v>
      </c>
      <c r="I212" s="2">
        <f t="shared" si="1"/>
        <v>0</v>
      </c>
      <c r="J212" s="3">
        <f t="shared" si="2"/>
        <v>0</v>
      </c>
      <c r="K212" s="4">
        <f>H212*SIP_Calculator!$D$25</f>
        <v>48.328634716069274</v>
      </c>
      <c r="L212" s="4">
        <f t="shared" si="3"/>
        <v>2.243169336269971E-2</v>
      </c>
      <c r="M212" s="4">
        <f t="shared" si="4"/>
        <v>2.5584242835399298E-2</v>
      </c>
      <c r="N212" s="4">
        <f t="shared" ref="N212:O212" si="639">N211+L212</f>
        <v>1.1217749492933884</v>
      </c>
      <c r="O212" s="4">
        <f t="shared" si="639"/>
        <v>1.279593936332786</v>
      </c>
      <c r="P212" s="2">
        <f>I212*SIP_Calculator!$D$26</f>
        <v>0</v>
      </c>
      <c r="Q212" s="2">
        <f t="shared" si="6"/>
        <v>0</v>
      </c>
      <c r="R212" s="2">
        <f t="shared" si="7"/>
        <v>0</v>
      </c>
      <c r="S212" s="2">
        <f t="shared" ref="S212:T212" si="640">S211+Q212</f>
        <v>1.1344492968820046</v>
      </c>
      <c r="T212" s="2">
        <f t="shared" si="640"/>
        <v>1.2946606908344211</v>
      </c>
      <c r="U212" s="3">
        <f>J212*SIP_Calculator!$D$27</f>
        <v>0</v>
      </c>
      <c r="V212" s="3">
        <f t="shared" si="9"/>
        <v>0</v>
      </c>
      <c r="W212" s="3">
        <f t="shared" si="10"/>
        <v>0</v>
      </c>
      <c r="X212" s="3">
        <f t="shared" ref="X212:Y212" si="641">X211+V212</f>
        <v>1.4513814959439753</v>
      </c>
      <c r="Y212" s="3">
        <f t="shared" si="641"/>
        <v>1.6603205031105921</v>
      </c>
    </row>
    <row r="213" spans="1:25" ht="15.75" customHeight="1" x14ac:dyDescent="0.2">
      <c r="A213" s="7">
        <v>38422</v>
      </c>
      <c r="B213" s="1">
        <v>2141.34</v>
      </c>
      <c r="C213" s="1">
        <v>1880.85</v>
      </c>
      <c r="D213" s="2">
        <f t="shared" si="29"/>
        <v>42</v>
      </c>
      <c r="E213" s="2">
        <f t="shared" si="12"/>
        <v>0</v>
      </c>
      <c r="F213" s="3">
        <f t="shared" si="0"/>
        <v>3</v>
      </c>
      <c r="G213" s="3">
        <f t="shared" si="13"/>
        <v>0</v>
      </c>
      <c r="H213" s="4">
        <f>IF(A213&lt;SIP_Calculator!$B$7,0,IF(A213&gt;SIP_Calculator!$E$7,0,1))</f>
        <v>1</v>
      </c>
      <c r="I213" s="2">
        <f t="shared" si="1"/>
        <v>0</v>
      </c>
      <c r="J213" s="3">
        <f t="shared" si="2"/>
        <v>0</v>
      </c>
      <c r="K213" s="4">
        <f>H213*SIP_Calculator!$D$25</f>
        <v>48.328634716069274</v>
      </c>
      <c r="L213" s="4">
        <f t="shared" si="3"/>
        <v>2.256934196160781E-2</v>
      </c>
      <c r="M213" s="4">
        <f t="shared" si="4"/>
        <v>2.5695103126814618E-2</v>
      </c>
      <c r="N213" s="4">
        <f t="shared" ref="N213:O213" si="642">N212+L213</f>
        <v>1.1443442912549961</v>
      </c>
      <c r="O213" s="4">
        <f t="shared" si="642"/>
        <v>1.3052890394596006</v>
      </c>
      <c r="P213" s="2">
        <f>I213*SIP_Calculator!$D$26</f>
        <v>0</v>
      </c>
      <c r="Q213" s="2">
        <f t="shared" si="6"/>
        <v>0</v>
      </c>
      <c r="R213" s="2">
        <f t="shared" si="7"/>
        <v>0</v>
      </c>
      <c r="S213" s="2">
        <f t="shared" ref="S213:T213" si="643">S212+Q213</f>
        <v>1.1344492968820046</v>
      </c>
      <c r="T213" s="2">
        <f t="shared" si="643"/>
        <v>1.2946606908344211</v>
      </c>
      <c r="U213" s="3">
        <f>J213*SIP_Calculator!$D$27</f>
        <v>0</v>
      </c>
      <c r="V213" s="3">
        <f t="shared" si="9"/>
        <v>0</v>
      </c>
      <c r="W213" s="3">
        <f t="shared" si="10"/>
        <v>0</v>
      </c>
      <c r="X213" s="3">
        <f t="shared" ref="X213:Y213" si="644">X212+V213</f>
        <v>1.4513814959439753</v>
      </c>
      <c r="Y213" s="3">
        <f t="shared" si="644"/>
        <v>1.6603205031105921</v>
      </c>
    </row>
    <row r="214" spans="1:25" ht="15.75" customHeight="1" x14ac:dyDescent="0.2">
      <c r="A214" s="7">
        <v>38425</v>
      </c>
      <c r="B214" s="1">
        <v>2132.0300000000002</v>
      </c>
      <c r="C214" s="1">
        <v>1871.8</v>
      </c>
      <c r="D214" s="2">
        <f t="shared" si="29"/>
        <v>43</v>
      </c>
      <c r="E214" s="2">
        <f t="shared" si="12"/>
        <v>1</v>
      </c>
      <c r="F214" s="3">
        <f t="shared" si="0"/>
        <v>3</v>
      </c>
      <c r="G214" s="3">
        <f t="shared" si="13"/>
        <v>0</v>
      </c>
      <c r="H214" s="4">
        <f>IF(A214&lt;SIP_Calculator!$B$7,0,IF(A214&gt;SIP_Calculator!$E$7,0,1))</f>
        <v>1</v>
      </c>
      <c r="I214" s="2">
        <f t="shared" si="1"/>
        <v>1</v>
      </c>
      <c r="J214" s="3">
        <f t="shared" si="2"/>
        <v>0</v>
      </c>
      <c r="K214" s="4">
        <f>H214*SIP_Calculator!$D$25</f>
        <v>48.328634716069274</v>
      </c>
      <c r="L214" s="4">
        <f t="shared" si="3"/>
        <v>2.266789619098665E-2</v>
      </c>
      <c r="M214" s="4">
        <f t="shared" si="4"/>
        <v>2.5819336850127831E-2</v>
      </c>
      <c r="N214" s="4">
        <f t="shared" ref="N214:O214" si="645">N213+L214</f>
        <v>1.1670121874459829</v>
      </c>
      <c r="O214" s="4">
        <f t="shared" si="645"/>
        <v>1.3311083763097284</v>
      </c>
      <c r="P214" s="2">
        <f>I214*SIP_Calculator!$D$26</f>
        <v>229.88505747126436</v>
      </c>
      <c r="Q214" s="2">
        <f t="shared" si="6"/>
        <v>0.10782449471689626</v>
      </c>
      <c r="R214" s="2">
        <f t="shared" si="7"/>
        <v>0.12281496819706399</v>
      </c>
      <c r="S214" s="2">
        <f t="shared" ref="S214:T214" si="646">S213+Q214</f>
        <v>1.2422737915989008</v>
      </c>
      <c r="T214" s="2">
        <f t="shared" si="646"/>
        <v>1.4174756590314852</v>
      </c>
      <c r="U214" s="3">
        <f>J214*SIP_Calculator!$D$27</f>
        <v>0</v>
      </c>
      <c r="V214" s="3">
        <f t="shared" si="9"/>
        <v>0</v>
      </c>
      <c r="W214" s="3">
        <f t="shared" si="10"/>
        <v>0</v>
      </c>
      <c r="X214" s="3">
        <f t="shared" ref="X214:Y214" si="647">X213+V214</f>
        <v>1.4513814959439753</v>
      </c>
      <c r="Y214" s="3">
        <f t="shared" si="647"/>
        <v>1.6603205031105921</v>
      </c>
    </row>
    <row r="215" spans="1:25" ht="15.75" customHeight="1" x14ac:dyDescent="0.2">
      <c r="A215" s="7">
        <v>38426</v>
      </c>
      <c r="B215" s="1">
        <v>2115.5300000000002</v>
      </c>
      <c r="C215" s="1">
        <v>1860.6</v>
      </c>
      <c r="D215" s="2">
        <f t="shared" si="29"/>
        <v>43</v>
      </c>
      <c r="E215" s="2">
        <f t="shared" si="12"/>
        <v>0</v>
      </c>
      <c r="F215" s="3">
        <f t="shared" si="0"/>
        <v>3</v>
      </c>
      <c r="G215" s="3">
        <f t="shared" si="13"/>
        <v>0</v>
      </c>
      <c r="H215" s="4">
        <f>IF(A215&lt;SIP_Calculator!$B$7,0,IF(A215&gt;SIP_Calculator!$E$7,0,1))</f>
        <v>1</v>
      </c>
      <c r="I215" s="2">
        <f t="shared" si="1"/>
        <v>0</v>
      </c>
      <c r="J215" s="3">
        <f t="shared" si="2"/>
        <v>0</v>
      </c>
      <c r="K215" s="4">
        <f>H215*SIP_Calculator!$D$25</f>
        <v>48.328634716069274</v>
      </c>
      <c r="L215" s="4">
        <f t="shared" si="3"/>
        <v>2.2844693630470505E-2</v>
      </c>
      <c r="M215" s="4">
        <f t="shared" si="4"/>
        <v>2.5974757989932967E-2</v>
      </c>
      <c r="N215" s="4">
        <f t="shared" ref="N215:O215" si="648">N214+L215</f>
        <v>1.1898568810764534</v>
      </c>
      <c r="O215" s="4">
        <f t="shared" si="648"/>
        <v>1.3570831342996614</v>
      </c>
      <c r="P215" s="2">
        <f>I215*SIP_Calculator!$D$26</f>
        <v>0</v>
      </c>
      <c r="Q215" s="2">
        <f t="shared" si="6"/>
        <v>0</v>
      </c>
      <c r="R215" s="2">
        <f t="shared" si="7"/>
        <v>0</v>
      </c>
      <c r="S215" s="2">
        <f t="shared" ref="S215:T215" si="649">S214+Q215</f>
        <v>1.2422737915989008</v>
      </c>
      <c r="T215" s="2">
        <f t="shared" si="649"/>
        <v>1.4174756590314852</v>
      </c>
      <c r="U215" s="3">
        <f>J215*SIP_Calculator!$D$27</f>
        <v>0</v>
      </c>
      <c r="V215" s="3">
        <f t="shared" si="9"/>
        <v>0</v>
      </c>
      <c r="W215" s="3">
        <f t="shared" si="10"/>
        <v>0</v>
      </c>
      <c r="X215" s="3">
        <f t="shared" ref="X215:Y215" si="650">X214+V215</f>
        <v>1.4513814959439753</v>
      </c>
      <c r="Y215" s="3">
        <f t="shared" si="650"/>
        <v>1.6603205031105921</v>
      </c>
    </row>
    <row r="216" spans="1:25" ht="15.75" customHeight="1" x14ac:dyDescent="0.2">
      <c r="A216" s="7">
        <v>38427</v>
      </c>
      <c r="B216" s="1">
        <v>2112.02</v>
      </c>
      <c r="C216" s="1">
        <v>1859.65</v>
      </c>
      <c r="D216" s="2">
        <f t="shared" si="29"/>
        <v>43</v>
      </c>
      <c r="E216" s="2">
        <f t="shared" si="12"/>
        <v>0</v>
      </c>
      <c r="F216" s="3">
        <f t="shared" si="0"/>
        <v>3</v>
      </c>
      <c r="G216" s="3">
        <f t="shared" si="13"/>
        <v>0</v>
      </c>
      <c r="H216" s="4">
        <f>IF(A216&lt;SIP_Calculator!$B$7,0,IF(A216&gt;SIP_Calculator!$E$7,0,1))</f>
        <v>1</v>
      </c>
      <c r="I216" s="2">
        <f t="shared" si="1"/>
        <v>0</v>
      </c>
      <c r="J216" s="3">
        <f t="shared" si="2"/>
        <v>0</v>
      </c>
      <c r="K216" s="4">
        <f>H216*SIP_Calculator!$D$25</f>
        <v>48.328634716069274</v>
      </c>
      <c r="L216" s="4">
        <f t="shared" si="3"/>
        <v>2.2882659594165432E-2</v>
      </c>
      <c r="M216" s="4">
        <f t="shared" si="4"/>
        <v>2.5988027164288587E-2</v>
      </c>
      <c r="N216" s="4">
        <f t="shared" ref="N216:O216" si="651">N215+L216</f>
        <v>1.2127395406706187</v>
      </c>
      <c r="O216" s="4">
        <f t="shared" si="651"/>
        <v>1.3830711614639499</v>
      </c>
      <c r="P216" s="2">
        <f>I216*SIP_Calculator!$D$26</f>
        <v>0</v>
      </c>
      <c r="Q216" s="2">
        <f t="shared" si="6"/>
        <v>0</v>
      </c>
      <c r="R216" s="2">
        <f t="shared" si="7"/>
        <v>0</v>
      </c>
      <c r="S216" s="2">
        <f t="shared" ref="S216:T216" si="652">S215+Q216</f>
        <v>1.2422737915989008</v>
      </c>
      <c r="T216" s="2">
        <f t="shared" si="652"/>
        <v>1.4174756590314852</v>
      </c>
      <c r="U216" s="3">
        <f>J216*SIP_Calculator!$D$27</f>
        <v>0</v>
      </c>
      <c r="V216" s="3">
        <f t="shared" si="9"/>
        <v>0</v>
      </c>
      <c r="W216" s="3">
        <f t="shared" si="10"/>
        <v>0</v>
      </c>
      <c r="X216" s="3">
        <f t="shared" ref="X216:Y216" si="653">X215+V216</f>
        <v>1.4513814959439753</v>
      </c>
      <c r="Y216" s="3">
        <f t="shared" si="653"/>
        <v>1.6603205031105921</v>
      </c>
    </row>
    <row r="217" spans="1:25" ht="15.75" customHeight="1" x14ac:dyDescent="0.2">
      <c r="A217" s="7">
        <v>38428</v>
      </c>
      <c r="B217" s="1">
        <v>2085</v>
      </c>
      <c r="C217" s="1">
        <v>1835.95</v>
      </c>
      <c r="D217" s="2">
        <f t="shared" si="29"/>
        <v>43</v>
      </c>
      <c r="E217" s="2">
        <f t="shared" si="12"/>
        <v>0</v>
      </c>
      <c r="F217" s="3">
        <f t="shared" si="0"/>
        <v>3</v>
      </c>
      <c r="G217" s="3">
        <f t="shared" si="13"/>
        <v>0</v>
      </c>
      <c r="H217" s="4">
        <f>IF(A217&lt;SIP_Calculator!$B$7,0,IF(A217&gt;SIP_Calculator!$E$7,0,1))</f>
        <v>1</v>
      </c>
      <c r="I217" s="2">
        <f t="shared" si="1"/>
        <v>0</v>
      </c>
      <c r="J217" s="3">
        <f t="shared" si="2"/>
        <v>0</v>
      </c>
      <c r="K217" s="4">
        <f>H217*SIP_Calculator!$D$25</f>
        <v>48.328634716069274</v>
      </c>
      <c r="L217" s="4">
        <f t="shared" si="3"/>
        <v>2.3179201302671114E-2</v>
      </c>
      <c r="M217" s="4">
        <f t="shared" si="4"/>
        <v>2.6323502664053637E-2</v>
      </c>
      <c r="N217" s="4">
        <f t="shared" ref="N217:O217" si="654">N216+L217</f>
        <v>1.2359187419732898</v>
      </c>
      <c r="O217" s="4">
        <f t="shared" si="654"/>
        <v>1.4093946641280035</v>
      </c>
      <c r="P217" s="2">
        <f>I217*SIP_Calculator!$D$26</f>
        <v>0</v>
      </c>
      <c r="Q217" s="2">
        <f t="shared" si="6"/>
        <v>0</v>
      </c>
      <c r="R217" s="2">
        <f t="shared" si="7"/>
        <v>0</v>
      </c>
      <c r="S217" s="2">
        <f t="shared" ref="S217:T217" si="655">S216+Q217</f>
        <v>1.2422737915989008</v>
      </c>
      <c r="T217" s="2">
        <f t="shared" si="655"/>
        <v>1.4174756590314852</v>
      </c>
      <c r="U217" s="3">
        <f>J217*SIP_Calculator!$D$27</f>
        <v>0</v>
      </c>
      <c r="V217" s="3">
        <f t="shared" si="9"/>
        <v>0</v>
      </c>
      <c r="W217" s="3">
        <f t="shared" si="10"/>
        <v>0</v>
      </c>
      <c r="X217" s="3">
        <f t="shared" ref="X217:Y217" si="656">X216+V217</f>
        <v>1.4513814959439753</v>
      </c>
      <c r="Y217" s="3">
        <f t="shared" si="656"/>
        <v>1.6603205031105921</v>
      </c>
    </row>
    <row r="218" spans="1:25" ht="15.75" customHeight="1" x14ac:dyDescent="0.2">
      <c r="A218" s="7">
        <v>38429</v>
      </c>
      <c r="B218" s="1">
        <v>2091.8200000000002</v>
      </c>
      <c r="C218" s="1">
        <v>1838.35</v>
      </c>
      <c r="D218" s="2">
        <f t="shared" si="29"/>
        <v>43</v>
      </c>
      <c r="E218" s="2">
        <f t="shared" si="12"/>
        <v>0</v>
      </c>
      <c r="F218" s="3">
        <f t="shared" si="0"/>
        <v>3</v>
      </c>
      <c r="G218" s="3">
        <f t="shared" si="13"/>
        <v>0</v>
      </c>
      <c r="H218" s="4">
        <f>IF(A218&lt;SIP_Calculator!$B$7,0,IF(A218&gt;SIP_Calculator!$E$7,0,1))</f>
        <v>1</v>
      </c>
      <c r="I218" s="2">
        <f t="shared" si="1"/>
        <v>0</v>
      </c>
      <c r="J218" s="3">
        <f t="shared" si="2"/>
        <v>0</v>
      </c>
      <c r="K218" s="4">
        <f>H218*SIP_Calculator!$D$25</f>
        <v>48.328634716069274</v>
      </c>
      <c r="L218" s="4">
        <f t="shared" si="3"/>
        <v>2.3103629717695248E-2</v>
      </c>
      <c r="M218" s="4">
        <f t="shared" si="4"/>
        <v>2.6289136843402658E-2</v>
      </c>
      <c r="N218" s="4">
        <f t="shared" ref="N218:O218" si="657">N217+L218</f>
        <v>1.259022371690985</v>
      </c>
      <c r="O218" s="4">
        <f t="shared" si="657"/>
        <v>1.4356838009714061</v>
      </c>
      <c r="P218" s="2">
        <f>I218*SIP_Calculator!$D$26</f>
        <v>0</v>
      </c>
      <c r="Q218" s="2">
        <f t="shared" si="6"/>
        <v>0</v>
      </c>
      <c r="R218" s="2">
        <f t="shared" si="7"/>
        <v>0</v>
      </c>
      <c r="S218" s="2">
        <f t="shared" ref="S218:T218" si="658">S217+Q218</f>
        <v>1.2422737915989008</v>
      </c>
      <c r="T218" s="2">
        <f t="shared" si="658"/>
        <v>1.4174756590314852</v>
      </c>
      <c r="U218" s="3">
        <f>J218*SIP_Calculator!$D$27</f>
        <v>0</v>
      </c>
      <c r="V218" s="3">
        <f t="shared" si="9"/>
        <v>0</v>
      </c>
      <c r="W218" s="3">
        <f t="shared" si="10"/>
        <v>0</v>
      </c>
      <c r="X218" s="3">
        <f t="shared" ref="X218:Y218" si="659">X217+V218</f>
        <v>1.4513814959439753</v>
      </c>
      <c r="Y218" s="3">
        <f t="shared" si="659"/>
        <v>1.6603205031105921</v>
      </c>
    </row>
    <row r="219" spans="1:25" ht="15.75" customHeight="1" x14ac:dyDescent="0.2">
      <c r="A219" s="7">
        <v>38432</v>
      </c>
      <c r="B219" s="1">
        <v>2081.19</v>
      </c>
      <c r="C219" s="1">
        <v>1829.3</v>
      </c>
      <c r="D219" s="2">
        <f t="shared" si="29"/>
        <v>44</v>
      </c>
      <c r="E219" s="2">
        <f t="shared" si="12"/>
        <v>1</v>
      </c>
      <c r="F219" s="3">
        <f t="shared" si="0"/>
        <v>3</v>
      </c>
      <c r="G219" s="3">
        <f t="shared" si="13"/>
        <v>0</v>
      </c>
      <c r="H219" s="4">
        <f>IF(A219&lt;SIP_Calculator!$B$7,0,IF(A219&gt;SIP_Calculator!$E$7,0,1))</f>
        <v>1</v>
      </c>
      <c r="I219" s="2">
        <f t="shared" si="1"/>
        <v>1</v>
      </c>
      <c r="J219" s="3">
        <f t="shared" si="2"/>
        <v>0</v>
      </c>
      <c r="K219" s="4">
        <f>H219*SIP_Calculator!$D$25</f>
        <v>48.328634716069274</v>
      </c>
      <c r="L219" s="4">
        <f t="shared" si="3"/>
        <v>2.3221635081885496E-2</v>
      </c>
      <c r="M219" s="4">
        <f t="shared" si="4"/>
        <v>2.6419195712058863E-2</v>
      </c>
      <c r="N219" s="4">
        <f t="shared" ref="N219:O219" si="660">N218+L219</f>
        <v>1.2822440067728704</v>
      </c>
      <c r="O219" s="4">
        <f t="shared" si="660"/>
        <v>1.4621029966834649</v>
      </c>
      <c r="P219" s="2">
        <f>I219*SIP_Calculator!$D$26</f>
        <v>229.88505747126436</v>
      </c>
      <c r="Q219" s="2">
        <f t="shared" si="6"/>
        <v>0.11045846725732122</v>
      </c>
      <c r="R219" s="2">
        <f t="shared" si="7"/>
        <v>0.12566831983341409</v>
      </c>
      <c r="S219" s="2">
        <f t="shared" ref="S219:T219" si="661">S218+Q219</f>
        <v>1.3527322588562221</v>
      </c>
      <c r="T219" s="2">
        <f t="shared" si="661"/>
        <v>1.5431439788648993</v>
      </c>
      <c r="U219" s="3">
        <f>J219*SIP_Calculator!$D$27</f>
        <v>0</v>
      </c>
      <c r="V219" s="3">
        <f t="shared" si="9"/>
        <v>0</v>
      </c>
      <c r="W219" s="3">
        <f t="shared" si="10"/>
        <v>0</v>
      </c>
      <c r="X219" s="3">
        <f t="shared" ref="X219:Y219" si="662">X218+V219</f>
        <v>1.4513814959439753</v>
      </c>
      <c r="Y219" s="3">
        <f t="shared" si="662"/>
        <v>1.6603205031105921</v>
      </c>
    </row>
    <row r="220" spans="1:25" ht="15.75" customHeight="1" x14ac:dyDescent="0.2">
      <c r="A220" s="7">
        <v>38433</v>
      </c>
      <c r="B220" s="1">
        <v>2042.86</v>
      </c>
      <c r="C220" s="1">
        <v>1793.3</v>
      </c>
      <c r="D220" s="2">
        <f t="shared" si="29"/>
        <v>44</v>
      </c>
      <c r="E220" s="2">
        <f t="shared" si="12"/>
        <v>0</v>
      </c>
      <c r="F220" s="3">
        <f t="shared" si="0"/>
        <v>3</v>
      </c>
      <c r="G220" s="3">
        <f t="shared" si="13"/>
        <v>0</v>
      </c>
      <c r="H220" s="4">
        <f>IF(A220&lt;SIP_Calculator!$B$7,0,IF(A220&gt;SIP_Calculator!$E$7,0,1))</f>
        <v>1</v>
      </c>
      <c r="I220" s="2">
        <f t="shared" si="1"/>
        <v>0</v>
      </c>
      <c r="J220" s="3">
        <f t="shared" si="2"/>
        <v>0</v>
      </c>
      <c r="K220" s="4">
        <f>H220*SIP_Calculator!$D$25</f>
        <v>48.328634716069274</v>
      </c>
      <c r="L220" s="4">
        <f t="shared" si="3"/>
        <v>2.3657340550047128E-2</v>
      </c>
      <c r="M220" s="4">
        <f t="shared" si="4"/>
        <v>2.6949553736725185E-2</v>
      </c>
      <c r="N220" s="4">
        <f t="shared" ref="N220:O220" si="663">N219+L220</f>
        <v>1.3059013473229175</v>
      </c>
      <c r="O220" s="4">
        <f t="shared" si="663"/>
        <v>1.4890525504201901</v>
      </c>
      <c r="P220" s="2">
        <f>I220*SIP_Calculator!$D$26</f>
        <v>0</v>
      </c>
      <c r="Q220" s="2">
        <f t="shared" si="6"/>
        <v>0</v>
      </c>
      <c r="R220" s="2">
        <f t="shared" si="7"/>
        <v>0</v>
      </c>
      <c r="S220" s="2">
        <f t="shared" ref="S220:T220" si="664">S219+Q220</f>
        <v>1.3527322588562221</v>
      </c>
      <c r="T220" s="2">
        <f t="shared" si="664"/>
        <v>1.5431439788648993</v>
      </c>
      <c r="U220" s="3">
        <f>J220*SIP_Calculator!$D$27</f>
        <v>0</v>
      </c>
      <c r="V220" s="3">
        <f t="shared" si="9"/>
        <v>0</v>
      </c>
      <c r="W220" s="3">
        <f t="shared" si="10"/>
        <v>0</v>
      </c>
      <c r="X220" s="3">
        <f t="shared" ref="X220:Y220" si="665">X219+V220</f>
        <v>1.4513814959439753</v>
      </c>
      <c r="Y220" s="3">
        <f t="shared" si="665"/>
        <v>1.6603205031105921</v>
      </c>
    </row>
    <row r="221" spans="1:25" ht="15.75" customHeight="1" x14ac:dyDescent="0.2">
      <c r="A221" s="7">
        <v>38434</v>
      </c>
      <c r="B221" s="1">
        <v>2004.78</v>
      </c>
      <c r="C221" s="1">
        <v>1758.5</v>
      </c>
      <c r="D221" s="2">
        <f t="shared" si="29"/>
        <v>44</v>
      </c>
      <c r="E221" s="2">
        <f t="shared" si="12"/>
        <v>0</v>
      </c>
      <c r="F221" s="3">
        <f t="shared" si="0"/>
        <v>3</v>
      </c>
      <c r="G221" s="3">
        <f t="shared" si="13"/>
        <v>0</v>
      </c>
      <c r="H221" s="4">
        <f>IF(A221&lt;SIP_Calculator!$B$7,0,IF(A221&gt;SIP_Calculator!$E$7,0,1))</f>
        <v>1</v>
      </c>
      <c r="I221" s="2">
        <f t="shared" si="1"/>
        <v>0</v>
      </c>
      <c r="J221" s="3">
        <f t="shared" si="2"/>
        <v>0</v>
      </c>
      <c r="K221" s="4">
        <f>H221*SIP_Calculator!$D$25</f>
        <v>48.328634716069274</v>
      </c>
      <c r="L221" s="4">
        <f t="shared" si="3"/>
        <v>2.4106702339443366E-2</v>
      </c>
      <c r="M221" s="4">
        <f t="shared" si="4"/>
        <v>2.7482874447579912E-2</v>
      </c>
      <c r="N221" s="4">
        <f t="shared" ref="N221:O221" si="666">N220+L221</f>
        <v>1.330008049662361</v>
      </c>
      <c r="O221" s="4">
        <f t="shared" si="666"/>
        <v>1.51653542486777</v>
      </c>
      <c r="P221" s="2">
        <f>I221*SIP_Calculator!$D$26</f>
        <v>0</v>
      </c>
      <c r="Q221" s="2">
        <f t="shared" si="6"/>
        <v>0</v>
      </c>
      <c r="R221" s="2">
        <f t="shared" si="7"/>
        <v>0</v>
      </c>
      <c r="S221" s="2">
        <f t="shared" ref="S221:T221" si="667">S220+Q221</f>
        <v>1.3527322588562221</v>
      </c>
      <c r="T221" s="2">
        <f t="shared" si="667"/>
        <v>1.5431439788648993</v>
      </c>
      <c r="U221" s="3">
        <f>J221*SIP_Calculator!$D$27</f>
        <v>0</v>
      </c>
      <c r="V221" s="3">
        <f t="shared" si="9"/>
        <v>0</v>
      </c>
      <c r="W221" s="3">
        <f t="shared" si="10"/>
        <v>0</v>
      </c>
      <c r="X221" s="3">
        <f t="shared" ref="X221:Y221" si="668">X220+V221</f>
        <v>1.4513814959439753</v>
      </c>
      <c r="Y221" s="3">
        <f t="shared" si="668"/>
        <v>1.6603205031105921</v>
      </c>
    </row>
    <row r="222" spans="1:25" ht="15.75" customHeight="1" x14ac:dyDescent="0.2">
      <c r="A222" s="7">
        <v>38435</v>
      </c>
      <c r="B222" s="1">
        <v>1995.02</v>
      </c>
      <c r="C222" s="1">
        <v>1748.6</v>
      </c>
      <c r="D222" s="2">
        <f t="shared" si="29"/>
        <v>44</v>
      </c>
      <c r="E222" s="2">
        <f t="shared" si="12"/>
        <v>0</v>
      </c>
      <c r="F222" s="3">
        <f t="shared" si="0"/>
        <v>3</v>
      </c>
      <c r="G222" s="3">
        <f t="shared" si="13"/>
        <v>0</v>
      </c>
      <c r="H222" s="4">
        <f>IF(A222&lt;SIP_Calculator!$B$7,0,IF(A222&gt;SIP_Calculator!$E$7,0,1))</f>
        <v>1</v>
      </c>
      <c r="I222" s="2">
        <f t="shared" si="1"/>
        <v>0</v>
      </c>
      <c r="J222" s="3">
        <f t="shared" si="2"/>
        <v>0</v>
      </c>
      <c r="K222" s="4">
        <f>H222*SIP_Calculator!$D$25</f>
        <v>48.328634716069274</v>
      </c>
      <c r="L222" s="4">
        <f t="shared" si="3"/>
        <v>2.4224636703426169E-2</v>
      </c>
      <c r="M222" s="4">
        <f t="shared" si="4"/>
        <v>2.7638473473675672E-2</v>
      </c>
      <c r="N222" s="4">
        <f t="shared" ref="N222:O222" si="669">N221+L222</f>
        <v>1.3542326863657872</v>
      </c>
      <c r="O222" s="4">
        <f t="shared" si="669"/>
        <v>1.5441738983414457</v>
      </c>
      <c r="P222" s="2">
        <f>I222*SIP_Calculator!$D$26</f>
        <v>0</v>
      </c>
      <c r="Q222" s="2">
        <f t="shared" si="6"/>
        <v>0</v>
      </c>
      <c r="R222" s="2">
        <f t="shared" si="7"/>
        <v>0</v>
      </c>
      <c r="S222" s="2">
        <f t="shared" ref="S222:T222" si="670">S221+Q222</f>
        <v>1.3527322588562221</v>
      </c>
      <c r="T222" s="2">
        <f t="shared" si="670"/>
        <v>1.5431439788648993</v>
      </c>
      <c r="U222" s="3">
        <f>J222*SIP_Calculator!$D$27</f>
        <v>0</v>
      </c>
      <c r="V222" s="3">
        <f t="shared" si="9"/>
        <v>0</v>
      </c>
      <c r="W222" s="3">
        <f t="shared" si="10"/>
        <v>0</v>
      </c>
      <c r="X222" s="3">
        <f t="shared" ref="X222:Y222" si="671">X221+V222</f>
        <v>1.4513814959439753</v>
      </c>
      <c r="Y222" s="3">
        <f t="shared" si="671"/>
        <v>1.6603205031105921</v>
      </c>
    </row>
    <row r="223" spans="1:25" ht="15.75" customHeight="1" x14ac:dyDescent="0.2">
      <c r="A223" s="7">
        <v>38439</v>
      </c>
      <c r="B223" s="1">
        <v>2009.08</v>
      </c>
      <c r="C223" s="1">
        <v>1762.6</v>
      </c>
      <c r="D223" s="2">
        <f t="shared" si="29"/>
        <v>45</v>
      </c>
      <c r="E223" s="2">
        <f t="shared" si="12"/>
        <v>1</v>
      </c>
      <c r="F223" s="3">
        <f t="shared" si="0"/>
        <v>3</v>
      </c>
      <c r="G223" s="3">
        <f t="shared" si="13"/>
        <v>0</v>
      </c>
      <c r="H223" s="4">
        <f>IF(A223&lt;SIP_Calculator!$B$7,0,IF(A223&gt;SIP_Calculator!$E$7,0,1))</f>
        <v>1</v>
      </c>
      <c r="I223" s="2">
        <f t="shared" si="1"/>
        <v>1</v>
      </c>
      <c r="J223" s="3">
        <f t="shared" si="2"/>
        <v>0</v>
      </c>
      <c r="K223" s="4">
        <f>H223*SIP_Calculator!$D$25</f>
        <v>48.328634716069274</v>
      </c>
      <c r="L223" s="4">
        <f t="shared" si="3"/>
        <v>2.4055107171476138E-2</v>
      </c>
      <c r="M223" s="4">
        <f t="shared" si="4"/>
        <v>2.7418946281668716E-2</v>
      </c>
      <c r="N223" s="4">
        <f t="shared" ref="N223:O223" si="672">N222+L223</f>
        <v>1.3782877935372633</v>
      </c>
      <c r="O223" s="4">
        <f t="shared" si="672"/>
        <v>1.5715928446231144</v>
      </c>
      <c r="P223" s="2">
        <f>I223*SIP_Calculator!$D$26</f>
        <v>229.88505747126436</v>
      </c>
      <c r="Q223" s="2">
        <f t="shared" si="6"/>
        <v>0.11442304809727058</v>
      </c>
      <c r="R223" s="2">
        <f t="shared" si="7"/>
        <v>0.13042383834747781</v>
      </c>
      <c r="S223" s="2">
        <f t="shared" ref="S223:T223" si="673">S222+Q223</f>
        <v>1.4671553069534926</v>
      </c>
      <c r="T223" s="2">
        <f t="shared" si="673"/>
        <v>1.6735678172123771</v>
      </c>
      <c r="U223" s="3">
        <f>J223*SIP_Calculator!$D$27</f>
        <v>0</v>
      </c>
      <c r="V223" s="3">
        <f t="shared" si="9"/>
        <v>0</v>
      </c>
      <c r="W223" s="3">
        <f t="shared" si="10"/>
        <v>0</v>
      </c>
      <c r="X223" s="3">
        <f t="shared" ref="X223:Y223" si="674">X222+V223</f>
        <v>1.4513814959439753</v>
      </c>
      <c r="Y223" s="3">
        <f t="shared" si="674"/>
        <v>1.6603205031105921</v>
      </c>
    </row>
    <row r="224" spans="1:25" ht="15.75" customHeight="1" x14ac:dyDescent="0.2">
      <c r="A224" s="7">
        <v>38440</v>
      </c>
      <c r="B224" s="1">
        <v>1964.52</v>
      </c>
      <c r="C224" s="1">
        <v>1724.65</v>
      </c>
      <c r="D224" s="2">
        <f t="shared" si="29"/>
        <v>45</v>
      </c>
      <c r="E224" s="2">
        <f t="shared" si="12"/>
        <v>0</v>
      </c>
      <c r="F224" s="3">
        <f t="shared" si="0"/>
        <v>3</v>
      </c>
      <c r="G224" s="3">
        <f t="shared" si="13"/>
        <v>0</v>
      </c>
      <c r="H224" s="4">
        <f>IF(A224&lt;SIP_Calculator!$B$7,0,IF(A224&gt;SIP_Calculator!$E$7,0,1))</f>
        <v>1</v>
      </c>
      <c r="I224" s="2">
        <f t="shared" si="1"/>
        <v>0</v>
      </c>
      <c r="J224" s="3">
        <f t="shared" si="2"/>
        <v>0</v>
      </c>
      <c r="K224" s="4">
        <f>H224*SIP_Calculator!$D$25</f>
        <v>48.328634716069274</v>
      </c>
      <c r="L224" s="4">
        <f t="shared" si="3"/>
        <v>2.460073438604304E-2</v>
      </c>
      <c r="M224" s="4">
        <f t="shared" si="4"/>
        <v>2.8022285516521771E-2</v>
      </c>
      <c r="N224" s="4">
        <f t="shared" ref="N224:O224" si="675">N223+L224</f>
        <v>1.4028885279233063</v>
      </c>
      <c r="O224" s="4">
        <f t="shared" si="675"/>
        <v>1.5996151301396362</v>
      </c>
      <c r="P224" s="2">
        <f>I224*SIP_Calculator!$D$26</f>
        <v>0</v>
      </c>
      <c r="Q224" s="2">
        <f t="shared" si="6"/>
        <v>0</v>
      </c>
      <c r="R224" s="2">
        <f t="shared" si="7"/>
        <v>0</v>
      </c>
      <c r="S224" s="2">
        <f t="shared" ref="S224:T224" si="676">S223+Q224</f>
        <v>1.4671553069534926</v>
      </c>
      <c r="T224" s="2">
        <f t="shared" si="676"/>
        <v>1.6735678172123771</v>
      </c>
      <c r="U224" s="3">
        <f>J224*SIP_Calculator!$D$27</f>
        <v>0</v>
      </c>
      <c r="V224" s="3">
        <f t="shared" si="9"/>
        <v>0</v>
      </c>
      <c r="W224" s="3">
        <f t="shared" si="10"/>
        <v>0</v>
      </c>
      <c r="X224" s="3">
        <f t="shared" ref="X224:Y224" si="677">X223+V224</f>
        <v>1.4513814959439753</v>
      </c>
      <c r="Y224" s="3">
        <f t="shared" si="677"/>
        <v>1.6603205031105921</v>
      </c>
    </row>
    <row r="225" spans="1:25" ht="15.75" customHeight="1" x14ac:dyDescent="0.2">
      <c r="A225" s="7">
        <v>38441</v>
      </c>
      <c r="B225" s="1">
        <v>1976.01</v>
      </c>
      <c r="C225" s="1">
        <v>1737.45</v>
      </c>
      <c r="D225" s="2">
        <f t="shared" si="29"/>
        <v>45</v>
      </c>
      <c r="E225" s="2">
        <f t="shared" si="12"/>
        <v>0</v>
      </c>
      <c r="F225" s="3">
        <f t="shared" si="0"/>
        <v>3</v>
      </c>
      <c r="G225" s="3">
        <f t="shared" si="13"/>
        <v>0</v>
      </c>
      <c r="H225" s="4">
        <f>IF(A225&lt;SIP_Calculator!$B$7,0,IF(A225&gt;SIP_Calculator!$E$7,0,1))</f>
        <v>1</v>
      </c>
      <c r="I225" s="2">
        <f t="shared" si="1"/>
        <v>0</v>
      </c>
      <c r="J225" s="3">
        <f t="shared" si="2"/>
        <v>0</v>
      </c>
      <c r="K225" s="4">
        <f>H225*SIP_Calculator!$D$25</f>
        <v>48.328634716069274</v>
      </c>
      <c r="L225" s="4">
        <f t="shared" si="3"/>
        <v>2.4457687317406933E-2</v>
      </c>
      <c r="M225" s="4">
        <f t="shared" si="4"/>
        <v>2.7815842019090778E-2</v>
      </c>
      <c r="N225" s="4">
        <f t="shared" ref="N225:O225" si="678">N224+L225</f>
        <v>1.4273462152407133</v>
      </c>
      <c r="O225" s="4">
        <f t="shared" si="678"/>
        <v>1.627430972158727</v>
      </c>
      <c r="P225" s="2">
        <f>I225*SIP_Calculator!$D$26</f>
        <v>0</v>
      </c>
      <c r="Q225" s="2">
        <f t="shared" si="6"/>
        <v>0</v>
      </c>
      <c r="R225" s="2">
        <f t="shared" si="7"/>
        <v>0</v>
      </c>
      <c r="S225" s="2">
        <f t="shared" ref="S225:T225" si="679">S224+Q225</f>
        <v>1.4671553069534926</v>
      </c>
      <c r="T225" s="2">
        <f t="shared" si="679"/>
        <v>1.6735678172123771</v>
      </c>
      <c r="U225" s="3">
        <f>J225*SIP_Calculator!$D$27</f>
        <v>0</v>
      </c>
      <c r="V225" s="3">
        <f t="shared" si="9"/>
        <v>0</v>
      </c>
      <c r="W225" s="3">
        <f t="shared" si="10"/>
        <v>0</v>
      </c>
      <c r="X225" s="3">
        <f t="shared" ref="X225:Y225" si="680">X224+V225</f>
        <v>1.4513814959439753</v>
      </c>
      <c r="Y225" s="3">
        <f t="shared" si="680"/>
        <v>1.6603205031105921</v>
      </c>
    </row>
    <row r="226" spans="1:25" ht="15.75" customHeight="1" x14ac:dyDescent="0.2">
      <c r="A226" s="7">
        <v>38442</v>
      </c>
      <c r="B226" s="1">
        <v>2017.21</v>
      </c>
      <c r="C226" s="1">
        <v>1772.85</v>
      </c>
      <c r="D226" s="2">
        <f t="shared" si="29"/>
        <v>45</v>
      </c>
      <c r="E226" s="2">
        <f t="shared" si="12"/>
        <v>0</v>
      </c>
      <c r="F226" s="3">
        <f t="shared" si="0"/>
        <v>3</v>
      </c>
      <c r="G226" s="3">
        <f t="shared" si="13"/>
        <v>0</v>
      </c>
      <c r="H226" s="4">
        <f>IF(A226&lt;SIP_Calculator!$B$7,0,IF(A226&gt;SIP_Calculator!$E$7,0,1))</f>
        <v>1</v>
      </c>
      <c r="I226" s="2">
        <f t="shared" si="1"/>
        <v>0</v>
      </c>
      <c r="J226" s="3">
        <f t="shared" si="2"/>
        <v>0</v>
      </c>
      <c r="K226" s="4">
        <f>H226*SIP_Calculator!$D$25</f>
        <v>48.328634716069274</v>
      </c>
      <c r="L226" s="4">
        <f t="shared" si="3"/>
        <v>2.395815741349154E-2</v>
      </c>
      <c r="M226" s="4">
        <f t="shared" si="4"/>
        <v>2.7260419503099122E-2</v>
      </c>
      <c r="N226" s="4">
        <f t="shared" ref="N226:O226" si="681">N225+L226</f>
        <v>1.4513043726542048</v>
      </c>
      <c r="O226" s="4">
        <f t="shared" si="681"/>
        <v>1.6546913916618262</v>
      </c>
      <c r="P226" s="2">
        <f>I226*SIP_Calculator!$D$26</f>
        <v>0</v>
      </c>
      <c r="Q226" s="2">
        <f t="shared" si="6"/>
        <v>0</v>
      </c>
      <c r="R226" s="2">
        <f t="shared" si="7"/>
        <v>0</v>
      </c>
      <c r="S226" s="2">
        <f t="shared" ref="S226:T226" si="682">S225+Q226</f>
        <v>1.4671553069534926</v>
      </c>
      <c r="T226" s="2">
        <f t="shared" si="682"/>
        <v>1.6735678172123771</v>
      </c>
      <c r="U226" s="3">
        <f>J226*SIP_Calculator!$D$27</f>
        <v>0</v>
      </c>
      <c r="V226" s="3">
        <f t="shared" si="9"/>
        <v>0</v>
      </c>
      <c r="W226" s="3">
        <f t="shared" si="10"/>
        <v>0</v>
      </c>
      <c r="X226" s="3">
        <f t="shared" ref="X226:Y226" si="683">X225+V226</f>
        <v>1.4513814959439753</v>
      </c>
      <c r="Y226" s="3">
        <f t="shared" si="683"/>
        <v>1.6603205031105921</v>
      </c>
    </row>
    <row r="227" spans="1:25" ht="15.75" customHeight="1" x14ac:dyDescent="0.2">
      <c r="A227" s="7">
        <v>38443</v>
      </c>
      <c r="B227" s="1">
        <v>2048.9699999999998</v>
      </c>
      <c r="C227" s="1">
        <v>1805.3</v>
      </c>
      <c r="D227" s="2">
        <f t="shared" si="29"/>
        <v>45</v>
      </c>
      <c r="E227" s="2">
        <f t="shared" si="12"/>
        <v>0</v>
      </c>
      <c r="F227" s="3">
        <f t="shared" si="0"/>
        <v>4</v>
      </c>
      <c r="G227" s="3">
        <f t="shared" si="13"/>
        <v>1</v>
      </c>
      <c r="H227" s="4">
        <f>IF(A227&lt;SIP_Calculator!$B$7,0,IF(A227&gt;SIP_Calculator!$E$7,0,1))</f>
        <v>1</v>
      </c>
      <c r="I227" s="2">
        <f t="shared" si="1"/>
        <v>0</v>
      </c>
      <c r="J227" s="3">
        <f t="shared" si="2"/>
        <v>1</v>
      </c>
      <c r="K227" s="4">
        <f>H227*SIP_Calculator!$D$25</f>
        <v>48.328634716069274</v>
      </c>
      <c r="L227" s="4">
        <f t="shared" si="3"/>
        <v>2.3586794690048794E-2</v>
      </c>
      <c r="M227" s="4">
        <f t="shared" si="4"/>
        <v>2.6770417501838627E-2</v>
      </c>
      <c r="N227" s="4">
        <f t="shared" ref="N227:O227" si="684">N226+L227</f>
        <v>1.4748911673442535</v>
      </c>
      <c r="O227" s="4">
        <f t="shared" si="684"/>
        <v>1.6814618091636648</v>
      </c>
      <c r="P227" s="2">
        <f>I227*SIP_Calculator!$D$26</f>
        <v>0</v>
      </c>
      <c r="Q227" s="2">
        <f t="shared" si="6"/>
        <v>0</v>
      </c>
      <c r="R227" s="2">
        <f t="shared" si="7"/>
        <v>0</v>
      </c>
      <c r="S227" s="2">
        <f t="shared" ref="S227:T227" si="685">S226+Q227</f>
        <v>1.4671553069534926</v>
      </c>
      <c r="T227" s="2">
        <f t="shared" si="685"/>
        <v>1.6735678172123771</v>
      </c>
      <c r="U227" s="3">
        <f>J227*SIP_Calculator!$D$27</f>
        <v>1000</v>
      </c>
      <c r="V227" s="3">
        <f t="shared" si="9"/>
        <v>0.48805009346159295</v>
      </c>
      <c r="W227" s="3">
        <f t="shared" si="10"/>
        <v>0.5539245554755442</v>
      </c>
      <c r="X227" s="3">
        <f t="shared" ref="X227:Y227" si="686">X226+V227</f>
        <v>1.9394315894055683</v>
      </c>
      <c r="Y227" s="3">
        <f t="shared" si="686"/>
        <v>2.2142450585861364</v>
      </c>
    </row>
    <row r="228" spans="1:25" ht="15.75" customHeight="1" x14ac:dyDescent="0.2">
      <c r="A228" s="7">
        <v>38446</v>
      </c>
      <c r="B228" s="1">
        <v>2046.56</v>
      </c>
      <c r="C228" s="1">
        <v>1804.05</v>
      </c>
      <c r="D228" s="2">
        <f t="shared" si="29"/>
        <v>46</v>
      </c>
      <c r="E228" s="2">
        <f t="shared" si="12"/>
        <v>1</v>
      </c>
      <c r="F228" s="3">
        <f t="shared" si="0"/>
        <v>4</v>
      </c>
      <c r="G228" s="3">
        <f t="shared" si="13"/>
        <v>0</v>
      </c>
      <c r="H228" s="4">
        <f>IF(A228&lt;SIP_Calculator!$B$7,0,IF(A228&gt;SIP_Calculator!$E$7,0,1))</f>
        <v>1</v>
      </c>
      <c r="I228" s="2">
        <f t="shared" si="1"/>
        <v>1</v>
      </c>
      <c r="J228" s="3">
        <f t="shared" si="2"/>
        <v>0</v>
      </c>
      <c r="K228" s="4">
        <f>H228*SIP_Calculator!$D$25</f>
        <v>48.328634716069274</v>
      </c>
      <c r="L228" s="4">
        <f t="shared" si="3"/>
        <v>2.3614570164602687E-2</v>
      </c>
      <c r="M228" s="4">
        <f t="shared" si="4"/>
        <v>2.6788966334674359E-2</v>
      </c>
      <c r="N228" s="4">
        <f t="shared" ref="N228:O228" si="687">N227+L228</f>
        <v>1.4985057375088562</v>
      </c>
      <c r="O228" s="4">
        <f t="shared" si="687"/>
        <v>1.7082507754983391</v>
      </c>
      <c r="P228" s="2">
        <f>I228*SIP_Calculator!$D$26</f>
        <v>229.88505747126436</v>
      </c>
      <c r="Q228" s="2">
        <f t="shared" si="6"/>
        <v>0.11232754352243002</v>
      </c>
      <c r="R228" s="2">
        <f t="shared" si="7"/>
        <v>0.12742720959577858</v>
      </c>
      <c r="S228" s="2">
        <f t="shared" ref="S228:T228" si="688">S227+Q228</f>
        <v>1.5794828504759226</v>
      </c>
      <c r="T228" s="2">
        <f t="shared" si="688"/>
        <v>1.8009950268081556</v>
      </c>
      <c r="U228" s="3">
        <f>J228*SIP_Calculator!$D$27</f>
        <v>0</v>
      </c>
      <c r="V228" s="3">
        <f t="shared" si="9"/>
        <v>0</v>
      </c>
      <c r="W228" s="3">
        <f t="shared" si="10"/>
        <v>0</v>
      </c>
      <c r="X228" s="3">
        <f t="shared" ref="X228:Y228" si="689">X227+V228</f>
        <v>1.9394315894055683</v>
      </c>
      <c r="Y228" s="3">
        <f t="shared" si="689"/>
        <v>2.2142450585861364</v>
      </c>
    </row>
    <row r="229" spans="1:25" ht="15.75" customHeight="1" x14ac:dyDescent="0.2">
      <c r="A229" s="7">
        <v>38447</v>
      </c>
      <c r="B229" s="1">
        <v>2033.56</v>
      </c>
      <c r="C229" s="1">
        <v>1793.05</v>
      </c>
      <c r="D229" s="2">
        <f t="shared" si="29"/>
        <v>46</v>
      </c>
      <c r="E229" s="2">
        <f t="shared" si="12"/>
        <v>0</v>
      </c>
      <c r="F229" s="3">
        <f t="shared" si="0"/>
        <v>4</v>
      </c>
      <c r="G229" s="3">
        <f t="shared" si="13"/>
        <v>0</v>
      </c>
      <c r="H229" s="4">
        <f>IF(A229&lt;SIP_Calculator!$B$7,0,IF(A229&gt;SIP_Calculator!$E$7,0,1))</f>
        <v>1</v>
      </c>
      <c r="I229" s="2">
        <f t="shared" si="1"/>
        <v>0</v>
      </c>
      <c r="J229" s="3">
        <f t="shared" si="2"/>
        <v>0</v>
      </c>
      <c r="K229" s="4">
        <f>H229*SIP_Calculator!$D$25</f>
        <v>48.328634716069274</v>
      </c>
      <c r="L229" s="4">
        <f t="shared" si="3"/>
        <v>2.3765531735512734E-2</v>
      </c>
      <c r="M229" s="4">
        <f t="shared" si="4"/>
        <v>2.6953311238431317E-2</v>
      </c>
      <c r="N229" s="4">
        <f t="shared" ref="N229:O229" si="690">N228+L229</f>
        <v>1.522271269244369</v>
      </c>
      <c r="O229" s="4">
        <f t="shared" si="690"/>
        <v>1.7352040867367704</v>
      </c>
      <c r="P229" s="2">
        <f>I229*SIP_Calculator!$D$26</f>
        <v>0</v>
      </c>
      <c r="Q229" s="2">
        <f t="shared" si="6"/>
        <v>0</v>
      </c>
      <c r="R229" s="2">
        <f t="shared" si="7"/>
        <v>0</v>
      </c>
      <c r="S229" s="2">
        <f t="shared" ref="S229:T229" si="691">S228+Q229</f>
        <v>1.5794828504759226</v>
      </c>
      <c r="T229" s="2">
        <f t="shared" si="691"/>
        <v>1.8009950268081556</v>
      </c>
      <c r="U229" s="3">
        <f>J229*SIP_Calculator!$D$27</f>
        <v>0</v>
      </c>
      <c r="V229" s="3">
        <f t="shared" si="9"/>
        <v>0</v>
      </c>
      <c r="W229" s="3">
        <f t="shared" si="10"/>
        <v>0</v>
      </c>
      <c r="X229" s="3">
        <f t="shared" ref="X229:Y229" si="692">X228+V229</f>
        <v>1.9394315894055683</v>
      </c>
      <c r="Y229" s="3">
        <f t="shared" si="692"/>
        <v>2.2142450585861364</v>
      </c>
    </row>
    <row r="230" spans="1:25" ht="15.75" customHeight="1" x14ac:dyDescent="0.2">
      <c r="A230" s="7">
        <v>38448</v>
      </c>
      <c r="B230" s="1">
        <v>2048.75</v>
      </c>
      <c r="C230" s="1">
        <v>1807</v>
      </c>
      <c r="D230" s="2">
        <f t="shared" si="29"/>
        <v>46</v>
      </c>
      <c r="E230" s="2">
        <f t="shared" si="12"/>
        <v>0</v>
      </c>
      <c r="F230" s="3">
        <f t="shared" si="0"/>
        <v>4</v>
      </c>
      <c r="G230" s="3">
        <f t="shared" si="13"/>
        <v>0</v>
      </c>
      <c r="H230" s="4">
        <f>IF(A230&lt;SIP_Calculator!$B$7,0,IF(A230&gt;SIP_Calculator!$E$7,0,1))</f>
        <v>1</v>
      </c>
      <c r="I230" s="2">
        <f t="shared" si="1"/>
        <v>0</v>
      </c>
      <c r="J230" s="3">
        <f t="shared" si="2"/>
        <v>0</v>
      </c>
      <c r="K230" s="4">
        <f>H230*SIP_Calculator!$D$25</f>
        <v>48.328634716069274</v>
      </c>
      <c r="L230" s="4">
        <f t="shared" si="3"/>
        <v>2.3589327500216851E-2</v>
      </c>
      <c r="M230" s="4">
        <f t="shared" si="4"/>
        <v>2.6745232272312826E-2</v>
      </c>
      <c r="N230" s="4">
        <f t="shared" ref="N230:O230" si="693">N229+L230</f>
        <v>1.5458605967445858</v>
      </c>
      <c r="O230" s="4">
        <f t="shared" si="693"/>
        <v>1.7619493190090831</v>
      </c>
      <c r="P230" s="2">
        <f>I230*SIP_Calculator!$D$26</f>
        <v>0</v>
      </c>
      <c r="Q230" s="2">
        <f t="shared" si="6"/>
        <v>0</v>
      </c>
      <c r="R230" s="2">
        <f t="shared" si="7"/>
        <v>0</v>
      </c>
      <c r="S230" s="2">
        <f t="shared" ref="S230:T230" si="694">S229+Q230</f>
        <v>1.5794828504759226</v>
      </c>
      <c r="T230" s="2">
        <f t="shared" si="694"/>
        <v>1.8009950268081556</v>
      </c>
      <c r="U230" s="3">
        <f>J230*SIP_Calculator!$D$27</f>
        <v>0</v>
      </c>
      <c r="V230" s="3">
        <f t="shared" si="9"/>
        <v>0</v>
      </c>
      <c r="W230" s="3">
        <f t="shared" si="10"/>
        <v>0</v>
      </c>
      <c r="X230" s="3">
        <f t="shared" ref="X230:Y230" si="695">X229+V230</f>
        <v>1.9394315894055683</v>
      </c>
      <c r="Y230" s="3">
        <f t="shared" si="695"/>
        <v>2.2142450585861364</v>
      </c>
    </row>
    <row r="231" spans="1:25" ht="15.75" customHeight="1" x14ac:dyDescent="0.2">
      <c r="A231" s="7">
        <v>38449</v>
      </c>
      <c r="B231" s="1">
        <v>2034.07</v>
      </c>
      <c r="C231" s="1">
        <v>1798.4</v>
      </c>
      <c r="D231" s="2">
        <f t="shared" si="29"/>
        <v>46</v>
      </c>
      <c r="E231" s="2">
        <f t="shared" si="12"/>
        <v>0</v>
      </c>
      <c r="F231" s="3">
        <f t="shared" si="0"/>
        <v>4</v>
      </c>
      <c r="G231" s="3">
        <f t="shared" si="13"/>
        <v>0</v>
      </c>
      <c r="H231" s="4">
        <f>IF(A231&lt;SIP_Calculator!$B$7,0,IF(A231&gt;SIP_Calculator!$E$7,0,1))</f>
        <v>1</v>
      </c>
      <c r="I231" s="2">
        <f t="shared" si="1"/>
        <v>0</v>
      </c>
      <c r="J231" s="3">
        <f t="shared" si="2"/>
        <v>0</v>
      </c>
      <c r="K231" s="4">
        <f>H231*SIP_Calculator!$D$25</f>
        <v>48.328634716069274</v>
      </c>
      <c r="L231" s="4">
        <f t="shared" si="3"/>
        <v>2.3759573031443989E-2</v>
      </c>
      <c r="M231" s="4">
        <f t="shared" si="4"/>
        <v>2.6873128734469124E-2</v>
      </c>
      <c r="N231" s="4">
        <f t="shared" ref="N231:O231" si="696">N230+L231</f>
        <v>1.5696201697760297</v>
      </c>
      <c r="O231" s="4">
        <f t="shared" si="696"/>
        <v>1.7888224477435524</v>
      </c>
      <c r="P231" s="2">
        <f>I231*SIP_Calculator!$D$26</f>
        <v>0</v>
      </c>
      <c r="Q231" s="2">
        <f t="shared" si="6"/>
        <v>0</v>
      </c>
      <c r="R231" s="2">
        <f t="shared" si="7"/>
        <v>0</v>
      </c>
      <c r="S231" s="2">
        <f t="shared" ref="S231:T231" si="697">S230+Q231</f>
        <v>1.5794828504759226</v>
      </c>
      <c r="T231" s="2">
        <f t="shared" si="697"/>
        <v>1.8009950268081556</v>
      </c>
      <c r="U231" s="3">
        <f>J231*SIP_Calculator!$D$27</f>
        <v>0</v>
      </c>
      <c r="V231" s="3">
        <f t="shared" si="9"/>
        <v>0</v>
      </c>
      <c r="W231" s="3">
        <f t="shared" si="10"/>
        <v>0</v>
      </c>
      <c r="X231" s="3">
        <f t="shared" ref="X231:Y231" si="698">X230+V231</f>
        <v>1.9394315894055683</v>
      </c>
      <c r="Y231" s="3">
        <f t="shared" si="698"/>
        <v>2.2142450585861364</v>
      </c>
    </row>
    <row r="232" spans="1:25" ht="15.75" customHeight="1" x14ac:dyDescent="0.2">
      <c r="A232" s="7">
        <v>38450</v>
      </c>
      <c r="B232" s="1">
        <v>2013.08</v>
      </c>
      <c r="C232" s="1">
        <v>1783.3</v>
      </c>
      <c r="D232" s="2">
        <f t="shared" si="29"/>
        <v>46</v>
      </c>
      <c r="E232" s="2">
        <f t="shared" si="12"/>
        <v>0</v>
      </c>
      <c r="F232" s="3">
        <f t="shared" si="0"/>
        <v>4</v>
      </c>
      <c r="G232" s="3">
        <f t="shared" si="13"/>
        <v>0</v>
      </c>
      <c r="H232" s="4">
        <f>IF(A232&lt;SIP_Calculator!$B$7,0,IF(A232&gt;SIP_Calculator!$E$7,0,1))</f>
        <v>1</v>
      </c>
      <c r="I232" s="2">
        <f t="shared" si="1"/>
        <v>0</v>
      </c>
      <c r="J232" s="3">
        <f t="shared" si="2"/>
        <v>0</v>
      </c>
      <c r="K232" s="4">
        <f>H232*SIP_Calculator!$D$25</f>
        <v>48.328634716069274</v>
      </c>
      <c r="L232" s="4">
        <f t="shared" si="3"/>
        <v>2.4007309553554391E-2</v>
      </c>
      <c r="M232" s="4">
        <f t="shared" si="4"/>
        <v>2.7100675554348273E-2</v>
      </c>
      <c r="N232" s="4">
        <f t="shared" ref="N232:O232" si="699">N231+L232</f>
        <v>1.5936274793295842</v>
      </c>
      <c r="O232" s="4">
        <f t="shared" si="699"/>
        <v>1.8159231232979007</v>
      </c>
      <c r="P232" s="2">
        <f>I232*SIP_Calculator!$D$26</f>
        <v>0</v>
      </c>
      <c r="Q232" s="2">
        <f t="shared" si="6"/>
        <v>0</v>
      </c>
      <c r="R232" s="2">
        <f t="shared" si="7"/>
        <v>0</v>
      </c>
      <c r="S232" s="2">
        <f t="shared" ref="S232:T232" si="700">S231+Q232</f>
        <v>1.5794828504759226</v>
      </c>
      <c r="T232" s="2">
        <f t="shared" si="700"/>
        <v>1.8009950268081556</v>
      </c>
      <c r="U232" s="3">
        <f>J232*SIP_Calculator!$D$27</f>
        <v>0</v>
      </c>
      <c r="V232" s="3">
        <f t="shared" si="9"/>
        <v>0</v>
      </c>
      <c r="W232" s="3">
        <f t="shared" si="10"/>
        <v>0</v>
      </c>
      <c r="X232" s="3">
        <f t="shared" ref="X232:Y232" si="701">X231+V232</f>
        <v>1.9394315894055683</v>
      </c>
      <c r="Y232" s="3">
        <f t="shared" si="701"/>
        <v>2.2142450585861364</v>
      </c>
    </row>
    <row r="233" spans="1:25" ht="15.75" customHeight="1" x14ac:dyDescent="0.2">
      <c r="A233" s="7">
        <v>38453</v>
      </c>
      <c r="B233" s="1">
        <v>1989.84</v>
      </c>
      <c r="C233" s="1">
        <v>1764.35</v>
      </c>
      <c r="D233" s="2">
        <f t="shared" si="29"/>
        <v>47</v>
      </c>
      <c r="E233" s="2">
        <f t="shared" si="12"/>
        <v>1</v>
      </c>
      <c r="F233" s="3">
        <f t="shared" si="0"/>
        <v>4</v>
      </c>
      <c r="G233" s="3">
        <f t="shared" si="13"/>
        <v>0</v>
      </c>
      <c r="H233" s="4">
        <f>IF(A233&lt;SIP_Calculator!$B$7,0,IF(A233&gt;SIP_Calculator!$E$7,0,1))</f>
        <v>1</v>
      </c>
      <c r="I233" s="2">
        <f t="shared" si="1"/>
        <v>1</v>
      </c>
      <c r="J233" s="3">
        <f t="shared" si="2"/>
        <v>0</v>
      </c>
      <c r="K233" s="4">
        <f>H233*SIP_Calculator!$D$25</f>
        <v>48.328634716069274</v>
      </c>
      <c r="L233" s="4">
        <f t="shared" si="3"/>
        <v>2.428769886828553E-2</v>
      </c>
      <c r="M233" s="4">
        <f t="shared" si="4"/>
        <v>2.739175034209158E-2</v>
      </c>
      <c r="N233" s="4">
        <f t="shared" ref="N233:O233" si="702">N232+L233</f>
        <v>1.6179151781978698</v>
      </c>
      <c r="O233" s="4">
        <f t="shared" si="702"/>
        <v>1.8433148736399922</v>
      </c>
      <c r="P233" s="2">
        <f>I233*SIP_Calculator!$D$26</f>
        <v>229.88505747126436</v>
      </c>
      <c r="Q233" s="2">
        <f t="shared" si="6"/>
        <v>0.11552941817998652</v>
      </c>
      <c r="R233" s="2">
        <f t="shared" si="7"/>
        <v>0.13029447528623253</v>
      </c>
      <c r="S233" s="2">
        <f t="shared" ref="S233:T233" si="703">S232+Q233</f>
        <v>1.6950122686559093</v>
      </c>
      <c r="T233" s="2">
        <f t="shared" si="703"/>
        <v>1.9312895020943881</v>
      </c>
      <c r="U233" s="3">
        <f>J233*SIP_Calculator!$D$27</f>
        <v>0</v>
      </c>
      <c r="V233" s="3">
        <f t="shared" si="9"/>
        <v>0</v>
      </c>
      <c r="W233" s="3">
        <f t="shared" si="10"/>
        <v>0</v>
      </c>
      <c r="X233" s="3">
        <f t="shared" ref="X233:Y233" si="704">X232+V233</f>
        <v>1.9394315894055683</v>
      </c>
      <c r="Y233" s="3">
        <f t="shared" si="704"/>
        <v>2.2142450585861364</v>
      </c>
    </row>
    <row r="234" spans="1:25" ht="15.75" customHeight="1" x14ac:dyDescent="0.2">
      <c r="A234" s="7">
        <v>38454</v>
      </c>
      <c r="B234" s="1">
        <v>2006.13</v>
      </c>
      <c r="C234" s="1">
        <v>1778.2</v>
      </c>
      <c r="D234" s="2">
        <f t="shared" si="29"/>
        <v>47</v>
      </c>
      <c r="E234" s="2">
        <f t="shared" si="12"/>
        <v>0</v>
      </c>
      <c r="F234" s="3">
        <f t="shared" si="0"/>
        <v>4</v>
      </c>
      <c r="G234" s="3">
        <f t="shared" si="13"/>
        <v>0</v>
      </c>
      <c r="H234" s="4">
        <f>IF(A234&lt;SIP_Calculator!$B$7,0,IF(A234&gt;SIP_Calculator!$E$7,0,1))</f>
        <v>1</v>
      </c>
      <c r="I234" s="2">
        <f t="shared" si="1"/>
        <v>0</v>
      </c>
      <c r="J234" s="3">
        <f t="shared" si="2"/>
        <v>0</v>
      </c>
      <c r="K234" s="4">
        <f>H234*SIP_Calculator!$D$25</f>
        <v>48.328634716069274</v>
      </c>
      <c r="L234" s="4">
        <f t="shared" si="3"/>
        <v>2.4090480036722081E-2</v>
      </c>
      <c r="M234" s="4">
        <f t="shared" si="4"/>
        <v>2.7178402157276613E-2</v>
      </c>
      <c r="N234" s="4">
        <f t="shared" ref="N234:O234" si="705">N233+L234</f>
        <v>1.6420056582345919</v>
      </c>
      <c r="O234" s="4">
        <f t="shared" si="705"/>
        <v>1.8704932757972688</v>
      </c>
      <c r="P234" s="2">
        <f>I234*SIP_Calculator!$D$26</f>
        <v>0</v>
      </c>
      <c r="Q234" s="2">
        <f t="shared" si="6"/>
        <v>0</v>
      </c>
      <c r="R234" s="2">
        <f t="shared" si="7"/>
        <v>0</v>
      </c>
      <c r="S234" s="2">
        <f t="shared" ref="S234:T234" si="706">S233+Q234</f>
        <v>1.6950122686559093</v>
      </c>
      <c r="T234" s="2">
        <f t="shared" si="706"/>
        <v>1.9312895020943881</v>
      </c>
      <c r="U234" s="3">
        <f>J234*SIP_Calculator!$D$27</f>
        <v>0</v>
      </c>
      <c r="V234" s="3">
        <f t="shared" si="9"/>
        <v>0</v>
      </c>
      <c r="W234" s="3">
        <f t="shared" si="10"/>
        <v>0</v>
      </c>
      <c r="X234" s="3">
        <f t="shared" ref="X234:Y234" si="707">X233+V234</f>
        <v>1.9394315894055683</v>
      </c>
      <c r="Y234" s="3">
        <f t="shared" si="707"/>
        <v>2.2142450585861364</v>
      </c>
    </row>
    <row r="235" spans="1:25" ht="15.75" customHeight="1" x14ac:dyDescent="0.2">
      <c r="A235" s="7">
        <v>38455</v>
      </c>
      <c r="B235" s="1">
        <v>2006.82</v>
      </c>
      <c r="C235" s="1">
        <v>1779.35</v>
      </c>
      <c r="D235" s="2">
        <f t="shared" si="29"/>
        <v>47</v>
      </c>
      <c r="E235" s="2">
        <f t="shared" si="12"/>
        <v>0</v>
      </c>
      <c r="F235" s="3">
        <f t="shared" si="0"/>
        <v>4</v>
      </c>
      <c r="G235" s="3">
        <f t="shared" si="13"/>
        <v>0</v>
      </c>
      <c r="H235" s="4">
        <f>IF(A235&lt;SIP_Calculator!$B$7,0,IF(A235&gt;SIP_Calculator!$E$7,0,1))</f>
        <v>1</v>
      </c>
      <c r="I235" s="2">
        <f t="shared" si="1"/>
        <v>0</v>
      </c>
      <c r="J235" s="3">
        <f t="shared" si="2"/>
        <v>0</v>
      </c>
      <c r="K235" s="4">
        <f>H235*SIP_Calculator!$D$25</f>
        <v>48.328634716069274</v>
      </c>
      <c r="L235" s="4">
        <f t="shared" si="3"/>
        <v>2.4082197066039444E-2</v>
      </c>
      <c r="M235" s="4">
        <f t="shared" si="4"/>
        <v>2.7160836662865246E-2</v>
      </c>
      <c r="N235" s="4">
        <f t="shared" ref="N235:O235" si="708">N234+L235</f>
        <v>1.6660878553006313</v>
      </c>
      <c r="O235" s="4">
        <f t="shared" si="708"/>
        <v>1.897654112460134</v>
      </c>
      <c r="P235" s="2">
        <f>I235*SIP_Calculator!$D$26</f>
        <v>0</v>
      </c>
      <c r="Q235" s="2">
        <f t="shared" si="6"/>
        <v>0</v>
      </c>
      <c r="R235" s="2">
        <f t="shared" si="7"/>
        <v>0</v>
      </c>
      <c r="S235" s="2">
        <f t="shared" ref="S235:T235" si="709">S234+Q235</f>
        <v>1.6950122686559093</v>
      </c>
      <c r="T235" s="2">
        <f t="shared" si="709"/>
        <v>1.9312895020943881</v>
      </c>
      <c r="U235" s="3">
        <f>J235*SIP_Calculator!$D$27</f>
        <v>0</v>
      </c>
      <c r="V235" s="3">
        <f t="shared" si="9"/>
        <v>0</v>
      </c>
      <c r="W235" s="3">
        <f t="shared" si="10"/>
        <v>0</v>
      </c>
      <c r="X235" s="3">
        <f t="shared" ref="X235:Y235" si="710">X234+V235</f>
        <v>1.9394315894055683</v>
      </c>
      <c r="Y235" s="3">
        <f t="shared" si="710"/>
        <v>2.2142450585861364</v>
      </c>
    </row>
    <row r="236" spans="1:25" ht="15.75" customHeight="1" x14ac:dyDescent="0.2">
      <c r="A236" s="7">
        <v>38457</v>
      </c>
      <c r="B236" s="1">
        <v>1941.23</v>
      </c>
      <c r="C236" s="1">
        <v>1726.75</v>
      </c>
      <c r="D236" s="2">
        <f t="shared" si="29"/>
        <v>47</v>
      </c>
      <c r="E236" s="2">
        <f t="shared" si="12"/>
        <v>0</v>
      </c>
      <c r="F236" s="3">
        <f t="shared" si="0"/>
        <v>4</v>
      </c>
      <c r="G236" s="3">
        <f t="shared" si="13"/>
        <v>0</v>
      </c>
      <c r="H236" s="4">
        <f>IF(A236&lt;SIP_Calculator!$B$7,0,IF(A236&gt;SIP_Calculator!$E$7,0,1))</f>
        <v>1</v>
      </c>
      <c r="I236" s="2">
        <f t="shared" si="1"/>
        <v>0</v>
      </c>
      <c r="J236" s="3">
        <f t="shared" si="2"/>
        <v>0</v>
      </c>
      <c r="K236" s="4">
        <f>H236*SIP_Calculator!$D$25</f>
        <v>48.328634716069274</v>
      </c>
      <c r="L236" s="4">
        <f t="shared" si="3"/>
        <v>2.4895882876356367E-2</v>
      </c>
      <c r="M236" s="4">
        <f t="shared" si="4"/>
        <v>2.7988206003225293E-2</v>
      </c>
      <c r="N236" s="4">
        <f t="shared" ref="N236:O236" si="711">N235+L236</f>
        <v>1.6909837381769877</v>
      </c>
      <c r="O236" s="4">
        <f t="shared" si="711"/>
        <v>1.9256423184633593</v>
      </c>
      <c r="P236" s="2">
        <f>I236*SIP_Calculator!$D$26</f>
        <v>0</v>
      </c>
      <c r="Q236" s="2">
        <f t="shared" si="6"/>
        <v>0</v>
      </c>
      <c r="R236" s="2">
        <f t="shared" si="7"/>
        <v>0</v>
      </c>
      <c r="S236" s="2">
        <f t="shared" ref="S236:T236" si="712">S235+Q236</f>
        <v>1.6950122686559093</v>
      </c>
      <c r="T236" s="2">
        <f t="shared" si="712"/>
        <v>1.9312895020943881</v>
      </c>
      <c r="U236" s="3">
        <f>J236*SIP_Calculator!$D$27</f>
        <v>0</v>
      </c>
      <c r="V236" s="3">
        <f t="shared" si="9"/>
        <v>0</v>
      </c>
      <c r="W236" s="3">
        <f t="shared" si="10"/>
        <v>0</v>
      </c>
      <c r="X236" s="3">
        <f t="shared" ref="X236:Y236" si="713">X235+V236</f>
        <v>1.9394315894055683</v>
      </c>
      <c r="Y236" s="3">
        <f t="shared" si="713"/>
        <v>2.2142450585861364</v>
      </c>
    </row>
    <row r="237" spans="1:25" ht="15.75" customHeight="1" x14ac:dyDescent="0.2">
      <c r="A237" s="7">
        <v>38460</v>
      </c>
      <c r="B237" s="1">
        <v>1914.68</v>
      </c>
      <c r="C237" s="1">
        <v>1706.45</v>
      </c>
      <c r="D237" s="2">
        <f t="shared" si="29"/>
        <v>48</v>
      </c>
      <c r="E237" s="2">
        <f t="shared" si="12"/>
        <v>1</v>
      </c>
      <c r="F237" s="3">
        <f t="shared" si="0"/>
        <v>4</v>
      </c>
      <c r="G237" s="3">
        <f t="shared" si="13"/>
        <v>0</v>
      </c>
      <c r="H237" s="4">
        <f>IF(A237&lt;SIP_Calculator!$B$7,0,IF(A237&gt;SIP_Calculator!$E$7,0,1))</f>
        <v>1</v>
      </c>
      <c r="I237" s="2">
        <f t="shared" si="1"/>
        <v>1</v>
      </c>
      <c r="J237" s="3">
        <f t="shared" si="2"/>
        <v>0</v>
      </c>
      <c r="K237" s="4">
        <f>H237*SIP_Calculator!$D$25</f>
        <v>48.328634716069274</v>
      </c>
      <c r="L237" s="4">
        <f t="shared" si="3"/>
        <v>2.5241102803637824E-2</v>
      </c>
      <c r="M237" s="4">
        <f t="shared" si="4"/>
        <v>2.8321154863060315E-2</v>
      </c>
      <c r="N237" s="4">
        <f t="shared" ref="N237:O237" si="714">N236+L237</f>
        <v>1.7162248409806256</v>
      </c>
      <c r="O237" s="4">
        <f t="shared" si="714"/>
        <v>1.9539634733264197</v>
      </c>
      <c r="P237" s="2">
        <f>I237*SIP_Calculator!$D$26</f>
        <v>229.88505747126436</v>
      </c>
      <c r="Q237" s="2">
        <f t="shared" si="6"/>
        <v>0.12006447942803203</v>
      </c>
      <c r="R237" s="2">
        <f t="shared" si="7"/>
        <v>0.13471537840034245</v>
      </c>
      <c r="S237" s="2">
        <f t="shared" ref="S237:T237" si="715">S236+Q237</f>
        <v>1.8150767480839414</v>
      </c>
      <c r="T237" s="2">
        <f t="shared" si="715"/>
        <v>2.0660048804947304</v>
      </c>
      <c r="U237" s="3">
        <f>J237*SIP_Calculator!$D$27</f>
        <v>0</v>
      </c>
      <c r="V237" s="3">
        <f t="shared" si="9"/>
        <v>0</v>
      </c>
      <c r="W237" s="3">
        <f t="shared" si="10"/>
        <v>0</v>
      </c>
      <c r="X237" s="3">
        <f t="shared" ref="X237:Y237" si="716">X236+V237</f>
        <v>1.9394315894055683</v>
      </c>
      <c r="Y237" s="3">
        <f t="shared" si="716"/>
        <v>2.2142450585861364</v>
      </c>
    </row>
    <row r="238" spans="1:25" ht="15.75" customHeight="1" x14ac:dyDescent="0.2">
      <c r="A238" s="7">
        <v>38461</v>
      </c>
      <c r="B238" s="1">
        <v>1896.04</v>
      </c>
      <c r="C238" s="1">
        <v>1693.55</v>
      </c>
      <c r="D238" s="2">
        <f t="shared" si="29"/>
        <v>48</v>
      </c>
      <c r="E238" s="2">
        <f t="shared" si="12"/>
        <v>0</v>
      </c>
      <c r="F238" s="3">
        <f t="shared" si="0"/>
        <v>4</v>
      </c>
      <c r="G238" s="3">
        <f t="shared" si="13"/>
        <v>0</v>
      </c>
      <c r="H238" s="4">
        <f>IF(A238&lt;SIP_Calculator!$B$7,0,IF(A238&gt;SIP_Calculator!$E$7,0,1))</f>
        <v>1</v>
      </c>
      <c r="I238" s="2">
        <f t="shared" si="1"/>
        <v>0</v>
      </c>
      <c r="J238" s="3">
        <f t="shared" si="2"/>
        <v>0</v>
      </c>
      <c r="K238" s="4">
        <f>H238*SIP_Calculator!$D$25</f>
        <v>48.328634716069274</v>
      </c>
      <c r="L238" s="4">
        <f t="shared" si="3"/>
        <v>2.5489248494794031E-2</v>
      </c>
      <c r="M238" s="4">
        <f t="shared" si="4"/>
        <v>2.8536880940078106E-2</v>
      </c>
      <c r="N238" s="4">
        <f t="shared" ref="N238:O238" si="717">N237+L238</f>
        <v>1.7417140894754195</v>
      </c>
      <c r="O238" s="4">
        <f t="shared" si="717"/>
        <v>1.9825003542664978</v>
      </c>
      <c r="P238" s="2">
        <f>I238*SIP_Calculator!$D$26</f>
        <v>0</v>
      </c>
      <c r="Q238" s="2">
        <f t="shared" si="6"/>
        <v>0</v>
      </c>
      <c r="R238" s="2">
        <f t="shared" si="7"/>
        <v>0</v>
      </c>
      <c r="S238" s="2">
        <f t="shared" ref="S238:T238" si="718">S237+Q238</f>
        <v>1.8150767480839414</v>
      </c>
      <c r="T238" s="2">
        <f t="shared" si="718"/>
        <v>2.0660048804947304</v>
      </c>
      <c r="U238" s="3">
        <f>J238*SIP_Calculator!$D$27</f>
        <v>0</v>
      </c>
      <c r="V238" s="3">
        <f t="shared" si="9"/>
        <v>0</v>
      </c>
      <c r="W238" s="3">
        <f t="shared" si="10"/>
        <v>0</v>
      </c>
      <c r="X238" s="3">
        <f t="shared" ref="X238:Y238" si="719">X237+V238</f>
        <v>1.9394315894055683</v>
      </c>
      <c r="Y238" s="3">
        <f t="shared" si="719"/>
        <v>2.2142450585861364</v>
      </c>
    </row>
    <row r="239" spans="1:25" ht="15.75" customHeight="1" x14ac:dyDescent="0.2">
      <c r="A239" s="7">
        <v>38462</v>
      </c>
      <c r="B239" s="1">
        <v>1914.13</v>
      </c>
      <c r="C239" s="1">
        <v>1707</v>
      </c>
      <c r="D239" s="2">
        <f t="shared" si="29"/>
        <v>48</v>
      </c>
      <c r="E239" s="2">
        <f t="shared" si="12"/>
        <v>0</v>
      </c>
      <c r="F239" s="3">
        <f t="shared" si="0"/>
        <v>4</v>
      </c>
      <c r="G239" s="3">
        <f t="shared" si="13"/>
        <v>0</v>
      </c>
      <c r="H239" s="4">
        <f>IF(A239&lt;SIP_Calculator!$B$7,0,IF(A239&gt;SIP_Calculator!$E$7,0,1))</f>
        <v>1</v>
      </c>
      <c r="I239" s="2">
        <f t="shared" si="1"/>
        <v>0</v>
      </c>
      <c r="J239" s="3">
        <f t="shared" si="2"/>
        <v>0</v>
      </c>
      <c r="K239" s="4">
        <f>H239*SIP_Calculator!$D$25</f>
        <v>48.328634716069274</v>
      </c>
      <c r="L239" s="4">
        <f t="shared" si="3"/>
        <v>2.5248355501491158E-2</v>
      </c>
      <c r="M239" s="4">
        <f t="shared" si="4"/>
        <v>2.831202971064398E-2</v>
      </c>
      <c r="N239" s="4">
        <f t="shared" ref="N239:O239" si="720">N238+L239</f>
        <v>1.7669624449769106</v>
      </c>
      <c r="O239" s="4">
        <f t="shared" si="720"/>
        <v>2.0108123839771417</v>
      </c>
      <c r="P239" s="2">
        <f>I239*SIP_Calculator!$D$26</f>
        <v>0</v>
      </c>
      <c r="Q239" s="2">
        <f t="shared" si="6"/>
        <v>0</v>
      </c>
      <c r="R239" s="2">
        <f t="shared" si="7"/>
        <v>0</v>
      </c>
      <c r="S239" s="2">
        <f t="shared" ref="S239:T239" si="721">S238+Q239</f>
        <v>1.8150767480839414</v>
      </c>
      <c r="T239" s="2">
        <f t="shared" si="721"/>
        <v>2.0660048804947304</v>
      </c>
      <c r="U239" s="3">
        <f>J239*SIP_Calculator!$D$27</f>
        <v>0</v>
      </c>
      <c r="V239" s="3">
        <f t="shared" si="9"/>
        <v>0</v>
      </c>
      <c r="W239" s="3">
        <f t="shared" si="10"/>
        <v>0</v>
      </c>
      <c r="X239" s="3">
        <f t="shared" ref="X239:Y239" si="722">X238+V239</f>
        <v>1.9394315894055683</v>
      </c>
      <c r="Y239" s="3">
        <f t="shared" si="722"/>
        <v>2.2142450585861364</v>
      </c>
    </row>
    <row r="240" spans="1:25" ht="15.75" customHeight="1" x14ac:dyDescent="0.2">
      <c r="A240" s="7">
        <v>38463</v>
      </c>
      <c r="B240" s="1">
        <v>1935.4</v>
      </c>
      <c r="C240" s="1">
        <v>1727.15</v>
      </c>
      <c r="D240" s="2">
        <f t="shared" si="29"/>
        <v>48</v>
      </c>
      <c r="E240" s="2">
        <f t="shared" si="12"/>
        <v>0</v>
      </c>
      <c r="F240" s="3">
        <f t="shared" si="0"/>
        <v>4</v>
      </c>
      <c r="G240" s="3">
        <f t="shared" si="13"/>
        <v>0</v>
      </c>
      <c r="H240" s="4">
        <f>IF(A240&lt;SIP_Calculator!$B$7,0,IF(A240&gt;SIP_Calculator!$E$7,0,1))</f>
        <v>1</v>
      </c>
      <c r="I240" s="2">
        <f t="shared" si="1"/>
        <v>0</v>
      </c>
      <c r="J240" s="3">
        <f t="shared" si="2"/>
        <v>0</v>
      </c>
      <c r="K240" s="4">
        <f>H240*SIP_Calculator!$D$25</f>
        <v>48.328634716069274</v>
      </c>
      <c r="L240" s="4">
        <f t="shared" si="3"/>
        <v>2.4970876674625025E-2</v>
      </c>
      <c r="M240" s="4">
        <f t="shared" si="4"/>
        <v>2.7981724063381449E-2</v>
      </c>
      <c r="N240" s="4">
        <f t="shared" ref="N240:O240" si="723">N239+L240</f>
        <v>1.7919333216515356</v>
      </c>
      <c r="O240" s="4">
        <f t="shared" si="723"/>
        <v>2.038794108040523</v>
      </c>
      <c r="P240" s="2">
        <f>I240*SIP_Calculator!$D$26</f>
        <v>0</v>
      </c>
      <c r="Q240" s="2">
        <f t="shared" si="6"/>
        <v>0</v>
      </c>
      <c r="R240" s="2">
        <f t="shared" si="7"/>
        <v>0</v>
      </c>
      <c r="S240" s="2">
        <f t="shared" ref="S240:T240" si="724">S239+Q240</f>
        <v>1.8150767480839414</v>
      </c>
      <c r="T240" s="2">
        <f t="shared" si="724"/>
        <v>2.0660048804947304</v>
      </c>
      <c r="U240" s="3">
        <f>J240*SIP_Calculator!$D$27</f>
        <v>0</v>
      </c>
      <c r="V240" s="3">
        <f t="shared" si="9"/>
        <v>0</v>
      </c>
      <c r="W240" s="3">
        <f t="shared" si="10"/>
        <v>0</v>
      </c>
      <c r="X240" s="3">
        <f t="shared" ref="X240:Y240" si="725">X239+V240</f>
        <v>1.9394315894055683</v>
      </c>
      <c r="Y240" s="3">
        <f t="shared" si="725"/>
        <v>2.2142450585861364</v>
      </c>
    </row>
    <row r="241" spans="1:25" ht="15.75" customHeight="1" x14ac:dyDescent="0.2">
      <c r="A241" s="7">
        <v>38464</v>
      </c>
      <c r="B241" s="1">
        <v>1953.32</v>
      </c>
      <c r="C241" s="1">
        <v>1742.15</v>
      </c>
      <c r="D241" s="2">
        <f t="shared" si="29"/>
        <v>48</v>
      </c>
      <c r="E241" s="2">
        <f t="shared" si="12"/>
        <v>0</v>
      </c>
      <c r="F241" s="3">
        <f t="shared" si="0"/>
        <v>4</v>
      </c>
      <c r="G241" s="3">
        <f t="shared" si="13"/>
        <v>0</v>
      </c>
      <c r="H241" s="4">
        <f>IF(A241&lt;SIP_Calculator!$B$7,0,IF(A241&gt;SIP_Calculator!$E$7,0,1))</f>
        <v>1</v>
      </c>
      <c r="I241" s="2">
        <f t="shared" si="1"/>
        <v>0</v>
      </c>
      <c r="J241" s="3">
        <f t="shared" si="2"/>
        <v>0</v>
      </c>
      <c r="K241" s="4">
        <f>H241*SIP_Calculator!$D$25</f>
        <v>48.328634716069274</v>
      </c>
      <c r="L241" s="4">
        <f t="shared" si="3"/>
        <v>2.4741790754238567E-2</v>
      </c>
      <c r="M241" s="4">
        <f t="shared" si="4"/>
        <v>2.7740799997743749E-2</v>
      </c>
      <c r="N241" s="4">
        <f t="shared" ref="N241:O241" si="726">N240+L241</f>
        <v>1.8166751124057743</v>
      </c>
      <c r="O241" s="4">
        <f t="shared" si="726"/>
        <v>2.0665349080382667</v>
      </c>
      <c r="P241" s="2">
        <f>I241*SIP_Calculator!$D$26</f>
        <v>0</v>
      </c>
      <c r="Q241" s="2">
        <f t="shared" si="6"/>
        <v>0</v>
      </c>
      <c r="R241" s="2">
        <f t="shared" si="7"/>
        <v>0</v>
      </c>
      <c r="S241" s="2">
        <f t="shared" ref="S241:T241" si="727">S240+Q241</f>
        <v>1.8150767480839414</v>
      </c>
      <c r="T241" s="2">
        <f t="shared" si="727"/>
        <v>2.0660048804947304</v>
      </c>
      <c r="U241" s="3">
        <f>J241*SIP_Calculator!$D$27</f>
        <v>0</v>
      </c>
      <c r="V241" s="3">
        <f t="shared" si="9"/>
        <v>0</v>
      </c>
      <c r="W241" s="3">
        <f t="shared" si="10"/>
        <v>0</v>
      </c>
      <c r="X241" s="3">
        <f t="shared" ref="X241:Y241" si="728">X240+V241</f>
        <v>1.9394315894055683</v>
      </c>
      <c r="Y241" s="3">
        <f t="shared" si="728"/>
        <v>2.2142450585861364</v>
      </c>
    </row>
    <row r="242" spans="1:25" ht="15.75" customHeight="1" x14ac:dyDescent="0.2">
      <c r="A242" s="7">
        <v>38467</v>
      </c>
      <c r="B242" s="1">
        <v>1958.39</v>
      </c>
      <c r="C242" s="1">
        <v>1748.3</v>
      </c>
      <c r="D242" s="2">
        <f t="shared" si="29"/>
        <v>49</v>
      </c>
      <c r="E242" s="2">
        <f t="shared" si="12"/>
        <v>1</v>
      </c>
      <c r="F242" s="3">
        <f t="shared" si="0"/>
        <v>4</v>
      </c>
      <c r="G242" s="3">
        <f t="shared" si="13"/>
        <v>0</v>
      </c>
      <c r="H242" s="4">
        <f>IF(A242&lt;SIP_Calculator!$B$7,0,IF(A242&gt;SIP_Calculator!$E$7,0,1))</f>
        <v>1</v>
      </c>
      <c r="I242" s="2">
        <f t="shared" si="1"/>
        <v>1</v>
      </c>
      <c r="J242" s="3">
        <f t="shared" si="2"/>
        <v>0</v>
      </c>
      <c r="K242" s="4">
        <f>H242*SIP_Calculator!$D$25</f>
        <v>48.328634716069274</v>
      </c>
      <c r="L242" s="4">
        <f t="shared" si="3"/>
        <v>2.4677737690689431E-2</v>
      </c>
      <c r="M242" s="4">
        <f t="shared" si="4"/>
        <v>2.7643216104827131E-2</v>
      </c>
      <c r="N242" s="4">
        <f t="shared" ref="N242:O242" si="729">N241+L242</f>
        <v>1.8413528500964638</v>
      </c>
      <c r="O242" s="4">
        <f t="shared" si="729"/>
        <v>2.0941781241430939</v>
      </c>
      <c r="P242" s="2">
        <f>I242*SIP_Calculator!$D$26</f>
        <v>229.88505747126436</v>
      </c>
      <c r="Q242" s="2">
        <f t="shared" si="6"/>
        <v>0.11738471778923726</v>
      </c>
      <c r="R242" s="2">
        <f t="shared" si="7"/>
        <v>0.13149062373234821</v>
      </c>
      <c r="S242" s="2">
        <f t="shared" ref="S242:T242" si="730">S241+Q242</f>
        <v>1.9324614658731787</v>
      </c>
      <c r="T242" s="2">
        <f t="shared" si="730"/>
        <v>2.1974955042270787</v>
      </c>
      <c r="U242" s="3">
        <f>J242*SIP_Calculator!$D$27</f>
        <v>0</v>
      </c>
      <c r="V242" s="3">
        <f t="shared" si="9"/>
        <v>0</v>
      </c>
      <c r="W242" s="3">
        <f t="shared" si="10"/>
        <v>0</v>
      </c>
      <c r="X242" s="3">
        <f t="shared" ref="X242:Y242" si="731">X241+V242</f>
        <v>1.9394315894055683</v>
      </c>
      <c r="Y242" s="3">
        <f t="shared" si="731"/>
        <v>2.2142450585861364</v>
      </c>
    </row>
    <row r="243" spans="1:25" ht="15.75" customHeight="1" x14ac:dyDescent="0.2">
      <c r="A243" s="7">
        <v>38468</v>
      </c>
      <c r="B243" s="1">
        <v>1946.23</v>
      </c>
      <c r="C243" s="1">
        <v>1740.6</v>
      </c>
      <c r="D243" s="2">
        <f t="shared" si="29"/>
        <v>49</v>
      </c>
      <c r="E243" s="2">
        <f t="shared" si="12"/>
        <v>0</v>
      </c>
      <c r="F243" s="3">
        <f t="shared" si="0"/>
        <v>4</v>
      </c>
      <c r="G243" s="3">
        <f t="shared" si="13"/>
        <v>0</v>
      </c>
      <c r="H243" s="4">
        <f>IF(A243&lt;SIP_Calculator!$B$7,0,IF(A243&gt;SIP_Calculator!$E$7,0,1))</f>
        <v>1</v>
      </c>
      <c r="I243" s="2">
        <f t="shared" si="1"/>
        <v>0</v>
      </c>
      <c r="J243" s="3">
        <f t="shared" si="2"/>
        <v>0</v>
      </c>
      <c r="K243" s="4">
        <f>H243*SIP_Calculator!$D$25</f>
        <v>48.328634716069274</v>
      </c>
      <c r="L243" s="4">
        <f t="shared" si="3"/>
        <v>2.4831923624684272E-2</v>
      </c>
      <c r="M243" s="4">
        <f t="shared" si="4"/>
        <v>2.7765503111610523E-2</v>
      </c>
      <c r="N243" s="4">
        <f t="shared" ref="N243:O243" si="732">N242+L243</f>
        <v>1.8661847737211481</v>
      </c>
      <c r="O243" s="4">
        <f t="shared" si="732"/>
        <v>2.1219436272547045</v>
      </c>
      <c r="P243" s="2">
        <f>I243*SIP_Calculator!$D$26</f>
        <v>0</v>
      </c>
      <c r="Q243" s="2">
        <f t="shared" si="6"/>
        <v>0</v>
      </c>
      <c r="R243" s="2">
        <f t="shared" si="7"/>
        <v>0</v>
      </c>
      <c r="S243" s="2">
        <f t="shared" ref="S243:T243" si="733">S242+Q243</f>
        <v>1.9324614658731787</v>
      </c>
      <c r="T243" s="2">
        <f t="shared" si="733"/>
        <v>2.1974955042270787</v>
      </c>
      <c r="U243" s="3">
        <f>J243*SIP_Calculator!$D$27</f>
        <v>0</v>
      </c>
      <c r="V243" s="3">
        <f t="shared" si="9"/>
        <v>0</v>
      </c>
      <c r="W243" s="3">
        <f t="shared" si="10"/>
        <v>0</v>
      </c>
      <c r="X243" s="3">
        <f t="shared" ref="X243:Y243" si="734">X242+V243</f>
        <v>1.9394315894055683</v>
      </c>
      <c r="Y243" s="3">
        <f t="shared" si="734"/>
        <v>2.2142450585861364</v>
      </c>
    </row>
    <row r="244" spans="1:25" ht="15.75" customHeight="1" x14ac:dyDescent="0.2">
      <c r="A244" s="7">
        <v>38469</v>
      </c>
      <c r="B244" s="1">
        <v>1926.22</v>
      </c>
      <c r="C244" s="1">
        <v>1723.05</v>
      </c>
      <c r="D244" s="2">
        <f t="shared" si="29"/>
        <v>49</v>
      </c>
      <c r="E244" s="2">
        <f t="shared" si="12"/>
        <v>0</v>
      </c>
      <c r="F244" s="3">
        <f t="shared" si="0"/>
        <v>4</v>
      </c>
      <c r="G244" s="3">
        <f t="shared" si="13"/>
        <v>0</v>
      </c>
      <c r="H244" s="4">
        <f>IF(A244&lt;SIP_Calculator!$B$7,0,IF(A244&gt;SIP_Calculator!$E$7,0,1))</f>
        <v>1</v>
      </c>
      <c r="I244" s="2">
        <f t="shared" si="1"/>
        <v>0</v>
      </c>
      <c r="J244" s="3">
        <f t="shared" si="2"/>
        <v>0</v>
      </c>
      <c r="K244" s="4">
        <f>H244*SIP_Calculator!$D$25</f>
        <v>48.328634716069274</v>
      </c>
      <c r="L244" s="4">
        <f t="shared" si="3"/>
        <v>2.5089883147340009E-2</v>
      </c>
      <c r="M244" s="4">
        <f t="shared" si="4"/>
        <v>2.8048306616795377E-2</v>
      </c>
      <c r="N244" s="4">
        <f t="shared" ref="N244:O244" si="735">N243+L244</f>
        <v>1.8912746568684882</v>
      </c>
      <c r="O244" s="4">
        <f t="shared" si="735"/>
        <v>2.1499919338715001</v>
      </c>
      <c r="P244" s="2">
        <f>I244*SIP_Calculator!$D$26</f>
        <v>0</v>
      </c>
      <c r="Q244" s="2">
        <f t="shared" si="6"/>
        <v>0</v>
      </c>
      <c r="R244" s="2">
        <f t="shared" si="7"/>
        <v>0</v>
      </c>
      <c r="S244" s="2">
        <f t="shared" ref="S244:T244" si="736">S243+Q244</f>
        <v>1.9324614658731787</v>
      </c>
      <c r="T244" s="2">
        <f t="shared" si="736"/>
        <v>2.1974955042270787</v>
      </c>
      <c r="U244" s="3">
        <f>J244*SIP_Calculator!$D$27</f>
        <v>0</v>
      </c>
      <c r="V244" s="3">
        <f t="shared" si="9"/>
        <v>0</v>
      </c>
      <c r="W244" s="3">
        <f t="shared" si="10"/>
        <v>0</v>
      </c>
      <c r="X244" s="3">
        <f t="shared" ref="X244:Y244" si="737">X243+V244</f>
        <v>1.9394315894055683</v>
      </c>
      <c r="Y244" s="3">
        <f t="shared" si="737"/>
        <v>2.2142450585861364</v>
      </c>
    </row>
    <row r="245" spans="1:25" ht="15.75" customHeight="1" x14ac:dyDescent="0.2">
      <c r="A245" s="7">
        <v>38470</v>
      </c>
      <c r="B245" s="1">
        <v>1925.94</v>
      </c>
      <c r="C245" s="1">
        <v>1718.15</v>
      </c>
      <c r="D245" s="2">
        <f t="shared" si="29"/>
        <v>49</v>
      </c>
      <c r="E245" s="2">
        <f t="shared" si="12"/>
        <v>0</v>
      </c>
      <c r="F245" s="3">
        <f t="shared" si="0"/>
        <v>4</v>
      </c>
      <c r="G245" s="3">
        <f t="shared" si="13"/>
        <v>0</v>
      </c>
      <c r="H245" s="4">
        <f>IF(A245&lt;SIP_Calculator!$B$7,0,IF(A245&gt;SIP_Calculator!$E$7,0,1))</f>
        <v>1</v>
      </c>
      <c r="I245" s="2">
        <f t="shared" si="1"/>
        <v>0</v>
      </c>
      <c r="J245" s="3">
        <f t="shared" si="2"/>
        <v>0</v>
      </c>
      <c r="K245" s="4">
        <f>H245*SIP_Calculator!$D$25</f>
        <v>48.328634716069274</v>
      </c>
      <c r="L245" s="4">
        <f t="shared" si="3"/>
        <v>2.5093530803695481E-2</v>
      </c>
      <c r="M245" s="4">
        <f t="shared" si="4"/>
        <v>2.8128297713278395E-2</v>
      </c>
      <c r="N245" s="4">
        <f t="shared" ref="N245:O245" si="738">N244+L245</f>
        <v>1.9163681876721836</v>
      </c>
      <c r="O245" s="4">
        <f t="shared" si="738"/>
        <v>2.1781202315847783</v>
      </c>
      <c r="P245" s="2">
        <f>I245*SIP_Calculator!$D$26</f>
        <v>0</v>
      </c>
      <c r="Q245" s="2">
        <f t="shared" si="6"/>
        <v>0</v>
      </c>
      <c r="R245" s="2">
        <f t="shared" si="7"/>
        <v>0</v>
      </c>
      <c r="S245" s="2">
        <f t="shared" ref="S245:T245" si="739">S244+Q245</f>
        <v>1.9324614658731787</v>
      </c>
      <c r="T245" s="2">
        <f t="shared" si="739"/>
        <v>2.1974955042270787</v>
      </c>
      <c r="U245" s="3">
        <f>J245*SIP_Calculator!$D$27</f>
        <v>0</v>
      </c>
      <c r="V245" s="3">
        <f t="shared" si="9"/>
        <v>0</v>
      </c>
      <c r="W245" s="3">
        <f t="shared" si="10"/>
        <v>0</v>
      </c>
      <c r="X245" s="3">
        <f t="shared" ref="X245:Y245" si="740">X244+V245</f>
        <v>1.9394315894055683</v>
      </c>
      <c r="Y245" s="3">
        <f t="shared" si="740"/>
        <v>2.2142450585861364</v>
      </c>
    </row>
    <row r="246" spans="1:25" ht="15.75" customHeight="1" x14ac:dyDescent="0.2">
      <c r="A246" s="7">
        <v>38471</v>
      </c>
      <c r="B246" s="1">
        <v>1887.3</v>
      </c>
      <c r="C246" s="1">
        <v>1688.65</v>
      </c>
      <c r="D246" s="2">
        <f t="shared" si="29"/>
        <v>49</v>
      </c>
      <c r="E246" s="2">
        <f t="shared" si="12"/>
        <v>0</v>
      </c>
      <c r="F246" s="3">
        <f t="shared" si="0"/>
        <v>4</v>
      </c>
      <c r="G246" s="3">
        <f t="shared" si="13"/>
        <v>0</v>
      </c>
      <c r="H246" s="4">
        <f>IF(A246&lt;SIP_Calculator!$B$7,0,IF(A246&gt;SIP_Calculator!$E$7,0,1))</f>
        <v>1</v>
      </c>
      <c r="I246" s="2">
        <f t="shared" si="1"/>
        <v>0</v>
      </c>
      <c r="J246" s="3">
        <f t="shared" si="2"/>
        <v>0</v>
      </c>
      <c r="K246" s="4">
        <f>H246*SIP_Calculator!$D$25</f>
        <v>48.328634716069274</v>
      </c>
      <c r="L246" s="4">
        <f t="shared" si="3"/>
        <v>2.5607288039034216E-2</v>
      </c>
      <c r="M246" s="4">
        <f t="shared" si="4"/>
        <v>2.861968715605322E-2</v>
      </c>
      <c r="N246" s="4">
        <f t="shared" ref="N246:O246" si="741">N245+L246</f>
        <v>1.9419754757112178</v>
      </c>
      <c r="O246" s="4">
        <f t="shared" si="741"/>
        <v>2.2067399187408316</v>
      </c>
      <c r="P246" s="2">
        <f>I246*SIP_Calculator!$D$26</f>
        <v>0</v>
      </c>
      <c r="Q246" s="2">
        <f t="shared" si="6"/>
        <v>0</v>
      </c>
      <c r="R246" s="2">
        <f t="shared" si="7"/>
        <v>0</v>
      </c>
      <c r="S246" s="2">
        <f t="shared" ref="S246:T246" si="742">S245+Q246</f>
        <v>1.9324614658731787</v>
      </c>
      <c r="T246" s="2">
        <f t="shared" si="742"/>
        <v>2.1974955042270787</v>
      </c>
      <c r="U246" s="3">
        <f>J246*SIP_Calculator!$D$27</f>
        <v>0</v>
      </c>
      <c r="V246" s="3">
        <f t="shared" si="9"/>
        <v>0</v>
      </c>
      <c r="W246" s="3">
        <f t="shared" si="10"/>
        <v>0</v>
      </c>
      <c r="X246" s="3">
        <f t="shared" ref="X246:Y246" si="743">X245+V246</f>
        <v>1.9394315894055683</v>
      </c>
      <c r="Y246" s="3">
        <f t="shared" si="743"/>
        <v>2.2142450585861364</v>
      </c>
    </row>
    <row r="247" spans="1:25" ht="15.75" customHeight="1" x14ac:dyDescent="0.2">
      <c r="A247" s="7">
        <v>38474</v>
      </c>
      <c r="B247" s="1">
        <v>1899.96</v>
      </c>
      <c r="C247" s="1">
        <v>1695.25</v>
      </c>
      <c r="D247" s="2">
        <f t="shared" si="29"/>
        <v>50</v>
      </c>
      <c r="E247" s="2">
        <f t="shared" si="12"/>
        <v>1</v>
      </c>
      <c r="F247" s="3">
        <f t="shared" si="0"/>
        <v>5</v>
      </c>
      <c r="G247" s="3">
        <f t="shared" si="13"/>
        <v>1</v>
      </c>
      <c r="H247" s="4">
        <f>IF(A247&lt;SIP_Calculator!$B$7,0,IF(A247&gt;SIP_Calculator!$E$7,0,1))</f>
        <v>1</v>
      </c>
      <c r="I247" s="2">
        <f t="shared" si="1"/>
        <v>1</v>
      </c>
      <c r="J247" s="3">
        <f t="shared" si="2"/>
        <v>1</v>
      </c>
      <c r="K247" s="4">
        <f>H247*SIP_Calculator!$D$25</f>
        <v>48.328634716069274</v>
      </c>
      <c r="L247" s="4">
        <f t="shared" si="3"/>
        <v>2.5436659043384741E-2</v>
      </c>
      <c r="M247" s="4">
        <f t="shared" si="4"/>
        <v>2.8508264100321059E-2</v>
      </c>
      <c r="N247" s="4">
        <f t="shared" ref="N247:O247" si="744">N246+L247</f>
        <v>1.9674121347546025</v>
      </c>
      <c r="O247" s="4">
        <f t="shared" si="744"/>
        <v>2.2352481828411528</v>
      </c>
      <c r="P247" s="2">
        <f>I247*SIP_Calculator!$D$26</f>
        <v>229.88505747126436</v>
      </c>
      <c r="Q247" s="2">
        <f t="shared" si="6"/>
        <v>0.12099468276767109</v>
      </c>
      <c r="R247" s="2">
        <f t="shared" si="7"/>
        <v>0.13560540184118233</v>
      </c>
      <c r="S247" s="2">
        <f t="shared" ref="S247:T247" si="745">S246+Q247</f>
        <v>2.0534561486408496</v>
      </c>
      <c r="T247" s="2">
        <f t="shared" si="745"/>
        <v>2.3331009060682613</v>
      </c>
      <c r="U247" s="3">
        <f>J247*SIP_Calculator!$D$27</f>
        <v>1000</v>
      </c>
      <c r="V247" s="3">
        <f t="shared" si="9"/>
        <v>0.52632687003936929</v>
      </c>
      <c r="W247" s="3">
        <f t="shared" si="10"/>
        <v>0.58988349800914319</v>
      </c>
      <c r="X247" s="3">
        <f t="shared" ref="X247:Y247" si="746">X246+V247</f>
        <v>2.4657584594449373</v>
      </c>
      <c r="Y247" s="3">
        <f t="shared" si="746"/>
        <v>2.8041285565952796</v>
      </c>
    </row>
    <row r="248" spans="1:25" ht="15.75" customHeight="1" x14ac:dyDescent="0.2">
      <c r="A248" s="7">
        <v>38475</v>
      </c>
      <c r="B248" s="1">
        <v>1904.4</v>
      </c>
      <c r="C248" s="1">
        <v>1698.4</v>
      </c>
      <c r="D248" s="2">
        <f t="shared" si="29"/>
        <v>50</v>
      </c>
      <c r="E248" s="2">
        <f t="shared" si="12"/>
        <v>0</v>
      </c>
      <c r="F248" s="3">
        <f t="shared" si="0"/>
        <v>5</v>
      </c>
      <c r="G248" s="3">
        <f t="shared" si="13"/>
        <v>0</v>
      </c>
      <c r="H248" s="4">
        <f>IF(A248&lt;SIP_Calculator!$B$7,0,IF(A248&gt;SIP_Calculator!$E$7,0,1))</f>
        <v>1</v>
      </c>
      <c r="I248" s="2">
        <f t="shared" si="1"/>
        <v>0</v>
      </c>
      <c r="J248" s="3">
        <f t="shared" si="2"/>
        <v>0</v>
      </c>
      <c r="K248" s="4">
        <f>H248*SIP_Calculator!$D$25</f>
        <v>48.328634716069274</v>
      </c>
      <c r="L248" s="4">
        <f t="shared" si="3"/>
        <v>2.5377354923371807E-2</v>
      </c>
      <c r="M248" s="4">
        <f t="shared" si="4"/>
        <v>2.8455390200229198E-2</v>
      </c>
      <c r="N248" s="4">
        <f t="shared" ref="N248:O248" si="747">N247+L248</f>
        <v>1.9927894896779743</v>
      </c>
      <c r="O248" s="4">
        <f t="shared" si="747"/>
        <v>2.2637035730413819</v>
      </c>
      <c r="P248" s="2">
        <f>I248*SIP_Calculator!$D$26</f>
        <v>0</v>
      </c>
      <c r="Q248" s="2">
        <f t="shared" si="6"/>
        <v>0</v>
      </c>
      <c r="R248" s="2">
        <f t="shared" si="7"/>
        <v>0</v>
      </c>
      <c r="S248" s="2">
        <f t="shared" ref="S248:T248" si="748">S247+Q248</f>
        <v>2.0534561486408496</v>
      </c>
      <c r="T248" s="2">
        <f t="shared" si="748"/>
        <v>2.3331009060682613</v>
      </c>
      <c r="U248" s="3">
        <f>J248*SIP_Calculator!$D$27</f>
        <v>0</v>
      </c>
      <c r="V248" s="3">
        <f t="shared" si="9"/>
        <v>0</v>
      </c>
      <c r="W248" s="3">
        <f t="shared" si="10"/>
        <v>0</v>
      </c>
      <c r="X248" s="3">
        <f t="shared" ref="X248:Y248" si="749">X247+V248</f>
        <v>2.4657584594449373</v>
      </c>
      <c r="Y248" s="3">
        <f t="shared" si="749"/>
        <v>2.8041285565952796</v>
      </c>
    </row>
    <row r="249" spans="1:25" ht="15.75" customHeight="1" x14ac:dyDescent="0.2">
      <c r="A249" s="7">
        <v>38476</v>
      </c>
      <c r="B249" s="1">
        <v>1927.01</v>
      </c>
      <c r="C249" s="1">
        <v>1717.65</v>
      </c>
      <c r="D249" s="2">
        <f t="shared" si="29"/>
        <v>50</v>
      </c>
      <c r="E249" s="2">
        <f t="shared" si="12"/>
        <v>0</v>
      </c>
      <c r="F249" s="3">
        <f t="shared" si="0"/>
        <v>5</v>
      </c>
      <c r="G249" s="3">
        <f t="shared" si="13"/>
        <v>0</v>
      </c>
      <c r="H249" s="4">
        <f>IF(A249&lt;SIP_Calculator!$B$7,0,IF(A249&gt;SIP_Calculator!$E$7,0,1))</f>
        <v>1</v>
      </c>
      <c r="I249" s="2">
        <f t="shared" si="1"/>
        <v>0</v>
      </c>
      <c r="J249" s="3">
        <f t="shared" si="2"/>
        <v>0</v>
      </c>
      <c r="K249" s="4">
        <f>H249*SIP_Calculator!$D$25</f>
        <v>48.328634716069274</v>
      </c>
      <c r="L249" s="4">
        <f t="shared" si="3"/>
        <v>2.507959726003979E-2</v>
      </c>
      <c r="M249" s="4">
        <f t="shared" si="4"/>
        <v>2.8136485731126405E-2</v>
      </c>
      <c r="N249" s="4">
        <f t="shared" ref="N249:O249" si="750">N248+L249</f>
        <v>2.0178690869380143</v>
      </c>
      <c r="O249" s="4">
        <f t="shared" si="750"/>
        <v>2.2918400587725083</v>
      </c>
      <c r="P249" s="2">
        <f>I249*SIP_Calculator!$D$26</f>
        <v>0</v>
      </c>
      <c r="Q249" s="2">
        <f t="shared" si="6"/>
        <v>0</v>
      </c>
      <c r="R249" s="2">
        <f t="shared" si="7"/>
        <v>0</v>
      </c>
      <c r="S249" s="2">
        <f t="shared" ref="S249:T249" si="751">S248+Q249</f>
        <v>2.0534561486408496</v>
      </c>
      <c r="T249" s="2">
        <f t="shared" si="751"/>
        <v>2.3331009060682613</v>
      </c>
      <c r="U249" s="3">
        <f>J249*SIP_Calculator!$D$27</f>
        <v>0</v>
      </c>
      <c r="V249" s="3">
        <f t="shared" si="9"/>
        <v>0</v>
      </c>
      <c r="W249" s="3">
        <f t="shared" si="10"/>
        <v>0</v>
      </c>
      <c r="X249" s="3">
        <f t="shared" ref="X249:Y249" si="752">X248+V249</f>
        <v>2.4657584594449373</v>
      </c>
      <c r="Y249" s="3">
        <f t="shared" si="752"/>
        <v>2.8041285565952796</v>
      </c>
    </row>
    <row r="250" spans="1:25" ht="15.75" customHeight="1" x14ac:dyDescent="0.2">
      <c r="A250" s="7">
        <v>38477</v>
      </c>
      <c r="B250" s="1">
        <v>1951.62</v>
      </c>
      <c r="C250" s="1">
        <v>1737.6</v>
      </c>
      <c r="D250" s="2">
        <f t="shared" si="29"/>
        <v>50</v>
      </c>
      <c r="E250" s="2">
        <f t="shared" si="12"/>
        <v>0</v>
      </c>
      <c r="F250" s="3">
        <f t="shared" si="0"/>
        <v>5</v>
      </c>
      <c r="G250" s="3">
        <f t="shared" si="13"/>
        <v>0</v>
      </c>
      <c r="H250" s="4">
        <f>IF(A250&lt;SIP_Calculator!$B$7,0,IF(A250&gt;SIP_Calculator!$E$7,0,1))</f>
        <v>1</v>
      </c>
      <c r="I250" s="2">
        <f t="shared" si="1"/>
        <v>0</v>
      </c>
      <c r="J250" s="3">
        <f t="shared" si="2"/>
        <v>0</v>
      </c>
      <c r="K250" s="4">
        <f>H250*SIP_Calculator!$D$25</f>
        <v>48.328634716069274</v>
      </c>
      <c r="L250" s="4">
        <f t="shared" si="3"/>
        <v>2.4763342615913588E-2</v>
      </c>
      <c r="M250" s="4">
        <f t="shared" si="4"/>
        <v>2.7813440789634714E-2</v>
      </c>
      <c r="N250" s="4">
        <f t="shared" ref="N250:O250" si="753">N249+L250</f>
        <v>2.0426324295539278</v>
      </c>
      <c r="O250" s="4">
        <f t="shared" si="753"/>
        <v>2.319653499562143</v>
      </c>
      <c r="P250" s="2">
        <f>I250*SIP_Calculator!$D$26</f>
        <v>0</v>
      </c>
      <c r="Q250" s="2">
        <f t="shared" si="6"/>
        <v>0</v>
      </c>
      <c r="R250" s="2">
        <f t="shared" si="7"/>
        <v>0</v>
      </c>
      <c r="S250" s="2">
        <f t="shared" ref="S250:T250" si="754">S249+Q250</f>
        <v>2.0534561486408496</v>
      </c>
      <c r="T250" s="2">
        <f t="shared" si="754"/>
        <v>2.3331009060682613</v>
      </c>
      <c r="U250" s="3">
        <f>J250*SIP_Calculator!$D$27</f>
        <v>0</v>
      </c>
      <c r="V250" s="3">
        <f t="shared" si="9"/>
        <v>0</v>
      </c>
      <c r="W250" s="3">
        <f t="shared" si="10"/>
        <v>0</v>
      </c>
      <c r="X250" s="3">
        <f t="shared" ref="X250:Y250" si="755">X249+V250</f>
        <v>2.4657584594449373</v>
      </c>
      <c r="Y250" s="3">
        <f t="shared" si="755"/>
        <v>2.8041285565952796</v>
      </c>
    </row>
    <row r="251" spans="1:25" ht="15.75" customHeight="1" x14ac:dyDescent="0.2">
      <c r="A251" s="7">
        <v>38478</v>
      </c>
      <c r="B251" s="1">
        <v>1964.57</v>
      </c>
      <c r="C251" s="1">
        <v>1748.55</v>
      </c>
      <c r="D251" s="2">
        <f t="shared" si="29"/>
        <v>50</v>
      </c>
      <c r="E251" s="2">
        <f t="shared" si="12"/>
        <v>0</v>
      </c>
      <c r="F251" s="3">
        <f t="shared" si="0"/>
        <v>5</v>
      </c>
      <c r="G251" s="3">
        <f t="shared" si="13"/>
        <v>0</v>
      </c>
      <c r="H251" s="4">
        <f>IF(A251&lt;SIP_Calculator!$B$7,0,IF(A251&gt;SIP_Calculator!$E$7,0,1))</f>
        <v>1</v>
      </c>
      <c r="I251" s="2">
        <f t="shared" si="1"/>
        <v>0</v>
      </c>
      <c r="J251" s="3">
        <f t="shared" si="2"/>
        <v>0</v>
      </c>
      <c r="K251" s="4">
        <f>H251*SIP_Calculator!$D$25</f>
        <v>48.328634716069274</v>
      </c>
      <c r="L251" s="4">
        <f t="shared" si="3"/>
        <v>2.4600108276146573E-2</v>
      </c>
      <c r="M251" s="4">
        <f t="shared" si="4"/>
        <v>2.7639263799187484E-2</v>
      </c>
      <c r="N251" s="4">
        <f t="shared" ref="N251:O251" si="756">N250+L251</f>
        <v>2.0672325378300744</v>
      </c>
      <c r="O251" s="4">
        <f t="shared" si="756"/>
        <v>2.3472927633613305</v>
      </c>
      <c r="P251" s="2">
        <f>I251*SIP_Calculator!$D$26</f>
        <v>0</v>
      </c>
      <c r="Q251" s="2">
        <f t="shared" si="6"/>
        <v>0</v>
      </c>
      <c r="R251" s="2">
        <f t="shared" si="7"/>
        <v>0</v>
      </c>
      <c r="S251" s="2">
        <f t="shared" ref="S251:T251" si="757">S250+Q251</f>
        <v>2.0534561486408496</v>
      </c>
      <c r="T251" s="2">
        <f t="shared" si="757"/>
        <v>2.3331009060682613</v>
      </c>
      <c r="U251" s="3">
        <f>J251*SIP_Calculator!$D$27</f>
        <v>0</v>
      </c>
      <c r="V251" s="3">
        <f t="shared" si="9"/>
        <v>0</v>
      </c>
      <c r="W251" s="3">
        <f t="shared" si="10"/>
        <v>0</v>
      </c>
      <c r="X251" s="3">
        <f t="shared" ref="X251:Y251" si="758">X250+V251</f>
        <v>2.4657584594449373</v>
      </c>
      <c r="Y251" s="3">
        <f t="shared" si="758"/>
        <v>2.8041285565952796</v>
      </c>
    </row>
    <row r="252" spans="1:25" ht="15.75" customHeight="1" x14ac:dyDescent="0.2">
      <c r="A252" s="7">
        <v>38481</v>
      </c>
      <c r="B252" s="1">
        <v>1987.67</v>
      </c>
      <c r="C252" s="1">
        <v>1769.7</v>
      </c>
      <c r="D252" s="2">
        <f t="shared" si="29"/>
        <v>51</v>
      </c>
      <c r="E252" s="2">
        <f t="shared" si="12"/>
        <v>1</v>
      </c>
      <c r="F252" s="3">
        <f t="shared" si="0"/>
        <v>5</v>
      </c>
      <c r="G252" s="3">
        <f t="shared" si="13"/>
        <v>0</v>
      </c>
      <c r="H252" s="4">
        <f>IF(A252&lt;SIP_Calculator!$B$7,0,IF(A252&gt;SIP_Calculator!$E$7,0,1))</f>
        <v>1</v>
      </c>
      <c r="I252" s="2">
        <f t="shared" si="1"/>
        <v>1</v>
      </c>
      <c r="J252" s="3">
        <f t="shared" si="2"/>
        <v>0</v>
      </c>
      <c r="K252" s="4">
        <f>H252*SIP_Calculator!$D$25</f>
        <v>48.328634716069274</v>
      </c>
      <c r="L252" s="4">
        <f t="shared" si="3"/>
        <v>2.4314214490367754E-2</v>
      </c>
      <c r="M252" s="4">
        <f t="shared" si="4"/>
        <v>2.7308942033152102E-2</v>
      </c>
      <c r="N252" s="4">
        <f t="shared" ref="N252:O252" si="759">N251+L252</f>
        <v>2.0915467523204421</v>
      </c>
      <c r="O252" s="4">
        <f t="shared" si="759"/>
        <v>2.3746017053944826</v>
      </c>
      <c r="P252" s="2">
        <f>I252*SIP_Calculator!$D$26</f>
        <v>229.88505747126436</v>
      </c>
      <c r="Q252" s="2">
        <f t="shared" si="6"/>
        <v>0.11565554517161518</v>
      </c>
      <c r="R252" s="2">
        <f t="shared" si="7"/>
        <v>0.12990058059064494</v>
      </c>
      <c r="S252" s="2">
        <f t="shared" ref="S252:T252" si="760">S251+Q252</f>
        <v>2.1691116938124648</v>
      </c>
      <c r="T252" s="2">
        <f t="shared" si="760"/>
        <v>2.4630014866589063</v>
      </c>
      <c r="U252" s="3">
        <f>J252*SIP_Calculator!$D$27</f>
        <v>0</v>
      </c>
      <c r="V252" s="3">
        <f t="shared" si="9"/>
        <v>0</v>
      </c>
      <c r="W252" s="3">
        <f t="shared" si="10"/>
        <v>0</v>
      </c>
      <c r="X252" s="3">
        <f t="shared" ref="X252:Y252" si="761">X251+V252</f>
        <v>2.4657584594449373</v>
      </c>
      <c r="Y252" s="3">
        <f t="shared" si="761"/>
        <v>2.8041285565952796</v>
      </c>
    </row>
    <row r="253" spans="1:25" ht="15.75" customHeight="1" x14ac:dyDescent="0.2">
      <c r="A253" s="7">
        <v>38482</v>
      </c>
      <c r="B253" s="1">
        <v>1982.31</v>
      </c>
      <c r="C253" s="1">
        <v>1765.9</v>
      </c>
      <c r="D253" s="2">
        <f t="shared" si="29"/>
        <v>51</v>
      </c>
      <c r="E253" s="2">
        <f t="shared" si="12"/>
        <v>0</v>
      </c>
      <c r="F253" s="3">
        <f t="shared" si="0"/>
        <v>5</v>
      </c>
      <c r="G253" s="3">
        <f t="shared" si="13"/>
        <v>0</v>
      </c>
      <c r="H253" s="4">
        <f>IF(A253&lt;SIP_Calculator!$B$7,0,IF(A253&gt;SIP_Calculator!$E$7,0,1))</f>
        <v>1</v>
      </c>
      <c r="I253" s="2">
        <f t="shared" si="1"/>
        <v>0</v>
      </c>
      <c r="J253" s="3">
        <f t="shared" si="2"/>
        <v>0</v>
      </c>
      <c r="K253" s="4">
        <f>H253*SIP_Calculator!$D$25</f>
        <v>48.328634716069274</v>
      </c>
      <c r="L253" s="4">
        <f t="shared" si="3"/>
        <v>2.4379958087316956E-2</v>
      </c>
      <c r="M253" s="4">
        <f t="shared" si="4"/>
        <v>2.7367707523681561E-2</v>
      </c>
      <c r="N253" s="4">
        <f t="shared" ref="N253:O253" si="762">N252+L253</f>
        <v>2.1159267104077588</v>
      </c>
      <c r="O253" s="4">
        <f t="shared" si="762"/>
        <v>2.4019694129181639</v>
      </c>
      <c r="P253" s="2">
        <f>I253*SIP_Calculator!$D$26</f>
        <v>0</v>
      </c>
      <c r="Q253" s="2">
        <f t="shared" si="6"/>
        <v>0</v>
      </c>
      <c r="R253" s="2">
        <f t="shared" si="7"/>
        <v>0</v>
      </c>
      <c r="S253" s="2">
        <f t="shared" ref="S253:T253" si="763">S252+Q253</f>
        <v>2.1691116938124648</v>
      </c>
      <c r="T253" s="2">
        <f t="shared" si="763"/>
        <v>2.4630014866589063</v>
      </c>
      <c r="U253" s="3">
        <f>J253*SIP_Calculator!$D$27</f>
        <v>0</v>
      </c>
      <c r="V253" s="3">
        <f t="shared" si="9"/>
        <v>0</v>
      </c>
      <c r="W253" s="3">
        <f t="shared" si="10"/>
        <v>0</v>
      </c>
      <c r="X253" s="3">
        <f t="shared" ref="X253:Y253" si="764">X252+V253</f>
        <v>2.4657584594449373</v>
      </c>
      <c r="Y253" s="3">
        <f t="shared" si="764"/>
        <v>2.8041285565952796</v>
      </c>
    </row>
    <row r="254" spans="1:25" ht="15.75" customHeight="1" x14ac:dyDescent="0.2">
      <c r="A254" s="7">
        <v>38483</v>
      </c>
      <c r="B254" s="1">
        <v>1972.6</v>
      </c>
      <c r="C254" s="1">
        <v>1760.3</v>
      </c>
      <c r="D254" s="2">
        <f t="shared" si="29"/>
        <v>51</v>
      </c>
      <c r="E254" s="2">
        <f t="shared" si="12"/>
        <v>0</v>
      </c>
      <c r="F254" s="3">
        <f t="shared" si="0"/>
        <v>5</v>
      </c>
      <c r="G254" s="3">
        <f t="shared" si="13"/>
        <v>0</v>
      </c>
      <c r="H254" s="4">
        <f>IF(A254&lt;SIP_Calculator!$B$7,0,IF(A254&gt;SIP_Calculator!$E$7,0,1))</f>
        <v>1</v>
      </c>
      <c r="I254" s="2">
        <f t="shared" si="1"/>
        <v>0</v>
      </c>
      <c r="J254" s="3">
        <f t="shared" si="2"/>
        <v>0</v>
      </c>
      <c r="K254" s="4">
        <f>H254*SIP_Calculator!$D$25</f>
        <v>48.328634716069274</v>
      </c>
      <c r="L254" s="4">
        <f t="shared" si="3"/>
        <v>2.4499966904628044E-2</v>
      </c>
      <c r="M254" s="4">
        <f t="shared" si="4"/>
        <v>2.7454771752581535E-2</v>
      </c>
      <c r="N254" s="4">
        <f t="shared" ref="N254:O254" si="765">N253+L254</f>
        <v>2.1404266773123868</v>
      </c>
      <c r="O254" s="4">
        <f t="shared" si="765"/>
        <v>2.4294241846707454</v>
      </c>
      <c r="P254" s="2">
        <f>I254*SIP_Calculator!$D$26</f>
        <v>0</v>
      </c>
      <c r="Q254" s="2">
        <f t="shared" si="6"/>
        <v>0</v>
      </c>
      <c r="R254" s="2">
        <f t="shared" si="7"/>
        <v>0</v>
      </c>
      <c r="S254" s="2">
        <f t="shared" ref="S254:T254" si="766">S253+Q254</f>
        <v>2.1691116938124648</v>
      </c>
      <c r="T254" s="2">
        <f t="shared" si="766"/>
        <v>2.4630014866589063</v>
      </c>
      <c r="U254" s="3">
        <f>J254*SIP_Calculator!$D$27</f>
        <v>0</v>
      </c>
      <c r="V254" s="3">
        <f t="shared" si="9"/>
        <v>0</v>
      </c>
      <c r="W254" s="3">
        <f t="shared" si="10"/>
        <v>0</v>
      </c>
      <c r="X254" s="3">
        <f t="shared" ref="X254:Y254" si="767">X253+V254</f>
        <v>2.4657584594449373</v>
      </c>
      <c r="Y254" s="3">
        <f t="shared" si="767"/>
        <v>2.8041285565952796</v>
      </c>
    </row>
    <row r="255" spans="1:25" ht="15.75" customHeight="1" x14ac:dyDescent="0.2">
      <c r="A255" s="7">
        <v>38484</v>
      </c>
      <c r="B255" s="1">
        <v>1979.45</v>
      </c>
      <c r="C255" s="1">
        <v>1768.9</v>
      </c>
      <c r="D255" s="2">
        <f t="shared" si="29"/>
        <v>51</v>
      </c>
      <c r="E255" s="2">
        <f t="shared" si="12"/>
        <v>0</v>
      </c>
      <c r="F255" s="3">
        <f t="shared" si="0"/>
        <v>5</v>
      </c>
      <c r="G255" s="3">
        <f t="shared" si="13"/>
        <v>0</v>
      </c>
      <c r="H255" s="4">
        <f>IF(A255&lt;SIP_Calculator!$B$7,0,IF(A255&gt;SIP_Calculator!$E$7,0,1))</f>
        <v>1</v>
      </c>
      <c r="I255" s="2">
        <f t="shared" si="1"/>
        <v>0</v>
      </c>
      <c r="J255" s="3">
        <f t="shared" si="2"/>
        <v>0</v>
      </c>
      <c r="K255" s="4">
        <f>H255*SIP_Calculator!$D$25</f>
        <v>48.328634716069274</v>
      </c>
      <c r="L255" s="4">
        <f t="shared" si="3"/>
        <v>2.4415183367131919E-2</v>
      </c>
      <c r="M255" s="4">
        <f t="shared" si="4"/>
        <v>2.7321292733376263E-2</v>
      </c>
      <c r="N255" s="4">
        <f t="shared" ref="N255:O255" si="768">N254+L255</f>
        <v>2.1648418606795188</v>
      </c>
      <c r="O255" s="4">
        <f t="shared" si="768"/>
        <v>2.4567454774041217</v>
      </c>
      <c r="P255" s="2">
        <f>I255*SIP_Calculator!$D$26</f>
        <v>0</v>
      </c>
      <c r="Q255" s="2">
        <f t="shared" si="6"/>
        <v>0</v>
      </c>
      <c r="R255" s="2">
        <f t="shared" si="7"/>
        <v>0</v>
      </c>
      <c r="S255" s="2">
        <f t="shared" ref="S255:T255" si="769">S254+Q255</f>
        <v>2.1691116938124648</v>
      </c>
      <c r="T255" s="2">
        <f t="shared" si="769"/>
        <v>2.4630014866589063</v>
      </c>
      <c r="U255" s="3">
        <f>J255*SIP_Calculator!$D$27</f>
        <v>0</v>
      </c>
      <c r="V255" s="3">
        <f t="shared" si="9"/>
        <v>0</v>
      </c>
      <c r="W255" s="3">
        <f t="shared" si="10"/>
        <v>0</v>
      </c>
      <c r="X255" s="3">
        <f t="shared" ref="X255:Y255" si="770">X254+V255</f>
        <v>2.4657584594449373</v>
      </c>
      <c r="Y255" s="3">
        <f t="shared" si="770"/>
        <v>2.8041285565952796</v>
      </c>
    </row>
    <row r="256" spans="1:25" ht="15.75" customHeight="1" x14ac:dyDescent="0.2">
      <c r="A256" s="7">
        <v>38485</v>
      </c>
      <c r="B256" s="1">
        <v>1975.6</v>
      </c>
      <c r="C256" s="1">
        <v>1768.25</v>
      </c>
      <c r="D256" s="2">
        <f t="shared" si="29"/>
        <v>51</v>
      </c>
      <c r="E256" s="2">
        <f t="shared" si="12"/>
        <v>0</v>
      </c>
      <c r="F256" s="3">
        <f t="shared" si="0"/>
        <v>5</v>
      </c>
      <c r="G256" s="3">
        <f t="shared" si="13"/>
        <v>0</v>
      </c>
      <c r="H256" s="4">
        <f>IF(A256&lt;SIP_Calculator!$B$7,0,IF(A256&gt;SIP_Calculator!$E$7,0,1))</f>
        <v>1</v>
      </c>
      <c r="I256" s="2">
        <f t="shared" si="1"/>
        <v>0</v>
      </c>
      <c r="J256" s="3">
        <f t="shared" si="2"/>
        <v>0</v>
      </c>
      <c r="K256" s="4">
        <f>H256*SIP_Calculator!$D$25</f>
        <v>48.328634716069274</v>
      </c>
      <c r="L256" s="4">
        <f t="shared" si="3"/>
        <v>2.4462763067457621E-2</v>
      </c>
      <c r="M256" s="4">
        <f t="shared" si="4"/>
        <v>2.7331335906161047E-2</v>
      </c>
      <c r="N256" s="4">
        <f t="shared" ref="N256:O256" si="771">N255+L256</f>
        <v>2.1893046237469762</v>
      </c>
      <c r="O256" s="4">
        <f t="shared" si="771"/>
        <v>2.4840768133102826</v>
      </c>
      <c r="P256" s="2">
        <f>I256*SIP_Calculator!$D$26</f>
        <v>0</v>
      </c>
      <c r="Q256" s="2">
        <f t="shared" si="6"/>
        <v>0</v>
      </c>
      <c r="R256" s="2">
        <f t="shared" si="7"/>
        <v>0</v>
      </c>
      <c r="S256" s="2">
        <f t="shared" ref="S256:T256" si="772">S255+Q256</f>
        <v>2.1691116938124648</v>
      </c>
      <c r="T256" s="2">
        <f t="shared" si="772"/>
        <v>2.4630014866589063</v>
      </c>
      <c r="U256" s="3">
        <f>J256*SIP_Calculator!$D$27</f>
        <v>0</v>
      </c>
      <c r="V256" s="3">
        <f t="shared" si="9"/>
        <v>0</v>
      </c>
      <c r="W256" s="3">
        <f t="shared" si="10"/>
        <v>0</v>
      </c>
      <c r="X256" s="3">
        <f t="shared" ref="X256:Y256" si="773">X255+V256</f>
        <v>2.4657584594449373</v>
      </c>
      <c r="Y256" s="3">
        <f t="shared" si="773"/>
        <v>2.8041285565952796</v>
      </c>
    </row>
    <row r="257" spans="1:25" ht="15.75" customHeight="1" x14ac:dyDescent="0.2">
      <c r="A257" s="7">
        <v>38488</v>
      </c>
      <c r="B257" s="1">
        <v>1998.52</v>
      </c>
      <c r="C257" s="1">
        <v>1785.95</v>
      </c>
      <c r="D257" s="2">
        <f t="shared" si="29"/>
        <v>52</v>
      </c>
      <c r="E257" s="2">
        <f t="shared" si="12"/>
        <v>1</v>
      </c>
      <c r="F257" s="3">
        <f t="shared" si="0"/>
        <v>5</v>
      </c>
      <c r="G257" s="3">
        <f t="shared" si="13"/>
        <v>0</v>
      </c>
      <c r="H257" s="4">
        <f>IF(A257&lt;SIP_Calculator!$B$7,0,IF(A257&gt;SIP_Calculator!$E$7,0,1))</f>
        <v>1</v>
      </c>
      <c r="I257" s="2">
        <f t="shared" si="1"/>
        <v>1</v>
      </c>
      <c r="J257" s="3">
        <f t="shared" si="2"/>
        <v>0</v>
      </c>
      <c r="K257" s="4">
        <f>H257*SIP_Calculator!$D$25</f>
        <v>48.328634716069274</v>
      </c>
      <c r="L257" s="4">
        <f t="shared" si="3"/>
        <v>2.4182212195058981E-2</v>
      </c>
      <c r="M257" s="4">
        <f t="shared" si="4"/>
        <v>2.7060463459822097E-2</v>
      </c>
      <c r="N257" s="4">
        <f t="shared" ref="N257:O257" si="774">N256+L257</f>
        <v>2.2134868359420352</v>
      </c>
      <c r="O257" s="4">
        <f t="shared" si="774"/>
        <v>2.5111372767701048</v>
      </c>
      <c r="P257" s="2">
        <f>I257*SIP_Calculator!$D$26</f>
        <v>229.88505747126436</v>
      </c>
      <c r="Q257" s="2">
        <f t="shared" si="6"/>
        <v>0.11502764919603725</v>
      </c>
      <c r="R257" s="2">
        <f t="shared" si="7"/>
        <v>0.12871864132325336</v>
      </c>
      <c r="S257" s="2">
        <f t="shared" ref="S257:T257" si="775">S256+Q257</f>
        <v>2.2841393430085022</v>
      </c>
      <c r="T257" s="2">
        <f t="shared" si="775"/>
        <v>2.5917201279821596</v>
      </c>
      <c r="U257" s="3">
        <f>J257*SIP_Calculator!$D$27</f>
        <v>0</v>
      </c>
      <c r="V257" s="3">
        <f t="shared" si="9"/>
        <v>0</v>
      </c>
      <c r="W257" s="3">
        <f t="shared" si="10"/>
        <v>0</v>
      </c>
      <c r="X257" s="3">
        <f t="shared" ref="X257:Y257" si="776">X256+V257</f>
        <v>2.4657584594449373</v>
      </c>
      <c r="Y257" s="3">
        <f t="shared" si="776"/>
        <v>2.8041285565952796</v>
      </c>
    </row>
    <row r="258" spans="1:25" ht="15.75" customHeight="1" x14ac:dyDescent="0.2">
      <c r="A258" s="7">
        <v>38489</v>
      </c>
      <c r="B258" s="1">
        <v>1977.12</v>
      </c>
      <c r="C258" s="1">
        <v>1766.35</v>
      </c>
      <c r="D258" s="2">
        <f t="shared" si="29"/>
        <v>52</v>
      </c>
      <c r="E258" s="2">
        <f t="shared" si="12"/>
        <v>0</v>
      </c>
      <c r="F258" s="3">
        <f t="shared" si="0"/>
        <v>5</v>
      </c>
      <c r="G258" s="3">
        <f t="shared" si="13"/>
        <v>0</v>
      </c>
      <c r="H258" s="4">
        <f>IF(A258&lt;SIP_Calculator!$B$7,0,IF(A258&gt;SIP_Calculator!$E$7,0,1))</f>
        <v>1</v>
      </c>
      <c r="I258" s="2">
        <f t="shared" si="1"/>
        <v>0</v>
      </c>
      <c r="J258" s="3">
        <f t="shared" si="2"/>
        <v>0</v>
      </c>
      <c r="K258" s="4">
        <f>H258*SIP_Calculator!$D$25</f>
        <v>48.328634716069274</v>
      </c>
      <c r="L258" s="4">
        <f t="shared" si="3"/>
        <v>2.4443956217158936E-2</v>
      </c>
      <c r="M258" s="4">
        <f t="shared" si="4"/>
        <v>2.7360735254094191E-2</v>
      </c>
      <c r="N258" s="4">
        <f t="shared" ref="N258:O258" si="777">N257+L258</f>
        <v>2.2379307921591942</v>
      </c>
      <c r="O258" s="4">
        <f t="shared" si="777"/>
        <v>2.5384980120241991</v>
      </c>
      <c r="P258" s="2">
        <f>I258*SIP_Calculator!$D$26</f>
        <v>0</v>
      </c>
      <c r="Q258" s="2">
        <f t="shared" si="6"/>
        <v>0</v>
      </c>
      <c r="R258" s="2">
        <f t="shared" si="7"/>
        <v>0</v>
      </c>
      <c r="S258" s="2">
        <f t="shared" ref="S258:T258" si="778">S257+Q258</f>
        <v>2.2841393430085022</v>
      </c>
      <c r="T258" s="2">
        <f t="shared" si="778"/>
        <v>2.5917201279821596</v>
      </c>
      <c r="U258" s="3">
        <f>J258*SIP_Calculator!$D$27</f>
        <v>0</v>
      </c>
      <c r="V258" s="3">
        <f t="shared" si="9"/>
        <v>0</v>
      </c>
      <c r="W258" s="3">
        <f t="shared" si="10"/>
        <v>0</v>
      </c>
      <c r="X258" s="3">
        <f t="shared" ref="X258:Y258" si="779">X257+V258</f>
        <v>2.4657584594449373</v>
      </c>
      <c r="Y258" s="3">
        <f t="shared" si="779"/>
        <v>2.8041285565952796</v>
      </c>
    </row>
    <row r="259" spans="1:25" ht="15.75" customHeight="1" x14ac:dyDescent="0.2">
      <c r="A259" s="7">
        <v>38490</v>
      </c>
      <c r="B259" s="1">
        <v>1969.1</v>
      </c>
      <c r="C259" s="1">
        <v>1761.6</v>
      </c>
      <c r="D259" s="2">
        <f t="shared" si="29"/>
        <v>52</v>
      </c>
      <c r="E259" s="2">
        <f t="shared" si="12"/>
        <v>0</v>
      </c>
      <c r="F259" s="3">
        <f t="shared" si="0"/>
        <v>5</v>
      </c>
      <c r="G259" s="3">
        <f t="shared" si="13"/>
        <v>0</v>
      </c>
      <c r="H259" s="4">
        <f>IF(A259&lt;SIP_Calculator!$B$7,0,IF(A259&gt;SIP_Calculator!$E$7,0,1))</f>
        <v>1</v>
      </c>
      <c r="I259" s="2">
        <f t="shared" si="1"/>
        <v>0</v>
      </c>
      <c r="J259" s="3">
        <f t="shared" si="2"/>
        <v>0</v>
      </c>
      <c r="K259" s="4">
        <f>H259*SIP_Calculator!$D$25</f>
        <v>48.328634716069274</v>
      </c>
      <c r="L259" s="4">
        <f t="shared" si="3"/>
        <v>2.4543514659524288E-2</v>
      </c>
      <c r="M259" s="4">
        <f t="shared" si="4"/>
        <v>2.7434511078604267E-2</v>
      </c>
      <c r="N259" s="4">
        <f t="shared" ref="N259:O259" si="780">N258+L259</f>
        <v>2.2624743068187185</v>
      </c>
      <c r="O259" s="4">
        <f t="shared" si="780"/>
        <v>2.5659325231028034</v>
      </c>
      <c r="P259" s="2">
        <f>I259*SIP_Calculator!$D$26</f>
        <v>0</v>
      </c>
      <c r="Q259" s="2">
        <f t="shared" si="6"/>
        <v>0</v>
      </c>
      <c r="R259" s="2">
        <f t="shared" si="7"/>
        <v>0</v>
      </c>
      <c r="S259" s="2">
        <f t="shared" ref="S259:T259" si="781">S258+Q259</f>
        <v>2.2841393430085022</v>
      </c>
      <c r="T259" s="2">
        <f t="shared" si="781"/>
        <v>2.5917201279821596</v>
      </c>
      <c r="U259" s="3">
        <f>J259*SIP_Calculator!$D$27</f>
        <v>0</v>
      </c>
      <c r="V259" s="3">
        <f t="shared" si="9"/>
        <v>0</v>
      </c>
      <c r="W259" s="3">
        <f t="shared" si="10"/>
        <v>0</v>
      </c>
      <c r="X259" s="3">
        <f t="shared" ref="X259:Y259" si="782">X258+V259</f>
        <v>2.4657584594449373</v>
      </c>
      <c r="Y259" s="3">
        <f t="shared" si="782"/>
        <v>2.8041285565952796</v>
      </c>
    </row>
    <row r="260" spans="1:25" ht="15.75" customHeight="1" x14ac:dyDescent="0.2">
      <c r="A260" s="7">
        <v>38491</v>
      </c>
      <c r="B260" s="1">
        <v>1977.45</v>
      </c>
      <c r="C260" s="1">
        <v>1770.6</v>
      </c>
      <c r="D260" s="2">
        <f t="shared" si="29"/>
        <v>52</v>
      </c>
      <c r="E260" s="2">
        <f t="shared" si="12"/>
        <v>0</v>
      </c>
      <c r="F260" s="3">
        <f t="shared" si="0"/>
        <v>5</v>
      </c>
      <c r="G260" s="3">
        <f t="shared" si="13"/>
        <v>0</v>
      </c>
      <c r="H260" s="4">
        <f>IF(A260&lt;SIP_Calculator!$B$7,0,IF(A260&gt;SIP_Calculator!$E$7,0,1))</f>
        <v>1</v>
      </c>
      <c r="I260" s="2">
        <f t="shared" si="1"/>
        <v>0</v>
      </c>
      <c r="J260" s="3">
        <f t="shared" si="2"/>
        <v>0</v>
      </c>
      <c r="K260" s="4">
        <f>H260*SIP_Calculator!$D$25</f>
        <v>48.328634716069274</v>
      </c>
      <c r="L260" s="4">
        <f t="shared" si="3"/>
        <v>2.4439876970881323E-2</v>
      </c>
      <c r="M260" s="4">
        <f t="shared" si="4"/>
        <v>2.7295060835913969E-2</v>
      </c>
      <c r="N260" s="4">
        <f t="shared" ref="N260:O260" si="783">N259+L260</f>
        <v>2.2869141837895999</v>
      </c>
      <c r="O260" s="4">
        <f t="shared" si="783"/>
        <v>2.5932275839387176</v>
      </c>
      <c r="P260" s="2">
        <f>I260*SIP_Calculator!$D$26</f>
        <v>0</v>
      </c>
      <c r="Q260" s="2">
        <f t="shared" si="6"/>
        <v>0</v>
      </c>
      <c r="R260" s="2">
        <f t="shared" si="7"/>
        <v>0</v>
      </c>
      <c r="S260" s="2">
        <f t="shared" ref="S260:T260" si="784">S259+Q260</f>
        <v>2.2841393430085022</v>
      </c>
      <c r="T260" s="2">
        <f t="shared" si="784"/>
        <v>2.5917201279821596</v>
      </c>
      <c r="U260" s="3">
        <f>J260*SIP_Calculator!$D$27</f>
        <v>0</v>
      </c>
      <c r="V260" s="3">
        <f t="shared" si="9"/>
        <v>0</v>
      </c>
      <c r="W260" s="3">
        <f t="shared" si="10"/>
        <v>0</v>
      </c>
      <c r="X260" s="3">
        <f t="shared" ref="X260:Y260" si="785">X259+V260</f>
        <v>2.4657584594449373</v>
      </c>
      <c r="Y260" s="3">
        <f t="shared" si="785"/>
        <v>2.8041285565952796</v>
      </c>
    </row>
    <row r="261" spans="1:25" ht="15.75" customHeight="1" x14ac:dyDescent="0.2">
      <c r="A261" s="7">
        <v>38492</v>
      </c>
      <c r="B261" s="1">
        <v>1977.86</v>
      </c>
      <c r="C261" s="1">
        <v>1771.3</v>
      </c>
      <c r="D261" s="2">
        <f t="shared" si="29"/>
        <v>52</v>
      </c>
      <c r="E261" s="2">
        <f t="shared" si="12"/>
        <v>0</v>
      </c>
      <c r="F261" s="3">
        <f t="shared" si="0"/>
        <v>5</v>
      </c>
      <c r="G261" s="3">
        <f t="shared" si="13"/>
        <v>0</v>
      </c>
      <c r="H261" s="4">
        <f>IF(A261&lt;SIP_Calculator!$B$7,0,IF(A261&gt;SIP_Calculator!$E$7,0,1))</f>
        <v>1</v>
      </c>
      <c r="I261" s="2">
        <f t="shared" si="1"/>
        <v>0</v>
      </c>
      <c r="J261" s="3">
        <f t="shared" si="2"/>
        <v>0</v>
      </c>
      <c r="K261" s="4">
        <f>H261*SIP_Calculator!$D$25</f>
        <v>48.328634716069274</v>
      </c>
      <c r="L261" s="4">
        <f t="shared" si="3"/>
        <v>2.4434810712623378E-2</v>
      </c>
      <c r="M261" s="4">
        <f t="shared" si="4"/>
        <v>2.7284274101546477E-2</v>
      </c>
      <c r="N261" s="4">
        <f t="shared" ref="N261:O261" si="786">N260+L261</f>
        <v>2.3113489945022234</v>
      </c>
      <c r="O261" s="4">
        <f t="shared" si="786"/>
        <v>2.6205118580402642</v>
      </c>
      <c r="P261" s="2">
        <f>I261*SIP_Calculator!$D$26</f>
        <v>0</v>
      </c>
      <c r="Q261" s="2">
        <f t="shared" si="6"/>
        <v>0</v>
      </c>
      <c r="R261" s="2">
        <f t="shared" si="7"/>
        <v>0</v>
      </c>
      <c r="S261" s="2">
        <f t="shared" ref="S261:T261" si="787">S260+Q261</f>
        <v>2.2841393430085022</v>
      </c>
      <c r="T261" s="2">
        <f t="shared" si="787"/>
        <v>2.5917201279821596</v>
      </c>
      <c r="U261" s="3">
        <f>J261*SIP_Calculator!$D$27</f>
        <v>0</v>
      </c>
      <c r="V261" s="3">
        <f t="shared" si="9"/>
        <v>0</v>
      </c>
      <c r="W261" s="3">
        <f t="shared" si="10"/>
        <v>0</v>
      </c>
      <c r="X261" s="3">
        <f t="shared" ref="X261:Y261" si="788">X260+V261</f>
        <v>2.4657584594449373</v>
      </c>
      <c r="Y261" s="3">
        <f t="shared" si="788"/>
        <v>2.8041285565952796</v>
      </c>
    </row>
    <row r="262" spans="1:25" ht="15.75" customHeight="1" x14ac:dyDescent="0.2">
      <c r="A262" s="7">
        <v>38495</v>
      </c>
      <c r="B262" s="1">
        <v>1998.21</v>
      </c>
      <c r="C262" s="1">
        <v>1788.15</v>
      </c>
      <c r="D262" s="2">
        <f t="shared" si="29"/>
        <v>53</v>
      </c>
      <c r="E262" s="2">
        <f t="shared" si="12"/>
        <v>1</v>
      </c>
      <c r="F262" s="3">
        <f t="shared" si="0"/>
        <v>5</v>
      </c>
      <c r="G262" s="3">
        <f t="shared" si="13"/>
        <v>0</v>
      </c>
      <c r="H262" s="4">
        <f>IF(A262&lt;SIP_Calculator!$B$7,0,IF(A262&gt;SIP_Calculator!$E$7,0,1))</f>
        <v>1</v>
      </c>
      <c r="I262" s="2">
        <f t="shared" si="1"/>
        <v>1</v>
      </c>
      <c r="J262" s="3">
        <f t="shared" si="2"/>
        <v>0</v>
      </c>
      <c r="K262" s="4">
        <f>H262*SIP_Calculator!$D$25</f>
        <v>48.328634716069274</v>
      </c>
      <c r="L262" s="4">
        <f t="shared" si="3"/>
        <v>2.4185963795631728E-2</v>
      </c>
      <c r="M262" s="4">
        <f t="shared" si="4"/>
        <v>2.7027170380599656E-2</v>
      </c>
      <c r="N262" s="4">
        <f t="shared" ref="N262:O262" si="789">N261+L262</f>
        <v>2.3355349582978553</v>
      </c>
      <c r="O262" s="4">
        <f t="shared" si="789"/>
        <v>2.647539028420864</v>
      </c>
      <c r="P262" s="2">
        <f>I262*SIP_Calculator!$D$26</f>
        <v>229.88505747126436</v>
      </c>
      <c r="Q262" s="2">
        <f t="shared" si="6"/>
        <v>0.11504549445316777</v>
      </c>
      <c r="R262" s="2">
        <f t="shared" si="7"/>
        <v>0.12856027596748837</v>
      </c>
      <c r="S262" s="2">
        <f t="shared" ref="S262:T262" si="790">S261+Q262</f>
        <v>2.3991848374616698</v>
      </c>
      <c r="T262" s="2">
        <f t="shared" si="790"/>
        <v>2.7202804039496478</v>
      </c>
      <c r="U262" s="3">
        <f>J262*SIP_Calculator!$D$27</f>
        <v>0</v>
      </c>
      <c r="V262" s="3">
        <f t="shared" si="9"/>
        <v>0</v>
      </c>
      <c r="W262" s="3">
        <f t="shared" si="10"/>
        <v>0</v>
      </c>
      <c r="X262" s="3">
        <f t="shared" ref="X262:Y262" si="791">X261+V262</f>
        <v>2.4657584594449373</v>
      </c>
      <c r="Y262" s="3">
        <f t="shared" si="791"/>
        <v>2.8041285565952796</v>
      </c>
    </row>
    <row r="263" spans="1:25" ht="15.75" customHeight="1" x14ac:dyDescent="0.2">
      <c r="A263" s="7">
        <v>38496</v>
      </c>
      <c r="B263" s="1">
        <v>2011.86</v>
      </c>
      <c r="C263" s="1">
        <v>1797.95</v>
      </c>
      <c r="D263" s="2">
        <f t="shared" si="29"/>
        <v>53</v>
      </c>
      <c r="E263" s="2">
        <f t="shared" si="12"/>
        <v>0</v>
      </c>
      <c r="F263" s="3">
        <f t="shared" si="0"/>
        <v>5</v>
      </c>
      <c r="G263" s="3">
        <f t="shared" si="13"/>
        <v>0</v>
      </c>
      <c r="H263" s="4">
        <f>IF(A263&lt;SIP_Calculator!$B$7,0,IF(A263&gt;SIP_Calculator!$E$7,0,1))</f>
        <v>1</v>
      </c>
      <c r="I263" s="2">
        <f t="shared" si="1"/>
        <v>0</v>
      </c>
      <c r="J263" s="3">
        <f t="shared" si="2"/>
        <v>0</v>
      </c>
      <c r="K263" s="4">
        <f>H263*SIP_Calculator!$D$25</f>
        <v>48.328634716069274</v>
      </c>
      <c r="L263" s="4">
        <f t="shared" si="3"/>
        <v>2.4021867682676369E-2</v>
      </c>
      <c r="M263" s="4">
        <f t="shared" si="4"/>
        <v>2.6879854676753676E-2</v>
      </c>
      <c r="N263" s="4">
        <f t="shared" ref="N263:O263" si="792">N262+L263</f>
        <v>2.3595568259805315</v>
      </c>
      <c r="O263" s="4">
        <f t="shared" si="792"/>
        <v>2.6744188830976174</v>
      </c>
      <c r="P263" s="2">
        <f>I263*SIP_Calculator!$D$26</f>
        <v>0</v>
      </c>
      <c r="Q263" s="2">
        <f t="shared" si="6"/>
        <v>0</v>
      </c>
      <c r="R263" s="2">
        <f t="shared" si="7"/>
        <v>0</v>
      </c>
      <c r="S263" s="2">
        <f t="shared" ref="S263:T263" si="793">S262+Q263</f>
        <v>2.3991848374616698</v>
      </c>
      <c r="T263" s="2">
        <f t="shared" si="793"/>
        <v>2.7202804039496478</v>
      </c>
      <c r="U263" s="3">
        <f>J263*SIP_Calculator!$D$27</f>
        <v>0</v>
      </c>
      <c r="V263" s="3">
        <f t="shared" si="9"/>
        <v>0</v>
      </c>
      <c r="W263" s="3">
        <f t="shared" si="10"/>
        <v>0</v>
      </c>
      <c r="X263" s="3">
        <f t="shared" ref="X263:Y263" si="794">X262+V263</f>
        <v>2.4657584594449373</v>
      </c>
      <c r="Y263" s="3">
        <f t="shared" si="794"/>
        <v>2.8041285565952796</v>
      </c>
    </row>
    <row r="264" spans="1:25" ht="15.75" customHeight="1" x14ac:dyDescent="0.2">
      <c r="A264" s="7">
        <v>38497</v>
      </c>
      <c r="B264" s="1">
        <v>2025.81</v>
      </c>
      <c r="C264" s="1">
        <v>1808.5</v>
      </c>
      <c r="D264" s="2">
        <f t="shared" si="29"/>
        <v>53</v>
      </c>
      <c r="E264" s="2">
        <f t="shared" si="12"/>
        <v>0</v>
      </c>
      <c r="F264" s="3">
        <f t="shared" si="0"/>
        <v>5</v>
      </c>
      <c r="G264" s="3">
        <f t="shared" si="13"/>
        <v>0</v>
      </c>
      <c r="H264" s="4">
        <f>IF(A264&lt;SIP_Calculator!$B$7,0,IF(A264&gt;SIP_Calculator!$E$7,0,1))</f>
        <v>1</v>
      </c>
      <c r="I264" s="2">
        <f t="shared" si="1"/>
        <v>0</v>
      </c>
      <c r="J264" s="3">
        <f t="shared" si="2"/>
        <v>0</v>
      </c>
      <c r="K264" s="4">
        <f>H264*SIP_Calculator!$D$25</f>
        <v>48.328634716069274</v>
      </c>
      <c r="L264" s="4">
        <f t="shared" si="3"/>
        <v>2.3856449872430917E-2</v>
      </c>
      <c r="M264" s="4">
        <f t="shared" si="4"/>
        <v>2.6723049331528491E-2</v>
      </c>
      <c r="N264" s="4">
        <f t="shared" ref="N264:O264" si="795">N263+L264</f>
        <v>2.3834132758529623</v>
      </c>
      <c r="O264" s="4">
        <f t="shared" si="795"/>
        <v>2.7011419324291461</v>
      </c>
      <c r="P264" s="2">
        <f>I264*SIP_Calculator!$D$26</f>
        <v>0</v>
      </c>
      <c r="Q264" s="2">
        <f t="shared" si="6"/>
        <v>0</v>
      </c>
      <c r="R264" s="2">
        <f t="shared" si="7"/>
        <v>0</v>
      </c>
      <c r="S264" s="2">
        <f t="shared" ref="S264:T264" si="796">S263+Q264</f>
        <v>2.3991848374616698</v>
      </c>
      <c r="T264" s="2">
        <f t="shared" si="796"/>
        <v>2.7202804039496478</v>
      </c>
      <c r="U264" s="3">
        <f>J264*SIP_Calculator!$D$27</f>
        <v>0</v>
      </c>
      <c r="V264" s="3">
        <f t="shared" si="9"/>
        <v>0</v>
      </c>
      <c r="W264" s="3">
        <f t="shared" si="10"/>
        <v>0</v>
      </c>
      <c r="X264" s="3">
        <f t="shared" ref="X264:Y264" si="797">X263+V264</f>
        <v>2.4657584594449373</v>
      </c>
      <c r="Y264" s="3">
        <f t="shared" si="797"/>
        <v>2.8041285565952796</v>
      </c>
    </row>
    <row r="265" spans="1:25" ht="15.75" customHeight="1" x14ac:dyDescent="0.2">
      <c r="A265" s="7">
        <v>38498</v>
      </c>
      <c r="B265" s="1">
        <v>2050.36</v>
      </c>
      <c r="C265" s="1">
        <v>1822.25</v>
      </c>
      <c r="D265" s="2">
        <f t="shared" si="29"/>
        <v>53</v>
      </c>
      <c r="E265" s="2">
        <f t="shared" si="12"/>
        <v>0</v>
      </c>
      <c r="F265" s="3">
        <f t="shared" si="0"/>
        <v>5</v>
      </c>
      <c r="G265" s="3">
        <f t="shared" si="13"/>
        <v>0</v>
      </c>
      <c r="H265" s="4">
        <f>IF(A265&lt;SIP_Calculator!$B$7,0,IF(A265&gt;SIP_Calculator!$E$7,0,1))</f>
        <v>1</v>
      </c>
      <c r="I265" s="2">
        <f t="shared" si="1"/>
        <v>0</v>
      </c>
      <c r="J265" s="3">
        <f t="shared" si="2"/>
        <v>0</v>
      </c>
      <c r="K265" s="4">
        <f>H265*SIP_Calculator!$D$25</f>
        <v>48.328634716069274</v>
      </c>
      <c r="L265" s="4">
        <f t="shared" si="3"/>
        <v>2.3570804500706838E-2</v>
      </c>
      <c r="M265" s="4">
        <f t="shared" si="4"/>
        <v>2.6521407444680629E-2</v>
      </c>
      <c r="N265" s="4">
        <f t="shared" ref="N265:O265" si="798">N264+L265</f>
        <v>2.4069840803536691</v>
      </c>
      <c r="O265" s="4">
        <f t="shared" si="798"/>
        <v>2.7276633398738266</v>
      </c>
      <c r="P265" s="2">
        <f>I265*SIP_Calculator!$D$26</f>
        <v>0</v>
      </c>
      <c r="Q265" s="2">
        <f t="shared" si="6"/>
        <v>0</v>
      </c>
      <c r="R265" s="2">
        <f t="shared" si="7"/>
        <v>0</v>
      </c>
      <c r="S265" s="2">
        <f t="shared" ref="S265:T265" si="799">S264+Q265</f>
        <v>2.3991848374616698</v>
      </c>
      <c r="T265" s="2">
        <f t="shared" si="799"/>
        <v>2.7202804039496478</v>
      </c>
      <c r="U265" s="3">
        <f>J265*SIP_Calculator!$D$27</f>
        <v>0</v>
      </c>
      <c r="V265" s="3">
        <f t="shared" si="9"/>
        <v>0</v>
      </c>
      <c r="W265" s="3">
        <f t="shared" si="10"/>
        <v>0</v>
      </c>
      <c r="X265" s="3">
        <f t="shared" ref="X265:Y265" si="800">X264+V265</f>
        <v>2.4657584594449373</v>
      </c>
      <c r="Y265" s="3">
        <f t="shared" si="800"/>
        <v>2.8041285565952796</v>
      </c>
    </row>
    <row r="266" spans="1:25" ht="15.75" customHeight="1" x14ac:dyDescent="0.2">
      <c r="A266" s="7">
        <v>38499</v>
      </c>
      <c r="B266" s="1">
        <v>2054.31</v>
      </c>
      <c r="C266" s="1">
        <v>1824.75</v>
      </c>
      <c r="D266" s="2">
        <f t="shared" si="29"/>
        <v>53</v>
      </c>
      <c r="E266" s="2">
        <f t="shared" si="12"/>
        <v>0</v>
      </c>
      <c r="F266" s="3">
        <f t="shared" si="0"/>
        <v>5</v>
      </c>
      <c r="G266" s="3">
        <f t="shared" si="13"/>
        <v>0</v>
      </c>
      <c r="H266" s="4">
        <f>IF(A266&lt;SIP_Calculator!$B$7,0,IF(A266&gt;SIP_Calculator!$E$7,0,1))</f>
        <v>1</v>
      </c>
      <c r="I266" s="2">
        <f t="shared" si="1"/>
        <v>0</v>
      </c>
      <c r="J266" s="3">
        <f t="shared" si="2"/>
        <v>0</v>
      </c>
      <c r="K266" s="4">
        <f>H266*SIP_Calculator!$D$25</f>
        <v>48.328634716069274</v>
      </c>
      <c r="L266" s="4">
        <f t="shared" si="3"/>
        <v>2.3525482870681288E-2</v>
      </c>
      <c r="M266" s="4">
        <f t="shared" si="4"/>
        <v>2.6485071772061528E-2</v>
      </c>
      <c r="N266" s="4">
        <f t="shared" ref="N266:O266" si="801">N265+L266</f>
        <v>2.4305095632243505</v>
      </c>
      <c r="O266" s="4">
        <f t="shared" si="801"/>
        <v>2.7541484116458883</v>
      </c>
      <c r="P266" s="2">
        <f>I266*SIP_Calculator!$D$26</f>
        <v>0</v>
      </c>
      <c r="Q266" s="2">
        <f t="shared" si="6"/>
        <v>0</v>
      </c>
      <c r="R266" s="2">
        <f t="shared" si="7"/>
        <v>0</v>
      </c>
      <c r="S266" s="2">
        <f t="shared" ref="S266:T266" si="802">S265+Q266</f>
        <v>2.3991848374616698</v>
      </c>
      <c r="T266" s="2">
        <f t="shared" si="802"/>
        <v>2.7202804039496478</v>
      </c>
      <c r="U266" s="3">
        <f>J266*SIP_Calculator!$D$27</f>
        <v>0</v>
      </c>
      <c r="V266" s="3">
        <f t="shared" si="9"/>
        <v>0</v>
      </c>
      <c r="W266" s="3">
        <f t="shared" si="10"/>
        <v>0</v>
      </c>
      <c r="X266" s="3">
        <f t="shared" ref="X266:Y266" si="803">X265+V266</f>
        <v>2.4657584594449373</v>
      </c>
      <c r="Y266" s="3">
        <f t="shared" si="803"/>
        <v>2.8041285565952796</v>
      </c>
    </row>
    <row r="267" spans="1:25" ht="15.75" customHeight="1" x14ac:dyDescent="0.2">
      <c r="A267" s="7">
        <v>38502</v>
      </c>
      <c r="B267" s="1">
        <v>2049.5</v>
      </c>
      <c r="C267" s="1">
        <v>1819.2</v>
      </c>
      <c r="D267" s="2">
        <f t="shared" si="29"/>
        <v>54</v>
      </c>
      <c r="E267" s="2">
        <f t="shared" si="12"/>
        <v>1</v>
      </c>
      <c r="F267" s="3">
        <f t="shared" si="0"/>
        <v>5</v>
      </c>
      <c r="G267" s="3">
        <f t="shared" si="13"/>
        <v>0</v>
      </c>
      <c r="H267" s="4">
        <f>IF(A267&lt;SIP_Calculator!$B$7,0,IF(A267&gt;SIP_Calculator!$E$7,0,1))</f>
        <v>1</v>
      </c>
      <c r="I267" s="2">
        <f t="shared" si="1"/>
        <v>1</v>
      </c>
      <c r="J267" s="3">
        <f t="shared" si="2"/>
        <v>0</v>
      </c>
      <c r="K267" s="4">
        <f>H267*SIP_Calculator!$D$25</f>
        <v>48.328634716069274</v>
      </c>
      <c r="L267" s="4">
        <f t="shared" si="3"/>
        <v>2.3580695152997939E-2</v>
      </c>
      <c r="M267" s="4">
        <f t="shared" si="4"/>
        <v>2.6565872205403074E-2</v>
      </c>
      <c r="N267" s="4">
        <f t="shared" ref="N267:O267" si="804">N266+L267</f>
        <v>2.4540902583773483</v>
      </c>
      <c r="O267" s="4">
        <f t="shared" si="804"/>
        <v>2.7807142838512915</v>
      </c>
      <c r="P267" s="2">
        <f>I267*SIP_Calculator!$D$26</f>
        <v>229.88505747126436</v>
      </c>
      <c r="Q267" s="2">
        <f t="shared" si="6"/>
        <v>0.11216641008600359</v>
      </c>
      <c r="R267" s="2">
        <f t="shared" si="7"/>
        <v>0.12636601663987707</v>
      </c>
      <c r="S267" s="2">
        <f t="shared" ref="S267:T267" si="805">S266+Q267</f>
        <v>2.5113512475476734</v>
      </c>
      <c r="T267" s="2">
        <f t="shared" si="805"/>
        <v>2.8466464205895248</v>
      </c>
      <c r="U267" s="3">
        <f>J267*SIP_Calculator!$D$27</f>
        <v>0</v>
      </c>
      <c r="V267" s="3">
        <f t="shared" si="9"/>
        <v>0</v>
      </c>
      <c r="W267" s="3">
        <f t="shared" si="10"/>
        <v>0</v>
      </c>
      <c r="X267" s="3">
        <f t="shared" ref="X267:Y267" si="806">X266+V267</f>
        <v>2.4657584594449373</v>
      </c>
      <c r="Y267" s="3">
        <f t="shared" si="806"/>
        <v>2.8041285565952796</v>
      </c>
    </row>
    <row r="268" spans="1:25" ht="15.75" customHeight="1" x14ac:dyDescent="0.2">
      <c r="A268" s="7">
        <v>38503</v>
      </c>
      <c r="B268" s="1">
        <v>2067.2600000000002</v>
      </c>
      <c r="C268" s="1">
        <v>1834.85</v>
      </c>
      <c r="D268" s="2">
        <f t="shared" si="29"/>
        <v>54</v>
      </c>
      <c r="E268" s="2">
        <f t="shared" si="12"/>
        <v>0</v>
      </c>
      <c r="F268" s="3">
        <f t="shared" si="0"/>
        <v>5</v>
      </c>
      <c r="G268" s="3">
        <f t="shared" si="13"/>
        <v>0</v>
      </c>
      <c r="H268" s="4">
        <f>IF(A268&lt;SIP_Calculator!$B$7,0,IF(A268&gt;SIP_Calculator!$E$7,0,1))</f>
        <v>1</v>
      </c>
      <c r="I268" s="2">
        <f t="shared" si="1"/>
        <v>0</v>
      </c>
      <c r="J268" s="3">
        <f t="shared" si="2"/>
        <v>0</v>
      </c>
      <c r="K268" s="4">
        <f>H268*SIP_Calculator!$D$25</f>
        <v>48.328634716069274</v>
      </c>
      <c r="L268" s="4">
        <f t="shared" si="3"/>
        <v>2.3378111469321356E-2</v>
      </c>
      <c r="M268" s="4">
        <f t="shared" si="4"/>
        <v>2.6339283710422802E-2</v>
      </c>
      <c r="N268" s="4">
        <f t="shared" ref="N268:O268" si="807">N267+L268</f>
        <v>2.4774683698466697</v>
      </c>
      <c r="O268" s="4">
        <f t="shared" si="807"/>
        <v>2.8070535675617143</v>
      </c>
      <c r="P268" s="2">
        <f>I268*SIP_Calculator!$D$26</f>
        <v>0</v>
      </c>
      <c r="Q268" s="2">
        <f t="shared" si="6"/>
        <v>0</v>
      </c>
      <c r="R268" s="2">
        <f t="shared" si="7"/>
        <v>0</v>
      </c>
      <c r="S268" s="2">
        <f t="shared" ref="S268:T268" si="808">S267+Q268</f>
        <v>2.5113512475476734</v>
      </c>
      <c r="T268" s="2">
        <f t="shared" si="808"/>
        <v>2.8466464205895248</v>
      </c>
      <c r="U268" s="3">
        <f>J268*SIP_Calculator!$D$27</f>
        <v>0</v>
      </c>
      <c r="V268" s="3">
        <f t="shared" si="9"/>
        <v>0</v>
      </c>
      <c r="W268" s="3">
        <f t="shared" si="10"/>
        <v>0</v>
      </c>
      <c r="X268" s="3">
        <f t="shared" ref="X268:Y268" si="809">X267+V268</f>
        <v>2.4657584594449373</v>
      </c>
      <c r="Y268" s="3">
        <f t="shared" si="809"/>
        <v>2.8041285565952796</v>
      </c>
    </row>
    <row r="269" spans="1:25" ht="15.75" customHeight="1" x14ac:dyDescent="0.2">
      <c r="A269" s="7">
        <v>38504</v>
      </c>
      <c r="B269" s="1">
        <v>2069.15</v>
      </c>
      <c r="C269" s="1">
        <v>1838.45</v>
      </c>
      <c r="D269" s="2">
        <f t="shared" si="29"/>
        <v>54</v>
      </c>
      <c r="E269" s="2">
        <f t="shared" si="12"/>
        <v>0</v>
      </c>
      <c r="F269" s="3">
        <f t="shared" si="0"/>
        <v>6</v>
      </c>
      <c r="G269" s="3">
        <f t="shared" si="13"/>
        <v>1</v>
      </c>
      <c r="H269" s="4">
        <f>IF(A269&lt;SIP_Calculator!$B$7,0,IF(A269&gt;SIP_Calculator!$E$7,0,1))</f>
        <v>1</v>
      </c>
      <c r="I269" s="2">
        <f t="shared" si="1"/>
        <v>0</v>
      </c>
      <c r="J269" s="3">
        <f t="shared" si="2"/>
        <v>1</v>
      </c>
      <c r="K269" s="4">
        <f>H269*SIP_Calculator!$D$25</f>
        <v>48.328634716069274</v>
      </c>
      <c r="L269" s="4">
        <f t="shared" si="3"/>
        <v>2.3356757468559201E-2</v>
      </c>
      <c r="M269" s="4">
        <f t="shared" si="4"/>
        <v>2.628770688137794E-2</v>
      </c>
      <c r="N269" s="4">
        <f t="shared" ref="N269:O269" si="810">N268+L269</f>
        <v>2.5008251273152289</v>
      </c>
      <c r="O269" s="4">
        <f t="shared" si="810"/>
        <v>2.8333412744430921</v>
      </c>
      <c r="P269" s="2">
        <f>I269*SIP_Calculator!$D$26</f>
        <v>0</v>
      </c>
      <c r="Q269" s="2">
        <f t="shared" si="6"/>
        <v>0</v>
      </c>
      <c r="R269" s="2">
        <f t="shared" si="7"/>
        <v>0</v>
      </c>
      <c r="S269" s="2">
        <f t="shared" ref="S269:T269" si="811">S268+Q269</f>
        <v>2.5113512475476734</v>
      </c>
      <c r="T269" s="2">
        <f t="shared" si="811"/>
        <v>2.8466464205895248</v>
      </c>
      <c r="U269" s="3">
        <f>J269*SIP_Calculator!$D$27</f>
        <v>1000</v>
      </c>
      <c r="V269" s="3">
        <f t="shared" si="9"/>
        <v>0.48329023995360409</v>
      </c>
      <c r="W269" s="3">
        <f t="shared" si="10"/>
        <v>0.54393646822051178</v>
      </c>
      <c r="X269" s="3">
        <f t="shared" ref="X269:Y269" si="812">X268+V269</f>
        <v>2.9490486993985412</v>
      </c>
      <c r="Y269" s="3">
        <f t="shared" si="812"/>
        <v>3.3480650248157913</v>
      </c>
    </row>
    <row r="270" spans="1:25" ht="15.75" customHeight="1" x14ac:dyDescent="0.2">
      <c r="A270" s="7">
        <v>38505</v>
      </c>
      <c r="B270" s="1">
        <v>2048.39</v>
      </c>
      <c r="C270" s="1">
        <v>1821.45</v>
      </c>
      <c r="D270" s="2">
        <f t="shared" si="29"/>
        <v>54</v>
      </c>
      <c r="E270" s="2">
        <f t="shared" si="12"/>
        <v>0</v>
      </c>
      <c r="F270" s="3">
        <f t="shared" si="0"/>
        <v>6</v>
      </c>
      <c r="G270" s="3">
        <f t="shared" si="13"/>
        <v>0</v>
      </c>
      <c r="H270" s="4">
        <f>IF(A270&lt;SIP_Calculator!$B$7,0,IF(A270&gt;SIP_Calculator!$E$7,0,1))</f>
        <v>1</v>
      </c>
      <c r="I270" s="2">
        <f t="shared" si="1"/>
        <v>0</v>
      </c>
      <c r="J270" s="3">
        <f t="shared" si="2"/>
        <v>0</v>
      </c>
      <c r="K270" s="4">
        <f>H270*SIP_Calculator!$D$25</f>
        <v>48.328634716069274</v>
      </c>
      <c r="L270" s="4">
        <f t="shared" si="3"/>
        <v>2.3593473272213436E-2</v>
      </c>
      <c r="M270" s="4">
        <f t="shared" si="4"/>
        <v>2.6533055925811455E-2</v>
      </c>
      <c r="N270" s="4">
        <f t="shared" ref="N270:O270" si="813">N269+L270</f>
        <v>2.5244186005874423</v>
      </c>
      <c r="O270" s="4">
        <f t="shared" si="813"/>
        <v>2.8598743303689034</v>
      </c>
      <c r="P270" s="2">
        <f>I270*SIP_Calculator!$D$26</f>
        <v>0</v>
      </c>
      <c r="Q270" s="2">
        <f t="shared" si="6"/>
        <v>0</v>
      </c>
      <c r="R270" s="2">
        <f t="shared" si="7"/>
        <v>0</v>
      </c>
      <c r="S270" s="2">
        <f t="shared" ref="S270:T270" si="814">S269+Q270</f>
        <v>2.5113512475476734</v>
      </c>
      <c r="T270" s="2">
        <f t="shared" si="814"/>
        <v>2.8466464205895248</v>
      </c>
      <c r="U270" s="3">
        <f>J270*SIP_Calculator!$D$27</f>
        <v>0</v>
      </c>
      <c r="V270" s="3">
        <f t="shared" si="9"/>
        <v>0</v>
      </c>
      <c r="W270" s="3">
        <f t="shared" si="10"/>
        <v>0</v>
      </c>
      <c r="X270" s="3">
        <f t="shared" ref="X270:Y270" si="815">X269+V270</f>
        <v>2.9490486993985412</v>
      </c>
      <c r="Y270" s="3">
        <f t="shared" si="815"/>
        <v>3.3480650248157913</v>
      </c>
    </row>
    <row r="271" spans="1:25" ht="15.75" customHeight="1" x14ac:dyDescent="0.2">
      <c r="A271" s="7">
        <v>38506</v>
      </c>
      <c r="B271" s="1">
        <v>2076.34</v>
      </c>
      <c r="C271" s="1">
        <v>1843.05</v>
      </c>
      <c r="D271" s="2">
        <f t="shared" si="29"/>
        <v>54</v>
      </c>
      <c r="E271" s="2">
        <f t="shared" si="12"/>
        <v>0</v>
      </c>
      <c r="F271" s="3">
        <f t="shared" si="0"/>
        <v>6</v>
      </c>
      <c r="G271" s="3">
        <f t="shared" si="13"/>
        <v>0</v>
      </c>
      <c r="H271" s="4">
        <f>IF(A271&lt;SIP_Calculator!$B$7,0,IF(A271&gt;SIP_Calculator!$E$7,0,1))</f>
        <v>1</v>
      </c>
      <c r="I271" s="2">
        <f t="shared" si="1"/>
        <v>0</v>
      </c>
      <c r="J271" s="3">
        <f t="shared" si="2"/>
        <v>0</v>
      </c>
      <c r="K271" s="4">
        <f>H271*SIP_Calculator!$D$25</f>
        <v>48.328634716069274</v>
      </c>
      <c r="L271" s="4">
        <f t="shared" si="3"/>
        <v>2.3275877128056711E-2</v>
      </c>
      <c r="M271" s="4">
        <f t="shared" si="4"/>
        <v>2.6222096370727477E-2</v>
      </c>
      <c r="N271" s="4">
        <f t="shared" ref="N271:O271" si="816">N270+L271</f>
        <v>2.5476944777154991</v>
      </c>
      <c r="O271" s="4">
        <f t="shared" si="816"/>
        <v>2.886096426739631</v>
      </c>
      <c r="P271" s="2">
        <f>I271*SIP_Calculator!$D$26</f>
        <v>0</v>
      </c>
      <c r="Q271" s="2">
        <f t="shared" si="6"/>
        <v>0</v>
      </c>
      <c r="R271" s="2">
        <f t="shared" si="7"/>
        <v>0</v>
      </c>
      <c r="S271" s="2">
        <f t="shared" ref="S271:T271" si="817">S270+Q271</f>
        <v>2.5113512475476734</v>
      </c>
      <c r="T271" s="2">
        <f t="shared" si="817"/>
        <v>2.8466464205895248</v>
      </c>
      <c r="U271" s="3">
        <f>J271*SIP_Calculator!$D$27</f>
        <v>0</v>
      </c>
      <c r="V271" s="3">
        <f t="shared" si="9"/>
        <v>0</v>
      </c>
      <c r="W271" s="3">
        <f t="shared" si="10"/>
        <v>0</v>
      </c>
      <c r="X271" s="3">
        <f t="shared" ref="X271:Y271" si="818">X270+V271</f>
        <v>2.9490486993985412</v>
      </c>
      <c r="Y271" s="3">
        <f t="shared" si="818"/>
        <v>3.3480650248157913</v>
      </c>
    </row>
    <row r="272" spans="1:25" ht="15.75" customHeight="1" x14ac:dyDescent="0.2">
      <c r="A272" s="7">
        <v>38507</v>
      </c>
      <c r="B272" s="1">
        <v>2076.08</v>
      </c>
      <c r="C272" s="1">
        <v>1844.85</v>
      </c>
      <c r="D272" s="2">
        <f t="shared" si="29"/>
        <v>54</v>
      </c>
      <c r="E272" s="2">
        <f t="shared" si="12"/>
        <v>0</v>
      </c>
      <c r="F272" s="3">
        <f t="shared" si="0"/>
        <v>6</v>
      </c>
      <c r="G272" s="3">
        <f t="shared" si="13"/>
        <v>0</v>
      </c>
      <c r="H272" s="4">
        <f>IF(A272&lt;SIP_Calculator!$B$7,0,IF(A272&gt;SIP_Calculator!$E$7,0,1))</f>
        <v>1</v>
      </c>
      <c r="I272" s="2">
        <f t="shared" si="1"/>
        <v>0</v>
      </c>
      <c r="J272" s="3">
        <f t="shared" si="2"/>
        <v>0</v>
      </c>
      <c r="K272" s="4">
        <f>H272*SIP_Calculator!$D$25</f>
        <v>48.328634716069274</v>
      </c>
      <c r="L272" s="4">
        <f t="shared" si="3"/>
        <v>2.3278792106310585E-2</v>
      </c>
      <c r="M272" s="4">
        <f t="shared" si="4"/>
        <v>2.6196511757633021E-2</v>
      </c>
      <c r="N272" s="4">
        <f t="shared" ref="N272:O272" si="819">N271+L272</f>
        <v>2.5709732698218097</v>
      </c>
      <c r="O272" s="4">
        <f t="shared" si="819"/>
        <v>2.9122929384972638</v>
      </c>
      <c r="P272" s="2">
        <f>I272*SIP_Calculator!$D$26</f>
        <v>0</v>
      </c>
      <c r="Q272" s="2">
        <f t="shared" si="6"/>
        <v>0</v>
      </c>
      <c r="R272" s="2">
        <f t="shared" si="7"/>
        <v>0</v>
      </c>
      <c r="S272" s="2">
        <f t="shared" ref="S272:T272" si="820">S271+Q272</f>
        <v>2.5113512475476734</v>
      </c>
      <c r="T272" s="2">
        <f t="shared" si="820"/>
        <v>2.8466464205895248</v>
      </c>
      <c r="U272" s="3">
        <f>J272*SIP_Calculator!$D$27</f>
        <v>0</v>
      </c>
      <c r="V272" s="3">
        <f t="shared" si="9"/>
        <v>0</v>
      </c>
      <c r="W272" s="3">
        <f t="shared" si="10"/>
        <v>0</v>
      </c>
      <c r="X272" s="3">
        <f t="shared" ref="X272:Y272" si="821">X271+V272</f>
        <v>2.9490486993985412</v>
      </c>
      <c r="Y272" s="3">
        <f t="shared" si="821"/>
        <v>3.3480650248157913</v>
      </c>
    </row>
    <row r="273" spans="1:25" ht="15.75" customHeight="1" x14ac:dyDescent="0.2">
      <c r="A273" s="7">
        <v>38509</v>
      </c>
      <c r="B273" s="1">
        <v>2077.96</v>
      </c>
      <c r="C273" s="1">
        <v>1849.2</v>
      </c>
      <c r="D273" s="2">
        <f t="shared" si="29"/>
        <v>55</v>
      </c>
      <c r="E273" s="2">
        <f t="shared" si="12"/>
        <v>1</v>
      </c>
      <c r="F273" s="3">
        <f t="shared" si="0"/>
        <v>6</v>
      </c>
      <c r="G273" s="3">
        <f t="shared" si="13"/>
        <v>0</v>
      </c>
      <c r="H273" s="4">
        <f>IF(A273&lt;SIP_Calculator!$B$7,0,IF(A273&gt;SIP_Calculator!$E$7,0,1))</f>
        <v>1</v>
      </c>
      <c r="I273" s="2">
        <f t="shared" si="1"/>
        <v>1</v>
      </c>
      <c r="J273" s="3">
        <f t="shared" si="2"/>
        <v>0</v>
      </c>
      <c r="K273" s="4">
        <f>H273*SIP_Calculator!$D$25</f>
        <v>48.328634716069274</v>
      </c>
      <c r="L273" s="4">
        <f t="shared" si="3"/>
        <v>2.3257731003517523E-2</v>
      </c>
      <c r="M273" s="4">
        <f t="shared" si="4"/>
        <v>2.6134887906159029E-2</v>
      </c>
      <c r="N273" s="4">
        <f t="shared" ref="N273:O273" si="822">N272+L273</f>
        <v>2.5942310008253271</v>
      </c>
      <c r="O273" s="4">
        <f t="shared" si="822"/>
        <v>2.9384278264034229</v>
      </c>
      <c r="P273" s="2">
        <f>I273*SIP_Calculator!$D$26</f>
        <v>229.88505747126436</v>
      </c>
      <c r="Q273" s="2">
        <f t="shared" si="6"/>
        <v>0.11063016490753641</v>
      </c>
      <c r="R273" s="2">
        <f t="shared" si="7"/>
        <v>0.12431595147699781</v>
      </c>
      <c r="S273" s="2">
        <f t="shared" ref="S273:T273" si="823">S272+Q273</f>
        <v>2.6219814124552099</v>
      </c>
      <c r="T273" s="2">
        <f t="shared" si="823"/>
        <v>2.9709623720665226</v>
      </c>
      <c r="U273" s="3">
        <f>J273*SIP_Calculator!$D$27</f>
        <v>0</v>
      </c>
      <c r="V273" s="3">
        <f t="shared" si="9"/>
        <v>0</v>
      </c>
      <c r="W273" s="3">
        <f t="shared" si="10"/>
        <v>0</v>
      </c>
      <c r="X273" s="3">
        <f t="shared" ref="X273:Y273" si="824">X272+V273</f>
        <v>2.9490486993985412</v>
      </c>
      <c r="Y273" s="3">
        <f t="shared" si="824"/>
        <v>3.3480650248157913</v>
      </c>
    </row>
    <row r="274" spans="1:25" ht="15.75" customHeight="1" x14ac:dyDescent="0.2">
      <c r="A274" s="7">
        <v>38510</v>
      </c>
      <c r="B274" s="1">
        <v>2086.62</v>
      </c>
      <c r="C274" s="1">
        <v>1856.5</v>
      </c>
      <c r="D274" s="2">
        <f t="shared" si="29"/>
        <v>55</v>
      </c>
      <c r="E274" s="2">
        <f t="shared" si="12"/>
        <v>0</v>
      </c>
      <c r="F274" s="3">
        <f t="shared" si="0"/>
        <v>6</v>
      </c>
      <c r="G274" s="3">
        <f t="shared" si="13"/>
        <v>0</v>
      </c>
      <c r="H274" s="4">
        <f>IF(A274&lt;SIP_Calculator!$B$7,0,IF(A274&gt;SIP_Calculator!$E$7,0,1))</f>
        <v>1</v>
      </c>
      <c r="I274" s="2">
        <f t="shared" si="1"/>
        <v>0</v>
      </c>
      <c r="J274" s="3">
        <f t="shared" si="2"/>
        <v>0</v>
      </c>
      <c r="K274" s="4">
        <f>H274*SIP_Calculator!$D$25</f>
        <v>48.328634716069274</v>
      </c>
      <c r="L274" s="4">
        <f t="shared" si="3"/>
        <v>2.3161205545844128E-2</v>
      </c>
      <c r="M274" s="4">
        <f t="shared" si="4"/>
        <v>2.6032122120155817E-2</v>
      </c>
      <c r="N274" s="4">
        <f t="shared" ref="N274:O274" si="825">N273+L274</f>
        <v>2.6173922063711714</v>
      </c>
      <c r="O274" s="4">
        <f t="shared" si="825"/>
        <v>2.9644599485235785</v>
      </c>
      <c r="P274" s="2">
        <f>I274*SIP_Calculator!$D$26</f>
        <v>0</v>
      </c>
      <c r="Q274" s="2">
        <f t="shared" si="6"/>
        <v>0</v>
      </c>
      <c r="R274" s="2">
        <f t="shared" si="7"/>
        <v>0</v>
      </c>
      <c r="S274" s="2">
        <f t="shared" ref="S274:T274" si="826">S273+Q274</f>
        <v>2.6219814124552099</v>
      </c>
      <c r="T274" s="2">
        <f t="shared" si="826"/>
        <v>2.9709623720665226</v>
      </c>
      <c r="U274" s="3">
        <f>J274*SIP_Calculator!$D$27</f>
        <v>0</v>
      </c>
      <c r="V274" s="3">
        <f t="shared" si="9"/>
        <v>0</v>
      </c>
      <c r="W274" s="3">
        <f t="shared" si="10"/>
        <v>0</v>
      </c>
      <c r="X274" s="3">
        <f t="shared" ref="X274:Y274" si="827">X273+V274</f>
        <v>2.9490486993985412</v>
      </c>
      <c r="Y274" s="3">
        <f t="shared" si="827"/>
        <v>3.3480650248157913</v>
      </c>
    </row>
    <row r="275" spans="1:25" ht="15.75" customHeight="1" x14ac:dyDescent="0.2">
      <c r="A275" s="7">
        <v>38511</v>
      </c>
      <c r="B275" s="1">
        <v>2100.98</v>
      </c>
      <c r="C275" s="1">
        <v>1867.3</v>
      </c>
      <c r="D275" s="2">
        <f t="shared" si="29"/>
        <v>55</v>
      </c>
      <c r="E275" s="2">
        <f t="shared" si="12"/>
        <v>0</v>
      </c>
      <c r="F275" s="3">
        <f t="shared" si="0"/>
        <v>6</v>
      </c>
      <c r="G275" s="3">
        <f t="shared" si="13"/>
        <v>0</v>
      </c>
      <c r="H275" s="4">
        <f>IF(A275&lt;SIP_Calculator!$B$7,0,IF(A275&gt;SIP_Calculator!$E$7,0,1))</f>
        <v>1</v>
      </c>
      <c r="I275" s="2">
        <f t="shared" si="1"/>
        <v>0</v>
      </c>
      <c r="J275" s="3">
        <f t="shared" si="2"/>
        <v>0</v>
      </c>
      <c r="K275" s="4">
        <f>H275*SIP_Calculator!$D$25</f>
        <v>48.328634716069274</v>
      </c>
      <c r="L275" s="4">
        <f t="shared" si="3"/>
        <v>2.3002900891997673E-2</v>
      </c>
      <c r="M275" s="4">
        <f t="shared" si="4"/>
        <v>2.5881558783307061E-2</v>
      </c>
      <c r="N275" s="4">
        <f t="shared" ref="N275:O275" si="828">N274+L275</f>
        <v>2.6403951072631693</v>
      </c>
      <c r="O275" s="4">
        <f t="shared" si="828"/>
        <v>2.9903415073068857</v>
      </c>
      <c r="P275" s="2">
        <f>I275*SIP_Calculator!$D$26</f>
        <v>0</v>
      </c>
      <c r="Q275" s="2">
        <f t="shared" si="6"/>
        <v>0</v>
      </c>
      <c r="R275" s="2">
        <f t="shared" si="7"/>
        <v>0</v>
      </c>
      <c r="S275" s="2">
        <f t="shared" ref="S275:T275" si="829">S274+Q275</f>
        <v>2.6219814124552099</v>
      </c>
      <c r="T275" s="2">
        <f t="shared" si="829"/>
        <v>2.9709623720665226</v>
      </c>
      <c r="U275" s="3">
        <f>J275*SIP_Calculator!$D$27</f>
        <v>0</v>
      </c>
      <c r="V275" s="3">
        <f t="shared" si="9"/>
        <v>0</v>
      </c>
      <c r="W275" s="3">
        <f t="shared" si="10"/>
        <v>0</v>
      </c>
      <c r="X275" s="3">
        <f t="shared" ref="X275:Y275" si="830">X274+V275</f>
        <v>2.9490486993985412</v>
      </c>
      <c r="Y275" s="3">
        <f t="shared" si="830"/>
        <v>3.3480650248157913</v>
      </c>
    </row>
    <row r="276" spans="1:25" ht="15.75" customHeight="1" x14ac:dyDescent="0.2">
      <c r="A276" s="7">
        <v>38512</v>
      </c>
      <c r="B276" s="1">
        <v>2091.98</v>
      </c>
      <c r="C276" s="1">
        <v>1862.15</v>
      </c>
      <c r="D276" s="2">
        <f t="shared" si="29"/>
        <v>55</v>
      </c>
      <c r="E276" s="2">
        <f t="shared" si="12"/>
        <v>0</v>
      </c>
      <c r="F276" s="3">
        <f t="shared" si="0"/>
        <v>6</v>
      </c>
      <c r="G276" s="3">
        <f t="shared" si="13"/>
        <v>0</v>
      </c>
      <c r="H276" s="4">
        <f>IF(A276&lt;SIP_Calculator!$B$7,0,IF(A276&gt;SIP_Calculator!$E$7,0,1))</f>
        <v>1</v>
      </c>
      <c r="I276" s="2">
        <f t="shared" si="1"/>
        <v>0</v>
      </c>
      <c r="J276" s="3">
        <f t="shared" si="2"/>
        <v>0</v>
      </c>
      <c r="K276" s="4">
        <f>H276*SIP_Calculator!$D$25</f>
        <v>48.328634716069274</v>
      </c>
      <c r="L276" s="4">
        <f t="shared" si="3"/>
        <v>2.3101862692793084E-2</v>
      </c>
      <c r="M276" s="4">
        <f t="shared" si="4"/>
        <v>2.5953137349874752E-2</v>
      </c>
      <c r="N276" s="4">
        <f t="shared" ref="N276:O276" si="831">N275+L276</f>
        <v>2.6634969699559625</v>
      </c>
      <c r="O276" s="4">
        <f t="shared" si="831"/>
        <v>3.0162946446567607</v>
      </c>
      <c r="P276" s="2">
        <f>I276*SIP_Calculator!$D$26</f>
        <v>0</v>
      </c>
      <c r="Q276" s="2">
        <f t="shared" si="6"/>
        <v>0</v>
      </c>
      <c r="R276" s="2">
        <f t="shared" si="7"/>
        <v>0</v>
      </c>
      <c r="S276" s="2">
        <f t="shared" ref="S276:T276" si="832">S275+Q276</f>
        <v>2.6219814124552099</v>
      </c>
      <c r="T276" s="2">
        <f t="shared" si="832"/>
        <v>2.9709623720665226</v>
      </c>
      <c r="U276" s="3">
        <f>J276*SIP_Calculator!$D$27</f>
        <v>0</v>
      </c>
      <c r="V276" s="3">
        <f t="shared" si="9"/>
        <v>0</v>
      </c>
      <c r="W276" s="3">
        <f t="shared" si="10"/>
        <v>0</v>
      </c>
      <c r="X276" s="3">
        <f t="shared" ref="X276:Y276" si="833">X275+V276</f>
        <v>2.9490486993985412</v>
      </c>
      <c r="Y276" s="3">
        <f t="shared" si="833"/>
        <v>3.3480650248157913</v>
      </c>
    </row>
    <row r="277" spans="1:25" ht="15.75" customHeight="1" x14ac:dyDescent="0.2">
      <c r="A277" s="7">
        <v>38513</v>
      </c>
      <c r="B277" s="1">
        <v>2078.37</v>
      </c>
      <c r="C277" s="1">
        <v>1851</v>
      </c>
      <c r="D277" s="2">
        <f t="shared" si="29"/>
        <v>55</v>
      </c>
      <c r="E277" s="2">
        <f t="shared" si="12"/>
        <v>0</v>
      </c>
      <c r="F277" s="3">
        <f t="shared" si="0"/>
        <v>6</v>
      </c>
      <c r="G277" s="3">
        <f t="shared" si="13"/>
        <v>0</v>
      </c>
      <c r="H277" s="4">
        <f>IF(A277&lt;SIP_Calculator!$B$7,0,IF(A277&gt;SIP_Calculator!$E$7,0,1))</f>
        <v>1</v>
      </c>
      <c r="I277" s="2">
        <f t="shared" si="1"/>
        <v>0</v>
      </c>
      <c r="J277" s="3">
        <f t="shared" si="2"/>
        <v>0</v>
      </c>
      <c r="K277" s="4">
        <f>H277*SIP_Calculator!$D$25</f>
        <v>48.328634716069274</v>
      </c>
      <c r="L277" s="4">
        <f t="shared" si="3"/>
        <v>2.325314295148086E-2</v>
      </c>
      <c r="M277" s="4">
        <f t="shared" si="4"/>
        <v>2.6109473104305388E-2</v>
      </c>
      <c r="N277" s="4">
        <f t="shared" ref="N277:O277" si="834">N276+L277</f>
        <v>2.6867501129074434</v>
      </c>
      <c r="O277" s="4">
        <f t="shared" si="834"/>
        <v>3.0424041177610661</v>
      </c>
      <c r="P277" s="2">
        <f>I277*SIP_Calculator!$D$26</f>
        <v>0</v>
      </c>
      <c r="Q277" s="2">
        <f t="shared" si="6"/>
        <v>0</v>
      </c>
      <c r="R277" s="2">
        <f t="shared" si="7"/>
        <v>0</v>
      </c>
      <c r="S277" s="2">
        <f t="shared" ref="S277:T277" si="835">S276+Q277</f>
        <v>2.6219814124552099</v>
      </c>
      <c r="T277" s="2">
        <f t="shared" si="835"/>
        <v>2.9709623720665226</v>
      </c>
      <c r="U277" s="3">
        <f>J277*SIP_Calculator!$D$27</f>
        <v>0</v>
      </c>
      <c r="V277" s="3">
        <f t="shared" si="9"/>
        <v>0</v>
      </c>
      <c r="W277" s="3">
        <f t="shared" si="10"/>
        <v>0</v>
      </c>
      <c r="X277" s="3">
        <f t="shared" ref="X277:Y277" si="836">X276+V277</f>
        <v>2.9490486993985412</v>
      </c>
      <c r="Y277" s="3">
        <f t="shared" si="836"/>
        <v>3.3480650248157913</v>
      </c>
    </row>
    <row r="278" spans="1:25" ht="15.75" customHeight="1" x14ac:dyDescent="0.2">
      <c r="A278" s="7">
        <v>38516</v>
      </c>
      <c r="B278" s="1">
        <v>2089.75</v>
      </c>
      <c r="C278" s="1">
        <v>1858.15</v>
      </c>
      <c r="D278" s="2">
        <f t="shared" si="29"/>
        <v>56</v>
      </c>
      <c r="E278" s="2">
        <f t="shared" si="12"/>
        <v>1</v>
      </c>
      <c r="F278" s="3">
        <f t="shared" si="0"/>
        <v>6</v>
      </c>
      <c r="G278" s="3">
        <f t="shared" si="13"/>
        <v>0</v>
      </c>
      <c r="H278" s="4">
        <f>IF(A278&lt;SIP_Calculator!$B$7,0,IF(A278&gt;SIP_Calculator!$E$7,0,1))</f>
        <v>1</v>
      </c>
      <c r="I278" s="2">
        <f t="shared" si="1"/>
        <v>1</v>
      </c>
      <c r="J278" s="3">
        <f t="shared" si="2"/>
        <v>0</v>
      </c>
      <c r="K278" s="4">
        <f>H278*SIP_Calculator!$D$25</f>
        <v>48.328634716069274</v>
      </c>
      <c r="L278" s="4">
        <f t="shared" si="3"/>
        <v>2.3126514997520886E-2</v>
      </c>
      <c r="M278" s="4">
        <f t="shared" si="4"/>
        <v>2.6009006116873918E-2</v>
      </c>
      <c r="N278" s="4">
        <f t="shared" ref="N278:O278" si="837">N277+L278</f>
        <v>2.7098766279049644</v>
      </c>
      <c r="O278" s="4">
        <f t="shared" si="837"/>
        <v>3.06841312387794</v>
      </c>
      <c r="P278" s="2">
        <f>I278*SIP_Calculator!$D$26</f>
        <v>229.88505747126436</v>
      </c>
      <c r="Q278" s="2">
        <f t="shared" si="6"/>
        <v>0.1100060090782459</v>
      </c>
      <c r="R278" s="2">
        <f t="shared" si="7"/>
        <v>0.12371716894290792</v>
      </c>
      <c r="S278" s="2">
        <f t="shared" ref="S278:T278" si="838">S277+Q278</f>
        <v>2.7319874215334559</v>
      </c>
      <c r="T278" s="2">
        <f t="shared" si="838"/>
        <v>3.0946795410094303</v>
      </c>
      <c r="U278" s="3">
        <f>J278*SIP_Calculator!$D$27</f>
        <v>0</v>
      </c>
      <c r="V278" s="3">
        <f t="shared" si="9"/>
        <v>0</v>
      </c>
      <c r="W278" s="3">
        <f t="shared" si="10"/>
        <v>0</v>
      </c>
      <c r="X278" s="3">
        <f t="shared" ref="X278:Y278" si="839">X277+V278</f>
        <v>2.9490486993985412</v>
      </c>
      <c r="Y278" s="3">
        <f t="shared" si="839"/>
        <v>3.3480650248157913</v>
      </c>
    </row>
    <row r="279" spans="1:25" ht="15.75" customHeight="1" x14ac:dyDescent="0.2">
      <c r="A279" s="7">
        <v>38517</v>
      </c>
      <c r="B279" s="1">
        <v>2097.89</v>
      </c>
      <c r="C279" s="1">
        <v>1863.1</v>
      </c>
      <c r="D279" s="2">
        <f t="shared" si="29"/>
        <v>56</v>
      </c>
      <c r="E279" s="2">
        <f t="shared" si="12"/>
        <v>0</v>
      </c>
      <c r="F279" s="3">
        <f t="shared" si="0"/>
        <v>6</v>
      </c>
      <c r="G279" s="3">
        <f t="shared" si="13"/>
        <v>0</v>
      </c>
      <c r="H279" s="4">
        <f>IF(A279&lt;SIP_Calculator!$B$7,0,IF(A279&gt;SIP_Calculator!$E$7,0,1))</f>
        <v>1</v>
      </c>
      <c r="I279" s="2">
        <f t="shared" si="1"/>
        <v>0</v>
      </c>
      <c r="J279" s="3">
        <f t="shared" si="2"/>
        <v>0</v>
      </c>
      <c r="K279" s="4">
        <f>H279*SIP_Calculator!$D$25</f>
        <v>48.328634716069274</v>
      </c>
      <c r="L279" s="4">
        <f t="shared" si="3"/>
        <v>2.3036782060102901E-2</v>
      </c>
      <c r="M279" s="4">
        <f t="shared" si="4"/>
        <v>2.5939903771171315E-2</v>
      </c>
      <c r="N279" s="4">
        <f t="shared" ref="N279:O279" si="840">N278+L279</f>
        <v>2.7329134099650672</v>
      </c>
      <c r="O279" s="4">
        <f t="shared" si="840"/>
        <v>3.0943530276491114</v>
      </c>
      <c r="P279" s="2">
        <f>I279*SIP_Calculator!$D$26</f>
        <v>0</v>
      </c>
      <c r="Q279" s="2">
        <f t="shared" si="6"/>
        <v>0</v>
      </c>
      <c r="R279" s="2">
        <f t="shared" si="7"/>
        <v>0</v>
      </c>
      <c r="S279" s="2">
        <f t="shared" ref="S279:T279" si="841">S278+Q279</f>
        <v>2.7319874215334559</v>
      </c>
      <c r="T279" s="2">
        <f t="shared" si="841"/>
        <v>3.0946795410094303</v>
      </c>
      <c r="U279" s="3">
        <f>J279*SIP_Calculator!$D$27</f>
        <v>0</v>
      </c>
      <c r="V279" s="3">
        <f t="shared" si="9"/>
        <v>0</v>
      </c>
      <c r="W279" s="3">
        <f t="shared" si="10"/>
        <v>0</v>
      </c>
      <c r="X279" s="3">
        <f t="shared" ref="X279:Y279" si="842">X278+V279</f>
        <v>2.9490486993985412</v>
      </c>
      <c r="Y279" s="3">
        <f t="shared" si="842"/>
        <v>3.3480650248157913</v>
      </c>
    </row>
    <row r="280" spans="1:25" ht="15.75" customHeight="1" x14ac:dyDescent="0.2">
      <c r="A280" s="7">
        <v>38518</v>
      </c>
      <c r="B280" s="1">
        <v>2111.06</v>
      </c>
      <c r="C280" s="1">
        <v>1874.75</v>
      </c>
      <c r="D280" s="2">
        <f t="shared" si="29"/>
        <v>56</v>
      </c>
      <c r="E280" s="2">
        <f t="shared" si="12"/>
        <v>0</v>
      </c>
      <c r="F280" s="3">
        <f t="shared" si="0"/>
        <v>6</v>
      </c>
      <c r="G280" s="3">
        <f t="shared" si="13"/>
        <v>0</v>
      </c>
      <c r="H280" s="4">
        <f>IF(A280&lt;SIP_Calculator!$B$7,0,IF(A280&gt;SIP_Calculator!$E$7,0,1))</f>
        <v>1</v>
      </c>
      <c r="I280" s="2">
        <f t="shared" si="1"/>
        <v>0</v>
      </c>
      <c r="J280" s="3">
        <f t="shared" si="2"/>
        <v>0</v>
      </c>
      <c r="K280" s="4">
        <f>H280*SIP_Calculator!$D$25</f>
        <v>48.328634716069274</v>
      </c>
      <c r="L280" s="4">
        <f t="shared" si="3"/>
        <v>2.2893065434459122E-2</v>
      </c>
      <c r="M280" s="4">
        <f t="shared" si="4"/>
        <v>2.5778709009771583E-2</v>
      </c>
      <c r="N280" s="4">
        <f t="shared" ref="N280:O280" si="843">N279+L280</f>
        <v>2.7558064753995262</v>
      </c>
      <c r="O280" s="4">
        <f t="shared" si="843"/>
        <v>3.120131736658883</v>
      </c>
      <c r="P280" s="2">
        <f>I280*SIP_Calculator!$D$26</f>
        <v>0</v>
      </c>
      <c r="Q280" s="2">
        <f t="shared" si="6"/>
        <v>0</v>
      </c>
      <c r="R280" s="2">
        <f t="shared" si="7"/>
        <v>0</v>
      </c>
      <c r="S280" s="2">
        <f t="shared" ref="S280:T280" si="844">S279+Q280</f>
        <v>2.7319874215334559</v>
      </c>
      <c r="T280" s="2">
        <f t="shared" si="844"/>
        <v>3.0946795410094303</v>
      </c>
      <c r="U280" s="3">
        <f>J280*SIP_Calculator!$D$27</f>
        <v>0</v>
      </c>
      <c r="V280" s="3">
        <f t="shared" si="9"/>
        <v>0</v>
      </c>
      <c r="W280" s="3">
        <f t="shared" si="10"/>
        <v>0</v>
      </c>
      <c r="X280" s="3">
        <f t="shared" ref="X280:Y280" si="845">X279+V280</f>
        <v>2.9490486993985412</v>
      </c>
      <c r="Y280" s="3">
        <f t="shared" si="845"/>
        <v>3.3480650248157913</v>
      </c>
    </row>
    <row r="281" spans="1:25" ht="15.75" customHeight="1" x14ac:dyDescent="0.2">
      <c r="A281" s="7">
        <v>38519</v>
      </c>
      <c r="B281" s="1">
        <v>2103.3200000000002</v>
      </c>
      <c r="C281" s="1">
        <v>1862.75</v>
      </c>
      <c r="D281" s="2">
        <f t="shared" si="29"/>
        <v>56</v>
      </c>
      <c r="E281" s="2">
        <f t="shared" si="12"/>
        <v>0</v>
      </c>
      <c r="F281" s="3">
        <f t="shared" si="0"/>
        <v>6</v>
      </c>
      <c r="G281" s="3">
        <f t="shared" si="13"/>
        <v>0</v>
      </c>
      <c r="H281" s="4">
        <f>IF(A281&lt;SIP_Calculator!$B$7,0,IF(A281&gt;SIP_Calculator!$E$7,0,1))</f>
        <v>1</v>
      </c>
      <c r="I281" s="2">
        <f t="shared" si="1"/>
        <v>0</v>
      </c>
      <c r="J281" s="3">
        <f t="shared" si="2"/>
        <v>0</v>
      </c>
      <c r="K281" s="4">
        <f>H281*SIP_Calculator!$D$25</f>
        <v>48.328634716069274</v>
      </c>
      <c r="L281" s="4">
        <f t="shared" si="3"/>
        <v>2.297730954684464E-2</v>
      </c>
      <c r="M281" s="4">
        <f t="shared" si="4"/>
        <v>2.5944777729737901E-2</v>
      </c>
      <c r="N281" s="4">
        <f t="shared" ref="N281:O281" si="846">N280+L281</f>
        <v>2.7787837849463708</v>
      </c>
      <c r="O281" s="4">
        <f t="shared" si="846"/>
        <v>3.1460765143886209</v>
      </c>
      <c r="P281" s="2">
        <f>I281*SIP_Calculator!$D$26</f>
        <v>0</v>
      </c>
      <c r="Q281" s="2">
        <f t="shared" si="6"/>
        <v>0</v>
      </c>
      <c r="R281" s="2">
        <f t="shared" si="7"/>
        <v>0</v>
      </c>
      <c r="S281" s="2">
        <f t="shared" ref="S281:T281" si="847">S280+Q281</f>
        <v>2.7319874215334559</v>
      </c>
      <c r="T281" s="2">
        <f t="shared" si="847"/>
        <v>3.0946795410094303</v>
      </c>
      <c r="U281" s="3">
        <f>J281*SIP_Calculator!$D$27</f>
        <v>0</v>
      </c>
      <c r="V281" s="3">
        <f t="shared" si="9"/>
        <v>0</v>
      </c>
      <c r="W281" s="3">
        <f t="shared" si="10"/>
        <v>0</v>
      </c>
      <c r="X281" s="3">
        <f t="shared" ref="X281:Y281" si="848">X280+V281</f>
        <v>2.9490486993985412</v>
      </c>
      <c r="Y281" s="3">
        <f t="shared" si="848"/>
        <v>3.3480650248157913</v>
      </c>
    </row>
    <row r="282" spans="1:25" ht="15.75" customHeight="1" x14ac:dyDescent="0.2">
      <c r="A282" s="7">
        <v>38520</v>
      </c>
      <c r="B282" s="1">
        <v>2100.09</v>
      </c>
      <c r="C282" s="1">
        <v>1854.6</v>
      </c>
      <c r="D282" s="2">
        <f t="shared" si="29"/>
        <v>56</v>
      </c>
      <c r="E282" s="2">
        <f t="shared" si="12"/>
        <v>0</v>
      </c>
      <c r="F282" s="3">
        <f t="shared" si="0"/>
        <v>6</v>
      </c>
      <c r="G282" s="3">
        <f t="shared" si="13"/>
        <v>0</v>
      </c>
      <c r="H282" s="4">
        <f>IF(A282&lt;SIP_Calculator!$B$7,0,IF(A282&gt;SIP_Calculator!$E$7,0,1))</f>
        <v>1</v>
      </c>
      <c r="I282" s="2">
        <f t="shared" si="1"/>
        <v>0</v>
      </c>
      <c r="J282" s="3">
        <f t="shared" si="2"/>
        <v>0</v>
      </c>
      <c r="K282" s="4">
        <f>H282*SIP_Calculator!$D$25</f>
        <v>48.328634716069274</v>
      </c>
      <c r="L282" s="4">
        <f t="shared" si="3"/>
        <v>2.3012649322681062E-2</v>
      </c>
      <c r="M282" s="4">
        <f t="shared" si="4"/>
        <v>2.6058791500091275E-2</v>
      </c>
      <c r="N282" s="4">
        <f t="shared" ref="N282:O282" si="849">N281+L282</f>
        <v>2.8017964342690518</v>
      </c>
      <c r="O282" s="4">
        <f t="shared" si="849"/>
        <v>3.1721353058887121</v>
      </c>
      <c r="P282" s="2">
        <f>I282*SIP_Calculator!$D$26</f>
        <v>0</v>
      </c>
      <c r="Q282" s="2">
        <f t="shared" si="6"/>
        <v>0</v>
      </c>
      <c r="R282" s="2">
        <f t="shared" si="7"/>
        <v>0</v>
      </c>
      <c r="S282" s="2">
        <f t="shared" ref="S282:T282" si="850">S281+Q282</f>
        <v>2.7319874215334559</v>
      </c>
      <c r="T282" s="2">
        <f t="shared" si="850"/>
        <v>3.0946795410094303</v>
      </c>
      <c r="U282" s="3">
        <f>J282*SIP_Calculator!$D$27</f>
        <v>0</v>
      </c>
      <c r="V282" s="3">
        <f t="shared" si="9"/>
        <v>0</v>
      </c>
      <c r="W282" s="3">
        <f t="shared" si="10"/>
        <v>0</v>
      </c>
      <c r="X282" s="3">
        <f t="shared" ref="X282:Y282" si="851">X281+V282</f>
        <v>2.9490486993985412</v>
      </c>
      <c r="Y282" s="3">
        <f t="shared" si="851"/>
        <v>3.3480650248157913</v>
      </c>
    </row>
    <row r="283" spans="1:25" ht="15.75" customHeight="1" x14ac:dyDescent="0.2">
      <c r="A283" s="7">
        <v>38523</v>
      </c>
      <c r="B283" s="1">
        <v>2114.6799999999998</v>
      </c>
      <c r="C283" s="1">
        <v>1861.65</v>
      </c>
      <c r="D283" s="2">
        <f t="shared" si="29"/>
        <v>57</v>
      </c>
      <c r="E283" s="2">
        <f t="shared" si="12"/>
        <v>1</v>
      </c>
      <c r="F283" s="3">
        <f t="shared" si="0"/>
        <v>6</v>
      </c>
      <c r="G283" s="3">
        <f t="shared" si="13"/>
        <v>0</v>
      </c>
      <c r="H283" s="4">
        <f>IF(A283&lt;SIP_Calculator!$B$7,0,IF(A283&gt;SIP_Calculator!$E$7,0,1))</f>
        <v>1</v>
      </c>
      <c r="I283" s="2">
        <f t="shared" si="1"/>
        <v>1</v>
      </c>
      <c r="J283" s="3">
        <f t="shared" si="2"/>
        <v>0</v>
      </c>
      <c r="K283" s="4">
        <f>H283*SIP_Calculator!$D$25</f>
        <v>48.328634716069274</v>
      </c>
      <c r="L283" s="4">
        <f t="shared" si="3"/>
        <v>2.2853876102327197E-2</v>
      </c>
      <c r="M283" s="4">
        <f t="shared" si="4"/>
        <v>2.5960107816221777E-2</v>
      </c>
      <c r="N283" s="4">
        <f t="shared" ref="N283:O283" si="852">N282+L283</f>
        <v>2.8246503103713789</v>
      </c>
      <c r="O283" s="4">
        <f t="shared" si="852"/>
        <v>3.1980954137049338</v>
      </c>
      <c r="P283" s="2">
        <f>I283*SIP_Calculator!$D$26</f>
        <v>229.88505747126436</v>
      </c>
      <c r="Q283" s="2">
        <f t="shared" si="6"/>
        <v>0.10870914628750657</v>
      </c>
      <c r="R283" s="2">
        <f t="shared" si="7"/>
        <v>0.12348457415264112</v>
      </c>
      <c r="S283" s="2">
        <f t="shared" ref="S283:T283" si="853">S282+Q283</f>
        <v>2.8406965678209626</v>
      </c>
      <c r="T283" s="2">
        <f t="shared" si="853"/>
        <v>3.2181641151620712</v>
      </c>
      <c r="U283" s="3">
        <f>J283*SIP_Calculator!$D$27</f>
        <v>0</v>
      </c>
      <c r="V283" s="3">
        <f t="shared" si="9"/>
        <v>0</v>
      </c>
      <c r="W283" s="3">
        <f t="shared" si="10"/>
        <v>0</v>
      </c>
      <c r="X283" s="3">
        <f t="shared" ref="X283:Y283" si="854">X282+V283</f>
        <v>2.9490486993985412</v>
      </c>
      <c r="Y283" s="3">
        <f t="shared" si="854"/>
        <v>3.3480650248157913</v>
      </c>
    </row>
    <row r="284" spans="1:25" ht="15.75" customHeight="1" x14ac:dyDescent="0.2">
      <c r="A284" s="7">
        <v>38524</v>
      </c>
      <c r="B284" s="1">
        <v>2138.27</v>
      </c>
      <c r="C284" s="1">
        <v>1877.5</v>
      </c>
      <c r="D284" s="2">
        <f t="shared" si="29"/>
        <v>57</v>
      </c>
      <c r="E284" s="2">
        <f t="shared" si="12"/>
        <v>0</v>
      </c>
      <c r="F284" s="3">
        <f t="shared" si="0"/>
        <v>6</v>
      </c>
      <c r="G284" s="3">
        <f t="shared" si="13"/>
        <v>0</v>
      </c>
      <c r="H284" s="4">
        <f>IF(A284&lt;SIP_Calculator!$B$7,0,IF(A284&gt;SIP_Calculator!$E$7,0,1))</f>
        <v>1</v>
      </c>
      <c r="I284" s="2">
        <f t="shared" si="1"/>
        <v>0</v>
      </c>
      <c r="J284" s="3">
        <f t="shared" si="2"/>
        <v>0</v>
      </c>
      <c r="K284" s="4">
        <f>H284*SIP_Calculator!$D$25</f>
        <v>48.328634716069274</v>
      </c>
      <c r="L284" s="4">
        <f t="shared" si="3"/>
        <v>2.2601745671065522E-2</v>
      </c>
      <c r="M284" s="4">
        <f t="shared" si="4"/>
        <v>2.5740950581128776E-2</v>
      </c>
      <c r="N284" s="4">
        <f t="shared" ref="N284:O284" si="855">N283+L284</f>
        <v>2.8472520560424446</v>
      </c>
      <c r="O284" s="4">
        <f t="shared" si="855"/>
        <v>3.2238363642860626</v>
      </c>
      <c r="P284" s="2">
        <f>I284*SIP_Calculator!$D$26</f>
        <v>0</v>
      </c>
      <c r="Q284" s="2">
        <f t="shared" si="6"/>
        <v>0</v>
      </c>
      <c r="R284" s="2">
        <f t="shared" si="7"/>
        <v>0</v>
      </c>
      <c r="S284" s="2">
        <f t="shared" ref="S284:T284" si="856">S283+Q284</f>
        <v>2.8406965678209626</v>
      </c>
      <c r="T284" s="2">
        <f t="shared" si="856"/>
        <v>3.2181641151620712</v>
      </c>
      <c r="U284" s="3">
        <f>J284*SIP_Calculator!$D$27</f>
        <v>0</v>
      </c>
      <c r="V284" s="3">
        <f t="shared" si="9"/>
        <v>0</v>
      </c>
      <c r="W284" s="3">
        <f t="shared" si="10"/>
        <v>0</v>
      </c>
      <c r="X284" s="3">
        <f t="shared" ref="X284:Y284" si="857">X283+V284</f>
        <v>2.9490486993985412</v>
      </c>
      <c r="Y284" s="3">
        <f t="shared" si="857"/>
        <v>3.3480650248157913</v>
      </c>
    </row>
    <row r="285" spans="1:25" ht="15.75" customHeight="1" x14ac:dyDescent="0.2">
      <c r="A285" s="7">
        <v>38525</v>
      </c>
      <c r="B285" s="1">
        <v>2154.8000000000002</v>
      </c>
      <c r="C285" s="1">
        <v>1889.05</v>
      </c>
      <c r="D285" s="2">
        <f t="shared" si="29"/>
        <v>57</v>
      </c>
      <c r="E285" s="2">
        <f t="shared" si="12"/>
        <v>0</v>
      </c>
      <c r="F285" s="3">
        <f t="shared" si="0"/>
        <v>6</v>
      </c>
      <c r="G285" s="3">
        <f t="shared" si="13"/>
        <v>0</v>
      </c>
      <c r="H285" s="4">
        <f>IF(A285&lt;SIP_Calculator!$B$7,0,IF(A285&gt;SIP_Calculator!$E$7,0,1))</f>
        <v>1</v>
      </c>
      <c r="I285" s="2">
        <f t="shared" si="1"/>
        <v>0</v>
      </c>
      <c r="J285" s="3">
        <f t="shared" si="2"/>
        <v>0</v>
      </c>
      <c r="K285" s="4">
        <f>H285*SIP_Calculator!$D$25</f>
        <v>48.328634716069274</v>
      </c>
      <c r="L285" s="4">
        <f t="shared" si="3"/>
        <v>2.2428362129232073E-2</v>
      </c>
      <c r="M285" s="4">
        <f t="shared" si="4"/>
        <v>2.5583565663200695E-2</v>
      </c>
      <c r="N285" s="4">
        <f t="shared" ref="N285:O285" si="858">N284+L285</f>
        <v>2.8696804181716766</v>
      </c>
      <c r="O285" s="4">
        <f t="shared" si="858"/>
        <v>3.2494199299492634</v>
      </c>
      <c r="P285" s="2">
        <f>I285*SIP_Calculator!$D$26</f>
        <v>0</v>
      </c>
      <c r="Q285" s="2">
        <f t="shared" si="6"/>
        <v>0</v>
      </c>
      <c r="R285" s="2">
        <f t="shared" si="7"/>
        <v>0</v>
      </c>
      <c r="S285" s="2">
        <f t="shared" ref="S285:T285" si="859">S284+Q285</f>
        <v>2.8406965678209626</v>
      </c>
      <c r="T285" s="2">
        <f t="shared" si="859"/>
        <v>3.2181641151620712</v>
      </c>
      <c r="U285" s="3">
        <f>J285*SIP_Calculator!$D$27</f>
        <v>0</v>
      </c>
      <c r="V285" s="3">
        <f t="shared" si="9"/>
        <v>0</v>
      </c>
      <c r="W285" s="3">
        <f t="shared" si="10"/>
        <v>0</v>
      </c>
      <c r="X285" s="3">
        <f t="shared" ref="X285:Y285" si="860">X284+V285</f>
        <v>2.9490486993985412</v>
      </c>
      <c r="Y285" s="3">
        <f t="shared" si="860"/>
        <v>3.3480650248157913</v>
      </c>
    </row>
    <row r="286" spans="1:25" ht="15.75" customHeight="1" x14ac:dyDescent="0.2">
      <c r="A286" s="7">
        <v>38526</v>
      </c>
      <c r="B286" s="1">
        <v>2154.5</v>
      </c>
      <c r="C286" s="1">
        <v>1890.8</v>
      </c>
      <c r="D286" s="2">
        <f t="shared" si="29"/>
        <v>57</v>
      </c>
      <c r="E286" s="2">
        <f t="shared" si="12"/>
        <v>0</v>
      </c>
      <c r="F286" s="3">
        <f t="shared" si="0"/>
        <v>6</v>
      </c>
      <c r="G286" s="3">
        <f t="shared" si="13"/>
        <v>0</v>
      </c>
      <c r="H286" s="4">
        <f>IF(A286&lt;SIP_Calculator!$B$7,0,IF(A286&gt;SIP_Calculator!$E$7,0,1))</f>
        <v>1</v>
      </c>
      <c r="I286" s="2">
        <f t="shared" si="1"/>
        <v>0</v>
      </c>
      <c r="J286" s="3">
        <f t="shared" si="2"/>
        <v>0</v>
      </c>
      <c r="K286" s="4">
        <f>H286*SIP_Calculator!$D$25</f>
        <v>48.328634716069274</v>
      </c>
      <c r="L286" s="4">
        <f t="shared" si="3"/>
        <v>2.2431485131617208E-2</v>
      </c>
      <c r="M286" s="4">
        <f t="shared" si="4"/>
        <v>2.5559887199105815E-2</v>
      </c>
      <c r="N286" s="4">
        <f t="shared" ref="N286:O286" si="861">N285+L286</f>
        <v>2.8921119033032938</v>
      </c>
      <c r="O286" s="4">
        <f t="shared" si="861"/>
        <v>3.2749798171483691</v>
      </c>
      <c r="P286" s="2">
        <f>I286*SIP_Calculator!$D$26</f>
        <v>0</v>
      </c>
      <c r="Q286" s="2">
        <f t="shared" si="6"/>
        <v>0</v>
      </c>
      <c r="R286" s="2">
        <f t="shared" si="7"/>
        <v>0</v>
      </c>
      <c r="S286" s="2">
        <f t="shared" ref="S286:T286" si="862">S285+Q286</f>
        <v>2.8406965678209626</v>
      </c>
      <c r="T286" s="2">
        <f t="shared" si="862"/>
        <v>3.2181641151620712</v>
      </c>
      <c r="U286" s="3">
        <f>J286*SIP_Calculator!$D$27</f>
        <v>0</v>
      </c>
      <c r="V286" s="3">
        <f t="shared" si="9"/>
        <v>0</v>
      </c>
      <c r="W286" s="3">
        <f t="shared" si="10"/>
        <v>0</v>
      </c>
      <c r="X286" s="3">
        <f t="shared" ref="X286:Y286" si="863">X285+V286</f>
        <v>2.9490486993985412</v>
      </c>
      <c r="Y286" s="3">
        <f t="shared" si="863"/>
        <v>3.3480650248157913</v>
      </c>
    </row>
    <row r="287" spans="1:25" ht="15.75" customHeight="1" x14ac:dyDescent="0.2">
      <c r="A287" s="7">
        <v>38527</v>
      </c>
      <c r="B287" s="1">
        <v>2163.19</v>
      </c>
      <c r="C287" s="1">
        <v>1901.35</v>
      </c>
      <c r="D287" s="2">
        <f t="shared" si="29"/>
        <v>57</v>
      </c>
      <c r="E287" s="2">
        <f t="shared" si="12"/>
        <v>0</v>
      </c>
      <c r="F287" s="3">
        <f t="shared" si="0"/>
        <v>6</v>
      </c>
      <c r="G287" s="3">
        <f t="shared" si="13"/>
        <v>0</v>
      </c>
      <c r="H287" s="4">
        <f>IF(A287&lt;SIP_Calculator!$B$7,0,IF(A287&gt;SIP_Calculator!$E$7,0,1))</f>
        <v>1</v>
      </c>
      <c r="I287" s="2">
        <f t="shared" si="1"/>
        <v>0</v>
      </c>
      <c r="J287" s="3">
        <f t="shared" si="2"/>
        <v>0</v>
      </c>
      <c r="K287" s="4">
        <f>H287*SIP_Calculator!$D$25</f>
        <v>48.328634716069274</v>
      </c>
      <c r="L287" s="4">
        <f t="shared" si="3"/>
        <v>2.2341373025979813E-2</v>
      </c>
      <c r="M287" s="4">
        <f t="shared" si="4"/>
        <v>2.5418063331879598E-2</v>
      </c>
      <c r="N287" s="4">
        <f t="shared" ref="N287:O287" si="864">N286+L287</f>
        <v>2.9144532763292736</v>
      </c>
      <c r="O287" s="4">
        <f t="shared" si="864"/>
        <v>3.3003978804802485</v>
      </c>
      <c r="P287" s="2">
        <f>I287*SIP_Calculator!$D$26</f>
        <v>0</v>
      </c>
      <c r="Q287" s="2">
        <f t="shared" si="6"/>
        <v>0</v>
      </c>
      <c r="R287" s="2">
        <f t="shared" si="7"/>
        <v>0</v>
      </c>
      <c r="S287" s="2">
        <f t="shared" ref="S287:T287" si="865">S286+Q287</f>
        <v>2.8406965678209626</v>
      </c>
      <c r="T287" s="2">
        <f t="shared" si="865"/>
        <v>3.2181641151620712</v>
      </c>
      <c r="U287" s="3">
        <f>J287*SIP_Calculator!$D$27</f>
        <v>0</v>
      </c>
      <c r="V287" s="3">
        <f t="shared" si="9"/>
        <v>0</v>
      </c>
      <c r="W287" s="3">
        <f t="shared" si="10"/>
        <v>0</v>
      </c>
      <c r="X287" s="3">
        <f t="shared" ref="X287:Y287" si="866">X286+V287</f>
        <v>2.9490486993985412</v>
      </c>
      <c r="Y287" s="3">
        <f t="shared" si="866"/>
        <v>3.3480650248157913</v>
      </c>
    </row>
    <row r="288" spans="1:25" ht="15.75" customHeight="1" x14ac:dyDescent="0.2">
      <c r="A288" s="7">
        <v>38530</v>
      </c>
      <c r="B288" s="1">
        <v>2167.75</v>
      </c>
      <c r="C288" s="1">
        <v>1903.3</v>
      </c>
      <c r="D288" s="2">
        <f t="shared" si="29"/>
        <v>58</v>
      </c>
      <c r="E288" s="2">
        <f t="shared" si="12"/>
        <v>1</v>
      </c>
      <c r="F288" s="3">
        <f t="shared" si="0"/>
        <v>6</v>
      </c>
      <c r="G288" s="3">
        <f t="shared" si="13"/>
        <v>0</v>
      </c>
      <c r="H288" s="4">
        <f>IF(A288&lt;SIP_Calculator!$B$7,0,IF(A288&gt;SIP_Calculator!$E$7,0,1))</f>
        <v>1</v>
      </c>
      <c r="I288" s="2">
        <f t="shared" si="1"/>
        <v>1</v>
      </c>
      <c r="J288" s="3">
        <f t="shared" si="2"/>
        <v>0</v>
      </c>
      <c r="K288" s="4">
        <f>H288*SIP_Calculator!$D$25</f>
        <v>48.328634716069274</v>
      </c>
      <c r="L288" s="4">
        <f t="shared" si="3"/>
        <v>2.2294376526845475E-2</v>
      </c>
      <c r="M288" s="4">
        <f t="shared" si="4"/>
        <v>2.5392021602516301E-2</v>
      </c>
      <c r="N288" s="4">
        <f t="shared" ref="N288:O288" si="867">N287+L288</f>
        <v>2.9367476528561189</v>
      </c>
      <c r="O288" s="4">
        <f t="shared" si="867"/>
        <v>3.3257899020827648</v>
      </c>
      <c r="P288" s="2">
        <f>I288*SIP_Calculator!$D$26</f>
        <v>229.88505747126436</v>
      </c>
      <c r="Q288" s="2">
        <f t="shared" si="6"/>
        <v>0.10604777187003316</v>
      </c>
      <c r="R288" s="2">
        <f t="shared" si="7"/>
        <v>0.12078235563036009</v>
      </c>
      <c r="S288" s="2">
        <f t="shared" ref="S288:T288" si="868">S287+Q288</f>
        <v>2.9467443396909956</v>
      </c>
      <c r="T288" s="2">
        <f t="shared" si="868"/>
        <v>3.3389464707924312</v>
      </c>
      <c r="U288" s="3">
        <f>J288*SIP_Calculator!$D$27</f>
        <v>0</v>
      </c>
      <c r="V288" s="3">
        <f t="shared" si="9"/>
        <v>0</v>
      </c>
      <c r="W288" s="3">
        <f t="shared" si="10"/>
        <v>0</v>
      </c>
      <c r="X288" s="3">
        <f t="shared" ref="X288:Y288" si="869">X287+V288</f>
        <v>2.9490486993985412</v>
      </c>
      <c r="Y288" s="3">
        <f t="shared" si="869"/>
        <v>3.3480650248157913</v>
      </c>
    </row>
    <row r="289" spans="1:25" ht="15.75" customHeight="1" x14ac:dyDescent="0.2">
      <c r="A289" s="7">
        <v>38531</v>
      </c>
      <c r="B289" s="1">
        <v>2137.77</v>
      </c>
      <c r="C289" s="1">
        <v>1875.8</v>
      </c>
      <c r="D289" s="2">
        <f t="shared" si="29"/>
        <v>58</v>
      </c>
      <c r="E289" s="2">
        <f t="shared" si="12"/>
        <v>0</v>
      </c>
      <c r="F289" s="3">
        <f t="shared" si="0"/>
        <v>6</v>
      </c>
      <c r="G289" s="3">
        <f t="shared" si="13"/>
        <v>0</v>
      </c>
      <c r="H289" s="4">
        <f>IF(A289&lt;SIP_Calculator!$B$7,0,IF(A289&gt;SIP_Calculator!$E$7,0,1))</f>
        <v>1</v>
      </c>
      <c r="I289" s="2">
        <f t="shared" si="1"/>
        <v>0</v>
      </c>
      <c r="J289" s="3">
        <f t="shared" si="2"/>
        <v>0</v>
      </c>
      <c r="K289" s="4">
        <f>H289*SIP_Calculator!$D$25</f>
        <v>48.328634716069274</v>
      </c>
      <c r="L289" s="4">
        <f t="shared" si="3"/>
        <v>2.2607031961375298E-2</v>
      </c>
      <c r="M289" s="4">
        <f t="shared" si="4"/>
        <v>2.5764279089492095E-2</v>
      </c>
      <c r="N289" s="4">
        <f t="shared" ref="N289:O289" si="870">N288+L289</f>
        <v>2.9593546848174941</v>
      </c>
      <c r="O289" s="4">
        <f t="shared" si="870"/>
        <v>3.3515541811722569</v>
      </c>
      <c r="P289" s="2">
        <f>I289*SIP_Calculator!$D$26</f>
        <v>0</v>
      </c>
      <c r="Q289" s="2">
        <f t="shared" si="6"/>
        <v>0</v>
      </c>
      <c r="R289" s="2">
        <f t="shared" si="7"/>
        <v>0</v>
      </c>
      <c r="S289" s="2">
        <f t="shared" ref="S289:T289" si="871">S288+Q289</f>
        <v>2.9467443396909956</v>
      </c>
      <c r="T289" s="2">
        <f t="shared" si="871"/>
        <v>3.3389464707924312</v>
      </c>
      <c r="U289" s="3">
        <f>J289*SIP_Calculator!$D$27</f>
        <v>0</v>
      </c>
      <c r="V289" s="3">
        <f t="shared" si="9"/>
        <v>0</v>
      </c>
      <c r="W289" s="3">
        <f t="shared" si="10"/>
        <v>0</v>
      </c>
      <c r="X289" s="3">
        <f t="shared" ref="X289:Y289" si="872">X288+V289</f>
        <v>2.9490486993985412</v>
      </c>
      <c r="Y289" s="3">
        <f t="shared" si="872"/>
        <v>3.3480650248157913</v>
      </c>
    </row>
    <row r="290" spans="1:25" ht="15.75" customHeight="1" x14ac:dyDescent="0.2">
      <c r="A290" s="7">
        <v>38532</v>
      </c>
      <c r="B290" s="1">
        <v>2158.4</v>
      </c>
      <c r="C290" s="1">
        <v>1892.85</v>
      </c>
      <c r="D290" s="2">
        <f t="shared" si="29"/>
        <v>58</v>
      </c>
      <c r="E290" s="2">
        <f t="shared" si="12"/>
        <v>0</v>
      </c>
      <c r="F290" s="3">
        <f t="shared" si="0"/>
        <v>6</v>
      </c>
      <c r="G290" s="3">
        <f t="shared" si="13"/>
        <v>0</v>
      </c>
      <c r="H290" s="4">
        <f>IF(A290&lt;SIP_Calculator!$B$7,0,IF(A290&gt;SIP_Calculator!$E$7,0,1))</f>
        <v>1</v>
      </c>
      <c r="I290" s="2">
        <f t="shared" si="1"/>
        <v>0</v>
      </c>
      <c r="J290" s="3">
        <f t="shared" si="2"/>
        <v>0</v>
      </c>
      <c r="K290" s="4">
        <f>H290*SIP_Calculator!$D$25</f>
        <v>48.328634716069274</v>
      </c>
      <c r="L290" s="4">
        <f t="shared" si="3"/>
        <v>2.2390953815821568E-2</v>
      </c>
      <c r="M290" s="4">
        <f t="shared" si="4"/>
        <v>2.5532205254546993E-2</v>
      </c>
      <c r="N290" s="4">
        <f t="shared" ref="N290:O290" si="873">N289+L290</f>
        <v>2.9817456386333157</v>
      </c>
      <c r="O290" s="4">
        <f t="shared" si="873"/>
        <v>3.3770863864268037</v>
      </c>
      <c r="P290" s="2">
        <f>I290*SIP_Calculator!$D$26</f>
        <v>0</v>
      </c>
      <c r="Q290" s="2">
        <f t="shared" si="6"/>
        <v>0</v>
      </c>
      <c r="R290" s="2">
        <f t="shared" si="7"/>
        <v>0</v>
      </c>
      <c r="S290" s="2">
        <f t="shared" ref="S290:T290" si="874">S289+Q290</f>
        <v>2.9467443396909956</v>
      </c>
      <c r="T290" s="2">
        <f t="shared" si="874"/>
        <v>3.3389464707924312</v>
      </c>
      <c r="U290" s="3">
        <f>J290*SIP_Calculator!$D$27</f>
        <v>0</v>
      </c>
      <c r="V290" s="3">
        <f t="shared" si="9"/>
        <v>0</v>
      </c>
      <c r="W290" s="3">
        <f t="shared" si="10"/>
        <v>0</v>
      </c>
      <c r="X290" s="3">
        <f t="shared" ref="X290:Y290" si="875">X289+V290</f>
        <v>2.9490486993985412</v>
      </c>
      <c r="Y290" s="3">
        <f t="shared" si="875"/>
        <v>3.3480650248157913</v>
      </c>
    </row>
    <row r="291" spans="1:25" ht="15.75" customHeight="1" x14ac:dyDescent="0.2">
      <c r="A291" s="7">
        <v>38533</v>
      </c>
      <c r="B291" s="1">
        <v>2181.42</v>
      </c>
      <c r="C291" s="1">
        <v>1906.2</v>
      </c>
      <c r="D291" s="2">
        <f t="shared" si="29"/>
        <v>58</v>
      </c>
      <c r="E291" s="2">
        <f t="shared" si="12"/>
        <v>0</v>
      </c>
      <c r="F291" s="3">
        <f t="shared" si="0"/>
        <v>6</v>
      </c>
      <c r="G291" s="3">
        <f t="shared" si="13"/>
        <v>0</v>
      </c>
      <c r="H291" s="4">
        <f>IF(A291&lt;SIP_Calculator!$B$7,0,IF(A291&gt;SIP_Calculator!$E$7,0,1))</f>
        <v>1</v>
      </c>
      <c r="I291" s="2">
        <f t="shared" si="1"/>
        <v>0</v>
      </c>
      <c r="J291" s="3">
        <f t="shared" si="2"/>
        <v>0</v>
      </c>
      <c r="K291" s="4">
        <f>H291*SIP_Calculator!$D$25</f>
        <v>48.328634716069274</v>
      </c>
      <c r="L291" s="4">
        <f t="shared" si="3"/>
        <v>2.2154667471678664E-2</v>
      </c>
      <c r="M291" s="4">
        <f t="shared" si="4"/>
        <v>2.5353391415417727E-2</v>
      </c>
      <c r="N291" s="4">
        <f t="shared" ref="N291:O291" si="876">N290+L291</f>
        <v>3.0039003061049945</v>
      </c>
      <c r="O291" s="4">
        <f t="shared" si="876"/>
        <v>3.4024397778422215</v>
      </c>
      <c r="P291" s="2">
        <f>I291*SIP_Calculator!$D$26</f>
        <v>0</v>
      </c>
      <c r="Q291" s="2">
        <f t="shared" si="6"/>
        <v>0</v>
      </c>
      <c r="R291" s="2">
        <f t="shared" si="7"/>
        <v>0</v>
      </c>
      <c r="S291" s="2">
        <f t="shared" ref="S291:T291" si="877">S290+Q291</f>
        <v>2.9467443396909956</v>
      </c>
      <c r="T291" s="2">
        <f t="shared" si="877"/>
        <v>3.3389464707924312</v>
      </c>
      <c r="U291" s="3">
        <f>J291*SIP_Calculator!$D$27</f>
        <v>0</v>
      </c>
      <c r="V291" s="3">
        <f t="shared" si="9"/>
        <v>0</v>
      </c>
      <c r="W291" s="3">
        <f t="shared" si="10"/>
        <v>0</v>
      </c>
      <c r="X291" s="3">
        <f t="shared" ref="X291:Y291" si="878">X290+V291</f>
        <v>2.9490486993985412</v>
      </c>
      <c r="Y291" s="3">
        <f t="shared" si="878"/>
        <v>3.3480650248157913</v>
      </c>
    </row>
    <row r="292" spans="1:25" ht="15.75" customHeight="1" x14ac:dyDescent="0.2">
      <c r="A292" s="7">
        <v>38534</v>
      </c>
      <c r="B292" s="1">
        <v>2181.0500000000002</v>
      </c>
      <c r="C292" s="1">
        <v>1912.35</v>
      </c>
      <c r="D292" s="2">
        <f t="shared" si="29"/>
        <v>58</v>
      </c>
      <c r="E292" s="2">
        <f t="shared" si="12"/>
        <v>0</v>
      </c>
      <c r="F292" s="3">
        <f t="shared" si="0"/>
        <v>7</v>
      </c>
      <c r="G292" s="3">
        <f t="shared" si="13"/>
        <v>1</v>
      </c>
      <c r="H292" s="4">
        <f>IF(A292&lt;SIP_Calculator!$B$7,0,IF(A292&gt;SIP_Calculator!$E$7,0,1))</f>
        <v>1</v>
      </c>
      <c r="I292" s="2">
        <f t="shared" si="1"/>
        <v>0</v>
      </c>
      <c r="J292" s="3">
        <f t="shared" si="2"/>
        <v>1</v>
      </c>
      <c r="K292" s="4">
        <f>H292*SIP_Calculator!$D$25</f>
        <v>48.328634716069274</v>
      </c>
      <c r="L292" s="4">
        <f t="shared" si="3"/>
        <v>2.2158425857302339E-2</v>
      </c>
      <c r="M292" s="4">
        <f t="shared" si="4"/>
        <v>2.5271856467733039E-2</v>
      </c>
      <c r="N292" s="4">
        <f t="shared" ref="N292:O292" si="879">N291+L292</f>
        <v>3.0260587319622969</v>
      </c>
      <c r="O292" s="4">
        <f t="shared" si="879"/>
        <v>3.4277116343099547</v>
      </c>
      <c r="P292" s="2">
        <f>I292*SIP_Calculator!$D$26</f>
        <v>0</v>
      </c>
      <c r="Q292" s="2">
        <f t="shared" si="6"/>
        <v>0</v>
      </c>
      <c r="R292" s="2">
        <f t="shared" si="7"/>
        <v>0</v>
      </c>
      <c r="S292" s="2">
        <f t="shared" ref="S292:T292" si="880">S291+Q292</f>
        <v>2.9467443396909956</v>
      </c>
      <c r="T292" s="2">
        <f t="shared" si="880"/>
        <v>3.3389464707924312</v>
      </c>
      <c r="U292" s="3">
        <f>J292*SIP_Calculator!$D$27</f>
        <v>1000</v>
      </c>
      <c r="V292" s="3">
        <f t="shared" si="9"/>
        <v>0.4584947616973476</v>
      </c>
      <c r="W292" s="3">
        <f t="shared" si="10"/>
        <v>0.52291683007817613</v>
      </c>
      <c r="X292" s="3">
        <f t="shared" ref="X292:Y292" si="881">X291+V292</f>
        <v>3.407543461095889</v>
      </c>
      <c r="Y292" s="3">
        <f t="shared" si="881"/>
        <v>3.8709818548939676</v>
      </c>
    </row>
    <row r="293" spans="1:25" ht="15.75" customHeight="1" x14ac:dyDescent="0.2">
      <c r="A293" s="7">
        <v>38537</v>
      </c>
      <c r="B293" s="1">
        <v>2201.91</v>
      </c>
      <c r="C293" s="1">
        <v>1933.35</v>
      </c>
      <c r="D293" s="2">
        <f t="shared" si="29"/>
        <v>59</v>
      </c>
      <c r="E293" s="2">
        <f t="shared" si="12"/>
        <v>1</v>
      </c>
      <c r="F293" s="3">
        <f t="shared" si="0"/>
        <v>7</v>
      </c>
      <c r="G293" s="3">
        <f t="shared" si="13"/>
        <v>0</v>
      </c>
      <c r="H293" s="4">
        <f>IF(A293&lt;SIP_Calculator!$B$7,0,IF(A293&gt;SIP_Calculator!$E$7,0,1))</f>
        <v>1</v>
      </c>
      <c r="I293" s="2">
        <f t="shared" si="1"/>
        <v>1</v>
      </c>
      <c r="J293" s="3">
        <f t="shared" si="2"/>
        <v>0</v>
      </c>
      <c r="K293" s="4">
        <f>H293*SIP_Calculator!$D$25</f>
        <v>48.328634716069274</v>
      </c>
      <c r="L293" s="4">
        <f t="shared" si="3"/>
        <v>2.19485059407829E-2</v>
      </c>
      <c r="M293" s="4">
        <f t="shared" si="4"/>
        <v>2.4997354186292849E-2</v>
      </c>
      <c r="N293" s="4">
        <f t="shared" ref="N293:O293" si="882">N292+L293</f>
        <v>3.0480072379030796</v>
      </c>
      <c r="O293" s="4">
        <f t="shared" si="882"/>
        <v>3.4527089884962474</v>
      </c>
      <c r="P293" s="2">
        <f>I293*SIP_Calculator!$D$26</f>
        <v>229.88505747126436</v>
      </c>
      <c r="Q293" s="2">
        <f t="shared" si="6"/>
        <v>0.10440256753058226</v>
      </c>
      <c r="R293" s="2">
        <f t="shared" si="7"/>
        <v>0.11890503916583359</v>
      </c>
      <c r="S293" s="2">
        <f t="shared" ref="S293:T293" si="883">S292+Q293</f>
        <v>3.051146907221578</v>
      </c>
      <c r="T293" s="2">
        <f t="shared" si="883"/>
        <v>3.4578515099582647</v>
      </c>
      <c r="U293" s="3">
        <f>J293*SIP_Calculator!$D$27</f>
        <v>0</v>
      </c>
      <c r="V293" s="3">
        <f t="shared" si="9"/>
        <v>0</v>
      </c>
      <c r="W293" s="3">
        <f t="shared" si="10"/>
        <v>0</v>
      </c>
      <c r="X293" s="3">
        <f t="shared" ref="X293:Y293" si="884">X292+V293</f>
        <v>3.407543461095889</v>
      </c>
      <c r="Y293" s="3">
        <f t="shared" si="884"/>
        <v>3.8709818548939676</v>
      </c>
    </row>
    <row r="294" spans="1:25" ht="15.75" customHeight="1" x14ac:dyDescent="0.2">
      <c r="A294" s="7">
        <v>38538</v>
      </c>
      <c r="B294" s="1">
        <v>2182.42</v>
      </c>
      <c r="C294" s="1">
        <v>1917.95</v>
      </c>
      <c r="D294" s="2">
        <f t="shared" si="29"/>
        <v>59</v>
      </c>
      <c r="E294" s="2">
        <f t="shared" si="12"/>
        <v>0</v>
      </c>
      <c r="F294" s="3">
        <f t="shared" si="0"/>
        <v>7</v>
      </c>
      <c r="G294" s="3">
        <f t="shared" si="13"/>
        <v>0</v>
      </c>
      <c r="H294" s="4">
        <f>IF(A294&lt;SIP_Calculator!$B$7,0,IF(A294&gt;SIP_Calculator!$E$7,0,1))</f>
        <v>1</v>
      </c>
      <c r="I294" s="2">
        <f t="shared" si="1"/>
        <v>0</v>
      </c>
      <c r="J294" s="3">
        <f t="shared" si="2"/>
        <v>0</v>
      </c>
      <c r="K294" s="4">
        <f>H294*SIP_Calculator!$D$25</f>
        <v>48.328634716069274</v>
      </c>
      <c r="L294" s="4">
        <f t="shared" si="3"/>
        <v>2.2144516049188181E-2</v>
      </c>
      <c r="M294" s="4">
        <f t="shared" si="4"/>
        <v>2.519806810191573E-2</v>
      </c>
      <c r="N294" s="4">
        <f t="shared" ref="N294:O294" si="885">N293+L294</f>
        <v>3.0701517539522678</v>
      </c>
      <c r="O294" s="4">
        <f t="shared" si="885"/>
        <v>3.4779070565981631</v>
      </c>
      <c r="P294" s="2">
        <f>I294*SIP_Calculator!$D$26</f>
        <v>0</v>
      </c>
      <c r="Q294" s="2">
        <f t="shared" si="6"/>
        <v>0</v>
      </c>
      <c r="R294" s="2">
        <f t="shared" si="7"/>
        <v>0</v>
      </c>
      <c r="S294" s="2">
        <f t="shared" ref="S294:T294" si="886">S293+Q294</f>
        <v>3.051146907221578</v>
      </c>
      <c r="T294" s="2">
        <f t="shared" si="886"/>
        <v>3.4578515099582647</v>
      </c>
      <c r="U294" s="3">
        <f>J294*SIP_Calculator!$D$27</f>
        <v>0</v>
      </c>
      <c r="V294" s="3">
        <f t="shared" si="9"/>
        <v>0</v>
      </c>
      <c r="W294" s="3">
        <f t="shared" si="10"/>
        <v>0</v>
      </c>
      <c r="X294" s="3">
        <f t="shared" ref="X294:Y294" si="887">X293+V294</f>
        <v>3.407543461095889</v>
      </c>
      <c r="Y294" s="3">
        <f t="shared" si="887"/>
        <v>3.8709818548939676</v>
      </c>
    </row>
    <row r="295" spans="1:25" ht="15.75" customHeight="1" x14ac:dyDescent="0.2">
      <c r="A295" s="7">
        <v>38539</v>
      </c>
      <c r="B295" s="1">
        <v>2202.64</v>
      </c>
      <c r="C295" s="1">
        <v>1939.3</v>
      </c>
      <c r="D295" s="2">
        <f t="shared" si="29"/>
        <v>59</v>
      </c>
      <c r="E295" s="2">
        <f t="shared" si="12"/>
        <v>0</v>
      </c>
      <c r="F295" s="3">
        <f t="shared" si="0"/>
        <v>7</v>
      </c>
      <c r="G295" s="3">
        <f t="shared" si="13"/>
        <v>0</v>
      </c>
      <c r="H295" s="4">
        <f>IF(A295&lt;SIP_Calculator!$B$7,0,IF(A295&gt;SIP_Calculator!$E$7,0,1))</f>
        <v>1</v>
      </c>
      <c r="I295" s="2">
        <f t="shared" si="1"/>
        <v>0</v>
      </c>
      <c r="J295" s="3">
        <f t="shared" si="2"/>
        <v>0</v>
      </c>
      <c r="K295" s="4">
        <f>H295*SIP_Calculator!$D$25</f>
        <v>48.328634716069274</v>
      </c>
      <c r="L295" s="4">
        <f t="shared" si="3"/>
        <v>2.1941231756469181E-2</v>
      </c>
      <c r="M295" s="4">
        <f t="shared" si="4"/>
        <v>2.492065936991145E-2</v>
      </c>
      <c r="N295" s="4">
        <f t="shared" ref="N295:O295" si="888">N294+L295</f>
        <v>3.0920929857087369</v>
      </c>
      <c r="O295" s="4">
        <f t="shared" si="888"/>
        <v>3.5028277159680745</v>
      </c>
      <c r="P295" s="2">
        <f>I295*SIP_Calculator!$D$26</f>
        <v>0</v>
      </c>
      <c r="Q295" s="2">
        <f t="shared" si="6"/>
        <v>0</v>
      </c>
      <c r="R295" s="2">
        <f t="shared" si="7"/>
        <v>0</v>
      </c>
      <c r="S295" s="2">
        <f t="shared" ref="S295:T295" si="889">S294+Q295</f>
        <v>3.051146907221578</v>
      </c>
      <c r="T295" s="2">
        <f t="shared" si="889"/>
        <v>3.4578515099582647</v>
      </c>
      <c r="U295" s="3">
        <f>J295*SIP_Calculator!$D$27</f>
        <v>0</v>
      </c>
      <c r="V295" s="3">
        <f t="shared" si="9"/>
        <v>0</v>
      </c>
      <c r="W295" s="3">
        <f t="shared" si="10"/>
        <v>0</v>
      </c>
      <c r="X295" s="3">
        <f t="shared" ref="X295:Y295" si="890">X294+V295</f>
        <v>3.407543461095889</v>
      </c>
      <c r="Y295" s="3">
        <f t="shared" si="890"/>
        <v>3.8709818548939676</v>
      </c>
    </row>
    <row r="296" spans="1:25" ht="15.75" customHeight="1" x14ac:dyDescent="0.2">
      <c r="A296" s="7">
        <v>38540</v>
      </c>
      <c r="B296" s="1">
        <v>2156.98</v>
      </c>
      <c r="C296" s="1">
        <v>1903.05</v>
      </c>
      <c r="D296" s="2">
        <f t="shared" si="29"/>
        <v>59</v>
      </c>
      <c r="E296" s="2">
        <f t="shared" si="12"/>
        <v>0</v>
      </c>
      <c r="F296" s="3">
        <f t="shared" si="0"/>
        <v>7</v>
      </c>
      <c r="G296" s="3">
        <f t="shared" si="13"/>
        <v>0</v>
      </c>
      <c r="H296" s="4">
        <f>IF(A296&lt;SIP_Calculator!$B$7,0,IF(A296&gt;SIP_Calculator!$E$7,0,1))</f>
        <v>1</v>
      </c>
      <c r="I296" s="2">
        <f t="shared" si="1"/>
        <v>0</v>
      </c>
      <c r="J296" s="3">
        <f t="shared" si="2"/>
        <v>0</v>
      </c>
      <c r="K296" s="4">
        <f>H296*SIP_Calculator!$D$25</f>
        <v>48.328634716069274</v>
      </c>
      <c r="L296" s="4">
        <f t="shared" si="3"/>
        <v>2.2405694404245415E-2</v>
      </c>
      <c r="M296" s="4">
        <f t="shared" si="4"/>
        <v>2.5395357303312723E-2</v>
      </c>
      <c r="N296" s="4">
        <f t="shared" ref="N296:O296" si="891">N295+L296</f>
        <v>3.1144986801129821</v>
      </c>
      <c r="O296" s="4">
        <f t="shared" si="891"/>
        <v>3.5282230732713873</v>
      </c>
      <c r="P296" s="2">
        <f>I296*SIP_Calculator!$D$26</f>
        <v>0</v>
      </c>
      <c r="Q296" s="2">
        <f t="shared" si="6"/>
        <v>0</v>
      </c>
      <c r="R296" s="2">
        <f t="shared" si="7"/>
        <v>0</v>
      </c>
      <c r="S296" s="2">
        <f t="shared" ref="S296:T296" si="892">S295+Q296</f>
        <v>3.051146907221578</v>
      </c>
      <c r="T296" s="2">
        <f t="shared" si="892"/>
        <v>3.4578515099582647</v>
      </c>
      <c r="U296" s="3">
        <f>J296*SIP_Calculator!$D$27</f>
        <v>0</v>
      </c>
      <c r="V296" s="3">
        <f t="shared" si="9"/>
        <v>0</v>
      </c>
      <c r="W296" s="3">
        <f t="shared" si="10"/>
        <v>0</v>
      </c>
      <c r="X296" s="3">
        <f t="shared" ref="X296:Y296" si="893">X295+V296</f>
        <v>3.407543461095889</v>
      </c>
      <c r="Y296" s="3">
        <f t="shared" si="893"/>
        <v>3.8709818548939676</v>
      </c>
    </row>
    <row r="297" spans="1:25" ht="15.75" customHeight="1" x14ac:dyDescent="0.2">
      <c r="A297" s="7">
        <v>38541</v>
      </c>
      <c r="B297" s="1">
        <v>2177.71</v>
      </c>
      <c r="C297" s="1">
        <v>1924.4</v>
      </c>
      <c r="D297" s="2">
        <f t="shared" si="29"/>
        <v>59</v>
      </c>
      <c r="E297" s="2">
        <f t="shared" si="12"/>
        <v>0</v>
      </c>
      <c r="F297" s="3">
        <f t="shared" si="0"/>
        <v>7</v>
      </c>
      <c r="G297" s="3">
        <f t="shared" si="13"/>
        <v>0</v>
      </c>
      <c r="H297" s="4">
        <f>IF(A297&lt;SIP_Calculator!$B$7,0,IF(A297&gt;SIP_Calculator!$E$7,0,1))</f>
        <v>1</v>
      </c>
      <c r="I297" s="2">
        <f t="shared" si="1"/>
        <v>0</v>
      </c>
      <c r="J297" s="3">
        <f t="shared" si="2"/>
        <v>0</v>
      </c>
      <c r="K297" s="4">
        <f>H297*SIP_Calculator!$D$25</f>
        <v>48.328634716069274</v>
      </c>
      <c r="L297" s="4">
        <f t="shared" si="3"/>
        <v>2.2192410704854768E-2</v>
      </c>
      <c r="M297" s="4">
        <f t="shared" si="4"/>
        <v>2.5113611887377506E-2</v>
      </c>
      <c r="N297" s="4">
        <f t="shared" ref="N297:O297" si="894">N296+L297</f>
        <v>3.1366910908178367</v>
      </c>
      <c r="O297" s="4">
        <f t="shared" si="894"/>
        <v>3.5533366851587647</v>
      </c>
      <c r="P297" s="2">
        <f>I297*SIP_Calculator!$D$26</f>
        <v>0</v>
      </c>
      <c r="Q297" s="2">
        <f t="shared" si="6"/>
        <v>0</v>
      </c>
      <c r="R297" s="2">
        <f t="shared" si="7"/>
        <v>0</v>
      </c>
      <c r="S297" s="2">
        <f t="shared" ref="S297:T297" si="895">S296+Q297</f>
        <v>3.051146907221578</v>
      </c>
      <c r="T297" s="2">
        <f t="shared" si="895"/>
        <v>3.4578515099582647</v>
      </c>
      <c r="U297" s="3">
        <f>J297*SIP_Calculator!$D$27</f>
        <v>0</v>
      </c>
      <c r="V297" s="3">
        <f t="shared" si="9"/>
        <v>0</v>
      </c>
      <c r="W297" s="3">
        <f t="shared" si="10"/>
        <v>0</v>
      </c>
      <c r="X297" s="3">
        <f t="shared" ref="X297:Y297" si="896">X296+V297</f>
        <v>3.407543461095889</v>
      </c>
      <c r="Y297" s="3">
        <f t="shared" si="896"/>
        <v>3.8709818548939676</v>
      </c>
    </row>
    <row r="298" spans="1:25" ht="15.75" customHeight="1" x14ac:dyDescent="0.2">
      <c r="A298" s="7">
        <v>38544</v>
      </c>
      <c r="B298" s="1">
        <v>2200.3000000000002</v>
      </c>
      <c r="C298" s="1">
        <v>1945</v>
      </c>
      <c r="D298" s="2">
        <f t="shared" si="29"/>
        <v>60</v>
      </c>
      <c r="E298" s="2">
        <f t="shared" si="12"/>
        <v>1</v>
      </c>
      <c r="F298" s="3">
        <f t="shared" si="0"/>
        <v>7</v>
      </c>
      <c r="G298" s="3">
        <f t="shared" si="13"/>
        <v>0</v>
      </c>
      <c r="H298" s="4">
        <f>IF(A298&lt;SIP_Calculator!$B$7,0,IF(A298&gt;SIP_Calculator!$E$7,0,1))</f>
        <v>1</v>
      </c>
      <c r="I298" s="2">
        <f t="shared" si="1"/>
        <v>1</v>
      </c>
      <c r="J298" s="3">
        <f t="shared" si="2"/>
        <v>0</v>
      </c>
      <c r="K298" s="4">
        <f>H298*SIP_Calculator!$D$25</f>
        <v>48.328634716069274</v>
      </c>
      <c r="L298" s="4">
        <f t="shared" si="3"/>
        <v>2.1964566066476968E-2</v>
      </c>
      <c r="M298" s="4">
        <f t="shared" si="4"/>
        <v>2.4847627103377519E-2</v>
      </c>
      <c r="N298" s="4">
        <f t="shared" ref="N298:O298" si="897">N297+L298</f>
        <v>3.1586556568843136</v>
      </c>
      <c r="O298" s="4">
        <f t="shared" si="897"/>
        <v>3.5781843122621422</v>
      </c>
      <c r="P298" s="2">
        <f>I298*SIP_Calculator!$D$26</f>
        <v>229.88505747126436</v>
      </c>
      <c r="Q298" s="2">
        <f t="shared" si="6"/>
        <v>0.10447896081046418</v>
      </c>
      <c r="R298" s="2">
        <f t="shared" si="7"/>
        <v>0.11819283160476317</v>
      </c>
      <c r="S298" s="2">
        <f t="shared" ref="S298:T298" si="898">S297+Q298</f>
        <v>3.1556258680320424</v>
      </c>
      <c r="T298" s="2">
        <f t="shared" si="898"/>
        <v>3.5760443415630281</v>
      </c>
      <c r="U298" s="3">
        <f>J298*SIP_Calculator!$D$27</f>
        <v>0</v>
      </c>
      <c r="V298" s="3">
        <f t="shared" si="9"/>
        <v>0</v>
      </c>
      <c r="W298" s="3">
        <f t="shared" si="10"/>
        <v>0</v>
      </c>
      <c r="X298" s="3">
        <f t="shared" ref="X298:Y298" si="899">X297+V298</f>
        <v>3.407543461095889</v>
      </c>
      <c r="Y298" s="3">
        <f t="shared" si="899"/>
        <v>3.8709818548939676</v>
      </c>
    </row>
    <row r="299" spans="1:25" ht="15.75" customHeight="1" x14ac:dyDescent="0.2">
      <c r="A299" s="7">
        <v>38545</v>
      </c>
      <c r="B299" s="1">
        <v>2204.46</v>
      </c>
      <c r="C299" s="1">
        <v>1948.55</v>
      </c>
      <c r="D299" s="2">
        <f t="shared" si="29"/>
        <v>60</v>
      </c>
      <c r="E299" s="2">
        <f t="shared" si="12"/>
        <v>0</v>
      </c>
      <c r="F299" s="3">
        <f t="shared" si="0"/>
        <v>7</v>
      </c>
      <c r="G299" s="3">
        <f t="shared" si="13"/>
        <v>0</v>
      </c>
      <c r="H299" s="4">
        <f>IF(A299&lt;SIP_Calculator!$B$7,0,IF(A299&gt;SIP_Calculator!$E$7,0,1))</f>
        <v>1</v>
      </c>
      <c r="I299" s="2">
        <f t="shared" si="1"/>
        <v>0</v>
      </c>
      <c r="J299" s="3">
        <f t="shared" si="2"/>
        <v>0</v>
      </c>
      <c r="K299" s="4">
        <f>H299*SIP_Calculator!$D$25</f>
        <v>48.328634716069274</v>
      </c>
      <c r="L299" s="4">
        <f t="shared" si="3"/>
        <v>2.1923117097189006E-2</v>
      </c>
      <c r="M299" s="4">
        <f t="shared" si="4"/>
        <v>2.4802358018048948E-2</v>
      </c>
      <c r="N299" s="4">
        <f t="shared" ref="N299:O299" si="900">N298+L299</f>
        <v>3.1805787739815026</v>
      </c>
      <c r="O299" s="4">
        <f t="shared" si="900"/>
        <v>3.6029866702801909</v>
      </c>
      <c r="P299" s="2">
        <f>I299*SIP_Calculator!$D$26</f>
        <v>0</v>
      </c>
      <c r="Q299" s="2">
        <f t="shared" si="6"/>
        <v>0</v>
      </c>
      <c r="R299" s="2">
        <f t="shared" si="7"/>
        <v>0</v>
      </c>
      <c r="S299" s="2">
        <f t="shared" ref="S299:T299" si="901">S298+Q299</f>
        <v>3.1556258680320424</v>
      </c>
      <c r="T299" s="2">
        <f t="shared" si="901"/>
        <v>3.5760443415630281</v>
      </c>
      <c r="U299" s="3">
        <f>J299*SIP_Calculator!$D$27</f>
        <v>0</v>
      </c>
      <c r="V299" s="3">
        <f t="shared" si="9"/>
        <v>0</v>
      </c>
      <c r="W299" s="3">
        <f t="shared" si="10"/>
        <v>0</v>
      </c>
      <c r="X299" s="3">
        <f t="shared" ref="X299:Y299" si="902">X298+V299</f>
        <v>3.407543461095889</v>
      </c>
      <c r="Y299" s="3">
        <f t="shared" si="902"/>
        <v>3.8709818548939676</v>
      </c>
    </row>
    <row r="300" spans="1:25" ht="15.75" customHeight="1" x14ac:dyDescent="0.2">
      <c r="A300" s="7">
        <v>38546</v>
      </c>
      <c r="B300" s="1">
        <v>2190.87</v>
      </c>
      <c r="C300" s="1">
        <v>1942.8</v>
      </c>
      <c r="D300" s="2">
        <f t="shared" si="29"/>
        <v>60</v>
      </c>
      <c r="E300" s="2">
        <f t="shared" si="12"/>
        <v>0</v>
      </c>
      <c r="F300" s="3">
        <f t="shared" si="0"/>
        <v>7</v>
      </c>
      <c r="G300" s="3">
        <f t="shared" si="13"/>
        <v>0</v>
      </c>
      <c r="H300" s="4">
        <f>IF(A300&lt;SIP_Calculator!$B$7,0,IF(A300&gt;SIP_Calculator!$E$7,0,1))</f>
        <v>1</v>
      </c>
      <c r="I300" s="2">
        <f t="shared" si="1"/>
        <v>0</v>
      </c>
      <c r="J300" s="3">
        <f t="shared" si="2"/>
        <v>0</v>
      </c>
      <c r="K300" s="4">
        <f>H300*SIP_Calculator!$D$25</f>
        <v>48.328634716069274</v>
      </c>
      <c r="L300" s="4">
        <f t="shared" si="3"/>
        <v>2.2059106526662594E-2</v>
      </c>
      <c r="M300" s="4">
        <f t="shared" si="4"/>
        <v>2.487576421457138E-2</v>
      </c>
      <c r="N300" s="4">
        <f t="shared" ref="N300:O300" si="903">N299+L300</f>
        <v>3.2026378805081652</v>
      </c>
      <c r="O300" s="4">
        <f t="shared" si="903"/>
        <v>3.6278624344947623</v>
      </c>
      <c r="P300" s="2">
        <f>I300*SIP_Calculator!$D$26</f>
        <v>0</v>
      </c>
      <c r="Q300" s="2">
        <f t="shared" si="6"/>
        <v>0</v>
      </c>
      <c r="R300" s="2">
        <f t="shared" si="7"/>
        <v>0</v>
      </c>
      <c r="S300" s="2">
        <f t="shared" ref="S300:T300" si="904">S299+Q300</f>
        <v>3.1556258680320424</v>
      </c>
      <c r="T300" s="2">
        <f t="shared" si="904"/>
        <v>3.5760443415630281</v>
      </c>
      <c r="U300" s="3">
        <f>J300*SIP_Calculator!$D$27</f>
        <v>0</v>
      </c>
      <c r="V300" s="3">
        <f t="shared" si="9"/>
        <v>0</v>
      </c>
      <c r="W300" s="3">
        <f t="shared" si="10"/>
        <v>0</v>
      </c>
      <c r="X300" s="3">
        <f t="shared" ref="X300:Y300" si="905">X299+V300</f>
        <v>3.407543461095889</v>
      </c>
      <c r="Y300" s="3">
        <f t="shared" si="905"/>
        <v>3.8709818548939676</v>
      </c>
    </row>
    <row r="301" spans="1:25" ht="15.75" customHeight="1" x14ac:dyDescent="0.2">
      <c r="A301" s="7">
        <v>38547</v>
      </c>
      <c r="B301" s="1">
        <v>2174.12</v>
      </c>
      <c r="C301" s="1">
        <v>1933.6</v>
      </c>
      <c r="D301" s="2">
        <f t="shared" si="29"/>
        <v>60</v>
      </c>
      <c r="E301" s="2">
        <f t="shared" si="12"/>
        <v>0</v>
      </c>
      <c r="F301" s="3">
        <f t="shared" si="0"/>
        <v>7</v>
      </c>
      <c r="G301" s="3">
        <f t="shared" si="13"/>
        <v>0</v>
      </c>
      <c r="H301" s="4">
        <f>IF(A301&lt;SIP_Calculator!$B$7,0,IF(A301&gt;SIP_Calculator!$E$7,0,1))</f>
        <v>1</v>
      </c>
      <c r="I301" s="2">
        <f t="shared" si="1"/>
        <v>0</v>
      </c>
      <c r="J301" s="3">
        <f t="shared" si="2"/>
        <v>0</v>
      </c>
      <c r="K301" s="4">
        <f>H301*SIP_Calculator!$D$25</f>
        <v>48.328634716069274</v>
      </c>
      <c r="L301" s="4">
        <f t="shared" si="3"/>
        <v>2.2229055763283202E-2</v>
      </c>
      <c r="M301" s="4">
        <f t="shared" si="4"/>
        <v>2.4994122215592302E-2</v>
      </c>
      <c r="N301" s="4">
        <f t="shared" ref="N301:O301" si="906">N300+L301</f>
        <v>3.2248669362714484</v>
      </c>
      <c r="O301" s="4">
        <f t="shared" si="906"/>
        <v>3.6528565567103546</v>
      </c>
      <c r="P301" s="2">
        <f>I301*SIP_Calculator!$D$26</f>
        <v>0</v>
      </c>
      <c r="Q301" s="2">
        <f t="shared" si="6"/>
        <v>0</v>
      </c>
      <c r="R301" s="2">
        <f t="shared" si="7"/>
        <v>0</v>
      </c>
      <c r="S301" s="2">
        <f t="shared" ref="S301:T301" si="907">S300+Q301</f>
        <v>3.1556258680320424</v>
      </c>
      <c r="T301" s="2">
        <f t="shared" si="907"/>
        <v>3.5760443415630281</v>
      </c>
      <c r="U301" s="3">
        <f>J301*SIP_Calculator!$D$27</f>
        <v>0</v>
      </c>
      <c r="V301" s="3">
        <f t="shared" si="9"/>
        <v>0</v>
      </c>
      <c r="W301" s="3">
        <f t="shared" si="10"/>
        <v>0</v>
      </c>
      <c r="X301" s="3">
        <f t="shared" ref="X301:Y301" si="908">X300+V301</f>
        <v>3.407543461095889</v>
      </c>
      <c r="Y301" s="3">
        <f t="shared" si="908"/>
        <v>3.8709818548939676</v>
      </c>
    </row>
    <row r="302" spans="1:25" ht="15.75" customHeight="1" x14ac:dyDescent="0.2">
      <c r="A302" s="7">
        <v>38548</v>
      </c>
      <c r="B302" s="1">
        <v>2198.81</v>
      </c>
      <c r="C302" s="1">
        <v>1955.05</v>
      </c>
      <c r="D302" s="2">
        <f t="shared" si="29"/>
        <v>60</v>
      </c>
      <c r="E302" s="2">
        <f t="shared" si="12"/>
        <v>0</v>
      </c>
      <c r="F302" s="3">
        <f t="shared" si="0"/>
        <v>7</v>
      </c>
      <c r="G302" s="3">
        <f t="shared" si="13"/>
        <v>0</v>
      </c>
      <c r="H302" s="4">
        <f>IF(A302&lt;SIP_Calculator!$B$7,0,IF(A302&gt;SIP_Calculator!$E$7,0,1))</f>
        <v>1</v>
      </c>
      <c r="I302" s="2">
        <f t="shared" si="1"/>
        <v>0</v>
      </c>
      <c r="J302" s="3">
        <f t="shared" si="2"/>
        <v>0</v>
      </c>
      <c r="K302" s="4">
        <f>H302*SIP_Calculator!$D$25</f>
        <v>48.328634716069274</v>
      </c>
      <c r="L302" s="4">
        <f t="shared" si="3"/>
        <v>2.1979450118959472E-2</v>
      </c>
      <c r="M302" s="4">
        <f t="shared" si="4"/>
        <v>2.4719897044100804E-2</v>
      </c>
      <c r="N302" s="4">
        <f t="shared" ref="N302:O302" si="909">N301+L302</f>
        <v>3.2468463863904078</v>
      </c>
      <c r="O302" s="4">
        <f t="shared" si="909"/>
        <v>3.6775764537544555</v>
      </c>
      <c r="P302" s="2">
        <f>I302*SIP_Calculator!$D$26</f>
        <v>0</v>
      </c>
      <c r="Q302" s="2">
        <f t="shared" si="6"/>
        <v>0</v>
      </c>
      <c r="R302" s="2">
        <f t="shared" si="7"/>
        <v>0</v>
      </c>
      <c r="S302" s="2">
        <f t="shared" ref="S302:T302" si="910">S301+Q302</f>
        <v>3.1556258680320424</v>
      </c>
      <c r="T302" s="2">
        <f t="shared" si="910"/>
        <v>3.5760443415630281</v>
      </c>
      <c r="U302" s="3">
        <f>J302*SIP_Calculator!$D$27</f>
        <v>0</v>
      </c>
      <c r="V302" s="3">
        <f t="shared" si="9"/>
        <v>0</v>
      </c>
      <c r="W302" s="3">
        <f t="shared" si="10"/>
        <v>0</v>
      </c>
      <c r="X302" s="3">
        <f t="shared" ref="X302:Y302" si="911">X301+V302</f>
        <v>3.407543461095889</v>
      </c>
      <c r="Y302" s="3">
        <f t="shared" si="911"/>
        <v>3.8709818548939676</v>
      </c>
    </row>
    <row r="303" spans="1:25" ht="15.75" customHeight="1" x14ac:dyDescent="0.2">
      <c r="A303" s="7">
        <v>38551</v>
      </c>
      <c r="B303" s="1">
        <v>2221.67</v>
      </c>
      <c r="C303" s="1">
        <v>1976.75</v>
      </c>
      <c r="D303" s="2">
        <f t="shared" si="29"/>
        <v>61</v>
      </c>
      <c r="E303" s="2">
        <f t="shared" si="12"/>
        <v>1</v>
      </c>
      <c r="F303" s="3">
        <f t="shared" si="0"/>
        <v>7</v>
      </c>
      <c r="G303" s="3">
        <f t="shared" si="13"/>
        <v>0</v>
      </c>
      <c r="H303" s="4">
        <f>IF(A303&lt;SIP_Calculator!$B$7,0,IF(A303&gt;SIP_Calculator!$E$7,0,1))</f>
        <v>1</v>
      </c>
      <c r="I303" s="2">
        <f t="shared" si="1"/>
        <v>1</v>
      </c>
      <c r="J303" s="3">
        <f t="shared" si="2"/>
        <v>0</v>
      </c>
      <c r="K303" s="4">
        <f>H303*SIP_Calculator!$D$25</f>
        <v>48.328634716069274</v>
      </c>
      <c r="L303" s="4">
        <f t="shared" si="3"/>
        <v>2.1753291315122981E-2</v>
      </c>
      <c r="M303" s="4">
        <f t="shared" si="4"/>
        <v>2.4448531537154053E-2</v>
      </c>
      <c r="N303" s="4">
        <f t="shared" ref="N303:O303" si="912">N302+L303</f>
        <v>3.2685996777055308</v>
      </c>
      <c r="O303" s="4">
        <f t="shared" si="912"/>
        <v>3.7020249852916094</v>
      </c>
      <c r="P303" s="2">
        <f>I303*SIP_Calculator!$D$26</f>
        <v>229.88505747126436</v>
      </c>
      <c r="Q303" s="2">
        <f t="shared" si="6"/>
        <v>0.10347398914837233</v>
      </c>
      <c r="R303" s="2">
        <f t="shared" si="7"/>
        <v>0.11629445173707569</v>
      </c>
      <c r="S303" s="2">
        <f t="shared" ref="S303:T303" si="913">S302+Q303</f>
        <v>3.2590998571804146</v>
      </c>
      <c r="T303" s="2">
        <f t="shared" si="913"/>
        <v>3.6923387933001037</v>
      </c>
      <c r="U303" s="3">
        <f>J303*SIP_Calculator!$D$27</f>
        <v>0</v>
      </c>
      <c r="V303" s="3">
        <f t="shared" si="9"/>
        <v>0</v>
      </c>
      <c r="W303" s="3">
        <f t="shared" si="10"/>
        <v>0</v>
      </c>
      <c r="X303" s="3">
        <f t="shared" ref="X303:Y303" si="914">X302+V303</f>
        <v>3.407543461095889</v>
      </c>
      <c r="Y303" s="3">
        <f t="shared" si="914"/>
        <v>3.8709818548939676</v>
      </c>
    </row>
    <row r="304" spans="1:25" ht="15.75" customHeight="1" x14ac:dyDescent="0.2">
      <c r="A304" s="7">
        <v>38552</v>
      </c>
      <c r="B304" s="1">
        <v>2226.5</v>
      </c>
      <c r="C304" s="1">
        <v>1982.3</v>
      </c>
      <c r="D304" s="2">
        <f t="shared" si="29"/>
        <v>61</v>
      </c>
      <c r="E304" s="2">
        <f t="shared" si="12"/>
        <v>0</v>
      </c>
      <c r="F304" s="3">
        <f t="shared" si="0"/>
        <v>7</v>
      </c>
      <c r="G304" s="3">
        <f t="shared" si="13"/>
        <v>0</v>
      </c>
      <c r="H304" s="4">
        <f>IF(A304&lt;SIP_Calculator!$B$7,0,IF(A304&gt;SIP_Calculator!$E$7,0,1))</f>
        <v>1</v>
      </c>
      <c r="I304" s="2">
        <f t="shared" si="1"/>
        <v>0</v>
      </c>
      <c r="J304" s="3">
        <f t="shared" si="2"/>
        <v>0</v>
      </c>
      <c r="K304" s="4">
        <f>H304*SIP_Calculator!$D$25</f>
        <v>48.328634716069274</v>
      </c>
      <c r="L304" s="4">
        <f t="shared" si="3"/>
        <v>2.1706101377080293E-2</v>
      </c>
      <c r="M304" s="4">
        <f t="shared" si="4"/>
        <v>2.4380081075553284E-2</v>
      </c>
      <c r="N304" s="4">
        <f t="shared" ref="N304:O304" si="915">N303+L304</f>
        <v>3.2903057790826113</v>
      </c>
      <c r="O304" s="4">
        <f t="shared" si="915"/>
        <v>3.7264050663671626</v>
      </c>
      <c r="P304" s="2">
        <f>I304*SIP_Calculator!$D$26</f>
        <v>0</v>
      </c>
      <c r="Q304" s="2">
        <f t="shared" si="6"/>
        <v>0</v>
      </c>
      <c r="R304" s="2">
        <f t="shared" si="7"/>
        <v>0</v>
      </c>
      <c r="S304" s="2">
        <f t="shared" ref="S304:T304" si="916">S303+Q304</f>
        <v>3.2590998571804146</v>
      </c>
      <c r="T304" s="2">
        <f t="shared" si="916"/>
        <v>3.6923387933001037</v>
      </c>
      <c r="U304" s="3">
        <f>J304*SIP_Calculator!$D$27</f>
        <v>0</v>
      </c>
      <c r="V304" s="3">
        <f t="shared" si="9"/>
        <v>0</v>
      </c>
      <c r="W304" s="3">
        <f t="shared" si="10"/>
        <v>0</v>
      </c>
      <c r="X304" s="3">
        <f t="shared" ref="X304:Y304" si="917">X303+V304</f>
        <v>3.407543461095889</v>
      </c>
      <c r="Y304" s="3">
        <f t="shared" si="917"/>
        <v>3.8709818548939676</v>
      </c>
    </row>
    <row r="305" spans="1:25" ht="15.75" customHeight="1" x14ac:dyDescent="0.2">
      <c r="A305" s="7">
        <v>38553</v>
      </c>
      <c r="B305" s="1">
        <v>2231.69</v>
      </c>
      <c r="C305" s="1">
        <v>1989.7</v>
      </c>
      <c r="D305" s="2">
        <f t="shared" si="29"/>
        <v>61</v>
      </c>
      <c r="E305" s="2">
        <f t="shared" si="12"/>
        <v>0</v>
      </c>
      <c r="F305" s="3">
        <f t="shared" si="0"/>
        <v>7</v>
      </c>
      <c r="G305" s="3">
        <f t="shared" si="13"/>
        <v>0</v>
      </c>
      <c r="H305" s="4">
        <f>IF(A305&lt;SIP_Calculator!$B$7,0,IF(A305&gt;SIP_Calculator!$E$7,0,1))</f>
        <v>1</v>
      </c>
      <c r="I305" s="2">
        <f t="shared" si="1"/>
        <v>0</v>
      </c>
      <c r="J305" s="3">
        <f t="shared" si="2"/>
        <v>0</v>
      </c>
      <c r="K305" s="4">
        <f>H305*SIP_Calculator!$D$25</f>
        <v>48.328634716069274</v>
      </c>
      <c r="L305" s="4">
        <f t="shared" si="3"/>
        <v>2.1655621845359022E-2</v>
      </c>
      <c r="M305" s="4">
        <f t="shared" si="4"/>
        <v>2.4289407808247111E-2</v>
      </c>
      <c r="N305" s="4">
        <f t="shared" ref="N305:O305" si="918">N304+L305</f>
        <v>3.3119614009279705</v>
      </c>
      <c r="O305" s="4">
        <f t="shared" si="918"/>
        <v>3.7506944741754098</v>
      </c>
      <c r="P305" s="2">
        <f>I305*SIP_Calculator!$D$26</f>
        <v>0</v>
      </c>
      <c r="Q305" s="2">
        <f t="shared" si="6"/>
        <v>0</v>
      </c>
      <c r="R305" s="2">
        <f t="shared" si="7"/>
        <v>0</v>
      </c>
      <c r="S305" s="2">
        <f t="shared" ref="S305:T305" si="919">S304+Q305</f>
        <v>3.2590998571804146</v>
      </c>
      <c r="T305" s="2">
        <f t="shared" si="919"/>
        <v>3.6923387933001037</v>
      </c>
      <c r="U305" s="3">
        <f>J305*SIP_Calculator!$D$27</f>
        <v>0</v>
      </c>
      <c r="V305" s="3">
        <f t="shared" si="9"/>
        <v>0</v>
      </c>
      <c r="W305" s="3">
        <f t="shared" si="10"/>
        <v>0</v>
      </c>
      <c r="X305" s="3">
        <f t="shared" ref="X305:Y305" si="920">X304+V305</f>
        <v>3.407543461095889</v>
      </c>
      <c r="Y305" s="3">
        <f t="shared" si="920"/>
        <v>3.8709818548939676</v>
      </c>
    </row>
    <row r="306" spans="1:25" ht="15.75" customHeight="1" x14ac:dyDescent="0.2">
      <c r="A306" s="7">
        <v>38554</v>
      </c>
      <c r="B306" s="1">
        <v>2219.61</v>
      </c>
      <c r="C306" s="1">
        <v>1979.45</v>
      </c>
      <c r="D306" s="2">
        <f t="shared" si="29"/>
        <v>61</v>
      </c>
      <c r="E306" s="2">
        <f t="shared" si="12"/>
        <v>0</v>
      </c>
      <c r="F306" s="3">
        <f t="shared" si="0"/>
        <v>7</v>
      </c>
      <c r="G306" s="3">
        <f t="shared" si="13"/>
        <v>0</v>
      </c>
      <c r="H306" s="4">
        <f>IF(A306&lt;SIP_Calculator!$B$7,0,IF(A306&gt;SIP_Calculator!$E$7,0,1))</f>
        <v>1</v>
      </c>
      <c r="I306" s="2">
        <f t="shared" si="1"/>
        <v>0</v>
      </c>
      <c r="J306" s="3">
        <f t="shared" si="2"/>
        <v>0</v>
      </c>
      <c r="K306" s="4">
        <f>H306*SIP_Calculator!$D$25</f>
        <v>48.328634716069274</v>
      </c>
      <c r="L306" s="4">
        <f t="shared" si="3"/>
        <v>2.1773480348380694E-2</v>
      </c>
      <c r="M306" s="4">
        <f t="shared" si="4"/>
        <v>2.4415183367131919E-2</v>
      </c>
      <c r="N306" s="4">
        <f t="shared" ref="N306:O306" si="921">N305+L306</f>
        <v>3.3337348812763512</v>
      </c>
      <c r="O306" s="4">
        <f t="shared" si="921"/>
        <v>3.7751096575425418</v>
      </c>
      <c r="P306" s="2">
        <f>I306*SIP_Calculator!$D$26</f>
        <v>0</v>
      </c>
      <c r="Q306" s="2">
        <f t="shared" si="6"/>
        <v>0</v>
      </c>
      <c r="R306" s="2">
        <f t="shared" si="7"/>
        <v>0</v>
      </c>
      <c r="S306" s="2">
        <f t="shared" ref="S306:T306" si="922">S305+Q306</f>
        <v>3.2590998571804146</v>
      </c>
      <c r="T306" s="2">
        <f t="shared" si="922"/>
        <v>3.6923387933001037</v>
      </c>
      <c r="U306" s="3">
        <f>J306*SIP_Calculator!$D$27</f>
        <v>0</v>
      </c>
      <c r="V306" s="3">
        <f t="shared" si="9"/>
        <v>0</v>
      </c>
      <c r="W306" s="3">
        <f t="shared" si="10"/>
        <v>0</v>
      </c>
      <c r="X306" s="3">
        <f t="shared" ref="X306:Y306" si="923">X305+V306</f>
        <v>3.407543461095889</v>
      </c>
      <c r="Y306" s="3">
        <f t="shared" si="923"/>
        <v>3.8709818548939676</v>
      </c>
    </row>
    <row r="307" spans="1:25" ht="15.75" customHeight="1" x14ac:dyDescent="0.2">
      <c r="A307" s="7">
        <v>38555</v>
      </c>
      <c r="B307" s="1">
        <v>2254.37</v>
      </c>
      <c r="C307" s="1">
        <v>2007.4</v>
      </c>
      <c r="D307" s="2">
        <f t="shared" si="29"/>
        <v>61</v>
      </c>
      <c r="E307" s="2">
        <f t="shared" si="12"/>
        <v>0</v>
      </c>
      <c r="F307" s="3">
        <f t="shared" si="0"/>
        <v>7</v>
      </c>
      <c r="G307" s="3">
        <f t="shared" si="13"/>
        <v>0</v>
      </c>
      <c r="H307" s="4">
        <f>IF(A307&lt;SIP_Calculator!$B$7,0,IF(A307&gt;SIP_Calculator!$E$7,0,1))</f>
        <v>1</v>
      </c>
      <c r="I307" s="2">
        <f t="shared" si="1"/>
        <v>0</v>
      </c>
      <c r="J307" s="3">
        <f t="shared" si="2"/>
        <v>0</v>
      </c>
      <c r="K307" s="4">
        <f>H307*SIP_Calculator!$D$25</f>
        <v>48.328634716069274</v>
      </c>
      <c r="L307" s="4">
        <f t="shared" si="3"/>
        <v>2.1437756320421792E-2</v>
      </c>
      <c r="M307" s="4">
        <f t="shared" si="4"/>
        <v>2.4075238973831459E-2</v>
      </c>
      <c r="N307" s="4">
        <f t="shared" ref="N307:O307" si="924">N306+L307</f>
        <v>3.3551726375967732</v>
      </c>
      <c r="O307" s="4">
        <f t="shared" si="924"/>
        <v>3.7991848965163735</v>
      </c>
      <c r="P307" s="2">
        <f>I307*SIP_Calculator!$D$26</f>
        <v>0</v>
      </c>
      <c r="Q307" s="2">
        <f t="shared" si="6"/>
        <v>0</v>
      </c>
      <c r="R307" s="2">
        <f t="shared" si="7"/>
        <v>0</v>
      </c>
      <c r="S307" s="2">
        <f t="shared" ref="S307:T307" si="925">S306+Q307</f>
        <v>3.2590998571804146</v>
      </c>
      <c r="T307" s="2">
        <f t="shared" si="925"/>
        <v>3.6923387933001037</v>
      </c>
      <c r="U307" s="3">
        <f>J307*SIP_Calculator!$D$27</f>
        <v>0</v>
      </c>
      <c r="V307" s="3">
        <f t="shared" si="9"/>
        <v>0</v>
      </c>
      <c r="W307" s="3">
        <f t="shared" si="10"/>
        <v>0</v>
      </c>
      <c r="X307" s="3">
        <f t="shared" ref="X307:Y307" si="926">X306+V307</f>
        <v>3.407543461095889</v>
      </c>
      <c r="Y307" s="3">
        <f t="shared" si="926"/>
        <v>3.8709818548939676</v>
      </c>
    </row>
    <row r="308" spans="1:25" ht="15.75" customHeight="1" x14ac:dyDescent="0.2">
      <c r="A308" s="7">
        <v>38558</v>
      </c>
      <c r="B308" s="1">
        <v>2278.52</v>
      </c>
      <c r="C308" s="1">
        <v>2027.95</v>
      </c>
      <c r="D308" s="2">
        <f t="shared" si="29"/>
        <v>62</v>
      </c>
      <c r="E308" s="2">
        <f t="shared" si="12"/>
        <v>1</v>
      </c>
      <c r="F308" s="3">
        <f t="shared" si="0"/>
        <v>7</v>
      </c>
      <c r="G308" s="3">
        <f t="shared" si="13"/>
        <v>0</v>
      </c>
      <c r="H308" s="4">
        <f>IF(A308&lt;SIP_Calculator!$B$7,0,IF(A308&gt;SIP_Calculator!$E$7,0,1))</f>
        <v>1</v>
      </c>
      <c r="I308" s="2">
        <f t="shared" si="1"/>
        <v>1</v>
      </c>
      <c r="J308" s="3">
        <f t="shared" si="2"/>
        <v>0</v>
      </c>
      <c r="K308" s="4">
        <f>H308*SIP_Calculator!$D$25</f>
        <v>48.328634716069274</v>
      </c>
      <c r="L308" s="4">
        <f t="shared" si="3"/>
        <v>2.1210537856182644E-2</v>
      </c>
      <c r="M308" s="4">
        <f t="shared" si="4"/>
        <v>2.3831275285913989E-2</v>
      </c>
      <c r="N308" s="4">
        <f t="shared" ref="N308:O308" si="927">N307+L308</f>
        <v>3.3763831754529559</v>
      </c>
      <c r="O308" s="4">
        <f t="shared" si="927"/>
        <v>3.8230161718022875</v>
      </c>
      <c r="P308" s="2">
        <f>I308*SIP_Calculator!$D$26</f>
        <v>229.88505747126436</v>
      </c>
      <c r="Q308" s="2">
        <f t="shared" si="6"/>
        <v>0.10089227106686111</v>
      </c>
      <c r="R308" s="2">
        <f t="shared" si="7"/>
        <v>0.11335834585234565</v>
      </c>
      <c r="S308" s="2">
        <f t="shared" ref="S308:T308" si="928">S307+Q308</f>
        <v>3.3599921282472756</v>
      </c>
      <c r="T308" s="2">
        <f t="shared" si="928"/>
        <v>3.8056971391524494</v>
      </c>
      <c r="U308" s="3">
        <f>J308*SIP_Calculator!$D$27</f>
        <v>0</v>
      </c>
      <c r="V308" s="3">
        <f t="shared" si="9"/>
        <v>0</v>
      </c>
      <c r="W308" s="3">
        <f t="shared" si="10"/>
        <v>0</v>
      </c>
      <c r="X308" s="3">
        <f t="shared" ref="X308:Y308" si="929">X307+V308</f>
        <v>3.407543461095889</v>
      </c>
      <c r="Y308" s="3">
        <f t="shared" si="929"/>
        <v>3.8709818548939676</v>
      </c>
    </row>
    <row r="309" spans="1:25" ht="15.75" customHeight="1" x14ac:dyDescent="0.2">
      <c r="A309" s="7">
        <v>38559</v>
      </c>
      <c r="B309" s="1">
        <v>2288.84</v>
      </c>
      <c r="C309" s="1">
        <v>2028.8</v>
      </c>
      <c r="D309" s="2">
        <f t="shared" si="29"/>
        <v>62</v>
      </c>
      <c r="E309" s="2">
        <f t="shared" si="12"/>
        <v>0</v>
      </c>
      <c r="F309" s="3">
        <f t="shared" si="0"/>
        <v>7</v>
      </c>
      <c r="G309" s="3">
        <f t="shared" si="13"/>
        <v>0</v>
      </c>
      <c r="H309" s="4">
        <f>IF(A309&lt;SIP_Calculator!$B$7,0,IF(A309&gt;SIP_Calculator!$E$7,0,1))</f>
        <v>1</v>
      </c>
      <c r="I309" s="2">
        <f t="shared" si="1"/>
        <v>0</v>
      </c>
      <c r="J309" s="3">
        <f t="shared" si="2"/>
        <v>0</v>
      </c>
      <c r="K309" s="4">
        <f>H309*SIP_Calculator!$D$25</f>
        <v>48.328634716069274</v>
      </c>
      <c r="L309" s="4">
        <f t="shared" si="3"/>
        <v>2.1114903058348015E-2</v>
      </c>
      <c r="M309" s="4">
        <f t="shared" si="4"/>
        <v>2.3821290770933201E-2</v>
      </c>
      <c r="N309" s="4">
        <f t="shared" ref="N309:O309" si="930">N308+L309</f>
        <v>3.3974980785113038</v>
      </c>
      <c r="O309" s="4">
        <f t="shared" si="930"/>
        <v>3.8468374625732205</v>
      </c>
      <c r="P309" s="2">
        <f>I309*SIP_Calculator!$D$26</f>
        <v>0</v>
      </c>
      <c r="Q309" s="2">
        <f t="shared" si="6"/>
        <v>0</v>
      </c>
      <c r="R309" s="2">
        <f t="shared" si="7"/>
        <v>0</v>
      </c>
      <c r="S309" s="2">
        <f t="shared" ref="S309:T309" si="931">S308+Q309</f>
        <v>3.3599921282472756</v>
      </c>
      <c r="T309" s="2">
        <f t="shared" si="931"/>
        <v>3.8056971391524494</v>
      </c>
      <c r="U309" s="3">
        <f>J309*SIP_Calculator!$D$27</f>
        <v>0</v>
      </c>
      <c r="V309" s="3">
        <f t="shared" si="9"/>
        <v>0</v>
      </c>
      <c r="W309" s="3">
        <f t="shared" si="10"/>
        <v>0</v>
      </c>
      <c r="X309" s="3">
        <f t="shared" ref="X309:Y309" si="932">X308+V309</f>
        <v>3.407543461095889</v>
      </c>
      <c r="Y309" s="3">
        <f t="shared" si="932"/>
        <v>3.8709818548939676</v>
      </c>
    </row>
    <row r="310" spans="1:25" ht="15.75" customHeight="1" x14ac:dyDescent="0.2">
      <c r="A310" s="7">
        <v>38560</v>
      </c>
      <c r="B310" s="1">
        <v>2303.79</v>
      </c>
      <c r="C310" s="1">
        <v>2038.35</v>
      </c>
      <c r="D310" s="2">
        <f t="shared" si="29"/>
        <v>62</v>
      </c>
      <c r="E310" s="2">
        <f t="shared" si="12"/>
        <v>0</v>
      </c>
      <c r="F310" s="3">
        <f t="shared" si="0"/>
        <v>7</v>
      </c>
      <c r="G310" s="3">
        <f t="shared" si="13"/>
        <v>0</v>
      </c>
      <c r="H310" s="4">
        <f>IF(A310&lt;SIP_Calculator!$B$7,0,IF(A310&gt;SIP_Calculator!$E$7,0,1))</f>
        <v>1</v>
      </c>
      <c r="I310" s="2">
        <f t="shared" si="1"/>
        <v>0</v>
      </c>
      <c r="J310" s="3">
        <f t="shared" si="2"/>
        <v>0</v>
      </c>
      <c r="K310" s="4">
        <f>H310*SIP_Calculator!$D$25</f>
        <v>48.328634716069274</v>
      </c>
      <c r="L310" s="4">
        <f t="shared" si="3"/>
        <v>2.0977881975383725E-2</v>
      </c>
      <c r="M310" s="4">
        <f t="shared" si="4"/>
        <v>2.3709684164186364E-2</v>
      </c>
      <c r="N310" s="4">
        <f t="shared" ref="N310:O310" si="933">N309+L310</f>
        <v>3.4184759604866874</v>
      </c>
      <c r="O310" s="4">
        <f t="shared" si="933"/>
        <v>3.8705471467374069</v>
      </c>
      <c r="P310" s="2">
        <f>I310*SIP_Calculator!$D$26</f>
        <v>0</v>
      </c>
      <c r="Q310" s="2">
        <f t="shared" si="6"/>
        <v>0</v>
      </c>
      <c r="R310" s="2">
        <f t="shared" si="7"/>
        <v>0</v>
      </c>
      <c r="S310" s="2">
        <f t="shared" ref="S310:T310" si="934">S309+Q310</f>
        <v>3.3599921282472756</v>
      </c>
      <c r="T310" s="2">
        <f t="shared" si="934"/>
        <v>3.8056971391524494</v>
      </c>
      <c r="U310" s="3">
        <f>J310*SIP_Calculator!$D$27</f>
        <v>0</v>
      </c>
      <c r="V310" s="3">
        <f t="shared" si="9"/>
        <v>0</v>
      </c>
      <c r="W310" s="3">
        <f t="shared" si="10"/>
        <v>0</v>
      </c>
      <c r="X310" s="3">
        <f t="shared" ref="X310:Y310" si="935">X309+V310</f>
        <v>3.407543461095889</v>
      </c>
      <c r="Y310" s="3">
        <f t="shared" si="935"/>
        <v>3.8709818548939676</v>
      </c>
    </row>
    <row r="311" spans="1:25" ht="15.75" customHeight="1" x14ac:dyDescent="0.2">
      <c r="A311" s="7">
        <v>38562</v>
      </c>
      <c r="B311" s="1">
        <v>2295.81</v>
      </c>
      <c r="C311" s="1">
        <v>2027.4</v>
      </c>
      <c r="D311" s="2">
        <f t="shared" si="29"/>
        <v>62</v>
      </c>
      <c r="E311" s="2">
        <f t="shared" si="12"/>
        <v>0</v>
      </c>
      <c r="F311" s="3">
        <f t="shared" si="0"/>
        <v>7</v>
      </c>
      <c r="G311" s="3">
        <f t="shared" si="13"/>
        <v>0</v>
      </c>
      <c r="H311" s="4">
        <f>IF(A311&lt;SIP_Calculator!$B$7,0,IF(A311&gt;SIP_Calculator!$E$7,0,1))</f>
        <v>1</v>
      </c>
      <c r="I311" s="2">
        <f t="shared" si="1"/>
        <v>0</v>
      </c>
      <c r="J311" s="3">
        <f t="shared" si="2"/>
        <v>0</v>
      </c>
      <c r="K311" s="4">
        <f>H311*SIP_Calculator!$D$25</f>
        <v>48.328634716069274</v>
      </c>
      <c r="L311" s="4">
        <f t="shared" si="3"/>
        <v>2.1050798940709065E-2</v>
      </c>
      <c r="M311" s="4">
        <f t="shared" si="4"/>
        <v>2.3837740315709417E-2</v>
      </c>
      <c r="N311" s="4">
        <f t="shared" ref="N311:O311" si="936">N310+L311</f>
        <v>3.4395267594273964</v>
      </c>
      <c r="O311" s="4">
        <f t="shared" si="936"/>
        <v>3.8943848870531164</v>
      </c>
      <c r="P311" s="2">
        <f>I311*SIP_Calculator!$D$26</f>
        <v>0</v>
      </c>
      <c r="Q311" s="2">
        <f t="shared" si="6"/>
        <v>0</v>
      </c>
      <c r="R311" s="2">
        <f t="shared" si="7"/>
        <v>0</v>
      </c>
      <c r="S311" s="2">
        <f t="shared" ref="S311:T311" si="937">S310+Q311</f>
        <v>3.3599921282472756</v>
      </c>
      <c r="T311" s="2">
        <f t="shared" si="937"/>
        <v>3.8056971391524494</v>
      </c>
      <c r="U311" s="3">
        <f>J311*SIP_Calculator!$D$27</f>
        <v>0</v>
      </c>
      <c r="V311" s="3">
        <f t="shared" si="9"/>
        <v>0</v>
      </c>
      <c r="W311" s="3">
        <f t="shared" si="10"/>
        <v>0</v>
      </c>
      <c r="X311" s="3">
        <f t="shared" ref="X311:Y311" si="938">X310+V311</f>
        <v>3.407543461095889</v>
      </c>
      <c r="Y311" s="3">
        <f t="shared" si="938"/>
        <v>3.8709818548939676</v>
      </c>
    </row>
    <row r="312" spans="1:25" ht="15.75" customHeight="1" x14ac:dyDescent="0.2">
      <c r="A312" s="7">
        <v>38565</v>
      </c>
      <c r="B312" s="1">
        <v>2302.7600000000002</v>
      </c>
      <c r="C312" s="1">
        <v>2039.6</v>
      </c>
      <c r="D312" s="2">
        <f t="shared" si="29"/>
        <v>63</v>
      </c>
      <c r="E312" s="2">
        <f t="shared" si="12"/>
        <v>1</v>
      </c>
      <c r="F312" s="3">
        <f t="shared" si="0"/>
        <v>8</v>
      </c>
      <c r="G312" s="3">
        <f t="shared" si="13"/>
        <v>1</v>
      </c>
      <c r="H312" s="4">
        <f>IF(A312&lt;SIP_Calculator!$B$7,0,IF(A312&gt;SIP_Calculator!$E$7,0,1))</f>
        <v>1</v>
      </c>
      <c r="I312" s="2">
        <f t="shared" si="1"/>
        <v>1</v>
      </c>
      <c r="J312" s="3">
        <f t="shared" si="2"/>
        <v>1</v>
      </c>
      <c r="K312" s="4">
        <f>H312*SIP_Calculator!$D$25</f>
        <v>48.328634716069274</v>
      </c>
      <c r="L312" s="4">
        <f t="shared" si="3"/>
        <v>2.0987265158361822E-2</v>
      </c>
      <c r="M312" s="4">
        <f t="shared" si="4"/>
        <v>2.3695153322254008E-2</v>
      </c>
      <c r="N312" s="4">
        <f t="shared" ref="N312:O312" si="939">N311+L312</f>
        <v>3.4605140245857582</v>
      </c>
      <c r="O312" s="4">
        <f t="shared" si="939"/>
        <v>3.9180800403753704</v>
      </c>
      <c r="P312" s="2">
        <f>I312*SIP_Calculator!$D$26</f>
        <v>229.88505747126436</v>
      </c>
      <c r="Q312" s="2">
        <f t="shared" si="6"/>
        <v>9.983022871305057E-2</v>
      </c>
      <c r="R312" s="2">
        <f t="shared" si="7"/>
        <v>0.1127108538298021</v>
      </c>
      <c r="S312" s="2">
        <f t="shared" ref="S312:T312" si="940">S311+Q312</f>
        <v>3.4598223569603261</v>
      </c>
      <c r="T312" s="2">
        <f t="shared" si="940"/>
        <v>3.9184079929822517</v>
      </c>
      <c r="U312" s="3">
        <f>J312*SIP_Calculator!$D$27</f>
        <v>1000</v>
      </c>
      <c r="V312" s="3">
        <f t="shared" si="9"/>
        <v>0.43426149490177002</v>
      </c>
      <c r="W312" s="3">
        <f t="shared" si="10"/>
        <v>0.49029221415963914</v>
      </c>
      <c r="X312" s="3">
        <f t="shared" ref="X312:Y312" si="941">X311+V312</f>
        <v>3.841804955997659</v>
      </c>
      <c r="Y312" s="3">
        <f t="shared" si="941"/>
        <v>4.3612740690536071</v>
      </c>
    </row>
    <row r="313" spans="1:25" ht="15.75" customHeight="1" x14ac:dyDescent="0.2">
      <c r="A313" s="7">
        <v>38566</v>
      </c>
      <c r="B313" s="1">
        <v>2336.69</v>
      </c>
      <c r="C313" s="1">
        <v>2073.5</v>
      </c>
      <c r="D313" s="2">
        <f t="shared" si="29"/>
        <v>63</v>
      </c>
      <c r="E313" s="2">
        <f t="shared" si="12"/>
        <v>0</v>
      </c>
      <c r="F313" s="3">
        <f t="shared" si="0"/>
        <v>8</v>
      </c>
      <c r="G313" s="3">
        <f t="shared" si="13"/>
        <v>0</v>
      </c>
      <c r="H313" s="4">
        <f>IF(A313&lt;SIP_Calculator!$B$7,0,IF(A313&gt;SIP_Calculator!$E$7,0,1))</f>
        <v>1</v>
      </c>
      <c r="I313" s="2">
        <f t="shared" si="1"/>
        <v>0</v>
      </c>
      <c r="J313" s="3">
        <f t="shared" si="2"/>
        <v>0</v>
      </c>
      <c r="K313" s="4">
        <f>H313*SIP_Calculator!$D$25</f>
        <v>48.328634716069274</v>
      </c>
      <c r="L313" s="4">
        <f t="shared" si="3"/>
        <v>2.0682518740641365E-2</v>
      </c>
      <c r="M313" s="4">
        <f t="shared" si="4"/>
        <v>2.3307757278065722E-2</v>
      </c>
      <c r="N313" s="4">
        <f t="shared" ref="N313:O313" si="942">N312+L313</f>
        <v>3.4811965433263996</v>
      </c>
      <c r="O313" s="4">
        <f t="shared" si="942"/>
        <v>3.9413877976534359</v>
      </c>
      <c r="P313" s="2">
        <f>I313*SIP_Calculator!$D$26</f>
        <v>0</v>
      </c>
      <c r="Q313" s="2">
        <f t="shared" si="6"/>
        <v>0</v>
      </c>
      <c r="R313" s="2">
        <f t="shared" si="7"/>
        <v>0</v>
      </c>
      <c r="S313" s="2">
        <f t="shared" ref="S313:T313" si="943">S312+Q313</f>
        <v>3.4598223569603261</v>
      </c>
      <c r="T313" s="2">
        <f t="shared" si="943"/>
        <v>3.9184079929822517</v>
      </c>
      <c r="U313" s="3">
        <f>J313*SIP_Calculator!$D$27</f>
        <v>0</v>
      </c>
      <c r="V313" s="3">
        <f t="shared" si="9"/>
        <v>0</v>
      </c>
      <c r="W313" s="3">
        <f t="shared" si="10"/>
        <v>0</v>
      </c>
      <c r="X313" s="3">
        <f t="shared" ref="X313:Y313" si="944">X312+V313</f>
        <v>3.841804955997659</v>
      </c>
      <c r="Y313" s="3">
        <f t="shared" si="944"/>
        <v>4.3612740690536071</v>
      </c>
    </row>
    <row r="314" spans="1:25" ht="15.75" customHeight="1" x14ac:dyDescent="0.2">
      <c r="A314" s="7">
        <v>38567</v>
      </c>
      <c r="B314" s="1">
        <v>2340.0100000000002</v>
      </c>
      <c r="C314" s="1">
        <v>2073.35</v>
      </c>
      <c r="D314" s="2">
        <f t="shared" si="29"/>
        <v>63</v>
      </c>
      <c r="E314" s="2">
        <f t="shared" si="12"/>
        <v>0</v>
      </c>
      <c r="F314" s="3">
        <f t="shared" si="0"/>
        <v>8</v>
      </c>
      <c r="G314" s="3">
        <f t="shared" si="13"/>
        <v>0</v>
      </c>
      <c r="H314" s="4">
        <f>IF(A314&lt;SIP_Calculator!$B$7,0,IF(A314&gt;SIP_Calculator!$E$7,0,1))</f>
        <v>1</v>
      </c>
      <c r="I314" s="2">
        <f t="shared" si="1"/>
        <v>0</v>
      </c>
      <c r="J314" s="3">
        <f t="shared" si="2"/>
        <v>0</v>
      </c>
      <c r="K314" s="4">
        <f>H314*SIP_Calculator!$D$25</f>
        <v>48.328634716069274</v>
      </c>
      <c r="L314" s="4">
        <f t="shared" si="3"/>
        <v>2.065317443774568E-2</v>
      </c>
      <c r="M314" s="4">
        <f t="shared" si="4"/>
        <v>2.3309443517046943E-2</v>
      </c>
      <c r="N314" s="4">
        <f t="shared" ref="N314:O314" si="945">N313+L314</f>
        <v>3.5018497177641454</v>
      </c>
      <c r="O314" s="4">
        <f t="shared" si="945"/>
        <v>3.9646972411704828</v>
      </c>
      <c r="P314" s="2">
        <f>I314*SIP_Calculator!$D$26</f>
        <v>0</v>
      </c>
      <c r="Q314" s="2">
        <f t="shared" si="6"/>
        <v>0</v>
      </c>
      <c r="R314" s="2">
        <f t="shared" si="7"/>
        <v>0</v>
      </c>
      <c r="S314" s="2">
        <f t="shared" ref="S314:T314" si="946">S313+Q314</f>
        <v>3.4598223569603261</v>
      </c>
      <c r="T314" s="2">
        <f t="shared" si="946"/>
        <v>3.9184079929822517</v>
      </c>
      <c r="U314" s="3">
        <f>J314*SIP_Calculator!$D$27</f>
        <v>0</v>
      </c>
      <c r="V314" s="3">
        <f t="shared" si="9"/>
        <v>0</v>
      </c>
      <c r="W314" s="3">
        <f t="shared" si="10"/>
        <v>0</v>
      </c>
      <c r="X314" s="3">
        <f t="shared" ref="X314:Y314" si="947">X313+V314</f>
        <v>3.841804955997659</v>
      </c>
      <c r="Y314" s="3">
        <f t="shared" si="947"/>
        <v>4.3612740690536071</v>
      </c>
    </row>
    <row r="315" spans="1:25" ht="15.75" customHeight="1" x14ac:dyDescent="0.2">
      <c r="A315" s="7">
        <v>38568</v>
      </c>
      <c r="B315" s="1">
        <v>2351.77</v>
      </c>
      <c r="C315" s="1">
        <v>2083.65</v>
      </c>
      <c r="D315" s="2">
        <f t="shared" si="29"/>
        <v>63</v>
      </c>
      <c r="E315" s="2">
        <f t="shared" si="12"/>
        <v>0</v>
      </c>
      <c r="F315" s="3">
        <f t="shared" si="0"/>
        <v>8</v>
      </c>
      <c r="G315" s="3">
        <f t="shared" si="13"/>
        <v>0</v>
      </c>
      <c r="H315" s="4">
        <f>IF(A315&lt;SIP_Calculator!$B$7,0,IF(A315&gt;SIP_Calculator!$E$7,0,1))</f>
        <v>1</v>
      </c>
      <c r="I315" s="2">
        <f t="shared" si="1"/>
        <v>0</v>
      </c>
      <c r="J315" s="3">
        <f t="shared" si="2"/>
        <v>0</v>
      </c>
      <c r="K315" s="4">
        <f>H315*SIP_Calculator!$D$25</f>
        <v>48.328634716069274</v>
      </c>
      <c r="L315" s="4">
        <f t="shared" si="3"/>
        <v>2.0549898466291038E-2</v>
      </c>
      <c r="M315" s="4">
        <f t="shared" si="4"/>
        <v>2.3194219142403605E-2</v>
      </c>
      <c r="N315" s="4">
        <f t="shared" ref="N315:O315" si="948">N314+L315</f>
        <v>3.5223996162304365</v>
      </c>
      <c r="O315" s="4">
        <f t="shared" si="948"/>
        <v>3.9878914603128863</v>
      </c>
      <c r="P315" s="2">
        <f>I315*SIP_Calculator!$D$26</f>
        <v>0</v>
      </c>
      <c r="Q315" s="2">
        <f t="shared" si="6"/>
        <v>0</v>
      </c>
      <c r="R315" s="2">
        <f t="shared" si="7"/>
        <v>0</v>
      </c>
      <c r="S315" s="2">
        <f t="shared" ref="S315:T315" si="949">S314+Q315</f>
        <v>3.4598223569603261</v>
      </c>
      <c r="T315" s="2">
        <f t="shared" si="949"/>
        <v>3.9184079929822517</v>
      </c>
      <c r="U315" s="3">
        <f>J315*SIP_Calculator!$D$27</f>
        <v>0</v>
      </c>
      <c r="V315" s="3">
        <f t="shared" si="9"/>
        <v>0</v>
      </c>
      <c r="W315" s="3">
        <f t="shared" si="10"/>
        <v>0</v>
      </c>
      <c r="X315" s="3">
        <f t="shared" ref="X315:Y315" si="950">X314+V315</f>
        <v>3.841804955997659</v>
      </c>
      <c r="Y315" s="3">
        <f t="shared" si="950"/>
        <v>4.3612740690536071</v>
      </c>
    </row>
    <row r="316" spans="1:25" ht="15.75" customHeight="1" x14ac:dyDescent="0.2">
      <c r="A316" s="7">
        <v>38569</v>
      </c>
      <c r="B316" s="1">
        <v>2348.42</v>
      </c>
      <c r="C316" s="1">
        <v>2086</v>
      </c>
      <c r="D316" s="2">
        <f t="shared" si="29"/>
        <v>63</v>
      </c>
      <c r="E316" s="2">
        <f t="shared" si="12"/>
        <v>0</v>
      </c>
      <c r="F316" s="3">
        <f t="shared" si="0"/>
        <v>8</v>
      </c>
      <c r="G316" s="3">
        <f t="shared" si="13"/>
        <v>0</v>
      </c>
      <c r="H316" s="4">
        <f>IF(A316&lt;SIP_Calculator!$B$7,0,IF(A316&gt;SIP_Calculator!$E$7,0,1))</f>
        <v>1</v>
      </c>
      <c r="I316" s="2">
        <f t="shared" si="1"/>
        <v>0</v>
      </c>
      <c r="J316" s="3">
        <f t="shared" si="2"/>
        <v>0</v>
      </c>
      <c r="K316" s="4">
        <f>H316*SIP_Calculator!$D$25</f>
        <v>48.328634716069274</v>
      </c>
      <c r="L316" s="4">
        <f t="shared" si="3"/>
        <v>2.0579212711554693E-2</v>
      </c>
      <c r="M316" s="4">
        <f t="shared" si="4"/>
        <v>2.3168089509141551E-2</v>
      </c>
      <c r="N316" s="4">
        <f t="shared" ref="N316:O316" si="951">N315+L316</f>
        <v>3.5429788289419912</v>
      </c>
      <c r="O316" s="4">
        <f t="shared" si="951"/>
        <v>4.0110595498220283</v>
      </c>
      <c r="P316" s="2">
        <f>I316*SIP_Calculator!$D$26</f>
        <v>0</v>
      </c>
      <c r="Q316" s="2">
        <f t="shared" si="6"/>
        <v>0</v>
      </c>
      <c r="R316" s="2">
        <f t="shared" si="7"/>
        <v>0</v>
      </c>
      <c r="S316" s="2">
        <f t="shared" ref="S316:T316" si="952">S315+Q316</f>
        <v>3.4598223569603261</v>
      </c>
      <c r="T316" s="2">
        <f t="shared" si="952"/>
        <v>3.9184079929822517</v>
      </c>
      <c r="U316" s="3">
        <f>J316*SIP_Calculator!$D$27</f>
        <v>0</v>
      </c>
      <c r="V316" s="3">
        <f t="shared" si="9"/>
        <v>0</v>
      </c>
      <c r="W316" s="3">
        <f t="shared" si="10"/>
        <v>0</v>
      </c>
      <c r="X316" s="3">
        <f t="shared" ref="X316:Y316" si="953">X315+V316</f>
        <v>3.841804955997659</v>
      </c>
      <c r="Y316" s="3">
        <f t="shared" si="953"/>
        <v>4.3612740690536071</v>
      </c>
    </row>
    <row r="317" spans="1:25" ht="15.75" customHeight="1" x14ac:dyDescent="0.2">
      <c r="A317" s="7">
        <v>38572</v>
      </c>
      <c r="B317" s="1">
        <v>2309.9299999999998</v>
      </c>
      <c r="C317" s="1">
        <v>2055.4</v>
      </c>
      <c r="D317" s="2">
        <f t="shared" si="29"/>
        <v>64</v>
      </c>
      <c r="E317" s="2">
        <f t="shared" si="12"/>
        <v>1</v>
      </c>
      <c r="F317" s="3">
        <f t="shared" si="0"/>
        <v>8</v>
      </c>
      <c r="G317" s="3">
        <f t="shared" si="13"/>
        <v>0</v>
      </c>
      <c r="H317" s="4">
        <f>IF(A317&lt;SIP_Calculator!$B$7,0,IF(A317&gt;SIP_Calculator!$E$7,0,1))</f>
        <v>1</v>
      </c>
      <c r="I317" s="2">
        <f t="shared" si="1"/>
        <v>1</v>
      </c>
      <c r="J317" s="3">
        <f t="shared" si="2"/>
        <v>0</v>
      </c>
      <c r="K317" s="4">
        <f>H317*SIP_Calculator!$D$25</f>
        <v>48.328634716069274</v>
      </c>
      <c r="L317" s="4">
        <f t="shared" si="3"/>
        <v>2.0922120893736726E-2</v>
      </c>
      <c r="M317" s="4">
        <f t="shared" si="4"/>
        <v>2.3513007062405989E-2</v>
      </c>
      <c r="N317" s="4">
        <f t="shared" ref="N317:O317" si="954">N316+L317</f>
        <v>3.5639009498357281</v>
      </c>
      <c r="O317" s="4">
        <f t="shared" si="954"/>
        <v>4.0345725568844344</v>
      </c>
      <c r="P317" s="2">
        <f>I317*SIP_Calculator!$D$26</f>
        <v>229.88505747126436</v>
      </c>
      <c r="Q317" s="2">
        <f t="shared" si="6"/>
        <v>9.9520356665035031E-2</v>
      </c>
      <c r="R317" s="2">
        <f t="shared" si="7"/>
        <v>0.11184443780834112</v>
      </c>
      <c r="S317" s="2">
        <f t="shared" ref="S317:T317" si="955">S316+Q317</f>
        <v>3.559342713625361</v>
      </c>
      <c r="T317" s="2">
        <f t="shared" si="955"/>
        <v>4.0302524307905925</v>
      </c>
      <c r="U317" s="3">
        <f>J317*SIP_Calculator!$D$27</f>
        <v>0</v>
      </c>
      <c r="V317" s="3">
        <f t="shared" si="9"/>
        <v>0</v>
      </c>
      <c r="W317" s="3">
        <f t="shared" si="10"/>
        <v>0</v>
      </c>
      <c r="X317" s="3">
        <f t="shared" ref="X317:Y317" si="956">X316+V317</f>
        <v>3.841804955997659</v>
      </c>
      <c r="Y317" s="3">
        <f t="shared" si="956"/>
        <v>4.3612740690536071</v>
      </c>
    </row>
    <row r="318" spans="1:25" ht="15.75" customHeight="1" x14ac:dyDescent="0.2">
      <c r="A318" s="7">
        <v>38573</v>
      </c>
      <c r="B318" s="1">
        <v>2304.61</v>
      </c>
      <c r="C318" s="1">
        <v>2051</v>
      </c>
      <c r="D318" s="2">
        <f t="shared" si="29"/>
        <v>64</v>
      </c>
      <c r="E318" s="2">
        <f t="shared" si="12"/>
        <v>0</v>
      </c>
      <c r="F318" s="3">
        <f t="shared" si="0"/>
        <v>8</v>
      </c>
      <c r="G318" s="3">
        <f t="shared" si="13"/>
        <v>0</v>
      </c>
      <c r="H318" s="4">
        <f>IF(A318&lt;SIP_Calculator!$B$7,0,IF(A318&gt;SIP_Calculator!$E$7,0,1))</f>
        <v>1</v>
      </c>
      <c r="I318" s="2">
        <f t="shared" si="1"/>
        <v>0</v>
      </c>
      <c r="J318" s="3">
        <f t="shared" si="2"/>
        <v>0</v>
      </c>
      <c r="K318" s="4">
        <f>H318*SIP_Calculator!$D$25</f>
        <v>48.328634716069274</v>
      </c>
      <c r="L318" s="4">
        <f t="shared" si="3"/>
        <v>2.0970417865091826E-2</v>
      </c>
      <c r="M318" s="4">
        <f t="shared" si="4"/>
        <v>2.3563449398376048E-2</v>
      </c>
      <c r="N318" s="4">
        <f t="shared" ref="N318:O318" si="957">N317+L318</f>
        <v>3.5848713677008202</v>
      </c>
      <c r="O318" s="4">
        <f t="shared" si="957"/>
        <v>4.05813600628281</v>
      </c>
      <c r="P318" s="2">
        <f>I318*SIP_Calculator!$D$26</f>
        <v>0</v>
      </c>
      <c r="Q318" s="2">
        <f t="shared" si="6"/>
        <v>0</v>
      </c>
      <c r="R318" s="2">
        <f t="shared" si="7"/>
        <v>0</v>
      </c>
      <c r="S318" s="2">
        <f t="shared" ref="S318:T318" si="958">S317+Q318</f>
        <v>3.559342713625361</v>
      </c>
      <c r="T318" s="2">
        <f t="shared" si="958"/>
        <v>4.0302524307905925</v>
      </c>
      <c r="U318" s="3">
        <f>J318*SIP_Calculator!$D$27</f>
        <v>0</v>
      </c>
      <c r="V318" s="3">
        <f t="shared" si="9"/>
        <v>0</v>
      </c>
      <c r="W318" s="3">
        <f t="shared" si="10"/>
        <v>0</v>
      </c>
      <c r="X318" s="3">
        <f t="shared" ref="X318:Y318" si="959">X317+V318</f>
        <v>3.841804955997659</v>
      </c>
      <c r="Y318" s="3">
        <f t="shared" si="959"/>
        <v>4.3612740690536071</v>
      </c>
    </row>
    <row r="319" spans="1:25" ht="15.75" customHeight="1" x14ac:dyDescent="0.2">
      <c r="A319" s="7">
        <v>38574</v>
      </c>
      <c r="B319" s="1">
        <v>2346.67</v>
      </c>
      <c r="C319" s="1">
        <v>2086.4499999999998</v>
      </c>
      <c r="D319" s="2">
        <f t="shared" si="29"/>
        <v>64</v>
      </c>
      <c r="E319" s="2">
        <f t="shared" si="12"/>
        <v>0</v>
      </c>
      <c r="F319" s="3">
        <f t="shared" si="0"/>
        <v>8</v>
      </c>
      <c r="G319" s="3">
        <f t="shared" si="13"/>
        <v>0</v>
      </c>
      <c r="H319" s="4">
        <f>IF(A319&lt;SIP_Calculator!$B$7,0,IF(A319&gt;SIP_Calculator!$E$7,0,1))</f>
        <v>1</v>
      </c>
      <c r="I319" s="2">
        <f t="shared" si="1"/>
        <v>0</v>
      </c>
      <c r="J319" s="3">
        <f t="shared" si="2"/>
        <v>0</v>
      </c>
      <c r="K319" s="4">
        <f>H319*SIP_Calculator!$D$25</f>
        <v>48.328634716069274</v>
      </c>
      <c r="L319" s="4">
        <f t="shared" si="3"/>
        <v>2.0594559403780365E-2</v>
      </c>
      <c r="M319" s="4">
        <f t="shared" si="4"/>
        <v>2.3163092677068359E-2</v>
      </c>
      <c r="N319" s="4">
        <f t="shared" ref="N319:O319" si="960">N318+L319</f>
        <v>3.6054659271046003</v>
      </c>
      <c r="O319" s="4">
        <f t="shared" si="960"/>
        <v>4.0812990989598781</v>
      </c>
      <c r="P319" s="2">
        <f>I319*SIP_Calculator!$D$26</f>
        <v>0</v>
      </c>
      <c r="Q319" s="2">
        <f t="shared" si="6"/>
        <v>0</v>
      </c>
      <c r="R319" s="2">
        <f t="shared" si="7"/>
        <v>0</v>
      </c>
      <c r="S319" s="2">
        <f t="shared" ref="S319:T319" si="961">S318+Q319</f>
        <v>3.559342713625361</v>
      </c>
      <c r="T319" s="2">
        <f t="shared" si="961"/>
        <v>4.0302524307905925</v>
      </c>
      <c r="U319" s="3">
        <f>J319*SIP_Calculator!$D$27</f>
        <v>0</v>
      </c>
      <c r="V319" s="3">
        <f t="shared" si="9"/>
        <v>0</v>
      </c>
      <c r="W319" s="3">
        <f t="shared" si="10"/>
        <v>0</v>
      </c>
      <c r="X319" s="3">
        <f t="shared" ref="X319:Y319" si="962">X318+V319</f>
        <v>3.841804955997659</v>
      </c>
      <c r="Y319" s="3">
        <f t="shared" si="962"/>
        <v>4.3612740690536071</v>
      </c>
    </row>
    <row r="320" spans="1:25" ht="15.75" customHeight="1" x14ac:dyDescent="0.2">
      <c r="A320" s="7">
        <v>38575</v>
      </c>
      <c r="B320" s="1">
        <v>2365.04</v>
      </c>
      <c r="C320" s="1">
        <v>2103.1999999999998</v>
      </c>
      <c r="D320" s="2">
        <f t="shared" si="29"/>
        <v>64</v>
      </c>
      <c r="E320" s="2">
        <f t="shared" si="12"/>
        <v>0</v>
      </c>
      <c r="F320" s="3">
        <f t="shared" si="0"/>
        <v>8</v>
      </c>
      <c r="G320" s="3">
        <f t="shared" si="13"/>
        <v>0</v>
      </c>
      <c r="H320" s="4">
        <f>IF(A320&lt;SIP_Calculator!$B$7,0,IF(A320&gt;SIP_Calculator!$E$7,0,1))</f>
        <v>1</v>
      </c>
      <c r="I320" s="2">
        <f t="shared" si="1"/>
        <v>0</v>
      </c>
      <c r="J320" s="3">
        <f t="shared" si="2"/>
        <v>0</v>
      </c>
      <c r="K320" s="4">
        <f>H320*SIP_Calculator!$D$25</f>
        <v>48.328634716069274</v>
      </c>
      <c r="L320" s="4">
        <f t="shared" si="3"/>
        <v>2.0434595066497512E-2</v>
      </c>
      <c r="M320" s="4">
        <f t="shared" si="4"/>
        <v>2.2978620538260403E-2</v>
      </c>
      <c r="N320" s="4">
        <f t="shared" ref="N320:O320" si="963">N319+L320</f>
        <v>3.625900522171098</v>
      </c>
      <c r="O320" s="4">
        <f t="shared" si="963"/>
        <v>4.1042777194981381</v>
      </c>
      <c r="P320" s="2">
        <f>I320*SIP_Calculator!$D$26</f>
        <v>0</v>
      </c>
      <c r="Q320" s="2">
        <f t="shared" si="6"/>
        <v>0</v>
      </c>
      <c r="R320" s="2">
        <f t="shared" si="7"/>
        <v>0</v>
      </c>
      <c r="S320" s="2">
        <f t="shared" ref="S320:T320" si="964">S319+Q320</f>
        <v>3.559342713625361</v>
      </c>
      <c r="T320" s="2">
        <f t="shared" si="964"/>
        <v>4.0302524307905925</v>
      </c>
      <c r="U320" s="3">
        <f>J320*SIP_Calculator!$D$27</f>
        <v>0</v>
      </c>
      <c r="V320" s="3">
        <f t="shared" si="9"/>
        <v>0</v>
      </c>
      <c r="W320" s="3">
        <f t="shared" si="10"/>
        <v>0</v>
      </c>
      <c r="X320" s="3">
        <f t="shared" ref="X320:Y320" si="965">X319+V320</f>
        <v>3.841804955997659</v>
      </c>
      <c r="Y320" s="3">
        <f t="shared" si="965"/>
        <v>4.3612740690536071</v>
      </c>
    </row>
    <row r="321" spans="1:25" ht="15.75" customHeight="1" x14ac:dyDescent="0.2">
      <c r="A321" s="7">
        <v>38576</v>
      </c>
      <c r="B321" s="1">
        <v>2349.09</v>
      </c>
      <c r="C321" s="1">
        <v>2093.1999999999998</v>
      </c>
      <c r="D321" s="2">
        <f t="shared" si="29"/>
        <v>64</v>
      </c>
      <c r="E321" s="2">
        <f t="shared" si="12"/>
        <v>0</v>
      </c>
      <c r="F321" s="3">
        <f t="shared" si="0"/>
        <v>8</v>
      </c>
      <c r="G321" s="3">
        <f t="shared" si="13"/>
        <v>0</v>
      </c>
      <c r="H321" s="4">
        <f>IF(A321&lt;SIP_Calculator!$B$7,0,IF(A321&gt;SIP_Calculator!$E$7,0,1))</f>
        <v>1</v>
      </c>
      <c r="I321" s="2">
        <f t="shared" si="1"/>
        <v>0</v>
      </c>
      <c r="J321" s="3">
        <f t="shared" si="2"/>
        <v>0</v>
      </c>
      <c r="K321" s="4">
        <f>H321*SIP_Calculator!$D$25</f>
        <v>48.328634716069274</v>
      </c>
      <c r="L321" s="4">
        <f t="shared" si="3"/>
        <v>2.0573343173769108E-2</v>
      </c>
      <c r="M321" s="4">
        <f t="shared" si="4"/>
        <v>2.3088398010734416E-2</v>
      </c>
      <c r="N321" s="4">
        <f t="shared" ref="N321:O321" si="966">N320+L321</f>
        <v>3.6464738653448672</v>
      </c>
      <c r="O321" s="4">
        <f t="shared" si="966"/>
        <v>4.1273661175088723</v>
      </c>
      <c r="P321" s="2">
        <f>I321*SIP_Calculator!$D$26</f>
        <v>0</v>
      </c>
      <c r="Q321" s="2">
        <f t="shared" si="6"/>
        <v>0</v>
      </c>
      <c r="R321" s="2">
        <f t="shared" si="7"/>
        <v>0</v>
      </c>
      <c r="S321" s="2">
        <f t="shared" ref="S321:T321" si="967">S320+Q321</f>
        <v>3.559342713625361</v>
      </c>
      <c r="T321" s="2">
        <f t="shared" si="967"/>
        <v>4.0302524307905925</v>
      </c>
      <c r="U321" s="3">
        <f>J321*SIP_Calculator!$D$27</f>
        <v>0</v>
      </c>
      <c r="V321" s="3">
        <f t="shared" si="9"/>
        <v>0</v>
      </c>
      <c r="W321" s="3">
        <f t="shared" si="10"/>
        <v>0</v>
      </c>
      <c r="X321" s="3">
        <f t="shared" ref="X321:Y321" si="968">X320+V321</f>
        <v>3.841804955997659</v>
      </c>
      <c r="Y321" s="3">
        <f t="shared" si="968"/>
        <v>4.3612740690536071</v>
      </c>
    </row>
    <row r="322" spans="1:25" ht="15.75" customHeight="1" x14ac:dyDescent="0.2">
      <c r="A322" s="7">
        <v>38580</v>
      </c>
      <c r="B322" s="1">
        <v>2355.71</v>
      </c>
      <c r="C322" s="1">
        <v>2103.65</v>
      </c>
      <c r="D322" s="2">
        <f t="shared" si="29"/>
        <v>65</v>
      </c>
      <c r="E322" s="2">
        <f t="shared" si="12"/>
        <v>1</v>
      </c>
      <c r="F322" s="3">
        <f t="shared" si="0"/>
        <v>8</v>
      </c>
      <c r="G322" s="3">
        <f t="shared" si="13"/>
        <v>0</v>
      </c>
      <c r="H322" s="4">
        <f>IF(A322&lt;SIP_Calculator!$B$7,0,IF(A322&gt;SIP_Calculator!$E$7,0,1))</f>
        <v>1</v>
      </c>
      <c r="I322" s="2">
        <f t="shared" si="1"/>
        <v>1</v>
      </c>
      <c r="J322" s="3">
        <f t="shared" si="2"/>
        <v>0</v>
      </c>
      <c r="K322" s="4">
        <f>H322*SIP_Calculator!$D$25</f>
        <v>48.328634716069274</v>
      </c>
      <c r="L322" s="4">
        <f t="shared" si="3"/>
        <v>2.0515528106629963E-2</v>
      </c>
      <c r="M322" s="4">
        <f t="shared" si="4"/>
        <v>2.2973705091659389E-2</v>
      </c>
      <c r="N322" s="4">
        <f t="shared" ref="N322:O322" si="969">N321+L322</f>
        <v>3.6669893934514972</v>
      </c>
      <c r="O322" s="4">
        <f t="shared" si="969"/>
        <v>4.1503398226005315</v>
      </c>
      <c r="P322" s="2">
        <f>I322*SIP_Calculator!$D$26</f>
        <v>229.88505747126436</v>
      </c>
      <c r="Q322" s="2">
        <f t="shared" si="6"/>
        <v>9.7586314729429496E-2</v>
      </c>
      <c r="R322" s="2">
        <f t="shared" si="7"/>
        <v>0.10927913743791237</v>
      </c>
      <c r="S322" s="2">
        <f t="shared" ref="S322:T322" si="970">S321+Q322</f>
        <v>3.6569290283547904</v>
      </c>
      <c r="T322" s="2">
        <f t="shared" si="970"/>
        <v>4.139531568228505</v>
      </c>
      <c r="U322" s="3">
        <f>J322*SIP_Calculator!$D$27</f>
        <v>0</v>
      </c>
      <c r="V322" s="3">
        <f t="shared" si="9"/>
        <v>0</v>
      </c>
      <c r="W322" s="3">
        <f t="shared" si="10"/>
        <v>0</v>
      </c>
      <c r="X322" s="3">
        <f t="shared" ref="X322:Y322" si="971">X321+V322</f>
        <v>3.841804955997659</v>
      </c>
      <c r="Y322" s="3">
        <f t="shared" si="971"/>
        <v>4.3612740690536071</v>
      </c>
    </row>
    <row r="323" spans="1:25" ht="15.75" customHeight="1" x14ac:dyDescent="0.2">
      <c r="A323" s="7">
        <v>38581</v>
      </c>
      <c r="B323" s="1">
        <v>2386.7199999999998</v>
      </c>
      <c r="C323" s="1">
        <v>2129.6</v>
      </c>
      <c r="D323" s="2">
        <f t="shared" si="29"/>
        <v>65</v>
      </c>
      <c r="E323" s="2">
        <f t="shared" si="12"/>
        <v>0</v>
      </c>
      <c r="F323" s="3">
        <f t="shared" si="0"/>
        <v>8</v>
      </c>
      <c r="G323" s="3">
        <f t="shared" si="13"/>
        <v>0</v>
      </c>
      <c r="H323" s="4">
        <f>IF(A323&lt;SIP_Calculator!$B$7,0,IF(A323&gt;SIP_Calculator!$E$7,0,1))</f>
        <v>1</v>
      </c>
      <c r="I323" s="2">
        <f t="shared" si="1"/>
        <v>0</v>
      </c>
      <c r="J323" s="3">
        <f t="shared" si="2"/>
        <v>0</v>
      </c>
      <c r="K323" s="4">
        <f>H323*SIP_Calculator!$D$25</f>
        <v>48.328634716069274</v>
      </c>
      <c r="L323" s="4">
        <f t="shared" si="3"/>
        <v>2.0248975462588522E-2</v>
      </c>
      <c r="M323" s="4">
        <f t="shared" si="4"/>
        <v>2.2693761605967918E-2</v>
      </c>
      <c r="N323" s="4">
        <f t="shared" ref="N323:O323" si="972">N322+L323</f>
        <v>3.6872383689140857</v>
      </c>
      <c r="O323" s="4">
        <f t="shared" si="972"/>
        <v>4.1730335842064994</v>
      </c>
      <c r="P323" s="2">
        <f>I323*SIP_Calculator!$D$26</f>
        <v>0</v>
      </c>
      <c r="Q323" s="2">
        <f t="shared" si="6"/>
        <v>0</v>
      </c>
      <c r="R323" s="2">
        <f t="shared" si="7"/>
        <v>0</v>
      </c>
      <c r="S323" s="2">
        <f t="shared" ref="S323:T323" si="973">S322+Q323</f>
        <v>3.6569290283547904</v>
      </c>
      <c r="T323" s="2">
        <f t="shared" si="973"/>
        <v>4.139531568228505</v>
      </c>
      <c r="U323" s="3">
        <f>J323*SIP_Calculator!$D$27</f>
        <v>0</v>
      </c>
      <c r="V323" s="3">
        <f t="shared" si="9"/>
        <v>0</v>
      </c>
      <c r="W323" s="3">
        <f t="shared" si="10"/>
        <v>0</v>
      </c>
      <c r="X323" s="3">
        <f t="shared" ref="X323:Y323" si="974">X322+V323</f>
        <v>3.841804955997659</v>
      </c>
      <c r="Y323" s="3">
        <f t="shared" si="974"/>
        <v>4.3612740690536071</v>
      </c>
    </row>
    <row r="324" spans="1:25" ht="15.75" customHeight="1" x14ac:dyDescent="0.2">
      <c r="A324" s="7">
        <v>38582</v>
      </c>
      <c r="B324" s="1">
        <v>2372.0100000000002</v>
      </c>
      <c r="C324" s="1">
        <v>2119.15</v>
      </c>
      <c r="D324" s="2">
        <f t="shared" si="29"/>
        <v>65</v>
      </c>
      <c r="E324" s="2">
        <f t="shared" si="12"/>
        <v>0</v>
      </c>
      <c r="F324" s="3">
        <f t="shared" si="0"/>
        <v>8</v>
      </c>
      <c r="G324" s="3">
        <f t="shared" si="13"/>
        <v>0</v>
      </c>
      <c r="H324" s="4">
        <f>IF(A324&lt;SIP_Calculator!$B$7,0,IF(A324&gt;SIP_Calculator!$E$7,0,1))</f>
        <v>1</v>
      </c>
      <c r="I324" s="2">
        <f t="shared" si="1"/>
        <v>0</v>
      </c>
      <c r="J324" s="3">
        <f t="shared" si="2"/>
        <v>0</v>
      </c>
      <c r="K324" s="4">
        <f>H324*SIP_Calculator!$D$25</f>
        <v>48.328634716069274</v>
      </c>
      <c r="L324" s="4">
        <f t="shared" si="3"/>
        <v>2.0374549313059081E-2</v>
      </c>
      <c r="M324" s="4">
        <f t="shared" si="4"/>
        <v>2.2805669592086106E-2</v>
      </c>
      <c r="N324" s="4">
        <f t="shared" ref="N324:O324" si="975">N323+L324</f>
        <v>3.7076129182271447</v>
      </c>
      <c r="O324" s="4">
        <f t="shared" si="975"/>
        <v>4.1958392537985851</v>
      </c>
      <c r="P324" s="2">
        <f>I324*SIP_Calculator!$D$26</f>
        <v>0</v>
      </c>
      <c r="Q324" s="2">
        <f t="shared" si="6"/>
        <v>0</v>
      </c>
      <c r="R324" s="2">
        <f t="shared" si="7"/>
        <v>0</v>
      </c>
      <c r="S324" s="2">
        <f t="shared" ref="S324:T324" si="976">S323+Q324</f>
        <v>3.6569290283547904</v>
      </c>
      <c r="T324" s="2">
        <f t="shared" si="976"/>
        <v>4.139531568228505</v>
      </c>
      <c r="U324" s="3">
        <f>J324*SIP_Calculator!$D$27</f>
        <v>0</v>
      </c>
      <c r="V324" s="3">
        <f t="shared" si="9"/>
        <v>0</v>
      </c>
      <c r="W324" s="3">
        <f t="shared" si="10"/>
        <v>0</v>
      </c>
      <c r="X324" s="3">
        <f t="shared" ref="X324:Y324" si="977">X323+V324</f>
        <v>3.841804955997659</v>
      </c>
      <c r="Y324" s="3">
        <f t="shared" si="977"/>
        <v>4.3612740690536071</v>
      </c>
    </row>
    <row r="325" spans="1:25" ht="15.75" customHeight="1" x14ac:dyDescent="0.2">
      <c r="A325" s="7">
        <v>38583</v>
      </c>
      <c r="B325" s="1">
        <v>2366.3200000000002</v>
      </c>
      <c r="C325" s="1">
        <v>2116.5</v>
      </c>
      <c r="D325" s="2">
        <f t="shared" si="29"/>
        <v>65</v>
      </c>
      <c r="E325" s="2">
        <f t="shared" si="12"/>
        <v>0</v>
      </c>
      <c r="F325" s="3">
        <f t="shared" si="0"/>
        <v>8</v>
      </c>
      <c r="G325" s="3">
        <f t="shared" si="13"/>
        <v>0</v>
      </c>
      <c r="H325" s="4">
        <f>IF(A325&lt;SIP_Calculator!$B$7,0,IF(A325&gt;SIP_Calculator!$E$7,0,1))</f>
        <v>1</v>
      </c>
      <c r="I325" s="2">
        <f t="shared" si="1"/>
        <v>0</v>
      </c>
      <c r="J325" s="3">
        <f t="shared" si="2"/>
        <v>0</v>
      </c>
      <c r="K325" s="4">
        <f>H325*SIP_Calculator!$D$25</f>
        <v>48.328634716069274</v>
      </c>
      <c r="L325" s="4">
        <f t="shared" si="3"/>
        <v>2.0423541497375363E-2</v>
      </c>
      <c r="M325" s="4">
        <f t="shared" si="4"/>
        <v>2.2834223820491033E-2</v>
      </c>
      <c r="N325" s="4">
        <f t="shared" ref="N325:O325" si="978">N324+L325</f>
        <v>3.7280364597245201</v>
      </c>
      <c r="O325" s="4">
        <f t="shared" si="978"/>
        <v>4.2186734776190757</v>
      </c>
      <c r="P325" s="2">
        <f>I325*SIP_Calculator!$D$26</f>
        <v>0</v>
      </c>
      <c r="Q325" s="2">
        <f t="shared" si="6"/>
        <v>0</v>
      </c>
      <c r="R325" s="2">
        <f t="shared" si="7"/>
        <v>0</v>
      </c>
      <c r="S325" s="2">
        <f t="shared" ref="S325:T325" si="979">S324+Q325</f>
        <v>3.6569290283547904</v>
      </c>
      <c r="T325" s="2">
        <f t="shared" si="979"/>
        <v>4.139531568228505</v>
      </c>
      <c r="U325" s="3">
        <f>J325*SIP_Calculator!$D$27</f>
        <v>0</v>
      </c>
      <c r="V325" s="3">
        <f t="shared" si="9"/>
        <v>0</v>
      </c>
      <c r="W325" s="3">
        <f t="shared" si="10"/>
        <v>0</v>
      </c>
      <c r="X325" s="3">
        <f t="shared" ref="X325:Y325" si="980">X324+V325</f>
        <v>3.841804955997659</v>
      </c>
      <c r="Y325" s="3">
        <f t="shared" si="980"/>
        <v>4.3612740690536071</v>
      </c>
    </row>
    <row r="326" spans="1:25" ht="15.75" customHeight="1" x14ac:dyDescent="0.2">
      <c r="A326" s="7">
        <v>38586</v>
      </c>
      <c r="B326" s="1">
        <v>2348.59</v>
      </c>
      <c r="C326" s="1">
        <v>2104.3000000000002</v>
      </c>
      <c r="D326" s="2">
        <f t="shared" si="29"/>
        <v>66</v>
      </c>
      <c r="E326" s="2">
        <f t="shared" si="12"/>
        <v>1</v>
      </c>
      <c r="F326" s="3">
        <f t="shared" si="0"/>
        <v>8</v>
      </c>
      <c r="G326" s="3">
        <f t="shared" si="13"/>
        <v>0</v>
      </c>
      <c r="H326" s="4">
        <f>IF(A326&lt;SIP_Calculator!$B$7,0,IF(A326&gt;SIP_Calculator!$E$7,0,1))</f>
        <v>1</v>
      </c>
      <c r="I326" s="2">
        <f t="shared" si="1"/>
        <v>1</v>
      </c>
      <c r="J326" s="3">
        <f t="shared" si="2"/>
        <v>0</v>
      </c>
      <c r="K326" s="4">
        <f>H326*SIP_Calculator!$D$25</f>
        <v>48.328634716069274</v>
      </c>
      <c r="L326" s="4">
        <f t="shared" si="3"/>
        <v>2.0577723108788366E-2</v>
      </c>
      <c r="M326" s="4">
        <f t="shared" si="4"/>
        <v>2.2966608713619385E-2</v>
      </c>
      <c r="N326" s="4">
        <f t="shared" ref="N326:O326" si="981">N325+L326</f>
        <v>3.7486141828333084</v>
      </c>
      <c r="O326" s="4">
        <f t="shared" si="981"/>
        <v>4.2416400863326951</v>
      </c>
      <c r="P326" s="2">
        <f>I326*SIP_Calculator!$D$26</f>
        <v>229.88505747126436</v>
      </c>
      <c r="Q326" s="2">
        <f t="shared" si="6"/>
        <v>9.7882158005979908E-2</v>
      </c>
      <c r="R326" s="2">
        <f t="shared" si="7"/>
        <v>0.10924538206114354</v>
      </c>
      <c r="S326" s="2">
        <f t="shared" ref="S326:T326" si="982">S325+Q326</f>
        <v>3.7548111863607705</v>
      </c>
      <c r="T326" s="2">
        <f t="shared" si="982"/>
        <v>4.2487769502896482</v>
      </c>
      <c r="U326" s="3">
        <f>J326*SIP_Calculator!$D$27</f>
        <v>0</v>
      </c>
      <c r="V326" s="3">
        <f t="shared" si="9"/>
        <v>0</v>
      </c>
      <c r="W326" s="3">
        <f t="shared" si="10"/>
        <v>0</v>
      </c>
      <c r="X326" s="3">
        <f t="shared" ref="X326:Y326" si="983">X325+V326</f>
        <v>3.841804955997659</v>
      </c>
      <c r="Y326" s="3">
        <f t="shared" si="983"/>
        <v>4.3612740690536071</v>
      </c>
    </row>
    <row r="327" spans="1:25" ht="15.75" customHeight="1" x14ac:dyDescent="0.2">
      <c r="A327" s="7">
        <v>38587</v>
      </c>
      <c r="B327" s="1">
        <v>2305.94</v>
      </c>
      <c r="C327" s="1">
        <v>2066.25</v>
      </c>
      <c r="D327" s="2">
        <f t="shared" si="29"/>
        <v>66</v>
      </c>
      <c r="E327" s="2">
        <f t="shared" si="12"/>
        <v>0</v>
      </c>
      <c r="F327" s="3">
        <f t="shared" si="0"/>
        <v>8</v>
      </c>
      <c r="G327" s="3">
        <f t="shared" si="13"/>
        <v>0</v>
      </c>
      <c r="H327" s="4">
        <f>IF(A327&lt;SIP_Calculator!$B$7,0,IF(A327&gt;SIP_Calculator!$E$7,0,1))</f>
        <v>1</v>
      </c>
      <c r="I327" s="2">
        <f t="shared" si="1"/>
        <v>0</v>
      </c>
      <c r="J327" s="3">
        <f t="shared" si="2"/>
        <v>0</v>
      </c>
      <c r="K327" s="4">
        <f>H327*SIP_Calculator!$D$25</f>
        <v>48.328634716069274</v>
      </c>
      <c r="L327" s="4">
        <f t="shared" si="3"/>
        <v>2.0958322730023016E-2</v>
      </c>
      <c r="M327" s="4">
        <f t="shared" si="4"/>
        <v>2.3389538882550163E-2</v>
      </c>
      <c r="N327" s="4">
        <f t="shared" ref="N327:O327" si="984">N326+L327</f>
        <v>3.7695725055633313</v>
      </c>
      <c r="O327" s="4">
        <f t="shared" si="984"/>
        <v>4.2650296252152451</v>
      </c>
      <c r="P327" s="2">
        <f>I327*SIP_Calculator!$D$26</f>
        <v>0</v>
      </c>
      <c r="Q327" s="2">
        <f t="shared" si="6"/>
        <v>0</v>
      </c>
      <c r="R327" s="2">
        <f t="shared" si="7"/>
        <v>0</v>
      </c>
      <c r="S327" s="2">
        <f t="shared" ref="S327:T327" si="985">S326+Q327</f>
        <v>3.7548111863607705</v>
      </c>
      <c r="T327" s="2">
        <f t="shared" si="985"/>
        <v>4.2487769502896482</v>
      </c>
      <c r="U327" s="3">
        <f>J327*SIP_Calculator!$D$27</f>
        <v>0</v>
      </c>
      <c r="V327" s="3">
        <f t="shared" si="9"/>
        <v>0</v>
      </c>
      <c r="W327" s="3">
        <f t="shared" si="10"/>
        <v>0</v>
      </c>
      <c r="X327" s="3">
        <f t="shared" ref="X327:Y327" si="986">X326+V327</f>
        <v>3.841804955997659</v>
      </c>
      <c r="Y327" s="3">
        <f t="shared" si="986"/>
        <v>4.3612740690536071</v>
      </c>
    </row>
    <row r="328" spans="1:25" ht="15.75" customHeight="1" x14ac:dyDescent="0.2">
      <c r="A328" s="7">
        <v>38588</v>
      </c>
      <c r="B328" s="1">
        <v>2298.69</v>
      </c>
      <c r="C328" s="1">
        <v>2056.4</v>
      </c>
      <c r="D328" s="2">
        <f t="shared" si="29"/>
        <v>66</v>
      </c>
      <c r="E328" s="2">
        <f t="shared" si="12"/>
        <v>0</v>
      </c>
      <c r="F328" s="3">
        <f t="shared" si="0"/>
        <v>8</v>
      </c>
      <c r="G328" s="3">
        <f t="shared" si="13"/>
        <v>0</v>
      </c>
      <c r="H328" s="4">
        <f>IF(A328&lt;SIP_Calculator!$B$7,0,IF(A328&gt;SIP_Calculator!$E$7,0,1))</f>
        <v>1</v>
      </c>
      <c r="I328" s="2">
        <f t="shared" si="1"/>
        <v>0</v>
      </c>
      <c r="J328" s="3">
        <f t="shared" si="2"/>
        <v>0</v>
      </c>
      <c r="K328" s="4">
        <f>H328*SIP_Calculator!$D$25</f>
        <v>48.328634716069274</v>
      </c>
      <c r="L328" s="4">
        <f t="shared" si="3"/>
        <v>2.1024424657552464E-2</v>
      </c>
      <c r="M328" s="4">
        <f t="shared" si="4"/>
        <v>2.3501572999450143E-2</v>
      </c>
      <c r="N328" s="4">
        <f t="shared" ref="N328:O328" si="987">N327+L328</f>
        <v>3.7905969302208837</v>
      </c>
      <c r="O328" s="4">
        <f t="shared" si="987"/>
        <v>4.2885311982146952</v>
      </c>
      <c r="P328" s="2">
        <f>I328*SIP_Calculator!$D$26</f>
        <v>0</v>
      </c>
      <c r="Q328" s="2">
        <f t="shared" si="6"/>
        <v>0</v>
      </c>
      <c r="R328" s="2">
        <f t="shared" si="7"/>
        <v>0</v>
      </c>
      <c r="S328" s="2">
        <f t="shared" ref="S328:T328" si="988">S327+Q328</f>
        <v>3.7548111863607705</v>
      </c>
      <c r="T328" s="2">
        <f t="shared" si="988"/>
        <v>4.2487769502896482</v>
      </c>
      <c r="U328" s="3">
        <f>J328*SIP_Calculator!$D$27</f>
        <v>0</v>
      </c>
      <c r="V328" s="3">
        <f t="shared" si="9"/>
        <v>0</v>
      </c>
      <c r="W328" s="3">
        <f t="shared" si="10"/>
        <v>0</v>
      </c>
      <c r="X328" s="3">
        <f t="shared" ref="X328:Y328" si="989">X327+V328</f>
        <v>3.841804955997659</v>
      </c>
      <c r="Y328" s="3">
        <f t="shared" si="989"/>
        <v>4.3612740690536071</v>
      </c>
    </row>
    <row r="329" spans="1:25" ht="15.75" customHeight="1" x14ac:dyDescent="0.2">
      <c r="A329" s="7">
        <v>38589</v>
      </c>
      <c r="B329" s="1">
        <v>2327.84</v>
      </c>
      <c r="C329" s="1">
        <v>2080.35</v>
      </c>
      <c r="D329" s="2">
        <f t="shared" si="29"/>
        <v>66</v>
      </c>
      <c r="E329" s="2">
        <f t="shared" si="12"/>
        <v>0</v>
      </c>
      <c r="F329" s="3">
        <f t="shared" si="0"/>
        <v>8</v>
      </c>
      <c r="G329" s="3">
        <f t="shared" si="13"/>
        <v>0</v>
      </c>
      <c r="H329" s="4">
        <f>IF(A329&lt;SIP_Calculator!$B$7,0,IF(A329&gt;SIP_Calculator!$E$7,0,1))</f>
        <v>1</v>
      </c>
      <c r="I329" s="2">
        <f t="shared" si="1"/>
        <v>0</v>
      </c>
      <c r="J329" s="3">
        <f t="shared" si="2"/>
        <v>0</v>
      </c>
      <c r="K329" s="4">
        <f>H329*SIP_Calculator!$D$25</f>
        <v>48.328634716069274</v>
      </c>
      <c r="L329" s="4">
        <f t="shared" si="3"/>
        <v>2.0761149699321805E-2</v>
      </c>
      <c r="M329" s="4">
        <f t="shared" si="4"/>
        <v>2.323101147214136E-2</v>
      </c>
      <c r="N329" s="4">
        <f t="shared" ref="N329:O329" si="990">N328+L329</f>
        <v>3.8113580799202054</v>
      </c>
      <c r="O329" s="4">
        <f t="shared" si="990"/>
        <v>4.3117622096868367</v>
      </c>
      <c r="P329" s="2">
        <f>I329*SIP_Calculator!$D$26</f>
        <v>0</v>
      </c>
      <c r="Q329" s="2">
        <f t="shared" si="6"/>
        <v>0</v>
      </c>
      <c r="R329" s="2">
        <f t="shared" si="7"/>
        <v>0</v>
      </c>
      <c r="S329" s="2">
        <f t="shared" ref="S329:T329" si="991">S328+Q329</f>
        <v>3.7548111863607705</v>
      </c>
      <c r="T329" s="2">
        <f t="shared" si="991"/>
        <v>4.2487769502896482</v>
      </c>
      <c r="U329" s="3">
        <f>J329*SIP_Calculator!$D$27</f>
        <v>0</v>
      </c>
      <c r="V329" s="3">
        <f t="shared" si="9"/>
        <v>0</v>
      </c>
      <c r="W329" s="3">
        <f t="shared" si="10"/>
        <v>0</v>
      </c>
      <c r="X329" s="3">
        <f t="shared" ref="X329:Y329" si="992">X328+V329</f>
        <v>3.841804955997659</v>
      </c>
      <c r="Y329" s="3">
        <f t="shared" si="992"/>
        <v>4.3612740690536071</v>
      </c>
    </row>
    <row r="330" spans="1:25" ht="15.75" customHeight="1" x14ac:dyDescent="0.2">
      <c r="A330" s="7">
        <v>38590</v>
      </c>
      <c r="B330" s="1">
        <v>2337.27</v>
      </c>
      <c r="C330" s="1">
        <v>2094.9</v>
      </c>
      <c r="D330" s="2">
        <f t="shared" si="29"/>
        <v>66</v>
      </c>
      <c r="E330" s="2">
        <f t="shared" si="12"/>
        <v>0</v>
      </c>
      <c r="F330" s="3">
        <f t="shared" si="0"/>
        <v>8</v>
      </c>
      <c r="G330" s="3">
        <f t="shared" si="13"/>
        <v>0</v>
      </c>
      <c r="H330" s="4">
        <f>IF(A330&lt;SIP_Calculator!$B$7,0,IF(A330&gt;SIP_Calculator!$E$7,0,1))</f>
        <v>1</v>
      </c>
      <c r="I330" s="2">
        <f t="shared" si="1"/>
        <v>0</v>
      </c>
      <c r="J330" s="3">
        <f t="shared" si="2"/>
        <v>0</v>
      </c>
      <c r="K330" s="4">
        <f>H330*SIP_Calculator!$D$25</f>
        <v>48.328634716069274</v>
      </c>
      <c r="L330" s="4">
        <f t="shared" si="3"/>
        <v>2.0677386316544207E-2</v>
      </c>
      <c r="M330" s="4">
        <f t="shared" si="4"/>
        <v>2.3069661900839786E-2</v>
      </c>
      <c r="N330" s="4">
        <f t="shared" ref="N330:O330" si="993">N329+L330</f>
        <v>3.8320354662367495</v>
      </c>
      <c r="O330" s="4">
        <f t="shared" si="993"/>
        <v>4.3348318715876761</v>
      </c>
      <c r="P330" s="2">
        <f>I330*SIP_Calculator!$D$26</f>
        <v>0</v>
      </c>
      <c r="Q330" s="2">
        <f t="shared" si="6"/>
        <v>0</v>
      </c>
      <c r="R330" s="2">
        <f t="shared" si="7"/>
        <v>0</v>
      </c>
      <c r="S330" s="2">
        <f t="shared" ref="S330:T330" si="994">S329+Q330</f>
        <v>3.7548111863607705</v>
      </c>
      <c r="T330" s="2">
        <f t="shared" si="994"/>
        <v>4.2487769502896482</v>
      </c>
      <c r="U330" s="3">
        <f>J330*SIP_Calculator!$D$27</f>
        <v>0</v>
      </c>
      <c r="V330" s="3">
        <f t="shared" si="9"/>
        <v>0</v>
      </c>
      <c r="W330" s="3">
        <f t="shared" si="10"/>
        <v>0</v>
      </c>
      <c r="X330" s="3">
        <f t="shared" ref="X330:Y330" si="995">X329+V330</f>
        <v>3.841804955997659</v>
      </c>
      <c r="Y330" s="3">
        <f t="shared" si="995"/>
        <v>4.3612740690536071</v>
      </c>
    </row>
    <row r="331" spans="1:25" ht="15.75" customHeight="1" x14ac:dyDescent="0.2">
      <c r="A331" s="7">
        <v>38593</v>
      </c>
      <c r="B331" s="1">
        <v>2318.8000000000002</v>
      </c>
      <c r="C331" s="1">
        <v>2083</v>
      </c>
      <c r="D331" s="2">
        <f t="shared" si="29"/>
        <v>67</v>
      </c>
      <c r="E331" s="2">
        <f t="shared" si="12"/>
        <v>1</v>
      </c>
      <c r="F331" s="3">
        <f t="shared" si="0"/>
        <v>8</v>
      </c>
      <c r="G331" s="3">
        <f t="shared" si="13"/>
        <v>0</v>
      </c>
      <c r="H331" s="4">
        <f>IF(A331&lt;SIP_Calculator!$B$7,0,IF(A331&gt;SIP_Calculator!$E$7,0,1))</f>
        <v>1</v>
      </c>
      <c r="I331" s="2">
        <f t="shared" si="1"/>
        <v>1</v>
      </c>
      <c r="J331" s="3">
        <f t="shared" si="2"/>
        <v>0</v>
      </c>
      <c r="K331" s="4">
        <f>H331*SIP_Calculator!$D$25</f>
        <v>48.328634716069274</v>
      </c>
      <c r="L331" s="4">
        <f t="shared" si="3"/>
        <v>2.0842088457852886E-2</v>
      </c>
      <c r="M331" s="4">
        <f t="shared" si="4"/>
        <v>2.3201456896816741E-2</v>
      </c>
      <c r="N331" s="4">
        <f t="shared" ref="N331:O331" si="996">N330+L331</f>
        <v>3.8528775546946026</v>
      </c>
      <c r="O331" s="4">
        <f t="shared" si="996"/>
        <v>4.3580333284844928</v>
      </c>
      <c r="P331" s="2">
        <f>I331*SIP_Calculator!$D$26</f>
        <v>229.88505747126436</v>
      </c>
      <c r="Q331" s="2">
        <f t="shared" si="6"/>
        <v>9.9139665978637367E-2</v>
      </c>
      <c r="R331" s="2">
        <f t="shared" si="7"/>
        <v>0.11036248558390031</v>
      </c>
      <c r="S331" s="2">
        <f t="shared" ref="S331:T331" si="997">S330+Q331</f>
        <v>3.8539508523394077</v>
      </c>
      <c r="T331" s="2">
        <f t="shared" si="997"/>
        <v>4.3591394358735487</v>
      </c>
      <c r="U331" s="3">
        <f>J331*SIP_Calculator!$D$27</f>
        <v>0</v>
      </c>
      <c r="V331" s="3">
        <f t="shared" si="9"/>
        <v>0</v>
      </c>
      <c r="W331" s="3">
        <f t="shared" si="10"/>
        <v>0</v>
      </c>
      <c r="X331" s="3">
        <f t="shared" ref="X331:Y331" si="998">X330+V331</f>
        <v>3.841804955997659</v>
      </c>
      <c r="Y331" s="3">
        <f t="shared" si="998"/>
        <v>4.3612740690536071</v>
      </c>
    </row>
    <row r="332" spans="1:25" ht="15.75" customHeight="1" x14ac:dyDescent="0.2">
      <c r="A332" s="7">
        <v>38594</v>
      </c>
      <c r="B332" s="1">
        <v>2349.58</v>
      </c>
      <c r="C332" s="1">
        <v>2110.4</v>
      </c>
      <c r="D332" s="2">
        <f t="shared" si="29"/>
        <v>67</v>
      </c>
      <c r="E332" s="2">
        <f t="shared" si="12"/>
        <v>0</v>
      </c>
      <c r="F332" s="3">
        <f t="shared" si="0"/>
        <v>8</v>
      </c>
      <c r="G332" s="3">
        <f t="shared" si="13"/>
        <v>0</v>
      </c>
      <c r="H332" s="4">
        <f>IF(A332&lt;SIP_Calculator!$B$7,0,IF(A332&gt;SIP_Calculator!$E$7,0,1))</f>
        <v>1</v>
      </c>
      <c r="I332" s="2">
        <f t="shared" si="1"/>
        <v>0</v>
      </c>
      <c r="J332" s="3">
        <f t="shared" si="2"/>
        <v>0</v>
      </c>
      <c r="K332" s="4">
        <f>H332*SIP_Calculator!$D$25</f>
        <v>48.328634716069274</v>
      </c>
      <c r="L332" s="4">
        <f t="shared" si="3"/>
        <v>2.0569052646034303E-2</v>
      </c>
      <c r="M332" s="4">
        <f t="shared" si="4"/>
        <v>2.2900224941276189E-2</v>
      </c>
      <c r="N332" s="4">
        <f t="shared" ref="N332:O332" si="999">N331+L332</f>
        <v>3.8734466073406368</v>
      </c>
      <c r="O332" s="4">
        <f t="shared" si="999"/>
        <v>4.380933553425769</v>
      </c>
      <c r="P332" s="2">
        <f>I332*SIP_Calculator!$D$26</f>
        <v>0</v>
      </c>
      <c r="Q332" s="2">
        <f t="shared" si="6"/>
        <v>0</v>
      </c>
      <c r="R332" s="2">
        <f t="shared" si="7"/>
        <v>0</v>
      </c>
      <c r="S332" s="2">
        <f t="shared" ref="S332:T332" si="1000">S331+Q332</f>
        <v>3.8539508523394077</v>
      </c>
      <c r="T332" s="2">
        <f t="shared" si="1000"/>
        <v>4.3591394358735487</v>
      </c>
      <c r="U332" s="3">
        <f>J332*SIP_Calculator!$D$27</f>
        <v>0</v>
      </c>
      <c r="V332" s="3">
        <f t="shared" si="9"/>
        <v>0</v>
      </c>
      <c r="W332" s="3">
        <f t="shared" si="10"/>
        <v>0</v>
      </c>
      <c r="X332" s="3">
        <f t="shared" ref="X332:Y332" si="1001">X331+V332</f>
        <v>3.841804955997659</v>
      </c>
      <c r="Y332" s="3">
        <f t="shared" si="1001"/>
        <v>4.3612740690536071</v>
      </c>
    </row>
    <row r="333" spans="1:25" ht="15.75" customHeight="1" x14ac:dyDescent="0.2">
      <c r="A333" s="7">
        <v>38595</v>
      </c>
      <c r="B333" s="1">
        <v>2366.23</v>
      </c>
      <c r="C333" s="1">
        <v>2126.35</v>
      </c>
      <c r="D333" s="2">
        <f t="shared" si="29"/>
        <v>67</v>
      </c>
      <c r="E333" s="2">
        <f t="shared" si="12"/>
        <v>0</v>
      </c>
      <c r="F333" s="3">
        <f t="shared" si="0"/>
        <v>8</v>
      </c>
      <c r="G333" s="3">
        <f t="shared" si="13"/>
        <v>0</v>
      </c>
      <c r="H333" s="4">
        <f>IF(A333&lt;SIP_Calculator!$B$7,0,IF(A333&gt;SIP_Calculator!$E$7,0,1))</f>
        <v>1</v>
      </c>
      <c r="I333" s="2">
        <f t="shared" si="1"/>
        <v>0</v>
      </c>
      <c r="J333" s="3">
        <f t="shared" si="2"/>
        <v>0</v>
      </c>
      <c r="K333" s="4">
        <f>H333*SIP_Calculator!$D$25</f>
        <v>48.328634716069274</v>
      </c>
      <c r="L333" s="4">
        <f t="shared" si="3"/>
        <v>2.0424318310590803E-2</v>
      </c>
      <c r="M333" s="4">
        <f t="shared" si="4"/>
        <v>2.2728447676097198E-2</v>
      </c>
      <c r="N333" s="4">
        <f t="shared" ref="N333:O333" si="1002">N332+L333</f>
        <v>3.8938709256512278</v>
      </c>
      <c r="O333" s="4">
        <f t="shared" si="1002"/>
        <v>4.4036620011018659</v>
      </c>
      <c r="P333" s="2">
        <f>I333*SIP_Calculator!$D$26</f>
        <v>0</v>
      </c>
      <c r="Q333" s="2">
        <f t="shared" si="6"/>
        <v>0</v>
      </c>
      <c r="R333" s="2">
        <f t="shared" si="7"/>
        <v>0</v>
      </c>
      <c r="S333" s="2">
        <f t="shared" ref="S333:T333" si="1003">S332+Q333</f>
        <v>3.8539508523394077</v>
      </c>
      <c r="T333" s="2">
        <f t="shared" si="1003"/>
        <v>4.3591394358735487</v>
      </c>
      <c r="U333" s="3">
        <f>J333*SIP_Calculator!$D$27</f>
        <v>0</v>
      </c>
      <c r="V333" s="3">
        <f t="shared" si="9"/>
        <v>0</v>
      </c>
      <c r="W333" s="3">
        <f t="shared" si="10"/>
        <v>0</v>
      </c>
      <c r="X333" s="3">
        <f t="shared" ref="X333:Y333" si="1004">X332+V333</f>
        <v>3.841804955997659</v>
      </c>
      <c r="Y333" s="3">
        <f t="shared" si="1004"/>
        <v>4.3612740690536071</v>
      </c>
    </row>
    <row r="334" spans="1:25" ht="15.75" customHeight="1" x14ac:dyDescent="0.2">
      <c r="A334" s="7">
        <v>38596</v>
      </c>
      <c r="B334" s="1">
        <v>2384.7600000000002</v>
      </c>
      <c r="C334" s="1">
        <v>2143.6</v>
      </c>
      <c r="D334" s="2">
        <f t="shared" si="29"/>
        <v>67</v>
      </c>
      <c r="E334" s="2">
        <f t="shared" si="12"/>
        <v>0</v>
      </c>
      <c r="F334" s="3">
        <f t="shared" si="0"/>
        <v>9</v>
      </c>
      <c r="G334" s="3">
        <f t="shared" si="13"/>
        <v>1</v>
      </c>
      <c r="H334" s="4">
        <f>IF(A334&lt;SIP_Calculator!$B$7,0,IF(A334&gt;SIP_Calculator!$E$7,0,1))</f>
        <v>1</v>
      </c>
      <c r="I334" s="2">
        <f t="shared" si="1"/>
        <v>0</v>
      </c>
      <c r="J334" s="3">
        <f t="shared" si="2"/>
        <v>1</v>
      </c>
      <c r="K334" s="4">
        <f>H334*SIP_Calculator!$D$25</f>
        <v>48.328634716069274</v>
      </c>
      <c r="L334" s="4">
        <f t="shared" si="3"/>
        <v>2.0265617804755727E-2</v>
      </c>
      <c r="M334" s="4">
        <f t="shared" si="4"/>
        <v>2.2545547077845344E-2</v>
      </c>
      <c r="N334" s="4">
        <f t="shared" ref="N334:O334" si="1005">N333+L334</f>
        <v>3.9141365434559834</v>
      </c>
      <c r="O334" s="4">
        <f t="shared" si="1005"/>
        <v>4.4262075481797112</v>
      </c>
      <c r="P334" s="2">
        <f>I334*SIP_Calculator!$D$26</f>
        <v>0</v>
      </c>
      <c r="Q334" s="2">
        <f t="shared" si="6"/>
        <v>0</v>
      </c>
      <c r="R334" s="2">
        <f t="shared" si="7"/>
        <v>0</v>
      </c>
      <c r="S334" s="2">
        <f t="shared" ref="S334:T334" si="1006">S333+Q334</f>
        <v>3.8539508523394077</v>
      </c>
      <c r="T334" s="2">
        <f t="shared" si="1006"/>
        <v>4.3591394358735487</v>
      </c>
      <c r="U334" s="3">
        <f>J334*SIP_Calculator!$D$27</f>
        <v>1000</v>
      </c>
      <c r="V334" s="3">
        <f t="shared" si="9"/>
        <v>0.4193294084100706</v>
      </c>
      <c r="W334" s="3">
        <f t="shared" si="10"/>
        <v>0.46650494495241651</v>
      </c>
      <c r="X334" s="3">
        <f t="shared" ref="X334:Y334" si="1007">X333+V334</f>
        <v>4.26113436440773</v>
      </c>
      <c r="Y334" s="3">
        <f t="shared" si="1007"/>
        <v>4.8277790140060235</v>
      </c>
    </row>
    <row r="335" spans="1:25" ht="15.75" customHeight="1" x14ac:dyDescent="0.2">
      <c r="A335" s="7">
        <v>38597</v>
      </c>
      <c r="B335" s="1">
        <v>2394.4499999999998</v>
      </c>
      <c r="C335" s="1">
        <v>2150.94</v>
      </c>
      <c r="D335" s="2">
        <f t="shared" si="29"/>
        <v>67</v>
      </c>
      <c r="E335" s="2">
        <f t="shared" si="12"/>
        <v>0</v>
      </c>
      <c r="F335" s="3">
        <f t="shared" si="0"/>
        <v>9</v>
      </c>
      <c r="G335" s="3">
        <f t="shared" si="13"/>
        <v>0</v>
      </c>
      <c r="H335" s="4">
        <f>IF(A335&lt;SIP_Calculator!$B$7,0,IF(A335&gt;SIP_Calculator!$E$7,0,1))</f>
        <v>1</v>
      </c>
      <c r="I335" s="2">
        <f t="shared" si="1"/>
        <v>0</v>
      </c>
      <c r="J335" s="3">
        <f t="shared" si="2"/>
        <v>0</v>
      </c>
      <c r="K335" s="4">
        <f>H335*SIP_Calculator!$D$25</f>
        <v>48.328634716069274</v>
      </c>
      <c r="L335" s="4">
        <f t="shared" si="3"/>
        <v>2.0183605719922854E-2</v>
      </c>
      <c r="M335" s="4">
        <f t="shared" si="4"/>
        <v>2.2468611265804381E-2</v>
      </c>
      <c r="N335" s="4">
        <f t="shared" ref="N335:O335" si="1008">N334+L335</f>
        <v>3.9343201491759063</v>
      </c>
      <c r="O335" s="4">
        <f t="shared" si="1008"/>
        <v>4.4486761594455153</v>
      </c>
      <c r="P335" s="2">
        <f>I335*SIP_Calculator!$D$26</f>
        <v>0</v>
      </c>
      <c r="Q335" s="2">
        <f t="shared" si="6"/>
        <v>0</v>
      </c>
      <c r="R335" s="2">
        <f t="shared" si="7"/>
        <v>0</v>
      </c>
      <c r="S335" s="2">
        <f t="shared" ref="S335:T335" si="1009">S334+Q335</f>
        <v>3.8539508523394077</v>
      </c>
      <c r="T335" s="2">
        <f t="shared" si="1009"/>
        <v>4.3591394358735487</v>
      </c>
      <c r="U335" s="3">
        <f>J335*SIP_Calculator!$D$27</f>
        <v>0</v>
      </c>
      <c r="V335" s="3">
        <f t="shared" si="9"/>
        <v>0</v>
      </c>
      <c r="W335" s="3">
        <f t="shared" si="10"/>
        <v>0</v>
      </c>
      <c r="X335" s="3">
        <f t="shared" ref="X335:Y335" si="1010">X334+V335</f>
        <v>4.26113436440773</v>
      </c>
      <c r="Y335" s="3">
        <f t="shared" si="1010"/>
        <v>4.8277790140060235</v>
      </c>
    </row>
    <row r="336" spans="1:25" ht="15.75" customHeight="1" x14ac:dyDescent="0.2">
      <c r="A336" s="7">
        <v>38600</v>
      </c>
      <c r="B336" s="1">
        <v>2402.0500000000002</v>
      </c>
      <c r="C336" s="1">
        <v>2157.75</v>
      </c>
      <c r="D336" s="2">
        <f t="shared" si="29"/>
        <v>68</v>
      </c>
      <c r="E336" s="2">
        <f t="shared" si="12"/>
        <v>1</v>
      </c>
      <c r="F336" s="3">
        <f t="shared" si="0"/>
        <v>9</v>
      </c>
      <c r="G336" s="3">
        <f t="shared" si="13"/>
        <v>0</v>
      </c>
      <c r="H336" s="4">
        <f>IF(A336&lt;SIP_Calculator!$B$7,0,IF(A336&gt;SIP_Calculator!$E$7,0,1))</f>
        <v>1</v>
      </c>
      <c r="I336" s="2">
        <f t="shared" si="1"/>
        <v>1</v>
      </c>
      <c r="J336" s="3">
        <f t="shared" si="2"/>
        <v>0</v>
      </c>
      <c r="K336" s="4">
        <f>H336*SIP_Calculator!$D$25</f>
        <v>48.328634716069274</v>
      </c>
      <c r="L336" s="4">
        <f t="shared" si="3"/>
        <v>2.0119745515734172E-2</v>
      </c>
      <c r="M336" s="4">
        <f t="shared" si="4"/>
        <v>2.239769886041908E-2</v>
      </c>
      <c r="N336" s="4">
        <f t="shared" ref="N336:O336" si="1011">N335+L336</f>
        <v>3.9544398946916406</v>
      </c>
      <c r="O336" s="4">
        <f t="shared" si="1011"/>
        <v>4.4710738583059344</v>
      </c>
      <c r="P336" s="2">
        <f>I336*SIP_Calculator!$D$26</f>
        <v>229.88505747126436</v>
      </c>
      <c r="Q336" s="2">
        <f t="shared" si="6"/>
        <v>9.5703693707984566E-2</v>
      </c>
      <c r="R336" s="2">
        <f t="shared" si="7"/>
        <v>0.10653924572877504</v>
      </c>
      <c r="S336" s="2">
        <f t="shared" ref="S336:T336" si="1012">S335+Q336</f>
        <v>3.9496545460473924</v>
      </c>
      <c r="T336" s="2">
        <f t="shared" si="1012"/>
        <v>4.4656786816023235</v>
      </c>
      <c r="U336" s="3">
        <f>J336*SIP_Calculator!$D$27</f>
        <v>0</v>
      </c>
      <c r="V336" s="3">
        <f t="shared" si="9"/>
        <v>0</v>
      </c>
      <c r="W336" s="3">
        <f t="shared" si="10"/>
        <v>0</v>
      </c>
      <c r="X336" s="3">
        <f t="shared" ref="X336:Y336" si="1013">X335+V336</f>
        <v>4.26113436440773</v>
      </c>
      <c r="Y336" s="3">
        <f t="shared" si="1013"/>
        <v>4.8277790140060235</v>
      </c>
    </row>
    <row r="337" spans="1:25" ht="15.75" customHeight="1" x14ac:dyDescent="0.2">
      <c r="A337" s="7">
        <v>38601</v>
      </c>
      <c r="B337" s="1">
        <v>2407</v>
      </c>
      <c r="C337" s="1">
        <v>2161.5</v>
      </c>
      <c r="D337" s="2">
        <f t="shared" si="29"/>
        <v>68</v>
      </c>
      <c r="E337" s="2">
        <f t="shared" si="12"/>
        <v>0</v>
      </c>
      <c r="F337" s="3">
        <f t="shared" si="0"/>
        <v>9</v>
      </c>
      <c r="G337" s="3">
        <f t="shared" si="13"/>
        <v>0</v>
      </c>
      <c r="H337" s="4">
        <f>IF(A337&lt;SIP_Calculator!$B$7,0,IF(A337&gt;SIP_Calculator!$E$7,0,1))</f>
        <v>1</v>
      </c>
      <c r="I337" s="2">
        <f t="shared" si="1"/>
        <v>0</v>
      </c>
      <c r="J337" s="3">
        <f t="shared" si="2"/>
        <v>0</v>
      </c>
      <c r="K337" s="4">
        <f>H337*SIP_Calculator!$D$25</f>
        <v>48.328634716069274</v>
      </c>
      <c r="L337" s="4">
        <f t="shared" si="3"/>
        <v>2.0078369221466254E-2</v>
      </c>
      <c r="M337" s="4">
        <f t="shared" si="4"/>
        <v>2.2358840951223351E-2</v>
      </c>
      <c r="N337" s="4">
        <f t="shared" ref="N337:O337" si="1014">N336+L337</f>
        <v>3.9745182639131067</v>
      </c>
      <c r="O337" s="4">
        <f t="shared" si="1014"/>
        <v>4.4934326992571574</v>
      </c>
      <c r="P337" s="2">
        <f>I337*SIP_Calculator!$D$26</f>
        <v>0</v>
      </c>
      <c r="Q337" s="2">
        <f t="shared" si="6"/>
        <v>0</v>
      </c>
      <c r="R337" s="2">
        <f t="shared" si="7"/>
        <v>0</v>
      </c>
      <c r="S337" s="2">
        <f t="shared" ref="S337:T337" si="1015">S336+Q337</f>
        <v>3.9496545460473924</v>
      </c>
      <c r="T337" s="2">
        <f t="shared" si="1015"/>
        <v>4.4656786816023235</v>
      </c>
      <c r="U337" s="3">
        <f>J337*SIP_Calculator!$D$27</f>
        <v>0</v>
      </c>
      <c r="V337" s="3">
        <f t="shared" si="9"/>
        <v>0</v>
      </c>
      <c r="W337" s="3">
        <f t="shared" si="10"/>
        <v>0</v>
      </c>
      <c r="X337" s="3">
        <f t="shared" ref="X337:Y337" si="1016">X336+V337</f>
        <v>4.26113436440773</v>
      </c>
      <c r="Y337" s="3">
        <f t="shared" si="1016"/>
        <v>4.8277790140060235</v>
      </c>
    </row>
    <row r="338" spans="1:25" ht="15.75" customHeight="1" x14ac:dyDescent="0.2">
      <c r="A338" s="7">
        <v>38603</v>
      </c>
      <c r="B338" s="1">
        <v>2430.8000000000002</v>
      </c>
      <c r="C338" s="1">
        <v>2179.5</v>
      </c>
      <c r="D338" s="2">
        <f t="shared" si="29"/>
        <v>68</v>
      </c>
      <c r="E338" s="2">
        <f t="shared" si="12"/>
        <v>0</v>
      </c>
      <c r="F338" s="3">
        <f t="shared" si="0"/>
        <v>9</v>
      </c>
      <c r="G338" s="3">
        <f t="shared" si="13"/>
        <v>0</v>
      </c>
      <c r="H338" s="4">
        <f>IF(A338&lt;SIP_Calculator!$B$7,0,IF(A338&gt;SIP_Calculator!$E$7,0,1))</f>
        <v>1</v>
      </c>
      <c r="I338" s="2">
        <f t="shared" si="1"/>
        <v>0</v>
      </c>
      <c r="J338" s="3">
        <f t="shared" si="2"/>
        <v>0</v>
      </c>
      <c r="K338" s="4">
        <f>H338*SIP_Calculator!$D$25</f>
        <v>48.328634716069274</v>
      </c>
      <c r="L338" s="4">
        <f t="shared" si="3"/>
        <v>1.988178160114747E-2</v>
      </c>
      <c r="M338" s="4">
        <f t="shared" si="4"/>
        <v>2.2174184315700517E-2</v>
      </c>
      <c r="N338" s="4">
        <f t="shared" ref="N338:O338" si="1017">N337+L338</f>
        <v>3.9944000455142543</v>
      </c>
      <c r="O338" s="4">
        <f t="shared" si="1017"/>
        <v>4.5156068835728576</v>
      </c>
      <c r="P338" s="2">
        <f>I338*SIP_Calculator!$D$26</f>
        <v>0</v>
      </c>
      <c r="Q338" s="2">
        <f t="shared" si="6"/>
        <v>0</v>
      </c>
      <c r="R338" s="2">
        <f t="shared" si="7"/>
        <v>0</v>
      </c>
      <c r="S338" s="2">
        <f t="shared" ref="S338:T338" si="1018">S337+Q338</f>
        <v>3.9496545460473924</v>
      </c>
      <c r="T338" s="2">
        <f t="shared" si="1018"/>
        <v>4.4656786816023235</v>
      </c>
      <c r="U338" s="3">
        <f>J338*SIP_Calculator!$D$27</f>
        <v>0</v>
      </c>
      <c r="V338" s="3">
        <f t="shared" si="9"/>
        <v>0</v>
      </c>
      <c r="W338" s="3">
        <f t="shared" si="10"/>
        <v>0</v>
      </c>
      <c r="X338" s="3">
        <f t="shared" ref="X338:Y338" si="1019">X337+V338</f>
        <v>4.26113436440773</v>
      </c>
      <c r="Y338" s="3">
        <f t="shared" si="1019"/>
        <v>4.8277790140060235</v>
      </c>
    </row>
    <row r="339" spans="1:25" ht="15.75" customHeight="1" x14ac:dyDescent="0.2">
      <c r="A339" s="7">
        <v>38604</v>
      </c>
      <c r="B339" s="1">
        <v>2433.15</v>
      </c>
      <c r="C339" s="1">
        <v>2179.15</v>
      </c>
      <c r="D339" s="2">
        <f t="shared" si="29"/>
        <v>68</v>
      </c>
      <c r="E339" s="2">
        <f t="shared" si="12"/>
        <v>0</v>
      </c>
      <c r="F339" s="3">
        <f t="shared" si="0"/>
        <v>9</v>
      </c>
      <c r="G339" s="3">
        <f t="shared" si="13"/>
        <v>0</v>
      </c>
      <c r="H339" s="4">
        <f>IF(A339&lt;SIP_Calculator!$B$7,0,IF(A339&gt;SIP_Calculator!$E$7,0,1))</f>
        <v>1</v>
      </c>
      <c r="I339" s="2">
        <f t="shared" si="1"/>
        <v>0</v>
      </c>
      <c r="J339" s="3">
        <f t="shared" si="2"/>
        <v>0</v>
      </c>
      <c r="K339" s="4">
        <f>H339*SIP_Calculator!$D$25</f>
        <v>48.328634716069274</v>
      </c>
      <c r="L339" s="4">
        <f t="shared" si="3"/>
        <v>1.9862579255725817E-2</v>
      </c>
      <c r="M339" s="4">
        <f t="shared" si="4"/>
        <v>2.2177745779808307E-2</v>
      </c>
      <c r="N339" s="4">
        <f t="shared" ref="N339:O339" si="1020">N338+L339</f>
        <v>4.0142626247699802</v>
      </c>
      <c r="O339" s="4">
        <f t="shared" si="1020"/>
        <v>4.5377846293526662</v>
      </c>
      <c r="P339" s="2">
        <f>I339*SIP_Calculator!$D$26</f>
        <v>0</v>
      </c>
      <c r="Q339" s="2">
        <f t="shared" si="6"/>
        <v>0</v>
      </c>
      <c r="R339" s="2">
        <f t="shared" si="7"/>
        <v>0</v>
      </c>
      <c r="S339" s="2">
        <f t="shared" ref="S339:T339" si="1021">S338+Q339</f>
        <v>3.9496545460473924</v>
      </c>
      <c r="T339" s="2">
        <f t="shared" si="1021"/>
        <v>4.4656786816023235</v>
      </c>
      <c r="U339" s="3">
        <f>J339*SIP_Calculator!$D$27</f>
        <v>0</v>
      </c>
      <c r="V339" s="3">
        <f t="shared" si="9"/>
        <v>0</v>
      </c>
      <c r="W339" s="3">
        <f t="shared" si="10"/>
        <v>0</v>
      </c>
      <c r="X339" s="3">
        <f t="shared" ref="X339:Y339" si="1022">X338+V339</f>
        <v>4.26113436440773</v>
      </c>
      <c r="Y339" s="3">
        <f t="shared" si="1022"/>
        <v>4.8277790140060235</v>
      </c>
    </row>
    <row r="340" spans="1:25" ht="15.75" customHeight="1" x14ac:dyDescent="0.2">
      <c r="A340" s="7">
        <v>38607</v>
      </c>
      <c r="B340" s="1">
        <v>2463.33</v>
      </c>
      <c r="C340" s="1">
        <v>2205.6999999999998</v>
      </c>
      <c r="D340" s="2">
        <f t="shared" si="29"/>
        <v>69</v>
      </c>
      <c r="E340" s="2">
        <f t="shared" si="12"/>
        <v>1</v>
      </c>
      <c r="F340" s="3">
        <f t="shared" si="0"/>
        <v>9</v>
      </c>
      <c r="G340" s="3">
        <f t="shared" si="13"/>
        <v>0</v>
      </c>
      <c r="H340" s="4">
        <f>IF(A340&lt;SIP_Calculator!$B$7,0,IF(A340&gt;SIP_Calculator!$E$7,0,1))</f>
        <v>1</v>
      </c>
      <c r="I340" s="2">
        <f t="shared" si="1"/>
        <v>1</v>
      </c>
      <c r="J340" s="3">
        <f t="shared" si="2"/>
        <v>0</v>
      </c>
      <c r="K340" s="4">
        <f>H340*SIP_Calculator!$D$25</f>
        <v>48.328634716069274</v>
      </c>
      <c r="L340" s="4">
        <f t="shared" si="3"/>
        <v>1.9619228733490549E-2</v>
      </c>
      <c r="M340" s="4">
        <f t="shared" si="4"/>
        <v>2.1910792363453453E-2</v>
      </c>
      <c r="N340" s="4">
        <f t="shared" ref="N340:O340" si="1023">N339+L340</f>
        <v>4.0338818535034706</v>
      </c>
      <c r="O340" s="4">
        <f t="shared" si="1023"/>
        <v>4.5596954217161194</v>
      </c>
      <c r="P340" s="2">
        <f>I340*SIP_Calculator!$D$26</f>
        <v>229.88505747126436</v>
      </c>
      <c r="Q340" s="2">
        <f t="shared" si="6"/>
        <v>9.3322883036890861E-2</v>
      </c>
      <c r="R340" s="2">
        <f t="shared" si="7"/>
        <v>0.10422317516945385</v>
      </c>
      <c r="S340" s="2">
        <f t="shared" ref="S340:T340" si="1024">S339+Q340</f>
        <v>4.0429774290842833</v>
      </c>
      <c r="T340" s="2">
        <f t="shared" si="1024"/>
        <v>4.5699018567717777</v>
      </c>
      <c r="U340" s="3">
        <f>J340*SIP_Calculator!$D$27</f>
        <v>0</v>
      </c>
      <c r="V340" s="3">
        <f t="shared" si="9"/>
        <v>0</v>
      </c>
      <c r="W340" s="3">
        <f t="shared" si="10"/>
        <v>0</v>
      </c>
      <c r="X340" s="3">
        <f t="shared" ref="X340:Y340" si="1025">X339+V340</f>
        <v>4.26113436440773</v>
      </c>
      <c r="Y340" s="3">
        <f t="shared" si="1025"/>
        <v>4.8277790140060235</v>
      </c>
    </row>
    <row r="341" spans="1:25" ht="15.75" customHeight="1" x14ac:dyDescent="0.2">
      <c r="A341" s="7">
        <v>38608</v>
      </c>
      <c r="B341" s="1">
        <v>2481.13</v>
      </c>
      <c r="C341" s="1">
        <v>2220.85</v>
      </c>
      <c r="D341" s="2">
        <f t="shared" si="29"/>
        <v>69</v>
      </c>
      <c r="E341" s="2">
        <f t="shared" si="12"/>
        <v>0</v>
      </c>
      <c r="F341" s="3">
        <f t="shared" si="0"/>
        <v>9</v>
      </c>
      <c r="G341" s="3">
        <f t="shared" si="13"/>
        <v>0</v>
      </c>
      <c r="H341" s="4">
        <f>IF(A341&lt;SIP_Calculator!$B$7,0,IF(A341&gt;SIP_Calculator!$E$7,0,1))</f>
        <v>1</v>
      </c>
      <c r="I341" s="2">
        <f t="shared" si="1"/>
        <v>0</v>
      </c>
      <c r="J341" s="3">
        <f t="shared" si="2"/>
        <v>0</v>
      </c>
      <c r="K341" s="4">
        <f>H341*SIP_Calculator!$D$25</f>
        <v>48.328634716069274</v>
      </c>
      <c r="L341" s="4">
        <f t="shared" si="3"/>
        <v>1.9478477434100298E-2</v>
      </c>
      <c r="M341" s="4">
        <f t="shared" si="4"/>
        <v>2.176132323933146E-2</v>
      </c>
      <c r="N341" s="4">
        <f t="shared" ref="N341:O341" si="1026">N340+L341</f>
        <v>4.0533603309375712</v>
      </c>
      <c r="O341" s="4">
        <f t="shared" si="1026"/>
        <v>4.5814567449554513</v>
      </c>
      <c r="P341" s="2">
        <f>I341*SIP_Calculator!$D$26</f>
        <v>0</v>
      </c>
      <c r="Q341" s="2">
        <f t="shared" si="6"/>
        <v>0</v>
      </c>
      <c r="R341" s="2">
        <f t="shared" si="7"/>
        <v>0</v>
      </c>
      <c r="S341" s="2">
        <f t="shared" ref="S341:T341" si="1027">S340+Q341</f>
        <v>4.0429774290842833</v>
      </c>
      <c r="T341" s="2">
        <f t="shared" si="1027"/>
        <v>4.5699018567717777</v>
      </c>
      <c r="U341" s="3">
        <f>J341*SIP_Calculator!$D$27</f>
        <v>0</v>
      </c>
      <c r="V341" s="3">
        <f t="shared" si="9"/>
        <v>0</v>
      </c>
      <c r="W341" s="3">
        <f t="shared" si="10"/>
        <v>0</v>
      </c>
      <c r="X341" s="3">
        <f t="shared" ref="X341:Y341" si="1028">X340+V341</f>
        <v>4.26113436440773</v>
      </c>
      <c r="Y341" s="3">
        <f t="shared" si="1028"/>
        <v>4.8277790140060235</v>
      </c>
    </row>
    <row r="342" spans="1:25" ht="15.75" customHeight="1" x14ac:dyDescent="0.2">
      <c r="A342" s="7">
        <v>38609</v>
      </c>
      <c r="B342" s="1">
        <v>2471.83</v>
      </c>
      <c r="C342" s="1">
        <v>2211.4</v>
      </c>
      <c r="D342" s="2">
        <f t="shared" si="29"/>
        <v>69</v>
      </c>
      <c r="E342" s="2">
        <f t="shared" si="12"/>
        <v>0</v>
      </c>
      <c r="F342" s="3">
        <f t="shared" si="0"/>
        <v>9</v>
      </c>
      <c r="G342" s="3">
        <f t="shared" si="13"/>
        <v>0</v>
      </c>
      <c r="H342" s="4">
        <f>IF(A342&lt;SIP_Calculator!$B$7,0,IF(A342&gt;SIP_Calculator!$E$7,0,1))</f>
        <v>1</v>
      </c>
      <c r="I342" s="2">
        <f t="shared" si="1"/>
        <v>0</v>
      </c>
      <c r="J342" s="3">
        <f t="shared" si="2"/>
        <v>0</v>
      </c>
      <c r="K342" s="4">
        <f>H342*SIP_Calculator!$D$25</f>
        <v>48.328634716069274</v>
      </c>
      <c r="L342" s="4">
        <f t="shared" si="3"/>
        <v>1.9551763153642959E-2</v>
      </c>
      <c r="M342" s="4">
        <f t="shared" si="4"/>
        <v>2.1854316141841943E-2</v>
      </c>
      <c r="N342" s="4">
        <f t="shared" ref="N342:O342" si="1029">N341+L342</f>
        <v>4.0729120940912145</v>
      </c>
      <c r="O342" s="4">
        <f t="shared" si="1029"/>
        <v>4.6033110610972932</v>
      </c>
      <c r="P342" s="2">
        <f>I342*SIP_Calculator!$D$26</f>
        <v>0</v>
      </c>
      <c r="Q342" s="2">
        <f t="shared" si="6"/>
        <v>0</v>
      </c>
      <c r="R342" s="2">
        <f t="shared" si="7"/>
        <v>0</v>
      </c>
      <c r="S342" s="2">
        <f t="shared" ref="S342:T342" si="1030">S341+Q342</f>
        <v>4.0429774290842833</v>
      </c>
      <c r="T342" s="2">
        <f t="shared" si="1030"/>
        <v>4.5699018567717777</v>
      </c>
      <c r="U342" s="3">
        <f>J342*SIP_Calculator!$D$27</f>
        <v>0</v>
      </c>
      <c r="V342" s="3">
        <f t="shared" si="9"/>
        <v>0</v>
      </c>
      <c r="W342" s="3">
        <f t="shared" si="10"/>
        <v>0</v>
      </c>
      <c r="X342" s="3">
        <f t="shared" ref="X342:Y342" si="1031">X341+V342</f>
        <v>4.26113436440773</v>
      </c>
      <c r="Y342" s="3">
        <f t="shared" si="1031"/>
        <v>4.8277790140060235</v>
      </c>
    </row>
    <row r="343" spans="1:25" ht="15.75" customHeight="1" x14ac:dyDescent="0.2">
      <c r="A343" s="7">
        <v>38610</v>
      </c>
      <c r="B343" s="1">
        <v>2501.52</v>
      </c>
      <c r="C343" s="1">
        <v>2236.65</v>
      </c>
      <c r="D343" s="2">
        <f t="shared" si="29"/>
        <v>69</v>
      </c>
      <c r="E343" s="2">
        <f t="shared" si="12"/>
        <v>0</v>
      </c>
      <c r="F343" s="3">
        <f t="shared" si="0"/>
        <v>9</v>
      </c>
      <c r="G343" s="3">
        <f t="shared" si="13"/>
        <v>0</v>
      </c>
      <c r="H343" s="4">
        <f>IF(A343&lt;SIP_Calculator!$B$7,0,IF(A343&gt;SIP_Calculator!$E$7,0,1))</f>
        <v>1</v>
      </c>
      <c r="I343" s="2">
        <f t="shared" si="1"/>
        <v>0</v>
      </c>
      <c r="J343" s="3">
        <f t="shared" si="2"/>
        <v>0</v>
      </c>
      <c r="K343" s="4">
        <f>H343*SIP_Calculator!$D$25</f>
        <v>48.328634716069274</v>
      </c>
      <c r="L343" s="4">
        <f t="shared" si="3"/>
        <v>1.9319707504265118E-2</v>
      </c>
      <c r="M343" s="4">
        <f t="shared" si="4"/>
        <v>2.1607598290331199E-2</v>
      </c>
      <c r="N343" s="4">
        <f t="shared" ref="N343:O343" si="1032">N342+L343</f>
        <v>4.0922318015954797</v>
      </c>
      <c r="O343" s="4">
        <f t="shared" si="1032"/>
        <v>4.6249186593876246</v>
      </c>
      <c r="P343" s="2">
        <f>I343*SIP_Calculator!$D$26</f>
        <v>0</v>
      </c>
      <c r="Q343" s="2">
        <f t="shared" si="6"/>
        <v>0</v>
      </c>
      <c r="R343" s="2">
        <f t="shared" si="7"/>
        <v>0</v>
      </c>
      <c r="S343" s="2">
        <f t="shared" ref="S343:T343" si="1033">S342+Q343</f>
        <v>4.0429774290842833</v>
      </c>
      <c r="T343" s="2">
        <f t="shared" si="1033"/>
        <v>4.5699018567717777</v>
      </c>
      <c r="U343" s="3">
        <f>J343*SIP_Calculator!$D$27</f>
        <v>0</v>
      </c>
      <c r="V343" s="3">
        <f t="shared" si="9"/>
        <v>0</v>
      </c>
      <c r="W343" s="3">
        <f t="shared" si="10"/>
        <v>0</v>
      </c>
      <c r="X343" s="3">
        <f t="shared" ref="X343:Y343" si="1034">X342+V343</f>
        <v>4.26113436440773</v>
      </c>
      <c r="Y343" s="3">
        <f t="shared" si="1034"/>
        <v>4.8277790140060235</v>
      </c>
    </row>
    <row r="344" spans="1:25" ht="15.75" customHeight="1" x14ac:dyDescent="0.2">
      <c r="A344" s="7">
        <v>38611</v>
      </c>
      <c r="B344" s="1">
        <v>2527.91</v>
      </c>
      <c r="C344" s="1">
        <v>2258.15</v>
      </c>
      <c r="D344" s="2">
        <f t="shared" si="29"/>
        <v>69</v>
      </c>
      <c r="E344" s="2">
        <f t="shared" si="12"/>
        <v>0</v>
      </c>
      <c r="F344" s="3">
        <f t="shared" si="0"/>
        <v>9</v>
      </c>
      <c r="G344" s="3">
        <f t="shared" si="13"/>
        <v>0</v>
      </c>
      <c r="H344" s="4">
        <f>IF(A344&lt;SIP_Calculator!$B$7,0,IF(A344&gt;SIP_Calculator!$E$7,0,1))</f>
        <v>1</v>
      </c>
      <c r="I344" s="2">
        <f t="shared" si="1"/>
        <v>0</v>
      </c>
      <c r="J344" s="3">
        <f t="shared" si="2"/>
        <v>0</v>
      </c>
      <c r="K344" s="4">
        <f>H344*SIP_Calculator!$D$25</f>
        <v>48.328634716069274</v>
      </c>
      <c r="L344" s="4">
        <f t="shared" si="3"/>
        <v>1.9118020307712411E-2</v>
      </c>
      <c r="M344" s="4">
        <f t="shared" si="4"/>
        <v>2.1401870874861843E-2</v>
      </c>
      <c r="N344" s="4">
        <f t="shared" ref="N344:O344" si="1035">N343+L344</f>
        <v>4.1113498219031923</v>
      </c>
      <c r="O344" s="4">
        <f t="shared" si="1035"/>
        <v>4.6463205302624866</v>
      </c>
      <c r="P344" s="2">
        <f>I344*SIP_Calculator!$D$26</f>
        <v>0</v>
      </c>
      <c r="Q344" s="2">
        <f t="shared" si="6"/>
        <v>0</v>
      </c>
      <c r="R344" s="2">
        <f t="shared" si="7"/>
        <v>0</v>
      </c>
      <c r="S344" s="2">
        <f t="shared" ref="S344:T344" si="1036">S343+Q344</f>
        <v>4.0429774290842833</v>
      </c>
      <c r="T344" s="2">
        <f t="shared" si="1036"/>
        <v>4.5699018567717777</v>
      </c>
      <c r="U344" s="3">
        <f>J344*SIP_Calculator!$D$27</f>
        <v>0</v>
      </c>
      <c r="V344" s="3">
        <f t="shared" si="9"/>
        <v>0</v>
      </c>
      <c r="W344" s="3">
        <f t="shared" si="10"/>
        <v>0</v>
      </c>
      <c r="X344" s="3">
        <f t="shared" ref="X344:Y344" si="1037">X343+V344</f>
        <v>4.26113436440773</v>
      </c>
      <c r="Y344" s="3">
        <f t="shared" si="1037"/>
        <v>4.8277790140060235</v>
      </c>
    </row>
    <row r="345" spans="1:25" ht="15.75" customHeight="1" x14ac:dyDescent="0.2">
      <c r="A345" s="7">
        <v>38614</v>
      </c>
      <c r="B345" s="1">
        <v>2545.2399999999998</v>
      </c>
      <c r="C345" s="1">
        <v>2275</v>
      </c>
      <c r="D345" s="2">
        <f t="shared" si="29"/>
        <v>70</v>
      </c>
      <c r="E345" s="2">
        <f t="shared" si="12"/>
        <v>1</v>
      </c>
      <c r="F345" s="3">
        <f t="shared" si="0"/>
        <v>9</v>
      </c>
      <c r="G345" s="3">
        <f t="shared" si="13"/>
        <v>0</v>
      </c>
      <c r="H345" s="4">
        <f>IF(A345&lt;SIP_Calculator!$B$7,0,IF(A345&gt;SIP_Calculator!$E$7,0,1))</f>
        <v>1</v>
      </c>
      <c r="I345" s="2">
        <f t="shared" si="1"/>
        <v>1</v>
      </c>
      <c r="J345" s="3">
        <f t="shared" si="2"/>
        <v>0</v>
      </c>
      <c r="K345" s="4">
        <f>H345*SIP_Calculator!$D$25</f>
        <v>48.328634716069274</v>
      </c>
      <c r="L345" s="4">
        <f t="shared" si="3"/>
        <v>1.898784975722104E-2</v>
      </c>
      <c r="M345" s="4">
        <f t="shared" si="4"/>
        <v>2.124335591915133E-2</v>
      </c>
      <c r="N345" s="4">
        <f t="shared" ref="N345:O345" si="1038">N344+L345</f>
        <v>4.1303376716604134</v>
      </c>
      <c r="O345" s="4">
        <f t="shared" si="1038"/>
        <v>4.6675638861816378</v>
      </c>
      <c r="P345" s="2">
        <f>I345*SIP_Calculator!$D$26</f>
        <v>229.88505747126436</v>
      </c>
      <c r="Q345" s="2">
        <f t="shared" si="6"/>
        <v>9.0319599515670188E-2</v>
      </c>
      <c r="R345" s="2">
        <f t="shared" si="7"/>
        <v>0.10104837691044587</v>
      </c>
      <c r="S345" s="2">
        <f t="shared" ref="S345:T345" si="1039">S344+Q345</f>
        <v>4.1332970285999533</v>
      </c>
      <c r="T345" s="2">
        <f t="shared" si="1039"/>
        <v>4.6709502336822233</v>
      </c>
      <c r="U345" s="3">
        <f>J345*SIP_Calculator!$D$27</f>
        <v>0</v>
      </c>
      <c r="V345" s="3">
        <f t="shared" si="9"/>
        <v>0</v>
      </c>
      <c r="W345" s="3">
        <f t="shared" si="10"/>
        <v>0</v>
      </c>
      <c r="X345" s="3">
        <f t="shared" ref="X345:Y345" si="1040">X344+V345</f>
        <v>4.26113436440773</v>
      </c>
      <c r="Y345" s="3">
        <f t="shared" si="1040"/>
        <v>4.8277790140060235</v>
      </c>
    </row>
    <row r="346" spans="1:25" ht="15.75" customHeight="1" x14ac:dyDescent="0.2">
      <c r="A346" s="7">
        <v>38615</v>
      </c>
      <c r="B346" s="1">
        <v>2552.9</v>
      </c>
      <c r="C346" s="1">
        <v>2278.4499999999998</v>
      </c>
      <c r="D346" s="2">
        <f t="shared" si="29"/>
        <v>70</v>
      </c>
      <c r="E346" s="2">
        <f t="shared" si="12"/>
        <v>0</v>
      </c>
      <c r="F346" s="3">
        <f t="shared" si="0"/>
        <v>9</v>
      </c>
      <c r="G346" s="3">
        <f t="shared" si="13"/>
        <v>0</v>
      </c>
      <c r="H346" s="4">
        <f>IF(A346&lt;SIP_Calculator!$B$7,0,IF(A346&gt;SIP_Calculator!$E$7,0,1))</f>
        <v>1</v>
      </c>
      <c r="I346" s="2">
        <f t="shared" si="1"/>
        <v>0</v>
      </c>
      <c r="J346" s="3">
        <f t="shared" si="2"/>
        <v>0</v>
      </c>
      <c r="K346" s="4">
        <f>H346*SIP_Calculator!$D$25</f>
        <v>48.328634716069274</v>
      </c>
      <c r="L346" s="4">
        <f t="shared" si="3"/>
        <v>1.893087653886532E-2</v>
      </c>
      <c r="M346" s="4">
        <f t="shared" si="4"/>
        <v>2.1211189499909709E-2</v>
      </c>
      <c r="N346" s="4">
        <f t="shared" ref="N346:O346" si="1041">N345+L346</f>
        <v>4.149268548199279</v>
      </c>
      <c r="O346" s="4">
        <f t="shared" si="1041"/>
        <v>4.6887750756815478</v>
      </c>
      <c r="P346" s="2">
        <f>I346*SIP_Calculator!$D$26</f>
        <v>0</v>
      </c>
      <c r="Q346" s="2">
        <f t="shared" si="6"/>
        <v>0</v>
      </c>
      <c r="R346" s="2">
        <f t="shared" si="7"/>
        <v>0</v>
      </c>
      <c r="S346" s="2">
        <f t="shared" ref="S346:T346" si="1042">S345+Q346</f>
        <v>4.1332970285999533</v>
      </c>
      <c r="T346" s="2">
        <f t="shared" si="1042"/>
        <v>4.6709502336822233</v>
      </c>
      <c r="U346" s="3">
        <f>J346*SIP_Calculator!$D$27</f>
        <v>0</v>
      </c>
      <c r="V346" s="3">
        <f t="shared" si="9"/>
        <v>0</v>
      </c>
      <c r="W346" s="3">
        <f t="shared" si="10"/>
        <v>0</v>
      </c>
      <c r="X346" s="3">
        <f t="shared" ref="X346:Y346" si="1043">X345+V346</f>
        <v>4.26113436440773</v>
      </c>
      <c r="Y346" s="3">
        <f t="shared" si="1043"/>
        <v>4.8277790140060235</v>
      </c>
    </row>
    <row r="347" spans="1:25" ht="15.75" customHeight="1" x14ac:dyDescent="0.2">
      <c r="A347" s="7">
        <v>38616</v>
      </c>
      <c r="B347" s="1">
        <v>2537.1</v>
      </c>
      <c r="C347" s="1">
        <v>2260.25</v>
      </c>
      <c r="D347" s="2">
        <f t="shared" si="29"/>
        <v>70</v>
      </c>
      <c r="E347" s="2">
        <f t="shared" si="12"/>
        <v>0</v>
      </c>
      <c r="F347" s="3">
        <f t="shared" si="0"/>
        <v>9</v>
      </c>
      <c r="G347" s="3">
        <f t="shared" si="13"/>
        <v>0</v>
      </c>
      <c r="H347" s="4">
        <f>IF(A347&lt;SIP_Calculator!$B$7,0,IF(A347&gt;SIP_Calculator!$E$7,0,1))</f>
        <v>1</v>
      </c>
      <c r="I347" s="2">
        <f t="shared" si="1"/>
        <v>0</v>
      </c>
      <c r="J347" s="3">
        <f t="shared" si="2"/>
        <v>0</v>
      </c>
      <c r="K347" s="4">
        <f>H347*SIP_Calculator!$D$25</f>
        <v>48.328634716069274</v>
      </c>
      <c r="L347" s="4">
        <f t="shared" si="3"/>
        <v>1.9048770137585935E-2</v>
      </c>
      <c r="M347" s="4">
        <f t="shared" si="4"/>
        <v>2.1381986380298319E-2</v>
      </c>
      <c r="N347" s="4">
        <f t="shared" ref="N347:O347" si="1044">N346+L347</f>
        <v>4.1683173183368654</v>
      </c>
      <c r="O347" s="4">
        <f t="shared" si="1044"/>
        <v>4.710157062061846</v>
      </c>
      <c r="P347" s="2">
        <f>I347*SIP_Calculator!$D$26</f>
        <v>0</v>
      </c>
      <c r="Q347" s="2">
        <f t="shared" si="6"/>
        <v>0</v>
      </c>
      <c r="R347" s="2">
        <f t="shared" si="7"/>
        <v>0</v>
      </c>
      <c r="S347" s="2">
        <f t="shared" ref="S347:T347" si="1045">S346+Q347</f>
        <v>4.1332970285999533</v>
      </c>
      <c r="T347" s="2">
        <f t="shared" si="1045"/>
        <v>4.6709502336822233</v>
      </c>
      <c r="U347" s="3">
        <f>J347*SIP_Calculator!$D$27</f>
        <v>0</v>
      </c>
      <c r="V347" s="3">
        <f t="shared" si="9"/>
        <v>0</v>
      </c>
      <c r="W347" s="3">
        <f t="shared" si="10"/>
        <v>0</v>
      </c>
      <c r="X347" s="3">
        <f t="shared" ref="X347:Y347" si="1046">X346+V347</f>
        <v>4.26113436440773</v>
      </c>
      <c r="Y347" s="3">
        <f t="shared" si="1046"/>
        <v>4.8277790140060235</v>
      </c>
    </row>
    <row r="348" spans="1:25" ht="15.75" customHeight="1" x14ac:dyDescent="0.2">
      <c r="A348" s="7">
        <v>38617</v>
      </c>
      <c r="B348" s="1">
        <v>2441.9699999999998</v>
      </c>
      <c r="C348" s="1">
        <v>2167.1</v>
      </c>
      <c r="D348" s="2">
        <f t="shared" si="29"/>
        <v>70</v>
      </c>
      <c r="E348" s="2">
        <f t="shared" si="12"/>
        <v>0</v>
      </c>
      <c r="F348" s="3">
        <f t="shared" si="0"/>
        <v>9</v>
      </c>
      <c r="G348" s="3">
        <f t="shared" si="13"/>
        <v>0</v>
      </c>
      <c r="H348" s="4">
        <f>IF(A348&lt;SIP_Calculator!$B$7,0,IF(A348&gt;SIP_Calculator!$E$7,0,1))</f>
        <v>1</v>
      </c>
      <c r="I348" s="2">
        <f t="shared" si="1"/>
        <v>0</v>
      </c>
      <c r="J348" s="3">
        <f t="shared" si="2"/>
        <v>0</v>
      </c>
      <c r="K348" s="4">
        <f>H348*SIP_Calculator!$D$25</f>
        <v>48.328634716069274</v>
      </c>
      <c r="L348" s="4">
        <f t="shared" si="3"/>
        <v>1.9790838837524326E-2</v>
      </c>
      <c r="M348" s="4">
        <f t="shared" si="4"/>
        <v>2.2301063502408416E-2</v>
      </c>
      <c r="N348" s="4">
        <f t="shared" ref="N348:O348" si="1047">N347+L348</f>
        <v>4.1881081571743897</v>
      </c>
      <c r="O348" s="4">
        <f t="shared" si="1047"/>
        <v>4.7324581255642544</v>
      </c>
      <c r="P348" s="2">
        <f>I348*SIP_Calculator!$D$26</f>
        <v>0</v>
      </c>
      <c r="Q348" s="2">
        <f t="shared" si="6"/>
        <v>0</v>
      </c>
      <c r="R348" s="2">
        <f t="shared" si="7"/>
        <v>0</v>
      </c>
      <c r="S348" s="2">
        <f t="shared" ref="S348:T348" si="1048">S347+Q348</f>
        <v>4.1332970285999533</v>
      </c>
      <c r="T348" s="2">
        <f t="shared" si="1048"/>
        <v>4.6709502336822233</v>
      </c>
      <c r="U348" s="3">
        <f>J348*SIP_Calculator!$D$27</f>
        <v>0</v>
      </c>
      <c r="V348" s="3">
        <f t="shared" si="9"/>
        <v>0</v>
      </c>
      <c r="W348" s="3">
        <f t="shared" si="10"/>
        <v>0</v>
      </c>
      <c r="X348" s="3">
        <f t="shared" ref="X348:Y348" si="1049">X347+V348</f>
        <v>4.26113436440773</v>
      </c>
      <c r="Y348" s="3">
        <f t="shared" si="1049"/>
        <v>4.8277790140060235</v>
      </c>
    </row>
    <row r="349" spans="1:25" ht="15.75" customHeight="1" x14ac:dyDescent="0.2">
      <c r="A349" s="7">
        <v>38618</v>
      </c>
      <c r="B349" s="1">
        <v>2444.67</v>
      </c>
      <c r="C349" s="1">
        <v>2174.65</v>
      </c>
      <c r="D349" s="2">
        <f t="shared" si="29"/>
        <v>70</v>
      </c>
      <c r="E349" s="2">
        <f t="shared" si="12"/>
        <v>0</v>
      </c>
      <c r="F349" s="3">
        <f t="shared" si="0"/>
        <v>9</v>
      </c>
      <c r="G349" s="3">
        <f t="shared" si="13"/>
        <v>0</v>
      </c>
      <c r="H349" s="4">
        <f>IF(A349&lt;SIP_Calculator!$B$7,0,IF(A349&gt;SIP_Calculator!$E$7,0,1))</f>
        <v>1</v>
      </c>
      <c r="I349" s="2">
        <f t="shared" si="1"/>
        <v>0</v>
      </c>
      <c r="J349" s="3">
        <f t="shared" si="2"/>
        <v>0</v>
      </c>
      <c r="K349" s="4">
        <f>H349*SIP_Calculator!$D$25</f>
        <v>48.328634716069274</v>
      </c>
      <c r="L349" s="4">
        <f t="shared" si="3"/>
        <v>1.9768980973329436E-2</v>
      </c>
      <c r="M349" s="4">
        <f t="shared" si="4"/>
        <v>2.2223638156056963E-2</v>
      </c>
      <c r="N349" s="4">
        <f t="shared" ref="N349:O349" si="1050">N348+L349</f>
        <v>4.2078771381477189</v>
      </c>
      <c r="O349" s="4">
        <f t="shared" si="1050"/>
        <v>4.7546817637203116</v>
      </c>
      <c r="P349" s="2">
        <f>I349*SIP_Calculator!$D$26</f>
        <v>0</v>
      </c>
      <c r="Q349" s="2">
        <f t="shared" si="6"/>
        <v>0</v>
      </c>
      <c r="R349" s="2">
        <f t="shared" si="7"/>
        <v>0</v>
      </c>
      <c r="S349" s="2">
        <f t="shared" ref="S349:T349" si="1051">S348+Q349</f>
        <v>4.1332970285999533</v>
      </c>
      <c r="T349" s="2">
        <f t="shared" si="1051"/>
        <v>4.6709502336822233</v>
      </c>
      <c r="U349" s="3">
        <f>J349*SIP_Calculator!$D$27</f>
        <v>0</v>
      </c>
      <c r="V349" s="3">
        <f t="shared" si="9"/>
        <v>0</v>
      </c>
      <c r="W349" s="3">
        <f t="shared" si="10"/>
        <v>0</v>
      </c>
      <c r="X349" s="3">
        <f t="shared" ref="X349:Y349" si="1052">X348+V349</f>
        <v>4.26113436440773</v>
      </c>
      <c r="Y349" s="3">
        <f t="shared" si="1052"/>
        <v>4.8277790140060235</v>
      </c>
    </row>
    <row r="350" spans="1:25" ht="15.75" customHeight="1" x14ac:dyDescent="0.2">
      <c r="A350" s="7">
        <v>38621</v>
      </c>
      <c r="B350" s="1">
        <v>2522.91</v>
      </c>
      <c r="C350" s="1">
        <v>2245.4</v>
      </c>
      <c r="D350" s="2">
        <f t="shared" si="29"/>
        <v>71</v>
      </c>
      <c r="E350" s="2">
        <f t="shared" si="12"/>
        <v>1</v>
      </c>
      <c r="F350" s="3">
        <f t="shared" si="0"/>
        <v>9</v>
      </c>
      <c r="G350" s="3">
        <f t="shared" si="13"/>
        <v>0</v>
      </c>
      <c r="H350" s="4">
        <f>IF(A350&lt;SIP_Calculator!$B$7,0,IF(A350&gt;SIP_Calculator!$E$7,0,1))</f>
        <v>1</v>
      </c>
      <c r="I350" s="2">
        <f t="shared" si="1"/>
        <v>1</v>
      </c>
      <c r="J350" s="3">
        <f t="shared" si="2"/>
        <v>0</v>
      </c>
      <c r="K350" s="4">
        <f>H350*SIP_Calculator!$D$25</f>
        <v>48.328634716069274</v>
      </c>
      <c r="L350" s="4">
        <f t="shared" si="3"/>
        <v>1.915590913511353E-2</v>
      </c>
      <c r="M350" s="4">
        <f t="shared" si="4"/>
        <v>2.152339659573763E-2</v>
      </c>
      <c r="N350" s="4">
        <f t="shared" ref="N350:O350" si="1053">N349+L350</f>
        <v>4.2270330472828324</v>
      </c>
      <c r="O350" s="4">
        <f t="shared" si="1053"/>
        <v>4.7762051603160494</v>
      </c>
      <c r="P350" s="2">
        <f>I350*SIP_Calculator!$D$26</f>
        <v>229.88505747126436</v>
      </c>
      <c r="Q350" s="2">
        <f t="shared" si="6"/>
        <v>9.111900839556876E-2</v>
      </c>
      <c r="R350" s="2">
        <f t="shared" si="7"/>
        <v>0.10238044779160255</v>
      </c>
      <c r="S350" s="2">
        <f t="shared" ref="S350:T350" si="1054">S349+Q350</f>
        <v>4.2244160369955219</v>
      </c>
      <c r="T350" s="2">
        <f t="shared" si="1054"/>
        <v>4.7733306814738254</v>
      </c>
      <c r="U350" s="3">
        <f>J350*SIP_Calculator!$D$27</f>
        <v>0</v>
      </c>
      <c r="V350" s="3">
        <f t="shared" si="9"/>
        <v>0</v>
      </c>
      <c r="W350" s="3">
        <f t="shared" si="10"/>
        <v>0</v>
      </c>
      <c r="X350" s="3">
        <f t="shared" ref="X350:Y350" si="1055">X349+V350</f>
        <v>4.26113436440773</v>
      </c>
      <c r="Y350" s="3">
        <f t="shared" si="1055"/>
        <v>4.8277790140060235</v>
      </c>
    </row>
    <row r="351" spans="1:25" ht="15.75" customHeight="1" x14ac:dyDescent="0.2">
      <c r="A351" s="7">
        <v>38622</v>
      </c>
      <c r="B351" s="1">
        <v>2540.16</v>
      </c>
      <c r="C351" s="1">
        <v>2259.35</v>
      </c>
      <c r="D351" s="2">
        <f t="shared" si="29"/>
        <v>71</v>
      </c>
      <c r="E351" s="2">
        <f t="shared" si="12"/>
        <v>0</v>
      </c>
      <c r="F351" s="3">
        <f t="shared" si="0"/>
        <v>9</v>
      </c>
      <c r="G351" s="3">
        <f t="shared" si="13"/>
        <v>0</v>
      </c>
      <c r="H351" s="4">
        <f>IF(A351&lt;SIP_Calculator!$B$7,0,IF(A351&gt;SIP_Calculator!$E$7,0,1))</f>
        <v>1</v>
      </c>
      <c r="I351" s="2">
        <f t="shared" si="1"/>
        <v>0</v>
      </c>
      <c r="J351" s="3">
        <f t="shared" si="2"/>
        <v>0</v>
      </c>
      <c r="K351" s="4">
        <f>H351*SIP_Calculator!$D$25</f>
        <v>48.328634716069274</v>
      </c>
      <c r="L351" s="4">
        <f t="shared" si="3"/>
        <v>1.9025823064716112E-2</v>
      </c>
      <c r="M351" s="4">
        <f t="shared" si="4"/>
        <v>2.1390503780321455E-2</v>
      </c>
      <c r="N351" s="4">
        <f t="shared" ref="N351:O351" si="1056">N350+L351</f>
        <v>4.2460588703475484</v>
      </c>
      <c r="O351" s="4">
        <f t="shared" si="1056"/>
        <v>4.7975956640963711</v>
      </c>
      <c r="P351" s="2">
        <f>I351*SIP_Calculator!$D$26</f>
        <v>0</v>
      </c>
      <c r="Q351" s="2">
        <f t="shared" si="6"/>
        <v>0</v>
      </c>
      <c r="R351" s="2">
        <f t="shared" si="7"/>
        <v>0</v>
      </c>
      <c r="S351" s="2">
        <f t="shared" ref="S351:T351" si="1057">S350+Q351</f>
        <v>4.2244160369955219</v>
      </c>
      <c r="T351" s="2">
        <f t="shared" si="1057"/>
        <v>4.7733306814738254</v>
      </c>
      <c r="U351" s="3">
        <f>J351*SIP_Calculator!$D$27</f>
        <v>0</v>
      </c>
      <c r="V351" s="3">
        <f t="shared" si="9"/>
        <v>0</v>
      </c>
      <c r="W351" s="3">
        <f t="shared" si="10"/>
        <v>0</v>
      </c>
      <c r="X351" s="3">
        <f t="shared" ref="X351:Y351" si="1058">X350+V351</f>
        <v>4.26113436440773</v>
      </c>
      <c r="Y351" s="3">
        <f t="shared" si="1058"/>
        <v>4.8277790140060235</v>
      </c>
    </row>
    <row r="352" spans="1:25" ht="15.75" customHeight="1" x14ac:dyDescent="0.2">
      <c r="A352" s="7">
        <v>38623</v>
      </c>
      <c r="B352" s="1">
        <v>2561.5</v>
      </c>
      <c r="C352" s="1">
        <v>2280.35</v>
      </c>
      <c r="D352" s="2">
        <f t="shared" si="29"/>
        <v>71</v>
      </c>
      <c r="E352" s="2">
        <f t="shared" si="12"/>
        <v>0</v>
      </c>
      <c r="F352" s="3">
        <f t="shared" si="0"/>
        <v>9</v>
      </c>
      <c r="G352" s="3">
        <f t="shared" si="13"/>
        <v>0</v>
      </c>
      <c r="H352" s="4">
        <f>IF(A352&lt;SIP_Calculator!$B$7,0,IF(A352&gt;SIP_Calculator!$E$7,0,1))</f>
        <v>1</v>
      </c>
      <c r="I352" s="2">
        <f t="shared" si="1"/>
        <v>0</v>
      </c>
      <c r="J352" s="3">
        <f t="shared" si="2"/>
        <v>0</v>
      </c>
      <c r="K352" s="4">
        <f>H352*SIP_Calculator!$D$25</f>
        <v>48.328634716069274</v>
      </c>
      <c r="L352" s="4">
        <f t="shared" si="3"/>
        <v>1.8867317866901923E-2</v>
      </c>
      <c r="M352" s="4">
        <f t="shared" si="4"/>
        <v>2.1193516221663024E-2</v>
      </c>
      <c r="N352" s="4">
        <f t="shared" ref="N352:O352" si="1059">N351+L352</f>
        <v>4.2649261882144502</v>
      </c>
      <c r="O352" s="4">
        <f t="shared" si="1059"/>
        <v>4.818789180318034</v>
      </c>
      <c r="P352" s="2">
        <f>I352*SIP_Calculator!$D$26</f>
        <v>0</v>
      </c>
      <c r="Q352" s="2">
        <f t="shared" si="6"/>
        <v>0</v>
      </c>
      <c r="R352" s="2">
        <f t="shared" si="7"/>
        <v>0</v>
      </c>
      <c r="S352" s="2">
        <f t="shared" ref="S352:T352" si="1060">S351+Q352</f>
        <v>4.2244160369955219</v>
      </c>
      <c r="T352" s="2">
        <f t="shared" si="1060"/>
        <v>4.7733306814738254</v>
      </c>
      <c r="U352" s="3">
        <f>J352*SIP_Calculator!$D$27</f>
        <v>0</v>
      </c>
      <c r="V352" s="3">
        <f t="shared" si="9"/>
        <v>0</v>
      </c>
      <c r="W352" s="3">
        <f t="shared" si="10"/>
        <v>0</v>
      </c>
      <c r="X352" s="3">
        <f t="shared" ref="X352:Y352" si="1061">X351+V352</f>
        <v>4.26113436440773</v>
      </c>
      <c r="Y352" s="3">
        <f t="shared" si="1061"/>
        <v>4.8277790140060235</v>
      </c>
    </row>
    <row r="353" spans="1:25" ht="15.75" customHeight="1" x14ac:dyDescent="0.2">
      <c r="A353" s="7">
        <v>38624</v>
      </c>
      <c r="B353" s="1">
        <v>2569.25</v>
      </c>
      <c r="C353" s="1">
        <v>2281.75</v>
      </c>
      <c r="D353" s="2">
        <f t="shared" si="29"/>
        <v>71</v>
      </c>
      <c r="E353" s="2">
        <f t="shared" si="12"/>
        <v>0</v>
      </c>
      <c r="F353" s="3">
        <f t="shared" si="0"/>
        <v>9</v>
      </c>
      <c r="G353" s="3">
        <f t="shared" si="13"/>
        <v>0</v>
      </c>
      <c r="H353" s="4">
        <f>IF(A353&lt;SIP_Calculator!$B$7,0,IF(A353&gt;SIP_Calculator!$E$7,0,1))</f>
        <v>1</v>
      </c>
      <c r="I353" s="2">
        <f t="shared" si="1"/>
        <v>0</v>
      </c>
      <c r="J353" s="3">
        <f t="shared" si="2"/>
        <v>0</v>
      </c>
      <c r="K353" s="4">
        <f>H353*SIP_Calculator!$D$25</f>
        <v>48.328634716069274</v>
      </c>
      <c r="L353" s="4">
        <f t="shared" si="3"/>
        <v>1.8810405649924793E-2</v>
      </c>
      <c r="M353" s="4">
        <f t="shared" si="4"/>
        <v>2.1180512639890115E-2</v>
      </c>
      <c r="N353" s="4">
        <f t="shared" ref="N353:O353" si="1062">N352+L353</f>
        <v>4.2837365938643748</v>
      </c>
      <c r="O353" s="4">
        <f t="shared" si="1062"/>
        <v>4.8399696929579239</v>
      </c>
      <c r="P353" s="2">
        <f>I353*SIP_Calculator!$D$26</f>
        <v>0</v>
      </c>
      <c r="Q353" s="2">
        <f t="shared" si="6"/>
        <v>0</v>
      </c>
      <c r="R353" s="2">
        <f t="shared" si="7"/>
        <v>0</v>
      </c>
      <c r="S353" s="2">
        <f t="shared" ref="S353:T353" si="1063">S352+Q353</f>
        <v>4.2244160369955219</v>
      </c>
      <c r="T353" s="2">
        <f t="shared" si="1063"/>
        <v>4.7733306814738254</v>
      </c>
      <c r="U353" s="3">
        <f>J353*SIP_Calculator!$D$27</f>
        <v>0</v>
      </c>
      <c r="V353" s="3">
        <f t="shared" si="9"/>
        <v>0</v>
      </c>
      <c r="W353" s="3">
        <f t="shared" si="10"/>
        <v>0</v>
      </c>
      <c r="X353" s="3">
        <f t="shared" ref="X353:Y353" si="1064">X352+V353</f>
        <v>4.26113436440773</v>
      </c>
      <c r="Y353" s="3">
        <f t="shared" si="1064"/>
        <v>4.8277790140060235</v>
      </c>
    </row>
    <row r="354" spans="1:25" ht="15.75" customHeight="1" x14ac:dyDescent="0.2">
      <c r="A354" s="7">
        <v>38625</v>
      </c>
      <c r="B354" s="1">
        <v>2566.58</v>
      </c>
      <c r="C354" s="1">
        <v>2274</v>
      </c>
      <c r="D354" s="2">
        <f t="shared" si="29"/>
        <v>71</v>
      </c>
      <c r="E354" s="2">
        <f t="shared" si="12"/>
        <v>0</v>
      </c>
      <c r="F354" s="3">
        <f t="shared" si="0"/>
        <v>9</v>
      </c>
      <c r="G354" s="3">
        <f t="shared" si="13"/>
        <v>0</v>
      </c>
      <c r="H354" s="4">
        <f>IF(A354&lt;SIP_Calculator!$B$7,0,IF(A354&gt;SIP_Calculator!$E$7,0,1))</f>
        <v>1</v>
      </c>
      <c r="I354" s="2">
        <f t="shared" si="1"/>
        <v>0</v>
      </c>
      <c r="J354" s="3">
        <f t="shared" si="2"/>
        <v>0</v>
      </c>
      <c r="K354" s="4">
        <f>H354*SIP_Calculator!$D$25</f>
        <v>48.328634716069274</v>
      </c>
      <c r="L354" s="4">
        <f t="shared" si="3"/>
        <v>1.8829974018370468E-2</v>
      </c>
      <c r="M354" s="4">
        <f t="shared" si="4"/>
        <v>2.125269776432246E-2</v>
      </c>
      <c r="N354" s="4">
        <f t="shared" ref="N354:O354" si="1065">N353+L354</f>
        <v>4.3025665678827449</v>
      </c>
      <c r="O354" s="4">
        <f t="shared" si="1065"/>
        <v>4.8612223907222463</v>
      </c>
      <c r="P354" s="2">
        <f>I354*SIP_Calculator!$D$26</f>
        <v>0</v>
      </c>
      <c r="Q354" s="2">
        <f t="shared" si="6"/>
        <v>0</v>
      </c>
      <c r="R354" s="2">
        <f t="shared" si="7"/>
        <v>0</v>
      </c>
      <c r="S354" s="2">
        <f t="shared" ref="S354:T354" si="1066">S353+Q354</f>
        <v>4.2244160369955219</v>
      </c>
      <c r="T354" s="2">
        <f t="shared" si="1066"/>
        <v>4.7733306814738254</v>
      </c>
      <c r="U354" s="3">
        <f>J354*SIP_Calculator!$D$27</f>
        <v>0</v>
      </c>
      <c r="V354" s="3">
        <f t="shared" si="9"/>
        <v>0</v>
      </c>
      <c r="W354" s="3">
        <f t="shared" si="10"/>
        <v>0</v>
      </c>
      <c r="X354" s="3">
        <f t="shared" ref="X354:Y354" si="1067">X353+V354</f>
        <v>4.26113436440773</v>
      </c>
      <c r="Y354" s="3">
        <f t="shared" si="1067"/>
        <v>4.8277790140060235</v>
      </c>
    </row>
    <row r="355" spans="1:25" ht="15.75" customHeight="1" x14ac:dyDescent="0.2">
      <c r="A355" s="7">
        <v>38628</v>
      </c>
      <c r="B355" s="1">
        <v>2595.5</v>
      </c>
      <c r="C355" s="1">
        <v>2299.4499999999998</v>
      </c>
      <c r="D355" s="2">
        <f t="shared" si="29"/>
        <v>72</v>
      </c>
      <c r="E355" s="2">
        <f t="shared" si="12"/>
        <v>1</v>
      </c>
      <c r="F355" s="3">
        <f t="shared" si="0"/>
        <v>10</v>
      </c>
      <c r="G355" s="3">
        <f t="shared" si="13"/>
        <v>1</v>
      </c>
      <c r="H355" s="4">
        <f>IF(A355&lt;SIP_Calculator!$B$7,0,IF(A355&gt;SIP_Calculator!$E$7,0,1))</f>
        <v>1</v>
      </c>
      <c r="I355" s="2">
        <f t="shared" si="1"/>
        <v>1</v>
      </c>
      <c r="J355" s="3">
        <f t="shared" si="2"/>
        <v>1</v>
      </c>
      <c r="K355" s="4">
        <f>H355*SIP_Calculator!$D$25</f>
        <v>48.328634716069274</v>
      </c>
      <c r="L355" s="4">
        <f t="shared" si="3"/>
        <v>1.8620163635549712E-2</v>
      </c>
      <c r="M355" s="4">
        <f t="shared" si="4"/>
        <v>2.1017475794676672E-2</v>
      </c>
      <c r="N355" s="4">
        <f t="shared" ref="N355:O355" si="1068">N354+L355</f>
        <v>4.3211867315182948</v>
      </c>
      <c r="O355" s="4">
        <f t="shared" si="1068"/>
        <v>4.8822398665169233</v>
      </c>
      <c r="P355" s="2">
        <f>I355*SIP_Calculator!$D$26</f>
        <v>229.88505747126436</v>
      </c>
      <c r="Q355" s="2">
        <f t="shared" si="6"/>
        <v>8.8570625109329365E-2</v>
      </c>
      <c r="R355" s="2">
        <f t="shared" si="7"/>
        <v>9.9973931797283866E-2</v>
      </c>
      <c r="S355" s="2">
        <f t="shared" ref="S355:T355" si="1069">S354+Q355</f>
        <v>4.3129866621048514</v>
      </c>
      <c r="T355" s="2">
        <f t="shared" si="1069"/>
        <v>4.8733046132711095</v>
      </c>
      <c r="U355" s="3">
        <f>J355*SIP_Calculator!$D$27</f>
        <v>1000</v>
      </c>
      <c r="V355" s="3">
        <f t="shared" si="9"/>
        <v>0.38528221922558276</v>
      </c>
      <c r="W355" s="3">
        <f t="shared" si="10"/>
        <v>0.43488660331818479</v>
      </c>
      <c r="X355" s="3">
        <f t="shared" ref="X355:Y355" si="1070">X354+V355</f>
        <v>4.6464165836333127</v>
      </c>
      <c r="Y355" s="3">
        <f t="shared" si="1070"/>
        <v>5.2626656173242079</v>
      </c>
    </row>
    <row r="356" spans="1:25" ht="15.75" customHeight="1" x14ac:dyDescent="0.2">
      <c r="A356" s="7">
        <v>38629</v>
      </c>
      <c r="B356" s="1">
        <v>2628.08</v>
      </c>
      <c r="C356" s="1">
        <v>2327.75</v>
      </c>
      <c r="D356" s="2">
        <f t="shared" si="29"/>
        <v>72</v>
      </c>
      <c r="E356" s="2">
        <f t="shared" si="12"/>
        <v>0</v>
      </c>
      <c r="F356" s="3">
        <f t="shared" si="0"/>
        <v>10</v>
      </c>
      <c r="G356" s="3">
        <f t="shared" si="13"/>
        <v>0</v>
      </c>
      <c r="H356" s="4">
        <f>IF(A356&lt;SIP_Calculator!$B$7,0,IF(A356&gt;SIP_Calculator!$E$7,0,1))</f>
        <v>1</v>
      </c>
      <c r="I356" s="2">
        <f t="shared" si="1"/>
        <v>0</v>
      </c>
      <c r="J356" s="3">
        <f t="shared" si="2"/>
        <v>0</v>
      </c>
      <c r="K356" s="4">
        <f>H356*SIP_Calculator!$D$25</f>
        <v>48.328634716069274</v>
      </c>
      <c r="L356" s="4">
        <f t="shared" si="3"/>
        <v>1.8389331647464795E-2</v>
      </c>
      <c r="M356" s="4">
        <f t="shared" si="4"/>
        <v>2.076195240728999E-2</v>
      </c>
      <c r="N356" s="4">
        <f t="shared" ref="N356:O356" si="1071">N355+L356</f>
        <v>4.3395760631657598</v>
      </c>
      <c r="O356" s="4">
        <f t="shared" si="1071"/>
        <v>4.9030018189242135</v>
      </c>
      <c r="P356" s="2">
        <f>I356*SIP_Calculator!$D$26</f>
        <v>0</v>
      </c>
      <c r="Q356" s="2">
        <f t="shared" si="6"/>
        <v>0</v>
      </c>
      <c r="R356" s="2">
        <f t="shared" si="7"/>
        <v>0</v>
      </c>
      <c r="S356" s="2">
        <f t="shared" ref="S356:T356" si="1072">S355+Q356</f>
        <v>4.3129866621048514</v>
      </c>
      <c r="T356" s="2">
        <f t="shared" si="1072"/>
        <v>4.8733046132711095</v>
      </c>
      <c r="U356" s="3">
        <f>J356*SIP_Calculator!$D$27</f>
        <v>0</v>
      </c>
      <c r="V356" s="3">
        <f t="shared" si="9"/>
        <v>0</v>
      </c>
      <c r="W356" s="3">
        <f t="shared" si="10"/>
        <v>0</v>
      </c>
      <c r="X356" s="3">
        <f t="shared" ref="X356:Y356" si="1073">X355+V356</f>
        <v>4.6464165836333127</v>
      </c>
      <c r="Y356" s="3">
        <f t="shared" si="1073"/>
        <v>5.2626656173242079</v>
      </c>
    </row>
    <row r="357" spans="1:25" ht="15.75" customHeight="1" x14ac:dyDescent="0.2">
      <c r="A357" s="7">
        <v>38630</v>
      </c>
      <c r="B357" s="1">
        <v>2607.73</v>
      </c>
      <c r="C357" s="1">
        <v>2313.25</v>
      </c>
      <c r="D357" s="2">
        <f t="shared" si="29"/>
        <v>72</v>
      </c>
      <c r="E357" s="2">
        <f t="shared" si="12"/>
        <v>0</v>
      </c>
      <c r="F357" s="3">
        <f t="shared" si="0"/>
        <v>10</v>
      </c>
      <c r="G357" s="3">
        <f t="shared" si="13"/>
        <v>0</v>
      </c>
      <c r="H357" s="4">
        <f>IF(A357&lt;SIP_Calculator!$B$7,0,IF(A357&gt;SIP_Calculator!$E$7,0,1))</f>
        <v>1</v>
      </c>
      <c r="I357" s="2">
        <f t="shared" si="1"/>
        <v>0</v>
      </c>
      <c r="J357" s="3">
        <f t="shared" si="2"/>
        <v>0</v>
      </c>
      <c r="K357" s="4">
        <f>H357*SIP_Calculator!$D$25</f>
        <v>48.328634716069274</v>
      </c>
      <c r="L357" s="4">
        <f t="shared" si="3"/>
        <v>1.8532836879611492E-2</v>
      </c>
      <c r="M357" s="4">
        <f t="shared" si="4"/>
        <v>2.0892093252380537E-2</v>
      </c>
      <c r="N357" s="4">
        <f t="shared" ref="N357:O357" si="1074">N356+L357</f>
        <v>4.3581089000453712</v>
      </c>
      <c r="O357" s="4">
        <f t="shared" si="1074"/>
        <v>4.9238939121765943</v>
      </c>
      <c r="P357" s="2">
        <f>I357*SIP_Calculator!$D$26</f>
        <v>0</v>
      </c>
      <c r="Q357" s="2">
        <f t="shared" si="6"/>
        <v>0</v>
      </c>
      <c r="R357" s="2">
        <f t="shared" si="7"/>
        <v>0</v>
      </c>
      <c r="S357" s="2">
        <f t="shared" ref="S357:T357" si="1075">S356+Q357</f>
        <v>4.3129866621048514</v>
      </c>
      <c r="T357" s="2">
        <f t="shared" si="1075"/>
        <v>4.8733046132711095</v>
      </c>
      <c r="U357" s="3">
        <f>J357*SIP_Calculator!$D$27</f>
        <v>0</v>
      </c>
      <c r="V357" s="3">
        <f t="shared" si="9"/>
        <v>0</v>
      </c>
      <c r="W357" s="3">
        <f t="shared" si="10"/>
        <v>0</v>
      </c>
      <c r="X357" s="3">
        <f t="shared" ref="X357:Y357" si="1076">X356+V357</f>
        <v>4.6464165836333127</v>
      </c>
      <c r="Y357" s="3">
        <f t="shared" si="1076"/>
        <v>5.2626656173242079</v>
      </c>
    </row>
    <row r="358" spans="1:25" ht="15.75" customHeight="1" x14ac:dyDescent="0.2">
      <c r="A358" s="7">
        <v>38631</v>
      </c>
      <c r="B358" s="1">
        <v>2546.86</v>
      </c>
      <c r="C358" s="1">
        <v>2270.0500000000002</v>
      </c>
      <c r="D358" s="2">
        <f t="shared" si="29"/>
        <v>72</v>
      </c>
      <c r="E358" s="2">
        <f t="shared" si="12"/>
        <v>0</v>
      </c>
      <c r="F358" s="3">
        <f t="shared" si="0"/>
        <v>10</v>
      </c>
      <c r="G358" s="3">
        <f t="shared" si="13"/>
        <v>0</v>
      </c>
      <c r="H358" s="4">
        <f>IF(A358&lt;SIP_Calculator!$B$7,0,IF(A358&gt;SIP_Calculator!$E$7,0,1))</f>
        <v>1</v>
      </c>
      <c r="I358" s="2">
        <f t="shared" si="1"/>
        <v>0</v>
      </c>
      <c r="J358" s="3">
        <f t="shared" si="2"/>
        <v>0</v>
      </c>
      <c r="K358" s="4">
        <f>H358*SIP_Calculator!$D$25</f>
        <v>48.328634716069274</v>
      </c>
      <c r="L358" s="4">
        <f t="shared" si="3"/>
        <v>1.8975772015764225E-2</v>
      </c>
      <c r="M358" s="4">
        <f t="shared" si="4"/>
        <v>2.1289678516362754E-2</v>
      </c>
      <c r="N358" s="4">
        <f t="shared" ref="N358:O358" si="1077">N357+L358</f>
        <v>4.3770846720611356</v>
      </c>
      <c r="O358" s="4">
        <f t="shared" si="1077"/>
        <v>4.9451835906929569</v>
      </c>
      <c r="P358" s="2">
        <f>I358*SIP_Calculator!$D$26</f>
        <v>0</v>
      </c>
      <c r="Q358" s="2">
        <f t="shared" si="6"/>
        <v>0</v>
      </c>
      <c r="R358" s="2">
        <f t="shared" si="7"/>
        <v>0</v>
      </c>
      <c r="S358" s="2">
        <f t="shared" ref="S358:T358" si="1078">S357+Q358</f>
        <v>4.3129866621048514</v>
      </c>
      <c r="T358" s="2">
        <f t="shared" si="1078"/>
        <v>4.8733046132711095</v>
      </c>
      <c r="U358" s="3">
        <f>J358*SIP_Calculator!$D$27</f>
        <v>0</v>
      </c>
      <c r="V358" s="3">
        <f t="shared" si="9"/>
        <v>0</v>
      </c>
      <c r="W358" s="3">
        <f t="shared" si="10"/>
        <v>0</v>
      </c>
      <c r="X358" s="3">
        <f t="shared" ref="X358:Y358" si="1079">X357+V358</f>
        <v>4.6464165836333127</v>
      </c>
      <c r="Y358" s="3">
        <f t="shared" si="1079"/>
        <v>5.2626656173242079</v>
      </c>
    </row>
    <row r="359" spans="1:25" ht="15.75" customHeight="1" x14ac:dyDescent="0.2">
      <c r="A359" s="7">
        <v>38632</v>
      </c>
      <c r="B359" s="1">
        <v>2540.0300000000002</v>
      </c>
      <c r="C359" s="1">
        <v>2264.1</v>
      </c>
      <c r="D359" s="2">
        <f t="shared" si="29"/>
        <v>72</v>
      </c>
      <c r="E359" s="2">
        <f t="shared" si="12"/>
        <v>0</v>
      </c>
      <c r="F359" s="3">
        <f t="shared" si="0"/>
        <v>10</v>
      </c>
      <c r="G359" s="3">
        <f t="shared" si="13"/>
        <v>0</v>
      </c>
      <c r="H359" s="4">
        <f>IF(A359&lt;SIP_Calculator!$B$7,0,IF(A359&gt;SIP_Calculator!$E$7,0,1))</f>
        <v>1</v>
      </c>
      <c r="I359" s="2">
        <f t="shared" si="1"/>
        <v>0</v>
      </c>
      <c r="J359" s="3">
        <f t="shared" si="2"/>
        <v>0</v>
      </c>
      <c r="K359" s="4">
        <f>H359*SIP_Calculator!$D$25</f>
        <v>48.328634716069274</v>
      </c>
      <c r="L359" s="4">
        <f t="shared" si="3"/>
        <v>1.9026796815812912E-2</v>
      </c>
      <c r="M359" s="4">
        <f t="shared" si="4"/>
        <v>2.1345627276210977E-2</v>
      </c>
      <c r="N359" s="4">
        <f t="shared" ref="N359:O359" si="1080">N358+L359</f>
        <v>4.3961114688769483</v>
      </c>
      <c r="O359" s="4">
        <f t="shared" si="1080"/>
        <v>4.9665292179691676</v>
      </c>
      <c r="P359" s="2">
        <f>I359*SIP_Calculator!$D$26</f>
        <v>0</v>
      </c>
      <c r="Q359" s="2">
        <f t="shared" si="6"/>
        <v>0</v>
      </c>
      <c r="R359" s="2">
        <f t="shared" si="7"/>
        <v>0</v>
      </c>
      <c r="S359" s="2">
        <f t="shared" ref="S359:T359" si="1081">S358+Q359</f>
        <v>4.3129866621048514</v>
      </c>
      <c r="T359" s="2">
        <f t="shared" si="1081"/>
        <v>4.8733046132711095</v>
      </c>
      <c r="U359" s="3">
        <f>J359*SIP_Calculator!$D$27</f>
        <v>0</v>
      </c>
      <c r="V359" s="3">
        <f t="shared" si="9"/>
        <v>0</v>
      </c>
      <c r="W359" s="3">
        <f t="shared" si="10"/>
        <v>0</v>
      </c>
      <c r="X359" s="3">
        <f t="shared" ref="X359:Y359" si="1082">X358+V359</f>
        <v>4.6464165836333127</v>
      </c>
      <c r="Y359" s="3">
        <f t="shared" si="1082"/>
        <v>5.2626656173242079</v>
      </c>
    </row>
    <row r="360" spans="1:25" ht="15.75" customHeight="1" x14ac:dyDescent="0.2">
      <c r="A360" s="7">
        <v>38635</v>
      </c>
      <c r="B360" s="1">
        <v>2531.0100000000002</v>
      </c>
      <c r="C360" s="1">
        <v>2253.6</v>
      </c>
      <c r="D360" s="2">
        <f t="shared" si="29"/>
        <v>73</v>
      </c>
      <c r="E360" s="2">
        <f t="shared" si="12"/>
        <v>1</v>
      </c>
      <c r="F360" s="3">
        <f t="shared" si="0"/>
        <v>10</v>
      </c>
      <c r="G360" s="3">
        <f t="shared" si="13"/>
        <v>0</v>
      </c>
      <c r="H360" s="4">
        <f>IF(A360&lt;SIP_Calculator!$B$7,0,IF(A360&gt;SIP_Calculator!$E$7,0,1))</f>
        <v>1</v>
      </c>
      <c r="I360" s="2">
        <f t="shared" si="1"/>
        <v>1</v>
      </c>
      <c r="J360" s="3">
        <f t="shared" si="2"/>
        <v>0</v>
      </c>
      <c r="K360" s="4">
        <f>H360*SIP_Calculator!$D$25</f>
        <v>48.328634716069274</v>
      </c>
      <c r="L360" s="4">
        <f t="shared" si="3"/>
        <v>1.9094604413285317E-2</v>
      </c>
      <c r="M360" s="4">
        <f t="shared" si="4"/>
        <v>2.1445081077418032E-2</v>
      </c>
      <c r="N360" s="4">
        <f t="shared" ref="N360:O360" si="1083">N359+L360</f>
        <v>4.4152060732902338</v>
      </c>
      <c r="O360" s="4">
        <f t="shared" si="1083"/>
        <v>4.9879742990465852</v>
      </c>
      <c r="P360" s="2">
        <f>I360*SIP_Calculator!$D$26</f>
        <v>229.88505747126436</v>
      </c>
      <c r="Q360" s="2">
        <f t="shared" si="6"/>
        <v>9.0827399919899299E-2</v>
      </c>
      <c r="R360" s="2">
        <f t="shared" si="7"/>
        <v>0.10200792397553442</v>
      </c>
      <c r="S360" s="2">
        <f t="shared" ref="S360:T360" si="1084">S359+Q360</f>
        <v>4.4038140620247503</v>
      </c>
      <c r="T360" s="2">
        <f t="shared" si="1084"/>
        <v>4.9753125372466442</v>
      </c>
      <c r="U360" s="3">
        <f>J360*SIP_Calculator!$D$27</f>
        <v>0</v>
      </c>
      <c r="V360" s="3">
        <f t="shared" si="9"/>
        <v>0</v>
      </c>
      <c r="W360" s="3">
        <f t="shared" si="10"/>
        <v>0</v>
      </c>
      <c r="X360" s="3">
        <f t="shared" ref="X360:Y360" si="1085">X359+V360</f>
        <v>4.6464165836333127</v>
      </c>
      <c r="Y360" s="3">
        <f t="shared" si="1085"/>
        <v>5.2626656173242079</v>
      </c>
    </row>
    <row r="361" spans="1:25" ht="15.75" customHeight="1" x14ac:dyDescent="0.2">
      <c r="A361" s="7">
        <v>38636</v>
      </c>
      <c r="B361" s="1">
        <v>2552.4899999999998</v>
      </c>
      <c r="C361" s="1">
        <v>2264</v>
      </c>
      <c r="D361" s="2">
        <f t="shared" si="29"/>
        <v>73</v>
      </c>
      <c r="E361" s="2">
        <f t="shared" si="12"/>
        <v>0</v>
      </c>
      <c r="F361" s="3">
        <f t="shared" si="0"/>
        <v>10</v>
      </c>
      <c r="G361" s="3">
        <f t="shared" si="13"/>
        <v>0</v>
      </c>
      <c r="H361" s="4">
        <f>IF(A361&lt;SIP_Calculator!$B$7,0,IF(A361&gt;SIP_Calculator!$E$7,0,1))</f>
        <v>1</v>
      </c>
      <c r="I361" s="2">
        <f t="shared" si="1"/>
        <v>0</v>
      </c>
      <c r="J361" s="3">
        <f t="shared" si="2"/>
        <v>0</v>
      </c>
      <c r="K361" s="4">
        <f>H361*SIP_Calculator!$D$25</f>
        <v>48.328634716069274</v>
      </c>
      <c r="L361" s="4">
        <f t="shared" si="3"/>
        <v>1.8933917357587798E-2</v>
      </c>
      <c r="M361" s="4">
        <f t="shared" si="4"/>
        <v>2.1346570104270882E-2</v>
      </c>
      <c r="N361" s="4">
        <f t="shared" ref="N361:O361" si="1086">N360+L361</f>
        <v>4.4341399906478216</v>
      </c>
      <c r="O361" s="4">
        <f t="shared" si="1086"/>
        <v>5.0093208691508559</v>
      </c>
      <c r="P361" s="2">
        <f>I361*SIP_Calculator!$D$26</f>
        <v>0</v>
      </c>
      <c r="Q361" s="2">
        <f t="shared" si="6"/>
        <v>0</v>
      </c>
      <c r="R361" s="2">
        <f t="shared" si="7"/>
        <v>0</v>
      </c>
      <c r="S361" s="2">
        <f t="shared" ref="S361:T361" si="1087">S360+Q361</f>
        <v>4.4038140620247503</v>
      </c>
      <c r="T361" s="2">
        <f t="shared" si="1087"/>
        <v>4.9753125372466442</v>
      </c>
      <c r="U361" s="3">
        <f>J361*SIP_Calculator!$D$27</f>
        <v>0</v>
      </c>
      <c r="V361" s="3">
        <f t="shared" si="9"/>
        <v>0</v>
      </c>
      <c r="W361" s="3">
        <f t="shared" si="10"/>
        <v>0</v>
      </c>
      <c r="X361" s="3">
        <f t="shared" ref="X361:Y361" si="1088">X360+V361</f>
        <v>4.6464165836333127</v>
      </c>
      <c r="Y361" s="3">
        <f t="shared" si="1088"/>
        <v>5.2626656173242079</v>
      </c>
    </row>
    <row r="362" spans="1:25" ht="15.75" customHeight="1" x14ac:dyDescent="0.2">
      <c r="A362" s="7">
        <v>38638</v>
      </c>
      <c r="B362" s="1">
        <v>2503.87</v>
      </c>
      <c r="C362" s="1">
        <v>2226.25</v>
      </c>
      <c r="D362" s="2">
        <f t="shared" si="29"/>
        <v>73</v>
      </c>
      <c r="E362" s="2">
        <f t="shared" si="12"/>
        <v>0</v>
      </c>
      <c r="F362" s="3">
        <f t="shared" si="0"/>
        <v>10</v>
      </c>
      <c r="G362" s="3">
        <f t="shared" si="13"/>
        <v>0</v>
      </c>
      <c r="H362" s="4">
        <f>IF(A362&lt;SIP_Calculator!$B$7,0,IF(A362&gt;SIP_Calculator!$E$7,0,1))</f>
        <v>1</v>
      </c>
      <c r="I362" s="2">
        <f t="shared" si="1"/>
        <v>0</v>
      </c>
      <c r="J362" s="3">
        <f t="shared" si="2"/>
        <v>0</v>
      </c>
      <c r="K362" s="4">
        <f>H362*SIP_Calculator!$D$25</f>
        <v>48.328634716069274</v>
      </c>
      <c r="L362" s="4">
        <f t="shared" si="3"/>
        <v>1.9301575048253014E-2</v>
      </c>
      <c r="M362" s="4">
        <f t="shared" si="4"/>
        <v>2.1708538895483111E-2</v>
      </c>
      <c r="N362" s="4">
        <f t="shared" ref="N362:O362" si="1089">N361+L362</f>
        <v>4.4534415656960746</v>
      </c>
      <c r="O362" s="4">
        <f t="shared" si="1089"/>
        <v>5.0310294080463391</v>
      </c>
      <c r="P362" s="2">
        <f>I362*SIP_Calculator!$D$26</f>
        <v>0</v>
      </c>
      <c r="Q362" s="2">
        <f t="shared" si="6"/>
        <v>0</v>
      </c>
      <c r="R362" s="2">
        <f t="shared" si="7"/>
        <v>0</v>
      </c>
      <c r="S362" s="2">
        <f t="shared" ref="S362:T362" si="1090">S361+Q362</f>
        <v>4.4038140620247503</v>
      </c>
      <c r="T362" s="2">
        <f t="shared" si="1090"/>
        <v>4.9753125372466442</v>
      </c>
      <c r="U362" s="3">
        <f>J362*SIP_Calculator!$D$27</f>
        <v>0</v>
      </c>
      <c r="V362" s="3">
        <f t="shared" si="9"/>
        <v>0</v>
      </c>
      <c r="W362" s="3">
        <f t="shared" si="10"/>
        <v>0</v>
      </c>
      <c r="X362" s="3">
        <f t="shared" ref="X362:Y362" si="1091">X361+V362</f>
        <v>4.6464165836333127</v>
      </c>
      <c r="Y362" s="3">
        <f t="shared" si="1091"/>
        <v>5.2626656173242079</v>
      </c>
    </row>
    <row r="363" spans="1:25" ht="15.75" customHeight="1" x14ac:dyDescent="0.2">
      <c r="A363" s="7">
        <v>38639</v>
      </c>
      <c r="B363" s="1">
        <v>2451.46</v>
      </c>
      <c r="C363" s="1">
        <v>2181.0500000000002</v>
      </c>
      <c r="D363" s="2">
        <f t="shared" si="29"/>
        <v>73</v>
      </c>
      <c r="E363" s="2">
        <f t="shared" si="12"/>
        <v>0</v>
      </c>
      <c r="F363" s="3">
        <f t="shared" si="0"/>
        <v>10</v>
      </c>
      <c r="G363" s="3">
        <f t="shared" si="13"/>
        <v>0</v>
      </c>
      <c r="H363" s="4">
        <f>IF(A363&lt;SIP_Calculator!$B$7,0,IF(A363&gt;SIP_Calculator!$E$7,0,1))</f>
        <v>1</v>
      </c>
      <c r="I363" s="2">
        <f t="shared" si="1"/>
        <v>0</v>
      </c>
      <c r="J363" s="3">
        <f t="shared" si="2"/>
        <v>0</v>
      </c>
      <c r="K363" s="4">
        <f>H363*SIP_Calculator!$D$25</f>
        <v>48.328634716069274</v>
      </c>
      <c r="L363" s="4">
        <f t="shared" si="3"/>
        <v>1.9714225284552581E-2</v>
      </c>
      <c r="M363" s="4">
        <f t="shared" si="4"/>
        <v>2.2158425857302339E-2</v>
      </c>
      <c r="N363" s="4">
        <f t="shared" ref="N363:O363" si="1092">N362+L363</f>
        <v>4.473155790980627</v>
      </c>
      <c r="O363" s="4">
        <f t="shared" si="1092"/>
        <v>5.0531878339036416</v>
      </c>
      <c r="P363" s="2">
        <f>I363*SIP_Calculator!$D$26</f>
        <v>0</v>
      </c>
      <c r="Q363" s="2">
        <f t="shared" si="6"/>
        <v>0</v>
      </c>
      <c r="R363" s="2">
        <f t="shared" si="7"/>
        <v>0</v>
      </c>
      <c r="S363" s="2">
        <f t="shared" ref="S363:T363" si="1093">S362+Q363</f>
        <v>4.4038140620247503</v>
      </c>
      <c r="T363" s="2">
        <f t="shared" si="1093"/>
        <v>4.9753125372466442</v>
      </c>
      <c r="U363" s="3">
        <f>J363*SIP_Calculator!$D$27</f>
        <v>0</v>
      </c>
      <c r="V363" s="3">
        <f t="shared" si="9"/>
        <v>0</v>
      </c>
      <c r="W363" s="3">
        <f t="shared" si="10"/>
        <v>0</v>
      </c>
      <c r="X363" s="3">
        <f t="shared" ref="X363:Y363" si="1094">X362+V363</f>
        <v>4.6464165836333127</v>
      </c>
      <c r="Y363" s="3">
        <f t="shared" si="1094"/>
        <v>5.2626656173242079</v>
      </c>
    </row>
    <row r="364" spans="1:25" ht="15.75" customHeight="1" x14ac:dyDescent="0.2">
      <c r="A364" s="7">
        <v>38642</v>
      </c>
      <c r="B364" s="1">
        <v>2448.54</v>
      </c>
      <c r="C364" s="1">
        <v>2172.6</v>
      </c>
      <c r="D364" s="2">
        <f t="shared" si="29"/>
        <v>74</v>
      </c>
      <c r="E364" s="2">
        <f t="shared" si="12"/>
        <v>1</v>
      </c>
      <c r="F364" s="3">
        <f t="shared" si="0"/>
        <v>10</v>
      </c>
      <c r="G364" s="3">
        <f t="shared" si="13"/>
        <v>0</v>
      </c>
      <c r="H364" s="4">
        <f>IF(A364&lt;SIP_Calculator!$B$7,0,IF(A364&gt;SIP_Calculator!$E$7,0,1))</f>
        <v>1</v>
      </c>
      <c r="I364" s="2">
        <f t="shared" si="1"/>
        <v>1</v>
      </c>
      <c r="J364" s="3">
        <f t="shared" si="2"/>
        <v>0</v>
      </c>
      <c r="K364" s="4">
        <f>H364*SIP_Calculator!$D$25</f>
        <v>48.328634716069274</v>
      </c>
      <c r="L364" s="4">
        <f t="shared" si="3"/>
        <v>1.9737735432571766E-2</v>
      </c>
      <c r="M364" s="4">
        <f t="shared" si="4"/>
        <v>2.2244607712450189E-2</v>
      </c>
      <c r="N364" s="4">
        <f t="shared" ref="N364:O364" si="1095">N363+L364</f>
        <v>4.4928935264131988</v>
      </c>
      <c r="O364" s="4">
        <f t="shared" si="1095"/>
        <v>5.0754324416160914</v>
      </c>
      <c r="P364" s="2">
        <f>I364*SIP_Calculator!$D$26</f>
        <v>229.88505747126436</v>
      </c>
      <c r="Q364" s="2">
        <f t="shared" si="6"/>
        <v>9.388658444267374E-2</v>
      </c>
      <c r="R364" s="2">
        <f t="shared" si="7"/>
        <v>0.10581103630270845</v>
      </c>
      <c r="S364" s="2">
        <f t="shared" ref="S364:T364" si="1096">S363+Q364</f>
        <v>4.4977006464674245</v>
      </c>
      <c r="T364" s="2">
        <f t="shared" si="1096"/>
        <v>5.0811235735493527</v>
      </c>
      <c r="U364" s="3">
        <f>J364*SIP_Calculator!$D$27</f>
        <v>0</v>
      </c>
      <c r="V364" s="3">
        <f t="shared" si="9"/>
        <v>0</v>
      </c>
      <c r="W364" s="3">
        <f t="shared" si="10"/>
        <v>0</v>
      </c>
      <c r="X364" s="3">
        <f t="shared" ref="X364:Y364" si="1097">X363+V364</f>
        <v>4.6464165836333127</v>
      </c>
      <c r="Y364" s="3">
        <f t="shared" si="1097"/>
        <v>5.2626656173242079</v>
      </c>
    </row>
    <row r="365" spans="1:25" ht="15.75" customHeight="1" x14ac:dyDescent="0.2">
      <c r="A365" s="7">
        <v>38643</v>
      </c>
      <c r="B365" s="1">
        <v>2431.9499999999998</v>
      </c>
      <c r="C365" s="1">
        <v>2157.9</v>
      </c>
      <c r="D365" s="2">
        <f t="shared" si="29"/>
        <v>74</v>
      </c>
      <c r="E365" s="2">
        <f t="shared" si="12"/>
        <v>0</v>
      </c>
      <c r="F365" s="3">
        <f t="shared" si="0"/>
        <v>10</v>
      </c>
      <c r="G365" s="3">
        <f t="shared" si="13"/>
        <v>0</v>
      </c>
      <c r="H365" s="4">
        <f>IF(A365&lt;SIP_Calculator!$B$7,0,IF(A365&gt;SIP_Calculator!$E$7,0,1))</f>
        <v>1</v>
      </c>
      <c r="I365" s="2">
        <f t="shared" si="1"/>
        <v>0</v>
      </c>
      <c r="J365" s="3">
        <f t="shared" si="2"/>
        <v>0</v>
      </c>
      <c r="K365" s="4">
        <f>H365*SIP_Calculator!$D$25</f>
        <v>48.328634716069274</v>
      </c>
      <c r="L365" s="4">
        <f t="shared" si="3"/>
        <v>1.9872380071987203E-2</v>
      </c>
      <c r="M365" s="4">
        <f t="shared" si="4"/>
        <v>2.2396141951002951E-2</v>
      </c>
      <c r="N365" s="4">
        <f t="shared" ref="N365:O365" si="1098">N364+L365</f>
        <v>4.5127659064851864</v>
      </c>
      <c r="O365" s="4">
        <f t="shared" si="1098"/>
        <v>5.097828583567094</v>
      </c>
      <c r="P365" s="2">
        <f>I365*SIP_Calculator!$D$26</f>
        <v>0</v>
      </c>
      <c r="Q365" s="2">
        <f t="shared" si="6"/>
        <v>0</v>
      </c>
      <c r="R365" s="2">
        <f t="shared" si="7"/>
        <v>0</v>
      </c>
      <c r="S365" s="2">
        <f t="shared" ref="S365:T365" si="1099">S364+Q365</f>
        <v>4.4977006464674245</v>
      </c>
      <c r="T365" s="2">
        <f t="shared" si="1099"/>
        <v>5.0811235735493527</v>
      </c>
      <c r="U365" s="3">
        <f>J365*SIP_Calculator!$D$27</f>
        <v>0</v>
      </c>
      <c r="V365" s="3">
        <f t="shared" si="9"/>
        <v>0</v>
      </c>
      <c r="W365" s="3">
        <f t="shared" si="10"/>
        <v>0</v>
      </c>
      <c r="X365" s="3">
        <f t="shared" ref="X365:Y365" si="1100">X364+V365</f>
        <v>4.6464165836333127</v>
      </c>
      <c r="Y365" s="3">
        <f t="shared" si="1100"/>
        <v>5.2626656173242079</v>
      </c>
    </row>
    <row r="366" spans="1:25" ht="15.75" customHeight="1" x14ac:dyDescent="0.2">
      <c r="A366" s="7">
        <v>38644</v>
      </c>
      <c r="B366" s="1">
        <v>2376.04</v>
      </c>
      <c r="C366" s="1">
        <v>2105.65</v>
      </c>
      <c r="D366" s="2">
        <f t="shared" si="29"/>
        <v>74</v>
      </c>
      <c r="E366" s="2">
        <f t="shared" si="12"/>
        <v>0</v>
      </c>
      <c r="F366" s="3">
        <f t="shared" si="0"/>
        <v>10</v>
      </c>
      <c r="G366" s="3">
        <f t="shared" si="13"/>
        <v>0</v>
      </c>
      <c r="H366" s="4">
        <f>IF(A366&lt;SIP_Calculator!$B$7,0,IF(A366&gt;SIP_Calculator!$E$7,0,1))</f>
        <v>1</v>
      </c>
      <c r="I366" s="2">
        <f t="shared" si="1"/>
        <v>0</v>
      </c>
      <c r="J366" s="3">
        <f t="shared" si="2"/>
        <v>0</v>
      </c>
      <c r="K366" s="4">
        <f>H366*SIP_Calculator!$D$25</f>
        <v>48.328634716069274</v>
      </c>
      <c r="L366" s="4">
        <f t="shared" si="3"/>
        <v>2.0339992052351506E-2</v>
      </c>
      <c r="M366" s="4">
        <f t="shared" si="4"/>
        <v>2.2951884081432943E-2</v>
      </c>
      <c r="N366" s="4">
        <f t="shared" ref="N366:O366" si="1101">N365+L366</f>
        <v>4.5331058985375376</v>
      </c>
      <c r="O366" s="4">
        <f t="shared" si="1101"/>
        <v>5.1207804676485269</v>
      </c>
      <c r="P366" s="2">
        <f>I366*SIP_Calculator!$D$26</f>
        <v>0</v>
      </c>
      <c r="Q366" s="2">
        <f t="shared" si="6"/>
        <v>0</v>
      </c>
      <c r="R366" s="2">
        <f t="shared" si="7"/>
        <v>0</v>
      </c>
      <c r="S366" s="2">
        <f t="shared" ref="S366:T366" si="1102">S365+Q366</f>
        <v>4.4977006464674245</v>
      </c>
      <c r="T366" s="2">
        <f t="shared" si="1102"/>
        <v>5.0811235735493527</v>
      </c>
      <c r="U366" s="3">
        <f>J366*SIP_Calculator!$D$27</f>
        <v>0</v>
      </c>
      <c r="V366" s="3">
        <f t="shared" si="9"/>
        <v>0</v>
      </c>
      <c r="W366" s="3">
        <f t="shared" si="10"/>
        <v>0</v>
      </c>
      <c r="X366" s="3">
        <f t="shared" ref="X366:Y366" si="1103">X365+V366</f>
        <v>4.6464165836333127</v>
      </c>
      <c r="Y366" s="3">
        <f t="shared" si="1103"/>
        <v>5.2626656173242079</v>
      </c>
    </row>
    <row r="367" spans="1:25" ht="15.75" customHeight="1" x14ac:dyDescent="0.2">
      <c r="A367" s="7">
        <v>38645</v>
      </c>
      <c r="B367" s="1">
        <v>2353.52</v>
      </c>
      <c r="C367" s="1">
        <v>2085.15</v>
      </c>
      <c r="D367" s="2">
        <f t="shared" si="29"/>
        <v>74</v>
      </c>
      <c r="E367" s="2">
        <f t="shared" si="12"/>
        <v>0</v>
      </c>
      <c r="F367" s="3">
        <f t="shared" si="0"/>
        <v>10</v>
      </c>
      <c r="G367" s="3">
        <f t="shared" si="13"/>
        <v>0</v>
      </c>
      <c r="H367" s="4">
        <f>IF(A367&lt;SIP_Calculator!$B$7,0,IF(A367&gt;SIP_Calculator!$E$7,0,1))</f>
        <v>1</v>
      </c>
      <c r="I367" s="2">
        <f t="shared" si="1"/>
        <v>0</v>
      </c>
      <c r="J367" s="3">
        <f t="shared" si="2"/>
        <v>0</v>
      </c>
      <c r="K367" s="4">
        <f>H367*SIP_Calculator!$D$25</f>
        <v>48.328634716069274</v>
      </c>
      <c r="L367" s="4">
        <f t="shared" si="3"/>
        <v>2.0534618238242833E-2</v>
      </c>
      <c r="M367" s="4">
        <f t="shared" si="4"/>
        <v>2.3177533854192394E-2</v>
      </c>
      <c r="N367" s="4">
        <f t="shared" ref="N367:O367" si="1104">N366+L367</f>
        <v>4.5536405167757801</v>
      </c>
      <c r="O367" s="4">
        <f t="shared" si="1104"/>
        <v>5.1439580015027193</v>
      </c>
      <c r="P367" s="2">
        <f>I367*SIP_Calculator!$D$26</f>
        <v>0</v>
      </c>
      <c r="Q367" s="2">
        <f t="shared" si="6"/>
        <v>0</v>
      </c>
      <c r="R367" s="2">
        <f t="shared" si="7"/>
        <v>0</v>
      </c>
      <c r="S367" s="2">
        <f t="shared" ref="S367:T367" si="1105">S366+Q367</f>
        <v>4.4977006464674245</v>
      </c>
      <c r="T367" s="2">
        <f t="shared" si="1105"/>
        <v>5.0811235735493527</v>
      </c>
      <c r="U367" s="3">
        <f>J367*SIP_Calculator!$D$27</f>
        <v>0</v>
      </c>
      <c r="V367" s="3">
        <f t="shared" si="9"/>
        <v>0</v>
      </c>
      <c r="W367" s="3">
        <f t="shared" si="10"/>
        <v>0</v>
      </c>
      <c r="X367" s="3">
        <f t="shared" ref="X367:Y367" si="1106">X366+V367</f>
        <v>4.6464165836333127</v>
      </c>
      <c r="Y367" s="3">
        <f t="shared" si="1106"/>
        <v>5.2626656173242079</v>
      </c>
    </row>
    <row r="368" spans="1:25" ht="15.75" customHeight="1" x14ac:dyDescent="0.2">
      <c r="A368" s="7">
        <v>38646</v>
      </c>
      <c r="B368" s="1">
        <v>2398.31</v>
      </c>
      <c r="C368" s="1">
        <v>2119.4499999999998</v>
      </c>
      <c r="D368" s="2">
        <f t="shared" si="29"/>
        <v>74</v>
      </c>
      <c r="E368" s="2">
        <f t="shared" si="12"/>
        <v>0</v>
      </c>
      <c r="F368" s="3">
        <f t="shared" si="0"/>
        <v>10</v>
      </c>
      <c r="G368" s="3">
        <f t="shared" si="13"/>
        <v>0</v>
      </c>
      <c r="H368" s="4">
        <f>IF(A368&lt;SIP_Calculator!$B$7,0,IF(A368&gt;SIP_Calculator!$E$7,0,1))</f>
        <v>1</v>
      </c>
      <c r="I368" s="2">
        <f t="shared" si="1"/>
        <v>0</v>
      </c>
      <c r="J368" s="3">
        <f t="shared" si="2"/>
        <v>0</v>
      </c>
      <c r="K368" s="4">
        <f>H368*SIP_Calculator!$D$25</f>
        <v>48.328634716069274</v>
      </c>
      <c r="L368" s="4">
        <f t="shared" si="3"/>
        <v>2.0151120879314716E-2</v>
      </c>
      <c r="M368" s="4">
        <f t="shared" si="4"/>
        <v>2.2802441537223939E-2</v>
      </c>
      <c r="N368" s="4">
        <f t="shared" ref="N368:O368" si="1107">N367+L368</f>
        <v>4.5737916376550949</v>
      </c>
      <c r="O368" s="4">
        <f t="shared" si="1107"/>
        <v>5.1667604430399434</v>
      </c>
      <c r="P368" s="2">
        <f>I368*SIP_Calculator!$D$26</f>
        <v>0</v>
      </c>
      <c r="Q368" s="2">
        <f t="shared" si="6"/>
        <v>0</v>
      </c>
      <c r="R368" s="2">
        <f t="shared" si="7"/>
        <v>0</v>
      </c>
      <c r="S368" s="2">
        <f t="shared" ref="S368:T368" si="1108">S367+Q368</f>
        <v>4.4977006464674245</v>
      </c>
      <c r="T368" s="2">
        <f t="shared" si="1108"/>
        <v>5.0811235735493527</v>
      </c>
      <c r="U368" s="3">
        <f>J368*SIP_Calculator!$D$27</f>
        <v>0</v>
      </c>
      <c r="V368" s="3">
        <f t="shared" si="9"/>
        <v>0</v>
      </c>
      <c r="W368" s="3">
        <f t="shared" si="10"/>
        <v>0</v>
      </c>
      <c r="X368" s="3">
        <f t="shared" ref="X368:Y368" si="1109">X367+V368</f>
        <v>4.6464165836333127</v>
      </c>
      <c r="Y368" s="3">
        <f t="shared" si="1109"/>
        <v>5.2626656173242079</v>
      </c>
    </row>
    <row r="369" spans="1:25" ht="15.75" customHeight="1" x14ac:dyDescent="0.2">
      <c r="A369" s="7">
        <v>38649</v>
      </c>
      <c r="B369" s="1">
        <v>2354.27</v>
      </c>
      <c r="C369" s="1">
        <v>2092.0500000000002</v>
      </c>
      <c r="D369" s="2">
        <f t="shared" si="29"/>
        <v>75</v>
      </c>
      <c r="E369" s="2">
        <f t="shared" si="12"/>
        <v>1</v>
      </c>
      <c r="F369" s="3">
        <f t="shared" si="0"/>
        <v>10</v>
      </c>
      <c r="G369" s="3">
        <f t="shared" si="13"/>
        <v>0</v>
      </c>
      <c r="H369" s="4">
        <f>IF(A369&lt;SIP_Calculator!$B$7,0,IF(A369&gt;SIP_Calculator!$E$7,0,1))</f>
        <v>1</v>
      </c>
      <c r="I369" s="2">
        <f t="shared" si="1"/>
        <v>1</v>
      </c>
      <c r="J369" s="3">
        <f t="shared" si="2"/>
        <v>0</v>
      </c>
      <c r="K369" s="4">
        <f>H369*SIP_Calculator!$D$25</f>
        <v>48.328634716069274</v>
      </c>
      <c r="L369" s="4">
        <f t="shared" si="3"/>
        <v>2.0528076523113014E-2</v>
      </c>
      <c r="M369" s="4">
        <f t="shared" si="4"/>
        <v>2.3101089704390083E-2</v>
      </c>
      <c r="N369" s="4">
        <f t="shared" ref="N369:O369" si="1110">N368+L369</f>
        <v>4.5943197141782077</v>
      </c>
      <c r="O369" s="4">
        <f t="shared" si="1110"/>
        <v>5.1898615327443336</v>
      </c>
      <c r="P369" s="2">
        <f>I369*SIP_Calculator!$D$26</f>
        <v>229.88505747126436</v>
      </c>
      <c r="Q369" s="2">
        <f t="shared" si="6"/>
        <v>9.7646003844616108E-2</v>
      </c>
      <c r="R369" s="2">
        <f t="shared" si="7"/>
        <v>0.1098850684597712</v>
      </c>
      <c r="S369" s="2">
        <f t="shared" ref="S369:T369" si="1111">S368+Q369</f>
        <v>4.5953466503120408</v>
      </c>
      <c r="T369" s="2">
        <f t="shared" si="1111"/>
        <v>5.1910086420091242</v>
      </c>
      <c r="U369" s="3">
        <f>J369*SIP_Calculator!$D$27</f>
        <v>0</v>
      </c>
      <c r="V369" s="3">
        <f t="shared" si="9"/>
        <v>0</v>
      </c>
      <c r="W369" s="3">
        <f t="shared" si="10"/>
        <v>0</v>
      </c>
      <c r="X369" s="3">
        <f t="shared" ref="X369:Y369" si="1112">X368+V369</f>
        <v>4.6464165836333127</v>
      </c>
      <c r="Y369" s="3">
        <f t="shared" si="1112"/>
        <v>5.2626656173242079</v>
      </c>
    </row>
    <row r="370" spans="1:25" ht="15.75" customHeight="1" x14ac:dyDescent="0.2">
      <c r="A370" s="7">
        <v>38650</v>
      </c>
      <c r="B370" s="1">
        <v>2375.6</v>
      </c>
      <c r="C370" s="1">
        <v>2108.5</v>
      </c>
      <c r="D370" s="2">
        <f t="shared" si="29"/>
        <v>75</v>
      </c>
      <c r="E370" s="2">
        <f t="shared" si="12"/>
        <v>0</v>
      </c>
      <c r="F370" s="3">
        <f t="shared" si="0"/>
        <v>10</v>
      </c>
      <c r="G370" s="3">
        <f t="shared" si="13"/>
        <v>0</v>
      </c>
      <c r="H370" s="4">
        <f>IF(A370&lt;SIP_Calculator!$B$7,0,IF(A370&gt;SIP_Calculator!$E$7,0,1))</f>
        <v>1</v>
      </c>
      <c r="I370" s="2">
        <f t="shared" si="1"/>
        <v>0</v>
      </c>
      <c r="J370" s="3">
        <f t="shared" si="2"/>
        <v>0</v>
      </c>
      <c r="K370" s="4">
        <f>H370*SIP_Calculator!$D$25</f>
        <v>48.328634716069274</v>
      </c>
      <c r="L370" s="4">
        <f t="shared" si="3"/>
        <v>2.0343759351771878E-2</v>
      </c>
      <c r="M370" s="4">
        <f t="shared" si="4"/>
        <v>2.2920860666857612E-2</v>
      </c>
      <c r="N370" s="4">
        <f t="shared" ref="N370:O370" si="1113">N369+L370</f>
        <v>4.6146634735299799</v>
      </c>
      <c r="O370" s="4">
        <f t="shared" si="1113"/>
        <v>5.2127823934111914</v>
      </c>
      <c r="P370" s="2">
        <f>I370*SIP_Calculator!$D$26</f>
        <v>0</v>
      </c>
      <c r="Q370" s="2">
        <f t="shared" si="6"/>
        <v>0</v>
      </c>
      <c r="R370" s="2">
        <f t="shared" si="7"/>
        <v>0</v>
      </c>
      <c r="S370" s="2">
        <f t="shared" ref="S370:T370" si="1114">S369+Q370</f>
        <v>4.5953466503120408</v>
      </c>
      <c r="T370" s="2">
        <f t="shared" si="1114"/>
        <v>5.1910086420091242</v>
      </c>
      <c r="U370" s="3">
        <f>J370*SIP_Calculator!$D$27</f>
        <v>0</v>
      </c>
      <c r="V370" s="3">
        <f t="shared" si="9"/>
        <v>0</v>
      </c>
      <c r="W370" s="3">
        <f t="shared" si="10"/>
        <v>0</v>
      </c>
      <c r="X370" s="3">
        <f t="shared" ref="X370:Y370" si="1115">X369+V370</f>
        <v>4.6464165836333127</v>
      </c>
      <c r="Y370" s="3">
        <f t="shared" si="1115"/>
        <v>5.2626656173242079</v>
      </c>
    </row>
    <row r="371" spans="1:25" ht="15.75" customHeight="1" x14ac:dyDescent="0.2">
      <c r="A371" s="7">
        <v>38651</v>
      </c>
      <c r="B371" s="1">
        <v>2367.39</v>
      </c>
      <c r="C371" s="1">
        <v>2098.1999999999998</v>
      </c>
      <c r="D371" s="2">
        <f t="shared" si="29"/>
        <v>75</v>
      </c>
      <c r="E371" s="2">
        <f t="shared" si="12"/>
        <v>0</v>
      </c>
      <c r="F371" s="3">
        <f t="shared" si="0"/>
        <v>10</v>
      </c>
      <c r="G371" s="3">
        <f t="shared" si="13"/>
        <v>0</v>
      </c>
      <c r="H371" s="4">
        <f>IF(A371&lt;SIP_Calculator!$B$7,0,IF(A371&gt;SIP_Calculator!$E$7,0,1))</f>
        <v>1</v>
      </c>
      <c r="I371" s="2">
        <f t="shared" si="1"/>
        <v>0</v>
      </c>
      <c r="J371" s="3">
        <f t="shared" si="2"/>
        <v>0</v>
      </c>
      <c r="K371" s="4">
        <f>H371*SIP_Calculator!$D$25</f>
        <v>48.328634716069274</v>
      </c>
      <c r="L371" s="4">
        <f t="shared" si="3"/>
        <v>2.0414310576655843E-2</v>
      </c>
      <c r="M371" s="4">
        <f t="shared" si="4"/>
        <v>2.3033378474916252E-2</v>
      </c>
      <c r="N371" s="4">
        <f t="shared" ref="N371:O371" si="1116">N370+L371</f>
        <v>4.6350777841066355</v>
      </c>
      <c r="O371" s="4">
        <f t="shared" si="1116"/>
        <v>5.2358157718861076</v>
      </c>
      <c r="P371" s="2">
        <f>I371*SIP_Calculator!$D$26</f>
        <v>0</v>
      </c>
      <c r="Q371" s="2">
        <f t="shared" si="6"/>
        <v>0</v>
      </c>
      <c r="R371" s="2">
        <f t="shared" si="7"/>
        <v>0</v>
      </c>
      <c r="S371" s="2">
        <f t="shared" ref="S371:T371" si="1117">S370+Q371</f>
        <v>4.5953466503120408</v>
      </c>
      <c r="T371" s="2">
        <f t="shared" si="1117"/>
        <v>5.1910086420091242</v>
      </c>
      <c r="U371" s="3">
        <f>J371*SIP_Calculator!$D$27</f>
        <v>0</v>
      </c>
      <c r="V371" s="3">
        <f t="shared" si="9"/>
        <v>0</v>
      </c>
      <c r="W371" s="3">
        <f t="shared" si="10"/>
        <v>0</v>
      </c>
      <c r="X371" s="3">
        <f t="shared" ref="X371:Y371" si="1118">X370+V371</f>
        <v>4.6464165836333127</v>
      </c>
      <c r="Y371" s="3">
        <f t="shared" si="1118"/>
        <v>5.2626656173242079</v>
      </c>
    </row>
    <row r="372" spans="1:25" ht="15.75" customHeight="1" x14ac:dyDescent="0.2">
      <c r="A372" s="7">
        <v>38652</v>
      </c>
      <c r="B372" s="1">
        <v>2311.8200000000002</v>
      </c>
      <c r="C372" s="1">
        <v>2052.0500000000002</v>
      </c>
      <c r="D372" s="2">
        <f t="shared" si="29"/>
        <v>75</v>
      </c>
      <c r="E372" s="2">
        <f t="shared" si="12"/>
        <v>0</v>
      </c>
      <c r="F372" s="3">
        <f t="shared" si="0"/>
        <v>10</v>
      </c>
      <c r="G372" s="3">
        <f t="shared" si="13"/>
        <v>0</v>
      </c>
      <c r="H372" s="4">
        <f>IF(A372&lt;SIP_Calculator!$B$7,0,IF(A372&gt;SIP_Calculator!$E$7,0,1))</f>
        <v>1</v>
      </c>
      <c r="I372" s="2">
        <f t="shared" si="1"/>
        <v>0</v>
      </c>
      <c r="J372" s="3">
        <f t="shared" si="2"/>
        <v>0</v>
      </c>
      <c r="K372" s="4">
        <f>H372*SIP_Calculator!$D$25</f>
        <v>48.328634716069274</v>
      </c>
      <c r="L372" s="4">
        <f t="shared" si="3"/>
        <v>2.0905016271192945E-2</v>
      </c>
      <c r="M372" s="4">
        <f t="shared" si="4"/>
        <v>2.3551392371564665E-2</v>
      </c>
      <c r="N372" s="4">
        <f t="shared" ref="N372:O372" si="1119">N371+L372</f>
        <v>4.6559828003778287</v>
      </c>
      <c r="O372" s="4">
        <f t="shared" si="1119"/>
        <v>5.2593671642576725</v>
      </c>
      <c r="P372" s="2">
        <f>I372*SIP_Calculator!$D$26</f>
        <v>0</v>
      </c>
      <c r="Q372" s="2">
        <f t="shared" si="6"/>
        <v>0</v>
      </c>
      <c r="R372" s="2">
        <f t="shared" si="7"/>
        <v>0</v>
      </c>
      <c r="S372" s="2">
        <f t="shared" ref="S372:T372" si="1120">S371+Q372</f>
        <v>4.5953466503120408</v>
      </c>
      <c r="T372" s="2">
        <f t="shared" si="1120"/>
        <v>5.1910086420091242</v>
      </c>
      <c r="U372" s="3">
        <f>J372*SIP_Calculator!$D$27</f>
        <v>0</v>
      </c>
      <c r="V372" s="3">
        <f t="shared" si="9"/>
        <v>0</v>
      </c>
      <c r="W372" s="3">
        <f t="shared" si="10"/>
        <v>0</v>
      </c>
      <c r="X372" s="3">
        <f t="shared" ref="X372:Y372" si="1121">X371+V372</f>
        <v>4.6464165836333127</v>
      </c>
      <c r="Y372" s="3">
        <f t="shared" si="1121"/>
        <v>5.2626656173242079</v>
      </c>
    </row>
    <row r="373" spans="1:25" ht="15.75" customHeight="1" x14ac:dyDescent="0.2">
      <c r="A373" s="7">
        <v>38653</v>
      </c>
      <c r="B373" s="1">
        <v>2277.7600000000002</v>
      </c>
      <c r="C373" s="1">
        <v>2022.15</v>
      </c>
      <c r="D373" s="2">
        <f t="shared" si="29"/>
        <v>75</v>
      </c>
      <c r="E373" s="2">
        <f t="shared" si="12"/>
        <v>0</v>
      </c>
      <c r="F373" s="3">
        <f t="shared" si="0"/>
        <v>10</v>
      </c>
      <c r="G373" s="3">
        <f t="shared" si="13"/>
        <v>0</v>
      </c>
      <c r="H373" s="4">
        <f>IF(A373&lt;SIP_Calculator!$B$7,0,IF(A373&gt;SIP_Calculator!$E$7,0,1))</f>
        <v>1</v>
      </c>
      <c r="I373" s="2">
        <f t="shared" si="1"/>
        <v>0</v>
      </c>
      <c r="J373" s="3">
        <f t="shared" si="2"/>
        <v>0</v>
      </c>
      <c r="K373" s="4">
        <f>H373*SIP_Calculator!$D$25</f>
        <v>48.328634716069274</v>
      </c>
      <c r="L373" s="4">
        <f t="shared" si="3"/>
        <v>2.1217614988440076E-2</v>
      </c>
      <c r="M373" s="4">
        <f t="shared" si="4"/>
        <v>2.3899628967222645E-2</v>
      </c>
      <c r="N373" s="4">
        <f t="shared" ref="N373:O373" si="1122">N372+L373</f>
        <v>4.6772004153662685</v>
      </c>
      <c r="O373" s="4">
        <f t="shared" si="1122"/>
        <v>5.2832667932248949</v>
      </c>
      <c r="P373" s="2">
        <f>I373*SIP_Calculator!$D$26</f>
        <v>0</v>
      </c>
      <c r="Q373" s="2">
        <f t="shared" si="6"/>
        <v>0</v>
      </c>
      <c r="R373" s="2">
        <f t="shared" si="7"/>
        <v>0</v>
      </c>
      <c r="S373" s="2">
        <f t="shared" ref="S373:T373" si="1123">S372+Q373</f>
        <v>4.5953466503120408</v>
      </c>
      <c r="T373" s="2">
        <f t="shared" si="1123"/>
        <v>5.1910086420091242</v>
      </c>
      <c r="U373" s="3">
        <f>J373*SIP_Calculator!$D$27</f>
        <v>0</v>
      </c>
      <c r="V373" s="3">
        <f t="shared" si="9"/>
        <v>0</v>
      </c>
      <c r="W373" s="3">
        <f t="shared" si="10"/>
        <v>0</v>
      </c>
      <c r="X373" s="3">
        <f t="shared" ref="X373:Y373" si="1124">X372+V373</f>
        <v>4.6464165836333127</v>
      </c>
      <c r="Y373" s="3">
        <f t="shared" si="1124"/>
        <v>5.2626656173242079</v>
      </c>
    </row>
    <row r="374" spans="1:25" ht="15.75" customHeight="1" x14ac:dyDescent="0.2">
      <c r="A374" s="7">
        <v>38656</v>
      </c>
      <c r="B374" s="1">
        <v>2330.81</v>
      </c>
      <c r="C374" s="1">
        <v>2067.8000000000002</v>
      </c>
      <c r="D374" s="2">
        <f t="shared" si="29"/>
        <v>76</v>
      </c>
      <c r="E374" s="2">
        <f t="shared" si="12"/>
        <v>1</v>
      </c>
      <c r="F374" s="3">
        <f t="shared" si="0"/>
        <v>10</v>
      </c>
      <c r="G374" s="3">
        <f t="shared" si="13"/>
        <v>0</v>
      </c>
      <c r="H374" s="4">
        <f>IF(A374&lt;SIP_Calculator!$B$7,0,IF(A374&gt;SIP_Calculator!$E$7,0,1))</f>
        <v>1</v>
      </c>
      <c r="I374" s="2">
        <f t="shared" si="1"/>
        <v>1</v>
      </c>
      <c r="J374" s="3">
        <f t="shared" si="2"/>
        <v>0</v>
      </c>
      <c r="K374" s="4">
        <f>H374*SIP_Calculator!$D$25</f>
        <v>48.328634716069274</v>
      </c>
      <c r="L374" s="4">
        <f t="shared" si="3"/>
        <v>2.0734695112887485E-2</v>
      </c>
      <c r="M374" s="4">
        <f t="shared" si="4"/>
        <v>2.3372006343006707E-2</v>
      </c>
      <c r="N374" s="4">
        <f t="shared" ref="N374:O374" si="1125">N373+L374</f>
        <v>4.6979351104791558</v>
      </c>
      <c r="O374" s="4">
        <f t="shared" si="1125"/>
        <v>5.3066387995679012</v>
      </c>
      <c r="P374" s="2">
        <f>I374*SIP_Calculator!$D$26</f>
        <v>229.88505747126436</v>
      </c>
      <c r="Q374" s="2">
        <f t="shared" si="6"/>
        <v>9.8628827519731066E-2</v>
      </c>
      <c r="R374" s="2">
        <f t="shared" si="7"/>
        <v>0.11117373898407212</v>
      </c>
      <c r="S374" s="2">
        <f t="shared" ref="S374:T374" si="1126">S373+Q374</f>
        <v>4.6939754778317715</v>
      </c>
      <c r="T374" s="2">
        <f t="shared" si="1126"/>
        <v>5.3021823809931963</v>
      </c>
      <c r="U374" s="3">
        <f>J374*SIP_Calculator!$D$27</f>
        <v>0</v>
      </c>
      <c r="V374" s="3">
        <f t="shared" si="9"/>
        <v>0</v>
      </c>
      <c r="W374" s="3">
        <f t="shared" si="10"/>
        <v>0</v>
      </c>
      <c r="X374" s="3">
        <f t="shared" ref="X374:Y374" si="1127">X373+V374</f>
        <v>4.6464165836333127</v>
      </c>
      <c r="Y374" s="3">
        <f t="shared" si="1127"/>
        <v>5.2626656173242079</v>
      </c>
    </row>
    <row r="375" spans="1:25" ht="15.75" customHeight="1" x14ac:dyDescent="0.2">
      <c r="A375" s="7">
        <v>38657</v>
      </c>
      <c r="B375" s="1">
        <v>2346.7199999999998</v>
      </c>
      <c r="C375" s="1">
        <v>2084.65</v>
      </c>
      <c r="D375" s="2">
        <f t="shared" si="29"/>
        <v>76</v>
      </c>
      <c r="E375" s="2">
        <f t="shared" si="12"/>
        <v>0</v>
      </c>
      <c r="F375" s="3">
        <f t="shared" si="0"/>
        <v>11</v>
      </c>
      <c r="G375" s="3">
        <f t="shared" si="13"/>
        <v>1</v>
      </c>
      <c r="H375" s="4">
        <f>IF(A375&lt;SIP_Calculator!$B$7,0,IF(A375&gt;SIP_Calculator!$E$7,0,1))</f>
        <v>1</v>
      </c>
      <c r="I375" s="2">
        <f t="shared" si="1"/>
        <v>0</v>
      </c>
      <c r="J375" s="3">
        <f t="shared" si="2"/>
        <v>1</v>
      </c>
      <c r="K375" s="4">
        <f>H375*SIP_Calculator!$D$25</f>
        <v>48.328634716069274</v>
      </c>
      <c r="L375" s="4">
        <f t="shared" si="3"/>
        <v>2.059412060922022E-2</v>
      </c>
      <c r="M375" s="4">
        <f t="shared" si="4"/>
        <v>2.3183092948969503E-2</v>
      </c>
      <c r="N375" s="4">
        <f t="shared" ref="N375:O375" si="1128">N374+L375</f>
        <v>4.7185292310883762</v>
      </c>
      <c r="O375" s="4">
        <f t="shared" si="1128"/>
        <v>5.329821892516871</v>
      </c>
      <c r="P375" s="2">
        <f>I375*SIP_Calculator!$D$26</f>
        <v>0</v>
      </c>
      <c r="Q375" s="2">
        <f t="shared" si="6"/>
        <v>0</v>
      </c>
      <c r="R375" s="2">
        <f t="shared" si="7"/>
        <v>0</v>
      </c>
      <c r="S375" s="2">
        <f t="shared" ref="S375:T375" si="1129">S374+Q375</f>
        <v>4.6939754778317715</v>
      </c>
      <c r="T375" s="2">
        <f t="shared" si="1129"/>
        <v>5.3021823809931963</v>
      </c>
      <c r="U375" s="3">
        <f>J375*SIP_Calculator!$D$27</f>
        <v>1000</v>
      </c>
      <c r="V375" s="3">
        <f t="shared" si="9"/>
        <v>0.42612667893911504</v>
      </c>
      <c r="W375" s="3">
        <f t="shared" si="10"/>
        <v>0.47969683160242726</v>
      </c>
      <c r="X375" s="3">
        <f t="shared" ref="X375:Y375" si="1130">X374+V375</f>
        <v>5.0725432625724274</v>
      </c>
      <c r="Y375" s="3">
        <f t="shared" si="1130"/>
        <v>5.7423624489266354</v>
      </c>
    </row>
    <row r="376" spans="1:25" ht="15.75" customHeight="1" x14ac:dyDescent="0.2">
      <c r="A376" s="7">
        <v>38658</v>
      </c>
      <c r="B376" s="1">
        <v>2375.9899999999998</v>
      </c>
      <c r="C376" s="1">
        <v>2106.4</v>
      </c>
      <c r="D376" s="2">
        <f t="shared" si="29"/>
        <v>76</v>
      </c>
      <c r="E376" s="2">
        <f t="shared" si="12"/>
        <v>0</v>
      </c>
      <c r="F376" s="3">
        <f t="shared" si="0"/>
        <v>11</v>
      </c>
      <c r="G376" s="3">
        <f t="shared" si="13"/>
        <v>0</v>
      </c>
      <c r="H376" s="4">
        <f>IF(A376&lt;SIP_Calculator!$B$7,0,IF(A376&gt;SIP_Calculator!$E$7,0,1))</f>
        <v>1</v>
      </c>
      <c r="I376" s="2">
        <f t="shared" si="1"/>
        <v>0</v>
      </c>
      <c r="J376" s="3">
        <f t="shared" si="2"/>
        <v>0</v>
      </c>
      <c r="K376" s="4">
        <f>H376*SIP_Calculator!$D$25</f>
        <v>48.328634716069274</v>
      </c>
      <c r="L376" s="4">
        <f t="shared" si="3"/>
        <v>2.0340420084288772E-2</v>
      </c>
      <c r="M376" s="4">
        <f t="shared" si="4"/>
        <v>2.2943711885714618E-2</v>
      </c>
      <c r="N376" s="4">
        <f t="shared" ref="N376:O376" si="1131">N375+L376</f>
        <v>4.7388696511726653</v>
      </c>
      <c r="O376" s="4">
        <f t="shared" si="1131"/>
        <v>5.3527656044025855</v>
      </c>
      <c r="P376" s="2">
        <f>I376*SIP_Calculator!$D$26</f>
        <v>0</v>
      </c>
      <c r="Q376" s="2">
        <f t="shared" si="6"/>
        <v>0</v>
      </c>
      <c r="R376" s="2">
        <f t="shared" si="7"/>
        <v>0</v>
      </c>
      <c r="S376" s="2">
        <f t="shared" ref="S376:T376" si="1132">S375+Q376</f>
        <v>4.6939754778317715</v>
      </c>
      <c r="T376" s="2">
        <f t="shared" si="1132"/>
        <v>5.3021823809931963</v>
      </c>
      <c r="U376" s="3">
        <f>J376*SIP_Calculator!$D$27</f>
        <v>0</v>
      </c>
      <c r="V376" s="3">
        <f t="shared" si="9"/>
        <v>0</v>
      </c>
      <c r="W376" s="3">
        <f t="shared" si="10"/>
        <v>0</v>
      </c>
      <c r="X376" s="3">
        <f t="shared" ref="X376:Y376" si="1133">X375+V376</f>
        <v>5.0725432625724274</v>
      </c>
      <c r="Y376" s="3">
        <f t="shared" si="1133"/>
        <v>5.7423624489266354</v>
      </c>
    </row>
    <row r="377" spans="1:25" ht="15.75" customHeight="1" x14ac:dyDescent="0.2">
      <c r="A377" s="7">
        <v>38663</v>
      </c>
      <c r="B377" s="1">
        <v>2416.29</v>
      </c>
      <c r="C377" s="1">
        <v>2141.9499999999998</v>
      </c>
      <c r="D377" s="2">
        <f t="shared" si="29"/>
        <v>77</v>
      </c>
      <c r="E377" s="2">
        <f t="shared" si="12"/>
        <v>1</v>
      </c>
      <c r="F377" s="3">
        <f t="shared" si="0"/>
        <v>11</v>
      </c>
      <c r="G377" s="3">
        <f t="shared" si="13"/>
        <v>0</v>
      </c>
      <c r="H377" s="4">
        <f>IF(A377&lt;SIP_Calculator!$B$7,0,IF(A377&gt;SIP_Calculator!$E$7,0,1))</f>
        <v>1</v>
      </c>
      <c r="I377" s="2">
        <f t="shared" si="1"/>
        <v>1</v>
      </c>
      <c r="J377" s="3">
        <f t="shared" si="2"/>
        <v>0</v>
      </c>
      <c r="K377" s="4">
        <f>H377*SIP_Calculator!$D$25</f>
        <v>48.328634716069274</v>
      </c>
      <c r="L377" s="4">
        <f t="shared" si="3"/>
        <v>2.0001173168812218E-2</v>
      </c>
      <c r="M377" s="4">
        <f t="shared" si="4"/>
        <v>2.256291450130455E-2</v>
      </c>
      <c r="N377" s="4">
        <f t="shared" ref="N377:O377" si="1134">N376+L377</f>
        <v>4.7588708243414777</v>
      </c>
      <c r="O377" s="4">
        <f t="shared" si="1134"/>
        <v>5.3753285189038902</v>
      </c>
      <c r="P377" s="2">
        <f>I377*SIP_Calculator!$D$26</f>
        <v>229.88505747126436</v>
      </c>
      <c r="Q377" s="2">
        <f t="shared" si="6"/>
        <v>9.5139680034790675E-2</v>
      </c>
      <c r="R377" s="2">
        <f t="shared" si="7"/>
        <v>0.1073251277906881</v>
      </c>
      <c r="S377" s="2">
        <f t="shared" ref="S377:T377" si="1135">S376+Q377</f>
        <v>4.7891151578665623</v>
      </c>
      <c r="T377" s="2">
        <f t="shared" si="1135"/>
        <v>5.409507508783884</v>
      </c>
      <c r="U377" s="3">
        <f>J377*SIP_Calculator!$D$27</f>
        <v>0</v>
      </c>
      <c r="V377" s="3">
        <f t="shared" si="9"/>
        <v>0</v>
      </c>
      <c r="W377" s="3">
        <f t="shared" si="10"/>
        <v>0</v>
      </c>
      <c r="X377" s="3">
        <f t="shared" ref="X377:Y377" si="1136">X376+V377</f>
        <v>5.0725432625724274</v>
      </c>
      <c r="Y377" s="3">
        <f t="shared" si="1136"/>
        <v>5.7423624489266354</v>
      </c>
    </row>
    <row r="378" spans="1:25" ht="15.75" customHeight="1" x14ac:dyDescent="0.2">
      <c r="A378" s="7">
        <v>38664</v>
      </c>
      <c r="B378" s="1">
        <v>2447.7800000000002</v>
      </c>
      <c r="C378" s="1">
        <v>2173</v>
      </c>
      <c r="D378" s="2">
        <f t="shared" si="29"/>
        <v>77</v>
      </c>
      <c r="E378" s="2">
        <f t="shared" si="12"/>
        <v>0</v>
      </c>
      <c r="F378" s="3">
        <f t="shared" si="0"/>
        <v>11</v>
      </c>
      <c r="G378" s="3">
        <f t="shared" si="13"/>
        <v>0</v>
      </c>
      <c r="H378" s="4">
        <f>IF(A378&lt;SIP_Calculator!$B$7,0,IF(A378&gt;SIP_Calculator!$E$7,0,1))</f>
        <v>1</v>
      </c>
      <c r="I378" s="2">
        <f t="shared" si="1"/>
        <v>0</v>
      </c>
      <c r="J378" s="3">
        <f t="shared" si="2"/>
        <v>0</v>
      </c>
      <c r="K378" s="4">
        <f>H378*SIP_Calculator!$D$25</f>
        <v>48.328634716069274</v>
      </c>
      <c r="L378" s="4">
        <f t="shared" si="3"/>
        <v>1.9743863711636368E-2</v>
      </c>
      <c r="M378" s="4">
        <f t="shared" si="4"/>
        <v>2.2240512984845501E-2</v>
      </c>
      <c r="N378" s="4">
        <f t="shared" ref="N378:O378" si="1137">N377+L378</f>
        <v>4.7786146880531142</v>
      </c>
      <c r="O378" s="4">
        <f t="shared" si="1137"/>
        <v>5.3975690318887359</v>
      </c>
      <c r="P378" s="2">
        <f>I378*SIP_Calculator!$D$26</f>
        <v>0</v>
      </c>
      <c r="Q378" s="2">
        <f t="shared" si="6"/>
        <v>0</v>
      </c>
      <c r="R378" s="2">
        <f t="shared" si="7"/>
        <v>0</v>
      </c>
      <c r="S378" s="2">
        <f t="shared" ref="S378:T378" si="1138">S377+Q378</f>
        <v>4.7891151578665623</v>
      </c>
      <c r="T378" s="2">
        <f t="shared" si="1138"/>
        <v>5.409507508783884</v>
      </c>
      <c r="U378" s="3">
        <f>J378*SIP_Calculator!$D$27</f>
        <v>0</v>
      </c>
      <c r="V378" s="3">
        <f t="shared" si="9"/>
        <v>0</v>
      </c>
      <c r="W378" s="3">
        <f t="shared" si="10"/>
        <v>0</v>
      </c>
      <c r="X378" s="3">
        <f t="shared" ref="X378:Y378" si="1139">X377+V378</f>
        <v>5.0725432625724274</v>
      </c>
      <c r="Y378" s="3">
        <f t="shared" si="1139"/>
        <v>5.7423624489266354</v>
      </c>
    </row>
    <row r="379" spans="1:25" ht="15.75" customHeight="1" x14ac:dyDescent="0.2">
      <c r="A379" s="7">
        <v>38665</v>
      </c>
      <c r="B379" s="1">
        <v>2444.02</v>
      </c>
      <c r="C379" s="1">
        <v>2166.6</v>
      </c>
      <c r="D379" s="2">
        <f t="shared" si="29"/>
        <v>77</v>
      </c>
      <c r="E379" s="2">
        <f t="shared" si="12"/>
        <v>0</v>
      </c>
      <c r="F379" s="3">
        <f t="shared" si="0"/>
        <v>11</v>
      </c>
      <c r="G379" s="3">
        <f t="shared" si="13"/>
        <v>0</v>
      </c>
      <c r="H379" s="4">
        <f>IF(A379&lt;SIP_Calculator!$B$7,0,IF(A379&gt;SIP_Calculator!$E$7,0,1))</f>
        <v>1</v>
      </c>
      <c r="I379" s="2">
        <f t="shared" si="1"/>
        <v>0</v>
      </c>
      <c r="J379" s="3">
        <f t="shared" si="2"/>
        <v>0</v>
      </c>
      <c r="K379" s="4">
        <f>H379*SIP_Calculator!$D$25</f>
        <v>48.328634716069274</v>
      </c>
      <c r="L379" s="4">
        <f t="shared" si="3"/>
        <v>1.977423863801003E-2</v>
      </c>
      <c r="M379" s="4">
        <f t="shared" si="4"/>
        <v>2.2306210060033822E-2</v>
      </c>
      <c r="N379" s="4">
        <f t="shared" ref="N379:O379" si="1140">N378+L379</f>
        <v>4.7983889266911239</v>
      </c>
      <c r="O379" s="4">
        <f t="shared" si="1140"/>
        <v>5.4198752419487697</v>
      </c>
      <c r="P379" s="2">
        <f>I379*SIP_Calculator!$D$26</f>
        <v>0</v>
      </c>
      <c r="Q379" s="2">
        <f t="shared" si="6"/>
        <v>0</v>
      </c>
      <c r="R379" s="2">
        <f t="shared" si="7"/>
        <v>0</v>
      </c>
      <c r="S379" s="2">
        <f t="shared" ref="S379:T379" si="1141">S378+Q379</f>
        <v>4.7891151578665623</v>
      </c>
      <c r="T379" s="2">
        <f t="shared" si="1141"/>
        <v>5.409507508783884</v>
      </c>
      <c r="U379" s="3">
        <f>J379*SIP_Calculator!$D$27</f>
        <v>0</v>
      </c>
      <c r="V379" s="3">
        <f t="shared" si="9"/>
        <v>0</v>
      </c>
      <c r="W379" s="3">
        <f t="shared" si="10"/>
        <v>0</v>
      </c>
      <c r="X379" s="3">
        <f t="shared" ref="X379:Y379" si="1142">X378+V379</f>
        <v>5.0725432625724274</v>
      </c>
      <c r="Y379" s="3">
        <f t="shared" si="1142"/>
        <v>5.7423624489266354</v>
      </c>
    </row>
    <row r="380" spans="1:25" ht="15.75" customHeight="1" x14ac:dyDescent="0.2">
      <c r="A380" s="7">
        <v>38666</v>
      </c>
      <c r="B380" s="1">
        <v>2454.5500000000002</v>
      </c>
      <c r="C380" s="1">
        <v>2177.25</v>
      </c>
      <c r="D380" s="2">
        <f t="shared" si="29"/>
        <v>77</v>
      </c>
      <c r="E380" s="2">
        <f t="shared" si="12"/>
        <v>0</v>
      </c>
      <c r="F380" s="3">
        <f t="shared" si="0"/>
        <v>11</v>
      </c>
      <c r="G380" s="3">
        <f t="shared" si="13"/>
        <v>0</v>
      </c>
      <c r="H380" s="4">
        <f>IF(A380&lt;SIP_Calculator!$B$7,0,IF(A380&gt;SIP_Calculator!$E$7,0,1))</f>
        <v>1</v>
      </c>
      <c r="I380" s="2">
        <f t="shared" si="1"/>
        <v>0</v>
      </c>
      <c r="J380" s="3">
        <f t="shared" si="2"/>
        <v>0</v>
      </c>
      <c r="K380" s="4">
        <f>H380*SIP_Calculator!$D$25</f>
        <v>48.328634716069274</v>
      </c>
      <c r="L380" s="4">
        <f t="shared" si="3"/>
        <v>1.9689407311348016E-2</v>
      </c>
      <c r="M380" s="4">
        <f t="shared" si="4"/>
        <v>2.2197099421779436E-2</v>
      </c>
      <c r="N380" s="4">
        <f t="shared" ref="N380:O380" si="1143">N379+L380</f>
        <v>4.8180783340024718</v>
      </c>
      <c r="O380" s="4">
        <f t="shared" si="1143"/>
        <v>5.4420723413705492</v>
      </c>
      <c r="P380" s="2">
        <f>I380*SIP_Calculator!$D$26</f>
        <v>0</v>
      </c>
      <c r="Q380" s="2">
        <f t="shared" si="6"/>
        <v>0</v>
      </c>
      <c r="R380" s="2">
        <f t="shared" si="7"/>
        <v>0</v>
      </c>
      <c r="S380" s="2">
        <f t="shared" ref="S380:T380" si="1144">S379+Q380</f>
        <v>4.7891151578665623</v>
      </c>
      <c r="T380" s="2">
        <f t="shared" si="1144"/>
        <v>5.409507508783884</v>
      </c>
      <c r="U380" s="3">
        <f>J380*SIP_Calculator!$D$27</f>
        <v>0</v>
      </c>
      <c r="V380" s="3">
        <f t="shared" si="9"/>
        <v>0</v>
      </c>
      <c r="W380" s="3">
        <f t="shared" si="10"/>
        <v>0</v>
      </c>
      <c r="X380" s="3">
        <f t="shared" ref="X380:Y380" si="1145">X379+V380</f>
        <v>5.0725432625724274</v>
      </c>
      <c r="Y380" s="3">
        <f t="shared" si="1145"/>
        <v>5.7423624489266354</v>
      </c>
    </row>
    <row r="381" spans="1:25" ht="15.75" customHeight="1" x14ac:dyDescent="0.2">
      <c r="A381" s="7">
        <v>38667</v>
      </c>
      <c r="B381" s="1">
        <v>2499.94</v>
      </c>
      <c r="C381" s="1">
        <v>2220.1999999999998</v>
      </c>
      <c r="D381" s="2">
        <f t="shared" si="29"/>
        <v>77</v>
      </c>
      <c r="E381" s="2">
        <f t="shared" si="12"/>
        <v>0</v>
      </c>
      <c r="F381" s="3">
        <f t="shared" si="0"/>
        <v>11</v>
      </c>
      <c r="G381" s="3">
        <f t="shared" si="13"/>
        <v>0</v>
      </c>
      <c r="H381" s="4">
        <f>IF(A381&lt;SIP_Calculator!$B$7,0,IF(A381&gt;SIP_Calculator!$E$7,0,1))</f>
        <v>1</v>
      </c>
      <c r="I381" s="2">
        <f t="shared" si="1"/>
        <v>0</v>
      </c>
      <c r="J381" s="3">
        <f t="shared" si="2"/>
        <v>0</v>
      </c>
      <c r="K381" s="4">
        <f>H381*SIP_Calculator!$D$25</f>
        <v>48.328634716069274</v>
      </c>
      <c r="L381" s="4">
        <f t="shared" si="3"/>
        <v>1.9331917852456169E-2</v>
      </c>
      <c r="M381" s="4">
        <f t="shared" si="4"/>
        <v>2.1767694223974992E-2</v>
      </c>
      <c r="N381" s="4">
        <f t="shared" ref="N381:O381" si="1146">N380+L381</f>
        <v>4.8374102518549282</v>
      </c>
      <c r="O381" s="4">
        <f t="shared" si="1146"/>
        <v>5.463840035594524</v>
      </c>
      <c r="P381" s="2">
        <f>I381*SIP_Calculator!$D$26</f>
        <v>0</v>
      </c>
      <c r="Q381" s="2">
        <f t="shared" si="6"/>
        <v>0</v>
      </c>
      <c r="R381" s="2">
        <f t="shared" si="7"/>
        <v>0</v>
      </c>
      <c r="S381" s="2">
        <f t="shared" ref="S381:T381" si="1147">S380+Q381</f>
        <v>4.7891151578665623</v>
      </c>
      <c r="T381" s="2">
        <f t="shared" si="1147"/>
        <v>5.409507508783884</v>
      </c>
      <c r="U381" s="3">
        <f>J381*SIP_Calculator!$D$27</f>
        <v>0</v>
      </c>
      <c r="V381" s="3">
        <f t="shared" si="9"/>
        <v>0</v>
      </c>
      <c r="W381" s="3">
        <f t="shared" si="10"/>
        <v>0</v>
      </c>
      <c r="X381" s="3">
        <f t="shared" ref="X381:Y381" si="1148">X380+V381</f>
        <v>5.0725432625724274</v>
      </c>
      <c r="Y381" s="3">
        <f t="shared" si="1148"/>
        <v>5.7423624489266354</v>
      </c>
    </row>
    <row r="382" spans="1:25" ht="15.75" customHeight="1" x14ac:dyDescent="0.2">
      <c r="A382" s="7">
        <v>38670</v>
      </c>
      <c r="B382" s="1">
        <v>2510.4</v>
      </c>
      <c r="C382" s="1">
        <v>2227.15</v>
      </c>
      <c r="D382" s="2">
        <f t="shared" si="29"/>
        <v>78</v>
      </c>
      <c r="E382" s="2">
        <f t="shared" si="12"/>
        <v>1</v>
      </c>
      <c r="F382" s="3">
        <f t="shared" si="0"/>
        <v>11</v>
      </c>
      <c r="G382" s="3">
        <f t="shared" si="13"/>
        <v>0</v>
      </c>
      <c r="H382" s="4">
        <f>IF(A382&lt;SIP_Calculator!$B$7,0,IF(A382&gt;SIP_Calculator!$E$7,0,1))</f>
        <v>1</v>
      </c>
      <c r="I382" s="2">
        <f t="shared" si="1"/>
        <v>1</v>
      </c>
      <c r="J382" s="3">
        <f t="shared" si="2"/>
        <v>0</v>
      </c>
      <c r="K382" s="4">
        <f>H382*SIP_Calculator!$D$25</f>
        <v>48.328634716069274</v>
      </c>
      <c r="L382" s="4">
        <f t="shared" si="3"/>
        <v>1.9251368194737599E-2</v>
      </c>
      <c r="M382" s="4">
        <f t="shared" si="4"/>
        <v>2.169976639026077E-2</v>
      </c>
      <c r="N382" s="4">
        <f t="shared" ref="N382:O382" si="1149">N381+L382</f>
        <v>4.8566616200496657</v>
      </c>
      <c r="O382" s="4">
        <f t="shared" si="1149"/>
        <v>5.4855398019847845</v>
      </c>
      <c r="P382" s="2">
        <f>I382*SIP_Calculator!$D$26</f>
        <v>229.88505747126436</v>
      </c>
      <c r="Q382" s="2">
        <f t="shared" si="6"/>
        <v>9.1573078979949152E-2</v>
      </c>
      <c r="R382" s="2">
        <f t="shared" si="7"/>
        <v>0.103219386871681</v>
      </c>
      <c r="S382" s="2">
        <f t="shared" ref="S382:T382" si="1150">S381+Q382</f>
        <v>4.8806882368465114</v>
      </c>
      <c r="T382" s="2">
        <f t="shared" si="1150"/>
        <v>5.5127268956555646</v>
      </c>
      <c r="U382" s="3">
        <f>J382*SIP_Calculator!$D$27</f>
        <v>0</v>
      </c>
      <c r="V382" s="3">
        <f t="shared" si="9"/>
        <v>0</v>
      </c>
      <c r="W382" s="3">
        <f t="shared" si="10"/>
        <v>0</v>
      </c>
      <c r="X382" s="3">
        <f t="shared" ref="X382:Y382" si="1151">X381+V382</f>
        <v>5.0725432625724274</v>
      </c>
      <c r="Y382" s="3">
        <f t="shared" si="1151"/>
        <v>5.7423624489266354</v>
      </c>
    </row>
    <row r="383" spans="1:25" ht="15.75" customHeight="1" x14ac:dyDescent="0.2">
      <c r="A383" s="7">
        <v>38672</v>
      </c>
      <c r="B383" s="1">
        <v>2535.4899999999998</v>
      </c>
      <c r="C383" s="1">
        <v>2245.25</v>
      </c>
      <c r="D383" s="2">
        <f t="shared" si="29"/>
        <v>78</v>
      </c>
      <c r="E383" s="2">
        <f t="shared" si="12"/>
        <v>0</v>
      </c>
      <c r="F383" s="3">
        <f t="shared" si="0"/>
        <v>11</v>
      </c>
      <c r="G383" s="3">
        <f t="shared" si="13"/>
        <v>0</v>
      </c>
      <c r="H383" s="4">
        <f>IF(A383&lt;SIP_Calculator!$B$7,0,IF(A383&gt;SIP_Calculator!$E$7,0,1))</f>
        <v>1</v>
      </c>
      <c r="I383" s="2">
        <f t="shared" si="1"/>
        <v>0</v>
      </c>
      <c r="J383" s="3">
        <f t="shared" si="2"/>
        <v>0</v>
      </c>
      <c r="K383" s="4">
        <f>H383*SIP_Calculator!$D$25</f>
        <v>48.328634716069274</v>
      </c>
      <c r="L383" s="4">
        <f t="shared" si="3"/>
        <v>1.9060865835033573E-2</v>
      </c>
      <c r="M383" s="4">
        <f t="shared" si="4"/>
        <v>2.1524834524471338E-2</v>
      </c>
      <c r="N383" s="4">
        <f t="shared" ref="N383:O383" si="1152">N382+L383</f>
        <v>4.8757224858846993</v>
      </c>
      <c r="O383" s="4">
        <f t="shared" si="1152"/>
        <v>5.5070646365092557</v>
      </c>
      <c r="P383" s="2">
        <f>I383*SIP_Calculator!$D$26</f>
        <v>0</v>
      </c>
      <c r="Q383" s="2">
        <f t="shared" si="6"/>
        <v>0</v>
      </c>
      <c r="R383" s="2">
        <f t="shared" si="7"/>
        <v>0</v>
      </c>
      <c r="S383" s="2">
        <f t="shared" ref="S383:T383" si="1153">S382+Q383</f>
        <v>4.8806882368465114</v>
      </c>
      <c r="T383" s="2">
        <f t="shared" si="1153"/>
        <v>5.5127268956555646</v>
      </c>
      <c r="U383" s="3">
        <f>J383*SIP_Calculator!$D$27</f>
        <v>0</v>
      </c>
      <c r="V383" s="3">
        <f t="shared" si="9"/>
        <v>0</v>
      </c>
      <c r="W383" s="3">
        <f t="shared" si="10"/>
        <v>0</v>
      </c>
      <c r="X383" s="3">
        <f t="shared" ref="X383:Y383" si="1154">X382+V383</f>
        <v>5.0725432625724274</v>
      </c>
      <c r="Y383" s="3">
        <f t="shared" si="1154"/>
        <v>5.7423624489266354</v>
      </c>
    </row>
    <row r="384" spans="1:25" ht="15.75" customHeight="1" x14ac:dyDescent="0.2">
      <c r="A384" s="7">
        <v>38673</v>
      </c>
      <c r="B384" s="1">
        <v>2555.17</v>
      </c>
      <c r="C384" s="1">
        <v>2259.5500000000002</v>
      </c>
      <c r="D384" s="2">
        <f t="shared" si="29"/>
        <v>78</v>
      </c>
      <c r="E384" s="2">
        <f t="shared" si="12"/>
        <v>0</v>
      </c>
      <c r="F384" s="3">
        <f t="shared" si="0"/>
        <v>11</v>
      </c>
      <c r="G384" s="3">
        <f t="shared" si="13"/>
        <v>0</v>
      </c>
      <c r="H384" s="4">
        <f>IF(A384&lt;SIP_Calculator!$B$7,0,IF(A384&gt;SIP_Calculator!$E$7,0,1))</f>
        <v>1</v>
      </c>
      <c r="I384" s="2">
        <f t="shared" si="1"/>
        <v>0</v>
      </c>
      <c r="J384" s="3">
        <f t="shared" si="2"/>
        <v>0</v>
      </c>
      <c r="K384" s="4">
        <f>H384*SIP_Calculator!$D$25</f>
        <v>48.328634716069274</v>
      </c>
      <c r="L384" s="4">
        <f t="shared" si="3"/>
        <v>1.8914058444670714E-2</v>
      </c>
      <c r="M384" s="4">
        <f t="shared" si="4"/>
        <v>2.1388610438392276E-2</v>
      </c>
      <c r="N384" s="4">
        <f t="shared" ref="N384:O384" si="1155">N383+L384</f>
        <v>4.8946365443293702</v>
      </c>
      <c r="O384" s="4">
        <f t="shared" si="1155"/>
        <v>5.5284532469476479</v>
      </c>
      <c r="P384" s="2">
        <f>I384*SIP_Calculator!$D$26</f>
        <v>0</v>
      </c>
      <c r="Q384" s="2">
        <f t="shared" si="6"/>
        <v>0</v>
      </c>
      <c r="R384" s="2">
        <f t="shared" si="7"/>
        <v>0</v>
      </c>
      <c r="S384" s="2">
        <f t="shared" ref="S384:T384" si="1156">S383+Q384</f>
        <v>4.8806882368465114</v>
      </c>
      <c r="T384" s="2">
        <f t="shared" si="1156"/>
        <v>5.5127268956555646</v>
      </c>
      <c r="U384" s="3">
        <f>J384*SIP_Calculator!$D$27</f>
        <v>0</v>
      </c>
      <c r="V384" s="3">
        <f t="shared" si="9"/>
        <v>0</v>
      </c>
      <c r="W384" s="3">
        <f t="shared" si="10"/>
        <v>0</v>
      </c>
      <c r="X384" s="3">
        <f t="shared" ref="X384:Y384" si="1157">X383+V384</f>
        <v>5.0725432625724274</v>
      </c>
      <c r="Y384" s="3">
        <f t="shared" si="1157"/>
        <v>5.7423624489266354</v>
      </c>
    </row>
    <row r="385" spans="1:25" ht="15.75" customHeight="1" x14ac:dyDescent="0.2">
      <c r="A385" s="7">
        <v>38674</v>
      </c>
      <c r="B385" s="1">
        <v>2569.12</v>
      </c>
      <c r="C385" s="1">
        <v>2269</v>
      </c>
      <c r="D385" s="2">
        <f t="shared" si="29"/>
        <v>78</v>
      </c>
      <c r="E385" s="2">
        <f t="shared" si="12"/>
        <v>0</v>
      </c>
      <c r="F385" s="3">
        <f t="shared" si="0"/>
        <v>11</v>
      </c>
      <c r="G385" s="3">
        <f t="shared" si="13"/>
        <v>0</v>
      </c>
      <c r="H385" s="4">
        <f>IF(A385&lt;SIP_Calculator!$B$7,0,IF(A385&gt;SIP_Calculator!$E$7,0,1))</f>
        <v>1</v>
      </c>
      <c r="I385" s="2">
        <f t="shared" si="1"/>
        <v>0</v>
      </c>
      <c r="J385" s="3">
        <f t="shared" si="2"/>
        <v>0</v>
      </c>
      <c r="K385" s="4">
        <f>H385*SIP_Calculator!$D$25</f>
        <v>48.328634716069274</v>
      </c>
      <c r="L385" s="4">
        <f t="shared" si="3"/>
        <v>1.8811357474960017E-2</v>
      </c>
      <c r="M385" s="4">
        <f t="shared" si="4"/>
        <v>2.1299530505098842E-2</v>
      </c>
      <c r="N385" s="4">
        <f t="shared" ref="N385:O385" si="1158">N384+L385</f>
        <v>4.9134479018043304</v>
      </c>
      <c r="O385" s="4">
        <f t="shared" si="1158"/>
        <v>5.5497527774527464</v>
      </c>
      <c r="P385" s="2">
        <f>I385*SIP_Calculator!$D$26</f>
        <v>0</v>
      </c>
      <c r="Q385" s="2">
        <f t="shared" si="6"/>
        <v>0</v>
      </c>
      <c r="R385" s="2">
        <f t="shared" si="7"/>
        <v>0</v>
      </c>
      <c r="S385" s="2">
        <f t="shared" ref="S385:T385" si="1159">S384+Q385</f>
        <v>4.8806882368465114</v>
      </c>
      <c r="T385" s="2">
        <f t="shared" si="1159"/>
        <v>5.5127268956555646</v>
      </c>
      <c r="U385" s="3">
        <f>J385*SIP_Calculator!$D$27</f>
        <v>0</v>
      </c>
      <c r="V385" s="3">
        <f t="shared" si="9"/>
        <v>0</v>
      </c>
      <c r="W385" s="3">
        <f t="shared" si="10"/>
        <v>0</v>
      </c>
      <c r="X385" s="3">
        <f t="shared" ref="X385:Y385" si="1160">X384+V385</f>
        <v>5.0725432625724274</v>
      </c>
      <c r="Y385" s="3">
        <f t="shared" si="1160"/>
        <v>5.7423624489266354</v>
      </c>
    </row>
    <row r="386" spans="1:25" ht="15.75" customHeight="1" x14ac:dyDescent="0.2">
      <c r="A386" s="7">
        <v>38677</v>
      </c>
      <c r="B386" s="1">
        <v>2550.7800000000002</v>
      </c>
      <c r="C386" s="1">
        <v>2255.25</v>
      </c>
      <c r="D386" s="2">
        <f t="shared" si="29"/>
        <v>79</v>
      </c>
      <c r="E386" s="2">
        <f t="shared" si="12"/>
        <v>1</v>
      </c>
      <c r="F386" s="3">
        <f t="shared" si="0"/>
        <v>11</v>
      </c>
      <c r="G386" s="3">
        <f t="shared" si="13"/>
        <v>0</v>
      </c>
      <c r="H386" s="4">
        <f>IF(A386&lt;SIP_Calculator!$B$7,0,IF(A386&gt;SIP_Calculator!$E$7,0,1))</f>
        <v>1</v>
      </c>
      <c r="I386" s="2">
        <f t="shared" si="1"/>
        <v>1</v>
      </c>
      <c r="J386" s="3">
        <f t="shared" si="2"/>
        <v>0</v>
      </c>
      <c r="K386" s="4">
        <f>H386*SIP_Calculator!$D$25</f>
        <v>48.328634716069274</v>
      </c>
      <c r="L386" s="4">
        <f t="shared" si="3"/>
        <v>1.8946610337257336E-2</v>
      </c>
      <c r="M386" s="4">
        <f t="shared" si="4"/>
        <v>2.1429391294122281E-2</v>
      </c>
      <c r="N386" s="4">
        <f t="shared" ref="N386:O386" si="1161">N385+L386</f>
        <v>4.9323945121415882</v>
      </c>
      <c r="O386" s="4">
        <f t="shared" si="1161"/>
        <v>5.5711821687468683</v>
      </c>
      <c r="P386" s="2">
        <f>I386*SIP_Calculator!$D$26</f>
        <v>229.88505747126436</v>
      </c>
      <c r="Q386" s="2">
        <f t="shared" si="6"/>
        <v>9.0123435761321771E-2</v>
      </c>
      <c r="R386" s="2">
        <f t="shared" si="7"/>
        <v>0.10193329230518318</v>
      </c>
      <c r="S386" s="2">
        <f t="shared" ref="S386:T386" si="1162">S385+Q386</f>
        <v>4.9708116726078329</v>
      </c>
      <c r="T386" s="2">
        <f t="shared" si="1162"/>
        <v>5.6146601879607481</v>
      </c>
      <c r="U386" s="3">
        <f>J386*SIP_Calculator!$D$27</f>
        <v>0</v>
      </c>
      <c r="V386" s="3">
        <f t="shared" si="9"/>
        <v>0</v>
      </c>
      <c r="W386" s="3">
        <f t="shared" si="10"/>
        <v>0</v>
      </c>
      <c r="X386" s="3">
        <f t="shared" ref="X386:Y386" si="1163">X385+V386</f>
        <v>5.0725432625724274</v>
      </c>
      <c r="Y386" s="3">
        <f t="shared" si="1163"/>
        <v>5.7423624489266354</v>
      </c>
    </row>
    <row r="387" spans="1:25" ht="15.75" customHeight="1" x14ac:dyDescent="0.2">
      <c r="A387" s="7">
        <v>38678</v>
      </c>
      <c r="B387" s="1">
        <v>2523.29</v>
      </c>
      <c r="C387" s="1">
        <v>2233.9</v>
      </c>
      <c r="D387" s="2">
        <f t="shared" si="29"/>
        <v>79</v>
      </c>
      <c r="E387" s="2">
        <f t="shared" si="12"/>
        <v>0</v>
      </c>
      <c r="F387" s="3">
        <f t="shared" si="0"/>
        <v>11</v>
      </c>
      <c r="G387" s="3">
        <f t="shared" si="13"/>
        <v>0</v>
      </c>
      <c r="H387" s="4">
        <f>IF(A387&lt;SIP_Calculator!$B$7,0,IF(A387&gt;SIP_Calculator!$E$7,0,1))</f>
        <v>1</v>
      </c>
      <c r="I387" s="2">
        <f t="shared" si="1"/>
        <v>0</v>
      </c>
      <c r="J387" s="3">
        <f t="shared" si="2"/>
        <v>0</v>
      </c>
      <c r="K387" s="4">
        <f>H387*SIP_Calculator!$D$25</f>
        <v>48.328634716069274</v>
      </c>
      <c r="L387" s="4">
        <f t="shared" si="3"/>
        <v>1.9153024311937699E-2</v>
      </c>
      <c r="M387" s="4">
        <f t="shared" si="4"/>
        <v>2.1634197912202547E-2</v>
      </c>
      <c r="N387" s="4">
        <f t="shared" ref="N387:O387" si="1164">N386+L387</f>
        <v>4.9515475364535257</v>
      </c>
      <c r="O387" s="4">
        <f t="shared" si="1164"/>
        <v>5.5928163666590711</v>
      </c>
      <c r="P387" s="2">
        <f>I387*SIP_Calculator!$D$26</f>
        <v>0</v>
      </c>
      <c r="Q387" s="2">
        <f t="shared" si="6"/>
        <v>0</v>
      </c>
      <c r="R387" s="2">
        <f t="shared" si="7"/>
        <v>0</v>
      </c>
      <c r="S387" s="2">
        <f t="shared" ref="S387:T387" si="1165">S386+Q387</f>
        <v>4.9708116726078329</v>
      </c>
      <c r="T387" s="2">
        <f t="shared" si="1165"/>
        <v>5.6146601879607481</v>
      </c>
      <c r="U387" s="3">
        <f>J387*SIP_Calculator!$D$27</f>
        <v>0</v>
      </c>
      <c r="V387" s="3">
        <f t="shared" si="9"/>
        <v>0</v>
      </c>
      <c r="W387" s="3">
        <f t="shared" si="10"/>
        <v>0</v>
      </c>
      <c r="X387" s="3">
        <f t="shared" ref="X387:Y387" si="1166">X386+V387</f>
        <v>5.0725432625724274</v>
      </c>
      <c r="Y387" s="3">
        <f t="shared" si="1166"/>
        <v>5.7423624489266354</v>
      </c>
    </row>
    <row r="388" spans="1:25" ht="15.75" customHeight="1" x14ac:dyDescent="0.2">
      <c r="A388" s="7">
        <v>38679</v>
      </c>
      <c r="B388" s="1">
        <v>2554.61</v>
      </c>
      <c r="C388" s="1">
        <v>2255.5</v>
      </c>
      <c r="D388" s="2">
        <f t="shared" si="29"/>
        <v>79</v>
      </c>
      <c r="E388" s="2">
        <f t="shared" si="12"/>
        <v>0</v>
      </c>
      <c r="F388" s="3">
        <f t="shared" si="0"/>
        <v>11</v>
      </c>
      <c r="G388" s="3">
        <f t="shared" si="13"/>
        <v>0</v>
      </c>
      <c r="H388" s="4">
        <f>IF(A388&lt;SIP_Calculator!$B$7,0,IF(A388&gt;SIP_Calculator!$E$7,0,1))</f>
        <v>1</v>
      </c>
      <c r="I388" s="2">
        <f t="shared" si="1"/>
        <v>0</v>
      </c>
      <c r="J388" s="3">
        <f t="shared" si="2"/>
        <v>0</v>
      </c>
      <c r="K388" s="4">
        <f>H388*SIP_Calculator!$D$25</f>
        <v>48.328634716069274</v>
      </c>
      <c r="L388" s="4">
        <f t="shared" si="3"/>
        <v>1.8918204624607776E-2</v>
      </c>
      <c r="M388" s="4">
        <f t="shared" si="4"/>
        <v>2.1427016056780879E-2</v>
      </c>
      <c r="N388" s="4">
        <f t="shared" ref="N388:O388" si="1167">N387+L388</f>
        <v>4.9704657410781339</v>
      </c>
      <c r="O388" s="4">
        <f t="shared" si="1167"/>
        <v>5.614243382715852</v>
      </c>
      <c r="P388" s="2">
        <f>I388*SIP_Calculator!$D$26</f>
        <v>0</v>
      </c>
      <c r="Q388" s="2">
        <f t="shared" si="6"/>
        <v>0</v>
      </c>
      <c r="R388" s="2">
        <f t="shared" si="7"/>
        <v>0</v>
      </c>
      <c r="S388" s="2">
        <f t="shared" ref="S388:T388" si="1168">S387+Q388</f>
        <v>4.9708116726078329</v>
      </c>
      <c r="T388" s="2">
        <f t="shared" si="1168"/>
        <v>5.6146601879607481</v>
      </c>
      <c r="U388" s="3">
        <f>J388*SIP_Calculator!$D$27</f>
        <v>0</v>
      </c>
      <c r="V388" s="3">
        <f t="shared" si="9"/>
        <v>0</v>
      </c>
      <c r="W388" s="3">
        <f t="shared" si="10"/>
        <v>0</v>
      </c>
      <c r="X388" s="3">
        <f t="shared" ref="X388:Y388" si="1169">X387+V388</f>
        <v>5.0725432625724274</v>
      </c>
      <c r="Y388" s="3">
        <f t="shared" si="1169"/>
        <v>5.7423624489266354</v>
      </c>
    </row>
    <row r="389" spans="1:25" ht="15.75" customHeight="1" x14ac:dyDescent="0.2">
      <c r="A389" s="7">
        <v>38680</v>
      </c>
      <c r="B389" s="1">
        <v>2580.56</v>
      </c>
      <c r="C389" s="1">
        <v>2274.6999999999998</v>
      </c>
      <c r="D389" s="2">
        <f t="shared" si="29"/>
        <v>79</v>
      </c>
      <c r="E389" s="2">
        <f t="shared" si="12"/>
        <v>0</v>
      </c>
      <c r="F389" s="3">
        <f t="shared" si="0"/>
        <v>11</v>
      </c>
      <c r="G389" s="3">
        <f t="shared" si="13"/>
        <v>0</v>
      </c>
      <c r="H389" s="4">
        <f>IF(A389&lt;SIP_Calculator!$B$7,0,IF(A389&gt;SIP_Calculator!$E$7,0,1))</f>
        <v>1</v>
      </c>
      <c r="I389" s="2">
        <f t="shared" si="1"/>
        <v>0</v>
      </c>
      <c r="J389" s="3">
        <f t="shared" si="2"/>
        <v>0</v>
      </c>
      <c r="K389" s="4">
        <f>H389*SIP_Calculator!$D$25</f>
        <v>48.328634716069274</v>
      </c>
      <c r="L389" s="4">
        <f t="shared" si="3"/>
        <v>1.8727963975288028E-2</v>
      </c>
      <c r="M389" s="4">
        <f t="shared" si="4"/>
        <v>2.1246157610264771E-2</v>
      </c>
      <c r="N389" s="4">
        <f t="shared" ref="N389:O389" si="1170">N388+L389</f>
        <v>4.9891937050534221</v>
      </c>
      <c r="O389" s="4">
        <f t="shared" si="1170"/>
        <v>5.6354895403261169</v>
      </c>
      <c r="P389" s="2">
        <f>I389*SIP_Calculator!$D$26</f>
        <v>0</v>
      </c>
      <c r="Q389" s="2">
        <f t="shared" si="6"/>
        <v>0</v>
      </c>
      <c r="R389" s="2">
        <f t="shared" si="7"/>
        <v>0</v>
      </c>
      <c r="S389" s="2">
        <f t="shared" ref="S389:T389" si="1171">S388+Q389</f>
        <v>4.9708116726078329</v>
      </c>
      <c r="T389" s="2">
        <f t="shared" si="1171"/>
        <v>5.6146601879607481</v>
      </c>
      <c r="U389" s="3">
        <f>J389*SIP_Calculator!$D$27</f>
        <v>0</v>
      </c>
      <c r="V389" s="3">
        <f t="shared" si="9"/>
        <v>0</v>
      </c>
      <c r="W389" s="3">
        <f t="shared" si="10"/>
        <v>0</v>
      </c>
      <c r="X389" s="3">
        <f t="shared" ref="X389:Y389" si="1172">X388+V389</f>
        <v>5.0725432625724274</v>
      </c>
      <c r="Y389" s="3">
        <f t="shared" si="1172"/>
        <v>5.7423624489266354</v>
      </c>
    </row>
    <row r="390" spans="1:25" ht="15.75" customHeight="1" x14ac:dyDescent="0.2">
      <c r="A390" s="7">
        <v>38681</v>
      </c>
      <c r="B390" s="1">
        <v>2613.0700000000002</v>
      </c>
      <c r="C390" s="1">
        <v>2300.6999999999998</v>
      </c>
      <c r="D390" s="2">
        <f t="shared" si="29"/>
        <v>79</v>
      </c>
      <c r="E390" s="2">
        <f t="shared" si="12"/>
        <v>0</v>
      </c>
      <c r="F390" s="3">
        <f t="shared" si="0"/>
        <v>11</v>
      </c>
      <c r="G390" s="3">
        <f t="shared" si="13"/>
        <v>0</v>
      </c>
      <c r="H390" s="4">
        <f>IF(A390&lt;SIP_Calculator!$B$7,0,IF(A390&gt;SIP_Calculator!$E$7,0,1))</f>
        <v>1</v>
      </c>
      <c r="I390" s="2">
        <f t="shared" si="1"/>
        <v>0</v>
      </c>
      <c r="J390" s="3">
        <f t="shared" si="2"/>
        <v>0</v>
      </c>
      <c r="K390" s="4">
        <f>H390*SIP_Calculator!$D$25</f>
        <v>48.328634716069274</v>
      </c>
      <c r="L390" s="4">
        <f t="shared" si="3"/>
        <v>1.8494963669579947E-2</v>
      </c>
      <c r="M390" s="4">
        <f t="shared" si="4"/>
        <v>2.1006056728851776E-2</v>
      </c>
      <c r="N390" s="4">
        <f t="shared" ref="N390:O390" si="1173">N389+L390</f>
        <v>5.0076886687230022</v>
      </c>
      <c r="O390" s="4">
        <f t="shared" si="1173"/>
        <v>5.6564955970549686</v>
      </c>
      <c r="P390" s="2">
        <f>I390*SIP_Calculator!$D$26</f>
        <v>0</v>
      </c>
      <c r="Q390" s="2">
        <f t="shared" si="6"/>
        <v>0</v>
      </c>
      <c r="R390" s="2">
        <f t="shared" si="7"/>
        <v>0</v>
      </c>
      <c r="S390" s="2">
        <f t="shared" ref="S390:T390" si="1174">S389+Q390</f>
        <v>4.9708116726078329</v>
      </c>
      <c r="T390" s="2">
        <f t="shared" si="1174"/>
        <v>5.6146601879607481</v>
      </c>
      <c r="U390" s="3">
        <f>J390*SIP_Calculator!$D$27</f>
        <v>0</v>
      </c>
      <c r="V390" s="3">
        <f t="shared" si="9"/>
        <v>0</v>
      </c>
      <c r="W390" s="3">
        <f t="shared" si="10"/>
        <v>0</v>
      </c>
      <c r="X390" s="3">
        <f t="shared" ref="X390:Y390" si="1175">X389+V390</f>
        <v>5.0725432625724274</v>
      </c>
      <c r="Y390" s="3">
        <f t="shared" si="1175"/>
        <v>5.7423624489266354</v>
      </c>
    </row>
    <row r="391" spans="1:25" ht="15.75" customHeight="1" x14ac:dyDescent="0.2">
      <c r="A391" s="7">
        <v>38682</v>
      </c>
      <c r="B391" s="1">
        <v>2634.21</v>
      </c>
      <c r="C391" s="1">
        <v>2321.9499999999998</v>
      </c>
      <c r="D391" s="2">
        <f t="shared" si="29"/>
        <v>79</v>
      </c>
      <c r="E391" s="2">
        <f t="shared" si="12"/>
        <v>0</v>
      </c>
      <c r="F391" s="3">
        <f t="shared" si="0"/>
        <v>11</v>
      </c>
      <c r="G391" s="3">
        <f t="shared" si="13"/>
        <v>0</v>
      </c>
      <c r="H391" s="4">
        <f>IF(A391&lt;SIP_Calculator!$B$7,0,IF(A391&gt;SIP_Calculator!$E$7,0,1))</f>
        <v>1</v>
      </c>
      <c r="I391" s="2">
        <f t="shared" si="1"/>
        <v>0</v>
      </c>
      <c r="J391" s="3">
        <f t="shared" si="2"/>
        <v>0</v>
      </c>
      <c r="K391" s="4">
        <f>H391*SIP_Calculator!$D$25</f>
        <v>48.328634716069274</v>
      </c>
      <c r="L391" s="4">
        <f t="shared" si="3"/>
        <v>1.8346538323090897E-2</v>
      </c>
      <c r="M391" s="4">
        <f t="shared" si="4"/>
        <v>2.0813813697999214E-2</v>
      </c>
      <c r="N391" s="4">
        <f t="shared" ref="N391:O391" si="1176">N390+L391</f>
        <v>5.0260352070460934</v>
      </c>
      <c r="O391" s="4">
        <f t="shared" si="1176"/>
        <v>5.6773094107529678</v>
      </c>
      <c r="P391" s="2">
        <f>I391*SIP_Calculator!$D$26</f>
        <v>0</v>
      </c>
      <c r="Q391" s="2">
        <f t="shared" si="6"/>
        <v>0</v>
      </c>
      <c r="R391" s="2">
        <f t="shared" si="7"/>
        <v>0</v>
      </c>
      <c r="S391" s="2">
        <f t="shared" ref="S391:T391" si="1177">S390+Q391</f>
        <v>4.9708116726078329</v>
      </c>
      <c r="T391" s="2">
        <f t="shared" si="1177"/>
        <v>5.6146601879607481</v>
      </c>
      <c r="U391" s="3">
        <f>J391*SIP_Calculator!$D$27</f>
        <v>0</v>
      </c>
      <c r="V391" s="3">
        <f t="shared" si="9"/>
        <v>0</v>
      </c>
      <c r="W391" s="3">
        <f t="shared" si="10"/>
        <v>0</v>
      </c>
      <c r="X391" s="3">
        <f t="shared" ref="X391:Y391" si="1178">X390+V391</f>
        <v>5.0725432625724274</v>
      </c>
      <c r="Y391" s="3">
        <f t="shared" si="1178"/>
        <v>5.7423624489266354</v>
      </c>
    </row>
    <row r="392" spans="1:25" ht="15.75" customHeight="1" x14ac:dyDescent="0.2">
      <c r="A392" s="7">
        <v>38684</v>
      </c>
      <c r="B392" s="1">
        <v>2660.5</v>
      </c>
      <c r="C392" s="1">
        <v>2346.85</v>
      </c>
      <c r="D392" s="2">
        <f t="shared" si="29"/>
        <v>80</v>
      </c>
      <c r="E392" s="2">
        <f t="shared" si="12"/>
        <v>1</v>
      </c>
      <c r="F392" s="3">
        <f t="shared" si="0"/>
        <v>11</v>
      </c>
      <c r="G392" s="3">
        <f t="shared" si="13"/>
        <v>0</v>
      </c>
      <c r="H392" s="4">
        <f>IF(A392&lt;SIP_Calculator!$B$7,0,IF(A392&gt;SIP_Calculator!$E$7,0,1))</f>
        <v>1</v>
      </c>
      <c r="I392" s="2">
        <f t="shared" si="1"/>
        <v>1</v>
      </c>
      <c r="J392" s="3">
        <f t="shared" si="2"/>
        <v>0</v>
      </c>
      <c r="K392" s="4">
        <f>H392*SIP_Calculator!$D$25</f>
        <v>48.328634716069274</v>
      </c>
      <c r="L392" s="4">
        <f t="shared" si="3"/>
        <v>1.8165245147930567E-2</v>
      </c>
      <c r="M392" s="4">
        <f t="shared" si="4"/>
        <v>2.0592979830866599E-2</v>
      </c>
      <c r="N392" s="4">
        <f t="shared" ref="N392:O392" si="1179">N391+L392</f>
        <v>5.0442004521940236</v>
      </c>
      <c r="O392" s="4">
        <f t="shared" si="1179"/>
        <v>5.6979023905838346</v>
      </c>
      <c r="P392" s="2">
        <f>I392*SIP_Calculator!$D$26</f>
        <v>229.88505747126436</v>
      </c>
      <c r="Q392" s="2">
        <f t="shared" si="6"/>
        <v>8.6406712073393857E-2</v>
      </c>
      <c r="R392" s="2">
        <f t="shared" si="7"/>
        <v>9.7954729731880769E-2</v>
      </c>
      <c r="S392" s="2">
        <f t="shared" ref="S392:T392" si="1180">S391+Q392</f>
        <v>5.0572183846812271</v>
      </c>
      <c r="T392" s="2">
        <f t="shared" si="1180"/>
        <v>5.7126149176926289</v>
      </c>
      <c r="U392" s="3">
        <f>J392*SIP_Calculator!$D$27</f>
        <v>0</v>
      </c>
      <c r="V392" s="3">
        <f t="shared" si="9"/>
        <v>0</v>
      </c>
      <c r="W392" s="3">
        <f t="shared" si="10"/>
        <v>0</v>
      </c>
      <c r="X392" s="3">
        <f t="shared" ref="X392:Y392" si="1181">X391+V392</f>
        <v>5.0725432625724274</v>
      </c>
      <c r="Y392" s="3">
        <f t="shared" si="1181"/>
        <v>5.7423624489266354</v>
      </c>
    </row>
    <row r="393" spans="1:25" ht="15.75" customHeight="1" x14ac:dyDescent="0.2">
      <c r="A393" s="7">
        <v>38685</v>
      </c>
      <c r="B393" s="1">
        <v>2647.93</v>
      </c>
      <c r="C393" s="1">
        <v>2336.8000000000002</v>
      </c>
      <c r="D393" s="2">
        <f t="shared" si="29"/>
        <v>80</v>
      </c>
      <c r="E393" s="2">
        <f t="shared" si="12"/>
        <v>0</v>
      </c>
      <c r="F393" s="3">
        <f t="shared" si="0"/>
        <v>11</v>
      </c>
      <c r="G393" s="3">
        <f t="shared" si="13"/>
        <v>0</v>
      </c>
      <c r="H393" s="4">
        <f>IF(A393&lt;SIP_Calculator!$B$7,0,IF(A393&gt;SIP_Calculator!$E$7,0,1))</f>
        <v>1</v>
      </c>
      <c r="I393" s="2">
        <f t="shared" si="1"/>
        <v>0</v>
      </c>
      <c r="J393" s="3">
        <f t="shared" si="2"/>
        <v>0</v>
      </c>
      <c r="K393" s="4">
        <f>H393*SIP_Calculator!$D$25</f>
        <v>48.328634716069274</v>
      </c>
      <c r="L393" s="4">
        <f t="shared" si="3"/>
        <v>1.8251477462043662E-2</v>
      </c>
      <c r="M393" s="4">
        <f t="shared" si="4"/>
        <v>2.0681545154086472E-2</v>
      </c>
      <c r="N393" s="4">
        <f t="shared" ref="N393:O393" si="1182">N392+L393</f>
        <v>5.0624519296560671</v>
      </c>
      <c r="O393" s="4">
        <f t="shared" si="1182"/>
        <v>5.7185839357379207</v>
      </c>
      <c r="P393" s="2">
        <f>I393*SIP_Calculator!$D$26</f>
        <v>0</v>
      </c>
      <c r="Q393" s="2">
        <f t="shared" si="6"/>
        <v>0</v>
      </c>
      <c r="R393" s="2">
        <f t="shared" si="7"/>
        <v>0</v>
      </c>
      <c r="S393" s="2">
        <f t="shared" ref="S393:T393" si="1183">S392+Q393</f>
        <v>5.0572183846812271</v>
      </c>
      <c r="T393" s="2">
        <f t="shared" si="1183"/>
        <v>5.7126149176926289</v>
      </c>
      <c r="U393" s="3">
        <f>J393*SIP_Calculator!$D$27</f>
        <v>0</v>
      </c>
      <c r="V393" s="3">
        <f t="shared" si="9"/>
        <v>0</v>
      </c>
      <c r="W393" s="3">
        <f t="shared" si="10"/>
        <v>0</v>
      </c>
      <c r="X393" s="3">
        <f t="shared" ref="X393:Y393" si="1184">X392+V393</f>
        <v>5.0725432625724274</v>
      </c>
      <c r="Y393" s="3">
        <f t="shared" si="1184"/>
        <v>5.7423624489266354</v>
      </c>
    </row>
    <row r="394" spans="1:25" ht="15.75" customHeight="1" x14ac:dyDescent="0.2">
      <c r="A394" s="7">
        <v>38686</v>
      </c>
      <c r="B394" s="9">
        <v>2647.93</v>
      </c>
      <c r="C394" s="1">
        <v>2306.15</v>
      </c>
      <c r="D394" s="2">
        <f t="shared" si="29"/>
        <v>80</v>
      </c>
      <c r="E394" s="2">
        <f t="shared" si="12"/>
        <v>0</v>
      </c>
      <c r="F394" s="3">
        <f t="shared" si="0"/>
        <v>11</v>
      </c>
      <c r="G394" s="3">
        <f t="shared" si="13"/>
        <v>0</v>
      </c>
      <c r="H394" s="4">
        <f>IF(A394&lt;SIP_Calculator!$B$7,0,IF(A394&gt;SIP_Calculator!$E$7,0,1))</f>
        <v>1</v>
      </c>
      <c r="I394" s="2">
        <f t="shared" si="1"/>
        <v>0</v>
      </c>
      <c r="J394" s="3">
        <f t="shared" si="2"/>
        <v>0</v>
      </c>
      <c r="K394" s="4">
        <f>H394*SIP_Calculator!$D$25</f>
        <v>48.328634716069274</v>
      </c>
      <c r="L394" s="4">
        <f t="shared" si="3"/>
        <v>1.8251477462043662E-2</v>
      </c>
      <c r="M394" s="4">
        <f t="shared" si="4"/>
        <v>2.0956414247151865E-2</v>
      </c>
      <c r="N394" s="4">
        <f t="shared" ref="N394:O394" si="1185">N393+L394</f>
        <v>5.0807034071181105</v>
      </c>
      <c r="O394" s="4">
        <f t="shared" si="1185"/>
        <v>5.7395403499850728</v>
      </c>
      <c r="P394" s="2">
        <f>I394*SIP_Calculator!$D$26</f>
        <v>0</v>
      </c>
      <c r="Q394" s="2">
        <f t="shared" si="6"/>
        <v>0</v>
      </c>
      <c r="R394" s="2">
        <f t="shared" si="7"/>
        <v>0</v>
      </c>
      <c r="S394" s="2">
        <f t="shared" ref="S394:T394" si="1186">S393+Q394</f>
        <v>5.0572183846812271</v>
      </c>
      <c r="T394" s="2">
        <f t="shared" si="1186"/>
        <v>5.7126149176926289</v>
      </c>
      <c r="U394" s="3">
        <f>J394*SIP_Calculator!$D$27</f>
        <v>0</v>
      </c>
      <c r="V394" s="3">
        <f t="shared" si="9"/>
        <v>0</v>
      </c>
      <c r="W394" s="3">
        <f t="shared" si="10"/>
        <v>0</v>
      </c>
      <c r="X394" s="3">
        <f t="shared" ref="X394:Y394" si="1187">X393+V394</f>
        <v>5.0725432625724274</v>
      </c>
      <c r="Y394" s="3">
        <f t="shared" si="1187"/>
        <v>5.7423624489266354</v>
      </c>
    </row>
    <row r="395" spans="1:25" ht="15.75" customHeight="1" x14ac:dyDescent="0.2">
      <c r="A395" s="7">
        <v>38687</v>
      </c>
      <c r="B395" s="1">
        <v>2649.75</v>
      </c>
      <c r="C395" s="1">
        <v>2342.3000000000002</v>
      </c>
      <c r="D395" s="2">
        <f t="shared" si="29"/>
        <v>80</v>
      </c>
      <c r="E395" s="2">
        <f t="shared" si="12"/>
        <v>0</v>
      </c>
      <c r="F395" s="3">
        <f t="shared" si="0"/>
        <v>12</v>
      </c>
      <c r="G395" s="3">
        <f t="shared" si="13"/>
        <v>1</v>
      </c>
      <c r="H395" s="4">
        <f>IF(A395&lt;SIP_Calculator!$B$7,0,IF(A395&gt;SIP_Calculator!$E$7,0,1))</f>
        <v>1</v>
      </c>
      <c r="I395" s="2">
        <f t="shared" si="1"/>
        <v>0</v>
      </c>
      <c r="J395" s="3">
        <f t="shared" si="2"/>
        <v>1</v>
      </c>
      <c r="K395" s="4">
        <f>H395*SIP_Calculator!$D$25</f>
        <v>48.328634716069274</v>
      </c>
      <c r="L395" s="4">
        <f t="shared" si="3"/>
        <v>1.8238941302413162E-2</v>
      </c>
      <c r="M395" s="4">
        <f t="shared" si="4"/>
        <v>2.0632982417311731E-2</v>
      </c>
      <c r="N395" s="4">
        <f t="shared" ref="N395:O395" si="1188">N394+L395</f>
        <v>5.0989423484205236</v>
      </c>
      <c r="O395" s="4">
        <f t="shared" si="1188"/>
        <v>5.7601733324023847</v>
      </c>
      <c r="P395" s="2">
        <f>I395*SIP_Calculator!$D$26</f>
        <v>0</v>
      </c>
      <c r="Q395" s="2">
        <f t="shared" si="6"/>
        <v>0</v>
      </c>
      <c r="R395" s="2">
        <f t="shared" si="7"/>
        <v>0</v>
      </c>
      <c r="S395" s="2">
        <f t="shared" ref="S395:T395" si="1189">S394+Q395</f>
        <v>5.0572183846812271</v>
      </c>
      <c r="T395" s="2">
        <f t="shared" si="1189"/>
        <v>5.7126149176926289</v>
      </c>
      <c r="U395" s="3">
        <f>J395*SIP_Calculator!$D$27</f>
        <v>1000</v>
      </c>
      <c r="V395" s="3">
        <f t="shared" si="9"/>
        <v>0.37739409378243233</v>
      </c>
      <c r="W395" s="3">
        <f t="shared" si="10"/>
        <v>0.42693079451820859</v>
      </c>
      <c r="X395" s="3">
        <f t="shared" ref="X395:Y395" si="1190">X394+V395</f>
        <v>5.4499373563548597</v>
      </c>
      <c r="Y395" s="3">
        <f t="shared" si="1190"/>
        <v>6.1692932434448444</v>
      </c>
    </row>
    <row r="396" spans="1:25" ht="15.75" customHeight="1" x14ac:dyDescent="0.2">
      <c r="A396" s="7">
        <v>38688</v>
      </c>
      <c r="B396" s="1">
        <v>2652.3</v>
      </c>
      <c r="C396" s="1">
        <v>2345.15</v>
      </c>
      <c r="D396" s="2">
        <f t="shared" si="29"/>
        <v>80</v>
      </c>
      <c r="E396" s="2">
        <f t="shared" si="12"/>
        <v>0</v>
      </c>
      <c r="F396" s="3">
        <f t="shared" si="0"/>
        <v>12</v>
      </c>
      <c r="G396" s="3">
        <f t="shared" si="13"/>
        <v>0</v>
      </c>
      <c r="H396" s="4">
        <f>IF(A396&lt;SIP_Calculator!$B$7,0,IF(A396&gt;SIP_Calculator!$E$7,0,1))</f>
        <v>1</v>
      </c>
      <c r="I396" s="2">
        <f t="shared" si="1"/>
        <v>0</v>
      </c>
      <c r="J396" s="3">
        <f t="shared" si="2"/>
        <v>0</v>
      </c>
      <c r="K396" s="4">
        <f>H396*SIP_Calculator!$D$25</f>
        <v>48.328634716069274</v>
      </c>
      <c r="L396" s="4">
        <f t="shared" si="3"/>
        <v>1.822140584250246E-2</v>
      </c>
      <c r="M396" s="4">
        <f t="shared" si="4"/>
        <v>2.0607907688663527E-2</v>
      </c>
      <c r="N396" s="4">
        <f t="shared" ref="N396:O396" si="1191">N395+L396</f>
        <v>5.1171637542630259</v>
      </c>
      <c r="O396" s="4">
        <f t="shared" si="1191"/>
        <v>5.7807812400910485</v>
      </c>
      <c r="P396" s="2">
        <f>I396*SIP_Calculator!$D$26</f>
        <v>0</v>
      </c>
      <c r="Q396" s="2">
        <f t="shared" si="6"/>
        <v>0</v>
      </c>
      <c r="R396" s="2">
        <f t="shared" si="7"/>
        <v>0</v>
      </c>
      <c r="S396" s="2">
        <f t="shared" ref="S396:T396" si="1192">S395+Q396</f>
        <v>5.0572183846812271</v>
      </c>
      <c r="T396" s="2">
        <f t="shared" si="1192"/>
        <v>5.7126149176926289</v>
      </c>
      <c r="U396" s="3">
        <f>J396*SIP_Calculator!$D$27</f>
        <v>0</v>
      </c>
      <c r="V396" s="3">
        <f t="shared" si="9"/>
        <v>0</v>
      </c>
      <c r="W396" s="3">
        <f t="shared" si="10"/>
        <v>0</v>
      </c>
      <c r="X396" s="3">
        <f t="shared" ref="X396:Y396" si="1193">X395+V396</f>
        <v>5.4499373563548597</v>
      </c>
      <c r="Y396" s="3">
        <f t="shared" si="1193"/>
        <v>6.1692932434448444</v>
      </c>
    </row>
    <row r="397" spans="1:25" ht="15.75" customHeight="1" x14ac:dyDescent="0.2">
      <c r="A397" s="7">
        <v>38691</v>
      </c>
      <c r="B397" s="1">
        <v>2619.6999999999998</v>
      </c>
      <c r="C397" s="1">
        <v>2319.6999999999998</v>
      </c>
      <c r="D397" s="2">
        <f t="shared" si="29"/>
        <v>81</v>
      </c>
      <c r="E397" s="2">
        <f t="shared" si="12"/>
        <v>1</v>
      </c>
      <c r="F397" s="3">
        <f t="shared" si="0"/>
        <v>12</v>
      </c>
      <c r="G397" s="3">
        <f t="shared" si="13"/>
        <v>0</v>
      </c>
      <c r="H397" s="4">
        <f>IF(A397&lt;SIP_Calculator!$B$7,0,IF(A397&gt;SIP_Calculator!$E$7,0,1))</f>
        <v>1</v>
      </c>
      <c r="I397" s="2">
        <f t="shared" si="1"/>
        <v>1</v>
      </c>
      <c r="J397" s="3">
        <f t="shared" si="2"/>
        <v>0</v>
      </c>
      <c r="K397" s="4">
        <f>H397*SIP_Calculator!$D$25</f>
        <v>48.328634716069274</v>
      </c>
      <c r="L397" s="4">
        <f t="shared" si="3"/>
        <v>1.8448156169053431E-2</v>
      </c>
      <c r="M397" s="4">
        <f t="shared" si="4"/>
        <v>2.0834002119269421E-2</v>
      </c>
      <c r="N397" s="4">
        <f t="shared" ref="N397:O397" si="1194">N396+L397</f>
        <v>5.135611910432079</v>
      </c>
      <c r="O397" s="4">
        <f t="shared" si="1194"/>
        <v>5.8016152422103175</v>
      </c>
      <c r="P397" s="2">
        <f>I397*SIP_Calculator!$D$26</f>
        <v>229.88505747126436</v>
      </c>
      <c r="Q397" s="2">
        <f t="shared" si="6"/>
        <v>8.7752436336704348E-2</v>
      </c>
      <c r="R397" s="2">
        <f t="shared" si="7"/>
        <v>9.9101201651620632E-2</v>
      </c>
      <c r="S397" s="2">
        <f t="shared" ref="S397:T397" si="1195">S396+Q397</f>
        <v>5.1449708210179317</v>
      </c>
      <c r="T397" s="2">
        <f t="shared" si="1195"/>
        <v>5.8117161193442497</v>
      </c>
      <c r="U397" s="3">
        <f>J397*SIP_Calculator!$D$27</f>
        <v>0</v>
      </c>
      <c r="V397" s="3">
        <f t="shared" si="9"/>
        <v>0</v>
      </c>
      <c r="W397" s="3">
        <f t="shared" si="10"/>
        <v>0</v>
      </c>
      <c r="X397" s="3">
        <f t="shared" ref="X397:Y397" si="1196">X396+V397</f>
        <v>5.4499373563548597</v>
      </c>
      <c r="Y397" s="3">
        <f t="shared" si="1196"/>
        <v>6.1692932434448444</v>
      </c>
    </row>
    <row r="398" spans="1:25" ht="15.75" customHeight="1" x14ac:dyDescent="0.2">
      <c r="A398" s="7">
        <v>38692</v>
      </c>
      <c r="B398" s="1">
        <v>2618.6</v>
      </c>
      <c r="C398" s="1">
        <v>2318.4499999999998</v>
      </c>
      <c r="D398" s="2">
        <f t="shared" si="29"/>
        <v>81</v>
      </c>
      <c r="E398" s="2">
        <f t="shared" si="12"/>
        <v>0</v>
      </c>
      <c r="F398" s="3">
        <f t="shared" si="0"/>
        <v>12</v>
      </c>
      <c r="G398" s="3">
        <f t="shared" si="13"/>
        <v>0</v>
      </c>
      <c r="H398" s="4">
        <f>IF(A398&lt;SIP_Calculator!$B$7,0,IF(A398&gt;SIP_Calculator!$E$7,0,1))</f>
        <v>1</v>
      </c>
      <c r="I398" s="2">
        <f t="shared" si="1"/>
        <v>0</v>
      </c>
      <c r="J398" s="3">
        <f t="shared" si="2"/>
        <v>0</v>
      </c>
      <c r="K398" s="4">
        <f>H398*SIP_Calculator!$D$25</f>
        <v>48.328634716069274</v>
      </c>
      <c r="L398" s="4">
        <f t="shared" si="3"/>
        <v>1.845590571911299E-2</v>
      </c>
      <c r="M398" s="4">
        <f t="shared" si="4"/>
        <v>2.084523484054833E-2</v>
      </c>
      <c r="N398" s="4">
        <f t="shared" ref="N398:O398" si="1197">N397+L398</f>
        <v>5.1540678161511924</v>
      </c>
      <c r="O398" s="4">
        <f t="shared" si="1197"/>
        <v>5.8224604770508659</v>
      </c>
      <c r="P398" s="2">
        <f>I398*SIP_Calculator!$D$26</f>
        <v>0</v>
      </c>
      <c r="Q398" s="2">
        <f t="shared" si="6"/>
        <v>0</v>
      </c>
      <c r="R398" s="2">
        <f t="shared" si="7"/>
        <v>0</v>
      </c>
      <c r="S398" s="2">
        <f t="shared" ref="S398:T398" si="1198">S397+Q398</f>
        <v>5.1449708210179317</v>
      </c>
      <c r="T398" s="2">
        <f t="shared" si="1198"/>
        <v>5.8117161193442497</v>
      </c>
      <c r="U398" s="3">
        <f>J398*SIP_Calculator!$D$27</f>
        <v>0</v>
      </c>
      <c r="V398" s="3">
        <f t="shared" si="9"/>
        <v>0</v>
      </c>
      <c r="W398" s="3">
        <f t="shared" si="10"/>
        <v>0</v>
      </c>
      <c r="X398" s="3">
        <f t="shared" ref="X398:Y398" si="1199">X397+V398</f>
        <v>5.4499373563548597</v>
      </c>
      <c r="Y398" s="3">
        <f t="shared" si="1199"/>
        <v>6.1692932434448444</v>
      </c>
    </row>
    <row r="399" spans="1:25" ht="15.75" customHeight="1" x14ac:dyDescent="0.2">
      <c r="A399" s="7">
        <v>38693</v>
      </c>
      <c r="B399" s="1">
        <v>2646.35</v>
      </c>
      <c r="C399" s="1">
        <v>2339.75</v>
      </c>
      <c r="D399" s="2">
        <f t="shared" si="29"/>
        <v>81</v>
      </c>
      <c r="E399" s="2">
        <f t="shared" si="12"/>
        <v>0</v>
      </c>
      <c r="F399" s="3">
        <f t="shared" si="0"/>
        <v>12</v>
      </c>
      <c r="G399" s="3">
        <f t="shared" si="13"/>
        <v>0</v>
      </c>
      <c r="H399" s="4">
        <f>IF(A399&lt;SIP_Calculator!$B$7,0,IF(A399&gt;SIP_Calculator!$E$7,0,1))</f>
        <v>1</v>
      </c>
      <c r="I399" s="2">
        <f t="shared" si="1"/>
        <v>0</v>
      </c>
      <c r="J399" s="3">
        <f t="shared" si="2"/>
        <v>0</v>
      </c>
      <c r="K399" s="4">
        <f>H399*SIP_Calculator!$D$25</f>
        <v>48.328634716069274</v>
      </c>
      <c r="L399" s="4">
        <f t="shared" si="3"/>
        <v>1.826237448412692E-2</v>
      </c>
      <c r="M399" s="4">
        <f t="shared" si="4"/>
        <v>2.0655469480102266E-2</v>
      </c>
      <c r="N399" s="4">
        <f t="shared" ref="N399:O399" si="1200">N398+L399</f>
        <v>5.1723301906353196</v>
      </c>
      <c r="O399" s="4">
        <f t="shared" si="1200"/>
        <v>5.8431159465309683</v>
      </c>
      <c r="P399" s="2">
        <f>I399*SIP_Calculator!$D$26</f>
        <v>0</v>
      </c>
      <c r="Q399" s="2">
        <f t="shared" si="6"/>
        <v>0</v>
      </c>
      <c r="R399" s="2">
        <f t="shared" si="7"/>
        <v>0</v>
      </c>
      <c r="S399" s="2">
        <f t="shared" ref="S399:T399" si="1201">S398+Q399</f>
        <v>5.1449708210179317</v>
      </c>
      <c r="T399" s="2">
        <f t="shared" si="1201"/>
        <v>5.8117161193442497</v>
      </c>
      <c r="U399" s="3">
        <f>J399*SIP_Calculator!$D$27</f>
        <v>0</v>
      </c>
      <c r="V399" s="3">
        <f t="shared" si="9"/>
        <v>0</v>
      </c>
      <c r="W399" s="3">
        <f t="shared" si="10"/>
        <v>0</v>
      </c>
      <c r="X399" s="3">
        <f t="shared" ref="X399:Y399" si="1202">X398+V399</f>
        <v>5.4499373563548597</v>
      </c>
      <c r="Y399" s="3">
        <f t="shared" si="1202"/>
        <v>6.1692932434448444</v>
      </c>
    </row>
    <row r="400" spans="1:25" ht="15.75" customHeight="1" x14ac:dyDescent="0.2">
      <c r="A400" s="7">
        <v>38694</v>
      </c>
      <c r="B400" s="1">
        <v>2659.7</v>
      </c>
      <c r="C400" s="1">
        <v>2350.9</v>
      </c>
      <c r="D400" s="2">
        <f t="shared" si="29"/>
        <v>81</v>
      </c>
      <c r="E400" s="2">
        <f t="shared" si="12"/>
        <v>0</v>
      </c>
      <c r="F400" s="3">
        <f t="shared" si="0"/>
        <v>12</v>
      </c>
      <c r="G400" s="3">
        <f t="shared" si="13"/>
        <v>0</v>
      </c>
      <c r="H400" s="4">
        <f>IF(A400&lt;SIP_Calculator!$B$7,0,IF(A400&gt;SIP_Calculator!$E$7,0,1))</f>
        <v>1</v>
      </c>
      <c r="I400" s="2">
        <f t="shared" si="1"/>
        <v>0</v>
      </c>
      <c r="J400" s="3">
        <f t="shared" si="2"/>
        <v>0</v>
      </c>
      <c r="K400" s="4">
        <f>H400*SIP_Calculator!$D$25</f>
        <v>48.328634716069274</v>
      </c>
      <c r="L400" s="4">
        <f t="shared" si="3"/>
        <v>1.8170708995777447E-2</v>
      </c>
      <c r="M400" s="4">
        <f t="shared" si="4"/>
        <v>2.0557503388518982E-2</v>
      </c>
      <c r="N400" s="4">
        <f t="shared" ref="N400:O400" si="1203">N399+L400</f>
        <v>5.1905008996310968</v>
      </c>
      <c r="O400" s="4">
        <f t="shared" si="1203"/>
        <v>5.8636734499194869</v>
      </c>
      <c r="P400" s="2">
        <f>I400*SIP_Calculator!$D$26</f>
        <v>0</v>
      </c>
      <c r="Q400" s="2">
        <f t="shared" si="6"/>
        <v>0</v>
      </c>
      <c r="R400" s="2">
        <f t="shared" si="7"/>
        <v>0</v>
      </c>
      <c r="S400" s="2">
        <f t="shared" ref="S400:T400" si="1204">S399+Q400</f>
        <v>5.1449708210179317</v>
      </c>
      <c r="T400" s="2">
        <f t="shared" si="1204"/>
        <v>5.8117161193442497</v>
      </c>
      <c r="U400" s="3">
        <f>J400*SIP_Calculator!$D$27</f>
        <v>0</v>
      </c>
      <c r="V400" s="3">
        <f t="shared" si="9"/>
        <v>0</v>
      </c>
      <c r="W400" s="3">
        <f t="shared" si="10"/>
        <v>0</v>
      </c>
      <c r="X400" s="3">
        <f t="shared" ref="X400:Y400" si="1205">X399+V400</f>
        <v>5.4499373563548597</v>
      </c>
      <c r="Y400" s="3">
        <f t="shared" si="1205"/>
        <v>6.1692932434448444</v>
      </c>
    </row>
    <row r="401" spans="1:25" ht="15.75" customHeight="1" x14ac:dyDescent="0.2">
      <c r="A401" s="7">
        <v>38695</v>
      </c>
      <c r="B401" s="1">
        <v>2703.7</v>
      </c>
      <c r="C401" s="1">
        <v>2385.85</v>
      </c>
      <c r="D401" s="2">
        <f t="shared" si="29"/>
        <v>81</v>
      </c>
      <c r="E401" s="2">
        <f t="shared" si="12"/>
        <v>0</v>
      </c>
      <c r="F401" s="3">
        <f t="shared" si="0"/>
        <v>12</v>
      </c>
      <c r="G401" s="3">
        <f t="shared" si="13"/>
        <v>0</v>
      </c>
      <c r="H401" s="4">
        <f>IF(A401&lt;SIP_Calculator!$B$7,0,IF(A401&gt;SIP_Calculator!$E$7,0,1))</f>
        <v>1</v>
      </c>
      <c r="I401" s="2">
        <f t="shared" si="1"/>
        <v>0</v>
      </c>
      <c r="J401" s="3">
        <f t="shared" si="2"/>
        <v>0</v>
      </c>
      <c r="K401" s="4">
        <f>H401*SIP_Calculator!$D$25</f>
        <v>48.328634716069274</v>
      </c>
      <c r="L401" s="4">
        <f t="shared" si="3"/>
        <v>1.7874998970325583E-2</v>
      </c>
      <c r="M401" s="4">
        <f t="shared" si="4"/>
        <v>2.0256359249772316E-2</v>
      </c>
      <c r="N401" s="4">
        <f t="shared" ref="N401:O401" si="1206">N400+L401</f>
        <v>5.2083758986014228</v>
      </c>
      <c r="O401" s="4">
        <f t="shared" si="1206"/>
        <v>5.8839298091692589</v>
      </c>
      <c r="P401" s="2">
        <f>I401*SIP_Calculator!$D$26</f>
        <v>0</v>
      </c>
      <c r="Q401" s="2">
        <f t="shared" si="6"/>
        <v>0</v>
      </c>
      <c r="R401" s="2">
        <f t="shared" si="7"/>
        <v>0</v>
      </c>
      <c r="S401" s="2">
        <f t="shared" ref="S401:T401" si="1207">S400+Q401</f>
        <v>5.1449708210179317</v>
      </c>
      <c r="T401" s="2">
        <f t="shared" si="1207"/>
        <v>5.8117161193442497</v>
      </c>
      <c r="U401" s="3">
        <f>J401*SIP_Calculator!$D$27</f>
        <v>0</v>
      </c>
      <c r="V401" s="3">
        <f t="shared" si="9"/>
        <v>0</v>
      </c>
      <c r="W401" s="3">
        <f t="shared" si="10"/>
        <v>0</v>
      </c>
      <c r="X401" s="3">
        <f t="shared" ref="X401:Y401" si="1208">X400+V401</f>
        <v>5.4499373563548597</v>
      </c>
      <c r="Y401" s="3">
        <f t="shared" si="1208"/>
        <v>6.1692932434448444</v>
      </c>
    </row>
    <row r="402" spans="1:25" ht="15.75" customHeight="1" x14ac:dyDescent="0.2">
      <c r="A402" s="7">
        <v>38698</v>
      </c>
      <c r="B402" s="1">
        <v>2720.75</v>
      </c>
      <c r="C402" s="1">
        <v>2402.5</v>
      </c>
      <c r="D402" s="2">
        <f t="shared" si="29"/>
        <v>82</v>
      </c>
      <c r="E402" s="2">
        <f t="shared" si="12"/>
        <v>1</v>
      </c>
      <c r="F402" s="3">
        <f t="shared" si="0"/>
        <v>12</v>
      </c>
      <c r="G402" s="3">
        <f t="shared" si="13"/>
        <v>0</v>
      </c>
      <c r="H402" s="4">
        <f>IF(A402&lt;SIP_Calculator!$B$7,0,IF(A402&gt;SIP_Calculator!$E$7,0,1))</f>
        <v>1</v>
      </c>
      <c r="I402" s="2">
        <f t="shared" si="1"/>
        <v>1</v>
      </c>
      <c r="J402" s="3">
        <f t="shared" si="2"/>
        <v>0</v>
      </c>
      <c r="K402" s="4">
        <f>H402*SIP_Calculator!$D$25</f>
        <v>48.328634716069274</v>
      </c>
      <c r="L402" s="4">
        <f t="shared" si="3"/>
        <v>1.7762982529107515E-2</v>
      </c>
      <c r="M402" s="4">
        <f t="shared" si="4"/>
        <v>2.0115976988998658E-2</v>
      </c>
      <c r="N402" s="4">
        <f t="shared" ref="N402:O402" si="1209">N401+L402</f>
        <v>5.22613888113053</v>
      </c>
      <c r="O402" s="4">
        <f t="shared" si="1209"/>
        <v>5.9040457861582576</v>
      </c>
      <c r="P402" s="2">
        <f>I402*SIP_Calculator!$D$26</f>
        <v>229.88505747126436</v>
      </c>
      <c r="Q402" s="2">
        <f t="shared" si="6"/>
        <v>8.4493267470831343E-2</v>
      </c>
      <c r="R402" s="2">
        <f t="shared" si="7"/>
        <v>9.5685767938091304E-2</v>
      </c>
      <c r="S402" s="2">
        <f t="shared" ref="S402:T402" si="1210">S401+Q402</f>
        <v>5.2294640884887631</v>
      </c>
      <c r="T402" s="2">
        <f t="shared" si="1210"/>
        <v>5.9074018872823411</v>
      </c>
      <c r="U402" s="3">
        <f>J402*SIP_Calculator!$D$27</f>
        <v>0</v>
      </c>
      <c r="V402" s="3">
        <f t="shared" si="9"/>
        <v>0</v>
      </c>
      <c r="W402" s="3">
        <f t="shared" si="10"/>
        <v>0</v>
      </c>
      <c r="X402" s="3">
        <f t="shared" ref="X402:Y402" si="1211">X401+V402</f>
        <v>5.4499373563548597</v>
      </c>
      <c r="Y402" s="3">
        <f t="shared" si="1211"/>
        <v>6.1692932434448444</v>
      </c>
    </row>
    <row r="403" spans="1:25" ht="15.75" customHeight="1" x14ac:dyDescent="0.2">
      <c r="A403" s="7">
        <v>38699</v>
      </c>
      <c r="B403" s="1">
        <v>2755.1</v>
      </c>
      <c r="C403" s="1">
        <v>2427.9</v>
      </c>
      <c r="D403" s="2">
        <f t="shared" si="29"/>
        <v>82</v>
      </c>
      <c r="E403" s="2">
        <f t="shared" si="12"/>
        <v>0</v>
      </c>
      <c r="F403" s="3">
        <f t="shared" si="0"/>
        <v>12</v>
      </c>
      <c r="G403" s="3">
        <f t="shared" si="13"/>
        <v>0</v>
      </c>
      <c r="H403" s="4">
        <f>IF(A403&lt;SIP_Calculator!$B$7,0,IF(A403&gt;SIP_Calculator!$E$7,0,1))</f>
        <v>1</v>
      </c>
      <c r="I403" s="2">
        <f t="shared" si="1"/>
        <v>0</v>
      </c>
      <c r="J403" s="3">
        <f t="shared" si="2"/>
        <v>0</v>
      </c>
      <c r="K403" s="4">
        <f>H403*SIP_Calculator!$D$25</f>
        <v>48.328634716069274</v>
      </c>
      <c r="L403" s="4">
        <f t="shared" si="3"/>
        <v>1.7541517446215845E-2</v>
      </c>
      <c r="M403" s="4">
        <f t="shared" si="4"/>
        <v>1.9905529352967286E-2</v>
      </c>
      <c r="N403" s="4">
        <f t="shared" ref="N403:O403" si="1212">N402+L403</f>
        <v>5.2436803985767462</v>
      </c>
      <c r="O403" s="4">
        <f t="shared" si="1212"/>
        <v>5.9239513155112249</v>
      </c>
      <c r="P403" s="2">
        <f>I403*SIP_Calculator!$D$26</f>
        <v>0</v>
      </c>
      <c r="Q403" s="2">
        <f t="shared" si="6"/>
        <v>0</v>
      </c>
      <c r="R403" s="2">
        <f t="shared" si="7"/>
        <v>0</v>
      </c>
      <c r="S403" s="2">
        <f t="shared" ref="S403:T403" si="1213">S402+Q403</f>
        <v>5.2294640884887631</v>
      </c>
      <c r="T403" s="2">
        <f t="shared" si="1213"/>
        <v>5.9074018872823411</v>
      </c>
      <c r="U403" s="3">
        <f>J403*SIP_Calculator!$D$27</f>
        <v>0</v>
      </c>
      <c r="V403" s="3">
        <f t="shared" si="9"/>
        <v>0</v>
      </c>
      <c r="W403" s="3">
        <f t="shared" si="10"/>
        <v>0</v>
      </c>
      <c r="X403" s="3">
        <f t="shared" ref="X403:Y403" si="1214">X402+V403</f>
        <v>5.4499373563548597</v>
      </c>
      <c r="Y403" s="3">
        <f t="shared" si="1214"/>
        <v>6.1692932434448444</v>
      </c>
    </row>
    <row r="404" spans="1:25" ht="15.75" customHeight="1" x14ac:dyDescent="0.2">
      <c r="A404" s="7">
        <v>38700</v>
      </c>
      <c r="B404" s="1">
        <v>2752</v>
      </c>
      <c r="C404" s="1">
        <v>2425.6999999999998</v>
      </c>
      <c r="D404" s="2">
        <f t="shared" si="29"/>
        <v>82</v>
      </c>
      <c r="E404" s="2">
        <f t="shared" si="12"/>
        <v>0</v>
      </c>
      <c r="F404" s="3">
        <f t="shared" si="0"/>
        <v>12</v>
      </c>
      <c r="G404" s="3">
        <f t="shared" si="13"/>
        <v>0</v>
      </c>
      <c r="H404" s="4">
        <f>IF(A404&lt;SIP_Calculator!$B$7,0,IF(A404&gt;SIP_Calculator!$E$7,0,1))</f>
        <v>1</v>
      </c>
      <c r="I404" s="2">
        <f t="shared" si="1"/>
        <v>0</v>
      </c>
      <c r="J404" s="3">
        <f t="shared" si="2"/>
        <v>0</v>
      </c>
      <c r="K404" s="4">
        <f>H404*SIP_Calculator!$D$25</f>
        <v>48.328634716069274</v>
      </c>
      <c r="L404" s="4">
        <f t="shared" si="3"/>
        <v>1.7561277149734475E-2</v>
      </c>
      <c r="M404" s="4">
        <f t="shared" si="4"/>
        <v>1.9923582766240375E-2</v>
      </c>
      <c r="N404" s="4">
        <f t="shared" ref="N404:O404" si="1215">N403+L404</f>
        <v>5.261241675726481</v>
      </c>
      <c r="O404" s="4">
        <f t="shared" si="1215"/>
        <v>5.943874898277465</v>
      </c>
      <c r="P404" s="2">
        <f>I404*SIP_Calculator!$D$26</f>
        <v>0</v>
      </c>
      <c r="Q404" s="2">
        <f t="shared" si="6"/>
        <v>0</v>
      </c>
      <c r="R404" s="2">
        <f t="shared" si="7"/>
        <v>0</v>
      </c>
      <c r="S404" s="2">
        <f t="shared" ref="S404:T404" si="1216">S403+Q404</f>
        <v>5.2294640884887631</v>
      </c>
      <c r="T404" s="2">
        <f t="shared" si="1216"/>
        <v>5.9074018872823411</v>
      </c>
      <c r="U404" s="3">
        <f>J404*SIP_Calculator!$D$27</f>
        <v>0</v>
      </c>
      <c r="V404" s="3">
        <f t="shared" si="9"/>
        <v>0</v>
      </c>
      <c r="W404" s="3">
        <f t="shared" si="10"/>
        <v>0</v>
      </c>
      <c r="X404" s="3">
        <f t="shared" ref="X404:Y404" si="1217">X403+V404</f>
        <v>5.4499373563548597</v>
      </c>
      <c r="Y404" s="3">
        <f t="shared" si="1217"/>
        <v>6.1692932434448444</v>
      </c>
    </row>
    <row r="405" spans="1:25" ht="15.75" customHeight="1" x14ac:dyDescent="0.2">
      <c r="A405" s="7">
        <v>38701</v>
      </c>
      <c r="B405" s="1">
        <v>2722.75</v>
      </c>
      <c r="C405" s="1">
        <v>2401.1999999999998</v>
      </c>
      <c r="D405" s="2">
        <f t="shared" si="29"/>
        <v>82</v>
      </c>
      <c r="E405" s="2">
        <f t="shared" si="12"/>
        <v>0</v>
      </c>
      <c r="F405" s="3">
        <f t="shared" si="0"/>
        <v>12</v>
      </c>
      <c r="G405" s="3">
        <f t="shared" si="13"/>
        <v>0</v>
      </c>
      <c r="H405" s="4">
        <f>IF(A405&lt;SIP_Calculator!$B$7,0,IF(A405&gt;SIP_Calculator!$E$7,0,1))</f>
        <v>1</v>
      </c>
      <c r="I405" s="2">
        <f t="shared" si="1"/>
        <v>0</v>
      </c>
      <c r="J405" s="3">
        <f t="shared" si="2"/>
        <v>0</v>
      </c>
      <c r="K405" s="4">
        <f>H405*SIP_Calculator!$D$25</f>
        <v>48.328634716069274</v>
      </c>
      <c r="L405" s="4">
        <f t="shared" si="3"/>
        <v>1.774993470427666E-2</v>
      </c>
      <c r="M405" s="4">
        <f t="shared" si="4"/>
        <v>2.012686769784661E-2</v>
      </c>
      <c r="N405" s="4">
        <f t="shared" ref="N405:O405" si="1218">N404+L405</f>
        <v>5.2789916104307579</v>
      </c>
      <c r="O405" s="4">
        <f t="shared" si="1218"/>
        <v>5.9640017659753113</v>
      </c>
      <c r="P405" s="2">
        <f>I405*SIP_Calculator!$D$26</f>
        <v>0</v>
      </c>
      <c r="Q405" s="2">
        <f t="shared" si="6"/>
        <v>0</v>
      </c>
      <c r="R405" s="2">
        <f t="shared" si="7"/>
        <v>0</v>
      </c>
      <c r="S405" s="2">
        <f t="shared" ref="S405:T405" si="1219">S404+Q405</f>
        <v>5.2294640884887631</v>
      </c>
      <c r="T405" s="2">
        <f t="shared" si="1219"/>
        <v>5.9074018872823411</v>
      </c>
      <c r="U405" s="3">
        <f>J405*SIP_Calculator!$D$27</f>
        <v>0</v>
      </c>
      <c r="V405" s="3">
        <f t="shared" si="9"/>
        <v>0</v>
      </c>
      <c r="W405" s="3">
        <f t="shared" si="10"/>
        <v>0</v>
      </c>
      <c r="X405" s="3">
        <f t="shared" ref="X405:Y405" si="1220">X404+V405</f>
        <v>5.4499373563548597</v>
      </c>
      <c r="Y405" s="3">
        <f t="shared" si="1220"/>
        <v>6.1692932434448444</v>
      </c>
    </row>
    <row r="406" spans="1:25" ht="15.75" customHeight="1" x14ac:dyDescent="0.2">
      <c r="A406" s="7">
        <v>38702</v>
      </c>
      <c r="B406" s="1">
        <v>2754.4</v>
      </c>
      <c r="C406" s="1">
        <v>2425.4</v>
      </c>
      <c r="D406" s="2">
        <f t="shared" si="29"/>
        <v>82</v>
      </c>
      <c r="E406" s="2">
        <f t="shared" si="12"/>
        <v>0</v>
      </c>
      <c r="F406" s="3">
        <f t="shared" si="0"/>
        <v>12</v>
      </c>
      <c r="G406" s="3">
        <f t="shared" si="13"/>
        <v>0</v>
      </c>
      <c r="H406" s="4">
        <f>IF(A406&lt;SIP_Calculator!$B$7,0,IF(A406&gt;SIP_Calculator!$E$7,0,1))</f>
        <v>1</v>
      </c>
      <c r="I406" s="2">
        <f t="shared" si="1"/>
        <v>0</v>
      </c>
      <c r="J406" s="3">
        <f t="shared" si="2"/>
        <v>0</v>
      </c>
      <c r="K406" s="4">
        <f>H406*SIP_Calculator!$D$25</f>
        <v>48.328634716069274</v>
      </c>
      <c r="L406" s="4">
        <f t="shared" si="3"/>
        <v>1.7545975426978389E-2</v>
      </c>
      <c r="M406" s="4">
        <f t="shared" si="4"/>
        <v>1.9926047132872628E-2</v>
      </c>
      <c r="N406" s="4">
        <f t="shared" ref="N406:O406" si="1221">N405+L406</f>
        <v>5.2965375858577364</v>
      </c>
      <c r="O406" s="4">
        <f t="shared" si="1221"/>
        <v>5.9839278131081839</v>
      </c>
      <c r="P406" s="2">
        <f>I406*SIP_Calculator!$D$26</f>
        <v>0</v>
      </c>
      <c r="Q406" s="2">
        <f t="shared" si="6"/>
        <v>0</v>
      </c>
      <c r="R406" s="2">
        <f t="shared" si="7"/>
        <v>0</v>
      </c>
      <c r="S406" s="2">
        <f t="shared" ref="S406:T406" si="1222">S405+Q406</f>
        <v>5.2294640884887631</v>
      </c>
      <c r="T406" s="2">
        <f t="shared" si="1222"/>
        <v>5.9074018872823411</v>
      </c>
      <c r="U406" s="3">
        <f>J406*SIP_Calculator!$D$27</f>
        <v>0</v>
      </c>
      <c r="V406" s="3">
        <f t="shared" si="9"/>
        <v>0</v>
      </c>
      <c r="W406" s="3">
        <f t="shared" si="10"/>
        <v>0</v>
      </c>
      <c r="X406" s="3">
        <f t="shared" ref="X406:Y406" si="1223">X405+V406</f>
        <v>5.4499373563548597</v>
      </c>
      <c r="Y406" s="3">
        <f t="shared" si="1223"/>
        <v>6.1692932434448444</v>
      </c>
    </row>
    <row r="407" spans="1:25" ht="15.75" customHeight="1" x14ac:dyDescent="0.2">
      <c r="A407" s="7">
        <v>38705</v>
      </c>
      <c r="B407" s="1">
        <v>2788.25</v>
      </c>
      <c r="C407" s="1">
        <v>2452.65</v>
      </c>
      <c r="D407" s="2">
        <f t="shared" si="29"/>
        <v>83</v>
      </c>
      <c r="E407" s="2">
        <f t="shared" si="12"/>
        <v>1</v>
      </c>
      <c r="F407" s="3">
        <f t="shared" si="0"/>
        <v>12</v>
      </c>
      <c r="G407" s="3">
        <f t="shared" si="13"/>
        <v>0</v>
      </c>
      <c r="H407" s="4">
        <f>IF(A407&lt;SIP_Calculator!$B$7,0,IF(A407&gt;SIP_Calculator!$E$7,0,1))</f>
        <v>1</v>
      </c>
      <c r="I407" s="2">
        <f t="shared" si="1"/>
        <v>1</v>
      </c>
      <c r="J407" s="3">
        <f t="shared" si="2"/>
        <v>0</v>
      </c>
      <c r="K407" s="4">
        <f>H407*SIP_Calculator!$D$25</f>
        <v>48.328634716069274</v>
      </c>
      <c r="L407" s="4">
        <f t="shared" si="3"/>
        <v>1.7332963226421329E-2</v>
      </c>
      <c r="M407" s="4">
        <f t="shared" si="4"/>
        <v>1.9704660149662313E-2</v>
      </c>
      <c r="N407" s="4">
        <f t="shared" ref="N407:O407" si="1224">N406+L407</f>
        <v>5.3138705490841573</v>
      </c>
      <c r="O407" s="4">
        <f t="shared" si="1224"/>
        <v>6.0036324732578459</v>
      </c>
      <c r="P407" s="2">
        <f>I407*SIP_Calculator!$D$26</f>
        <v>229.88505747126436</v>
      </c>
      <c r="Q407" s="2">
        <f t="shared" si="6"/>
        <v>8.2447792511885359E-2</v>
      </c>
      <c r="R407" s="2">
        <f t="shared" si="7"/>
        <v>9.3729255079715551E-2</v>
      </c>
      <c r="S407" s="2">
        <f t="shared" ref="S407:T407" si="1225">S406+Q407</f>
        <v>5.3119118810006487</v>
      </c>
      <c r="T407" s="2">
        <f t="shared" si="1225"/>
        <v>6.0011311423620564</v>
      </c>
      <c r="U407" s="3">
        <f>J407*SIP_Calculator!$D$27</f>
        <v>0</v>
      </c>
      <c r="V407" s="3">
        <f t="shared" si="9"/>
        <v>0</v>
      </c>
      <c r="W407" s="3">
        <f t="shared" si="10"/>
        <v>0</v>
      </c>
      <c r="X407" s="3">
        <f t="shared" ref="X407:Y407" si="1226">X406+V407</f>
        <v>5.4499373563548597</v>
      </c>
      <c r="Y407" s="3">
        <f t="shared" si="1226"/>
        <v>6.1692932434448444</v>
      </c>
    </row>
    <row r="408" spans="1:25" ht="15.75" customHeight="1" x14ac:dyDescent="0.2">
      <c r="A408" s="7">
        <v>38706</v>
      </c>
      <c r="B408" s="1">
        <v>2773.1</v>
      </c>
      <c r="C408" s="1">
        <v>2446.85</v>
      </c>
      <c r="D408" s="2">
        <f t="shared" si="29"/>
        <v>83</v>
      </c>
      <c r="E408" s="2">
        <f t="shared" si="12"/>
        <v>0</v>
      </c>
      <c r="F408" s="3">
        <f t="shared" si="0"/>
        <v>12</v>
      </c>
      <c r="G408" s="3">
        <f t="shared" si="13"/>
        <v>0</v>
      </c>
      <c r="H408" s="4">
        <f>IF(A408&lt;SIP_Calculator!$B$7,0,IF(A408&gt;SIP_Calculator!$E$7,0,1))</f>
        <v>1</v>
      </c>
      <c r="I408" s="2">
        <f t="shared" si="1"/>
        <v>0</v>
      </c>
      <c r="J408" s="3">
        <f t="shared" si="2"/>
        <v>0</v>
      </c>
      <c r="K408" s="4">
        <f>H408*SIP_Calculator!$D$25</f>
        <v>48.328634716069274</v>
      </c>
      <c r="L408" s="4">
        <f t="shared" si="3"/>
        <v>1.7427656671619947E-2</v>
      </c>
      <c r="M408" s="4">
        <f t="shared" si="4"/>
        <v>1.9751367969458394E-2</v>
      </c>
      <c r="N408" s="4">
        <f t="shared" ref="N408:O408" si="1227">N407+L408</f>
        <v>5.3312982057557772</v>
      </c>
      <c r="O408" s="4">
        <f t="shared" si="1227"/>
        <v>6.0233838412273046</v>
      </c>
      <c r="P408" s="2">
        <f>I408*SIP_Calculator!$D$26</f>
        <v>0</v>
      </c>
      <c r="Q408" s="2">
        <f t="shared" si="6"/>
        <v>0</v>
      </c>
      <c r="R408" s="2">
        <f t="shared" si="7"/>
        <v>0</v>
      </c>
      <c r="S408" s="2">
        <f t="shared" ref="S408:T408" si="1228">S407+Q408</f>
        <v>5.3119118810006487</v>
      </c>
      <c r="T408" s="2">
        <f t="shared" si="1228"/>
        <v>6.0011311423620564</v>
      </c>
      <c r="U408" s="3">
        <f>J408*SIP_Calculator!$D$27</f>
        <v>0</v>
      </c>
      <c r="V408" s="3">
        <f t="shared" si="9"/>
        <v>0</v>
      </c>
      <c r="W408" s="3">
        <f t="shared" si="10"/>
        <v>0</v>
      </c>
      <c r="X408" s="3">
        <f t="shared" ref="X408:Y408" si="1229">X407+V408</f>
        <v>5.4499373563548597</v>
      </c>
      <c r="Y408" s="3">
        <f t="shared" si="1229"/>
        <v>6.1692932434448444</v>
      </c>
    </row>
    <row r="409" spans="1:25" ht="15.75" customHeight="1" x14ac:dyDescent="0.2">
      <c r="A409" s="7">
        <v>38707</v>
      </c>
      <c r="B409" s="1">
        <v>2769.9</v>
      </c>
      <c r="C409" s="1">
        <v>2445.5</v>
      </c>
      <c r="D409" s="2">
        <f t="shared" si="29"/>
        <v>83</v>
      </c>
      <c r="E409" s="2">
        <f t="shared" si="12"/>
        <v>0</v>
      </c>
      <c r="F409" s="3">
        <f t="shared" si="0"/>
        <v>12</v>
      </c>
      <c r="G409" s="3">
        <f t="shared" si="13"/>
        <v>0</v>
      </c>
      <c r="H409" s="4">
        <f>IF(A409&lt;SIP_Calculator!$B$7,0,IF(A409&gt;SIP_Calculator!$E$7,0,1))</f>
        <v>1</v>
      </c>
      <c r="I409" s="2">
        <f t="shared" si="1"/>
        <v>0</v>
      </c>
      <c r="J409" s="3">
        <f t="shared" si="2"/>
        <v>0</v>
      </c>
      <c r="K409" s="4">
        <f>H409*SIP_Calculator!$D$25</f>
        <v>48.328634716069274</v>
      </c>
      <c r="L409" s="4">
        <f t="shared" si="3"/>
        <v>1.7447790431448527E-2</v>
      </c>
      <c r="M409" s="4">
        <f t="shared" si="4"/>
        <v>1.9762271403013402E-2</v>
      </c>
      <c r="N409" s="4">
        <f t="shared" ref="N409:O409" si="1230">N408+L409</f>
        <v>5.3487459961872261</v>
      </c>
      <c r="O409" s="4">
        <f t="shared" si="1230"/>
        <v>6.0431461126303176</v>
      </c>
      <c r="P409" s="2">
        <f>I409*SIP_Calculator!$D$26</f>
        <v>0</v>
      </c>
      <c r="Q409" s="2">
        <f t="shared" si="6"/>
        <v>0</v>
      </c>
      <c r="R409" s="2">
        <f t="shared" si="7"/>
        <v>0</v>
      </c>
      <c r="S409" s="2">
        <f t="shared" ref="S409:T409" si="1231">S408+Q409</f>
        <v>5.3119118810006487</v>
      </c>
      <c r="T409" s="2">
        <f t="shared" si="1231"/>
        <v>6.0011311423620564</v>
      </c>
      <c r="U409" s="3">
        <f>J409*SIP_Calculator!$D$27</f>
        <v>0</v>
      </c>
      <c r="V409" s="3">
        <f t="shared" si="9"/>
        <v>0</v>
      </c>
      <c r="W409" s="3">
        <f t="shared" si="10"/>
        <v>0</v>
      </c>
      <c r="X409" s="3">
        <f t="shared" ref="X409:Y409" si="1232">X408+V409</f>
        <v>5.4499373563548597</v>
      </c>
      <c r="Y409" s="3">
        <f t="shared" si="1232"/>
        <v>6.1692932434448444</v>
      </c>
    </row>
    <row r="410" spans="1:25" ht="15.75" customHeight="1" x14ac:dyDescent="0.2">
      <c r="A410" s="7">
        <v>38708</v>
      </c>
      <c r="B410" s="1">
        <v>2781.05</v>
      </c>
      <c r="C410" s="1">
        <v>2454.35</v>
      </c>
      <c r="D410" s="2">
        <f t="shared" si="29"/>
        <v>83</v>
      </c>
      <c r="E410" s="2">
        <f t="shared" si="12"/>
        <v>0</v>
      </c>
      <c r="F410" s="3">
        <f t="shared" si="0"/>
        <v>12</v>
      </c>
      <c r="G410" s="3">
        <f t="shared" si="13"/>
        <v>0</v>
      </c>
      <c r="H410" s="4">
        <f>IF(A410&lt;SIP_Calculator!$B$7,0,IF(A410&gt;SIP_Calculator!$E$7,0,1))</f>
        <v>1</v>
      </c>
      <c r="I410" s="2">
        <f t="shared" si="1"/>
        <v>0</v>
      </c>
      <c r="J410" s="3">
        <f t="shared" si="2"/>
        <v>0</v>
      </c>
      <c r="K410" s="4">
        <f>H410*SIP_Calculator!$D$25</f>
        <v>48.328634716069274</v>
      </c>
      <c r="L410" s="4">
        <f t="shared" si="3"/>
        <v>1.7377837405321468E-2</v>
      </c>
      <c r="M410" s="4">
        <f t="shared" si="4"/>
        <v>1.9691011761186986E-2</v>
      </c>
      <c r="N410" s="4">
        <f t="shared" ref="N410:O410" si="1233">N409+L410</f>
        <v>5.3661238335925479</v>
      </c>
      <c r="O410" s="4">
        <f t="shared" si="1233"/>
        <v>6.0628371243915042</v>
      </c>
      <c r="P410" s="2">
        <f>I410*SIP_Calculator!$D$26</f>
        <v>0</v>
      </c>
      <c r="Q410" s="2">
        <f t="shared" si="6"/>
        <v>0</v>
      </c>
      <c r="R410" s="2">
        <f t="shared" si="7"/>
        <v>0</v>
      </c>
      <c r="S410" s="2">
        <f t="shared" ref="S410:T410" si="1234">S409+Q410</f>
        <v>5.3119118810006487</v>
      </c>
      <c r="T410" s="2">
        <f t="shared" si="1234"/>
        <v>6.0011311423620564</v>
      </c>
      <c r="U410" s="3">
        <f>J410*SIP_Calculator!$D$27</f>
        <v>0</v>
      </c>
      <c r="V410" s="3">
        <f t="shared" si="9"/>
        <v>0</v>
      </c>
      <c r="W410" s="3">
        <f t="shared" si="10"/>
        <v>0</v>
      </c>
      <c r="X410" s="3">
        <f t="shared" ref="X410:Y410" si="1235">X409+V410</f>
        <v>5.4499373563548597</v>
      </c>
      <c r="Y410" s="3">
        <f t="shared" si="1235"/>
        <v>6.1692932434448444</v>
      </c>
    </row>
    <row r="411" spans="1:25" ht="15.75" customHeight="1" x14ac:dyDescent="0.2">
      <c r="A411" s="7">
        <v>38709</v>
      </c>
      <c r="B411" s="1">
        <v>2751.1</v>
      </c>
      <c r="C411" s="1">
        <v>2426.1</v>
      </c>
      <c r="D411" s="2">
        <f t="shared" si="29"/>
        <v>83</v>
      </c>
      <c r="E411" s="2">
        <f t="shared" si="12"/>
        <v>0</v>
      </c>
      <c r="F411" s="3">
        <f t="shared" si="0"/>
        <v>12</v>
      </c>
      <c r="G411" s="3">
        <f t="shared" si="13"/>
        <v>0</v>
      </c>
      <c r="H411" s="4">
        <f>IF(A411&lt;SIP_Calculator!$B$7,0,IF(A411&gt;SIP_Calculator!$E$7,0,1))</f>
        <v>1</v>
      </c>
      <c r="I411" s="2">
        <f t="shared" si="1"/>
        <v>0</v>
      </c>
      <c r="J411" s="3">
        <f t="shared" si="2"/>
        <v>0</v>
      </c>
      <c r="K411" s="4">
        <f>H411*SIP_Calculator!$D$25</f>
        <v>48.328634716069274</v>
      </c>
      <c r="L411" s="4">
        <f t="shared" si="3"/>
        <v>1.756702217879004E-2</v>
      </c>
      <c r="M411" s="4">
        <f t="shared" si="4"/>
        <v>1.992029789211874E-2</v>
      </c>
      <c r="N411" s="4">
        <f t="shared" ref="N411:O411" si="1236">N410+L411</f>
        <v>5.3836908557713379</v>
      </c>
      <c r="O411" s="4">
        <f t="shared" si="1236"/>
        <v>6.0827574222836231</v>
      </c>
      <c r="P411" s="2">
        <f>I411*SIP_Calculator!$D$26</f>
        <v>0</v>
      </c>
      <c r="Q411" s="2">
        <f t="shared" si="6"/>
        <v>0</v>
      </c>
      <c r="R411" s="2">
        <f t="shared" si="7"/>
        <v>0</v>
      </c>
      <c r="S411" s="2">
        <f t="shared" ref="S411:T411" si="1237">S410+Q411</f>
        <v>5.3119118810006487</v>
      </c>
      <c r="T411" s="2">
        <f t="shared" si="1237"/>
        <v>6.0011311423620564</v>
      </c>
      <c r="U411" s="3">
        <f>J411*SIP_Calculator!$D$27</f>
        <v>0</v>
      </c>
      <c r="V411" s="3">
        <f t="shared" si="9"/>
        <v>0</v>
      </c>
      <c r="W411" s="3">
        <f t="shared" si="10"/>
        <v>0</v>
      </c>
      <c r="X411" s="3">
        <f t="shared" ref="X411:Y411" si="1238">X410+V411</f>
        <v>5.4499373563548597</v>
      </c>
      <c r="Y411" s="3">
        <f t="shared" si="1238"/>
        <v>6.1692932434448444</v>
      </c>
    </row>
    <row r="412" spans="1:25" ht="15.75" customHeight="1" x14ac:dyDescent="0.2">
      <c r="A412" s="7">
        <v>38712</v>
      </c>
      <c r="B412" s="1">
        <v>2693.55</v>
      </c>
      <c r="C412" s="1">
        <v>2377.25</v>
      </c>
      <c r="D412" s="2">
        <f t="shared" si="29"/>
        <v>84</v>
      </c>
      <c r="E412" s="2">
        <f t="shared" si="12"/>
        <v>1</v>
      </c>
      <c r="F412" s="3">
        <f t="shared" si="0"/>
        <v>12</v>
      </c>
      <c r="G412" s="3">
        <f t="shared" si="13"/>
        <v>0</v>
      </c>
      <c r="H412" s="4">
        <f>IF(A412&lt;SIP_Calculator!$B$7,0,IF(A412&gt;SIP_Calculator!$E$7,0,1))</f>
        <v>1</v>
      </c>
      <c r="I412" s="2">
        <f t="shared" si="1"/>
        <v>1</v>
      </c>
      <c r="J412" s="3">
        <f t="shared" si="2"/>
        <v>0</v>
      </c>
      <c r="K412" s="4">
        <f>H412*SIP_Calculator!$D$25</f>
        <v>48.328634716069274</v>
      </c>
      <c r="L412" s="4">
        <f t="shared" si="3"/>
        <v>1.7942356635692401E-2</v>
      </c>
      <c r="M412" s="4">
        <f t="shared" si="4"/>
        <v>2.0329639169657913E-2</v>
      </c>
      <c r="N412" s="4">
        <f t="shared" ref="N412:O412" si="1239">N411+L412</f>
        <v>5.4016332124070301</v>
      </c>
      <c r="O412" s="4">
        <f t="shared" si="1239"/>
        <v>6.1030870614532811</v>
      </c>
      <c r="P412" s="2">
        <f>I412*SIP_Calculator!$D$26</f>
        <v>229.88505747126436</v>
      </c>
      <c r="Q412" s="2">
        <f t="shared" si="6"/>
        <v>8.5346497177057917E-2</v>
      </c>
      <c r="R412" s="2">
        <f t="shared" si="7"/>
        <v>9.6702095897050949E-2</v>
      </c>
      <c r="S412" s="2">
        <f t="shared" ref="S412:T412" si="1240">S411+Q412</f>
        <v>5.3972583781777068</v>
      </c>
      <c r="T412" s="2">
        <f t="shared" si="1240"/>
        <v>6.0978332382591072</v>
      </c>
      <c r="U412" s="3">
        <f>J412*SIP_Calculator!$D$27</f>
        <v>0</v>
      </c>
      <c r="V412" s="3">
        <f t="shared" si="9"/>
        <v>0</v>
      </c>
      <c r="W412" s="3">
        <f t="shared" si="10"/>
        <v>0</v>
      </c>
      <c r="X412" s="3">
        <f t="shared" ref="X412:Y412" si="1241">X411+V412</f>
        <v>5.4499373563548597</v>
      </c>
      <c r="Y412" s="3">
        <f t="shared" si="1241"/>
        <v>6.1692932434448444</v>
      </c>
    </row>
    <row r="413" spans="1:25" ht="15.75" customHeight="1" x14ac:dyDescent="0.2">
      <c r="A413" s="7">
        <v>38713</v>
      </c>
      <c r="B413" s="1">
        <v>2750.7</v>
      </c>
      <c r="C413" s="1">
        <v>2424.65</v>
      </c>
      <c r="D413" s="2">
        <f t="shared" si="29"/>
        <v>84</v>
      </c>
      <c r="E413" s="2">
        <f t="shared" si="12"/>
        <v>0</v>
      </c>
      <c r="F413" s="3">
        <f t="shared" si="0"/>
        <v>12</v>
      </c>
      <c r="G413" s="3">
        <f t="shared" si="13"/>
        <v>0</v>
      </c>
      <c r="H413" s="4">
        <f>IF(A413&lt;SIP_Calculator!$B$7,0,IF(A413&gt;SIP_Calculator!$E$7,0,1))</f>
        <v>1</v>
      </c>
      <c r="I413" s="2">
        <f t="shared" si="1"/>
        <v>0</v>
      </c>
      <c r="J413" s="3">
        <f t="shared" si="2"/>
        <v>0</v>
      </c>
      <c r="K413" s="4">
        <f>H413*SIP_Calculator!$D$25</f>
        <v>48.328634716069274</v>
      </c>
      <c r="L413" s="4">
        <f t="shared" si="3"/>
        <v>1.7569576731766196E-2</v>
      </c>
      <c r="M413" s="4">
        <f t="shared" si="4"/>
        <v>1.9932210717451705E-2</v>
      </c>
      <c r="N413" s="4">
        <f t="shared" ref="N413:O413" si="1242">N412+L413</f>
        <v>5.4192027891387964</v>
      </c>
      <c r="O413" s="4">
        <f t="shared" si="1242"/>
        <v>6.1230192721707324</v>
      </c>
      <c r="P413" s="2">
        <f>I413*SIP_Calculator!$D$26</f>
        <v>0</v>
      </c>
      <c r="Q413" s="2">
        <f t="shared" si="6"/>
        <v>0</v>
      </c>
      <c r="R413" s="2">
        <f t="shared" si="7"/>
        <v>0</v>
      </c>
      <c r="S413" s="2">
        <f t="shared" ref="S413:T413" si="1243">S412+Q413</f>
        <v>5.3972583781777068</v>
      </c>
      <c r="T413" s="2">
        <f t="shared" si="1243"/>
        <v>6.0978332382591072</v>
      </c>
      <c r="U413" s="3">
        <f>J413*SIP_Calculator!$D$27</f>
        <v>0</v>
      </c>
      <c r="V413" s="3">
        <f t="shared" si="9"/>
        <v>0</v>
      </c>
      <c r="W413" s="3">
        <f t="shared" si="10"/>
        <v>0</v>
      </c>
      <c r="X413" s="3">
        <f t="shared" ref="X413:Y413" si="1244">X412+V413</f>
        <v>5.4499373563548597</v>
      </c>
      <c r="Y413" s="3">
        <f t="shared" si="1244"/>
        <v>6.1692932434448444</v>
      </c>
    </row>
    <row r="414" spans="1:25" ht="15.75" customHeight="1" x14ac:dyDescent="0.2">
      <c r="A414" s="7">
        <v>38714</v>
      </c>
      <c r="B414" s="1">
        <v>2739.5</v>
      </c>
      <c r="C414" s="1">
        <v>2422.0500000000002</v>
      </c>
      <c r="D414" s="2">
        <f t="shared" si="29"/>
        <v>84</v>
      </c>
      <c r="E414" s="2">
        <f t="shared" si="12"/>
        <v>0</v>
      </c>
      <c r="F414" s="3">
        <f t="shared" si="0"/>
        <v>12</v>
      </c>
      <c r="G414" s="3">
        <f t="shared" si="13"/>
        <v>0</v>
      </c>
      <c r="H414" s="4">
        <f>IF(A414&lt;SIP_Calculator!$B$7,0,IF(A414&gt;SIP_Calculator!$E$7,0,1))</f>
        <v>1</v>
      </c>
      <c r="I414" s="2">
        <f t="shared" si="1"/>
        <v>0</v>
      </c>
      <c r="J414" s="3">
        <f t="shared" si="2"/>
        <v>0</v>
      </c>
      <c r="K414" s="4">
        <f>H414*SIP_Calculator!$D$25</f>
        <v>48.328634716069274</v>
      </c>
      <c r="L414" s="4">
        <f t="shared" si="3"/>
        <v>1.764140708745E-2</v>
      </c>
      <c r="M414" s="4">
        <f t="shared" si="4"/>
        <v>1.9953607364038426E-2</v>
      </c>
      <c r="N414" s="4">
        <f t="shared" ref="N414:O414" si="1245">N413+L414</f>
        <v>5.4368441962262466</v>
      </c>
      <c r="O414" s="4">
        <f t="shared" si="1245"/>
        <v>6.1429728795347707</v>
      </c>
      <c r="P414" s="2">
        <f>I414*SIP_Calculator!$D$26</f>
        <v>0</v>
      </c>
      <c r="Q414" s="2">
        <f t="shared" si="6"/>
        <v>0</v>
      </c>
      <c r="R414" s="2">
        <f t="shared" si="7"/>
        <v>0</v>
      </c>
      <c r="S414" s="2">
        <f t="shared" ref="S414:T414" si="1246">S413+Q414</f>
        <v>5.3972583781777068</v>
      </c>
      <c r="T414" s="2">
        <f t="shared" si="1246"/>
        <v>6.0978332382591072</v>
      </c>
      <c r="U414" s="3">
        <f>J414*SIP_Calculator!$D$27</f>
        <v>0</v>
      </c>
      <c r="V414" s="3">
        <f t="shared" si="9"/>
        <v>0</v>
      </c>
      <c r="W414" s="3">
        <f t="shared" si="10"/>
        <v>0</v>
      </c>
      <c r="X414" s="3">
        <f t="shared" ref="X414:Y414" si="1247">X413+V414</f>
        <v>5.4499373563548597</v>
      </c>
      <c r="Y414" s="3">
        <f t="shared" si="1247"/>
        <v>6.1692932434448444</v>
      </c>
    </row>
    <row r="415" spans="1:25" ht="15.75" customHeight="1" x14ac:dyDescent="0.2">
      <c r="A415" s="7">
        <v>38715</v>
      </c>
      <c r="B415" s="1">
        <v>2762.65</v>
      </c>
      <c r="C415" s="1">
        <v>2440.3000000000002</v>
      </c>
      <c r="D415" s="2">
        <f t="shared" si="29"/>
        <v>84</v>
      </c>
      <c r="E415" s="2">
        <f t="shared" si="12"/>
        <v>0</v>
      </c>
      <c r="F415" s="3">
        <f t="shared" si="0"/>
        <v>12</v>
      </c>
      <c r="G415" s="3">
        <f t="shared" si="13"/>
        <v>0</v>
      </c>
      <c r="H415" s="4">
        <f>IF(A415&lt;SIP_Calculator!$B$7,0,IF(A415&gt;SIP_Calculator!$E$7,0,1))</f>
        <v>1</v>
      </c>
      <c r="I415" s="2">
        <f t="shared" si="1"/>
        <v>0</v>
      </c>
      <c r="J415" s="3">
        <f t="shared" si="2"/>
        <v>0</v>
      </c>
      <c r="K415" s="4">
        <f>H415*SIP_Calculator!$D$25</f>
        <v>48.328634716069274</v>
      </c>
      <c r="L415" s="4">
        <f t="shared" si="3"/>
        <v>1.7493578526439929E-2</v>
      </c>
      <c r="M415" s="4">
        <f t="shared" si="4"/>
        <v>1.9804382541519186E-2</v>
      </c>
      <c r="N415" s="4">
        <f t="shared" ref="N415:O415" si="1248">N414+L415</f>
        <v>5.4543377747526867</v>
      </c>
      <c r="O415" s="4">
        <f t="shared" si="1248"/>
        <v>6.1627772620762897</v>
      </c>
      <c r="P415" s="2">
        <f>I415*SIP_Calculator!$D$26</f>
        <v>0</v>
      </c>
      <c r="Q415" s="2">
        <f t="shared" si="6"/>
        <v>0</v>
      </c>
      <c r="R415" s="2">
        <f t="shared" si="7"/>
        <v>0</v>
      </c>
      <c r="S415" s="2">
        <f t="shared" ref="S415:T415" si="1249">S414+Q415</f>
        <v>5.3972583781777068</v>
      </c>
      <c r="T415" s="2">
        <f t="shared" si="1249"/>
        <v>6.0978332382591072</v>
      </c>
      <c r="U415" s="3">
        <f>J415*SIP_Calculator!$D$27</f>
        <v>0</v>
      </c>
      <c r="V415" s="3">
        <f t="shared" si="9"/>
        <v>0</v>
      </c>
      <c r="W415" s="3">
        <f t="shared" si="10"/>
        <v>0</v>
      </c>
      <c r="X415" s="3">
        <f t="shared" ref="X415:Y415" si="1250">X414+V415</f>
        <v>5.4499373563548597</v>
      </c>
      <c r="Y415" s="3">
        <f t="shared" si="1250"/>
        <v>6.1692932434448444</v>
      </c>
    </row>
    <row r="416" spans="1:25" ht="15.75" customHeight="1" x14ac:dyDescent="0.2">
      <c r="A416" s="7">
        <v>38716</v>
      </c>
      <c r="B416" s="1">
        <v>2781.55</v>
      </c>
      <c r="C416" s="1">
        <v>2459.1999999999998</v>
      </c>
      <c r="D416" s="2">
        <f t="shared" si="29"/>
        <v>84</v>
      </c>
      <c r="E416" s="2">
        <f t="shared" si="12"/>
        <v>0</v>
      </c>
      <c r="F416" s="3">
        <f t="shared" si="0"/>
        <v>12</v>
      </c>
      <c r="G416" s="3">
        <f t="shared" si="13"/>
        <v>0</v>
      </c>
      <c r="H416" s="4">
        <f>IF(A416&lt;SIP_Calculator!$B$7,0,IF(A416&gt;SIP_Calculator!$E$7,0,1))</f>
        <v>1</v>
      </c>
      <c r="I416" s="2">
        <f t="shared" si="1"/>
        <v>0</v>
      </c>
      <c r="J416" s="3">
        <f t="shared" si="2"/>
        <v>0</v>
      </c>
      <c r="K416" s="4">
        <f>H416*SIP_Calculator!$D$25</f>
        <v>48.328634716069274</v>
      </c>
      <c r="L416" s="4">
        <f t="shared" si="3"/>
        <v>1.7374713636666345E-2</v>
      </c>
      <c r="M416" s="4">
        <f t="shared" si="4"/>
        <v>1.9652177421953999E-2</v>
      </c>
      <c r="N416" s="4">
        <f t="shared" ref="N416:O416" si="1251">N415+L416</f>
        <v>5.4717124883893531</v>
      </c>
      <c r="O416" s="4">
        <f t="shared" si="1251"/>
        <v>6.182429439498244</v>
      </c>
      <c r="P416" s="2">
        <f>I416*SIP_Calculator!$D$26</f>
        <v>0</v>
      </c>
      <c r="Q416" s="2">
        <f t="shared" si="6"/>
        <v>0</v>
      </c>
      <c r="R416" s="2">
        <f t="shared" si="7"/>
        <v>0</v>
      </c>
      <c r="S416" s="2">
        <f t="shared" ref="S416:T416" si="1252">S415+Q416</f>
        <v>5.3972583781777068</v>
      </c>
      <c r="T416" s="2">
        <f t="shared" si="1252"/>
        <v>6.0978332382591072</v>
      </c>
      <c r="U416" s="3">
        <f>J416*SIP_Calculator!$D$27</f>
        <v>0</v>
      </c>
      <c r="V416" s="3">
        <f t="shared" si="9"/>
        <v>0</v>
      </c>
      <c r="W416" s="3">
        <f t="shared" si="10"/>
        <v>0</v>
      </c>
      <c r="X416" s="3">
        <f t="shared" ref="X416:Y416" si="1253">X415+V416</f>
        <v>5.4499373563548597</v>
      </c>
      <c r="Y416" s="3">
        <f t="shared" si="1253"/>
        <v>6.1692932434448444</v>
      </c>
    </row>
    <row r="417" spans="1:25" ht="15.75" customHeight="1" x14ac:dyDescent="0.2">
      <c r="A417" s="7">
        <v>38719</v>
      </c>
      <c r="B417" s="1">
        <v>2781.9</v>
      </c>
      <c r="C417" s="1">
        <v>2464.25</v>
      </c>
      <c r="D417" s="2">
        <f t="shared" si="29"/>
        <v>85</v>
      </c>
      <c r="E417" s="2">
        <f t="shared" si="12"/>
        <v>1</v>
      </c>
      <c r="F417" s="3">
        <f t="shared" si="0"/>
        <v>1</v>
      </c>
      <c r="G417" s="3">
        <f t="shared" si="13"/>
        <v>1</v>
      </c>
      <c r="H417" s="4">
        <f>IF(A417&lt;SIP_Calculator!$B$7,0,IF(A417&gt;SIP_Calculator!$E$7,0,1))</f>
        <v>1</v>
      </c>
      <c r="I417" s="2">
        <f t="shared" si="1"/>
        <v>1</v>
      </c>
      <c r="J417" s="3">
        <f t="shared" si="2"/>
        <v>1</v>
      </c>
      <c r="K417" s="4">
        <f>H417*SIP_Calculator!$D$25</f>
        <v>48.328634716069274</v>
      </c>
      <c r="L417" s="4">
        <f t="shared" si="3"/>
        <v>1.7372527666727516E-2</v>
      </c>
      <c r="M417" s="4">
        <f t="shared" si="4"/>
        <v>1.961190411527616E-2</v>
      </c>
      <c r="N417" s="4">
        <f t="shared" ref="N417:O417" si="1254">N416+L417</f>
        <v>5.4890850160560802</v>
      </c>
      <c r="O417" s="4">
        <f t="shared" si="1254"/>
        <v>6.2020413436135202</v>
      </c>
      <c r="P417" s="2">
        <f>I417*SIP_Calculator!$D$26</f>
        <v>229.88505747126436</v>
      </c>
      <c r="Q417" s="2">
        <f t="shared" si="6"/>
        <v>8.2635988882154052E-2</v>
      </c>
      <c r="R417" s="2">
        <f t="shared" si="7"/>
        <v>9.328804198894769E-2</v>
      </c>
      <c r="S417" s="2">
        <f t="shared" ref="S417:T417" si="1255">S416+Q417</f>
        <v>5.4798943670598605</v>
      </c>
      <c r="T417" s="2">
        <f t="shared" si="1255"/>
        <v>6.1911212802480549</v>
      </c>
      <c r="U417" s="3">
        <f>J417*SIP_Calculator!$D$27</f>
        <v>1000</v>
      </c>
      <c r="V417" s="3">
        <f t="shared" si="9"/>
        <v>0.35946655163737012</v>
      </c>
      <c r="W417" s="3">
        <f t="shared" si="10"/>
        <v>0.40580298265192249</v>
      </c>
      <c r="X417" s="3">
        <f t="shared" ref="X417:Y417" si="1256">X416+V417</f>
        <v>5.8094039079922295</v>
      </c>
      <c r="Y417" s="3">
        <f t="shared" si="1256"/>
        <v>6.5750962260967665</v>
      </c>
    </row>
    <row r="418" spans="1:25" ht="15.75" customHeight="1" x14ac:dyDescent="0.2">
      <c r="A418" s="7">
        <v>38720</v>
      </c>
      <c r="B418" s="1">
        <v>2828</v>
      </c>
      <c r="C418" s="1">
        <v>2502.5500000000002</v>
      </c>
      <c r="D418" s="2">
        <f t="shared" si="29"/>
        <v>85</v>
      </c>
      <c r="E418" s="2">
        <f t="shared" si="12"/>
        <v>0</v>
      </c>
      <c r="F418" s="3">
        <f t="shared" si="0"/>
        <v>1</v>
      </c>
      <c r="G418" s="3">
        <f t="shared" si="13"/>
        <v>0</v>
      </c>
      <c r="H418" s="4">
        <f>IF(A418&lt;SIP_Calculator!$B$7,0,IF(A418&gt;SIP_Calculator!$E$7,0,1))</f>
        <v>1</v>
      </c>
      <c r="I418" s="2">
        <f t="shared" si="1"/>
        <v>0</v>
      </c>
      <c r="J418" s="3">
        <f t="shared" si="2"/>
        <v>0</v>
      </c>
      <c r="K418" s="4">
        <f>H418*SIP_Calculator!$D$25</f>
        <v>48.328634716069274</v>
      </c>
      <c r="L418" s="4">
        <f t="shared" si="3"/>
        <v>1.708933335080243E-2</v>
      </c>
      <c r="M418" s="4">
        <f t="shared" si="4"/>
        <v>1.9311755895414385E-2</v>
      </c>
      <c r="N418" s="4">
        <f t="shared" ref="N418:O418" si="1257">N417+L418</f>
        <v>5.5061743494068827</v>
      </c>
      <c r="O418" s="4">
        <f t="shared" si="1257"/>
        <v>6.221353099508935</v>
      </c>
      <c r="P418" s="2">
        <f>I418*SIP_Calculator!$D$26</f>
        <v>0</v>
      </c>
      <c r="Q418" s="2">
        <f t="shared" si="6"/>
        <v>0</v>
      </c>
      <c r="R418" s="2">
        <f t="shared" si="7"/>
        <v>0</v>
      </c>
      <c r="S418" s="2">
        <f t="shared" ref="S418:T418" si="1258">S417+Q418</f>
        <v>5.4798943670598605</v>
      </c>
      <c r="T418" s="2">
        <f t="shared" si="1258"/>
        <v>6.1911212802480549</v>
      </c>
      <c r="U418" s="3">
        <f>J418*SIP_Calculator!$D$27</f>
        <v>0</v>
      </c>
      <c r="V418" s="3">
        <f t="shared" si="9"/>
        <v>0</v>
      </c>
      <c r="W418" s="3">
        <f t="shared" si="10"/>
        <v>0</v>
      </c>
      <c r="X418" s="3">
        <f t="shared" ref="X418:Y418" si="1259">X417+V418</f>
        <v>5.8094039079922295</v>
      </c>
      <c r="Y418" s="3">
        <f t="shared" si="1259"/>
        <v>6.5750962260967665</v>
      </c>
    </row>
    <row r="419" spans="1:25" ht="15.75" customHeight="1" x14ac:dyDescent="0.2">
      <c r="A419" s="7">
        <v>38721</v>
      </c>
      <c r="B419" s="1">
        <v>2851.9</v>
      </c>
      <c r="C419" s="1">
        <v>2522.5500000000002</v>
      </c>
      <c r="D419" s="2">
        <f t="shared" si="29"/>
        <v>85</v>
      </c>
      <c r="E419" s="2">
        <f t="shared" si="12"/>
        <v>0</v>
      </c>
      <c r="F419" s="3">
        <f t="shared" si="0"/>
        <v>1</v>
      </c>
      <c r="G419" s="3">
        <f t="shared" si="13"/>
        <v>0</v>
      </c>
      <c r="H419" s="4">
        <f>IF(A419&lt;SIP_Calculator!$B$7,0,IF(A419&gt;SIP_Calculator!$E$7,0,1))</f>
        <v>1</v>
      </c>
      <c r="I419" s="2">
        <f t="shared" si="1"/>
        <v>0</v>
      </c>
      <c r="J419" s="3">
        <f t="shared" si="2"/>
        <v>0</v>
      </c>
      <c r="K419" s="4">
        <f>H419*SIP_Calculator!$D$25</f>
        <v>48.328634716069274</v>
      </c>
      <c r="L419" s="4">
        <f t="shared" si="3"/>
        <v>1.694611827766376E-2</v>
      </c>
      <c r="M419" s="4">
        <f t="shared" si="4"/>
        <v>1.9158642927224148E-2</v>
      </c>
      <c r="N419" s="4">
        <f t="shared" ref="N419:O419" si="1260">N418+L419</f>
        <v>5.5231204676845467</v>
      </c>
      <c r="O419" s="4">
        <f t="shared" si="1260"/>
        <v>6.2405117424361594</v>
      </c>
      <c r="P419" s="2">
        <f>I419*SIP_Calculator!$D$26</f>
        <v>0</v>
      </c>
      <c r="Q419" s="2">
        <f t="shared" si="6"/>
        <v>0</v>
      </c>
      <c r="R419" s="2">
        <f t="shared" si="7"/>
        <v>0</v>
      </c>
      <c r="S419" s="2">
        <f t="shared" ref="S419:T419" si="1261">S418+Q419</f>
        <v>5.4798943670598605</v>
      </c>
      <c r="T419" s="2">
        <f t="shared" si="1261"/>
        <v>6.1911212802480549</v>
      </c>
      <c r="U419" s="3">
        <f>J419*SIP_Calculator!$D$27</f>
        <v>0</v>
      </c>
      <c r="V419" s="3">
        <f t="shared" si="9"/>
        <v>0</v>
      </c>
      <c r="W419" s="3">
        <f t="shared" si="10"/>
        <v>0</v>
      </c>
      <c r="X419" s="3">
        <f t="shared" ref="X419:Y419" si="1262">X418+V419</f>
        <v>5.8094039079922295</v>
      </c>
      <c r="Y419" s="3">
        <f t="shared" si="1262"/>
        <v>6.5750962260967665</v>
      </c>
    </row>
    <row r="420" spans="1:25" ht="15.75" customHeight="1" x14ac:dyDescent="0.2">
      <c r="A420" s="7">
        <v>38722</v>
      </c>
      <c r="B420" s="1">
        <v>2854.6</v>
      </c>
      <c r="C420" s="1">
        <v>2525.4</v>
      </c>
      <c r="D420" s="2">
        <f t="shared" si="29"/>
        <v>85</v>
      </c>
      <c r="E420" s="2">
        <f t="shared" si="12"/>
        <v>0</v>
      </c>
      <c r="F420" s="3">
        <f t="shared" si="0"/>
        <v>1</v>
      </c>
      <c r="G420" s="3">
        <f t="shared" si="13"/>
        <v>0</v>
      </c>
      <c r="H420" s="4">
        <f>IF(A420&lt;SIP_Calculator!$B$7,0,IF(A420&gt;SIP_Calculator!$E$7,0,1))</f>
        <v>1</v>
      </c>
      <c r="I420" s="2">
        <f t="shared" si="1"/>
        <v>0</v>
      </c>
      <c r="J420" s="3">
        <f t="shared" si="2"/>
        <v>0</v>
      </c>
      <c r="K420" s="4">
        <f>H420*SIP_Calculator!$D$25</f>
        <v>48.328634716069274</v>
      </c>
      <c r="L420" s="4">
        <f t="shared" si="3"/>
        <v>1.6930089930662535E-2</v>
      </c>
      <c r="M420" s="4">
        <f t="shared" si="4"/>
        <v>1.9137021745493494E-2</v>
      </c>
      <c r="N420" s="4">
        <f t="shared" ref="N420:O420" si="1263">N419+L420</f>
        <v>5.540050557615209</v>
      </c>
      <c r="O420" s="4">
        <f t="shared" si="1263"/>
        <v>6.2596487641816525</v>
      </c>
      <c r="P420" s="2">
        <f>I420*SIP_Calculator!$D$26</f>
        <v>0</v>
      </c>
      <c r="Q420" s="2">
        <f t="shared" si="6"/>
        <v>0</v>
      </c>
      <c r="R420" s="2">
        <f t="shared" si="7"/>
        <v>0</v>
      </c>
      <c r="S420" s="2">
        <f t="shared" ref="S420:T420" si="1264">S419+Q420</f>
        <v>5.4798943670598605</v>
      </c>
      <c r="T420" s="2">
        <f t="shared" si="1264"/>
        <v>6.1911212802480549</v>
      </c>
      <c r="U420" s="3">
        <f>J420*SIP_Calculator!$D$27</f>
        <v>0</v>
      </c>
      <c r="V420" s="3">
        <f t="shared" si="9"/>
        <v>0</v>
      </c>
      <c r="W420" s="3">
        <f t="shared" si="10"/>
        <v>0</v>
      </c>
      <c r="X420" s="3">
        <f t="shared" ref="X420:Y420" si="1265">X419+V420</f>
        <v>5.8094039079922295</v>
      </c>
      <c r="Y420" s="3">
        <f t="shared" si="1265"/>
        <v>6.5750962260967665</v>
      </c>
    </row>
    <row r="421" spans="1:25" ht="15.75" customHeight="1" x14ac:dyDescent="0.2">
      <c r="A421" s="7">
        <v>38723</v>
      </c>
      <c r="B421" s="1">
        <v>2869.15</v>
      </c>
      <c r="C421" s="1">
        <v>2537.3000000000002</v>
      </c>
      <c r="D421" s="2">
        <f t="shared" si="29"/>
        <v>85</v>
      </c>
      <c r="E421" s="2">
        <f t="shared" si="12"/>
        <v>0</v>
      </c>
      <c r="F421" s="3">
        <f t="shared" si="0"/>
        <v>1</v>
      </c>
      <c r="G421" s="3">
        <f t="shared" si="13"/>
        <v>0</v>
      </c>
      <c r="H421" s="4">
        <f>IF(A421&lt;SIP_Calculator!$B$7,0,IF(A421&gt;SIP_Calculator!$E$7,0,1))</f>
        <v>1</v>
      </c>
      <c r="I421" s="2">
        <f t="shared" si="1"/>
        <v>0</v>
      </c>
      <c r="J421" s="3">
        <f t="shared" si="2"/>
        <v>0</v>
      </c>
      <c r="K421" s="4">
        <f>H421*SIP_Calculator!$D$25</f>
        <v>48.328634716069274</v>
      </c>
      <c r="L421" s="4">
        <f t="shared" si="3"/>
        <v>1.6844234256162723E-2</v>
      </c>
      <c r="M421" s="4">
        <f t="shared" si="4"/>
        <v>1.904726863834362E-2</v>
      </c>
      <c r="N421" s="4">
        <f t="shared" ref="N421:O421" si="1266">N420+L421</f>
        <v>5.5568947918713718</v>
      </c>
      <c r="O421" s="4">
        <f t="shared" si="1266"/>
        <v>6.2786960328199966</v>
      </c>
      <c r="P421" s="2">
        <f>I421*SIP_Calculator!$D$26</f>
        <v>0</v>
      </c>
      <c r="Q421" s="2">
        <f t="shared" si="6"/>
        <v>0</v>
      </c>
      <c r="R421" s="2">
        <f t="shared" si="7"/>
        <v>0</v>
      </c>
      <c r="S421" s="2">
        <f t="shared" ref="S421:T421" si="1267">S420+Q421</f>
        <v>5.4798943670598605</v>
      </c>
      <c r="T421" s="2">
        <f t="shared" si="1267"/>
        <v>6.1911212802480549</v>
      </c>
      <c r="U421" s="3">
        <f>J421*SIP_Calculator!$D$27</f>
        <v>0</v>
      </c>
      <c r="V421" s="3">
        <f t="shared" si="9"/>
        <v>0</v>
      </c>
      <c r="W421" s="3">
        <f t="shared" si="10"/>
        <v>0</v>
      </c>
      <c r="X421" s="3">
        <f t="shared" ref="X421:Y421" si="1268">X420+V421</f>
        <v>5.8094039079922295</v>
      </c>
      <c r="Y421" s="3">
        <f t="shared" si="1268"/>
        <v>6.5750962260967665</v>
      </c>
    </row>
    <row r="422" spans="1:25" ht="15.75" customHeight="1" x14ac:dyDescent="0.2">
      <c r="A422" s="7">
        <v>38726</v>
      </c>
      <c r="B422" s="1">
        <v>2866.1</v>
      </c>
      <c r="C422" s="1">
        <v>2540.4</v>
      </c>
      <c r="D422" s="2">
        <f t="shared" si="29"/>
        <v>86</v>
      </c>
      <c r="E422" s="2">
        <f t="shared" si="12"/>
        <v>1</v>
      </c>
      <c r="F422" s="3">
        <f t="shared" si="0"/>
        <v>1</v>
      </c>
      <c r="G422" s="3">
        <f t="shared" si="13"/>
        <v>0</v>
      </c>
      <c r="H422" s="4">
        <f>IF(A422&lt;SIP_Calculator!$B$7,0,IF(A422&gt;SIP_Calculator!$E$7,0,1))</f>
        <v>1</v>
      </c>
      <c r="I422" s="2">
        <f t="shared" si="1"/>
        <v>1</v>
      </c>
      <c r="J422" s="3">
        <f t="shared" si="2"/>
        <v>0</v>
      </c>
      <c r="K422" s="4">
        <f>H422*SIP_Calculator!$D$25</f>
        <v>48.328634716069274</v>
      </c>
      <c r="L422" s="4">
        <f t="shared" si="3"/>
        <v>1.686215928127744E-2</v>
      </c>
      <c r="M422" s="4">
        <f t="shared" si="4"/>
        <v>1.9024025632211176E-2</v>
      </c>
      <c r="N422" s="4">
        <f t="shared" ref="N422:O422" si="1269">N421+L422</f>
        <v>5.5737569511526495</v>
      </c>
      <c r="O422" s="4">
        <f t="shared" si="1269"/>
        <v>6.2977200584522075</v>
      </c>
      <c r="P422" s="2">
        <f>I422*SIP_Calculator!$D$26</f>
        <v>229.88505747126436</v>
      </c>
      <c r="Q422" s="2">
        <f t="shared" si="6"/>
        <v>8.0208317041018939E-2</v>
      </c>
      <c r="R422" s="2">
        <f t="shared" si="7"/>
        <v>9.0491677480422125E-2</v>
      </c>
      <c r="S422" s="2">
        <f t="shared" ref="S422:T422" si="1270">S421+Q422</f>
        <v>5.5601026841008796</v>
      </c>
      <c r="T422" s="2">
        <f t="shared" si="1270"/>
        <v>6.2816129577284769</v>
      </c>
      <c r="U422" s="3">
        <f>J422*SIP_Calculator!$D$27</f>
        <v>0</v>
      </c>
      <c r="V422" s="3">
        <f t="shared" si="9"/>
        <v>0</v>
      </c>
      <c r="W422" s="3">
        <f t="shared" si="10"/>
        <v>0</v>
      </c>
      <c r="X422" s="3">
        <f t="shared" ref="X422:Y422" si="1271">X421+V422</f>
        <v>5.8094039079922295</v>
      </c>
      <c r="Y422" s="3">
        <f t="shared" si="1271"/>
        <v>6.5750962260967665</v>
      </c>
    </row>
    <row r="423" spans="1:25" ht="15.75" customHeight="1" x14ac:dyDescent="0.2">
      <c r="A423" s="7">
        <v>38727</v>
      </c>
      <c r="B423" s="1">
        <v>2827.9</v>
      </c>
      <c r="C423" s="1">
        <v>2512.0500000000002</v>
      </c>
      <c r="D423" s="2">
        <f t="shared" si="29"/>
        <v>86</v>
      </c>
      <c r="E423" s="2">
        <f t="shared" si="12"/>
        <v>0</v>
      </c>
      <c r="F423" s="3">
        <f t="shared" si="0"/>
        <v>1</v>
      </c>
      <c r="G423" s="3">
        <f t="shared" si="13"/>
        <v>0</v>
      </c>
      <c r="H423" s="4">
        <f>IF(A423&lt;SIP_Calculator!$B$7,0,IF(A423&gt;SIP_Calculator!$E$7,0,1))</f>
        <v>1</v>
      </c>
      <c r="I423" s="2">
        <f t="shared" si="1"/>
        <v>0</v>
      </c>
      <c r="J423" s="3">
        <f t="shared" si="2"/>
        <v>0</v>
      </c>
      <c r="K423" s="4">
        <f>H423*SIP_Calculator!$D$25</f>
        <v>48.328634716069274</v>
      </c>
      <c r="L423" s="4">
        <f t="shared" si="3"/>
        <v>1.7089937662600967E-2</v>
      </c>
      <c r="M423" s="4">
        <f t="shared" si="4"/>
        <v>1.9238723240408939E-2</v>
      </c>
      <c r="N423" s="4">
        <f t="shared" ref="N423:O423" si="1272">N422+L423</f>
        <v>5.5908468888152507</v>
      </c>
      <c r="O423" s="4">
        <f t="shared" si="1272"/>
        <v>6.316958781692616</v>
      </c>
      <c r="P423" s="2">
        <f>I423*SIP_Calculator!$D$26</f>
        <v>0</v>
      </c>
      <c r="Q423" s="2">
        <f t="shared" si="6"/>
        <v>0</v>
      </c>
      <c r="R423" s="2">
        <f t="shared" si="7"/>
        <v>0</v>
      </c>
      <c r="S423" s="2">
        <f t="shared" ref="S423:T423" si="1273">S422+Q423</f>
        <v>5.5601026841008796</v>
      </c>
      <c r="T423" s="2">
        <f t="shared" si="1273"/>
        <v>6.2816129577284769</v>
      </c>
      <c r="U423" s="3">
        <f>J423*SIP_Calculator!$D$27</f>
        <v>0</v>
      </c>
      <c r="V423" s="3">
        <f t="shared" si="9"/>
        <v>0</v>
      </c>
      <c r="W423" s="3">
        <f t="shared" si="10"/>
        <v>0</v>
      </c>
      <c r="X423" s="3">
        <f t="shared" ref="X423:Y423" si="1274">X422+V423</f>
        <v>5.8094039079922295</v>
      </c>
      <c r="Y423" s="3">
        <f t="shared" si="1274"/>
        <v>6.5750962260967665</v>
      </c>
    </row>
    <row r="424" spans="1:25" ht="15.75" customHeight="1" x14ac:dyDescent="0.2">
      <c r="A424" s="7">
        <v>38729</v>
      </c>
      <c r="B424" s="1">
        <v>2811.55</v>
      </c>
      <c r="C424" s="1">
        <v>2502.0500000000002</v>
      </c>
      <c r="D424" s="2">
        <f t="shared" si="29"/>
        <v>86</v>
      </c>
      <c r="E424" s="2">
        <f t="shared" si="12"/>
        <v>0</v>
      </c>
      <c r="F424" s="3">
        <f t="shared" si="0"/>
        <v>1</v>
      </c>
      <c r="G424" s="3">
        <f t="shared" si="13"/>
        <v>0</v>
      </c>
      <c r="H424" s="4">
        <f>IF(A424&lt;SIP_Calculator!$B$7,0,IF(A424&gt;SIP_Calculator!$E$7,0,1))</f>
        <v>1</v>
      </c>
      <c r="I424" s="2">
        <f t="shared" si="1"/>
        <v>0</v>
      </c>
      <c r="J424" s="3">
        <f t="shared" si="2"/>
        <v>0</v>
      </c>
      <c r="K424" s="4">
        <f>H424*SIP_Calculator!$D$25</f>
        <v>48.328634716069274</v>
      </c>
      <c r="L424" s="4">
        <f t="shared" si="3"/>
        <v>1.7189320736273328E-2</v>
      </c>
      <c r="M424" s="4">
        <f t="shared" si="4"/>
        <v>1.9315615082060419E-2</v>
      </c>
      <c r="N424" s="4">
        <f t="shared" ref="N424:O424" si="1275">N423+L424</f>
        <v>5.6080362095515239</v>
      </c>
      <c r="O424" s="4">
        <f t="shared" si="1275"/>
        <v>6.3362743967746766</v>
      </c>
      <c r="P424" s="2">
        <f>I424*SIP_Calculator!$D$26</f>
        <v>0</v>
      </c>
      <c r="Q424" s="2">
        <f t="shared" si="6"/>
        <v>0</v>
      </c>
      <c r="R424" s="2">
        <f t="shared" si="7"/>
        <v>0</v>
      </c>
      <c r="S424" s="2">
        <f t="shared" ref="S424:T424" si="1276">S423+Q424</f>
        <v>5.5601026841008796</v>
      </c>
      <c r="T424" s="2">
        <f t="shared" si="1276"/>
        <v>6.2816129577284769</v>
      </c>
      <c r="U424" s="3">
        <f>J424*SIP_Calculator!$D$27</f>
        <v>0</v>
      </c>
      <c r="V424" s="3">
        <f t="shared" si="9"/>
        <v>0</v>
      </c>
      <c r="W424" s="3">
        <f t="shared" si="10"/>
        <v>0</v>
      </c>
      <c r="X424" s="3">
        <f t="shared" ref="X424:Y424" si="1277">X423+V424</f>
        <v>5.8094039079922295</v>
      </c>
      <c r="Y424" s="3">
        <f t="shared" si="1277"/>
        <v>6.5750962260967665</v>
      </c>
    </row>
    <row r="425" spans="1:25" ht="15.75" customHeight="1" x14ac:dyDescent="0.2">
      <c r="A425" s="7">
        <v>38730</v>
      </c>
      <c r="B425" s="1">
        <v>2812.2</v>
      </c>
      <c r="C425" s="1">
        <v>2502.75</v>
      </c>
      <c r="D425" s="2">
        <f t="shared" si="29"/>
        <v>86</v>
      </c>
      <c r="E425" s="2">
        <f t="shared" si="12"/>
        <v>0</v>
      </c>
      <c r="F425" s="3">
        <f t="shared" si="0"/>
        <v>1</v>
      </c>
      <c r="G425" s="3">
        <f t="shared" si="13"/>
        <v>0</v>
      </c>
      <c r="H425" s="4">
        <f>IF(A425&lt;SIP_Calculator!$B$7,0,IF(A425&gt;SIP_Calculator!$E$7,0,1))</f>
        <v>1</v>
      </c>
      <c r="I425" s="2">
        <f t="shared" si="1"/>
        <v>0</v>
      </c>
      <c r="J425" s="3">
        <f t="shared" si="2"/>
        <v>0</v>
      </c>
      <c r="K425" s="4">
        <f>H425*SIP_Calculator!$D$25</f>
        <v>48.328634716069274</v>
      </c>
      <c r="L425" s="4">
        <f t="shared" si="3"/>
        <v>1.7185347669464932E-2</v>
      </c>
      <c r="M425" s="4">
        <f t="shared" si="4"/>
        <v>1.9310212652509949E-2</v>
      </c>
      <c r="N425" s="4">
        <f t="shared" ref="N425:O425" si="1278">N424+L425</f>
        <v>5.6252215572209892</v>
      </c>
      <c r="O425" s="4">
        <f t="shared" si="1278"/>
        <v>6.3555846094271864</v>
      </c>
      <c r="P425" s="2">
        <f>I425*SIP_Calculator!$D$26</f>
        <v>0</v>
      </c>
      <c r="Q425" s="2">
        <f t="shared" si="6"/>
        <v>0</v>
      </c>
      <c r="R425" s="2">
        <f t="shared" si="7"/>
        <v>0</v>
      </c>
      <c r="S425" s="2">
        <f t="shared" ref="S425:T425" si="1279">S424+Q425</f>
        <v>5.5601026841008796</v>
      </c>
      <c r="T425" s="2">
        <f t="shared" si="1279"/>
        <v>6.2816129577284769</v>
      </c>
      <c r="U425" s="3">
        <f>J425*SIP_Calculator!$D$27</f>
        <v>0</v>
      </c>
      <c r="V425" s="3">
        <f t="shared" si="9"/>
        <v>0</v>
      </c>
      <c r="W425" s="3">
        <f t="shared" si="10"/>
        <v>0</v>
      </c>
      <c r="X425" s="3">
        <f t="shared" ref="X425:Y425" si="1280">X424+V425</f>
        <v>5.8094039079922295</v>
      </c>
      <c r="Y425" s="3">
        <f t="shared" si="1280"/>
        <v>6.5750962260967665</v>
      </c>
    </row>
    <row r="426" spans="1:25" ht="15.75" customHeight="1" x14ac:dyDescent="0.2">
      <c r="A426" s="7">
        <v>38733</v>
      </c>
      <c r="B426" s="1">
        <v>2793.9</v>
      </c>
      <c r="C426" s="1">
        <v>2486.15</v>
      </c>
      <c r="D426" s="2">
        <f t="shared" si="29"/>
        <v>87</v>
      </c>
      <c r="E426" s="2">
        <f t="shared" si="12"/>
        <v>1</v>
      </c>
      <c r="F426" s="3">
        <f t="shared" si="0"/>
        <v>1</v>
      </c>
      <c r="G426" s="3">
        <f t="shared" si="13"/>
        <v>0</v>
      </c>
      <c r="H426" s="4">
        <f>IF(A426&lt;SIP_Calculator!$B$7,0,IF(A426&gt;SIP_Calculator!$E$7,0,1))</f>
        <v>1</v>
      </c>
      <c r="I426" s="2">
        <f t="shared" si="1"/>
        <v>1</v>
      </c>
      <c r="J426" s="3">
        <f t="shared" si="2"/>
        <v>0</v>
      </c>
      <c r="K426" s="4">
        <f>H426*SIP_Calculator!$D$25</f>
        <v>48.328634716069274</v>
      </c>
      <c r="L426" s="4">
        <f t="shared" si="3"/>
        <v>1.7297911419903816E-2</v>
      </c>
      <c r="M426" s="4">
        <f t="shared" si="4"/>
        <v>1.9439146759475202E-2</v>
      </c>
      <c r="N426" s="4">
        <f t="shared" ref="N426:O426" si="1281">N425+L426</f>
        <v>5.6425194686408933</v>
      </c>
      <c r="O426" s="4">
        <f t="shared" si="1281"/>
        <v>6.3750237561866614</v>
      </c>
      <c r="P426" s="2">
        <f>I426*SIP_Calculator!$D$26</f>
        <v>229.88505747126436</v>
      </c>
      <c r="Q426" s="2">
        <f t="shared" si="6"/>
        <v>8.2281061409235967E-2</v>
      </c>
      <c r="R426" s="2">
        <f t="shared" si="7"/>
        <v>9.2466286214132026E-2</v>
      </c>
      <c r="S426" s="2">
        <f t="shared" ref="S426:T426" si="1282">S425+Q426</f>
        <v>5.6423837455101156</v>
      </c>
      <c r="T426" s="2">
        <f t="shared" si="1282"/>
        <v>6.3740792439426093</v>
      </c>
      <c r="U426" s="3">
        <f>J426*SIP_Calculator!$D$27</f>
        <v>0</v>
      </c>
      <c r="V426" s="3">
        <f t="shared" si="9"/>
        <v>0</v>
      </c>
      <c r="W426" s="3">
        <f t="shared" si="10"/>
        <v>0</v>
      </c>
      <c r="X426" s="3">
        <f t="shared" ref="X426:Y426" si="1283">X425+V426</f>
        <v>5.8094039079922295</v>
      </c>
      <c r="Y426" s="3">
        <f t="shared" si="1283"/>
        <v>6.5750962260967665</v>
      </c>
    </row>
    <row r="427" spans="1:25" ht="15.75" customHeight="1" x14ac:dyDescent="0.2">
      <c r="A427" s="7">
        <v>38734</v>
      </c>
      <c r="B427" s="1">
        <v>2786.3</v>
      </c>
      <c r="C427" s="1">
        <v>2473.65</v>
      </c>
      <c r="D427" s="2">
        <f t="shared" si="29"/>
        <v>87</v>
      </c>
      <c r="E427" s="2">
        <f t="shared" si="12"/>
        <v>0</v>
      </c>
      <c r="F427" s="3">
        <f t="shared" si="0"/>
        <v>1</v>
      </c>
      <c r="G427" s="3">
        <f t="shared" si="13"/>
        <v>0</v>
      </c>
      <c r="H427" s="4">
        <f>IF(A427&lt;SIP_Calculator!$B$7,0,IF(A427&gt;SIP_Calculator!$E$7,0,1))</f>
        <v>1</v>
      </c>
      <c r="I427" s="2">
        <f t="shared" si="1"/>
        <v>0</v>
      </c>
      <c r="J427" s="3">
        <f t="shared" si="2"/>
        <v>0</v>
      </c>
      <c r="K427" s="4">
        <f>H427*SIP_Calculator!$D$25</f>
        <v>48.328634716069274</v>
      </c>
      <c r="L427" s="4">
        <f t="shared" si="3"/>
        <v>1.7345093750159447E-2</v>
      </c>
      <c r="M427" s="4">
        <f t="shared" si="4"/>
        <v>1.9537377848955702E-2</v>
      </c>
      <c r="N427" s="4">
        <f t="shared" ref="N427:O427" si="1284">N426+L427</f>
        <v>5.6598645623910526</v>
      </c>
      <c r="O427" s="4">
        <f t="shared" si="1284"/>
        <v>6.3945611340356168</v>
      </c>
      <c r="P427" s="2">
        <f>I427*SIP_Calculator!$D$26</f>
        <v>0</v>
      </c>
      <c r="Q427" s="2">
        <f t="shared" si="6"/>
        <v>0</v>
      </c>
      <c r="R427" s="2">
        <f t="shared" si="7"/>
        <v>0</v>
      </c>
      <c r="S427" s="2">
        <f t="shared" ref="S427:T427" si="1285">S426+Q427</f>
        <v>5.6423837455101156</v>
      </c>
      <c r="T427" s="2">
        <f t="shared" si="1285"/>
        <v>6.3740792439426093</v>
      </c>
      <c r="U427" s="3">
        <f>J427*SIP_Calculator!$D$27</f>
        <v>0</v>
      </c>
      <c r="V427" s="3">
        <f t="shared" si="9"/>
        <v>0</v>
      </c>
      <c r="W427" s="3">
        <f t="shared" si="10"/>
        <v>0</v>
      </c>
      <c r="X427" s="3">
        <f t="shared" ref="X427:Y427" si="1286">X426+V427</f>
        <v>5.8094039079922295</v>
      </c>
      <c r="Y427" s="3">
        <f t="shared" si="1286"/>
        <v>6.5750962260967665</v>
      </c>
    </row>
    <row r="428" spans="1:25" ht="15.75" customHeight="1" x14ac:dyDescent="0.2">
      <c r="A428" s="7">
        <v>38735</v>
      </c>
      <c r="B428" s="1">
        <v>2765.9</v>
      </c>
      <c r="C428" s="1">
        <v>2455.75</v>
      </c>
      <c r="D428" s="2">
        <f t="shared" si="29"/>
        <v>87</v>
      </c>
      <c r="E428" s="2">
        <f t="shared" si="12"/>
        <v>0</v>
      </c>
      <c r="F428" s="3">
        <f t="shared" si="0"/>
        <v>1</v>
      </c>
      <c r="G428" s="3">
        <f t="shared" si="13"/>
        <v>0</v>
      </c>
      <c r="H428" s="4">
        <f>IF(A428&lt;SIP_Calculator!$B$7,0,IF(A428&gt;SIP_Calculator!$E$7,0,1))</f>
        <v>1</v>
      </c>
      <c r="I428" s="2">
        <f t="shared" si="1"/>
        <v>0</v>
      </c>
      <c r="J428" s="3">
        <f t="shared" si="2"/>
        <v>0</v>
      </c>
      <c r="K428" s="4">
        <f>H428*SIP_Calculator!$D$25</f>
        <v>48.328634716069274</v>
      </c>
      <c r="L428" s="4">
        <f t="shared" si="3"/>
        <v>1.7473023144751899E-2</v>
      </c>
      <c r="M428" s="4">
        <f t="shared" si="4"/>
        <v>1.9679786100404877E-2</v>
      </c>
      <c r="N428" s="4">
        <f t="shared" ref="N428:O428" si="1287">N427+L428</f>
        <v>5.6773375855358044</v>
      </c>
      <c r="O428" s="4">
        <f t="shared" si="1287"/>
        <v>6.414240920136022</v>
      </c>
      <c r="P428" s="2">
        <f>I428*SIP_Calculator!$D$26</f>
        <v>0</v>
      </c>
      <c r="Q428" s="2">
        <f t="shared" si="6"/>
        <v>0</v>
      </c>
      <c r="R428" s="2">
        <f t="shared" si="7"/>
        <v>0</v>
      </c>
      <c r="S428" s="2">
        <f t="shared" ref="S428:T428" si="1288">S427+Q428</f>
        <v>5.6423837455101156</v>
      </c>
      <c r="T428" s="2">
        <f t="shared" si="1288"/>
        <v>6.3740792439426093</v>
      </c>
      <c r="U428" s="3">
        <f>J428*SIP_Calculator!$D$27</f>
        <v>0</v>
      </c>
      <c r="V428" s="3">
        <f t="shared" si="9"/>
        <v>0</v>
      </c>
      <c r="W428" s="3">
        <f t="shared" si="10"/>
        <v>0</v>
      </c>
      <c r="X428" s="3">
        <f t="shared" ref="X428:Y428" si="1289">X427+V428</f>
        <v>5.8094039079922295</v>
      </c>
      <c r="Y428" s="3">
        <f t="shared" si="1289"/>
        <v>6.5750962260967665</v>
      </c>
    </row>
    <row r="429" spans="1:25" ht="15.75" customHeight="1" x14ac:dyDescent="0.2">
      <c r="A429" s="7">
        <v>38736</v>
      </c>
      <c r="B429" s="1">
        <v>2824.6</v>
      </c>
      <c r="C429" s="1">
        <v>2506.3000000000002</v>
      </c>
      <c r="D429" s="2">
        <f t="shared" si="29"/>
        <v>87</v>
      </c>
      <c r="E429" s="2">
        <f t="shared" si="12"/>
        <v>0</v>
      </c>
      <c r="F429" s="3">
        <f t="shared" si="0"/>
        <v>1</v>
      </c>
      <c r="G429" s="3">
        <f t="shared" si="13"/>
        <v>0</v>
      </c>
      <c r="H429" s="4">
        <f>IF(A429&lt;SIP_Calculator!$B$7,0,IF(A429&gt;SIP_Calculator!$E$7,0,1))</f>
        <v>1</v>
      </c>
      <c r="I429" s="2">
        <f t="shared" si="1"/>
        <v>0</v>
      </c>
      <c r="J429" s="3">
        <f t="shared" si="2"/>
        <v>0</v>
      </c>
      <c r="K429" s="4">
        <f>H429*SIP_Calculator!$D$25</f>
        <v>48.328634716069274</v>
      </c>
      <c r="L429" s="4">
        <f t="shared" si="3"/>
        <v>1.7109903956690955E-2</v>
      </c>
      <c r="M429" s="4">
        <f t="shared" si="4"/>
        <v>1.928286107651489E-2</v>
      </c>
      <c r="N429" s="4">
        <f t="shared" ref="N429:O429" si="1290">N428+L429</f>
        <v>5.6944474894924957</v>
      </c>
      <c r="O429" s="4">
        <f t="shared" si="1290"/>
        <v>6.4335237812125365</v>
      </c>
      <c r="P429" s="2">
        <f>I429*SIP_Calculator!$D$26</f>
        <v>0</v>
      </c>
      <c r="Q429" s="2">
        <f t="shared" si="6"/>
        <v>0</v>
      </c>
      <c r="R429" s="2">
        <f t="shared" si="7"/>
        <v>0</v>
      </c>
      <c r="S429" s="2">
        <f t="shared" ref="S429:T429" si="1291">S428+Q429</f>
        <v>5.6423837455101156</v>
      </c>
      <c r="T429" s="2">
        <f t="shared" si="1291"/>
        <v>6.3740792439426093</v>
      </c>
      <c r="U429" s="3">
        <f>J429*SIP_Calculator!$D$27</f>
        <v>0</v>
      </c>
      <c r="V429" s="3">
        <f t="shared" si="9"/>
        <v>0</v>
      </c>
      <c r="W429" s="3">
        <f t="shared" si="10"/>
        <v>0</v>
      </c>
      <c r="X429" s="3">
        <f t="shared" ref="X429:Y429" si="1292">X428+V429</f>
        <v>5.8094039079922295</v>
      </c>
      <c r="Y429" s="3">
        <f t="shared" si="1292"/>
        <v>6.5750962260967665</v>
      </c>
    </row>
    <row r="430" spans="1:25" ht="15.75" customHeight="1" x14ac:dyDescent="0.2">
      <c r="A430" s="7">
        <v>38737</v>
      </c>
      <c r="B430" s="1">
        <v>2855.05</v>
      </c>
      <c r="C430" s="1">
        <v>2529.1</v>
      </c>
      <c r="D430" s="2">
        <f t="shared" si="29"/>
        <v>87</v>
      </c>
      <c r="E430" s="2">
        <f t="shared" si="12"/>
        <v>0</v>
      </c>
      <c r="F430" s="3">
        <f t="shared" si="0"/>
        <v>1</v>
      </c>
      <c r="G430" s="3">
        <f t="shared" si="13"/>
        <v>0</v>
      </c>
      <c r="H430" s="4">
        <f>IF(A430&lt;SIP_Calculator!$B$7,0,IF(A430&gt;SIP_Calculator!$E$7,0,1))</f>
        <v>1</v>
      </c>
      <c r="I430" s="2">
        <f t="shared" si="1"/>
        <v>0</v>
      </c>
      <c r="J430" s="3">
        <f t="shared" si="2"/>
        <v>0</v>
      </c>
      <c r="K430" s="4">
        <f>H430*SIP_Calculator!$D$25</f>
        <v>48.328634716069274</v>
      </c>
      <c r="L430" s="4">
        <f t="shared" si="3"/>
        <v>1.6927421486863371E-2</v>
      </c>
      <c r="M430" s="4">
        <f t="shared" si="4"/>
        <v>1.9109024837321291E-2</v>
      </c>
      <c r="N430" s="4">
        <f t="shared" ref="N430:O430" si="1293">N429+L430</f>
        <v>5.7113749109793588</v>
      </c>
      <c r="O430" s="4">
        <f t="shared" si="1293"/>
        <v>6.4526328060498575</v>
      </c>
      <c r="P430" s="2">
        <f>I430*SIP_Calculator!$D$26</f>
        <v>0</v>
      </c>
      <c r="Q430" s="2">
        <f t="shared" si="6"/>
        <v>0</v>
      </c>
      <c r="R430" s="2">
        <f t="shared" si="7"/>
        <v>0</v>
      </c>
      <c r="S430" s="2">
        <f t="shared" ref="S430:T430" si="1294">S429+Q430</f>
        <v>5.6423837455101156</v>
      </c>
      <c r="T430" s="2">
        <f t="shared" si="1294"/>
        <v>6.3740792439426093</v>
      </c>
      <c r="U430" s="3">
        <f>J430*SIP_Calculator!$D$27</f>
        <v>0</v>
      </c>
      <c r="V430" s="3">
        <f t="shared" si="9"/>
        <v>0</v>
      </c>
      <c r="W430" s="3">
        <f t="shared" si="10"/>
        <v>0</v>
      </c>
      <c r="X430" s="3">
        <f t="shared" ref="X430:Y430" si="1295">X429+V430</f>
        <v>5.8094039079922295</v>
      </c>
      <c r="Y430" s="3">
        <f t="shared" si="1295"/>
        <v>6.5750962260967665</v>
      </c>
    </row>
    <row r="431" spans="1:25" ht="15.75" customHeight="1" x14ac:dyDescent="0.2">
      <c r="A431" s="7">
        <v>38740</v>
      </c>
      <c r="B431" s="1">
        <v>2841.95</v>
      </c>
      <c r="C431" s="1">
        <v>2517.75</v>
      </c>
      <c r="D431" s="2">
        <f t="shared" si="29"/>
        <v>88</v>
      </c>
      <c r="E431" s="2">
        <f t="shared" si="12"/>
        <v>1</v>
      </c>
      <c r="F431" s="3">
        <f t="shared" si="0"/>
        <v>1</v>
      </c>
      <c r="G431" s="3">
        <f t="shared" si="13"/>
        <v>0</v>
      </c>
      <c r="H431" s="4">
        <f>IF(A431&lt;SIP_Calculator!$B$7,0,IF(A431&gt;SIP_Calculator!$E$7,0,1))</f>
        <v>1</v>
      </c>
      <c r="I431" s="2">
        <f t="shared" si="1"/>
        <v>1</v>
      </c>
      <c r="J431" s="3">
        <f t="shared" si="2"/>
        <v>0</v>
      </c>
      <c r="K431" s="4">
        <f>H431*SIP_Calculator!$D$25</f>
        <v>48.328634716069274</v>
      </c>
      <c r="L431" s="4">
        <f t="shared" si="3"/>
        <v>1.7005448623680669E-2</v>
      </c>
      <c r="M431" s="4">
        <f t="shared" si="4"/>
        <v>1.9195168192262645E-2</v>
      </c>
      <c r="N431" s="4">
        <f t="shared" ref="N431:O431" si="1296">N430+L431</f>
        <v>5.7283803596030394</v>
      </c>
      <c r="O431" s="4">
        <f t="shared" si="1296"/>
        <v>6.4718279742421201</v>
      </c>
      <c r="P431" s="2">
        <f>I431*SIP_Calculator!$D$26</f>
        <v>229.88505747126436</v>
      </c>
      <c r="Q431" s="2">
        <f t="shared" si="6"/>
        <v>8.0889902169730077E-2</v>
      </c>
      <c r="R431" s="2">
        <f t="shared" si="7"/>
        <v>9.130575214825315E-2</v>
      </c>
      <c r="S431" s="2">
        <f t="shared" ref="S431:T431" si="1297">S430+Q431</f>
        <v>5.7232736476798456</v>
      </c>
      <c r="T431" s="2">
        <f t="shared" si="1297"/>
        <v>6.4653849960908625</v>
      </c>
      <c r="U431" s="3">
        <f>J431*SIP_Calculator!$D$27</f>
        <v>0</v>
      </c>
      <c r="V431" s="3">
        <f t="shared" si="9"/>
        <v>0</v>
      </c>
      <c r="W431" s="3">
        <f t="shared" si="10"/>
        <v>0</v>
      </c>
      <c r="X431" s="3">
        <f t="shared" ref="X431:Y431" si="1298">X430+V431</f>
        <v>5.8094039079922295</v>
      </c>
      <c r="Y431" s="3">
        <f t="shared" si="1298"/>
        <v>6.5750962260967665</v>
      </c>
    </row>
    <row r="432" spans="1:25" ht="15.75" customHeight="1" x14ac:dyDescent="0.2">
      <c r="A432" s="7">
        <v>38741</v>
      </c>
      <c r="B432" s="1">
        <v>2859.65</v>
      </c>
      <c r="C432" s="1">
        <v>2532.5</v>
      </c>
      <c r="D432" s="2">
        <f t="shared" si="29"/>
        <v>88</v>
      </c>
      <c r="E432" s="2">
        <f t="shared" si="12"/>
        <v>0</v>
      </c>
      <c r="F432" s="3">
        <f t="shared" si="0"/>
        <v>1</v>
      </c>
      <c r="G432" s="3">
        <f t="shared" si="13"/>
        <v>0</v>
      </c>
      <c r="H432" s="4">
        <f>IF(A432&lt;SIP_Calculator!$B$7,0,IF(A432&gt;SIP_Calculator!$E$7,0,1))</f>
        <v>1</v>
      </c>
      <c r="I432" s="2">
        <f t="shared" si="1"/>
        <v>0</v>
      </c>
      <c r="J432" s="3">
        <f t="shared" si="2"/>
        <v>0</v>
      </c>
      <c r="K432" s="4">
        <f>H432*SIP_Calculator!$D$25</f>
        <v>48.328634716069274</v>
      </c>
      <c r="L432" s="4">
        <f t="shared" si="3"/>
        <v>1.6900192231940718E-2</v>
      </c>
      <c r="M432" s="4">
        <f t="shared" si="4"/>
        <v>1.9083370075446901E-2</v>
      </c>
      <c r="N432" s="4">
        <f t="shared" ref="N432:O432" si="1299">N431+L432</f>
        <v>5.7452805518349797</v>
      </c>
      <c r="O432" s="4">
        <f t="shared" si="1299"/>
        <v>6.490911344317567</v>
      </c>
      <c r="P432" s="2">
        <f>I432*SIP_Calculator!$D$26</f>
        <v>0</v>
      </c>
      <c r="Q432" s="2">
        <f t="shared" si="6"/>
        <v>0</v>
      </c>
      <c r="R432" s="2">
        <f t="shared" si="7"/>
        <v>0</v>
      </c>
      <c r="S432" s="2">
        <f t="shared" ref="S432:T432" si="1300">S431+Q432</f>
        <v>5.7232736476798456</v>
      </c>
      <c r="T432" s="2">
        <f t="shared" si="1300"/>
        <v>6.4653849960908625</v>
      </c>
      <c r="U432" s="3">
        <f>J432*SIP_Calculator!$D$27</f>
        <v>0</v>
      </c>
      <c r="V432" s="3">
        <f t="shared" si="9"/>
        <v>0</v>
      </c>
      <c r="W432" s="3">
        <f t="shared" si="10"/>
        <v>0</v>
      </c>
      <c r="X432" s="3">
        <f t="shared" ref="X432:Y432" si="1301">X431+V432</f>
        <v>5.8094039079922295</v>
      </c>
      <c r="Y432" s="3">
        <f t="shared" si="1301"/>
        <v>6.5750962260967665</v>
      </c>
    </row>
    <row r="433" spans="1:25" ht="15.75" customHeight="1" x14ac:dyDescent="0.2">
      <c r="A433" s="7">
        <v>38742</v>
      </c>
      <c r="B433" s="1">
        <v>2883.95</v>
      </c>
      <c r="C433" s="1">
        <v>2548.6</v>
      </c>
      <c r="D433" s="2">
        <f t="shared" si="29"/>
        <v>88</v>
      </c>
      <c r="E433" s="2">
        <f t="shared" si="12"/>
        <v>0</v>
      </c>
      <c r="F433" s="3">
        <f t="shared" si="0"/>
        <v>1</v>
      </c>
      <c r="G433" s="3">
        <f t="shared" si="13"/>
        <v>0</v>
      </c>
      <c r="H433" s="4">
        <f>IF(A433&lt;SIP_Calculator!$B$7,0,IF(A433&gt;SIP_Calculator!$E$7,0,1))</f>
        <v>1</v>
      </c>
      <c r="I433" s="2">
        <f t="shared" si="1"/>
        <v>0</v>
      </c>
      <c r="J433" s="3">
        <f t="shared" si="2"/>
        <v>0</v>
      </c>
      <c r="K433" s="4">
        <f>H433*SIP_Calculator!$D$25</f>
        <v>48.328634716069274</v>
      </c>
      <c r="L433" s="4">
        <f t="shared" si="3"/>
        <v>1.6757792165630222E-2</v>
      </c>
      <c r="M433" s="4">
        <f t="shared" si="4"/>
        <v>1.8962816729211834E-2</v>
      </c>
      <c r="N433" s="4">
        <f t="shared" ref="N433:O433" si="1302">N432+L433</f>
        <v>5.7620383440006098</v>
      </c>
      <c r="O433" s="4">
        <f t="shared" si="1302"/>
        <v>6.5098741610467785</v>
      </c>
      <c r="P433" s="2">
        <f>I433*SIP_Calculator!$D$26</f>
        <v>0</v>
      </c>
      <c r="Q433" s="2">
        <f t="shared" si="6"/>
        <v>0</v>
      </c>
      <c r="R433" s="2">
        <f t="shared" si="7"/>
        <v>0</v>
      </c>
      <c r="S433" s="2">
        <f t="shared" ref="S433:T433" si="1303">S432+Q433</f>
        <v>5.7232736476798456</v>
      </c>
      <c r="T433" s="2">
        <f t="shared" si="1303"/>
        <v>6.4653849960908625</v>
      </c>
      <c r="U433" s="3">
        <f>J433*SIP_Calculator!$D$27</f>
        <v>0</v>
      </c>
      <c r="V433" s="3">
        <f t="shared" si="9"/>
        <v>0</v>
      </c>
      <c r="W433" s="3">
        <f t="shared" si="10"/>
        <v>0</v>
      </c>
      <c r="X433" s="3">
        <f t="shared" ref="X433:Y433" si="1304">X432+V433</f>
        <v>5.8094039079922295</v>
      </c>
      <c r="Y433" s="3">
        <f t="shared" si="1304"/>
        <v>6.5750962260967665</v>
      </c>
    </row>
    <row r="434" spans="1:25" ht="15.75" customHeight="1" x14ac:dyDescent="0.2">
      <c r="A434" s="7">
        <v>38744</v>
      </c>
      <c r="B434" s="1">
        <v>2931.75</v>
      </c>
      <c r="C434" s="1">
        <v>2587.5</v>
      </c>
      <c r="D434" s="2">
        <f t="shared" si="29"/>
        <v>88</v>
      </c>
      <c r="E434" s="2">
        <f t="shared" si="12"/>
        <v>0</v>
      </c>
      <c r="F434" s="3">
        <f t="shared" si="0"/>
        <v>1</v>
      </c>
      <c r="G434" s="3">
        <f t="shared" si="13"/>
        <v>0</v>
      </c>
      <c r="H434" s="4">
        <f>IF(A434&lt;SIP_Calculator!$B$7,0,IF(A434&gt;SIP_Calculator!$E$7,0,1))</f>
        <v>1</v>
      </c>
      <c r="I434" s="2">
        <f t="shared" si="1"/>
        <v>0</v>
      </c>
      <c r="J434" s="3">
        <f t="shared" si="2"/>
        <v>0</v>
      </c>
      <c r="K434" s="4">
        <f>H434*SIP_Calculator!$D$25</f>
        <v>48.328634716069274</v>
      </c>
      <c r="L434" s="4">
        <f t="shared" si="3"/>
        <v>1.6484568846616962E-2</v>
      </c>
      <c r="M434" s="4">
        <f t="shared" si="4"/>
        <v>1.8677733223601653E-2</v>
      </c>
      <c r="N434" s="4">
        <f t="shared" ref="N434:O434" si="1305">N433+L434</f>
        <v>5.7785229128472269</v>
      </c>
      <c r="O434" s="4">
        <f t="shared" si="1305"/>
        <v>6.5285518942703797</v>
      </c>
      <c r="P434" s="2">
        <f>I434*SIP_Calculator!$D$26</f>
        <v>0</v>
      </c>
      <c r="Q434" s="2">
        <f t="shared" si="6"/>
        <v>0</v>
      </c>
      <c r="R434" s="2">
        <f t="shared" si="7"/>
        <v>0</v>
      </c>
      <c r="S434" s="2">
        <f t="shared" ref="S434:T434" si="1306">S433+Q434</f>
        <v>5.7232736476798456</v>
      </c>
      <c r="T434" s="2">
        <f t="shared" si="1306"/>
        <v>6.4653849960908625</v>
      </c>
      <c r="U434" s="3">
        <f>J434*SIP_Calculator!$D$27</f>
        <v>0</v>
      </c>
      <c r="V434" s="3">
        <f t="shared" si="9"/>
        <v>0</v>
      </c>
      <c r="W434" s="3">
        <f t="shared" si="10"/>
        <v>0</v>
      </c>
      <c r="X434" s="3">
        <f t="shared" ref="X434:Y434" si="1307">X433+V434</f>
        <v>5.8094039079922295</v>
      </c>
      <c r="Y434" s="3">
        <f t="shared" si="1307"/>
        <v>6.5750962260967665</v>
      </c>
    </row>
    <row r="435" spans="1:25" ht="15.75" customHeight="1" x14ac:dyDescent="0.2">
      <c r="A435" s="7">
        <v>38747</v>
      </c>
      <c r="B435" s="1">
        <v>2919.7</v>
      </c>
      <c r="C435" s="1">
        <v>2570.15</v>
      </c>
      <c r="D435" s="2">
        <f t="shared" si="29"/>
        <v>89</v>
      </c>
      <c r="E435" s="2">
        <f t="shared" si="12"/>
        <v>1</v>
      </c>
      <c r="F435" s="3">
        <f t="shared" si="0"/>
        <v>1</v>
      </c>
      <c r="G435" s="3">
        <f t="shared" si="13"/>
        <v>0</v>
      </c>
      <c r="H435" s="4">
        <f>IF(A435&lt;SIP_Calculator!$B$7,0,IF(A435&gt;SIP_Calculator!$E$7,0,1))</f>
        <v>1</v>
      </c>
      <c r="I435" s="2">
        <f t="shared" si="1"/>
        <v>1</v>
      </c>
      <c r="J435" s="3">
        <f t="shared" si="2"/>
        <v>0</v>
      </c>
      <c r="K435" s="4">
        <f>H435*SIP_Calculator!$D$25</f>
        <v>48.328634716069274</v>
      </c>
      <c r="L435" s="4">
        <f t="shared" si="3"/>
        <v>1.6552602909911729E-2</v>
      </c>
      <c r="M435" s="4">
        <f t="shared" si="4"/>
        <v>1.8803818732785742E-2</v>
      </c>
      <c r="N435" s="4">
        <f t="shared" ref="N435:O435" si="1308">N434+L435</f>
        <v>5.795075515757139</v>
      </c>
      <c r="O435" s="4">
        <f t="shared" si="1308"/>
        <v>6.5473557130031654</v>
      </c>
      <c r="P435" s="2">
        <f>I435*SIP_Calculator!$D$26</f>
        <v>229.88505747126436</v>
      </c>
      <c r="Q435" s="2">
        <f t="shared" si="6"/>
        <v>7.8735848707491993E-2</v>
      </c>
      <c r="R435" s="2">
        <f t="shared" si="7"/>
        <v>8.9444218225109173E-2</v>
      </c>
      <c r="S435" s="2">
        <f t="shared" ref="S435:T435" si="1309">S434+Q435</f>
        <v>5.8020094963873374</v>
      </c>
      <c r="T435" s="2">
        <f t="shared" si="1309"/>
        <v>6.5548292143159719</v>
      </c>
      <c r="U435" s="3">
        <f>J435*SIP_Calculator!$D$27</f>
        <v>0</v>
      </c>
      <c r="V435" s="3">
        <f t="shared" si="9"/>
        <v>0</v>
      </c>
      <c r="W435" s="3">
        <f t="shared" si="10"/>
        <v>0</v>
      </c>
      <c r="X435" s="3">
        <f t="shared" ref="X435:Y435" si="1310">X434+V435</f>
        <v>5.8094039079922295</v>
      </c>
      <c r="Y435" s="3">
        <f t="shared" si="1310"/>
        <v>6.5750962260967665</v>
      </c>
    </row>
    <row r="436" spans="1:25" ht="15.75" customHeight="1" x14ac:dyDescent="0.2">
      <c r="A436" s="7">
        <v>38748</v>
      </c>
      <c r="B436" s="1">
        <v>2944.15</v>
      </c>
      <c r="C436" s="1">
        <v>2585.9499999999998</v>
      </c>
      <c r="D436" s="2">
        <f t="shared" si="29"/>
        <v>89</v>
      </c>
      <c r="E436" s="2">
        <f t="shared" si="12"/>
        <v>0</v>
      </c>
      <c r="F436" s="3">
        <f t="shared" si="0"/>
        <v>1</v>
      </c>
      <c r="G436" s="3">
        <f t="shared" si="13"/>
        <v>0</v>
      </c>
      <c r="H436" s="4">
        <f>IF(A436&lt;SIP_Calculator!$B$7,0,IF(A436&gt;SIP_Calculator!$E$7,0,1))</f>
        <v>1</v>
      </c>
      <c r="I436" s="2">
        <f t="shared" si="1"/>
        <v>0</v>
      </c>
      <c r="J436" s="3">
        <f t="shared" si="2"/>
        <v>0</v>
      </c>
      <c r="K436" s="4">
        <f>H436*SIP_Calculator!$D$25</f>
        <v>48.328634716069274</v>
      </c>
      <c r="L436" s="4">
        <f t="shared" si="3"/>
        <v>1.641514009682566E-2</v>
      </c>
      <c r="M436" s="4">
        <f t="shared" si="4"/>
        <v>1.8688928523780148E-2</v>
      </c>
      <c r="N436" s="4">
        <f t="shared" ref="N436:O436" si="1311">N435+L436</f>
        <v>5.811490655853965</v>
      </c>
      <c r="O436" s="4">
        <f t="shared" si="1311"/>
        <v>6.566044641526946</v>
      </c>
      <c r="P436" s="2">
        <f>I436*SIP_Calculator!$D$26</f>
        <v>0</v>
      </c>
      <c r="Q436" s="2">
        <f t="shared" si="6"/>
        <v>0</v>
      </c>
      <c r="R436" s="2">
        <f t="shared" si="7"/>
        <v>0</v>
      </c>
      <c r="S436" s="2">
        <f t="shared" ref="S436:T436" si="1312">S435+Q436</f>
        <v>5.8020094963873374</v>
      </c>
      <c r="T436" s="2">
        <f t="shared" si="1312"/>
        <v>6.5548292143159719</v>
      </c>
      <c r="U436" s="3">
        <f>J436*SIP_Calculator!$D$27</f>
        <v>0</v>
      </c>
      <c r="V436" s="3">
        <f t="shared" si="9"/>
        <v>0</v>
      </c>
      <c r="W436" s="3">
        <f t="shared" si="10"/>
        <v>0</v>
      </c>
      <c r="X436" s="3">
        <f t="shared" ref="X436:Y436" si="1313">X435+V436</f>
        <v>5.8094039079922295</v>
      </c>
      <c r="Y436" s="3">
        <f t="shared" si="1313"/>
        <v>6.5750962260967665</v>
      </c>
    </row>
    <row r="437" spans="1:25" ht="15.75" customHeight="1" x14ac:dyDescent="0.2">
      <c r="A437" s="7">
        <v>38749</v>
      </c>
      <c r="B437" s="1">
        <v>2913.5</v>
      </c>
      <c r="C437" s="1">
        <v>2560.5500000000002</v>
      </c>
      <c r="D437" s="2">
        <f t="shared" si="29"/>
        <v>89</v>
      </c>
      <c r="E437" s="2">
        <f t="shared" si="12"/>
        <v>0</v>
      </c>
      <c r="F437" s="3">
        <f t="shared" si="0"/>
        <v>2</v>
      </c>
      <c r="G437" s="3">
        <f t="shared" si="13"/>
        <v>1</v>
      </c>
      <c r="H437" s="4">
        <f>IF(A437&lt;SIP_Calculator!$B$7,0,IF(A437&gt;SIP_Calculator!$E$7,0,1))</f>
        <v>1</v>
      </c>
      <c r="I437" s="2">
        <f t="shared" si="1"/>
        <v>0</v>
      </c>
      <c r="J437" s="3">
        <f t="shared" si="2"/>
        <v>1</v>
      </c>
      <c r="K437" s="4">
        <f>H437*SIP_Calculator!$D$25</f>
        <v>48.328634716069274</v>
      </c>
      <c r="L437" s="4">
        <f t="shared" si="3"/>
        <v>1.6587827257960965E-2</v>
      </c>
      <c r="M437" s="4">
        <f t="shared" si="4"/>
        <v>1.8874317906726785E-2</v>
      </c>
      <c r="N437" s="4">
        <f t="shared" ref="N437:O437" si="1314">N436+L437</f>
        <v>5.8280784831119261</v>
      </c>
      <c r="O437" s="4">
        <f t="shared" si="1314"/>
        <v>6.584918959433673</v>
      </c>
      <c r="P437" s="2">
        <f>I437*SIP_Calculator!$D$26</f>
        <v>0</v>
      </c>
      <c r="Q437" s="2">
        <f t="shared" si="6"/>
        <v>0</v>
      </c>
      <c r="R437" s="2">
        <f t="shared" si="7"/>
        <v>0</v>
      </c>
      <c r="S437" s="2">
        <f t="shared" ref="S437:T437" si="1315">S436+Q437</f>
        <v>5.8020094963873374</v>
      </c>
      <c r="T437" s="2">
        <f t="shared" si="1315"/>
        <v>6.5548292143159719</v>
      </c>
      <c r="U437" s="3">
        <f>J437*SIP_Calculator!$D$27</f>
        <v>1000</v>
      </c>
      <c r="V437" s="3">
        <f t="shared" si="9"/>
        <v>0.34322979234597562</v>
      </c>
      <c r="W437" s="3">
        <f t="shared" si="10"/>
        <v>0.39054109468668841</v>
      </c>
      <c r="X437" s="3">
        <f t="shared" ref="X437:Y437" si="1316">X436+V437</f>
        <v>6.152633700338205</v>
      </c>
      <c r="Y437" s="3">
        <f t="shared" si="1316"/>
        <v>6.965637320783455</v>
      </c>
    </row>
    <row r="438" spans="1:25" ht="15.75" customHeight="1" x14ac:dyDescent="0.2">
      <c r="A438" s="7">
        <v>38750</v>
      </c>
      <c r="B438" s="1">
        <v>2910.85</v>
      </c>
      <c r="C438" s="1">
        <v>2559.5500000000002</v>
      </c>
      <c r="D438" s="2">
        <f t="shared" si="29"/>
        <v>89</v>
      </c>
      <c r="E438" s="2">
        <f t="shared" si="12"/>
        <v>0</v>
      </c>
      <c r="F438" s="3">
        <f t="shared" si="0"/>
        <v>2</v>
      </c>
      <c r="G438" s="3">
        <f t="shared" si="13"/>
        <v>0</v>
      </c>
      <c r="H438" s="4">
        <f>IF(A438&lt;SIP_Calculator!$B$7,0,IF(A438&gt;SIP_Calculator!$E$7,0,1))</f>
        <v>1</v>
      </c>
      <c r="I438" s="2">
        <f t="shared" si="1"/>
        <v>0</v>
      </c>
      <c r="J438" s="3">
        <f t="shared" si="2"/>
        <v>0</v>
      </c>
      <c r="K438" s="4">
        <f>H438*SIP_Calculator!$D$25</f>
        <v>48.328634716069274</v>
      </c>
      <c r="L438" s="4">
        <f t="shared" si="3"/>
        <v>1.6602928600260844E-2</v>
      </c>
      <c r="M438" s="4">
        <f t="shared" si="4"/>
        <v>1.8881691983383513E-2</v>
      </c>
      <c r="N438" s="4">
        <f t="shared" ref="N438:O438" si="1317">N437+L438</f>
        <v>5.8446814117121866</v>
      </c>
      <c r="O438" s="4">
        <f t="shared" si="1317"/>
        <v>6.6038006514170569</v>
      </c>
      <c r="P438" s="2">
        <f>I438*SIP_Calculator!$D$26</f>
        <v>0</v>
      </c>
      <c r="Q438" s="2">
        <f t="shared" si="6"/>
        <v>0</v>
      </c>
      <c r="R438" s="2">
        <f t="shared" si="7"/>
        <v>0</v>
      </c>
      <c r="S438" s="2">
        <f t="shared" ref="S438:T438" si="1318">S437+Q438</f>
        <v>5.8020094963873374</v>
      </c>
      <c r="T438" s="2">
        <f t="shared" si="1318"/>
        <v>6.5548292143159719</v>
      </c>
      <c r="U438" s="3">
        <f>J438*SIP_Calculator!$D$27</f>
        <v>0</v>
      </c>
      <c r="V438" s="3">
        <f t="shared" si="9"/>
        <v>0</v>
      </c>
      <c r="W438" s="3">
        <f t="shared" si="10"/>
        <v>0</v>
      </c>
      <c r="X438" s="3">
        <f t="shared" ref="X438:Y438" si="1319">X437+V438</f>
        <v>6.152633700338205</v>
      </c>
      <c r="Y438" s="3">
        <f t="shared" si="1319"/>
        <v>6.965637320783455</v>
      </c>
    </row>
    <row r="439" spans="1:25" ht="15.75" customHeight="1" x14ac:dyDescent="0.2">
      <c r="A439" s="7">
        <v>38751</v>
      </c>
      <c r="B439" s="1">
        <v>2889.2</v>
      </c>
      <c r="C439" s="1">
        <v>2550.1999999999998</v>
      </c>
      <c r="D439" s="2">
        <f t="shared" si="29"/>
        <v>89</v>
      </c>
      <c r="E439" s="2">
        <f t="shared" si="12"/>
        <v>0</v>
      </c>
      <c r="F439" s="3">
        <f t="shared" si="0"/>
        <v>2</v>
      </c>
      <c r="G439" s="3">
        <f t="shared" si="13"/>
        <v>0</v>
      </c>
      <c r="H439" s="4">
        <f>IF(A439&lt;SIP_Calculator!$B$7,0,IF(A439&gt;SIP_Calculator!$E$7,0,1))</f>
        <v>1</v>
      </c>
      <c r="I439" s="2">
        <f t="shared" si="1"/>
        <v>0</v>
      </c>
      <c r="J439" s="3">
        <f t="shared" si="2"/>
        <v>0</v>
      </c>
      <c r="K439" s="4">
        <f>H439*SIP_Calculator!$D$25</f>
        <v>48.328634716069274</v>
      </c>
      <c r="L439" s="4">
        <f t="shared" si="3"/>
        <v>1.6727341380336866E-2</v>
      </c>
      <c r="M439" s="4">
        <f t="shared" si="4"/>
        <v>1.895091942438604E-2</v>
      </c>
      <c r="N439" s="4">
        <f t="shared" ref="N439:O439" si="1320">N438+L439</f>
        <v>5.8614087530925234</v>
      </c>
      <c r="O439" s="4">
        <f t="shared" si="1320"/>
        <v>6.6227515708414426</v>
      </c>
      <c r="P439" s="2">
        <f>I439*SIP_Calculator!$D$26</f>
        <v>0</v>
      </c>
      <c r="Q439" s="2">
        <f t="shared" si="6"/>
        <v>0</v>
      </c>
      <c r="R439" s="2">
        <f t="shared" si="7"/>
        <v>0</v>
      </c>
      <c r="S439" s="2">
        <f t="shared" ref="S439:T439" si="1321">S438+Q439</f>
        <v>5.8020094963873374</v>
      </c>
      <c r="T439" s="2">
        <f t="shared" si="1321"/>
        <v>6.5548292143159719</v>
      </c>
      <c r="U439" s="3">
        <f>J439*SIP_Calculator!$D$27</f>
        <v>0</v>
      </c>
      <c r="V439" s="3">
        <f t="shared" si="9"/>
        <v>0</v>
      </c>
      <c r="W439" s="3">
        <f t="shared" si="10"/>
        <v>0</v>
      </c>
      <c r="X439" s="3">
        <f t="shared" ref="X439:Y439" si="1322">X438+V439</f>
        <v>6.152633700338205</v>
      </c>
      <c r="Y439" s="3">
        <f t="shared" si="1322"/>
        <v>6.965637320783455</v>
      </c>
    </row>
    <row r="440" spans="1:25" ht="15.75" customHeight="1" x14ac:dyDescent="0.2">
      <c r="A440" s="7">
        <v>38754</v>
      </c>
      <c r="B440" s="1">
        <v>2942.35</v>
      </c>
      <c r="C440" s="1">
        <v>2588.65</v>
      </c>
      <c r="D440" s="2">
        <f t="shared" si="29"/>
        <v>90</v>
      </c>
      <c r="E440" s="2">
        <f t="shared" si="12"/>
        <v>1</v>
      </c>
      <c r="F440" s="3">
        <f t="shared" si="0"/>
        <v>2</v>
      </c>
      <c r="G440" s="3">
        <f t="shared" si="13"/>
        <v>0</v>
      </c>
      <c r="H440" s="4">
        <f>IF(A440&lt;SIP_Calculator!$B$7,0,IF(A440&gt;SIP_Calculator!$E$7,0,1))</f>
        <v>1</v>
      </c>
      <c r="I440" s="2">
        <f t="shared" si="1"/>
        <v>1</v>
      </c>
      <c r="J440" s="3">
        <f t="shared" si="2"/>
        <v>0</v>
      </c>
      <c r="K440" s="4">
        <f>H440*SIP_Calculator!$D$25</f>
        <v>48.328634716069274</v>
      </c>
      <c r="L440" s="4">
        <f t="shared" si="3"/>
        <v>1.6425182155783397E-2</v>
      </c>
      <c r="M440" s="4">
        <f t="shared" si="4"/>
        <v>1.8669435696625374E-2</v>
      </c>
      <c r="N440" s="4">
        <f t="shared" ref="N440:O440" si="1323">N439+L440</f>
        <v>5.8778339352483071</v>
      </c>
      <c r="O440" s="4">
        <f t="shared" si="1323"/>
        <v>6.6414210065380681</v>
      </c>
      <c r="P440" s="2">
        <f>I440*SIP_Calculator!$D$26</f>
        <v>229.88505747126436</v>
      </c>
      <c r="Q440" s="2">
        <f t="shared" si="6"/>
        <v>7.8129745771666995E-2</v>
      </c>
      <c r="R440" s="2">
        <f t="shared" si="7"/>
        <v>8.8804997767664359E-2</v>
      </c>
      <c r="S440" s="2">
        <f t="shared" ref="S440:T440" si="1324">S439+Q440</f>
        <v>5.8801392421590046</v>
      </c>
      <c r="T440" s="2">
        <f t="shared" si="1324"/>
        <v>6.6436342120836365</v>
      </c>
      <c r="U440" s="3">
        <f>J440*SIP_Calculator!$D$27</f>
        <v>0</v>
      </c>
      <c r="V440" s="3">
        <f t="shared" si="9"/>
        <v>0</v>
      </c>
      <c r="W440" s="3">
        <f t="shared" si="10"/>
        <v>0</v>
      </c>
      <c r="X440" s="3">
        <f t="shared" ref="X440:Y440" si="1325">X439+V440</f>
        <v>6.152633700338205</v>
      </c>
      <c r="Y440" s="3">
        <f t="shared" si="1325"/>
        <v>6.965637320783455</v>
      </c>
    </row>
    <row r="441" spans="1:25" ht="15.75" customHeight="1" x14ac:dyDescent="0.2">
      <c r="A441" s="7">
        <v>38755</v>
      </c>
      <c r="B441" s="1">
        <v>2964.9</v>
      </c>
      <c r="C441" s="1">
        <v>2605.35</v>
      </c>
      <c r="D441" s="2">
        <f t="shared" si="29"/>
        <v>90</v>
      </c>
      <c r="E441" s="2">
        <f t="shared" si="12"/>
        <v>0</v>
      </c>
      <c r="F441" s="3">
        <f t="shared" si="0"/>
        <v>2</v>
      </c>
      <c r="G441" s="3">
        <f t="shared" si="13"/>
        <v>0</v>
      </c>
      <c r="H441" s="4">
        <f>IF(A441&lt;SIP_Calculator!$B$7,0,IF(A441&gt;SIP_Calculator!$E$7,0,1))</f>
        <v>1</v>
      </c>
      <c r="I441" s="2">
        <f t="shared" si="1"/>
        <v>0</v>
      </c>
      <c r="J441" s="3">
        <f t="shared" si="2"/>
        <v>0</v>
      </c>
      <c r="K441" s="4">
        <f>H441*SIP_Calculator!$D$25</f>
        <v>48.328634716069274</v>
      </c>
      <c r="L441" s="4">
        <f t="shared" si="3"/>
        <v>1.6300257923056182E-2</v>
      </c>
      <c r="M441" s="4">
        <f t="shared" si="4"/>
        <v>1.8549766716974409E-2</v>
      </c>
      <c r="N441" s="4">
        <f t="shared" ref="N441:O441" si="1326">N440+L441</f>
        <v>5.8941341931713636</v>
      </c>
      <c r="O441" s="4">
        <f t="shared" si="1326"/>
        <v>6.6599707732550426</v>
      </c>
      <c r="P441" s="2">
        <f>I441*SIP_Calculator!$D$26</f>
        <v>0</v>
      </c>
      <c r="Q441" s="2">
        <f t="shared" si="6"/>
        <v>0</v>
      </c>
      <c r="R441" s="2">
        <f t="shared" si="7"/>
        <v>0</v>
      </c>
      <c r="S441" s="2">
        <f t="shared" ref="S441:T441" si="1327">S440+Q441</f>
        <v>5.8801392421590046</v>
      </c>
      <c r="T441" s="2">
        <f t="shared" si="1327"/>
        <v>6.6436342120836365</v>
      </c>
      <c r="U441" s="3">
        <f>J441*SIP_Calculator!$D$27</f>
        <v>0</v>
      </c>
      <c r="V441" s="3">
        <f t="shared" si="9"/>
        <v>0</v>
      </c>
      <c r="W441" s="3">
        <f t="shared" si="10"/>
        <v>0</v>
      </c>
      <c r="X441" s="3">
        <f t="shared" ref="X441:Y441" si="1328">X440+V441</f>
        <v>6.152633700338205</v>
      </c>
      <c r="Y441" s="3">
        <f t="shared" si="1328"/>
        <v>6.965637320783455</v>
      </c>
    </row>
    <row r="442" spans="1:25" ht="15.75" customHeight="1" x14ac:dyDescent="0.2">
      <c r="A442" s="7">
        <v>38756</v>
      </c>
      <c r="B442" s="1">
        <v>2956.35</v>
      </c>
      <c r="C442" s="1">
        <v>2603.25</v>
      </c>
      <c r="D442" s="2">
        <f t="shared" si="29"/>
        <v>90</v>
      </c>
      <c r="E442" s="2">
        <f t="shared" si="12"/>
        <v>0</v>
      </c>
      <c r="F442" s="3">
        <f t="shared" si="0"/>
        <v>2</v>
      </c>
      <c r="G442" s="3">
        <f t="shared" si="13"/>
        <v>0</v>
      </c>
      <c r="H442" s="4">
        <f>IF(A442&lt;SIP_Calculator!$B$7,0,IF(A442&gt;SIP_Calculator!$E$7,0,1))</f>
        <v>1</v>
      </c>
      <c r="I442" s="2">
        <f t="shared" si="1"/>
        <v>0</v>
      </c>
      <c r="J442" s="3">
        <f t="shared" si="2"/>
        <v>0</v>
      </c>
      <c r="K442" s="4">
        <f>H442*SIP_Calculator!$D$25</f>
        <v>48.328634716069274</v>
      </c>
      <c r="L442" s="4">
        <f t="shared" si="3"/>
        <v>1.6347399569086637E-2</v>
      </c>
      <c r="M442" s="4">
        <f t="shared" si="4"/>
        <v>1.8564730516112272E-2</v>
      </c>
      <c r="N442" s="4">
        <f t="shared" ref="N442:O442" si="1329">N441+L442</f>
        <v>5.9104815927404504</v>
      </c>
      <c r="O442" s="4">
        <f t="shared" si="1329"/>
        <v>6.6785355037711547</v>
      </c>
      <c r="P442" s="2">
        <f>I442*SIP_Calculator!$D$26</f>
        <v>0</v>
      </c>
      <c r="Q442" s="2">
        <f t="shared" si="6"/>
        <v>0</v>
      </c>
      <c r="R442" s="2">
        <f t="shared" si="7"/>
        <v>0</v>
      </c>
      <c r="S442" s="2">
        <f t="shared" ref="S442:T442" si="1330">S441+Q442</f>
        <v>5.8801392421590046</v>
      </c>
      <c r="T442" s="2">
        <f t="shared" si="1330"/>
        <v>6.6436342120836365</v>
      </c>
      <c r="U442" s="3">
        <f>J442*SIP_Calculator!$D$27</f>
        <v>0</v>
      </c>
      <c r="V442" s="3">
        <f t="shared" si="9"/>
        <v>0</v>
      </c>
      <c r="W442" s="3">
        <f t="shared" si="10"/>
        <v>0</v>
      </c>
      <c r="X442" s="3">
        <f t="shared" ref="X442:Y442" si="1331">X441+V442</f>
        <v>6.152633700338205</v>
      </c>
      <c r="Y442" s="3">
        <f t="shared" si="1331"/>
        <v>6.965637320783455</v>
      </c>
    </row>
    <row r="443" spans="1:25" ht="15.75" customHeight="1" x14ac:dyDescent="0.2">
      <c r="A443" s="7">
        <v>38758</v>
      </c>
      <c r="B443" s="1">
        <v>2977.6</v>
      </c>
      <c r="C443" s="1">
        <v>2621.4</v>
      </c>
      <c r="D443" s="2">
        <f t="shared" si="29"/>
        <v>90</v>
      </c>
      <c r="E443" s="2">
        <f t="shared" si="12"/>
        <v>0</v>
      </c>
      <c r="F443" s="3">
        <f t="shared" si="0"/>
        <v>2</v>
      </c>
      <c r="G443" s="3">
        <f t="shared" si="13"/>
        <v>0</v>
      </c>
      <c r="H443" s="4">
        <f>IF(A443&lt;SIP_Calculator!$B$7,0,IF(A443&gt;SIP_Calculator!$E$7,0,1))</f>
        <v>1</v>
      </c>
      <c r="I443" s="2">
        <f t="shared" si="1"/>
        <v>0</v>
      </c>
      <c r="J443" s="3">
        <f t="shared" si="2"/>
        <v>0</v>
      </c>
      <c r="K443" s="4">
        <f>H443*SIP_Calculator!$D$25</f>
        <v>48.328634716069274</v>
      </c>
      <c r="L443" s="4">
        <f t="shared" si="3"/>
        <v>1.6230734388792745E-2</v>
      </c>
      <c r="M443" s="4">
        <f t="shared" si="4"/>
        <v>1.8436192384248599E-2</v>
      </c>
      <c r="N443" s="4">
        <f t="shared" ref="N443:O443" si="1332">N442+L443</f>
        <v>5.926712327129243</v>
      </c>
      <c r="O443" s="4">
        <f t="shared" si="1332"/>
        <v>6.6969716961554031</v>
      </c>
      <c r="P443" s="2">
        <f>I443*SIP_Calculator!$D$26</f>
        <v>0</v>
      </c>
      <c r="Q443" s="2">
        <f t="shared" si="6"/>
        <v>0</v>
      </c>
      <c r="R443" s="2">
        <f t="shared" si="7"/>
        <v>0</v>
      </c>
      <c r="S443" s="2">
        <f t="shared" ref="S443:T443" si="1333">S442+Q443</f>
        <v>5.8801392421590046</v>
      </c>
      <c r="T443" s="2">
        <f t="shared" si="1333"/>
        <v>6.6436342120836365</v>
      </c>
      <c r="U443" s="3">
        <f>J443*SIP_Calculator!$D$27</f>
        <v>0</v>
      </c>
      <c r="V443" s="3">
        <f t="shared" si="9"/>
        <v>0</v>
      </c>
      <c r="W443" s="3">
        <f t="shared" si="10"/>
        <v>0</v>
      </c>
      <c r="X443" s="3">
        <f t="shared" ref="X443:Y443" si="1334">X442+V443</f>
        <v>6.152633700338205</v>
      </c>
      <c r="Y443" s="3">
        <f t="shared" si="1334"/>
        <v>6.965637320783455</v>
      </c>
    </row>
    <row r="444" spans="1:25" ht="15.75" customHeight="1" x14ac:dyDescent="0.2">
      <c r="A444" s="7">
        <v>38761</v>
      </c>
      <c r="B444" s="1">
        <v>2992.5</v>
      </c>
      <c r="C444" s="1">
        <v>2634.6</v>
      </c>
      <c r="D444" s="2">
        <f t="shared" si="29"/>
        <v>91</v>
      </c>
      <c r="E444" s="2">
        <f t="shared" si="12"/>
        <v>1</v>
      </c>
      <c r="F444" s="3">
        <f t="shared" si="0"/>
        <v>2</v>
      </c>
      <c r="G444" s="3">
        <f t="shared" si="13"/>
        <v>0</v>
      </c>
      <c r="H444" s="4">
        <f>IF(A444&lt;SIP_Calculator!$B$7,0,IF(A444&gt;SIP_Calculator!$E$7,0,1))</f>
        <v>1</v>
      </c>
      <c r="I444" s="2">
        <f t="shared" si="1"/>
        <v>1</v>
      </c>
      <c r="J444" s="3">
        <f t="shared" si="2"/>
        <v>0</v>
      </c>
      <c r="K444" s="4">
        <f>H444*SIP_Calculator!$D$25</f>
        <v>48.328634716069274</v>
      </c>
      <c r="L444" s="4">
        <f t="shared" si="3"/>
        <v>1.614991970461797E-2</v>
      </c>
      <c r="M444" s="4">
        <f t="shared" si="4"/>
        <v>1.8343822483894812E-2</v>
      </c>
      <c r="N444" s="4">
        <f t="shared" ref="N444:O444" si="1335">N443+L444</f>
        <v>5.9428622468338608</v>
      </c>
      <c r="O444" s="4">
        <f t="shared" si="1335"/>
        <v>6.7153155186392981</v>
      </c>
      <c r="P444" s="2">
        <f>I444*SIP_Calculator!$D$26</f>
        <v>229.88505747126436</v>
      </c>
      <c r="Q444" s="2">
        <f t="shared" si="6"/>
        <v>7.6820403499169382E-2</v>
      </c>
      <c r="R444" s="2">
        <f t="shared" si="7"/>
        <v>8.7256151776840651E-2</v>
      </c>
      <c r="S444" s="2">
        <f t="shared" ref="S444:T444" si="1336">S443+Q444</f>
        <v>5.9569596456581744</v>
      </c>
      <c r="T444" s="2">
        <f t="shared" si="1336"/>
        <v>6.7308903638604773</v>
      </c>
      <c r="U444" s="3">
        <f>J444*SIP_Calculator!$D$27</f>
        <v>0</v>
      </c>
      <c r="V444" s="3">
        <f t="shared" si="9"/>
        <v>0</v>
      </c>
      <c r="W444" s="3">
        <f t="shared" si="10"/>
        <v>0</v>
      </c>
      <c r="X444" s="3">
        <f t="shared" ref="X444:Y444" si="1337">X443+V444</f>
        <v>6.152633700338205</v>
      </c>
      <c r="Y444" s="3">
        <f t="shared" si="1337"/>
        <v>6.965637320783455</v>
      </c>
    </row>
    <row r="445" spans="1:25" ht="15.75" customHeight="1" x14ac:dyDescent="0.2">
      <c r="A445" s="7">
        <v>38762</v>
      </c>
      <c r="B445" s="1">
        <v>2970</v>
      </c>
      <c r="C445" s="1">
        <v>2618</v>
      </c>
      <c r="D445" s="2">
        <f t="shared" si="29"/>
        <v>91</v>
      </c>
      <c r="E445" s="2">
        <f t="shared" si="12"/>
        <v>0</v>
      </c>
      <c r="F445" s="3">
        <f t="shared" si="0"/>
        <v>2</v>
      </c>
      <c r="G445" s="3">
        <f t="shared" si="13"/>
        <v>0</v>
      </c>
      <c r="H445" s="4">
        <f>IF(A445&lt;SIP_Calculator!$B$7,0,IF(A445&gt;SIP_Calculator!$E$7,0,1))</f>
        <v>1</v>
      </c>
      <c r="I445" s="2">
        <f t="shared" si="1"/>
        <v>0</v>
      </c>
      <c r="J445" s="3">
        <f t="shared" si="2"/>
        <v>0</v>
      </c>
      <c r="K445" s="4">
        <f>H445*SIP_Calculator!$D$25</f>
        <v>48.328634716069274</v>
      </c>
      <c r="L445" s="4">
        <f t="shared" si="3"/>
        <v>1.6272267581168107E-2</v>
      </c>
      <c r="M445" s="4">
        <f t="shared" si="4"/>
        <v>1.8460135491241127E-2</v>
      </c>
      <c r="N445" s="4">
        <f t="shared" ref="N445:O445" si="1338">N444+L445</f>
        <v>5.9591345144150285</v>
      </c>
      <c r="O445" s="4">
        <f t="shared" si="1338"/>
        <v>6.7337756541305396</v>
      </c>
      <c r="P445" s="2">
        <f>I445*SIP_Calculator!$D$26</f>
        <v>0</v>
      </c>
      <c r="Q445" s="2">
        <f t="shared" si="6"/>
        <v>0</v>
      </c>
      <c r="R445" s="2">
        <f t="shared" si="7"/>
        <v>0</v>
      </c>
      <c r="S445" s="2">
        <f t="shared" ref="S445:T445" si="1339">S444+Q445</f>
        <v>5.9569596456581744</v>
      </c>
      <c r="T445" s="2">
        <f t="shared" si="1339"/>
        <v>6.7308903638604773</v>
      </c>
      <c r="U445" s="3">
        <f>J445*SIP_Calculator!$D$27</f>
        <v>0</v>
      </c>
      <c r="V445" s="3">
        <f t="shared" si="9"/>
        <v>0</v>
      </c>
      <c r="W445" s="3">
        <f t="shared" si="10"/>
        <v>0</v>
      </c>
      <c r="X445" s="3">
        <f t="shared" ref="X445:Y445" si="1340">X444+V445</f>
        <v>6.152633700338205</v>
      </c>
      <c r="Y445" s="3">
        <f t="shared" si="1340"/>
        <v>6.965637320783455</v>
      </c>
    </row>
    <row r="446" spans="1:25" ht="15.75" customHeight="1" x14ac:dyDescent="0.2">
      <c r="A446" s="7">
        <v>38763</v>
      </c>
      <c r="B446" s="1">
        <v>2971.65</v>
      </c>
      <c r="C446" s="1">
        <v>2624.85</v>
      </c>
      <c r="D446" s="2">
        <f t="shared" si="29"/>
        <v>91</v>
      </c>
      <c r="E446" s="2">
        <f t="shared" si="12"/>
        <v>0</v>
      </c>
      <c r="F446" s="3">
        <f t="shared" si="0"/>
        <v>2</v>
      </c>
      <c r="G446" s="3">
        <f t="shared" si="13"/>
        <v>0</v>
      </c>
      <c r="H446" s="4">
        <f>IF(A446&lt;SIP_Calculator!$B$7,0,IF(A446&gt;SIP_Calculator!$E$7,0,1))</f>
        <v>1</v>
      </c>
      <c r="I446" s="2">
        <f t="shared" si="1"/>
        <v>0</v>
      </c>
      <c r="J446" s="3">
        <f t="shared" si="2"/>
        <v>0</v>
      </c>
      <c r="K446" s="4">
        <f>H446*SIP_Calculator!$D$25</f>
        <v>48.328634716069274</v>
      </c>
      <c r="L446" s="4">
        <f t="shared" si="3"/>
        <v>1.6263232452028091E-2</v>
      </c>
      <c r="M446" s="4">
        <f t="shared" si="4"/>
        <v>1.841196057529736E-2</v>
      </c>
      <c r="N446" s="4">
        <f t="shared" ref="N446:O446" si="1341">N445+L446</f>
        <v>5.9753977468670563</v>
      </c>
      <c r="O446" s="4">
        <f t="shared" si="1341"/>
        <v>6.7521876147058366</v>
      </c>
      <c r="P446" s="2">
        <f>I446*SIP_Calculator!$D$26</f>
        <v>0</v>
      </c>
      <c r="Q446" s="2">
        <f t="shared" si="6"/>
        <v>0</v>
      </c>
      <c r="R446" s="2">
        <f t="shared" si="7"/>
        <v>0</v>
      </c>
      <c r="S446" s="2">
        <f t="shared" ref="S446:T446" si="1342">S445+Q446</f>
        <v>5.9569596456581744</v>
      </c>
      <c r="T446" s="2">
        <f t="shared" si="1342"/>
        <v>6.7308903638604773</v>
      </c>
      <c r="U446" s="3">
        <f>J446*SIP_Calculator!$D$27</f>
        <v>0</v>
      </c>
      <c r="V446" s="3">
        <f t="shared" si="9"/>
        <v>0</v>
      </c>
      <c r="W446" s="3">
        <f t="shared" si="10"/>
        <v>0</v>
      </c>
      <c r="X446" s="3">
        <f t="shared" ref="X446:Y446" si="1343">X445+V446</f>
        <v>6.152633700338205</v>
      </c>
      <c r="Y446" s="3">
        <f t="shared" si="1343"/>
        <v>6.965637320783455</v>
      </c>
    </row>
    <row r="447" spans="1:25" ht="15.75" customHeight="1" x14ac:dyDescent="0.2">
      <c r="A447" s="7">
        <v>38764</v>
      </c>
      <c r="B447" s="1">
        <v>2971.4</v>
      </c>
      <c r="C447" s="1">
        <v>2630.25</v>
      </c>
      <c r="D447" s="2">
        <f t="shared" si="29"/>
        <v>91</v>
      </c>
      <c r="E447" s="2">
        <f t="shared" si="12"/>
        <v>0</v>
      </c>
      <c r="F447" s="3">
        <f t="shared" si="0"/>
        <v>2</v>
      </c>
      <c r="G447" s="3">
        <f t="shared" si="13"/>
        <v>0</v>
      </c>
      <c r="H447" s="4">
        <f>IF(A447&lt;SIP_Calculator!$B$7,0,IF(A447&gt;SIP_Calculator!$E$7,0,1))</f>
        <v>1</v>
      </c>
      <c r="I447" s="2">
        <f t="shared" si="1"/>
        <v>0</v>
      </c>
      <c r="J447" s="3">
        <f t="shared" si="2"/>
        <v>0</v>
      </c>
      <c r="K447" s="4">
        <f>H447*SIP_Calculator!$D$25</f>
        <v>48.328634716069274</v>
      </c>
      <c r="L447" s="4">
        <f t="shared" si="3"/>
        <v>1.6264600765992218E-2</v>
      </c>
      <c r="M447" s="4">
        <f t="shared" si="4"/>
        <v>1.8374160142978529E-2</v>
      </c>
      <c r="N447" s="4">
        <f t="shared" ref="N447:O447" si="1344">N446+L447</f>
        <v>5.9916623476330484</v>
      </c>
      <c r="O447" s="4">
        <f t="shared" si="1344"/>
        <v>6.7705617748488152</v>
      </c>
      <c r="P447" s="2">
        <f>I447*SIP_Calculator!$D$26</f>
        <v>0</v>
      </c>
      <c r="Q447" s="2">
        <f t="shared" si="6"/>
        <v>0</v>
      </c>
      <c r="R447" s="2">
        <f t="shared" si="7"/>
        <v>0</v>
      </c>
      <c r="S447" s="2">
        <f t="shared" ref="S447:T447" si="1345">S446+Q447</f>
        <v>5.9569596456581744</v>
      </c>
      <c r="T447" s="2">
        <f t="shared" si="1345"/>
        <v>6.7308903638604773</v>
      </c>
      <c r="U447" s="3">
        <f>J447*SIP_Calculator!$D$27</f>
        <v>0</v>
      </c>
      <c r="V447" s="3">
        <f t="shared" si="9"/>
        <v>0</v>
      </c>
      <c r="W447" s="3">
        <f t="shared" si="10"/>
        <v>0</v>
      </c>
      <c r="X447" s="3">
        <f t="shared" ref="X447:Y447" si="1346">X446+V447</f>
        <v>6.152633700338205</v>
      </c>
      <c r="Y447" s="3">
        <f t="shared" si="1346"/>
        <v>6.965637320783455</v>
      </c>
    </row>
    <row r="448" spans="1:25" ht="15.75" customHeight="1" x14ac:dyDescent="0.2">
      <c r="A448" s="7">
        <v>38765</v>
      </c>
      <c r="B448" s="1">
        <v>2928.95</v>
      </c>
      <c r="C448" s="1">
        <v>2593.5500000000002</v>
      </c>
      <c r="D448" s="2">
        <f t="shared" si="29"/>
        <v>91</v>
      </c>
      <c r="E448" s="2">
        <f t="shared" si="12"/>
        <v>0</v>
      </c>
      <c r="F448" s="3">
        <f t="shared" si="0"/>
        <v>2</v>
      </c>
      <c r="G448" s="3">
        <f t="shared" si="13"/>
        <v>0</v>
      </c>
      <c r="H448" s="4">
        <f>IF(A448&lt;SIP_Calculator!$B$7,0,IF(A448&gt;SIP_Calculator!$E$7,0,1))</f>
        <v>1</v>
      </c>
      <c r="I448" s="2">
        <f t="shared" si="1"/>
        <v>0</v>
      </c>
      <c r="J448" s="3">
        <f t="shared" si="2"/>
        <v>0</v>
      </c>
      <c r="K448" s="4">
        <f>H448*SIP_Calculator!$D$25</f>
        <v>48.328634716069274</v>
      </c>
      <c r="L448" s="4">
        <f t="shared" si="3"/>
        <v>1.6500327665569327E-2</v>
      </c>
      <c r="M448" s="4">
        <f t="shared" si="4"/>
        <v>1.8634163488681257E-2</v>
      </c>
      <c r="N448" s="4">
        <f t="shared" ref="N448:O448" si="1347">N447+L448</f>
        <v>6.0081626752986175</v>
      </c>
      <c r="O448" s="4">
        <f t="shared" si="1347"/>
        <v>6.789195938337496</v>
      </c>
      <c r="P448" s="2">
        <f>I448*SIP_Calculator!$D$26</f>
        <v>0</v>
      </c>
      <c r="Q448" s="2">
        <f t="shared" si="6"/>
        <v>0</v>
      </c>
      <c r="R448" s="2">
        <f t="shared" si="7"/>
        <v>0</v>
      </c>
      <c r="S448" s="2">
        <f t="shared" ref="S448:T448" si="1348">S447+Q448</f>
        <v>5.9569596456581744</v>
      </c>
      <c r="T448" s="2">
        <f t="shared" si="1348"/>
        <v>6.7308903638604773</v>
      </c>
      <c r="U448" s="3">
        <f>J448*SIP_Calculator!$D$27</f>
        <v>0</v>
      </c>
      <c r="V448" s="3">
        <f t="shared" si="9"/>
        <v>0</v>
      </c>
      <c r="W448" s="3">
        <f t="shared" si="10"/>
        <v>0</v>
      </c>
      <c r="X448" s="3">
        <f t="shared" ref="X448:Y448" si="1349">X447+V448</f>
        <v>6.152633700338205</v>
      </c>
      <c r="Y448" s="3">
        <f t="shared" si="1349"/>
        <v>6.965637320783455</v>
      </c>
    </row>
    <row r="449" spans="1:25" ht="15.75" customHeight="1" x14ac:dyDescent="0.2">
      <c r="A449" s="7">
        <v>38768</v>
      </c>
      <c r="B449" s="1">
        <v>2944.9</v>
      </c>
      <c r="C449" s="1">
        <v>2598.9499999999998</v>
      </c>
      <c r="D449" s="2">
        <f t="shared" si="29"/>
        <v>92</v>
      </c>
      <c r="E449" s="2">
        <f t="shared" si="12"/>
        <v>1</v>
      </c>
      <c r="F449" s="3">
        <f t="shared" si="0"/>
        <v>2</v>
      </c>
      <c r="G449" s="3">
        <f t="shared" si="13"/>
        <v>0</v>
      </c>
      <c r="H449" s="4">
        <f>IF(A449&lt;SIP_Calculator!$B$7,0,IF(A449&gt;SIP_Calculator!$E$7,0,1))</f>
        <v>1</v>
      </c>
      <c r="I449" s="2">
        <f t="shared" si="1"/>
        <v>1</v>
      </c>
      <c r="J449" s="3">
        <f t="shared" si="2"/>
        <v>0</v>
      </c>
      <c r="K449" s="4">
        <f>H449*SIP_Calculator!$D$25</f>
        <v>48.328634716069274</v>
      </c>
      <c r="L449" s="4">
        <f t="shared" si="3"/>
        <v>1.6410959528700218E-2</v>
      </c>
      <c r="M449" s="4">
        <f t="shared" si="4"/>
        <v>1.8595446128655525E-2</v>
      </c>
      <c r="N449" s="4">
        <f t="shared" ref="N449:O449" si="1350">N448+L449</f>
        <v>6.024573634827318</v>
      </c>
      <c r="O449" s="4">
        <f t="shared" si="1350"/>
        <v>6.8077913844661513</v>
      </c>
      <c r="P449" s="2">
        <f>I449*SIP_Calculator!$D$26</f>
        <v>229.88505747126436</v>
      </c>
      <c r="Q449" s="2">
        <f t="shared" si="6"/>
        <v>7.8062092930579766E-2</v>
      </c>
      <c r="R449" s="2">
        <f t="shared" si="7"/>
        <v>8.8453051221171766E-2</v>
      </c>
      <c r="S449" s="2">
        <f t="shared" ref="S449:T449" si="1351">S448+Q449</f>
        <v>6.0350217385887541</v>
      </c>
      <c r="T449" s="2">
        <f t="shared" si="1351"/>
        <v>6.819343415081649</v>
      </c>
      <c r="U449" s="3">
        <f>J449*SIP_Calculator!$D$27</f>
        <v>0</v>
      </c>
      <c r="V449" s="3">
        <f t="shared" si="9"/>
        <v>0</v>
      </c>
      <c r="W449" s="3">
        <f t="shared" si="10"/>
        <v>0</v>
      </c>
      <c r="X449" s="3">
        <f t="shared" ref="X449:Y449" si="1352">X448+V449</f>
        <v>6.152633700338205</v>
      </c>
      <c r="Y449" s="3">
        <f t="shared" si="1352"/>
        <v>6.965637320783455</v>
      </c>
    </row>
    <row r="450" spans="1:25" ht="15.75" customHeight="1" x14ac:dyDescent="0.2">
      <c r="A450" s="7">
        <v>38769</v>
      </c>
      <c r="B450" s="1">
        <v>2972.6</v>
      </c>
      <c r="C450" s="1">
        <v>2620.65</v>
      </c>
      <c r="D450" s="2">
        <f t="shared" si="29"/>
        <v>92</v>
      </c>
      <c r="E450" s="2">
        <f t="shared" si="12"/>
        <v>0</v>
      </c>
      <c r="F450" s="3">
        <f t="shared" si="0"/>
        <v>2</v>
      </c>
      <c r="G450" s="3">
        <f t="shared" si="13"/>
        <v>0</v>
      </c>
      <c r="H450" s="4">
        <f>IF(A450&lt;SIP_Calculator!$B$7,0,IF(A450&gt;SIP_Calculator!$E$7,0,1))</f>
        <v>1</v>
      </c>
      <c r="I450" s="2">
        <f t="shared" si="1"/>
        <v>0</v>
      </c>
      <c r="J450" s="3">
        <f t="shared" si="2"/>
        <v>0</v>
      </c>
      <c r="K450" s="4">
        <f>H450*SIP_Calculator!$D$25</f>
        <v>48.328634716069274</v>
      </c>
      <c r="L450" s="4">
        <f t="shared" si="3"/>
        <v>1.6258034957972574E-2</v>
      </c>
      <c r="M450" s="4">
        <f t="shared" si="4"/>
        <v>1.8441468611248839E-2</v>
      </c>
      <c r="N450" s="4">
        <f t="shared" ref="N450:O450" si="1353">N449+L450</f>
        <v>6.0408316697852902</v>
      </c>
      <c r="O450" s="4">
        <f t="shared" si="1353"/>
        <v>6.8262328530773999</v>
      </c>
      <c r="P450" s="2">
        <f>I450*SIP_Calculator!$D$26</f>
        <v>0</v>
      </c>
      <c r="Q450" s="2">
        <f t="shared" si="6"/>
        <v>0</v>
      </c>
      <c r="R450" s="2">
        <f t="shared" si="7"/>
        <v>0</v>
      </c>
      <c r="S450" s="2">
        <f t="shared" ref="S450:T450" si="1354">S449+Q450</f>
        <v>6.0350217385887541</v>
      </c>
      <c r="T450" s="2">
        <f t="shared" si="1354"/>
        <v>6.819343415081649</v>
      </c>
      <c r="U450" s="3">
        <f>J450*SIP_Calculator!$D$27</f>
        <v>0</v>
      </c>
      <c r="V450" s="3">
        <f t="shared" si="9"/>
        <v>0</v>
      </c>
      <c r="W450" s="3">
        <f t="shared" si="10"/>
        <v>0</v>
      </c>
      <c r="X450" s="3">
        <f t="shared" ref="X450:Y450" si="1355">X449+V450</f>
        <v>6.152633700338205</v>
      </c>
      <c r="Y450" s="3">
        <f t="shared" si="1355"/>
        <v>6.965637320783455</v>
      </c>
    </row>
    <row r="451" spans="1:25" ht="15.75" customHeight="1" x14ac:dyDescent="0.2">
      <c r="A451" s="7">
        <v>38770</v>
      </c>
      <c r="B451" s="1">
        <v>2984.45</v>
      </c>
      <c r="C451" s="1">
        <v>2635.85</v>
      </c>
      <c r="D451" s="2">
        <f t="shared" si="29"/>
        <v>92</v>
      </c>
      <c r="E451" s="2">
        <f t="shared" si="12"/>
        <v>0</v>
      </c>
      <c r="F451" s="3">
        <f t="shared" si="0"/>
        <v>2</v>
      </c>
      <c r="G451" s="3">
        <f t="shared" si="13"/>
        <v>0</v>
      </c>
      <c r="H451" s="4">
        <f>IF(A451&lt;SIP_Calculator!$B$7,0,IF(A451&gt;SIP_Calculator!$E$7,0,1))</f>
        <v>1</v>
      </c>
      <c r="I451" s="2">
        <f t="shared" si="1"/>
        <v>0</v>
      </c>
      <c r="J451" s="3">
        <f t="shared" si="2"/>
        <v>0</v>
      </c>
      <c r="K451" s="4">
        <f>H451*SIP_Calculator!$D$25</f>
        <v>48.328634716069274</v>
      </c>
      <c r="L451" s="4">
        <f t="shared" si="3"/>
        <v>1.619348111580669E-2</v>
      </c>
      <c r="M451" s="4">
        <f t="shared" si="4"/>
        <v>1.8335123287011507E-2</v>
      </c>
      <c r="N451" s="4">
        <f t="shared" ref="N451:O451" si="1356">N450+L451</f>
        <v>6.0570251509010973</v>
      </c>
      <c r="O451" s="4">
        <f t="shared" si="1356"/>
        <v>6.8445679763644112</v>
      </c>
      <c r="P451" s="2">
        <f>I451*SIP_Calculator!$D$26</f>
        <v>0</v>
      </c>
      <c r="Q451" s="2">
        <f t="shared" si="6"/>
        <v>0</v>
      </c>
      <c r="R451" s="2">
        <f t="shared" si="7"/>
        <v>0</v>
      </c>
      <c r="S451" s="2">
        <f t="shared" ref="S451:T451" si="1357">S450+Q451</f>
        <v>6.0350217385887541</v>
      </c>
      <c r="T451" s="2">
        <f t="shared" si="1357"/>
        <v>6.819343415081649</v>
      </c>
      <c r="U451" s="3">
        <f>J451*SIP_Calculator!$D$27</f>
        <v>0</v>
      </c>
      <c r="V451" s="3">
        <f t="shared" si="9"/>
        <v>0</v>
      </c>
      <c r="W451" s="3">
        <f t="shared" si="10"/>
        <v>0</v>
      </c>
      <c r="X451" s="3">
        <f t="shared" ref="X451:Y451" si="1358">X450+V451</f>
        <v>6.152633700338205</v>
      </c>
      <c r="Y451" s="3">
        <f t="shared" si="1358"/>
        <v>6.965637320783455</v>
      </c>
    </row>
    <row r="452" spans="1:25" ht="15.75" customHeight="1" x14ac:dyDescent="0.2">
      <c r="A452" s="7">
        <v>38771</v>
      </c>
      <c r="B452" s="1">
        <v>2988.7</v>
      </c>
      <c r="C452" s="1">
        <v>2640.15</v>
      </c>
      <c r="D452" s="2">
        <f t="shared" si="29"/>
        <v>92</v>
      </c>
      <c r="E452" s="2">
        <f t="shared" si="12"/>
        <v>0</v>
      </c>
      <c r="F452" s="3">
        <f t="shared" si="0"/>
        <v>2</v>
      </c>
      <c r="G452" s="3">
        <f t="shared" si="13"/>
        <v>0</v>
      </c>
      <c r="H452" s="4">
        <f>IF(A452&lt;SIP_Calculator!$B$7,0,IF(A452&gt;SIP_Calculator!$E$7,0,1))</f>
        <v>1</v>
      </c>
      <c r="I452" s="2">
        <f t="shared" si="1"/>
        <v>0</v>
      </c>
      <c r="J452" s="3">
        <f t="shared" si="2"/>
        <v>0</v>
      </c>
      <c r="K452" s="4">
        <f>H452*SIP_Calculator!$D$25</f>
        <v>48.328634716069274</v>
      </c>
      <c r="L452" s="4">
        <f t="shared" si="3"/>
        <v>1.6170453613969044E-2</v>
      </c>
      <c r="M452" s="4">
        <f t="shared" si="4"/>
        <v>1.8305260957168824E-2</v>
      </c>
      <c r="N452" s="4">
        <f t="shared" ref="N452:O452" si="1359">N451+L452</f>
        <v>6.0731956045150666</v>
      </c>
      <c r="O452" s="4">
        <f t="shared" si="1359"/>
        <v>6.8628732373215797</v>
      </c>
      <c r="P452" s="2">
        <f>I452*SIP_Calculator!$D$26</f>
        <v>0</v>
      </c>
      <c r="Q452" s="2">
        <f t="shared" si="6"/>
        <v>0</v>
      </c>
      <c r="R452" s="2">
        <f t="shared" si="7"/>
        <v>0</v>
      </c>
      <c r="S452" s="2">
        <f t="shared" ref="S452:T452" si="1360">S451+Q452</f>
        <v>6.0350217385887541</v>
      </c>
      <c r="T452" s="2">
        <f t="shared" si="1360"/>
        <v>6.819343415081649</v>
      </c>
      <c r="U452" s="3">
        <f>J452*SIP_Calculator!$D$27</f>
        <v>0</v>
      </c>
      <c r="V452" s="3">
        <f t="shared" si="9"/>
        <v>0</v>
      </c>
      <c r="W452" s="3">
        <f t="shared" si="10"/>
        <v>0</v>
      </c>
      <c r="X452" s="3">
        <f t="shared" ref="X452:Y452" si="1361">X451+V452</f>
        <v>6.152633700338205</v>
      </c>
      <c r="Y452" s="3">
        <f t="shared" si="1361"/>
        <v>6.965637320783455</v>
      </c>
    </row>
    <row r="453" spans="1:25" ht="15.75" customHeight="1" x14ac:dyDescent="0.2">
      <c r="A453" s="7">
        <v>38772</v>
      </c>
      <c r="B453" s="1">
        <v>2987.25</v>
      </c>
      <c r="C453" s="1">
        <v>2644.95</v>
      </c>
      <c r="D453" s="2">
        <f t="shared" si="29"/>
        <v>92</v>
      </c>
      <c r="E453" s="2">
        <f t="shared" si="12"/>
        <v>0</v>
      </c>
      <c r="F453" s="3">
        <f t="shared" si="0"/>
        <v>2</v>
      </c>
      <c r="G453" s="3">
        <f t="shared" si="13"/>
        <v>0</v>
      </c>
      <c r="H453" s="4">
        <f>IF(A453&lt;SIP_Calculator!$B$7,0,IF(A453&gt;SIP_Calculator!$E$7,0,1))</f>
        <v>1</v>
      </c>
      <c r="I453" s="2">
        <f t="shared" si="1"/>
        <v>0</v>
      </c>
      <c r="J453" s="3">
        <f t="shared" si="2"/>
        <v>0</v>
      </c>
      <c r="K453" s="4">
        <f>H453*SIP_Calculator!$D$25</f>
        <v>48.328634716069274</v>
      </c>
      <c r="L453" s="4">
        <f t="shared" si="3"/>
        <v>1.617830269179656E-2</v>
      </c>
      <c r="M453" s="4">
        <f t="shared" si="4"/>
        <v>1.8272040952029067E-2</v>
      </c>
      <c r="N453" s="4">
        <f t="shared" ref="N453:O453" si="1362">N452+L453</f>
        <v>6.0893739072068636</v>
      </c>
      <c r="O453" s="4">
        <f t="shared" si="1362"/>
        <v>6.8811452782736087</v>
      </c>
      <c r="P453" s="2">
        <f>I453*SIP_Calculator!$D$26</f>
        <v>0</v>
      </c>
      <c r="Q453" s="2">
        <f t="shared" si="6"/>
        <v>0</v>
      </c>
      <c r="R453" s="2">
        <f t="shared" si="7"/>
        <v>0</v>
      </c>
      <c r="S453" s="2">
        <f t="shared" ref="S453:T453" si="1363">S452+Q453</f>
        <v>6.0350217385887541</v>
      </c>
      <c r="T453" s="2">
        <f t="shared" si="1363"/>
        <v>6.819343415081649</v>
      </c>
      <c r="U453" s="3">
        <f>J453*SIP_Calculator!$D$27</f>
        <v>0</v>
      </c>
      <c r="V453" s="3">
        <f t="shared" si="9"/>
        <v>0</v>
      </c>
      <c r="W453" s="3">
        <f t="shared" si="10"/>
        <v>0</v>
      </c>
      <c r="X453" s="3">
        <f t="shared" ref="X453:Y453" si="1364">X452+V453</f>
        <v>6.152633700338205</v>
      </c>
      <c r="Y453" s="3">
        <f t="shared" si="1364"/>
        <v>6.965637320783455</v>
      </c>
    </row>
    <row r="454" spans="1:25" ht="15.75" customHeight="1" x14ac:dyDescent="0.2">
      <c r="A454" s="7">
        <v>38775</v>
      </c>
      <c r="B454" s="1">
        <v>3004.65</v>
      </c>
      <c r="C454" s="1">
        <v>2660.7</v>
      </c>
      <c r="D454" s="2">
        <f t="shared" si="29"/>
        <v>93</v>
      </c>
      <c r="E454" s="2">
        <f t="shared" si="12"/>
        <v>1</v>
      </c>
      <c r="F454" s="3">
        <f t="shared" si="0"/>
        <v>2</v>
      </c>
      <c r="G454" s="3">
        <f t="shared" si="13"/>
        <v>0</v>
      </c>
      <c r="H454" s="4">
        <f>IF(A454&lt;SIP_Calculator!$B$7,0,IF(A454&gt;SIP_Calculator!$E$7,0,1))</f>
        <v>1</v>
      </c>
      <c r="I454" s="2">
        <f t="shared" si="1"/>
        <v>1</v>
      </c>
      <c r="J454" s="3">
        <f t="shared" si="2"/>
        <v>0</v>
      </c>
      <c r="K454" s="4">
        <f>H454*SIP_Calculator!$D$25</f>
        <v>48.328634716069274</v>
      </c>
      <c r="L454" s="4">
        <f t="shared" si="3"/>
        <v>1.6084613754037667E-2</v>
      </c>
      <c r="M454" s="4">
        <f t="shared" si="4"/>
        <v>1.8163879699353281E-2</v>
      </c>
      <c r="N454" s="4">
        <f t="shared" ref="N454:O454" si="1365">N453+L454</f>
        <v>6.1054585209609016</v>
      </c>
      <c r="O454" s="4">
        <f t="shared" si="1365"/>
        <v>6.8993091579729615</v>
      </c>
      <c r="P454" s="2">
        <f>I454*SIP_Calculator!$D$26</f>
        <v>229.88505747126436</v>
      </c>
      <c r="Q454" s="2">
        <f t="shared" si="6"/>
        <v>7.650976235876536E-2</v>
      </c>
      <c r="R454" s="2">
        <f t="shared" si="7"/>
        <v>8.6400217037345198E-2</v>
      </c>
      <c r="S454" s="2">
        <f t="shared" ref="S454:T454" si="1366">S453+Q454</f>
        <v>6.1115315009475193</v>
      </c>
      <c r="T454" s="2">
        <f t="shared" si="1366"/>
        <v>6.9057436321189938</v>
      </c>
      <c r="U454" s="3">
        <f>J454*SIP_Calculator!$D$27</f>
        <v>0</v>
      </c>
      <c r="V454" s="3">
        <f t="shared" si="9"/>
        <v>0</v>
      </c>
      <c r="W454" s="3">
        <f t="shared" si="10"/>
        <v>0</v>
      </c>
      <c r="X454" s="3">
        <f t="shared" ref="X454:Y454" si="1367">X453+V454</f>
        <v>6.152633700338205</v>
      </c>
      <c r="Y454" s="3">
        <f t="shared" si="1367"/>
        <v>6.965637320783455</v>
      </c>
    </row>
    <row r="455" spans="1:25" ht="15.75" customHeight="1" x14ac:dyDescent="0.2">
      <c r="A455" s="7">
        <v>38776</v>
      </c>
      <c r="B455" s="1">
        <v>3011.8</v>
      </c>
      <c r="C455" s="1">
        <v>2658.95</v>
      </c>
      <c r="D455" s="2">
        <f t="shared" si="29"/>
        <v>93</v>
      </c>
      <c r="E455" s="2">
        <f t="shared" si="12"/>
        <v>0</v>
      </c>
      <c r="F455" s="3">
        <f t="shared" si="0"/>
        <v>2</v>
      </c>
      <c r="G455" s="3">
        <f t="shared" si="13"/>
        <v>0</v>
      </c>
      <c r="H455" s="4">
        <f>IF(A455&lt;SIP_Calculator!$B$7,0,IF(A455&gt;SIP_Calculator!$E$7,0,1))</f>
        <v>1</v>
      </c>
      <c r="I455" s="2">
        <f t="shared" si="1"/>
        <v>0</v>
      </c>
      <c r="J455" s="3">
        <f t="shared" si="2"/>
        <v>0</v>
      </c>
      <c r="K455" s="4">
        <f>H455*SIP_Calculator!$D$25</f>
        <v>48.328634716069274</v>
      </c>
      <c r="L455" s="4">
        <f t="shared" si="3"/>
        <v>1.6046428951480601E-2</v>
      </c>
      <c r="M455" s="4">
        <f t="shared" si="4"/>
        <v>1.8175834339144881E-2</v>
      </c>
      <c r="N455" s="4">
        <f t="shared" ref="N455:O455" si="1368">N454+L455</f>
        <v>6.1215049499123824</v>
      </c>
      <c r="O455" s="4">
        <f t="shared" si="1368"/>
        <v>6.9174849923121062</v>
      </c>
      <c r="P455" s="2">
        <f>I455*SIP_Calculator!$D$26</f>
        <v>0</v>
      </c>
      <c r="Q455" s="2">
        <f t="shared" si="6"/>
        <v>0</v>
      </c>
      <c r="R455" s="2">
        <f t="shared" si="7"/>
        <v>0</v>
      </c>
      <c r="S455" s="2">
        <f t="shared" ref="S455:T455" si="1369">S454+Q455</f>
        <v>6.1115315009475193</v>
      </c>
      <c r="T455" s="2">
        <f t="shared" si="1369"/>
        <v>6.9057436321189938</v>
      </c>
      <c r="U455" s="3">
        <f>J455*SIP_Calculator!$D$27</f>
        <v>0</v>
      </c>
      <c r="V455" s="3">
        <f t="shared" si="9"/>
        <v>0</v>
      </c>
      <c r="W455" s="3">
        <f t="shared" si="10"/>
        <v>0</v>
      </c>
      <c r="X455" s="3">
        <f t="shared" ref="X455:Y455" si="1370">X454+V455</f>
        <v>6.152633700338205</v>
      </c>
      <c r="Y455" s="3">
        <f t="shared" si="1370"/>
        <v>6.965637320783455</v>
      </c>
    </row>
    <row r="456" spans="1:25" ht="15.75" customHeight="1" x14ac:dyDescent="0.2">
      <c r="A456" s="7">
        <v>38777</v>
      </c>
      <c r="B456" s="1">
        <v>3057.75</v>
      </c>
      <c r="C456" s="1">
        <v>2698.6</v>
      </c>
      <c r="D456" s="2">
        <f t="shared" si="29"/>
        <v>93</v>
      </c>
      <c r="E456" s="2">
        <f t="shared" si="12"/>
        <v>0</v>
      </c>
      <c r="F456" s="3">
        <f t="shared" si="0"/>
        <v>3</v>
      </c>
      <c r="G456" s="3">
        <f t="shared" si="13"/>
        <v>1</v>
      </c>
      <c r="H456" s="4">
        <f>IF(A456&lt;SIP_Calculator!$B$7,0,IF(A456&gt;SIP_Calculator!$E$7,0,1))</f>
        <v>1</v>
      </c>
      <c r="I456" s="2">
        <f t="shared" si="1"/>
        <v>0</v>
      </c>
      <c r="J456" s="3">
        <f t="shared" si="2"/>
        <v>1</v>
      </c>
      <c r="K456" s="4">
        <f>H456*SIP_Calculator!$D$25</f>
        <v>48.328634716069274</v>
      </c>
      <c r="L456" s="4">
        <f t="shared" si="3"/>
        <v>1.5805293014821118E-2</v>
      </c>
      <c r="M456" s="4">
        <f t="shared" si="4"/>
        <v>1.7908780373552684E-2</v>
      </c>
      <c r="N456" s="4">
        <f t="shared" ref="N456:O456" si="1371">N455+L456</f>
        <v>6.1373102429272031</v>
      </c>
      <c r="O456" s="4">
        <f t="shared" si="1371"/>
        <v>6.9353937726856589</v>
      </c>
      <c r="P456" s="2">
        <f>I456*SIP_Calculator!$D$26</f>
        <v>0</v>
      </c>
      <c r="Q456" s="2">
        <f t="shared" si="6"/>
        <v>0</v>
      </c>
      <c r="R456" s="2">
        <f t="shared" si="7"/>
        <v>0</v>
      </c>
      <c r="S456" s="2">
        <f t="shared" ref="S456:T456" si="1372">S455+Q456</f>
        <v>6.1115315009475193</v>
      </c>
      <c r="T456" s="2">
        <f t="shared" si="1372"/>
        <v>6.9057436321189938</v>
      </c>
      <c r="U456" s="3">
        <f>J456*SIP_Calculator!$D$27</f>
        <v>1000</v>
      </c>
      <c r="V456" s="3">
        <f t="shared" si="9"/>
        <v>0.32703785463167362</v>
      </c>
      <c r="W456" s="3">
        <f t="shared" si="10"/>
        <v>0.37056251389609429</v>
      </c>
      <c r="X456" s="3">
        <f t="shared" ref="X456:Y456" si="1373">X455+V456</f>
        <v>6.4796715549698787</v>
      </c>
      <c r="Y456" s="3">
        <f t="shared" si="1373"/>
        <v>7.3361998346795492</v>
      </c>
    </row>
    <row r="457" spans="1:25" ht="15.75" customHeight="1" x14ac:dyDescent="0.2">
      <c r="A457" s="7">
        <v>38778</v>
      </c>
      <c r="B457" s="1">
        <v>3088.25</v>
      </c>
      <c r="C457" s="1">
        <v>2722</v>
      </c>
      <c r="D457" s="2">
        <f t="shared" si="29"/>
        <v>93</v>
      </c>
      <c r="E457" s="2">
        <f t="shared" si="12"/>
        <v>0</v>
      </c>
      <c r="F457" s="3">
        <f t="shared" si="0"/>
        <v>3</v>
      </c>
      <c r="G457" s="3">
        <f t="shared" si="13"/>
        <v>0</v>
      </c>
      <c r="H457" s="4">
        <f>IF(A457&lt;SIP_Calculator!$B$7,0,IF(A457&gt;SIP_Calculator!$E$7,0,1))</f>
        <v>1</v>
      </c>
      <c r="I457" s="2">
        <f t="shared" si="1"/>
        <v>0</v>
      </c>
      <c r="J457" s="3">
        <f t="shared" si="2"/>
        <v>0</v>
      </c>
      <c r="K457" s="4">
        <f>H457*SIP_Calculator!$D$25</f>
        <v>48.328634716069274</v>
      </c>
      <c r="L457" s="4">
        <f t="shared" si="3"/>
        <v>1.5649197673785888E-2</v>
      </c>
      <c r="M457" s="4">
        <f t="shared" si="4"/>
        <v>1.7754825391649257E-2</v>
      </c>
      <c r="N457" s="4">
        <f t="shared" ref="N457:O457" si="1374">N456+L457</f>
        <v>6.1529594406009886</v>
      </c>
      <c r="O457" s="4">
        <f t="shared" si="1374"/>
        <v>6.9531485980773082</v>
      </c>
      <c r="P457" s="2">
        <f>I457*SIP_Calculator!$D$26</f>
        <v>0</v>
      </c>
      <c r="Q457" s="2">
        <f t="shared" si="6"/>
        <v>0</v>
      </c>
      <c r="R457" s="2">
        <f t="shared" si="7"/>
        <v>0</v>
      </c>
      <c r="S457" s="2">
        <f t="shared" ref="S457:T457" si="1375">S456+Q457</f>
        <v>6.1115315009475193</v>
      </c>
      <c r="T457" s="2">
        <f t="shared" si="1375"/>
        <v>6.9057436321189938</v>
      </c>
      <c r="U457" s="3">
        <f>J457*SIP_Calculator!$D$27</f>
        <v>0</v>
      </c>
      <c r="V457" s="3">
        <f t="shared" si="9"/>
        <v>0</v>
      </c>
      <c r="W457" s="3">
        <f t="shared" si="10"/>
        <v>0</v>
      </c>
      <c r="X457" s="3">
        <f t="shared" ref="X457:Y457" si="1376">X456+V457</f>
        <v>6.4796715549698787</v>
      </c>
      <c r="Y457" s="3">
        <f t="shared" si="1376"/>
        <v>7.3361998346795492</v>
      </c>
    </row>
    <row r="458" spans="1:25" ht="15.75" customHeight="1" x14ac:dyDescent="0.2">
      <c r="A458" s="7">
        <v>38779</v>
      </c>
      <c r="B458" s="1">
        <v>3088.75</v>
      </c>
      <c r="C458" s="1">
        <v>2724.25</v>
      </c>
      <c r="D458" s="2">
        <f t="shared" si="29"/>
        <v>93</v>
      </c>
      <c r="E458" s="2">
        <f t="shared" si="12"/>
        <v>0</v>
      </c>
      <c r="F458" s="3">
        <f t="shared" si="0"/>
        <v>3</v>
      </c>
      <c r="G458" s="3">
        <f t="shared" si="13"/>
        <v>0</v>
      </c>
      <c r="H458" s="4">
        <f>IF(A458&lt;SIP_Calculator!$B$7,0,IF(A458&gt;SIP_Calculator!$E$7,0,1))</f>
        <v>1</v>
      </c>
      <c r="I458" s="2">
        <f t="shared" si="1"/>
        <v>0</v>
      </c>
      <c r="J458" s="3">
        <f t="shared" si="2"/>
        <v>0</v>
      </c>
      <c r="K458" s="4">
        <f>H458*SIP_Calculator!$D$25</f>
        <v>48.328634716069274</v>
      </c>
      <c r="L458" s="4">
        <f t="shared" si="3"/>
        <v>1.5646664416372084E-2</v>
      </c>
      <c r="M458" s="4">
        <f t="shared" si="4"/>
        <v>1.77401614081194E-2</v>
      </c>
      <c r="N458" s="4">
        <f t="shared" ref="N458:O458" si="1377">N457+L458</f>
        <v>6.1686061050173606</v>
      </c>
      <c r="O458" s="4">
        <f t="shared" si="1377"/>
        <v>6.9708887594854279</v>
      </c>
      <c r="P458" s="2">
        <f>I458*SIP_Calculator!$D$26</f>
        <v>0</v>
      </c>
      <c r="Q458" s="2">
        <f t="shared" si="6"/>
        <v>0</v>
      </c>
      <c r="R458" s="2">
        <f t="shared" si="7"/>
        <v>0</v>
      </c>
      <c r="S458" s="2">
        <f t="shared" ref="S458:T458" si="1378">S457+Q458</f>
        <v>6.1115315009475193</v>
      </c>
      <c r="T458" s="2">
        <f t="shared" si="1378"/>
        <v>6.9057436321189938</v>
      </c>
      <c r="U458" s="3">
        <f>J458*SIP_Calculator!$D$27</f>
        <v>0</v>
      </c>
      <c r="V458" s="3">
        <f t="shared" si="9"/>
        <v>0</v>
      </c>
      <c r="W458" s="3">
        <f t="shared" si="10"/>
        <v>0</v>
      </c>
      <c r="X458" s="3">
        <f t="shared" ref="X458:Y458" si="1379">X457+V458</f>
        <v>6.4796715549698787</v>
      </c>
      <c r="Y458" s="3">
        <f t="shared" si="1379"/>
        <v>7.3361998346795492</v>
      </c>
    </row>
    <row r="459" spans="1:25" ht="15.75" customHeight="1" x14ac:dyDescent="0.2">
      <c r="A459" s="7">
        <v>38782</v>
      </c>
      <c r="B459" s="1">
        <v>3128</v>
      </c>
      <c r="C459" s="1">
        <v>2761.05</v>
      </c>
      <c r="D459" s="2">
        <f t="shared" si="29"/>
        <v>94</v>
      </c>
      <c r="E459" s="2">
        <f t="shared" si="12"/>
        <v>1</v>
      </c>
      <c r="F459" s="3">
        <f t="shared" si="0"/>
        <v>3</v>
      </c>
      <c r="G459" s="3">
        <f t="shared" si="13"/>
        <v>0</v>
      </c>
      <c r="H459" s="4">
        <f>IF(A459&lt;SIP_Calculator!$B$7,0,IF(A459&gt;SIP_Calculator!$E$7,0,1))</f>
        <v>1</v>
      </c>
      <c r="I459" s="2">
        <f t="shared" si="1"/>
        <v>1</v>
      </c>
      <c r="J459" s="3">
        <f t="shared" si="2"/>
        <v>0</v>
      </c>
      <c r="K459" s="4">
        <f>H459*SIP_Calculator!$D$25</f>
        <v>48.328634716069274</v>
      </c>
      <c r="L459" s="4">
        <f t="shared" si="3"/>
        <v>1.5450330791582249E-2</v>
      </c>
      <c r="M459" s="4">
        <f t="shared" si="4"/>
        <v>1.7503715874782881E-2</v>
      </c>
      <c r="N459" s="4">
        <f t="shared" ref="N459:O459" si="1380">N458+L459</f>
        <v>6.1840564358089427</v>
      </c>
      <c r="O459" s="4">
        <f t="shared" si="1380"/>
        <v>6.9883924753602109</v>
      </c>
      <c r="P459" s="2">
        <f>I459*SIP_Calculator!$D$26</f>
        <v>229.88505747126436</v>
      </c>
      <c r="Q459" s="2">
        <f t="shared" si="6"/>
        <v>7.3492665431989887E-2</v>
      </c>
      <c r="R459" s="2">
        <f t="shared" si="7"/>
        <v>8.3260012484838858E-2</v>
      </c>
      <c r="S459" s="2">
        <f t="shared" ref="S459:T459" si="1381">S458+Q459</f>
        <v>6.1850241663795096</v>
      </c>
      <c r="T459" s="2">
        <f t="shared" si="1381"/>
        <v>6.9890036446038328</v>
      </c>
      <c r="U459" s="3">
        <f>J459*SIP_Calculator!$D$27</f>
        <v>0</v>
      </c>
      <c r="V459" s="3">
        <f t="shared" si="9"/>
        <v>0</v>
      </c>
      <c r="W459" s="3">
        <f t="shared" si="10"/>
        <v>0</v>
      </c>
      <c r="X459" s="3">
        <f t="shared" ref="X459:Y459" si="1382">X458+V459</f>
        <v>6.4796715549698787</v>
      </c>
      <c r="Y459" s="3">
        <f t="shared" si="1382"/>
        <v>7.3361998346795492</v>
      </c>
    </row>
    <row r="460" spans="1:25" ht="15.75" customHeight="1" x14ac:dyDescent="0.2">
      <c r="A460" s="7">
        <v>38783</v>
      </c>
      <c r="B460" s="1">
        <v>3125.45</v>
      </c>
      <c r="C460" s="1">
        <v>2767.2</v>
      </c>
      <c r="D460" s="2">
        <f t="shared" si="29"/>
        <v>94</v>
      </c>
      <c r="E460" s="2">
        <f t="shared" si="12"/>
        <v>0</v>
      </c>
      <c r="F460" s="3">
        <f t="shared" si="0"/>
        <v>3</v>
      </c>
      <c r="G460" s="3">
        <f t="shared" si="13"/>
        <v>0</v>
      </c>
      <c r="H460" s="4">
        <f>IF(A460&lt;SIP_Calculator!$B$7,0,IF(A460&gt;SIP_Calculator!$E$7,0,1))</f>
        <v>1</v>
      </c>
      <c r="I460" s="2">
        <f t="shared" si="1"/>
        <v>0</v>
      </c>
      <c r="J460" s="3">
        <f t="shared" si="2"/>
        <v>0</v>
      </c>
      <c r="K460" s="4">
        <f>H460*SIP_Calculator!$D$25</f>
        <v>48.328634716069274</v>
      </c>
      <c r="L460" s="4">
        <f t="shared" si="3"/>
        <v>1.5462936446293903E-2</v>
      </c>
      <c r="M460" s="4">
        <f t="shared" si="4"/>
        <v>1.7464814511444521E-2</v>
      </c>
      <c r="N460" s="4">
        <f t="shared" ref="N460:O460" si="1383">N459+L460</f>
        <v>6.1995193722552369</v>
      </c>
      <c r="O460" s="4">
        <f t="shared" si="1383"/>
        <v>7.0058572898716553</v>
      </c>
      <c r="P460" s="2">
        <f>I460*SIP_Calculator!$D$26</f>
        <v>0</v>
      </c>
      <c r="Q460" s="2">
        <f t="shared" si="6"/>
        <v>0</v>
      </c>
      <c r="R460" s="2">
        <f t="shared" si="7"/>
        <v>0</v>
      </c>
      <c r="S460" s="2">
        <f t="shared" ref="S460:T460" si="1384">S459+Q460</f>
        <v>6.1850241663795096</v>
      </c>
      <c r="T460" s="2">
        <f t="shared" si="1384"/>
        <v>6.9890036446038328</v>
      </c>
      <c r="U460" s="3">
        <f>J460*SIP_Calculator!$D$27</f>
        <v>0</v>
      </c>
      <c r="V460" s="3">
        <f t="shared" si="9"/>
        <v>0</v>
      </c>
      <c r="W460" s="3">
        <f t="shared" si="10"/>
        <v>0</v>
      </c>
      <c r="X460" s="3">
        <f t="shared" ref="X460:Y460" si="1385">X459+V460</f>
        <v>6.4796715549698787</v>
      </c>
      <c r="Y460" s="3">
        <f t="shared" si="1385"/>
        <v>7.3361998346795492</v>
      </c>
    </row>
    <row r="461" spans="1:25" ht="15.75" customHeight="1" x14ac:dyDescent="0.2">
      <c r="A461" s="7">
        <v>38784</v>
      </c>
      <c r="B461" s="1">
        <v>3061.85</v>
      </c>
      <c r="C461" s="1">
        <v>2715</v>
      </c>
      <c r="D461" s="2">
        <f t="shared" si="29"/>
        <v>94</v>
      </c>
      <c r="E461" s="2">
        <f t="shared" si="12"/>
        <v>0</v>
      </c>
      <c r="F461" s="3">
        <f t="shared" si="0"/>
        <v>3</v>
      </c>
      <c r="G461" s="3">
        <f t="shared" si="13"/>
        <v>0</v>
      </c>
      <c r="H461" s="4">
        <f>IF(A461&lt;SIP_Calculator!$B$7,0,IF(A461&gt;SIP_Calculator!$E$7,0,1))</f>
        <v>1</v>
      </c>
      <c r="I461" s="2">
        <f t="shared" si="1"/>
        <v>0</v>
      </c>
      <c r="J461" s="3">
        <f t="shared" si="2"/>
        <v>0</v>
      </c>
      <c r="K461" s="4">
        <f>H461*SIP_Calculator!$D$25</f>
        <v>48.328634716069274</v>
      </c>
      <c r="L461" s="4">
        <f t="shared" si="3"/>
        <v>1.5784128783601182E-2</v>
      </c>
      <c r="M461" s="4">
        <f t="shared" si="4"/>
        <v>1.7800602105366214E-2</v>
      </c>
      <c r="N461" s="4">
        <f t="shared" ref="N461:O461" si="1386">N460+L461</f>
        <v>6.2153035010388384</v>
      </c>
      <c r="O461" s="4">
        <f t="shared" si="1386"/>
        <v>7.0236578919770212</v>
      </c>
      <c r="P461" s="2">
        <f>I461*SIP_Calculator!$D$26</f>
        <v>0</v>
      </c>
      <c r="Q461" s="2">
        <f t="shared" si="6"/>
        <v>0</v>
      </c>
      <c r="R461" s="2">
        <f t="shared" si="7"/>
        <v>0</v>
      </c>
      <c r="S461" s="2">
        <f t="shared" ref="S461:T461" si="1387">S460+Q461</f>
        <v>6.1850241663795096</v>
      </c>
      <c r="T461" s="2">
        <f t="shared" si="1387"/>
        <v>6.9890036446038328</v>
      </c>
      <c r="U461" s="3">
        <f>J461*SIP_Calculator!$D$27</f>
        <v>0</v>
      </c>
      <c r="V461" s="3">
        <f t="shared" si="9"/>
        <v>0</v>
      </c>
      <c r="W461" s="3">
        <f t="shared" si="10"/>
        <v>0</v>
      </c>
      <c r="X461" s="3">
        <f t="shared" ref="X461:Y461" si="1388">X460+V461</f>
        <v>6.4796715549698787</v>
      </c>
      <c r="Y461" s="3">
        <f t="shared" si="1388"/>
        <v>7.3361998346795492</v>
      </c>
    </row>
    <row r="462" spans="1:25" ht="15.75" customHeight="1" x14ac:dyDescent="0.2">
      <c r="A462" s="7">
        <v>38785</v>
      </c>
      <c r="B462" s="1">
        <v>3074.6</v>
      </c>
      <c r="C462" s="1">
        <v>2726.75</v>
      </c>
      <c r="D462" s="2">
        <f t="shared" si="29"/>
        <v>94</v>
      </c>
      <c r="E462" s="2">
        <f t="shared" si="12"/>
        <v>0</v>
      </c>
      <c r="F462" s="3">
        <f t="shared" si="0"/>
        <v>3</v>
      </c>
      <c r="G462" s="3">
        <f t="shared" si="13"/>
        <v>0</v>
      </c>
      <c r="H462" s="4">
        <f>IF(A462&lt;SIP_Calculator!$B$7,0,IF(A462&gt;SIP_Calculator!$E$7,0,1))</f>
        <v>1</v>
      </c>
      <c r="I462" s="2">
        <f t="shared" si="1"/>
        <v>0</v>
      </c>
      <c r="J462" s="3">
        <f t="shared" si="2"/>
        <v>0</v>
      </c>
      <c r="K462" s="4">
        <f>H462*SIP_Calculator!$D$25</f>
        <v>48.328634716069274</v>
      </c>
      <c r="L462" s="4">
        <f t="shared" si="3"/>
        <v>1.571867388150305E-2</v>
      </c>
      <c r="M462" s="4">
        <f t="shared" si="4"/>
        <v>1.7723896476049977E-2</v>
      </c>
      <c r="N462" s="4">
        <f t="shared" ref="N462:O462" si="1389">N461+L462</f>
        <v>6.2310221749203416</v>
      </c>
      <c r="O462" s="4">
        <f t="shared" si="1389"/>
        <v>7.0413817884530712</v>
      </c>
      <c r="P462" s="2">
        <f>I462*SIP_Calculator!$D$26</f>
        <v>0</v>
      </c>
      <c r="Q462" s="2">
        <f t="shared" si="6"/>
        <v>0</v>
      </c>
      <c r="R462" s="2">
        <f t="shared" si="7"/>
        <v>0</v>
      </c>
      <c r="S462" s="2">
        <f t="shared" ref="S462:T462" si="1390">S461+Q462</f>
        <v>6.1850241663795096</v>
      </c>
      <c r="T462" s="2">
        <f t="shared" si="1390"/>
        <v>6.9890036446038328</v>
      </c>
      <c r="U462" s="3">
        <f>J462*SIP_Calculator!$D$27</f>
        <v>0</v>
      </c>
      <c r="V462" s="3">
        <f t="shared" si="9"/>
        <v>0</v>
      </c>
      <c r="W462" s="3">
        <f t="shared" si="10"/>
        <v>0</v>
      </c>
      <c r="X462" s="3">
        <f t="shared" ref="X462:Y462" si="1391">X461+V462</f>
        <v>6.4796715549698787</v>
      </c>
      <c r="Y462" s="3">
        <f t="shared" si="1391"/>
        <v>7.3361998346795492</v>
      </c>
    </row>
    <row r="463" spans="1:25" ht="15.75" customHeight="1" x14ac:dyDescent="0.2">
      <c r="A463" s="7">
        <v>38786</v>
      </c>
      <c r="B463" s="1">
        <v>3124.95</v>
      </c>
      <c r="C463" s="1">
        <v>2765.85</v>
      </c>
      <c r="D463" s="2">
        <f t="shared" si="29"/>
        <v>94</v>
      </c>
      <c r="E463" s="2">
        <f t="shared" si="12"/>
        <v>0</v>
      </c>
      <c r="F463" s="3">
        <f t="shared" si="0"/>
        <v>3</v>
      </c>
      <c r="G463" s="3">
        <f t="shared" si="13"/>
        <v>0</v>
      </c>
      <c r="H463" s="4">
        <f>IF(A463&lt;SIP_Calculator!$B$7,0,IF(A463&gt;SIP_Calculator!$E$7,0,1))</f>
        <v>1</v>
      </c>
      <c r="I463" s="2">
        <f t="shared" si="1"/>
        <v>0</v>
      </c>
      <c r="J463" s="3">
        <f t="shared" si="2"/>
        <v>0</v>
      </c>
      <c r="K463" s="4">
        <f>H463*SIP_Calculator!$D$25</f>
        <v>48.328634716069274</v>
      </c>
      <c r="L463" s="4">
        <f t="shared" si="3"/>
        <v>1.5465410555711059E-2</v>
      </c>
      <c r="M463" s="4">
        <f t="shared" si="4"/>
        <v>1.7473339015517571E-2</v>
      </c>
      <c r="N463" s="4">
        <f t="shared" ref="N463:O463" si="1392">N462+L463</f>
        <v>6.2464875854760527</v>
      </c>
      <c r="O463" s="4">
        <f t="shared" si="1392"/>
        <v>7.0588551274685889</v>
      </c>
      <c r="P463" s="2">
        <f>I463*SIP_Calculator!$D$26</f>
        <v>0</v>
      </c>
      <c r="Q463" s="2">
        <f t="shared" si="6"/>
        <v>0</v>
      </c>
      <c r="R463" s="2">
        <f t="shared" si="7"/>
        <v>0</v>
      </c>
      <c r="S463" s="2">
        <f t="shared" ref="S463:T463" si="1393">S462+Q463</f>
        <v>6.1850241663795096</v>
      </c>
      <c r="T463" s="2">
        <f t="shared" si="1393"/>
        <v>6.9890036446038328</v>
      </c>
      <c r="U463" s="3">
        <f>J463*SIP_Calculator!$D$27</f>
        <v>0</v>
      </c>
      <c r="V463" s="3">
        <f t="shared" si="9"/>
        <v>0</v>
      </c>
      <c r="W463" s="3">
        <f t="shared" si="10"/>
        <v>0</v>
      </c>
      <c r="X463" s="3">
        <f t="shared" ref="X463:Y463" si="1394">X462+V463</f>
        <v>6.4796715549698787</v>
      </c>
      <c r="Y463" s="3">
        <f t="shared" si="1394"/>
        <v>7.3361998346795492</v>
      </c>
    </row>
    <row r="464" spans="1:25" ht="15.75" customHeight="1" x14ac:dyDescent="0.2">
      <c r="A464" s="7">
        <v>38789</v>
      </c>
      <c r="B464" s="1">
        <v>3139.95</v>
      </c>
      <c r="C464" s="1">
        <v>2780</v>
      </c>
      <c r="D464" s="2">
        <f t="shared" si="29"/>
        <v>95</v>
      </c>
      <c r="E464" s="2">
        <f t="shared" si="12"/>
        <v>1</v>
      </c>
      <c r="F464" s="3">
        <f t="shared" si="0"/>
        <v>3</v>
      </c>
      <c r="G464" s="3">
        <f t="shared" si="13"/>
        <v>0</v>
      </c>
      <c r="H464" s="4">
        <f>IF(A464&lt;SIP_Calculator!$B$7,0,IF(A464&gt;SIP_Calculator!$E$7,0,1))</f>
        <v>1</v>
      </c>
      <c r="I464" s="2">
        <f t="shared" si="1"/>
        <v>1</v>
      </c>
      <c r="J464" s="3">
        <f t="shared" si="2"/>
        <v>0</v>
      </c>
      <c r="K464" s="4">
        <f>H464*SIP_Calculator!$D$25</f>
        <v>48.328634716069274</v>
      </c>
      <c r="L464" s="4">
        <f t="shared" si="3"/>
        <v>1.5391530029481132E-2</v>
      </c>
      <c r="M464" s="4">
        <f t="shared" si="4"/>
        <v>1.7384400977003337E-2</v>
      </c>
      <c r="N464" s="4">
        <f t="shared" ref="N464:O464" si="1395">N463+L464</f>
        <v>6.2618791155055336</v>
      </c>
      <c r="O464" s="4">
        <f t="shared" si="1395"/>
        <v>7.0762395284455923</v>
      </c>
      <c r="P464" s="2">
        <f>I464*SIP_Calculator!$D$26</f>
        <v>229.88505747126436</v>
      </c>
      <c r="Q464" s="2">
        <f t="shared" si="6"/>
        <v>7.3212967554026134E-2</v>
      </c>
      <c r="R464" s="2">
        <f t="shared" si="7"/>
        <v>8.2692466716282151E-2</v>
      </c>
      <c r="S464" s="2">
        <f t="shared" ref="S464:T464" si="1396">S463+Q464</f>
        <v>6.2582371339335356</v>
      </c>
      <c r="T464" s="2">
        <f t="shared" si="1396"/>
        <v>7.0716961113201151</v>
      </c>
      <c r="U464" s="3">
        <f>J464*SIP_Calculator!$D$27</f>
        <v>0</v>
      </c>
      <c r="V464" s="3">
        <f t="shared" si="9"/>
        <v>0</v>
      </c>
      <c r="W464" s="3">
        <f t="shared" si="10"/>
        <v>0</v>
      </c>
      <c r="X464" s="3">
        <f t="shared" ref="X464:Y464" si="1397">X463+V464</f>
        <v>6.4796715549698787</v>
      </c>
      <c r="Y464" s="3">
        <f t="shared" si="1397"/>
        <v>7.3361998346795492</v>
      </c>
    </row>
    <row r="465" spans="1:25" ht="15.75" customHeight="1" x14ac:dyDescent="0.2">
      <c r="A465" s="7">
        <v>38790</v>
      </c>
      <c r="B465" s="1">
        <v>3132.6</v>
      </c>
      <c r="C465" s="1">
        <v>2771.15</v>
      </c>
      <c r="D465" s="2">
        <f t="shared" si="29"/>
        <v>95</v>
      </c>
      <c r="E465" s="2">
        <f t="shared" si="12"/>
        <v>0</v>
      </c>
      <c r="F465" s="3">
        <f t="shared" si="0"/>
        <v>3</v>
      </c>
      <c r="G465" s="3">
        <f t="shared" si="13"/>
        <v>0</v>
      </c>
      <c r="H465" s="4">
        <f>IF(A465&lt;SIP_Calculator!$B$7,0,IF(A465&gt;SIP_Calculator!$E$7,0,1))</f>
        <v>1</v>
      </c>
      <c r="I465" s="2">
        <f t="shared" si="1"/>
        <v>0</v>
      </c>
      <c r="J465" s="3">
        <f t="shared" si="2"/>
        <v>0</v>
      </c>
      <c r="K465" s="4">
        <f>H465*SIP_Calculator!$D$25</f>
        <v>48.328634716069274</v>
      </c>
      <c r="L465" s="4">
        <f t="shared" si="3"/>
        <v>1.5427643081168766E-2</v>
      </c>
      <c r="M465" s="4">
        <f t="shared" si="4"/>
        <v>1.7439920147256292E-2</v>
      </c>
      <c r="N465" s="4">
        <f t="shared" ref="N465:O465" si="1398">N464+L465</f>
        <v>6.2773067585867022</v>
      </c>
      <c r="O465" s="4">
        <f t="shared" si="1398"/>
        <v>7.0936794485928489</v>
      </c>
      <c r="P465" s="2">
        <f>I465*SIP_Calculator!$D$26</f>
        <v>0</v>
      </c>
      <c r="Q465" s="2">
        <f t="shared" si="6"/>
        <v>0</v>
      </c>
      <c r="R465" s="2">
        <f t="shared" si="7"/>
        <v>0</v>
      </c>
      <c r="S465" s="2">
        <f t="shared" ref="S465:T465" si="1399">S464+Q465</f>
        <v>6.2582371339335356</v>
      </c>
      <c r="T465" s="2">
        <f t="shared" si="1399"/>
        <v>7.0716961113201151</v>
      </c>
      <c r="U465" s="3">
        <f>J465*SIP_Calculator!$D$27</f>
        <v>0</v>
      </c>
      <c r="V465" s="3">
        <f t="shared" si="9"/>
        <v>0</v>
      </c>
      <c r="W465" s="3">
        <f t="shared" si="10"/>
        <v>0</v>
      </c>
      <c r="X465" s="3">
        <f t="shared" ref="X465:Y465" si="1400">X464+V465</f>
        <v>6.4796715549698787</v>
      </c>
      <c r="Y465" s="3">
        <f t="shared" si="1400"/>
        <v>7.3361998346795492</v>
      </c>
    </row>
    <row r="466" spans="1:25" ht="15.75" customHeight="1" x14ac:dyDescent="0.2">
      <c r="A466" s="7">
        <v>38792</v>
      </c>
      <c r="B466" s="1">
        <v>3162.95</v>
      </c>
      <c r="C466" s="1">
        <v>2789.35</v>
      </c>
      <c r="D466" s="2">
        <f t="shared" si="29"/>
        <v>95</v>
      </c>
      <c r="E466" s="2">
        <f t="shared" si="12"/>
        <v>0</v>
      </c>
      <c r="F466" s="3">
        <f t="shared" si="0"/>
        <v>3</v>
      </c>
      <c r="G466" s="3">
        <f t="shared" si="13"/>
        <v>0</v>
      </c>
      <c r="H466" s="4">
        <f>IF(A466&lt;SIP_Calculator!$B$7,0,IF(A466&gt;SIP_Calculator!$E$7,0,1))</f>
        <v>1</v>
      </c>
      <c r="I466" s="2">
        <f t="shared" si="1"/>
        <v>0</v>
      </c>
      <c r="J466" s="3">
        <f t="shared" si="2"/>
        <v>0</v>
      </c>
      <c r="K466" s="4">
        <f>H466*SIP_Calculator!$D$25</f>
        <v>48.328634716069274</v>
      </c>
      <c r="L466" s="4">
        <f t="shared" si="3"/>
        <v>1.5279607554994318E-2</v>
      </c>
      <c r="M466" s="4">
        <f t="shared" si="4"/>
        <v>1.7326127849165318E-2</v>
      </c>
      <c r="N466" s="4">
        <f t="shared" ref="N466:O466" si="1401">N465+L466</f>
        <v>6.2925863661416965</v>
      </c>
      <c r="O466" s="4">
        <f t="shared" si="1401"/>
        <v>7.1110055764420146</v>
      </c>
      <c r="P466" s="2">
        <f>I466*SIP_Calculator!$D$26</f>
        <v>0</v>
      </c>
      <c r="Q466" s="2">
        <f t="shared" si="6"/>
        <v>0</v>
      </c>
      <c r="R466" s="2">
        <f t="shared" si="7"/>
        <v>0</v>
      </c>
      <c r="S466" s="2">
        <f t="shared" ref="S466:T466" si="1402">S465+Q466</f>
        <v>6.2582371339335356</v>
      </c>
      <c r="T466" s="2">
        <f t="shared" si="1402"/>
        <v>7.0716961113201151</v>
      </c>
      <c r="U466" s="3">
        <f>J466*SIP_Calculator!$D$27</f>
        <v>0</v>
      </c>
      <c r="V466" s="3">
        <f t="shared" si="9"/>
        <v>0</v>
      </c>
      <c r="W466" s="3">
        <f t="shared" si="10"/>
        <v>0</v>
      </c>
      <c r="X466" s="3">
        <f t="shared" ref="X466:Y466" si="1403">X465+V466</f>
        <v>6.4796715549698787</v>
      </c>
      <c r="Y466" s="3">
        <f t="shared" si="1403"/>
        <v>7.3361998346795492</v>
      </c>
    </row>
    <row r="467" spans="1:25" ht="15.75" customHeight="1" x14ac:dyDescent="0.2">
      <c r="A467" s="7">
        <v>38793</v>
      </c>
      <c r="B467" s="1">
        <v>3168.4</v>
      </c>
      <c r="C467" s="1">
        <v>2790.05</v>
      </c>
      <c r="D467" s="2">
        <f t="shared" si="29"/>
        <v>95</v>
      </c>
      <c r="E467" s="2">
        <f t="shared" si="12"/>
        <v>0</v>
      </c>
      <c r="F467" s="3">
        <f t="shared" si="0"/>
        <v>3</v>
      </c>
      <c r="G467" s="3">
        <f t="shared" si="13"/>
        <v>0</v>
      </c>
      <c r="H467" s="4">
        <f>IF(A467&lt;SIP_Calculator!$B$7,0,IF(A467&gt;SIP_Calculator!$E$7,0,1))</f>
        <v>1</v>
      </c>
      <c r="I467" s="2">
        <f t="shared" si="1"/>
        <v>0</v>
      </c>
      <c r="J467" s="3">
        <f t="shared" si="2"/>
        <v>0</v>
      </c>
      <c r="K467" s="4">
        <f>H467*SIP_Calculator!$D$25</f>
        <v>48.328634716069274</v>
      </c>
      <c r="L467" s="4">
        <f t="shared" si="3"/>
        <v>1.5253324932479887E-2</v>
      </c>
      <c r="M467" s="4">
        <f t="shared" si="4"/>
        <v>1.7321780869901712E-2</v>
      </c>
      <c r="N467" s="4">
        <f t="shared" ref="N467:O467" si="1404">N466+L467</f>
        <v>6.3078396910741761</v>
      </c>
      <c r="O467" s="4">
        <f t="shared" si="1404"/>
        <v>7.1283273573119166</v>
      </c>
      <c r="P467" s="2">
        <f>I467*SIP_Calculator!$D$26</f>
        <v>0</v>
      </c>
      <c r="Q467" s="2">
        <f t="shared" si="6"/>
        <v>0</v>
      </c>
      <c r="R467" s="2">
        <f t="shared" si="7"/>
        <v>0</v>
      </c>
      <c r="S467" s="2">
        <f t="shared" ref="S467:T467" si="1405">S466+Q467</f>
        <v>6.2582371339335356</v>
      </c>
      <c r="T467" s="2">
        <f t="shared" si="1405"/>
        <v>7.0716961113201151</v>
      </c>
      <c r="U467" s="3">
        <f>J467*SIP_Calculator!$D$27</f>
        <v>0</v>
      </c>
      <c r="V467" s="3">
        <f t="shared" si="9"/>
        <v>0</v>
      </c>
      <c r="W467" s="3">
        <f t="shared" si="10"/>
        <v>0</v>
      </c>
      <c r="X467" s="3">
        <f t="shared" ref="X467:Y467" si="1406">X466+V467</f>
        <v>6.4796715549698787</v>
      </c>
      <c r="Y467" s="3">
        <f t="shared" si="1406"/>
        <v>7.3361998346795492</v>
      </c>
    </row>
    <row r="468" spans="1:25" ht="15.75" customHeight="1" x14ac:dyDescent="0.2">
      <c r="A468" s="7">
        <v>38796</v>
      </c>
      <c r="B468" s="1">
        <v>3197.85</v>
      </c>
      <c r="C468" s="1">
        <v>2812.5</v>
      </c>
      <c r="D468" s="2">
        <f t="shared" si="29"/>
        <v>96</v>
      </c>
      <c r="E468" s="2">
        <f t="shared" si="12"/>
        <v>1</v>
      </c>
      <c r="F468" s="3">
        <f t="shared" si="0"/>
        <v>3</v>
      </c>
      <c r="G468" s="3">
        <f t="shared" si="13"/>
        <v>0</v>
      </c>
      <c r="H468" s="4">
        <f>IF(A468&lt;SIP_Calculator!$B$7,0,IF(A468&gt;SIP_Calculator!$E$7,0,1))</f>
        <v>1</v>
      </c>
      <c r="I468" s="2">
        <f t="shared" si="1"/>
        <v>1</v>
      </c>
      <c r="J468" s="3">
        <f t="shared" si="2"/>
        <v>0</v>
      </c>
      <c r="K468" s="4">
        <f>H468*SIP_Calculator!$D$25</f>
        <v>48.328634716069274</v>
      </c>
      <c r="L468" s="4">
        <f t="shared" si="3"/>
        <v>1.5112852296408298E-2</v>
      </c>
      <c r="M468" s="4">
        <f t="shared" si="4"/>
        <v>1.7183514565713518E-2</v>
      </c>
      <c r="N468" s="4">
        <f t="shared" ref="N468:O468" si="1407">N467+L468</f>
        <v>6.322952543370584</v>
      </c>
      <c r="O468" s="4">
        <f t="shared" si="1407"/>
        <v>7.1455108718776303</v>
      </c>
      <c r="P468" s="2">
        <f>I468*SIP_Calculator!$D$26</f>
        <v>229.88505747126436</v>
      </c>
      <c r="Q468" s="2">
        <f t="shared" si="6"/>
        <v>7.1887379793068584E-2</v>
      </c>
      <c r="R468" s="2">
        <f t="shared" si="7"/>
        <v>8.1736909323116211E-2</v>
      </c>
      <c r="S468" s="2">
        <f t="shared" ref="S468:T468" si="1408">S467+Q468</f>
        <v>6.330124513726604</v>
      </c>
      <c r="T468" s="2">
        <f t="shared" si="1408"/>
        <v>7.1534330206432317</v>
      </c>
      <c r="U468" s="3">
        <f>J468*SIP_Calculator!$D$27</f>
        <v>0</v>
      </c>
      <c r="V468" s="3">
        <f t="shared" si="9"/>
        <v>0</v>
      </c>
      <c r="W468" s="3">
        <f t="shared" si="10"/>
        <v>0</v>
      </c>
      <c r="X468" s="3">
        <f t="shared" ref="X468:Y468" si="1409">X467+V468</f>
        <v>6.4796715549698787</v>
      </c>
      <c r="Y468" s="3">
        <f t="shared" si="1409"/>
        <v>7.3361998346795492</v>
      </c>
    </row>
    <row r="469" spans="1:25" ht="15.75" customHeight="1" x14ac:dyDescent="0.2">
      <c r="A469" s="7">
        <v>38797</v>
      </c>
      <c r="B469" s="1">
        <v>3194</v>
      </c>
      <c r="C469" s="1">
        <v>2809.4</v>
      </c>
      <c r="D469" s="2">
        <f t="shared" si="29"/>
        <v>96</v>
      </c>
      <c r="E469" s="2">
        <f t="shared" si="12"/>
        <v>0</v>
      </c>
      <c r="F469" s="3">
        <f t="shared" si="0"/>
        <v>3</v>
      </c>
      <c r="G469" s="3">
        <f t="shared" si="13"/>
        <v>0</v>
      </c>
      <c r="H469" s="4">
        <f>IF(A469&lt;SIP_Calculator!$B$7,0,IF(A469&gt;SIP_Calculator!$E$7,0,1))</f>
        <v>1</v>
      </c>
      <c r="I469" s="2">
        <f t="shared" si="1"/>
        <v>0</v>
      </c>
      <c r="J469" s="3">
        <f t="shared" si="2"/>
        <v>0</v>
      </c>
      <c r="K469" s="4">
        <f>H469*SIP_Calculator!$D$25</f>
        <v>48.328634716069274</v>
      </c>
      <c r="L469" s="4">
        <f t="shared" si="3"/>
        <v>1.5131069103340411E-2</v>
      </c>
      <c r="M469" s="4">
        <f t="shared" si="4"/>
        <v>1.7202475516505045E-2</v>
      </c>
      <c r="N469" s="4">
        <f t="shared" ref="N469:O469" si="1410">N468+L469</f>
        <v>6.3380836124739242</v>
      </c>
      <c r="O469" s="4">
        <f t="shared" si="1410"/>
        <v>7.1627133473941358</v>
      </c>
      <c r="P469" s="2">
        <f>I469*SIP_Calculator!$D$26</f>
        <v>0</v>
      </c>
      <c r="Q469" s="2">
        <f t="shared" si="6"/>
        <v>0</v>
      </c>
      <c r="R469" s="2">
        <f t="shared" si="7"/>
        <v>0</v>
      </c>
      <c r="S469" s="2">
        <f t="shared" ref="S469:T469" si="1411">S468+Q469</f>
        <v>6.330124513726604</v>
      </c>
      <c r="T469" s="2">
        <f t="shared" si="1411"/>
        <v>7.1534330206432317</v>
      </c>
      <c r="U469" s="3">
        <f>J469*SIP_Calculator!$D$27</f>
        <v>0</v>
      </c>
      <c r="V469" s="3">
        <f t="shared" si="9"/>
        <v>0</v>
      </c>
      <c r="W469" s="3">
        <f t="shared" si="10"/>
        <v>0</v>
      </c>
      <c r="X469" s="3">
        <f t="shared" ref="X469:Y469" si="1412">X468+V469</f>
        <v>6.4796715549698787</v>
      </c>
      <c r="Y469" s="3">
        <f t="shared" si="1412"/>
        <v>7.3361998346795492</v>
      </c>
    </row>
    <row r="470" spans="1:25" ht="15.75" customHeight="1" x14ac:dyDescent="0.2">
      <c r="A470" s="7">
        <v>38798</v>
      </c>
      <c r="B470" s="1">
        <v>3170.75</v>
      </c>
      <c r="C470" s="1">
        <v>2789.3</v>
      </c>
      <c r="D470" s="2">
        <f t="shared" si="29"/>
        <v>96</v>
      </c>
      <c r="E470" s="2">
        <f t="shared" si="12"/>
        <v>0</v>
      </c>
      <c r="F470" s="3">
        <f t="shared" si="0"/>
        <v>3</v>
      </c>
      <c r="G470" s="3">
        <f t="shared" si="13"/>
        <v>0</v>
      </c>
      <c r="H470" s="4">
        <f>IF(A470&lt;SIP_Calculator!$B$7,0,IF(A470&gt;SIP_Calculator!$E$7,0,1))</f>
        <v>1</v>
      </c>
      <c r="I470" s="2">
        <f t="shared" si="1"/>
        <v>0</v>
      </c>
      <c r="J470" s="3">
        <f t="shared" si="2"/>
        <v>0</v>
      </c>
      <c r="K470" s="4">
        <f>H470*SIP_Calculator!$D$25</f>
        <v>48.328634716069274</v>
      </c>
      <c r="L470" s="4">
        <f t="shared" si="3"/>
        <v>1.5242019937260671E-2</v>
      </c>
      <c r="M470" s="4">
        <f t="shared" si="4"/>
        <v>1.7326438431172434E-2</v>
      </c>
      <c r="N470" s="4">
        <f t="shared" ref="N470:O470" si="1413">N469+L470</f>
        <v>6.3533256324111846</v>
      </c>
      <c r="O470" s="4">
        <f t="shared" si="1413"/>
        <v>7.1800397858253087</v>
      </c>
      <c r="P470" s="2">
        <f>I470*SIP_Calculator!$D$26</f>
        <v>0</v>
      </c>
      <c r="Q470" s="2">
        <f t="shared" si="6"/>
        <v>0</v>
      </c>
      <c r="R470" s="2">
        <f t="shared" si="7"/>
        <v>0</v>
      </c>
      <c r="S470" s="2">
        <f t="shared" ref="S470:T470" si="1414">S469+Q470</f>
        <v>6.330124513726604</v>
      </c>
      <c r="T470" s="2">
        <f t="shared" si="1414"/>
        <v>7.1534330206432317</v>
      </c>
      <c r="U470" s="3">
        <f>J470*SIP_Calculator!$D$27</f>
        <v>0</v>
      </c>
      <c r="V470" s="3">
        <f t="shared" si="9"/>
        <v>0</v>
      </c>
      <c r="W470" s="3">
        <f t="shared" si="10"/>
        <v>0</v>
      </c>
      <c r="X470" s="3">
        <f t="shared" ref="X470:Y470" si="1415">X469+V470</f>
        <v>6.4796715549698787</v>
      </c>
      <c r="Y470" s="3">
        <f t="shared" si="1415"/>
        <v>7.3361998346795492</v>
      </c>
    </row>
    <row r="471" spans="1:25" ht="15.75" customHeight="1" x14ac:dyDescent="0.2">
      <c r="A471" s="7">
        <v>38799</v>
      </c>
      <c r="B471" s="1">
        <v>3177.45</v>
      </c>
      <c r="C471" s="1">
        <v>2796.9</v>
      </c>
      <c r="D471" s="2">
        <f t="shared" si="29"/>
        <v>96</v>
      </c>
      <c r="E471" s="2">
        <f t="shared" si="12"/>
        <v>0</v>
      </c>
      <c r="F471" s="3">
        <f t="shared" si="0"/>
        <v>3</v>
      </c>
      <c r="G471" s="3">
        <f t="shared" si="13"/>
        <v>0</v>
      </c>
      <c r="H471" s="4">
        <f>IF(A471&lt;SIP_Calculator!$B$7,0,IF(A471&gt;SIP_Calculator!$E$7,0,1))</f>
        <v>1</v>
      </c>
      <c r="I471" s="2">
        <f t="shared" si="1"/>
        <v>0</v>
      </c>
      <c r="J471" s="3">
        <f t="shared" si="2"/>
        <v>0</v>
      </c>
      <c r="K471" s="4">
        <f>H471*SIP_Calculator!$D$25</f>
        <v>48.328634716069274</v>
      </c>
      <c r="L471" s="4">
        <f t="shared" si="3"/>
        <v>1.5209880475245645E-2</v>
      </c>
      <c r="M471" s="4">
        <f t="shared" si="4"/>
        <v>1.7279357401433468E-2</v>
      </c>
      <c r="N471" s="4">
        <f t="shared" ref="N471:O471" si="1416">N470+L471</f>
        <v>6.3685355128864307</v>
      </c>
      <c r="O471" s="4">
        <f t="shared" si="1416"/>
        <v>7.1973191432267418</v>
      </c>
      <c r="P471" s="2">
        <f>I471*SIP_Calculator!$D$26</f>
        <v>0</v>
      </c>
      <c r="Q471" s="2">
        <f t="shared" si="6"/>
        <v>0</v>
      </c>
      <c r="R471" s="2">
        <f t="shared" si="7"/>
        <v>0</v>
      </c>
      <c r="S471" s="2">
        <f t="shared" ref="S471:T471" si="1417">S470+Q471</f>
        <v>6.330124513726604</v>
      </c>
      <c r="T471" s="2">
        <f t="shared" si="1417"/>
        <v>7.1534330206432317</v>
      </c>
      <c r="U471" s="3">
        <f>J471*SIP_Calculator!$D$27</f>
        <v>0</v>
      </c>
      <c r="V471" s="3">
        <f t="shared" si="9"/>
        <v>0</v>
      </c>
      <c r="W471" s="3">
        <f t="shared" si="10"/>
        <v>0</v>
      </c>
      <c r="X471" s="3">
        <f t="shared" ref="X471:Y471" si="1418">X470+V471</f>
        <v>6.4796715549698787</v>
      </c>
      <c r="Y471" s="3">
        <f t="shared" si="1418"/>
        <v>7.3361998346795492</v>
      </c>
    </row>
    <row r="472" spans="1:25" ht="15.75" customHeight="1" x14ac:dyDescent="0.2">
      <c r="A472" s="7">
        <v>38800</v>
      </c>
      <c r="B472" s="1">
        <v>3209.95</v>
      </c>
      <c r="C472" s="1">
        <v>2821.55</v>
      </c>
      <c r="D472" s="2">
        <f t="shared" si="29"/>
        <v>96</v>
      </c>
      <c r="E472" s="2">
        <f t="shared" si="12"/>
        <v>0</v>
      </c>
      <c r="F472" s="3">
        <f t="shared" si="0"/>
        <v>3</v>
      </c>
      <c r="G472" s="3">
        <f t="shared" si="13"/>
        <v>0</v>
      </c>
      <c r="H472" s="4">
        <f>IF(A472&lt;SIP_Calculator!$B$7,0,IF(A472&gt;SIP_Calculator!$E$7,0,1))</f>
        <v>1</v>
      </c>
      <c r="I472" s="2">
        <f t="shared" si="1"/>
        <v>0</v>
      </c>
      <c r="J472" s="3">
        <f t="shared" si="2"/>
        <v>0</v>
      </c>
      <c r="K472" s="4">
        <f>H472*SIP_Calculator!$D$25</f>
        <v>48.328634716069274</v>
      </c>
      <c r="L472" s="4">
        <f t="shared" si="3"/>
        <v>1.5055883959584815E-2</v>
      </c>
      <c r="M472" s="4">
        <f t="shared" si="4"/>
        <v>1.71283991834521E-2</v>
      </c>
      <c r="N472" s="4">
        <f t="shared" ref="N472:O472" si="1419">N471+L472</f>
        <v>6.3835913968460156</v>
      </c>
      <c r="O472" s="4">
        <f t="shared" si="1419"/>
        <v>7.2144475424101939</v>
      </c>
      <c r="P472" s="2">
        <f>I472*SIP_Calculator!$D$26</f>
        <v>0</v>
      </c>
      <c r="Q472" s="2">
        <f t="shared" si="6"/>
        <v>0</v>
      </c>
      <c r="R472" s="2">
        <f t="shared" si="7"/>
        <v>0</v>
      </c>
      <c r="S472" s="2">
        <f t="shared" ref="S472:T472" si="1420">S471+Q472</f>
        <v>6.330124513726604</v>
      </c>
      <c r="T472" s="2">
        <f t="shared" si="1420"/>
        <v>7.1534330206432317</v>
      </c>
      <c r="U472" s="3">
        <f>J472*SIP_Calculator!$D$27</f>
        <v>0</v>
      </c>
      <c r="V472" s="3">
        <f t="shared" si="9"/>
        <v>0</v>
      </c>
      <c r="W472" s="3">
        <f t="shared" si="10"/>
        <v>0</v>
      </c>
      <c r="X472" s="3">
        <f t="shared" ref="X472:Y472" si="1421">X471+V472</f>
        <v>6.4796715549698787</v>
      </c>
      <c r="Y472" s="3">
        <f t="shared" si="1421"/>
        <v>7.3361998346795492</v>
      </c>
    </row>
    <row r="473" spans="1:25" ht="15.75" customHeight="1" x14ac:dyDescent="0.2">
      <c r="A473" s="7">
        <v>38803</v>
      </c>
      <c r="B473" s="1">
        <v>3245.25</v>
      </c>
      <c r="C473" s="1">
        <v>2851.75</v>
      </c>
      <c r="D473" s="2">
        <f t="shared" si="29"/>
        <v>97</v>
      </c>
      <c r="E473" s="2">
        <f t="shared" si="12"/>
        <v>1</v>
      </c>
      <c r="F473" s="3">
        <f t="shared" si="0"/>
        <v>3</v>
      </c>
      <c r="G473" s="3">
        <f t="shared" si="13"/>
        <v>0</v>
      </c>
      <c r="H473" s="4">
        <f>IF(A473&lt;SIP_Calculator!$B$7,0,IF(A473&gt;SIP_Calculator!$E$7,0,1))</f>
        <v>1</v>
      </c>
      <c r="I473" s="2">
        <f t="shared" si="1"/>
        <v>1</v>
      </c>
      <c r="J473" s="3">
        <f t="shared" si="2"/>
        <v>0</v>
      </c>
      <c r="K473" s="4">
        <f>H473*SIP_Calculator!$D$25</f>
        <v>48.328634716069274</v>
      </c>
      <c r="L473" s="4">
        <f t="shared" si="3"/>
        <v>1.489211454158209E-2</v>
      </c>
      <c r="M473" s="4">
        <f t="shared" si="4"/>
        <v>1.6947009631303332E-2</v>
      </c>
      <c r="N473" s="4">
        <f t="shared" ref="N473:O473" si="1422">N472+L473</f>
        <v>6.3984835113875977</v>
      </c>
      <c r="O473" s="4">
        <f t="shared" si="1422"/>
        <v>7.2313945520414968</v>
      </c>
      <c r="P473" s="2">
        <f>I473*SIP_Calculator!$D$26</f>
        <v>229.88505747126436</v>
      </c>
      <c r="Q473" s="2">
        <f t="shared" si="6"/>
        <v>7.083739541522667E-2</v>
      </c>
      <c r="R473" s="2">
        <f t="shared" si="7"/>
        <v>8.0611925123613343E-2</v>
      </c>
      <c r="S473" s="2">
        <f t="shared" ref="S473:T473" si="1423">S472+Q473</f>
        <v>6.4009619091418308</v>
      </c>
      <c r="T473" s="2">
        <f t="shared" si="1423"/>
        <v>7.2340449457668452</v>
      </c>
      <c r="U473" s="3">
        <f>J473*SIP_Calculator!$D$27</f>
        <v>0</v>
      </c>
      <c r="V473" s="3">
        <f t="shared" si="9"/>
        <v>0</v>
      </c>
      <c r="W473" s="3">
        <f t="shared" si="10"/>
        <v>0</v>
      </c>
      <c r="X473" s="3">
        <f t="shared" ref="X473:Y473" si="1424">X472+V473</f>
        <v>6.4796715549698787</v>
      </c>
      <c r="Y473" s="3">
        <f t="shared" si="1424"/>
        <v>7.3361998346795492</v>
      </c>
    </row>
    <row r="474" spans="1:25" ht="15.75" customHeight="1" x14ac:dyDescent="0.2">
      <c r="A474" s="7">
        <v>38804</v>
      </c>
      <c r="B474" s="1">
        <v>3242.5</v>
      </c>
      <c r="C474" s="1">
        <v>2844.15</v>
      </c>
      <c r="D474" s="2">
        <f t="shared" si="29"/>
        <v>97</v>
      </c>
      <c r="E474" s="2">
        <f t="shared" si="12"/>
        <v>0</v>
      </c>
      <c r="F474" s="3">
        <f t="shared" si="0"/>
        <v>3</v>
      </c>
      <c r="G474" s="3">
        <f t="shared" si="13"/>
        <v>0</v>
      </c>
      <c r="H474" s="4">
        <f>IF(A474&lt;SIP_Calculator!$B$7,0,IF(A474&gt;SIP_Calculator!$E$7,0,1))</f>
        <v>1</v>
      </c>
      <c r="I474" s="2">
        <f t="shared" si="1"/>
        <v>0</v>
      </c>
      <c r="J474" s="3">
        <f t="shared" si="2"/>
        <v>0</v>
      </c>
      <c r="K474" s="4">
        <f>H474*SIP_Calculator!$D$25</f>
        <v>48.328634716069274</v>
      </c>
      <c r="L474" s="4">
        <f t="shared" si="3"/>
        <v>1.4904744708116969E-2</v>
      </c>
      <c r="M474" s="4">
        <f t="shared" si="4"/>
        <v>1.6992294610364878E-2</v>
      </c>
      <c r="N474" s="4">
        <f t="shared" ref="N474:O474" si="1425">N473+L474</f>
        <v>6.4133882560957147</v>
      </c>
      <c r="O474" s="4">
        <f t="shared" si="1425"/>
        <v>7.2483868466518615</v>
      </c>
      <c r="P474" s="2">
        <f>I474*SIP_Calculator!$D$26</f>
        <v>0</v>
      </c>
      <c r="Q474" s="2">
        <f t="shared" si="6"/>
        <v>0</v>
      </c>
      <c r="R474" s="2">
        <f t="shared" si="7"/>
        <v>0</v>
      </c>
      <c r="S474" s="2">
        <f t="shared" ref="S474:T474" si="1426">S473+Q474</f>
        <v>6.4009619091418308</v>
      </c>
      <c r="T474" s="2">
        <f t="shared" si="1426"/>
        <v>7.2340449457668452</v>
      </c>
      <c r="U474" s="3">
        <f>J474*SIP_Calculator!$D$27</f>
        <v>0</v>
      </c>
      <c r="V474" s="3">
        <f t="shared" si="9"/>
        <v>0</v>
      </c>
      <c r="W474" s="3">
        <f t="shared" si="10"/>
        <v>0</v>
      </c>
      <c r="X474" s="3">
        <f t="shared" ref="X474:Y474" si="1427">X473+V474</f>
        <v>6.4796715549698787</v>
      </c>
      <c r="Y474" s="3">
        <f t="shared" si="1427"/>
        <v>7.3361998346795492</v>
      </c>
    </row>
    <row r="475" spans="1:25" ht="15.75" customHeight="1" x14ac:dyDescent="0.2">
      <c r="A475" s="7">
        <v>38805</v>
      </c>
      <c r="B475" s="1">
        <v>3269.25</v>
      </c>
      <c r="C475" s="1">
        <v>2864.4</v>
      </c>
      <c r="D475" s="2">
        <f t="shared" si="29"/>
        <v>97</v>
      </c>
      <c r="E475" s="2">
        <f t="shared" si="12"/>
        <v>0</v>
      </c>
      <c r="F475" s="3">
        <f t="shared" si="0"/>
        <v>3</v>
      </c>
      <c r="G475" s="3">
        <f t="shared" si="13"/>
        <v>0</v>
      </c>
      <c r="H475" s="4">
        <f>IF(A475&lt;SIP_Calculator!$B$7,0,IF(A475&gt;SIP_Calculator!$E$7,0,1))</f>
        <v>1</v>
      </c>
      <c r="I475" s="2">
        <f t="shared" si="1"/>
        <v>0</v>
      </c>
      <c r="J475" s="3">
        <f t="shared" si="2"/>
        <v>0</v>
      </c>
      <c r="K475" s="4">
        <f>H475*SIP_Calculator!$D$25</f>
        <v>48.328634716069274</v>
      </c>
      <c r="L475" s="4">
        <f t="shared" si="3"/>
        <v>1.4782789543800344E-2</v>
      </c>
      <c r="M475" s="4">
        <f t="shared" si="4"/>
        <v>1.6872166846833288E-2</v>
      </c>
      <c r="N475" s="4">
        <f t="shared" ref="N475:O475" si="1428">N474+L475</f>
        <v>6.4281710456395151</v>
      </c>
      <c r="O475" s="4">
        <f t="shared" si="1428"/>
        <v>7.265259013498695</v>
      </c>
      <c r="P475" s="2">
        <f>I475*SIP_Calculator!$D$26</f>
        <v>0</v>
      </c>
      <c r="Q475" s="2">
        <f t="shared" si="6"/>
        <v>0</v>
      </c>
      <c r="R475" s="2">
        <f t="shared" si="7"/>
        <v>0</v>
      </c>
      <c r="S475" s="2">
        <f t="shared" ref="S475:T475" si="1429">S474+Q475</f>
        <v>6.4009619091418308</v>
      </c>
      <c r="T475" s="2">
        <f t="shared" si="1429"/>
        <v>7.2340449457668452</v>
      </c>
      <c r="U475" s="3">
        <f>J475*SIP_Calculator!$D$27</f>
        <v>0</v>
      </c>
      <c r="V475" s="3">
        <f t="shared" si="9"/>
        <v>0</v>
      </c>
      <c r="W475" s="3">
        <f t="shared" si="10"/>
        <v>0</v>
      </c>
      <c r="X475" s="3">
        <f t="shared" ref="X475:Y475" si="1430">X474+V475</f>
        <v>6.4796715549698787</v>
      </c>
      <c r="Y475" s="3">
        <f t="shared" si="1430"/>
        <v>7.3361998346795492</v>
      </c>
    </row>
    <row r="476" spans="1:25" ht="15.75" customHeight="1" x14ac:dyDescent="0.2">
      <c r="A476" s="7">
        <v>38806</v>
      </c>
      <c r="B476" s="1">
        <v>3321.05</v>
      </c>
      <c r="C476" s="1">
        <v>2901.15</v>
      </c>
      <c r="D476" s="2">
        <f t="shared" si="29"/>
        <v>97</v>
      </c>
      <c r="E476" s="2">
        <f t="shared" si="12"/>
        <v>0</v>
      </c>
      <c r="F476" s="3">
        <f t="shared" si="0"/>
        <v>3</v>
      </c>
      <c r="G476" s="3">
        <f t="shared" si="13"/>
        <v>0</v>
      </c>
      <c r="H476" s="4">
        <f>IF(A476&lt;SIP_Calculator!$B$7,0,IF(A476&gt;SIP_Calculator!$E$7,0,1))</f>
        <v>1</v>
      </c>
      <c r="I476" s="2">
        <f t="shared" si="1"/>
        <v>0</v>
      </c>
      <c r="J476" s="3">
        <f t="shared" si="2"/>
        <v>0</v>
      </c>
      <c r="K476" s="4">
        <f>H476*SIP_Calculator!$D$25</f>
        <v>48.328634716069274</v>
      </c>
      <c r="L476" s="4">
        <f t="shared" si="3"/>
        <v>1.4552215328305588E-2</v>
      </c>
      <c r="M476" s="4">
        <f t="shared" si="4"/>
        <v>1.6658440520507134E-2</v>
      </c>
      <c r="N476" s="4">
        <f t="shared" ref="N476:O476" si="1431">N475+L476</f>
        <v>6.4427232609678207</v>
      </c>
      <c r="O476" s="4">
        <f t="shared" si="1431"/>
        <v>7.2819174540192018</v>
      </c>
      <c r="P476" s="2">
        <f>I476*SIP_Calculator!$D$26</f>
        <v>0</v>
      </c>
      <c r="Q476" s="2">
        <f t="shared" si="6"/>
        <v>0</v>
      </c>
      <c r="R476" s="2">
        <f t="shared" si="7"/>
        <v>0</v>
      </c>
      <c r="S476" s="2">
        <f t="shared" ref="S476:T476" si="1432">S475+Q476</f>
        <v>6.4009619091418308</v>
      </c>
      <c r="T476" s="2">
        <f t="shared" si="1432"/>
        <v>7.2340449457668452</v>
      </c>
      <c r="U476" s="3">
        <f>J476*SIP_Calculator!$D$27</f>
        <v>0</v>
      </c>
      <c r="V476" s="3">
        <f t="shared" si="9"/>
        <v>0</v>
      </c>
      <c r="W476" s="3">
        <f t="shared" si="10"/>
        <v>0</v>
      </c>
      <c r="X476" s="3">
        <f t="shared" ref="X476:Y476" si="1433">X475+V476</f>
        <v>6.4796715549698787</v>
      </c>
      <c r="Y476" s="3">
        <f t="shared" si="1433"/>
        <v>7.3361998346795492</v>
      </c>
    </row>
    <row r="477" spans="1:25" ht="15.75" customHeight="1" x14ac:dyDescent="0.2">
      <c r="A477" s="7">
        <v>38807</v>
      </c>
      <c r="B477" s="1">
        <v>3318.45</v>
      </c>
      <c r="C477" s="1">
        <v>2910.35</v>
      </c>
      <c r="D477" s="2">
        <f t="shared" si="29"/>
        <v>97</v>
      </c>
      <c r="E477" s="2">
        <f t="shared" si="12"/>
        <v>0</v>
      </c>
      <c r="F477" s="3">
        <f t="shared" si="0"/>
        <v>3</v>
      </c>
      <c r="G477" s="3">
        <f t="shared" si="13"/>
        <v>0</v>
      </c>
      <c r="H477" s="4">
        <f>IF(A477&lt;SIP_Calculator!$B$7,0,IF(A477&gt;SIP_Calculator!$E$7,0,1))</f>
        <v>1</v>
      </c>
      <c r="I477" s="2">
        <f t="shared" si="1"/>
        <v>0</v>
      </c>
      <c r="J477" s="3">
        <f t="shared" si="2"/>
        <v>0</v>
      </c>
      <c r="K477" s="4">
        <f>H477*SIP_Calculator!$D$25</f>
        <v>48.328634716069274</v>
      </c>
      <c r="L477" s="4">
        <f t="shared" si="3"/>
        <v>1.4563616964567577E-2</v>
      </c>
      <c r="M477" s="4">
        <f t="shared" si="4"/>
        <v>1.6605780994062323E-2</v>
      </c>
      <c r="N477" s="4">
        <f t="shared" ref="N477:O477" si="1434">N476+L477</f>
        <v>6.457286877932388</v>
      </c>
      <c r="O477" s="4">
        <f t="shared" si="1434"/>
        <v>7.2985232350132643</v>
      </c>
      <c r="P477" s="2">
        <f>I477*SIP_Calculator!$D$26</f>
        <v>0</v>
      </c>
      <c r="Q477" s="2">
        <f t="shared" si="6"/>
        <v>0</v>
      </c>
      <c r="R477" s="2">
        <f t="shared" si="7"/>
        <v>0</v>
      </c>
      <c r="S477" s="2">
        <f t="shared" ref="S477:T477" si="1435">S476+Q477</f>
        <v>6.4009619091418308</v>
      </c>
      <c r="T477" s="2">
        <f t="shared" si="1435"/>
        <v>7.2340449457668452</v>
      </c>
      <c r="U477" s="3">
        <f>J477*SIP_Calculator!$D$27</f>
        <v>0</v>
      </c>
      <c r="V477" s="3">
        <f t="shared" si="9"/>
        <v>0</v>
      </c>
      <c r="W477" s="3">
        <f t="shared" si="10"/>
        <v>0</v>
      </c>
      <c r="X477" s="3">
        <f t="shared" ref="X477:Y477" si="1436">X476+V477</f>
        <v>6.4796715549698787</v>
      </c>
      <c r="Y477" s="3">
        <f t="shared" si="1436"/>
        <v>7.3361998346795492</v>
      </c>
    </row>
    <row r="478" spans="1:25" ht="15.75" customHeight="1" x14ac:dyDescent="0.2">
      <c r="A478" s="7">
        <v>38810</v>
      </c>
      <c r="B478" s="1">
        <v>3387.4</v>
      </c>
      <c r="C478" s="1">
        <v>2974.1</v>
      </c>
      <c r="D478" s="2">
        <f t="shared" si="29"/>
        <v>98</v>
      </c>
      <c r="E478" s="2">
        <f t="shared" si="12"/>
        <v>1</v>
      </c>
      <c r="F478" s="3">
        <f t="shared" si="0"/>
        <v>4</v>
      </c>
      <c r="G478" s="3">
        <f t="shared" si="13"/>
        <v>1</v>
      </c>
      <c r="H478" s="4">
        <f>IF(A478&lt;SIP_Calculator!$B$7,0,IF(A478&gt;SIP_Calculator!$E$7,0,1))</f>
        <v>1</v>
      </c>
      <c r="I478" s="2">
        <f t="shared" si="1"/>
        <v>1</v>
      </c>
      <c r="J478" s="3">
        <f t="shared" si="2"/>
        <v>1</v>
      </c>
      <c r="K478" s="4">
        <f>H478*SIP_Calculator!$D$25</f>
        <v>48.328634716069274</v>
      </c>
      <c r="L478" s="4">
        <f t="shared" si="3"/>
        <v>1.4267176807011062E-2</v>
      </c>
      <c r="M478" s="4">
        <f t="shared" si="4"/>
        <v>1.62498351488078E-2</v>
      </c>
      <c r="N478" s="4">
        <f t="shared" ref="N478:O478" si="1437">N477+L478</f>
        <v>6.471554054739399</v>
      </c>
      <c r="O478" s="4">
        <f t="shared" si="1437"/>
        <v>7.3147730701620723</v>
      </c>
      <c r="P478" s="2">
        <f>I478*SIP_Calculator!$D$26</f>
        <v>229.88505747126436</v>
      </c>
      <c r="Q478" s="2">
        <f t="shared" si="6"/>
        <v>6.786475098047598E-2</v>
      </c>
      <c r="R478" s="2">
        <f t="shared" si="7"/>
        <v>7.7295671790210269E-2</v>
      </c>
      <c r="S478" s="2">
        <f t="shared" ref="S478:T478" si="1438">S477+Q478</f>
        <v>6.468826660122307</v>
      </c>
      <c r="T478" s="2">
        <f t="shared" si="1438"/>
        <v>7.3113406175570557</v>
      </c>
      <c r="U478" s="3">
        <f>J478*SIP_Calculator!$D$27</f>
        <v>1000</v>
      </c>
      <c r="V478" s="3">
        <f t="shared" si="9"/>
        <v>0.29521166676507055</v>
      </c>
      <c r="W478" s="3">
        <f t="shared" si="10"/>
        <v>0.3362361722874147</v>
      </c>
      <c r="X478" s="3">
        <f t="shared" ref="X478:Y478" si="1439">X477+V478</f>
        <v>6.7748832217349495</v>
      </c>
      <c r="Y478" s="3">
        <f t="shared" si="1439"/>
        <v>7.6724360069669642</v>
      </c>
    </row>
    <row r="479" spans="1:25" ht="15.75" customHeight="1" x14ac:dyDescent="0.2">
      <c r="A479" s="7">
        <v>38811</v>
      </c>
      <c r="B479" s="1">
        <v>3403.5</v>
      </c>
      <c r="C479" s="1">
        <v>2993</v>
      </c>
      <c r="D479" s="2">
        <f t="shared" si="29"/>
        <v>98</v>
      </c>
      <c r="E479" s="2">
        <f t="shared" si="12"/>
        <v>0</v>
      </c>
      <c r="F479" s="3">
        <f t="shared" si="0"/>
        <v>4</v>
      </c>
      <c r="G479" s="3">
        <f t="shared" si="13"/>
        <v>0</v>
      </c>
      <c r="H479" s="4">
        <f>IF(A479&lt;SIP_Calculator!$B$7,0,IF(A479&gt;SIP_Calculator!$E$7,0,1))</f>
        <v>1</v>
      </c>
      <c r="I479" s="2">
        <f t="shared" si="1"/>
        <v>0</v>
      </c>
      <c r="J479" s="3">
        <f t="shared" si="2"/>
        <v>0</v>
      </c>
      <c r="K479" s="4">
        <f>H479*SIP_Calculator!$D$25</f>
        <v>48.328634716069274</v>
      </c>
      <c r="L479" s="4">
        <f t="shared" si="3"/>
        <v>1.4199687003399228E-2</v>
      </c>
      <c r="M479" s="4">
        <f t="shared" si="4"/>
        <v>1.6147221756120708E-2</v>
      </c>
      <c r="N479" s="4">
        <f t="shared" ref="N479:O479" si="1440">N478+L479</f>
        <v>6.4857537417427986</v>
      </c>
      <c r="O479" s="4">
        <f t="shared" si="1440"/>
        <v>7.3309202919181926</v>
      </c>
      <c r="P479" s="2">
        <f>I479*SIP_Calculator!$D$26</f>
        <v>0</v>
      </c>
      <c r="Q479" s="2">
        <f t="shared" si="6"/>
        <v>0</v>
      </c>
      <c r="R479" s="2">
        <f t="shared" si="7"/>
        <v>0</v>
      </c>
      <c r="S479" s="2">
        <f t="shared" ref="S479:T479" si="1441">S478+Q479</f>
        <v>6.468826660122307</v>
      </c>
      <c r="T479" s="2">
        <f t="shared" si="1441"/>
        <v>7.3113406175570557</v>
      </c>
      <c r="U479" s="3">
        <f>J479*SIP_Calculator!$D$27</f>
        <v>0</v>
      </c>
      <c r="V479" s="3">
        <f t="shared" si="9"/>
        <v>0</v>
      </c>
      <c r="W479" s="3">
        <f t="shared" si="10"/>
        <v>0</v>
      </c>
      <c r="X479" s="3">
        <f t="shared" ref="X479:Y479" si="1442">X478+V479</f>
        <v>6.7748832217349495</v>
      </c>
      <c r="Y479" s="3">
        <f t="shared" si="1442"/>
        <v>7.6724360069669642</v>
      </c>
    </row>
    <row r="480" spans="1:25" ht="15.75" customHeight="1" x14ac:dyDescent="0.2">
      <c r="A480" s="7">
        <v>38812</v>
      </c>
      <c r="B480" s="1">
        <v>3434.55</v>
      </c>
      <c r="C480" s="1">
        <v>3022.3</v>
      </c>
      <c r="D480" s="2">
        <f t="shared" si="29"/>
        <v>98</v>
      </c>
      <c r="E480" s="2">
        <f t="shared" si="12"/>
        <v>0</v>
      </c>
      <c r="F480" s="3">
        <f t="shared" si="0"/>
        <v>4</v>
      </c>
      <c r="G480" s="3">
        <f t="shared" si="13"/>
        <v>0</v>
      </c>
      <c r="H480" s="4">
        <f>IF(A480&lt;SIP_Calculator!$B$7,0,IF(A480&gt;SIP_Calculator!$E$7,0,1))</f>
        <v>1</v>
      </c>
      <c r="I480" s="2">
        <f t="shared" si="1"/>
        <v>0</v>
      </c>
      <c r="J480" s="3">
        <f t="shared" si="2"/>
        <v>0</v>
      </c>
      <c r="K480" s="4">
        <f>H480*SIP_Calculator!$D$25</f>
        <v>48.328634716069274</v>
      </c>
      <c r="L480" s="4">
        <f t="shared" si="3"/>
        <v>1.4071314936765885E-2</v>
      </c>
      <c r="M480" s="4">
        <f t="shared" si="4"/>
        <v>1.5990680844412953E-2</v>
      </c>
      <c r="N480" s="4">
        <f t="shared" ref="N480:O480" si="1443">N479+L480</f>
        <v>6.4998250566795646</v>
      </c>
      <c r="O480" s="4">
        <f t="shared" si="1443"/>
        <v>7.3469109727626059</v>
      </c>
      <c r="P480" s="2">
        <f>I480*SIP_Calculator!$D$26</f>
        <v>0</v>
      </c>
      <c r="Q480" s="2">
        <f t="shared" si="6"/>
        <v>0</v>
      </c>
      <c r="R480" s="2">
        <f t="shared" si="7"/>
        <v>0</v>
      </c>
      <c r="S480" s="2">
        <f t="shared" ref="S480:T480" si="1444">S479+Q480</f>
        <v>6.468826660122307</v>
      </c>
      <c r="T480" s="2">
        <f t="shared" si="1444"/>
        <v>7.3113406175570557</v>
      </c>
      <c r="U480" s="3">
        <f>J480*SIP_Calculator!$D$27</f>
        <v>0</v>
      </c>
      <c r="V480" s="3">
        <f t="shared" si="9"/>
        <v>0</v>
      </c>
      <c r="W480" s="3">
        <f t="shared" si="10"/>
        <v>0</v>
      </c>
      <c r="X480" s="3">
        <f t="shared" ref="X480:Y480" si="1445">X479+V480</f>
        <v>6.7748832217349495</v>
      </c>
      <c r="Y480" s="3">
        <f t="shared" si="1445"/>
        <v>7.6724360069669642</v>
      </c>
    </row>
    <row r="481" spans="1:25" ht="15.75" customHeight="1" x14ac:dyDescent="0.2">
      <c r="A481" s="7">
        <v>38814</v>
      </c>
      <c r="B481" s="1">
        <v>3380.2</v>
      </c>
      <c r="C481" s="1">
        <v>2977.5</v>
      </c>
      <c r="D481" s="2">
        <f t="shared" si="29"/>
        <v>98</v>
      </c>
      <c r="E481" s="2">
        <f t="shared" si="12"/>
        <v>0</v>
      </c>
      <c r="F481" s="3">
        <f t="shared" si="0"/>
        <v>4</v>
      </c>
      <c r="G481" s="3">
        <f t="shared" si="13"/>
        <v>0</v>
      </c>
      <c r="H481" s="4">
        <f>IF(A481&lt;SIP_Calculator!$B$7,0,IF(A481&gt;SIP_Calculator!$E$7,0,1))</f>
        <v>1</v>
      </c>
      <c r="I481" s="2">
        <f t="shared" si="1"/>
        <v>0</v>
      </c>
      <c r="J481" s="3">
        <f t="shared" si="2"/>
        <v>0</v>
      </c>
      <c r="K481" s="4">
        <f>H481*SIP_Calculator!$D$25</f>
        <v>48.328634716069274</v>
      </c>
      <c r="L481" s="4">
        <f t="shared" si="3"/>
        <v>1.4297566628030672E-2</v>
      </c>
      <c r="M481" s="4">
        <f t="shared" si="4"/>
        <v>1.6231279501618564E-2</v>
      </c>
      <c r="N481" s="4">
        <f t="shared" ref="N481:O481" si="1446">N480+L481</f>
        <v>6.5141226233075953</v>
      </c>
      <c r="O481" s="4">
        <f t="shared" si="1446"/>
        <v>7.3631422522642245</v>
      </c>
      <c r="P481" s="2">
        <f>I481*SIP_Calculator!$D$26</f>
        <v>0</v>
      </c>
      <c r="Q481" s="2">
        <f t="shared" si="6"/>
        <v>0</v>
      </c>
      <c r="R481" s="2">
        <f t="shared" si="7"/>
        <v>0</v>
      </c>
      <c r="S481" s="2">
        <f t="shared" ref="S481:T481" si="1447">S480+Q481</f>
        <v>6.468826660122307</v>
      </c>
      <c r="T481" s="2">
        <f t="shared" si="1447"/>
        <v>7.3113406175570557</v>
      </c>
      <c r="U481" s="3">
        <f>J481*SIP_Calculator!$D$27</f>
        <v>0</v>
      </c>
      <c r="V481" s="3">
        <f t="shared" si="9"/>
        <v>0</v>
      </c>
      <c r="W481" s="3">
        <f t="shared" si="10"/>
        <v>0</v>
      </c>
      <c r="X481" s="3">
        <f t="shared" ref="X481:Y481" si="1448">X480+V481</f>
        <v>6.7748832217349495</v>
      </c>
      <c r="Y481" s="3">
        <f t="shared" si="1448"/>
        <v>7.6724360069669642</v>
      </c>
    </row>
    <row r="482" spans="1:25" ht="15.75" customHeight="1" x14ac:dyDescent="0.2">
      <c r="A482" s="7">
        <v>38817</v>
      </c>
      <c r="B482" s="1">
        <v>3403.1</v>
      </c>
      <c r="C482" s="1">
        <v>2994.3</v>
      </c>
      <c r="D482" s="2">
        <f t="shared" si="29"/>
        <v>99</v>
      </c>
      <c r="E482" s="2">
        <f t="shared" si="12"/>
        <v>1</v>
      </c>
      <c r="F482" s="3">
        <f t="shared" si="0"/>
        <v>4</v>
      </c>
      <c r="G482" s="3">
        <f t="shared" si="13"/>
        <v>0</v>
      </c>
      <c r="H482" s="4">
        <f>IF(A482&lt;SIP_Calculator!$B$7,0,IF(A482&gt;SIP_Calculator!$E$7,0,1))</f>
        <v>1</v>
      </c>
      <c r="I482" s="2">
        <f t="shared" si="1"/>
        <v>1</v>
      </c>
      <c r="J482" s="3">
        <f t="shared" si="2"/>
        <v>0</v>
      </c>
      <c r="K482" s="4">
        <f>H482*SIP_Calculator!$D$25</f>
        <v>48.328634716069274</v>
      </c>
      <c r="L482" s="4">
        <f t="shared" si="3"/>
        <v>1.4201356033049065E-2</v>
      </c>
      <c r="M482" s="4">
        <f t="shared" si="4"/>
        <v>1.614021130683942E-2</v>
      </c>
      <c r="N482" s="4">
        <f t="shared" ref="N482:O482" si="1449">N481+L482</f>
        <v>6.5283239793406445</v>
      </c>
      <c r="O482" s="4">
        <f t="shared" si="1449"/>
        <v>7.3792824635710641</v>
      </c>
      <c r="P482" s="2">
        <f>I482*SIP_Calculator!$D$26</f>
        <v>229.88505747126436</v>
      </c>
      <c r="Q482" s="2">
        <f t="shared" si="6"/>
        <v>6.7551660977128017E-2</v>
      </c>
      <c r="R482" s="2">
        <f t="shared" si="7"/>
        <v>7.6774223515100146E-2</v>
      </c>
      <c r="S482" s="2">
        <f t="shared" ref="S482:T482" si="1450">S481+Q482</f>
        <v>6.5363783210994351</v>
      </c>
      <c r="T482" s="2">
        <f t="shared" si="1450"/>
        <v>7.3881148410721558</v>
      </c>
      <c r="U482" s="3">
        <f>J482*SIP_Calculator!$D$27</f>
        <v>0</v>
      </c>
      <c r="V482" s="3">
        <f t="shared" si="9"/>
        <v>0</v>
      </c>
      <c r="W482" s="3">
        <f t="shared" si="10"/>
        <v>0</v>
      </c>
      <c r="X482" s="3">
        <f t="shared" ref="X482:Y482" si="1451">X481+V482</f>
        <v>6.7748832217349495</v>
      </c>
      <c r="Y482" s="3">
        <f t="shared" si="1451"/>
        <v>7.6724360069669642</v>
      </c>
    </row>
    <row r="483" spans="1:25" ht="15.75" customHeight="1" x14ac:dyDescent="0.2">
      <c r="A483" s="7">
        <v>38819</v>
      </c>
      <c r="B483" s="1">
        <v>3314.15</v>
      </c>
      <c r="C483" s="1">
        <v>2924.25</v>
      </c>
      <c r="D483" s="2">
        <f t="shared" si="29"/>
        <v>99</v>
      </c>
      <c r="E483" s="2">
        <f t="shared" si="12"/>
        <v>0</v>
      </c>
      <c r="F483" s="3">
        <f t="shared" si="0"/>
        <v>4</v>
      </c>
      <c r="G483" s="3">
        <f t="shared" si="13"/>
        <v>0</v>
      </c>
      <c r="H483" s="4">
        <f>IF(A483&lt;SIP_Calculator!$B$7,0,IF(A483&gt;SIP_Calculator!$E$7,0,1))</f>
        <v>1</v>
      </c>
      <c r="I483" s="2">
        <f t="shared" si="1"/>
        <v>0</v>
      </c>
      <c r="J483" s="3">
        <f t="shared" si="2"/>
        <v>0</v>
      </c>
      <c r="K483" s="4">
        <f>H483*SIP_Calculator!$D$25</f>
        <v>48.328634716069274</v>
      </c>
      <c r="L483" s="4">
        <f t="shared" si="3"/>
        <v>1.4582512775845774E-2</v>
      </c>
      <c r="M483" s="4">
        <f t="shared" si="4"/>
        <v>1.6526847812625211E-2</v>
      </c>
      <c r="N483" s="4">
        <f t="shared" ref="N483:O483" si="1452">N482+L483</f>
        <v>6.5429064921164901</v>
      </c>
      <c r="O483" s="4">
        <f t="shared" si="1452"/>
        <v>7.3958093113836894</v>
      </c>
      <c r="P483" s="2">
        <f>I483*SIP_Calculator!$D$26</f>
        <v>0</v>
      </c>
      <c r="Q483" s="2">
        <f t="shared" si="6"/>
        <v>0</v>
      </c>
      <c r="R483" s="2">
        <f t="shared" si="7"/>
        <v>0</v>
      </c>
      <c r="S483" s="2">
        <f t="shared" ref="S483:T483" si="1453">S482+Q483</f>
        <v>6.5363783210994351</v>
      </c>
      <c r="T483" s="2">
        <f t="shared" si="1453"/>
        <v>7.3881148410721558</v>
      </c>
      <c r="U483" s="3">
        <f>J483*SIP_Calculator!$D$27</f>
        <v>0</v>
      </c>
      <c r="V483" s="3">
        <f t="shared" si="9"/>
        <v>0</v>
      </c>
      <c r="W483" s="3">
        <f t="shared" si="10"/>
        <v>0</v>
      </c>
      <c r="X483" s="3">
        <f t="shared" ref="X483:Y483" si="1454">X482+V483</f>
        <v>6.7748832217349495</v>
      </c>
      <c r="Y483" s="3">
        <f t="shared" si="1454"/>
        <v>7.6724360069669642</v>
      </c>
    </row>
    <row r="484" spans="1:25" ht="15.75" customHeight="1" x14ac:dyDescent="0.2">
      <c r="A484" s="7">
        <v>38820</v>
      </c>
      <c r="B484" s="1">
        <v>3268.85</v>
      </c>
      <c r="C484" s="1">
        <v>2884.4</v>
      </c>
      <c r="D484" s="2">
        <f t="shared" si="29"/>
        <v>99</v>
      </c>
      <c r="E484" s="2">
        <f t="shared" si="12"/>
        <v>0</v>
      </c>
      <c r="F484" s="3">
        <f t="shared" si="0"/>
        <v>4</v>
      </c>
      <c r="G484" s="3">
        <f t="shared" si="13"/>
        <v>0</v>
      </c>
      <c r="H484" s="4">
        <f>IF(A484&lt;SIP_Calculator!$B$7,0,IF(A484&gt;SIP_Calculator!$E$7,0,1))</f>
        <v>1</v>
      </c>
      <c r="I484" s="2">
        <f t="shared" si="1"/>
        <v>0</v>
      </c>
      <c r="J484" s="3">
        <f t="shared" si="2"/>
        <v>0</v>
      </c>
      <c r="K484" s="4">
        <f>H484*SIP_Calculator!$D$25</f>
        <v>48.328634716069274</v>
      </c>
      <c r="L484" s="4">
        <f t="shared" si="3"/>
        <v>1.4784598472266784E-2</v>
      </c>
      <c r="M484" s="4">
        <f t="shared" si="4"/>
        <v>1.6755177754843042E-2</v>
      </c>
      <c r="N484" s="4">
        <f t="shared" ref="N484:O484" si="1455">N483+L484</f>
        <v>6.5576910905887571</v>
      </c>
      <c r="O484" s="4">
        <f t="shared" si="1455"/>
        <v>7.4125644891385321</v>
      </c>
      <c r="P484" s="2">
        <f>I484*SIP_Calculator!$D$26</f>
        <v>0</v>
      </c>
      <c r="Q484" s="2">
        <f t="shared" si="6"/>
        <v>0</v>
      </c>
      <c r="R484" s="2">
        <f t="shared" si="7"/>
        <v>0</v>
      </c>
      <c r="S484" s="2">
        <f t="shared" ref="S484:T484" si="1456">S483+Q484</f>
        <v>6.5363783210994351</v>
      </c>
      <c r="T484" s="2">
        <f t="shared" si="1456"/>
        <v>7.3881148410721558</v>
      </c>
      <c r="U484" s="3">
        <f>J484*SIP_Calculator!$D$27</f>
        <v>0</v>
      </c>
      <c r="V484" s="3">
        <f t="shared" si="9"/>
        <v>0</v>
      </c>
      <c r="W484" s="3">
        <f t="shared" si="10"/>
        <v>0</v>
      </c>
      <c r="X484" s="3">
        <f t="shared" ref="X484:Y484" si="1457">X483+V484</f>
        <v>6.7748832217349495</v>
      </c>
      <c r="Y484" s="3">
        <f t="shared" si="1457"/>
        <v>7.6724360069669642</v>
      </c>
    </row>
    <row r="485" spans="1:25" ht="15.75" customHeight="1" x14ac:dyDescent="0.2">
      <c r="A485" s="7">
        <v>38824</v>
      </c>
      <c r="B485" s="1">
        <v>3344.9</v>
      </c>
      <c r="C485" s="1">
        <v>2943.9</v>
      </c>
      <c r="D485" s="2">
        <f t="shared" si="29"/>
        <v>100</v>
      </c>
      <c r="E485" s="2">
        <f t="shared" si="12"/>
        <v>1</v>
      </c>
      <c r="F485" s="3">
        <f t="shared" si="0"/>
        <v>4</v>
      </c>
      <c r="G485" s="3">
        <f t="shared" si="13"/>
        <v>0</v>
      </c>
      <c r="H485" s="4">
        <f>IF(A485&lt;SIP_Calculator!$B$7,0,IF(A485&gt;SIP_Calculator!$E$7,0,1))</f>
        <v>1</v>
      </c>
      <c r="I485" s="2">
        <f t="shared" si="1"/>
        <v>1</v>
      </c>
      <c r="J485" s="3">
        <f t="shared" si="2"/>
        <v>0</v>
      </c>
      <c r="K485" s="4">
        <f>H485*SIP_Calculator!$D$25</f>
        <v>48.328634716069274</v>
      </c>
      <c r="L485" s="4">
        <f t="shared" si="3"/>
        <v>1.4448454278474476E-2</v>
      </c>
      <c r="M485" s="4">
        <f t="shared" si="4"/>
        <v>1.6416534092893533E-2</v>
      </c>
      <c r="N485" s="4">
        <f t="shared" ref="N485:O485" si="1458">N484+L485</f>
        <v>6.5721395448672313</v>
      </c>
      <c r="O485" s="4">
        <f t="shared" si="1458"/>
        <v>7.428981023231426</v>
      </c>
      <c r="P485" s="2">
        <f>I485*SIP_Calculator!$D$26</f>
        <v>229.88505747126436</v>
      </c>
      <c r="Q485" s="2">
        <f t="shared" si="6"/>
        <v>6.8727034431900605E-2</v>
      </c>
      <c r="R485" s="2">
        <f t="shared" si="7"/>
        <v>7.8088609487844143E-2</v>
      </c>
      <c r="S485" s="2">
        <f t="shared" ref="S485:T485" si="1459">S484+Q485</f>
        <v>6.6051053555313359</v>
      </c>
      <c r="T485" s="2">
        <f t="shared" si="1459"/>
        <v>7.4662034505600001</v>
      </c>
      <c r="U485" s="3">
        <f>J485*SIP_Calculator!$D$27</f>
        <v>0</v>
      </c>
      <c r="V485" s="3">
        <f t="shared" si="9"/>
        <v>0</v>
      </c>
      <c r="W485" s="3">
        <f t="shared" si="10"/>
        <v>0</v>
      </c>
      <c r="X485" s="3">
        <f t="shared" ref="X485:Y485" si="1460">X484+V485</f>
        <v>6.7748832217349495</v>
      </c>
      <c r="Y485" s="3">
        <f t="shared" si="1460"/>
        <v>7.6724360069669642</v>
      </c>
    </row>
    <row r="486" spans="1:25" ht="15.75" customHeight="1" x14ac:dyDescent="0.2">
      <c r="A486" s="7">
        <v>38825</v>
      </c>
      <c r="B486" s="1">
        <v>3429.65</v>
      </c>
      <c r="C486" s="1">
        <v>3005.85</v>
      </c>
      <c r="D486" s="2">
        <f t="shared" si="29"/>
        <v>100</v>
      </c>
      <c r="E486" s="2">
        <f t="shared" si="12"/>
        <v>0</v>
      </c>
      <c r="F486" s="3">
        <f t="shared" si="0"/>
        <v>4</v>
      </c>
      <c r="G486" s="3">
        <f t="shared" si="13"/>
        <v>0</v>
      </c>
      <c r="H486" s="4">
        <f>IF(A486&lt;SIP_Calculator!$B$7,0,IF(A486&gt;SIP_Calculator!$E$7,0,1))</f>
        <v>1</v>
      </c>
      <c r="I486" s="2">
        <f t="shared" si="1"/>
        <v>0</v>
      </c>
      <c r="J486" s="3">
        <f t="shared" si="2"/>
        <v>0</v>
      </c>
      <c r="K486" s="4">
        <f>H486*SIP_Calculator!$D$25</f>
        <v>48.328634716069274</v>
      </c>
      <c r="L486" s="4">
        <f t="shared" si="3"/>
        <v>1.4091418866668398E-2</v>
      </c>
      <c r="M486" s="4">
        <f t="shared" si="4"/>
        <v>1.6078192430117696E-2</v>
      </c>
      <c r="N486" s="4">
        <f t="shared" ref="N486:O486" si="1461">N485+L486</f>
        <v>6.5862309637338994</v>
      </c>
      <c r="O486" s="4">
        <f t="shared" si="1461"/>
        <v>7.4450592156615434</v>
      </c>
      <c r="P486" s="2">
        <f>I486*SIP_Calculator!$D$26</f>
        <v>0</v>
      </c>
      <c r="Q486" s="2">
        <f t="shared" si="6"/>
        <v>0</v>
      </c>
      <c r="R486" s="2">
        <f t="shared" si="7"/>
        <v>0</v>
      </c>
      <c r="S486" s="2">
        <f t="shared" ref="S486:T486" si="1462">S485+Q486</f>
        <v>6.6051053555313359</v>
      </c>
      <c r="T486" s="2">
        <f t="shared" si="1462"/>
        <v>7.4662034505600001</v>
      </c>
      <c r="U486" s="3">
        <f>J486*SIP_Calculator!$D$27</f>
        <v>0</v>
      </c>
      <c r="V486" s="3">
        <f t="shared" si="9"/>
        <v>0</v>
      </c>
      <c r="W486" s="3">
        <f t="shared" si="10"/>
        <v>0</v>
      </c>
      <c r="X486" s="3">
        <f t="shared" ref="X486:Y486" si="1463">X485+V486</f>
        <v>6.7748832217349495</v>
      </c>
      <c r="Y486" s="3">
        <f t="shared" si="1463"/>
        <v>7.6724360069669642</v>
      </c>
    </row>
    <row r="487" spans="1:25" ht="15.75" customHeight="1" x14ac:dyDescent="0.2">
      <c r="A487" s="7">
        <v>38826</v>
      </c>
      <c r="B487" s="1">
        <v>3443.5</v>
      </c>
      <c r="C487" s="1">
        <v>3017.65</v>
      </c>
      <c r="D487" s="2">
        <f t="shared" si="29"/>
        <v>100</v>
      </c>
      <c r="E487" s="2">
        <f t="shared" si="12"/>
        <v>0</v>
      </c>
      <c r="F487" s="3">
        <f t="shared" si="0"/>
        <v>4</v>
      </c>
      <c r="G487" s="3">
        <f t="shared" si="13"/>
        <v>0</v>
      </c>
      <c r="H487" s="4">
        <f>IF(A487&lt;SIP_Calculator!$B$7,0,IF(A487&gt;SIP_Calculator!$E$7,0,1))</f>
        <v>1</v>
      </c>
      <c r="I487" s="2">
        <f t="shared" si="1"/>
        <v>0</v>
      </c>
      <c r="J487" s="3">
        <f t="shared" si="2"/>
        <v>0</v>
      </c>
      <c r="K487" s="4">
        <f>H487*SIP_Calculator!$D$25</f>
        <v>48.328634716069274</v>
      </c>
      <c r="L487" s="4">
        <f t="shared" si="3"/>
        <v>1.4034742185587128E-2</v>
      </c>
      <c r="M487" s="4">
        <f t="shared" si="4"/>
        <v>1.6015321430937739E-2</v>
      </c>
      <c r="N487" s="4">
        <f t="shared" ref="N487:O487" si="1464">N486+L487</f>
        <v>6.6002657059194867</v>
      </c>
      <c r="O487" s="4">
        <f t="shared" si="1464"/>
        <v>7.4610745370924807</v>
      </c>
      <c r="P487" s="2">
        <f>I487*SIP_Calculator!$D$26</f>
        <v>0</v>
      </c>
      <c r="Q487" s="2">
        <f t="shared" si="6"/>
        <v>0</v>
      </c>
      <c r="R487" s="2">
        <f t="shared" si="7"/>
        <v>0</v>
      </c>
      <c r="S487" s="2">
        <f t="shared" ref="S487:T487" si="1465">S486+Q487</f>
        <v>6.6051053555313359</v>
      </c>
      <c r="T487" s="2">
        <f t="shared" si="1465"/>
        <v>7.4662034505600001</v>
      </c>
      <c r="U487" s="3">
        <f>J487*SIP_Calculator!$D$27</f>
        <v>0</v>
      </c>
      <c r="V487" s="3">
        <f t="shared" si="9"/>
        <v>0</v>
      </c>
      <c r="W487" s="3">
        <f t="shared" si="10"/>
        <v>0</v>
      </c>
      <c r="X487" s="3">
        <f t="shared" ref="X487:Y487" si="1466">X486+V487</f>
        <v>6.7748832217349495</v>
      </c>
      <c r="Y487" s="3">
        <f t="shared" si="1466"/>
        <v>7.6724360069669642</v>
      </c>
    </row>
    <row r="488" spans="1:25" ht="15.75" customHeight="1" x14ac:dyDescent="0.2">
      <c r="A488" s="7">
        <v>38827</v>
      </c>
      <c r="B488" s="1">
        <v>3477.8</v>
      </c>
      <c r="C488" s="1">
        <v>3038.3</v>
      </c>
      <c r="D488" s="2">
        <f t="shared" si="29"/>
        <v>100</v>
      </c>
      <c r="E488" s="2">
        <f t="shared" si="12"/>
        <v>0</v>
      </c>
      <c r="F488" s="3">
        <f t="shared" si="0"/>
        <v>4</v>
      </c>
      <c r="G488" s="3">
        <f t="shared" si="13"/>
        <v>0</v>
      </c>
      <c r="H488" s="4">
        <f>IF(A488&lt;SIP_Calculator!$B$7,0,IF(A488&gt;SIP_Calculator!$E$7,0,1))</f>
        <v>1</v>
      </c>
      <c r="I488" s="2">
        <f t="shared" si="1"/>
        <v>0</v>
      </c>
      <c r="J488" s="3">
        <f t="shared" si="2"/>
        <v>0</v>
      </c>
      <c r="K488" s="4">
        <f>H488*SIP_Calculator!$D$25</f>
        <v>48.328634716069274</v>
      </c>
      <c r="L488" s="4">
        <f t="shared" si="3"/>
        <v>1.3896323743765964E-2</v>
      </c>
      <c r="M488" s="4">
        <f t="shared" si="4"/>
        <v>1.5906472275966584E-2</v>
      </c>
      <c r="N488" s="4">
        <f t="shared" ref="N488:O488" si="1467">N487+L488</f>
        <v>6.6141620296632526</v>
      </c>
      <c r="O488" s="4">
        <f t="shared" si="1467"/>
        <v>7.4769810093684477</v>
      </c>
      <c r="P488" s="2">
        <f>I488*SIP_Calculator!$D$26</f>
        <v>0</v>
      </c>
      <c r="Q488" s="2">
        <f t="shared" si="6"/>
        <v>0</v>
      </c>
      <c r="R488" s="2">
        <f t="shared" si="7"/>
        <v>0</v>
      </c>
      <c r="S488" s="2">
        <f t="shared" ref="S488:T488" si="1468">S487+Q488</f>
        <v>6.6051053555313359</v>
      </c>
      <c r="T488" s="2">
        <f t="shared" si="1468"/>
        <v>7.4662034505600001</v>
      </c>
      <c r="U488" s="3">
        <f>J488*SIP_Calculator!$D$27</f>
        <v>0</v>
      </c>
      <c r="V488" s="3">
        <f t="shared" si="9"/>
        <v>0</v>
      </c>
      <c r="W488" s="3">
        <f t="shared" si="10"/>
        <v>0</v>
      </c>
      <c r="X488" s="3">
        <f t="shared" ref="X488:Y488" si="1469">X487+V488</f>
        <v>6.7748832217349495</v>
      </c>
      <c r="Y488" s="3">
        <f t="shared" si="1469"/>
        <v>7.6724360069669642</v>
      </c>
    </row>
    <row r="489" spans="1:25" ht="15.75" customHeight="1" x14ac:dyDescent="0.2">
      <c r="A489" s="7">
        <v>38828</v>
      </c>
      <c r="B489" s="1">
        <v>3474.55</v>
      </c>
      <c r="C489" s="1">
        <v>3034.75</v>
      </c>
      <c r="D489" s="2">
        <f t="shared" si="29"/>
        <v>100</v>
      </c>
      <c r="E489" s="2">
        <f t="shared" si="12"/>
        <v>0</v>
      </c>
      <c r="F489" s="3">
        <f t="shared" si="0"/>
        <v>4</v>
      </c>
      <c r="G489" s="3">
        <f t="shared" si="13"/>
        <v>0</v>
      </c>
      <c r="H489" s="4">
        <f>IF(A489&lt;SIP_Calculator!$B$7,0,IF(A489&gt;SIP_Calculator!$E$7,0,1))</f>
        <v>1</v>
      </c>
      <c r="I489" s="2">
        <f t="shared" si="1"/>
        <v>0</v>
      </c>
      <c r="J489" s="3">
        <f t="shared" si="2"/>
        <v>0</v>
      </c>
      <c r="K489" s="4">
        <f>H489*SIP_Calculator!$D$25</f>
        <v>48.328634716069274</v>
      </c>
      <c r="L489" s="4">
        <f t="shared" si="3"/>
        <v>1.3909321988766682E-2</v>
      </c>
      <c r="M489" s="4">
        <f t="shared" si="4"/>
        <v>1.5925079402280013E-2</v>
      </c>
      <c r="N489" s="4">
        <f t="shared" ref="N489:O489" si="1470">N488+L489</f>
        <v>6.6280713516520189</v>
      </c>
      <c r="O489" s="4">
        <f t="shared" si="1470"/>
        <v>7.4929060887707273</v>
      </c>
      <c r="P489" s="2">
        <f>I489*SIP_Calculator!$D$26</f>
        <v>0</v>
      </c>
      <c r="Q489" s="2">
        <f t="shared" si="6"/>
        <v>0</v>
      </c>
      <c r="R489" s="2">
        <f t="shared" si="7"/>
        <v>0</v>
      </c>
      <c r="S489" s="2">
        <f t="shared" ref="S489:T489" si="1471">S488+Q489</f>
        <v>6.6051053555313359</v>
      </c>
      <c r="T489" s="2">
        <f t="shared" si="1471"/>
        <v>7.4662034505600001</v>
      </c>
      <c r="U489" s="3">
        <f>J489*SIP_Calculator!$D$27</f>
        <v>0</v>
      </c>
      <c r="V489" s="3">
        <f t="shared" si="9"/>
        <v>0</v>
      </c>
      <c r="W489" s="3">
        <f t="shared" si="10"/>
        <v>0</v>
      </c>
      <c r="X489" s="3">
        <f t="shared" ref="X489:Y489" si="1472">X488+V489</f>
        <v>6.7748832217349495</v>
      </c>
      <c r="Y489" s="3">
        <f t="shared" si="1472"/>
        <v>7.6724360069669642</v>
      </c>
    </row>
    <row r="490" spans="1:25" ht="15.75" customHeight="1" x14ac:dyDescent="0.2">
      <c r="A490" s="7">
        <v>38831</v>
      </c>
      <c r="B490" s="1">
        <v>3454.85</v>
      </c>
      <c r="C490" s="1">
        <v>3024.9</v>
      </c>
      <c r="D490" s="2">
        <f t="shared" si="29"/>
        <v>101</v>
      </c>
      <c r="E490" s="2">
        <f t="shared" si="12"/>
        <v>1</v>
      </c>
      <c r="F490" s="3">
        <f t="shared" si="0"/>
        <v>4</v>
      </c>
      <c r="G490" s="3">
        <f t="shared" si="13"/>
        <v>0</v>
      </c>
      <c r="H490" s="4">
        <f>IF(A490&lt;SIP_Calculator!$B$7,0,IF(A490&gt;SIP_Calculator!$E$7,0,1))</f>
        <v>1</v>
      </c>
      <c r="I490" s="2">
        <f t="shared" si="1"/>
        <v>1</v>
      </c>
      <c r="J490" s="3">
        <f t="shared" si="2"/>
        <v>0</v>
      </c>
      <c r="K490" s="4">
        <f>H490*SIP_Calculator!$D$25</f>
        <v>48.328634716069274</v>
      </c>
      <c r="L490" s="4">
        <f t="shared" si="3"/>
        <v>1.3988634735536789E-2</v>
      </c>
      <c r="M490" s="4">
        <f t="shared" si="4"/>
        <v>1.5976936333785999E-2</v>
      </c>
      <c r="N490" s="4">
        <f t="shared" ref="N490:O490" si="1473">N489+L490</f>
        <v>6.6420599863875553</v>
      </c>
      <c r="O490" s="4">
        <f t="shared" si="1473"/>
        <v>7.5088830251045131</v>
      </c>
      <c r="P490" s="2">
        <f>I490*SIP_Calculator!$D$26</f>
        <v>229.88505747126436</v>
      </c>
      <c r="Q490" s="2">
        <f t="shared" si="6"/>
        <v>6.6539808521720006E-2</v>
      </c>
      <c r="R490" s="2">
        <f t="shared" si="7"/>
        <v>7.5997572637529959E-2</v>
      </c>
      <c r="S490" s="2">
        <f t="shared" ref="S490:T490" si="1474">S489+Q490</f>
        <v>6.6716451640530563</v>
      </c>
      <c r="T490" s="2">
        <f t="shared" si="1474"/>
        <v>7.5422010231975305</v>
      </c>
      <c r="U490" s="3">
        <f>J490*SIP_Calculator!$D$27</f>
        <v>0</v>
      </c>
      <c r="V490" s="3">
        <f t="shared" si="9"/>
        <v>0</v>
      </c>
      <c r="W490" s="3">
        <f t="shared" si="10"/>
        <v>0</v>
      </c>
      <c r="X490" s="3">
        <f t="shared" ref="X490:Y490" si="1475">X489+V490</f>
        <v>6.7748832217349495</v>
      </c>
      <c r="Y490" s="3">
        <f t="shared" si="1475"/>
        <v>7.6724360069669642</v>
      </c>
    </row>
    <row r="491" spans="1:25" ht="15.75" customHeight="1" x14ac:dyDescent="0.2">
      <c r="A491" s="7">
        <v>38832</v>
      </c>
      <c r="B491" s="1">
        <v>3376.55</v>
      </c>
      <c r="C491" s="1">
        <v>2960.3</v>
      </c>
      <c r="D491" s="2">
        <f t="shared" si="29"/>
        <v>101</v>
      </c>
      <c r="E491" s="2">
        <f t="shared" si="12"/>
        <v>0</v>
      </c>
      <c r="F491" s="3">
        <f t="shared" si="0"/>
        <v>4</v>
      </c>
      <c r="G491" s="3">
        <f t="shared" si="13"/>
        <v>0</v>
      </c>
      <c r="H491" s="4">
        <f>IF(A491&lt;SIP_Calculator!$B$7,0,IF(A491&gt;SIP_Calculator!$E$7,0,1))</f>
        <v>1</v>
      </c>
      <c r="I491" s="2">
        <f t="shared" si="1"/>
        <v>0</v>
      </c>
      <c r="J491" s="3">
        <f t="shared" si="2"/>
        <v>0</v>
      </c>
      <c r="K491" s="4">
        <f>H491*SIP_Calculator!$D$25</f>
        <v>48.328634716069274</v>
      </c>
      <c r="L491" s="4">
        <f t="shared" si="3"/>
        <v>1.43130220835081E-2</v>
      </c>
      <c r="M491" s="4">
        <f t="shared" si="4"/>
        <v>1.6325586837843891E-2</v>
      </c>
      <c r="N491" s="4">
        <f t="shared" ref="N491:O491" si="1476">N490+L491</f>
        <v>6.6563730084710633</v>
      </c>
      <c r="O491" s="4">
        <f t="shared" si="1476"/>
        <v>7.5252086119423574</v>
      </c>
      <c r="P491" s="2">
        <f>I491*SIP_Calculator!$D$26</f>
        <v>0</v>
      </c>
      <c r="Q491" s="2">
        <f t="shared" si="6"/>
        <v>0</v>
      </c>
      <c r="R491" s="2">
        <f t="shared" si="7"/>
        <v>0</v>
      </c>
      <c r="S491" s="2">
        <f t="shared" ref="S491:T491" si="1477">S490+Q491</f>
        <v>6.6716451640530563</v>
      </c>
      <c r="T491" s="2">
        <f t="shared" si="1477"/>
        <v>7.5422010231975305</v>
      </c>
      <c r="U491" s="3">
        <f>J491*SIP_Calculator!$D$27</f>
        <v>0</v>
      </c>
      <c r="V491" s="3">
        <f t="shared" si="9"/>
        <v>0</v>
      </c>
      <c r="W491" s="3">
        <f t="shared" si="10"/>
        <v>0</v>
      </c>
      <c r="X491" s="3">
        <f t="shared" ref="X491:Y491" si="1478">X490+V491</f>
        <v>6.7748832217349495</v>
      </c>
      <c r="Y491" s="3">
        <f t="shared" si="1478"/>
        <v>7.6724360069669642</v>
      </c>
    </row>
    <row r="492" spans="1:25" ht="15.75" customHeight="1" x14ac:dyDescent="0.2">
      <c r="A492" s="7">
        <v>38833</v>
      </c>
      <c r="B492" s="1">
        <v>3462.1</v>
      </c>
      <c r="C492" s="1">
        <v>3032.2</v>
      </c>
      <c r="D492" s="2">
        <f t="shared" si="29"/>
        <v>101</v>
      </c>
      <c r="E492" s="2">
        <f t="shared" si="12"/>
        <v>0</v>
      </c>
      <c r="F492" s="3">
        <f t="shared" si="0"/>
        <v>4</v>
      </c>
      <c r="G492" s="3">
        <f t="shared" si="13"/>
        <v>0</v>
      </c>
      <c r="H492" s="4">
        <f>IF(A492&lt;SIP_Calculator!$B$7,0,IF(A492&gt;SIP_Calculator!$E$7,0,1))</f>
        <v>1</v>
      </c>
      <c r="I492" s="2">
        <f t="shared" si="1"/>
        <v>0</v>
      </c>
      <c r="J492" s="3">
        <f t="shared" si="2"/>
        <v>0</v>
      </c>
      <c r="K492" s="4">
        <f>H492*SIP_Calculator!$D$25</f>
        <v>48.328634716069274</v>
      </c>
      <c r="L492" s="4">
        <f t="shared" si="3"/>
        <v>1.3959341069313213E-2</v>
      </c>
      <c r="M492" s="4">
        <f t="shared" si="4"/>
        <v>1.5938471972847857E-2</v>
      </c>
      <c r="N492" s="4">
        <f t="shared" ref="N492:O492" si="1479">N491+L492</f>
        <v>6.6703323495403763</v>
      </c>
      <c r="O492" s="4">
        <f t="shared" si="1479"/>
        <v>7.5411470839152051</v>
      </c>
      <c r="P492" s="2">
        <f>I492*SIP_Calculator!$D$26</f>
        <v>0</v>
      </c>
      <c r="Q492" s="2">
        <f t="shared" si="6"/>
        <v>0</v>
      </c>
      <c r="R492" s="2">
        <f t="shared" si="7"/>
        <v>0</v>
      </c>
      <c r="S492" s="2">
        <f t="shared" ref="S492:T492" si="1480">S491+Q492</f>
        <v>6.6716451640530563</v>
      </c>
      <c r="T492" s="2">
        <f t="shared" si="1480"/>
        <v>7.5422010231975305</v>
      </c>
      <c r="U492" s="3">
        <f>J492*SIP_Calculator!$D$27</f>
        <v>0</v>
      </c>
      <c r="V492" s="3">
        <f t="shared" si="9"/>
        <v>0</v>
      </c>
      <c r="W492" s="3">
        <f t="shared" si="10"/>
        <v>0</v>
      </c>
      <c r="X492" s="3">
        <f t="shared" ref="X492:Y492" si="1481">X491+V492</f>
        <v>6.7748832217349495</v>
      </c>
      <c r="Y492" s="3">
        <f t="shared" si="1481"/>
        <v>7.6724360069669642</v>
      </c>
    </row>
    <row r="493" spans="1:25" ht="15.75" customHeight="1" x14ac:dyDescent="0.2">
      <c r="A493" s="7">
        <v>38834</v>
      </c>
      <c r="B493" s="1">
        <v>3419.3</v>
      </c>
      <c r="C493" s="1">
        <v>3005.35</v>
      </c>
      <c r="D493" s="2">
        <f t="shared" si="29"/>
        <v>101</v>
      </c>
      <c r="E493" s="2">
        <f t="shared" si="12"/>
        <v>0</v>
      </c>
      <c r="F493" s="3">
        <f t="shared" si="0"/>
        <v>4</v>
      </c>
      <c r="G493" s="3">
        <f t="shared" si="13"/>
        <v>0</v>
      </c>
      <c r="H493" s="4">
        <f>IF(A493&lt;SIP_Calculator!$B$7,0,IF(A493&gt;SIP_Calculator!$E$7,0,1))</f>
        <v>1</v>
      </c>
      <c r="I493" s="2">
        <f t="shared" si="1"/>
        <v>0</v>
      </c>
      <c r="J493" s="3">
        <f t="shared" si="2"/>
        <v>0</v>
      </c>
      <c r="K493" s="4">
        <f>H493*SIP_Calculator!$D$25</f>
        <v>48.328634716069274</v>
      </c>
      <c r="L493" s="4">
        <f t="shared" si="3"/>
        <v>1.4134072680393435E-2</v>
      </c>
      <c r="M493" s="4">
        <f t="shared" si="4"/>
        <v>1.608086735856698E-2</v>
      </c>
      <c r="N493" s="4">
        <f t="shared" ref="N493:O493" si="1482">N492+L493</f>
        <v>6.6844664222207699</v>
      </c>
      <c r="O493" s="4">
        <f t="shared" si="1482"/>
        <v>7.5572279512737719</v>
      </c>
      <c r="P493" s="2">
        <f>I493*SIP_Calculator!$D$26</f>
        <v>0</v>
      </c>
      <c r="Q493" s="2">
        <f t="shared" si="6"/>
        <v>0</v>
      </c>
      <c r="R493" s="2">
        <f t="shared" si="7"/>
        <v>0</v>
      </c>
      <c r="S493" s="2">
        <f t="shared" ref="S493:T493" si="1483">S492+Q493</f>
        <v>6.6716451640530563</v>
      </c>
      <c r="T493" s="2">
        <f t="shared" si="1483"/>
        <v>7.5422010231975305</v>
      </c>
      <c r="U493" s="3">
        <f>J493*SIP_Calculator!$D$27</f>
        <v>0</v>
      </c>
      <c r="V493" s="3">
        <f t="shared" si="9"/>
        <v>0</v>
      </c>
      <c r="W493" s="3">
        <f t="shared" si="10"/>
        <v>0</v>
      </c>
      <c r="X493" s="3">
        <f t="shared" ref="X493:Y493" si="1484">X492+V493</f>
        <v>6.7748832217349495</v>
      </c>
      <c r="Y493" s="3">
        <f t="shared" si="1484"/>
        <v>7.6724360069669642</v>
      </c>
    </row>
    <row r="494" spans="1:25" ht="15.75" customHeight="1" x14ac:dyDescent="0.2">
      <c r="A494" s="7">
        <v>38835</v>
      </c>
      <c r="B494" s="1">
        <v>3426.3</v>
      </c>
      <c r="C494" s="1">
        <v>3014.1</v>
      </c>
      <c r="D494" s="2">
        <f t="shared" si="29"/>
        <v>101</v>
      </c>
      <c r="E494" s="2">
        <f t="shared" si="12"/>
        <v>0</v>
      </c>
      <c r="F494" s="3">
        <f t="shared" si="0"/>
        <v>4</v>
      </c>
      <c r="G494" s="3">
        <f t="shared" si="13"/>
        <v>0</v>
      </c>
      <c r="H494" s="4">
        <f>IF(A494&lt;SIP_Calculator!$B$7,0,IF(A494&gt;SIP_Calculator!$E$7,0,1))</f>
        <v>1</v>
      </c>
      <c r="I494" s="2">
        <f t="shared" si="1"/>
        <v>0</v>
      </c>
      <c r="J494" s="3">
        <f t="shared" si="2"/>
        <v>0</v>
      </c>
      <c r="K494" s="4">
        <f>H494*SIP_Calculator!$D$25</f>
        <v>48.328634716069274</v>
      </c>
      <c r="L494" s="4">
        <f t="shared" si="3"/>
        <v>1.410519648485809E-2</v>
      </c>
      <c r="M494" s="4">
        <f t="shared" si="4"/>
        <v>1.60341842394311E-2</v>
      </c>
      <c r="N494" s="4">
        <f t="shared" ref="N494:O494" si="1485">N493+L494</f>
        <v>6.6985716187056283</v>
      </c>
      <c r="O494" s="4">
        <f t="shared" si="1485"/>
        <v>7.573262135513203</v>
      </c>
      <c r="P494" s="2">
        <f>I494*SIP_Calculator!$D$26</f>
        <v>0</v>
      </c>
      <c r="Q494" s="2">
        <f t="shared" si="6"/>
        <v>0</v>
      </c>
      <c r="R494" s="2">
        <f t="shared" si="7"/>
        <v>0</v>
      </c>
      <c r="S494" s="2">
        <f t="shared" ref="S494:T494" si="1486">S493+Q494</f>
        <v>6.6716451640530563</v>
      </c>
      <c r="T494" s="2">
        <f t="shared" si="1486"/>
        <v>7.5422010231975305</v>
      </c>
      <c r="U494" s="3">
        <f>J494*SIP_Calculator!$D$27</f>
        <v>0</v>
      </c>
      <c r="V494" s="3">
        <f t="shared" si="9"/>
        <v>0</v>
      </c>
      <c r="W494" s="3">
        <f t="shared" si="10"/>
        <v>0</v>
      </c>
      <c r="X494" s="3">
        <f t="shared" ref="X494:Y494" si="1487">X493+V494</f>
        <v>6.7748832217349495</v>
      </c>
      <c r="Y494" s="3">
        <f t="shared" si="1487"/>
        <v>7.6724360069669642</v>
      </c>
    </row>
    <row r="495" spans="1:25" ht="15.75" customHeight="1" x14ac:dyDescent="0.2">
      <c r="A495" s="7">
        <v>38836</v>
      </c>
      <c r="B495" s="1">
        <v>3481.3</v>
      </c>
      <c r="C495" s="1">
        <v>3064.7</v>
      </c>
      <c r="D495" s="2">
        <f t="shared" si="29"/>
        <v>101</v>
      </c>
      <c r="E495" s="2">
        <f t="shared" si="12"/>
        <v>0</v>
      </c>
      <c r="F495" s="3">
        <f t="shared" si="0"/>
        <v>4</v>
      </c>
      <c r="G495" s="3">
        <f t="shared" si="13"/>
        <v>0</v>
      </c>
      <c r="H495" s="4">
        <f>IF(A495&lt;SIP_Calculator!$B$7,0,IF(A495&gt;SIP_Calculator!$E$7,0,1))</f>
        <v>1</v>
      </c>
      <c r="I495" s="2">
        <f t="shared" si="1"/>
        <v>0</v>
      </c>
      <c r="J495" s="3">
        <f t="shared" si="2"/>
        <v>0</v>
      </c>
      <c r="K495" s="4">
        <f>H495*SIP_Calculator!$D$25</f>
        <v>48.328634716069274</v>
      </c>
      <c r="L495" s="4">
        <f t="shared" si="3"/>
        <v>1.3882352775132643E-2</v>
      </c>
      <c r="M495" s="4">
        <f t="shared" si="4"/>
        <v>1.5769450424533975E-2</v>
      </c>
      <c r="N495" s="4">
        <f t="shared" ref="N495:O495" si="1488">N494+L495</f>
        <v>6.7124539714807607</v>
      </c>
      <c r="O495" s="4">
        <f t="shared" si="1488"/>
        <v>7.5890315859377369</v>
      </c>
      <c r="P495" s="2">
        <f>I495*SIP_Calculator!$D$26</f>
        <v>0</v>
      </c>
      <c r="Q495" s="2">
        <f t="shared" si="6"/>
        <v>0</v>
      </c>
      <c r="R495" s="2">
        <f t="shared" si="7"/>
        <v>0</v>
      </c>
      <c r="S495" s="2">
        <f t="shared" ref="S495:T495" si="1489">S494+Q495</f>
        <v>6.6716451640530563</v>
      </c>
      <c r="T495" s="2">
        <f t="shared" si="1489"/>
        <v>7.5422010231975305</v>
      </c>
      <c r="U495" s="3">
        <f>J495*SIP_Calculator!$D$27</f>
        <v>0</v>
      </c>
      <c r="V495" s="3">
        <f t="shared" si="9"/>
        <v>0</v>
      </c>
      <c r="W495" s="3">
        <f t="shared" si="10"/>
        <v>0</v>
      </c>
      <c r="X495" s="3">
        <f t="shared" ref="X495:Y495" si="1490">X494+V495</f>
        <v>6.7748832217349495</v>
      </c>
      <c r="Y495" s="3">
        <f t="shared" si="1490"/>
        <v>7.6724360069669642</v>
      </c>
    </row>
    <row r="496" spans="1:25" ht="15.75" customHeight="1" x14ac:dyDescent="0.2">
      <c r="A496" s="7">
        <v>38839</v>
      </c>
      <c r="B496" s="1">
        <v>3528.55</v>
      </c>
      <c r="C496" s="1">
        <v>3100.7</v>
      </c>
      <c r="D496" s="2">
        <f t="shared" si="29"/>
        <v>102</v>
      </c>
      <c r="E496" s="2">
        <f t="shared" si="12"/>
        <v>1</v>
      </c>
      <c r="F496" s="3">
        <f t="shared" si="0"/>
        <v>5</v>
      </c>
      <c r="G496" s="3">
        <f t="shared" si="13"/>
        <v>1</v>
      </c>
      <c r="H496" s="4">
        <f>IF(A496&lt;SIP_Calculator!$B$7,0,IF(A496&gt;SIP_Calculator!$E$7,0,1))</f>
        <v>1</v>
      </c>
      <c r="I496" s="2">
        <f t="shared" si="1"/>
        <v>1</v>
      </c>
      <c r="J496" s="3">
        <f t="shared" si="2"/>
        <v>1</v>
      </c>
      <c r="K496" s="4">
        <f>H496*SIP_Calculator!$D$25</f>
        <v>48.328634716069274</v>
      </c>
      <c r="L496" s="4">
        <f t="shared" si="3"/>
        <v>1.3696457387898505E-2</v>
      </c>
      <c r="M496" s="4">
        <f t="shared" si="4"/>
        <v>1.5586362665226974E-2</v>
      </c>
      <c r="N496" s="4">
        <f t="shared" ref="N496:O496" si="1491">N495+L496</f>
        <v>6.7261504288686593</v>
      </c>
      <c r="O496" s="4">
        <f t="shared" si="1491"/>
        <v>7.6046179486029635</v>
      </c>
      <c r="P496" s="2">
        <f>I496*SIP_Calculator!$D$26</f>
        <v>229.88505747126436</v>
      </c>
      <c r="Q496" s="2">
        <f t="shared" si="6"/>
        <v>6.5150007076919508E-2</v>
      </c>
      <c r="R496" s="2">
        <f t="shared" si="7"/>
        <v>7.413972892290914E-2</v>
      </c>
      <c r="S496" s="2">
        <f t="shared" ref="S496:T496" si="1492">S495+Q496</f>
        <v>6.7367951711299758</v>
      </c>
      <c r="T496" s="2">
        <f t="shared" si="1492"/>
        <v>7.6163407521204398</v>
      </c>
      <c r="U496" s="3">
        <f>J496*SIP_Calculator!$D$27</f>
        <v>1000</v>
      </c>
      <c r="V496" s="3">
        <f t="shared" si="9"/>
        <v>0.28340253078459987</v>
      </c>
      <c r="W496" s="3">
        <f t="shared" si="10"/>
        <v>0.32250782081465479</v>
      </c>
      <c r="X496" s="3">
        <f t="shared" ref="X496:Y496" si="1493">X495+V496</f>
        <v>7.0582857525195495</v>
      </c>
      <c r="Y496" s="3">
        <f t="shared" si="1493"/>
        <v>7.9949438277816185</v>
      </c>
    </row>
    <row r="497" spans="1:25" ht="15.75" customHeight="1" x14ac:dyDescent="0.2">
      <c r="A497" s="7">
        <v>38840</v>
      </c>
      <c r="B497" s="1">
        <v>3558.95</v>
      </c>
      <c r="C497" s="1">
        <v>3124.2</v>
      </c>
      <c r="D497" s="2">
        <f t="shared" si="29"/>
        <v>102</v>
      </c>
      <c r="E497" s="2">
        <f t="shared" si="12"/>
        <v>0</v>
      </c>
      <c r="F497" s="3">
        <f t="shared" si="0"/>
        <v>5</v>
      </c>
      <c r="G497" s="3">
        <f t="shared" si="13"/>
        <v>0</v>
      </c>
      <c r="H497" s="4">
        <f>IF(A497&lt;SIP_Calculator!$B$7,0,IF(A497&gt;SIP_Calculator!$E$7,0,1))</f>
        <v>1</v>
      </c>
      <c r="I497" s="2">
        <f t="shared" si="1"/>
        <v>0</v>
      </c>
      <c r="J497" s="3">
        <f t="shared" si="2"/>
        <v>0</v>
      </c>
      <c r="K497" s="4">
        <f>H497*SIP_Calculator!$D$25</f>
        <v>48.328634716069274</v>
      </c>
      <c r="L497" s="4">
        <f t="shared" si="3"/>
        <v>1.3579464369004699E-2</v>
      </c>
      <c r="M497" s="4">
        <f t="shared" si="4"/>
        <v>1.5469123204682567E-2</v>
      </c>
      <c r="N497" s="4">
        <f t="shared" ref="N497:O497" si="1494">N496+L497</f>
        <v>6.7397298932376639</v>
      </c>
      <c r="O497" s="4">
        <f t="shared" si="1494"/>
        <v>7.6200870718076459</v>
      </c>
      <c r="P497" s="2">
        <f>I497*SIP_Calculator!$D$26</f>
        <v>0</v>
      </c>
      <c r="Q497" s="2">
        <f t="shared" si="6"/>
        <v>0</v>
      </c>
      <c r="R497" s="2">
        <f t="shared" si="7"/>
        <v>0</v>
      </c>
      <c r="S497" s="2">
        <f t="shared" ref="S497:T497" si="1495">S496+Q497</f>
        <v>6.7367951711299758</v>
      </c>
      <c r="T497" s="2">
        <f t="shared" si="1495"/>
        <v>7.6163407521204398</v>
      </c>
      <c r="U497" s="3">
        <f>J497*SIP_Calculator!$D$27</f>
        <v>0</v>
      </c>
      <c r="V497" s="3">
        <f t="shared" si="9"/>
        <v>0</v>
      </c>
      <c r="W497" s="3">
        <f t="shared" si="10"/>
        <v>0</v>
      </c>
      <c r="X497" s="3">
        <f t="shared" ref="X497:Y497" si="1496">X496+V497</f>
        <v>7.0582857525195495</v>
      </c>
      <c r="Y497" s="3">
        <f t="shared" si="1496"/>
        <v>7.9949438277816185</v>
      </c>
    </row>
    <row r="498" spans="1:25" ht="15.75" customHeight="1" x14ac:dyDescent="0.2">
      <c r="A498" s="7">
        <v>38841</v>
      </c>
      <c r="B498" s="1">
        <v>3575.35</v>
      </c>
      <c r="C498" s="1">
        <v>3133.2</v>
      </c>
      <c r="D498" s="2">
        <f t="shared" si="29"/>
        <v>102</v>
      </c>
      <c r="E498" s="2">
        <f t="shared" si="12"/>
        <v>0</v>
      </c>
      <c r="F498" s="3">
        <f t="shared" si="0"/>
        <v>5</v>
      </c>
      <c r="G498" s="3">
        <f t="shared" si="13"/>
        <v>0</v>
      </c>
      <c r="H498" s="4">
        <f>IF(A498&lt;SIP_Calculator!$B$7,0,IF(A498&gt;SIP_Calculator!$E$7,0,1))</f>
        <v>1</v>
      </c>
      <c r="I498" s="2">
        <f t="shared" si="1"/>
        <v>0</v>
      </c>
      <c r="J498" s="3">
        <f t="shared" si="2"/>
        <v>0</v>
      </c>
      <c r="K498" s="4">
        <f>H498*SIP_Calculator!$D$25</f>
        <v>48.328634716069274</v>
      </c>
      <c r="L498" s="4">
        <f t="shared" si="3"/>
        <v>1.3517175861403576E-2</v>
      </c>
      <c r="M498" s="4">
        <f t="shared" si="4"/>
        <v>1.5424688725925341E-2</v>
      </c>
      <c r="N498" s="4">
        <f t="shared" ref="N498:O498" si="1497">N497+L498</f>
        <v>6.7532470690990678</v>
      </c>
      <c r="O498" s="4">
        <f t="shared" si="1497"/>
        <v>7.6355117605335714</v>
      </c>
      <c r="P498" s="2">
        <f>I498*SIP_Calculator!$D$26</f>
        <v>0</v>
      </c>
      <c r="Q498" s="2">
        <f t="shared" si="6"/>
        <v>0</v>
      </c>
      <c r="R498" s="2">
        <f t="shared" si="7"/>
        <v>0</v>
      </c>
      <c r="S498" s="2">
        <f t="shared" ref="S498:T498" si="1498">S497+Q498</f>
        <v>6.7367951711299758</v>
      </c>
      <c r="T498" s="2">
        <f t="shared" si="1498"/>
        <v>7.6163407521204398</v>
      </c>
      <c r="U498" s="3">
        <f>J498*SIP_Calculator!$D$27</f>
        <v>0</v>
      </c>
      <c r="V498" s="3">
        <f t="shared" si="9"/>
        <v>0</v>
      </c>
      <c r="W498" s="3">
        <f t="shared" si="10"/>
        <v>0</v>
      </c>
      <c r="X498" s="3">
        <f t="shared" ref="X498:Y498" si="1499">X497+V498</f>
        <v>7.0582857525195495</v>
      </c>
      <c r="Y498" s="3">
        <f t="shared" si="1499"/>
        <v>7.9949438277816185</v>
      </c>
    </row>
    <row r="499" spans="1:25" ht="15.75" customHeight="1" x14ac:dyDescent="0.2">
      <c r="A499" s="7">
        <v>38842</v>
      </c>
      <c r="B499" s="1">
        <v>3589.8</v>
      </c>
      <c r="C499" s="1">
        <v>3143.1</v>
      </c>
      <c r="D499" s="2">
        <f t="shared" si="29"/>
        <v>102</v>
      </c>
      <c r="E499" s="2">
        <f t="shared" si="12"/>
        <v>0</v>
      </c>
      <c r="F499" s="3">
        <f t="shared" si="0"/>
        <v>5</v>
      </c>
      <c r="G499" s="3">
        <f t="shared" si="13"/>
        <v>0</v>
      </c>
      <c r="H499" s="4">
        <f>IF(A499&lt;SIP_Calculator!$B$7,0,IF(A499&gt;SIP_Calculator!$E$7,0,1))</f>
        <v>1</v>
      </c>
      <c r="I499" s="2">
        <f t="shared" si="1"/>
        <v>0</v>
      </c>
      <c r="J499" s="3">
        <f t="shared" si="2"/>
        <v>0</v>
      </c>
      <c r="K499" s="4">
        <f>H499*SIP_Calculator!$D$25</f>
        <v>48.328634716069274</v>
      </c>
      <c r="L499" s="4">
        <f t="shared" si="3"/>
        <v>1.3462765256022417E-2</v>
      </c>
      <c r="M499" s="4">
        <f t="shared" si="4"/>
        <v>1.5376104710658037E-2</v>
      </c>
      <c r="N499" s="4">
        <f t="shared" ref="N499:O499" si="1500">N498+L499</f>
        <v>6.7667098343550904</v>
      </c>
      <c r="O499" s="4">
        <f t="shared" si="1500"/>
        <v>7.6508878652442291</v>
      </c>
      <c r="P499" s="2">
        <f>I499*SIP_Calculator!$D$26</f>
        <v>0</v>
      </c>
      <c r="Q499" s="2">
        <f t="shared" si="6"/>
        <v>0</v>
      </c>
      <c r="R499" s="2">
        <f t="shared" si="7"/>
        <v>0</v>
      </c>
      <c r="S499" s="2">
        <f t="shared" ref="S499:T499" si="1501">S498+Q499</f>
        <v>6.7367951711299758</v>
      </c>
      <c r="T499" s="2">
        <f t="shared" si="1501"/>
        <v>7.6163407521204398</v>
      </c>
      <c r="U499" s="3">
        <f>J499*SIP_Calculator!$D$27</f>
        <v>0</v>
      </c>
      <c r="V499" s="3">
        <f t="shared" si="9"/>
        <v>0</v>
      </c>
      <c r="W499" s="3">
        <f t="shared" si="10"/>
        <v>0</v>
      </c>
      <c r="X499" s="3">
        <f t="shared" ref="X499:Y499" si="1502">X498+V499</f>
        <v>7.0582857525195495</v>
      </c>
      <c r="Y499" s="3">
        <f t="shared" si="1502"/>
        <v>7.9949438277816185</v>
      </c>
    </row>
    <row r="500" spans="1:25" ht="15.75" customHeight="1" x14ac:dyDescent="0.2">
      <c r="A500" s="7">
        <v>38845</v>
      </c>
      <c r="B500" s="1">
        <v>3614.55</v>
      </c>
      <c r="C500" s="1">
        <v>3163.25</v>
      </c>
      <c r="D500" s="2">
        <f t="shared" si="29"/>
        <v>103</v>
      </c>
      <c r="E500" s="2">
        <f t="shared" si="12"/>
        <v>1</v>
      </c>
      <c r="F500" s="3">
        <f t="shared" si="0"/>
        <v>5</v>
      </c>
      <c r="G500" s="3">
        <f t="shared" si="13"/>
        <v>0</v>
      </c>
      <c r="H500" s="4">
        <f>IF(A500&lt;SIP_Calculator!$B$7,0,IF(A500&gt;SIP_Calculator!$E$7,0,1))</f>
        <v>1</v>
      </c>
      <c r="I500" s="2">
        <f t="shared" si="1"/>
        <v>1</v>
      </c>
      <c r="J500" s="3">
        <f t="shared" si="2"/>
        <v>0</v>
      </c>
      <c r="K500" s="4">
        <f>H500*SIP_Calculator!$D$25</f>
        <v>48.328634716069274</v>
      </c>
      <c r="L500" s="4">
        <f t="shared" si="3"/>
        <v>1.3370581321622131E-2</v>
      </c>
      <c r="M500" s="4">
        <f t="shared" si="4"/>
        <v>1.5278158449717624E-2</v>
      </c>
      <c r="N500" s="4">
        <f t="shared" ref="N500:O500" si="1503">N499+L500</f>
        <v>6.7800804156767125</v>
      </c>
      <c r="O500" s="4">
        <f t="shared" si="1503"/>
        <v>7.6661660236939468</v>
      </c>
      <c r="P500" s="2">
        <f>I500*SIP_Calculator!$D$26</f>
        <v>229.88505747126436</v>
      </c>
      <c r="Q500" s="2">
        <f t="shared" si="6"/>
        <v>6.3599910769325183E-2</v>
      </c>
      <c r="R500" s="2">
        <f t="shared" si="7"/>
        <v>7.2673692395879036E-2</v>
      </c>
      <c r="S500" s="2">
        <f t="shared" ref="S500:T500" si="1504">S499+Q500</f>
        <v>6.8003950818993006</v>
      </c>
      <c r="T500" s="2">
        <f t="shared" si="1504"/>
        <v>7.6890144445163191</v>
      </c>
      <c r="U500" s="3">
        <f>J500*SIP_Calculator!$D$27</f>
        <v>0</v>
      </c>
      <c r="V500" s="3">
        <f t="shared" si="9"/>
        <v>0</v>
      </c>
      <c r="W500" s="3">
        <f t="shared" si="10"/>
        <v>0</v>
      </c>
      <c r="X500" s="3">
        <f t="shared" ref="X500:Y500" si="1505">X499+V500</f>
        <v>7.0582857525195495</v>
      </c>
      <c r="Y500" s="3">
        <f t="shared" si="1505"/>
        <v>7.9949438277816185</v>
      </c>
    </row>
    <row r="501" spans="1:25" ht="15.75" customHeight="1" x14ac:dyDescent="0.2">
      <c r="A501" s="7">
        <v>38846</v>
      </c>
      <c r="B501" s="1">
        <v>3638</v>
      </c>
      <c r="C501" s="1">
        <v>3178.8</v>
      </c>
      <c r="D501" s="2">
        <f t="shared" si="29"/>
        <v>103</v>
      </c>
      <c r="E501" s="2">
        <f t="shared" si="12"/>
        <v>0</v>
      </c>
      <c r="F501" s="3">
        <f t="shared" si="0"/>
        <v>5</v>
      </c>
      <c r="G501" s="3">
        <f t="shared" si="13"/>
        <v>0</v>
      </c>
      <c r="H501" s="4">
        <f>IF(A501&lt;SIP_Calculator!$B$7,0,IF(A501&gt;SIP_Calculator!$E$7,0,1))</f>
        <v>1</v>
      </c>
      <c r="I501" s="2">
        <f t="shared" si="1"/>
        <v>0</v>
      </c>
      <c r="J501" s="3">
        <f t="shared" si="2"/>
        <v>0</v>
      </c>
      <c r="K501" s="4">
        <f>H501*SIP_Calculator!$D$25</f>
        <v>48.328634716069274</v>
      </c>
      <c r="L501" s="4">
        <f t="shared" si="3"/>
        <v>1.3284396568463242E-2</v>
      </c>
      <c r="M501" s="4">
        <f t="shared" si="4"/>
        <v>1.5203421012982657E-2</v>
      </c>
      <c r="N501" s="4">
        <f t="shared" ref="N501:O501" si="1506">N500+L501</f>
        <v>6.7933648122451755</v>
      </c>
      <c r="O501" s="4">
        <f t="shared" si="1506"/>
        <v>7.6813694447069292</v>
      </c>
      <c r="P501" s="2">
        <f>I501*SIP_Calculator!$D$26</f>
        <v>0</v>
      </c>
      <c r="Q501" s="2">
        <f t="shared" si="6"/>
        <v>0</v>
      </c>
      <c r="R501" s="2">
        <f t="shared" si="7"/>
        <v>0</v>
      </c>
      <c r="S501" s="2">
        <f t="shared" ref="S501:T501" si="1507">S500+Q501</f>
        <v>6.8003950818993006</v>
      </c>
      <c r="T501" s="2">
        <f t="shared" si="1507"/>
        <v>7.6890144445163191</v>
      </c>
      <c r="U501" s="3">
        <f>J501*SIP_Calculator!$D$27</f>
        <v>0</v>
      </c>
      <c r="V501" s="3">
        <f t="shared" si="9"/>
        <v>0</v>
      </c>
      <c r="W501" s="3">
        <f t="shared" si="10"/>
        <v>0</v>
      </c>
      <c r="X501" s="3">
        <f t="shared" ref="X501:Y501" si="1508">X500+V501</f>
        <v>7.0582857525195495</v>
      </c>
      <c r="Y501" s="3">
        <f t="shared" si="1508"/>
        <v>7.9949438277816185</v>
      </c>
    </row>
    <row r="502" spans="1:25" ht="15.75" customHeight="1" x14ac:dyDescent="0.2">
      <c r="A502" s="7">
        <v>38847</v>
      </c>
      <c r="B502" s="1">
        <v>3672.1</v>
      </c>
      <c r="C502" s="1">
        <v>3208.85</v>
      </c>
      <c r="D502" s="2">
        <f t="shared" si="29"/>
        <v>103</v>
      </c>
      <c r="E502" s="2">
        <f t="shared" si="12"/>
        <v>0</v>
      </c>
      <c r="F502" s="3">
        <f t="shared" si="0"/>
        <v>5</v>
      </c>
      <c r="G502" s="3">
        <f t="shared" si="13"/>
        <v>0</v>
      </c>
      <c r="H502" s="4">
        <f>IF(A502&lt;SIP_Calculator!$B$7,0,IF(A502&gt;SIP_Calculator!$E$7,0,1))</f>
        <v>1</v>
      </c>
      <c r="I502" s="2">
        <f t="shared" si="1"/>
        <v>0</v>
      </c>
      <c r="J502" s="3">
        <f t="shared" si="2"/>
        <v>0</v>
      </c>
      <c r="K502" s="4">
        <f>H502*SIP_Calculator!$D$25</f>
        <v>48.328634716069274</v>
      </c>
      <c r="L502" s="4">
        <f t="shared" si="3"/>
        <v>1.3161034480561334E-2</v>
      </c>
      <c r="M502" s="4">
        <f t="shared" si="4"/>
        <v>1.5061045145790323E-2</v>
      </c>
      <c r="N502" s="4">
        <f t="shared" ref="N502:O502" si="1509">N501+L502</f>
        <v>6.8065258467257372</v>
      </c>
      <c r="O502" s="4">
        <f t="shared" si="1509"/>
        <v>7.6964304898527196</v>
      </c>
      <c r="P502" s="2">
        <f>I502*SIP_Calculator!$D$26</f>
        <v>0</v>
      </c>
      <c r="Q502" s="2">
        <f t="shared" si="6"/>
        <v>0</v>
      </c>
      <c r="R502" s="2">
        <f t="shared" si="7"/>
        <v>0</v>
      </c>
      <c r="S502" s="2">
        <f t="shared" ref="S502:T502" si="1510">S501+Q502</f>
        <v>6.8003950818993006</v>
      </c>
      <c r="T502" s="2">
        <f t="shared" si="1510"/>
        <v>7.6890144445163191</v>
      </c>
      <c r="U502" s="3">
        <f>J502*SIP_Calculator!$D$27</f>
        <v>0</v>
      </c>
      <c r="V502" s="3">
        <f t="shared" si="9"/>
        <v>0</v>
      </c>
      <c r="W502" s="3">
        <f t="shared" si="10"/>
        <v>0</v>
      </c>
      <c r="X502" s="3">
        <f t="shared" ref="X502:Y502" si="1511">X501+V502</f>
        <v>7.0582857525195495</v>
      </c>
      <c r="Y502" s="3">
        <f t="shared" si="1511"/>
        <v>7.9949438277816185</v>
      </c>
    </row>
    <row r="503" spans="1:25" ht="15.75" customHeight="1" x14ac:dyDescent="0.2">
      <c r="A503" s="7">
        <v>38848</v>
      </c>
      <c r="B503" s="1">
        <v>3624.4</v>
      </c>
      <c r="C503" s="1">
        <v>3168.65</v>
      </c>
      <c r="D503" s="2">
        <f t="shared" si="29"/>
        <v>103</v>
      </c>
      <c r="E503" s="2">
        <f t="shared" si="12"/>
        <v>0</v>
      </c>
      <c r="F503" s="3">
        <f t="shared" si="0"/>
        <v>5</v>
      </c>
      <c r="G503" s="3">
        <f t="shared" si="13"/>
        <v>0</v>
      </c>
      <c r="H503" s="4">
        <f>IF(A503&lt;SIP_Calculator!$B$7,0,IF(A503&gt;SIP_Calculator!$E$7,0,1))</f>
        <v>1</v>
      </c>
      <c r="I503" s="2">
        <f t="shared" si="1"/>
        <v>0</v>
      </c>
      <c r="J503" s="3">
        <f t="shared" si="2"/>
        <v>0</v>
      </c>
      <c r="K503" s="4">
        <f>H503*SIP_Calculator!$D$25</f>
        <v>48.328634716069274</v>
      </c>
      <c r="L503" s="4">
        <f t="shared" si="3"/>
        <v>1.333424421037117E-2</v>
      </c>
      <c r="M503" s="4">
        <f t="shared" si="4"/>
        <v>1.5252121476360367E-2</v>
      </c>
      <c r="N503" s="4">
        <f t="shared" ref="N503:O503" si="1512">N502+L503</f>
        <v>6.8198600909361087</v>
      </c>
      <c r="O503" s="4">
        <f t="shared" si="1512"/>
        <v>7.7116826113290804</v>
      </c>
      <c r="P503" s="2">
        <f>I503*SIP_Calculator!$D$26</f>
        <v>0</v>
      </c>
      <c r="Q503" s="2">
        <f t="shared" si="6"/>
        <v>0</v>
      </c>
      <c r="R503" s="2">
        <f t="shared" si="7"/>
        <v>0</v>
      </c>
      <c r="S503" s="2">
        <f t="shared" ref="S503:T503" si="1513">S502+Q503</f>
        <v>6.8003950818993006</v>
      </c>
      <c r="T503" s="2">
        <f t="shared" si="1513"/>
        <v>7.6890144445163191</v>
      </c>
      <c r="U503" s="3">
        <f>J503*SIP_Calculator!$D$27</f>
        <v>0</v>
      </c>
      <c r="V503" s="3">
        <f t="shared" si="9"/>
        <v>0</v>
      </c>
      <c r="W503" s="3">
        <f t="shared" si="10"/>
        <v>0</v>
      </c>
      <c r="X503" s="3">
        <f t="shared" ref="X503:Y503" si="1514">X502+V503</f>
        <v>7.0582857525195495</v>
      </c>
      <c r="Y503" s="3">
        <f t="shared" si="1514"/>
        <v>7.9949438277816185</v>
      </c>
    </row>
    <row r="504" spans="1:25" ht="15.75" customHeight="1" x14ac:dyDescent="0.2">
      <c r="A504" s="7">
        <v>38849</v>
      </c>
      <c r="B504" s="1">
        <v>3574</v>
      </c>
      <c r="C504" s="1">
        <v>3132.35</v>
      </c>
      <c r="D504" s="2">
        <f t="shared" si="29"/>
        <v>103</v>
      </c>
      <c r="E504" s="2">
        <f t="shared" si="12"/>
        <v>0</v>
      </c>
      <c r="F504" s="3">
        <f t="shared" si="0"/>
        <v>5</v>
      </c>
      <c r="G504" s="3">
        <f t="shared" si="13"/>
        <v>0</v>
      </c>
      <c r="H504" s="4">
        <f>IF(A504&lt;SIP_Calculator!$B$7,0,IF(A504&gt;SIP_Calculator!$E$7,0,1))</f>
        <v>1</v>
      </c>
      <c r="I504" s="2">
        <f t="shared" si="1"/>
        <v>0</v>
      </c>
      <c r="J504" s="3">
        <f t="shared" si="2"/>
        <v>0</v>
      </c>
      <c r="K504" s="4">
        <f>H504*SIP_Calculator!$D$25</f>
        <v>48.328634716069274</v>
      </c>
      <c r="L504" s="4">
        <f t="shared" si="3"/>
        <v>1.3522281677691459E-2</v>
      </c>
      <c r="M504" s="4">
        <f t="shared" si="4"/>
        <v>1.5428874396561456E-2</v>
      </c>
      <c r="N504" s="4">
        <f t="shared" ref="N504:O504" si="1515">N503+L504</f>
        <v>6.8333823726138005</v>
      </c>
      <c r="O504" s="4">
        <f t="shared" si="1515"/>
        <v>7.7271114857256418</v>
      </c>
      <c r="P504" s="2">
        <f>I504*SIP_Calculator!$D$26</f>
        <v>0</v>
      </c>
      <c r="Q504" s="2">
        <f t="shared" si="6"/>
        <v>0</v>
      </c>
      <c r="R504" s="2">
        <f t="shared" si="7"/>
        <v>0</v>
      </c>
      <c r="S504" s="2">
        <f t="shared" ref="S504:T504" si="1516">S503+Q504</f>
        <v>6.8003950818993006</v>
      </c>
      <c r="T504" s="2">
        <f t="shared" si="1516"/>
        <v>7.6890144445163191</v>
      </c>
      <c r="U504" s="3">
        <f>J504*SIP_Calculator!$D$27</f>
        <v>0</v>
      </c>
      <c r="V504" s="3">
        <f t="shared" si="9"/>
        <v>0</v>
      </c>
      <c r="W504" s="3">
        <f t="shared" si="10"/>
        <v>0</v>
      </c>
      <c r="X504" s="3">
        <f t="shared" ref="X504:Y504" si="1517">X503+V504</f>
        <v>7.0582857525195495</v>
      </c>
      <c r="Y504" s="3">
        <f t="shared" si="1517"/>
        <v>7.9949438277816185</v>
      </c>
    </row>
    <row r="505" spans="1:25" ht="15.75" customHeight="1" x14ac:dyDescent="0.2">
      <c r="A505" s="7">
        <v>38852</v>
      </c>
      <c r="B505" s="1">
        <v>3423.45</v>
      </c>
      <c r="C505" s="1">
        <v>3007.8</v>
      </c>
      <c r="D505" s="2">
        <f t="shared" si="29"/>
        <v>104</v>
      </c>
      <c r="E505" s="2">
        <f t="shared" si="12"/>
        <v>1</v>
      </c>
      <c r="F505" s="3">
        <f t="shared" si="0"/>
        <v>5</v>
      </c>
      <c r="G505" s="3">
        <f t="shared" si="13"/>
        <v>0</v>
      </c>
      <c r="H505" s="4">
        <f>IF(A505&lt;SIP_Calculator!$B$7,0,IF(A505&gt;SIP_Calculator!$E$7,0,1))</f>
        <v>1</v>
      </c>
      <c r="I505" s="2">
        <f t="shared" si="1"/>
        <v>1</v>
      </c>
      <c r="J505" s="3">
        <f t="shared" si="2"/>
        <v>0</v>
      </c>
      <c r="K505" s="4">
        <f>H505*SIP_Calculator!$D$25</f>
        <v>48.328634716069274</v>
      </c>
      <c r="L505" s="4">
        <f t="shared" si="3"/>
        <v>1.4116938969772971E-2</v>
      </c>
      <c r="M505" s="4">
        <f t="shared" si="4"/>
        <v>1.6067768706718954E-2</v>
      </c>
      <c r="N505" s="4">
        <f t="shared" ref="N505:O505" si="1518">N504+L505</f>
        <v>6.8474993115835732</v>
      </c>
      <c r="O505" s="4">
        <f t="shared" si="1518"/>
        <v>7.743179254432361</v>
      </c>
      <c r="P505" s="2">
        <f>I505*SIP_Calculator!$D$26</f>
        <v>229.88505747126436</v>
      </c>
      <c r="Q505" s="2">
        <f t="shared" si="6"/>
        <v>6.7150113911774487E-2</v>
      </c>
      <c r="R505" s="2">
        <f t="shared" si="7"/>
        <v>7.642963543828192E-2</v>
      </c>
      <c r="S505" s="2">
        <f t="shared" ref="S505:T505" si="1519">S504+Q505</f>
        <v>6.8675451958110747</v>
      </c>
      <c r="T505" s="2">
        <f t="shared" si="1519"/>
        <v>7.7654440799546007</v>
      </c>
      <c r="U505" s="3">
        <f>J505*SIP_Calculator!$D$27</f>
        <v>0</v>
      </c>
      <c r="V505" s="3">
        <f t="shared" si="9"/>
        <v>0</v>
      </c>
      <c r="W505" s="3">
        <f t="shared" si="10"/>
        <v>0</v>
      </c>
      <c r="X505" s="3">
        <f t="shared" ref="X505:Y505" si="1520">X504+V505</f>
        <v>7.0582857525195495</v>
      </c>
      <c r="Y505" s="3">
        <f t="shared" si="1520"/>
        <v>7.9949438277816185</v>
      </c>
    </row>
    <row r="506" spans="1:25" ht="15.75" customHeight="1" x14ac:dyDescent="0.2">
      <c r="A506" s="7">
        <v>38853</v>
      </c>
      <c r="B506" s="1">
        <v>3437.3</v>
      </c>
      <c r="C506" s="1">
        <v>3011.85</v>
      </c>
      <c r="D506" s="2">
        <f t="shared" si="29"/>
        <v>104</v>
      </c>
      <c r="E506" s="2">
        <f t="shared" si="12"/>
        <v>0</v>
      </c>
      <c r="F506" s="3">
        <f t="shared" si="0"/>
        <v>5</v>
      </c>
      <c r="G506" s="3">
        <f t="shared" si="13"/>
        <v>0</v>
      </c>
      <c r="H506" s="4">
        <f>IF(A506&lt;SIP_Calculator!$B$7,0,IF(A506&gt;SIP_Calculator!$E$7,0,1))</f>
        <v>1</v>
      </c>
      <c r="I506" s="2">
        <f t="shared" si="1"/>
        <v>0</v>
      </c>
      <c r="J506" s="3">
        <f t="shared" si="2"/>
        <v>0</v>
      </c>
      <c r="K506" s="4">
        <f>H506*SIP_Calculator!$D$25</f>
        <v>48.328634716069274</v>
      </c>
      <c r="L506" s="4">
        <f t="shared" si="3"/>
        <v>1.4060057229822615E-2</v>
      </c>
      <c r="M506" s="4">
        <f t="shared" si="4"/>
        <v>1.6046162563231658E-2</v>
      </c>
      <c r="N506" s="4">
        <f t="shared" ref="N506:O506" si="1521">N505+L506</f>
        <v>6.8615593688133956</v>
      </c>
      <c r="O506" s="4">
        <f t="shared" si="1521"/>
        <v>7.7592254169955925</v>
      </c>
      <c r="P506" s="2">
        <f>I506*SIP_Calculator!$D$26</f>
        <v>0</v>
      </c>
      <c r="Q506" s="2">
        <f t="shared" si="6"/>
        <v>0</v>
      </c>
      <c r="R506" s="2">
        <f t="shared" si="7"/>
        <v>0</v>
      </c>
      <c r="S506" s="2">
        <f t="shared" ref="S506:T506" si="1522">S505+Q506</f>
        <v>6.8675451958110747</v>
      </c>
      <c r="T506" s="2">
        <f t="shared" si="1522"/>
        <v>7.7654440799546007</v>
      </c>
      <c r="U506" s="3">
        <f>J506*SIP_Calculator!$D$27</f>
        <v>0</v>
      </c>
      <c r="V506" s="3">
        <f t="shared" si="9"/>
        <v>0</v>
      </c>
      <c r="W506" s="3">
        <f t="shared" si="10"/>
        <v>0</v>
      </c>
      <c r="X506" s="3">
        <f t="shared" ref="X506:Y506" si="1523">X505+V506</f>
        <v>7.0582857525195495</v>
      </c>
      <c r="Y506" s="3">
        <f t="shared" si="1523"/>
        <v>7.9949438277816185</v>
      </c>
    </row>
    <row r="507" spans="1:25" ht="15.75" customHeight="1" x14ac:dyDescent="0.2">
      <c r="A507" s="7">
        <v>38854</v>
      </c>
      <c r="B507" s="1">
        <v>3543.8</v>
      </c>
      <c r="C507" s="1">
        <v>3099.8</v>
      </c>
      <c r="D507" s="2">
        <f t="shared" si="29"/>
        <v>104</v>
      </c>
      <c r="E507" s="2">
        <f t="shared" si="12"/>
        <v>0</v>
      </c>
      <c r="F507" s="3">
        <f t="shared" si="0"/>
        <v>5</v>
      </c>
      <c r="G507" s="3">
        <f t="shared" si="13"/>
        <v>0</v>
      </c>
      <c r="H507" s="4">
        <f>IF(A507&lt;SIP_Calculator!$B$7,0,IF(A507&gt;SIP_Calculator!$E$7,0,1))</f>
        <v>1</v>
      </c>
      <c r="I507" s="2">
        <f t="shared" si="1"/>
        <v>0</v>
      </c>
      <c r="J507" s="3">
        <f t="shared" si="2"/>
        <v>0</v>
      </c>
      <c r="K507" s="4">
        <f>H507*SIP_Calculator!$D$25</f>
        <v>48.328634716069274</v>
      </c>
      <c r="L507" s="4">
        <f t="shared" si="3"/>
        <v>1.363751755631505E-2</v>
      </c>
      <c r="M507" s="4">
        <f t="shared" si="4"/>
        <v>1.5590888030217843E-2</v>
      </c>
      <c r="N507" s="4">
        <f t="shared" ref="N507:O507" si="1524">N506+L507</f>
        <v>6.8751968863697108</v>
      </c>
      <c r="O507" s="4">
        <f t="shared" si="1524"/>
        <v>7.7748163050258103</v>
      </c>
      <c r="P507" s="2">
        <f>I507*SIP_Calculator!$D$26</f>
        <v>0</v>
      </c>
      <c r="Q507" s="2">
        <f t="shared" si="6"/>
        <v>0</v>
      </c>
      <c r="R507" s="2">
        <f t="shared" si="7"/>
        <v>0</v>
      </c>
      <c r="S507" s="2">
        <f t="shared" ref="S507:T507" si="1525">S506+Q507</f>
        <v>6.8675451958110747</v>
      </c>
      <c r="T507" s="2">
        <f t="shared" si="1525"/>
        <v>7.7654440799546007</v>
      </c>
      <c r="U507" s="3">
        <f>J507*SIP_Calculator!$D$27</f>
        <v>0</v>
      </c>
      <c r="V507" s="3">
        <f t="shared" si="9"/>
        <v>0</v>
      </c>
      <c r="W507" s="3">
        <f t="shared" si="10"/>
        <v>0</v>
      </c>
      <c r="X507" s="3">
        <f t="shared" ref="X507:Y507" si="1526">X506+V507</f>
        <v>7.0582857525195495</v>
      </c>
      <c r="Y507" s="3">
        <f t="shared" si="1526"/>
        <v>7.9949438277816185</v>
      </c>
    </row>
    <row r="508" spans="1:25" ht="15.75" customHeight="1" x14ac:dyDescent="0.2">
      <c r="A508" s="7">
        <v>38855</v>
      </c>
      <c r="B508" s="1">
        <v>3296.55</v>
      </c>
      <c r="C508" s="1">
        <v>2889.05</v>
      </c>
      <c r="D508" s="2">
        <f t="shared" si="29"/>
        <v>104</v>
      </c>
      <c r="E508" s="2">
        <f t="shared" si="12"/>
        <v>0</v>
      </c>
      <c r="F508" s="3">
        <f t="shared" si="0"/>
        <v>5</v>
      </c>
      <c r="G508" s="3">
        <f t="shared" si="13"/>
        <v>0</v>
      </c>
      <c r="H508" s="4">
        <f>IF(A508&lt;SIP_Calculator!$B$7,0,IF(A508&gt;SIP_Calculator!$E$7,0,1))</f>
        <v>1</v>
      </c>
      <c r="I508" s="2">
        <f t="shared" si="1"/>
        <v>0</v>
      </c>
      <c r="J508" s="3">
        <f t="shared" si="2"/>
        <v>0</v>
      </c>
      <c r="K508" s="4">
        <f>H508*SIP_Calculator!$D$25</f>
        <v>48.328634716069274</v>
      </c>
      <c r="L508" s="4">
        <f t="shared" si="3"/>
        <v>1.4660367570966396E-2</v>
      </c>
      <c r="M508" s="4">
        <f t="shared" si="4"/>
        <v>1.6728209866935247E-2</v>
      </c>
      <c r="N508" s="4">
        <f t="shared" ref="N508:O508" si="1527">N507+L508</f>
        <v>6.8898572539406775</v>
      </c>
      <c r="O508" s="4">
        <f t="shared" si="1527"/>
        <v>7.7915445148927454</v>
      </c>
      <c r="P508" s="2">
        <f>I508*SIP_Calculator!$D$26</f>
        <v>0</v>
      </c>
      <c r="Q508" s="2">
        <f t="shared" si="6"/>
        <v>0</v>
      </c>
      <c r="R508" s="2">
        <f t="shared" si="7"/>
        <v>0</v>
      </c>
      <c r="S508" s="2">
        <f t="shared" ref="S508:T508" si="1528">S507+Q508</f>
        <v>6.8675451958110747</v>
      </c>
      <c r="T508" s="2">
        <f t="shared" si="1528"/>
        <v>7.7654440799546007</v>
      </c>
      <c r="U508" s="3">
        <f>J508*SIP_Calculator!$D$27</f>
        <v>0</v>
      </c>
      <c r="V508" s="3">
        <f t="shared" si="9"/>
        <v>0</v>
      </c>
      <c r="W508" s="3">
        <f t="shared" si="10"/>
        <v>0</v>
      </c>
      <c r="X508" s="3">
        <f t="shared" ref="X508:Y508" si="1529">X507+V508</f>
        <v>7.0582857525195495</v>
      </c>
      <c r="Y508" s="3">
        <f t="shared" si="1529"/>
        <v>7.9949438277816185</v>
      </c>
    </row>
    <row r="509" spans="1:25" ht="15.75" customHeight="1" x14ac:dyDescent="0.2">
      <c r="A509" s="7">
        <v>38856</v>
      </c>
      <c r="B509" s="1">
        <v>3155.4</v>
      </c>
      <c r="C509" s="1">
        <v>2767.75</v>
      </c>
      <c r="D509" s="2">
        <f t="shared" si="29"/>
        <v>104</v>
      </c>
      <c r="E509" s="2">
        <f t="shared" si="12"/>
        <v>0</v>
      </c>
      <c r="F509" s="3">
        <f t="shared" si="0"/>
        <v>5</v>
      </c>
      <c r="G509" s="3">
        <f t="shared" si="13"/>
        <v>0</v>
      </c>
      <c r="H509" s="4">
        <f>IF(A509&lt;SIP_Calculator!$B$7,0,IF(A509&gt;SIP_Calculator!$E$7,0,1))</f>
        <v>1</v>
      </c>
      <c r="I509" s="2">
        <f t="shared" si="1"/>
        <v>0</v>
      </c>
      <c r="J509" s="3">
        <f t="shared" si="2"/>
        <v>0</v>
      </c>
      <c r="K509" s="4">
        <f>H509*SIP_Calculator!$D$25</f>
        <v>48.328634716069274</v>
      </c>
      <c r="L509" s="4">
        <f t="shared" si="3"/>
        <v>1.5316167432360167E-2</v>
      </c>
      <c r="M509" s="4">
        <f t="shared" si="4"/>
        <v>1.7461343949442425E-2</v>
      </c>
      <c r="N509" s="4">
        <f t="shared" ref="N509:O509" si="1530">N508+L509</f>
        <v>6.9051734213730374</v>
      </c>
      <c r="O509" s="4">
        <f t="shared" si="1530"/>
        <v>7.8090058588421876</v>
      </c>
      <c r="P509" s="2">
        <f>I509*SIP_Calculator!$D$26</f>
        <v>0</v>
      </c>
      <c r="Q509" s="2">
        <f t="shared" si="6"/>
        <v>0</v>
      </c>
      <c r="R509" s="2">
        <f t="shared" si="7"/>
        <v>0</v>
      </c>
      <c r="S509" s="2">
        <f t="shared" ref="S509:T509" si="1531">S508+Q509</f>
        <v>6.8675451958110747</v>
      </c>
      <c r="T509" s="2">
        <f t="shared" si="1531"/>
        <v>7.7654440799546007</v>
      </c>
      <c r="U509" s="3">
        <f>J509*SIP_Calculator!$D$27</f>
        <v>0</v>
      </c>
      <c r="V509" s="3">
        <f t="shared" si="9"/>
        <v>0</v>
      </c>
      <c r="W509" s="3">
        <f t="shared" si="10"/>
        <v>0</v>
      </c>
      <c r="X509" s="3">
        <f t="shared" ref="X509:Y509" si="1532">X508+V509</f>
        <v>7.0582857525195495</v>
      </c>
      <c r="Y509" s="3">
        <f t="shared" si="1532"/>
        <v>7.9949438277816185</v>
      </c>
    </row>
    <row r="510" spans="1:25" ht="15.75" customHeight="1" x14ac:dyDescent="0.2">
      <c r="A510" s="7">
        <v>38859</v>
      </c>
      <c r="B510" s="1">
        <v>2986.35</v>
      </c>
      <c r="C510" s="1">
        <v>2611.3000000000002</v>
      </c>
      <c r="D510" s="2">
        <f t="shared" si="29"/>
        <v>105</v>
      </c>
      <c r="E510" s="2">
        <f t="shared" si="12"/>
        <v>1</v>
      </c>
      <c r="F510" s="3">
        <f t="shared" si="0"/>
        <v>5</v>
      </c>
      <c r="G510" s="3">
        <f t="shared" si="13"/>
        <v>0</v>
      </c>
      <c r="H510" s="4">
        <f>IF(A510&lt;SIP_Calculator!$B$7,0,IF(A510&gt;SIP_Calculator!$E$7,0,1))</f>
        <v>1</v>
      </c>
      <c r="I510" s="2">
        <f t="shared" si="1"/>
        <v>1</v>
      </c>
      <c r="J510" s="3">
        <f t="shared" si="2"/>
        <v>0</v>
      </c>
      <c r="K510" s="4">
        <f>H510*SIP_Calculator!$D$25</f>
        <v>48.328634716069274</v>
      </c>
      <c r="L510" s="4">
        <f t="shared" si="3"/>
        <v>1.6183178366925937E-2</v>
      </c>
      <c r="M510" s="4">
        <f t="shared" si="4"/>
        <v>1.8507499987006192E-2</v>
      </c>
      <c r="N510" s="4">
        <f t="shared" ref="N510:O510" si="1533">N509+L510</f>
        <v>6.9213565997399629</v>
      </c>
      <c r="O510" s="4">
        <f t="shared" si="1533"/>
        <v>7.8275133588291936</v>
      </c>
      <c r="P510" s="2">
        <f>I510*SIP_Calculator!$D$26</f>
        <v>229.88505747126436</v>
      </c>
      <c r="Q510" s="2">
        <f t="shared" si="6"/>
        <v>7.697860514382586E-2</v>
      </c>
      <c r="R510" s="2">
        <f t="shared" si="7"/>
        <v>8.8034717371142476E-2</v>
      </c>
      <c r="S510" s="2">
        <f t="shared" ref="S510:T510" si="1534">S509+Q510</f>
        <v>6.9445238009549008</v>
      </c>
      <c r="T510" s="2">
        <f t="shared" si="1534"/>
        <v>7.8534787973257432</v>
      </c>
      <c r="U510" s="3">
        <f>J510*SIP_Calculator!$D$27</f>
        <v>0</v>
      </c>
      <c r="V510" s="3">
        <f t="shared" si="9"/>
        <v>0</v>
      </c>
      <c r="W510" s="3">
        <f t="shared" si="10"/>
        <v>0</v>
      </c>
      <c r="X510" s="3">
        <f t="shared" ref="X510:Y510" si="1535">X509+V510</f>
        <v>7.0582857525195495</v>
      </c>
      <c r="Y510" s="3">
        <f t="shared" si="1535"/>
        <v>7.9949438277816185</v>
      </c>
    </row>
    <row r="511" spans="1:25" ht="15.75" customHeight="1" x14ac:dyDescent="0.2">
      <c r="A511" s="7">
        <v>38860</v>
      </c>
      <c r="B511" s="1">
        <v>3106.15</v>
      </c>
      <c r="C511" s="1">
        <v>2712.35</v>
      </c>
      <c r="D511" s="2">
        <f t="shared" si="29"/>
        <v>105</v>
      </c>
      <c r="E511" s="2">
        <f t="shared" si="12"/>
        <v>0</v>
      </c>
      <c r="F511" s="3">
        <f t="shared" si="0"/>
        <v>5</v>
      </c>
      <c r="G511" s="3">
        <f t="shared" si="13"/>
        <v>0</v>
      </c>
      <c r="H511" s="4">
        <f>IF(A511&lt;SIP_Calculator!$B$7,0,IF(A511&gt;SIP_Calculator!$E$7,0,1))</f>
        <v>1</v>
      </c>
      <c r="I511" s="2">
        <f t="shared" si="1"/>
        <v>0</v>
      </c>
      <c r="J511" s="3">
        <f t="shared" si="2"/>
        <v>0</v>
      </c>
      <c r="K511" s="4">
        <f>H511*SIP_Calculator!$D$25</f>
        <v>48.328634716069274</v>
      </c>
      <c r="L511" s="4">
        <f t="shared" si="3"/>
        <v>1.5559015088153912E-2</v>
      </c>
      <c r="M511" s="4">
        <f t="shared" si="4"/>
        <v>1.7817993517086392E-2</v>
      </c>
      <c r="N511" s="4">
        <f t="shared" ref="N511:O511" si="1536">N510+L511</f>
        <v>6.9369156148281164</v>
      </c>
      <c r="O511" s="4">
        <f t="shared" si="1536"/>
        <v>7.84533135234628</v>
      </c>
      <c r="P511" s="2">
        <f>I511*SIP_Calculator!$D$26</f>
        <v>0</v>
      </c>
      <c r="Q511" s="2">
        <f t="shared" si="6"/>
        <v>0</v>
      </c>
      <c r="R511" s="2">
        <f t="shared" si="7"/>
        <v>0</v>
      </c>
      <c r="S511" s="2">
        <f t="shared" ref="S511:T511" si="1537">S510+Q511</f>
        <v>6.9445238009549008</v>
      </c>
      <c r="T511" s="2">
        <f t="shared" si="1537"/>
        <v>7.8534787973257432</v>
      </c>
      <c r="U511" s="3">
        <f>J511*SIP_Calculator!$D$27</f>
        <v>0</v>
      </c>
      <c r="V511" s="3">
        <f t="shared" si="9"/>
        <v>0</v>
      </c>
      <c r="W511" s="3">
        <f t="shared" si="10"/>
        <v>0</v>
      </c>
      <c r="X511" s="3">
        <f t="shared" ref="X511:Y511" si="1538">X510+V511</f>
        <v>7.0582857525195495</v>
      </c>
      <c r="Y511" s="3">
        <f t="shared" si="1538"/>
        <v>7.9949438277816185</v>
      </c>
    </row>
    <row r="512" spans="1:25" ht="15.75" customHeight="1" x14ac:dyDescent="0.2">
      <c r="A512" s="7">
        <v>38861</v>
      </c>
      <c r="B512" s="1">
        <v>3029.6</v>
      </c>
      <c r="C512" s="1">
        <v>2662.55</v>
      </c>
      <c r="D512" s="2">
        <f t="shared" si="29"/>
        <v>105</v>
      </c>
      <c r="E512" s="2">
        <f t="shared" si="12"/>
        <v>0</v>
      </c>
      <c r="F512" s="3">
        <f t="shared" si="0"/>
        <v>5</v>
      </c>
      <c r="G512" s="3">
        <f t="shared" si="13"/>
        <v>0</v>
      </c>
      <c r="H512" s="4">
        <f>IF(A512&lt;SIP_Calculator!$B$7,0,IF(A512&gt;SIP_Calculator!$E$7,0,1))</f>
        <v>1</v>
      </c>
      <c r="I512" s="2">
        <f t="shared" si="1"/>
        <v>0</v>
      </c>
      <c r="J512" s="3">
        <f t="shared" si="2"/>
        <v>0</v>
      </c>
      <c r="K512" s="4">
        <f>H512*SIP_Calculator!$D$25</f>
        <v>48.328634716069274</v>
      </c>
      <c r="L512" s="4">
        <f t="shared" si="3"/>
        <v>1.5952150355185265E-2</v>
      </c>
      <c r="M512" s="4">
        <f t="shared" si="4"/>
        <v>1.8151259024645271E-2</v>
      </c>
      <c r="N512" s="4">
        <f t="shared" ref="N512:O512" si="1539">N511+L512</f>
        <v>6.952867765183302</v>
      </c>
      <c r="O512" s="4">
        <f t="shared" si="1539"/>
        <v>7.8634826113709249</v>
      </c>
      <c r="P512" s="2">
        <f>I512*SIP_Calculator!$D$26</f>
        <v>0</v>
      </c>
      <c r="Q512" s="2">
        <f t="shared" si="6"/>
        <v>0</v>
      </c>
      <c r="R512" s="2">
        <f t="shared" si="7"/>
        <v>0</v>
      </c>
      <c r="S512" s="2">
        <f t="shared" ref="S512:T512" si="1540">S511+Q512</f>
        <v>6.9445238009549008</v>
      </c>
      <c r="T512" s="2">
        <f t="shared" si="1540"/>
        <v>7.8534787973257432</v>
      </c>
      <c r="U512" s="3">
        <f>J512*SIP_Calculator!$D$27</f>
        <v>0</v>
      </c>
      <c r="V512" s="3">
        <f t="shared" si="9"/>
        <v>0</v>
      </c>
      <c r="W512" s="3">
        <f t="shared" si="10"/>
        <v>0</v>
      </c>
      <c r="X512" s="3">
        <f t="shared" ref="X512:Y512" si="1541">X511+V512</f>
        <v>7.0582857525195495</v>
      </c>
      <c r="Y512" s="3">
        <f t="shared" si="1541"/>
        <v>7.9949438277816185</v>
      </c>
    </row>
    <row r="513" spans="1:25" ht="15.75" customHeight="1" x14ac:dyDescent="0.2">
      <c r="A513" s="7">
        <v>38862</v>
      </c>
      <c r="B513" s="1">
        <v>3075.95</v>
      </c>
      <c r="C513" s="1">
        <v>2684.6</v>
      </c>
      <c r="D513" s="2">
        <f t="shared" si="29"/>
        <v>105</v>
      </c>
      <c r="E513" s="2">
        <f t="shared" si="12"/>
        <v>0</v>
      </c>
      <c r="F513" s="3">
        <f t="shared" si="0"/>
        <v>5</v>
      </c>
      <c r="G513" s="3">
        <f t="shared" si="13"/>
        <v>0</v>
      </c>
      <c r="H513" s="4">
        <f>IF(A513&lt;SIP_Calculator!$B$7,0,IF(A513&gt;SIP_Calculator!$E$7,0,1))</f>
        <v>1</v>
      </c>
      <c r="I513" s="2">
        <f t="shared" si="1"/>
        <v>0</v>
      </c>
      <c r="J513" s="3">
        <f t="shared" si="2"/>
        <v>0</v>
      </c>
      <c r="K513" s="4">
        <f>H513*SIP_Calculator!$D$25</f>
        <v>48.328634716069274</v>
      </c>
      <c r="L513" s="4">
        <f t="shared" si="3"/>
        <v>1.5711775131607885E-2</v>
      </c>
      <c r="M513" s="4">
        <f t="shared" si="4"/>
        <v>1.8002173402394874E-2</v>
      </c>
      <c r="N513" s="4">
        <f t="shared" ref="N513:O513" si="1542">N512+L513</f>
        <v>6.9685795403149102</v>
      </c>
      <c r="O513" s="4">
        <f t="shared" si="1542"/>
        <v>7.8814847847733196</v>
      </c>
      <c r="P513" s="2">
        <f>I513*SIP_Calculator!$D$26</f>
        <v>0</v>
      </c>
      <c r="Q513" s="2">
        <f t="shared" si="6"/>
        <v>0</v>
      </c>
      <c r="R513" s="2">
        <f t="shared" si="7"/>
        <v>0</v>
      </c>
      <c r="S513" s="2">
        <f t="shared" ref="S513:T513" si="1543">S512+Q513</f>
        <v>6.9445238009549008</v>
      </c>
      <c r="T513" s="2">
        <f t="shared" si="1543"/>
        <v>7.8534787973257432</v>
      </c>
      <c r="U513" s="3">
        <f>J513*SIP_Calculator!$D$27</f>
        <v>0</v>
      </c>
      <c r="V513" s="3">
        <f t="shared" si="9"/>
        <v>0</v>
      </c>
      <c r="W513" s="3">
        <f t="shared" si="10"/>
        <v>0</v>
      </c>
      <c r="X513" s="3">
        <f t="shared" ref="X513:Y513" si="1544">X512+V513</f>
        <v>7.0582857525195495</v>
      </c>
      <c r="Y513" s="3">
        <f t="shared" si="1544"/>
        <v>7.9949438277816185</v>
      </c>
    </row>
    <row r="514" spans="1:25" ht="15.75" customHeight="1" x14ac:dyDescent="0.2">
      <c r="A514" s="7">
        <v>38863</v>
      </c>
      <c r="B514" s="1">
        <v>3117.4</v>
      </c>
      <c r="C514" s="1">
        <v>2726.45</v>
      </c>
      <c r="D514" s="2">
        <f t="shared" si="29"/>
        <v>105</v>
      </c>
      <c r="E514" s="2">
        <f t="shared" si="12"/>
        <v>0</v>
      </c>
      <c r="F514" s="3">
        <f t="shared" si="0"/>
        <v>5</v>
      </c>
      <c r="G514" s="3">
        <f t="shared" si="13"/>
        <v>0</v>
      </c>
      <c r="H514" s="4">
        <f>IF(A514&lt;SIP_Calculator!$B$7,0,IF(A514&gt;SIP_Calculator!$E$7,0,1))</f>
        <v>1</v>
      </c>
      <c r="I514" s="2">
        <f t="shared" si="1"/>
        <v>0</v>
      </c>
      <c r="J514" s="3">
        <f t="shared" si="2"/>
        <v>0</v>
      </c>
      <c r="K514" s="4">
        <f>H514*SIP_Calculator!$D$25</f>
        <v>48.328634716069274</v>
      </c>
      <c r="L514" s="4">
        <f t="shared" si="3"/>
        <v>1.5502866079447383E-2</v>
      </c>
      <c r="M514" s="4">
        <f t="shared" si="4"/>
        <v>1.7725846692977783E-2</v>
      </c>
      <c r="N514" s="4">
        <f t="shared" ref="N514:O514" si="1545">N513+L514</f>
        <v>6.9840824063943572</v>
      </c>
      <c r="O514" s="4">
        <f t="shared" si="1545"/>
        <v>7.8992106314662971</v>
      </c>
      <c r="P514" s="2">
        <f>I514*SIP_Calculator!$D$26</f>
        <v>0</v>
      </c>
      <c r="Q514" s="2">
        <f t="shared" si="6"/>
        <v>0</v>
      </c>
      <c r="R514" s="2">
        <f t="shared" si="7"/>
        <v>0</v>
      </c>
      <c r="S514" s="2">
        <f t="shared" ref="S514:T514" si="1546">S513+Q514</f>
        <v>6.9445238009549008</v>
      </c>
      <c r="T514" s="2">
        <f t="shared" si="1546"/>
        <v>7.8534787973257432</v>
      </c>
      <c r="U514" s="3">
        <f>J514*SIP_Calculator!$D$27</f>
        <v>0</v>
      </c>
      <c r="V514" s="3">
        <f t="shared" si="9"/>
        <v>0</v>
      </c>
      <c r="W514" s="3">
        <f t="shared" si="10"/>
        <v>0</v>
      </c>
      <c r="X514" s="3">
        <f t="shared" ref="X514:Y514" si="1547">X513+V514</f>
        <v>7.0582857525195495</v>
      </c>
      <c r="Y514" s="3">
        <f t="shared" si="1547"/>
        <v>7.9949438277816185</v>
      </c>
    </row>
    <row r="515" spans="1:25" ht="15.75" customHeight="1" x14ac:dyDescent="0.2">
      <c r="A515" s="7">
        <v>38866</v>
      </c>
      <c r="B515" s="1">
        <v>3132.15</v>
      </c>
      <c r="C515" s="1">
        <v>2737.55</v>
      </c>
      <c r="D515" s="2">
        <f t="shared" si="29"/>
        <v>106</v>
      </c>
      <c r="E515" s="2">
        <f t="shared" si="12"/>
        <v>1</v>
      </c>
      <c r="F515" s="3">
        <f t="shared" si="0"/>
        <v>5</v>
      </c>
      <c r="G515" s="3">
        <f t="shared" si="13"/>
        <v>0</v>
      </c>
      <c r="H515" s="4">
        <f>IF(A515&lt;SIP_Calculator!$B$7,0,IF(A515&gt;SIP_Calculator!$E$7,0,1))</f>
        <v>1</v>
      </c>
      <c r="I515" s="2">
        <f t="shared" si="1"/>
        <v>1</v>
      </c>
      <c r="J515" s="3">
        <f t="shared" si="2"/>
        <v>0</v>
      </c>
      <c r="K515" s="4">
        <f>H515*SIP_Calculator!$D$25</f>
        <v>48.328634716069274</v>
      </c>
      <c r="L515" s="4">
        <f t="shared" si="3"/>
        <v>1.5429859590399334E-2</v>
      </c>
      <c r="M515" s="4">
        <f t="shared" si="4"/>
        <v>1.7653973339690331E-2</v>
      </c>
      <c r="N515" s="4">
        <f t="shared" ref="N515:O515" si="1548">N514+L515</f>
        <v>6.9995122659847562</v>
      </c>
      <c r="O515" s="4">
        <f t="shared" si="1548"/>
        <v>7.9168646048059879</v>
      </c>
      <c r="P515" s="2">
        <f>I515*SIP_Calculator!$D$26</f>
        <v>229.88505747126436</v>
      </c>
      <c r="Q515" s="2">
        <f t="shared" si="6"/>
        <v>7.3395289967359278E-2</v>
      </c>
      <c r="R515" s="2">
        <f t="shared" si="7"/>
        <v>8.3974742916572975E-2</v>
      </c>
      <c r="S515" s="2">
        <f t="shared" ref="S515:T515" si="1549">S514+Q515</f>
        <v>7.01791909092226</v>
      </c>
      <c r="T515" s="2">
        <f t="shared" si="1549"/>
        <v>7.9374535402423163</v>
      </c>
      <c r="U515" s="3">
        <f>J515*SIP_Calculator!$D$27</f>
        <v>0</v>
      </c>
      <c r="V515" s="3">
        <f t="shared" si="9"/>
        <v>0</v>
      </c>
      <c r="W515" s="3">
        <f t="shared" si="10"/>
        <v>0</v>
      </c>
      <c r="X515" s="3">
        <f t="shared" ref="X515:Y515" si="1550">X514+V515</f>
        <v>7.0582857525195495</v>
      </c>
      <c r="Y515" s="3">
        <f t="shared" si="1550"/>
        <v>7.9949438277816185</v>
      </c>
    </row>
    <row r="516" spans="1:25" ht="15.75" customHeight="1" x14ac:dyDescent="0.2">
      <c r="A516" s="7">
        <v>38867</v>
      </c>
      <c r="B516" s="1">
        <v>3103.75</v>
      </c>
      <c r="C516" s="1">
        <v>2721.8</v>
      </c>
      <c r="D516" s="2">
        <f t="shared" si="29"/>
        <v>106</v>
      </c>
      <c r="E516" s="2">
        <f t="shared" si="12"/>
        <v>0</v>
      </c>
      <c r="F516" s="3">
        <f t="shared" si="0"/>
        <v>5</v>
      </c>
      <c r="G516" s="3">
        <f t="shared" si="13"/>
        <v>0</v>
      </c>
      <c r="H516" s="4">
        <f>IF(A516&lt;SIP_Calculator!$B$7,0,IF(A516&gt;SIP_Calculator!$E$7,0,1))</f>
        <v>1</v>
      </c>
      <c r="I516" s="2">
        <f t="shared" si="1"/>
        <v>0</v>
      </c>
      <c r="J516" s="3">
        <f t="shared" si="2"/>
        <v>0</v>
      </c>
      <c r="K516" s="4">
        <f>H516*SIP_Calculator!$D$25</f>
        <v>48.328634716069274</v>
      </c>
      <c r="L516" s="4">
        <f t="shared" si="3"/>
        <v>1.5571046223461707E-2</v>
      </c>
      <c r="M516" s="4">
        <f t="shared" si="4"/>
        <v>1.7756130030152573E-2</v>
      </c>
      <c r="N516" s="4">
        <f t="shared" ref="N516:O516" si="1551">N515+L516</f>
        <v>7.0150833122082181</v>
      </c>
      <c r="O516" s="4">
        <f t="shared" si="1551"/>
        <v>7.9346207348361402</v>
      </c>
      <c r="P516" s="2">
        <f>I516*SIP_Calculator!$D$26</f>
        <v>0</v>
      </c>
      <c r="Q516" s="2">
        <f t="shared" si="6"/>
        <v>0</v>
      </c>
      <c r="R516" s="2">
        <f t="shared" si="7"/>
        <v>0</v>
      </c>
      <c r="S516" s="2">
        <f t="shared" ref="S516:T516" si="1552">S515+Q516</f>
        <v>7.01791909092226</v>
      </c>
      <c r="T516" s="2">
        <f t="shared" si="1552"/>
        <v>7.9374535402423163</v>
      </c>
      <c r="U516" s="3">
        <f>J516*SIP_Calculator!$D$27</f>
        <v>0</v>
      </c>
      <c r="V516" s="3">
        <f t="shared" si="9"/>
        <v>0</v>
      </c>
      <c r="W516" s="3">
        <f t="shared" si="10"/>
        <v>0</v>
      </c>
      <c r="X516" s="3">
        <f t="shared" ref="X516:Y516" si="1553">X515+V516</f>
        <v>7.0582857525195495</v>
      </c>
      <c r="Y516" s="3">
        <f t="shared" si="1553"/>
        <v>7.9949438277816185</v>
      </c>
    </row>
    <row r="517" spans="1:25" ht="15.75" customHeight="1" x14ac:dyDescent="0.2">
      <c r="A517" s="7">
        <v>38868</v>
      </c>
      <c r="B517" s="1">
        <v>2998.25</v>
      </c>
      <c r="C517" s="1">
        <v>2635.25</v>
      </c>
      <c r="D517" s="2">
        <f t="shared" si="29"/>
        <v>106</v>
      </c>
      <c r="E517" s="2">
        <f t="shared" si="12"/>
        <v>0</v>
      </c>
      <c r="F517" s="3">
        <f t="shared" si="0"/>
        <v>5</v>
      </c>
      <c r="G517" s="3">
        <f t="shared" si="13"/>
        <v>0</v>
      </c>
      <c r="H517" s="4">
        <f>IF(A517&lt;SIP_Calculator!$B$7,0,IF(A517&gt;SIP_Calculator!$E$7,0,1))</f>
        <v>1</v>
      </c>
      <c r="I517" s="2">
        <f t="shared" si="1"/>
        <v>0</v>
      </c>
      <c r="J517" s="3">
        <f t="shared" si="2"/>
        <v>0</v>
      </c>
      <c r="K517" s="4">
        <f>H517*SIP_Calculator!$D$25</f>
        <v>48.328634716069274</v>
      </c>
      <c r="L517" s="4">
        <f t="shared" si="3"/>
        <v>1.6118947624804227E-2</v>
      </c>
      <c r="M517" s="4">
        <f t="shared" si="4"/>
        <v>1.8339297871575476E-2</v>
      </c>
      <c r="N517" s="4">
        <f t="shared" ref="N517:O517" si="1554">N516+L517</f>
        <v>7.0312022598330222</v>
      </c>
      <c r="O517" s="4">
        <f t="shared" si="1554"/>
        <v>7.9529600327077157</v>
      </c>
      <c r="P517" s="2">
        <f>I517*SIP_Calculator!$D$26</f>
        <v>0</v>
      </c>
      <c r="Q517" s="2">
        <f t="shared" si="6"/>
        <v>0</v>
      </c>
      <c r="R517" s="2">
        <f t="shared" si="7"/>
        <v>0</v>
      </c>
      <c r="S517" s="2">
        <f t="shared" ref="S517:T517" si="1555">S516+Q517</f>
        <v>7.01791909092226</v>
      </c>
      <c r="T517" s="2">
        <f t="shared" si="1555"/>
        <v>7.9374535402423163</v>
      </c>
      <c r="U517" s="3">
        <f>J517*SIP_Calculator!$D$27</f>
        <v>0</v>
      </c>
      <c r="V517" s="3">
        <f t="shared" si="9"/>
        <v>0</v>
      </c>
      <c r="W517" s="3">
        <f t="shared" si="10"/>
        <v>0</v>
      </c>
      <c r="X517" s="3">
        <f t="shared" ref="X517:Y517" si="1556">X516+V517</f>
        <v>7.0582857525195495</v>
      </c>
      <c r="Y517" s="3">
        <f t="shared" si="1556"/>
        <v>7.9949438277816185</v>
      </c>
    </row>
    <row r="518" spans="1:25" ht="15.75" customHeight="1" x14ac:dyDescent="0.2">
      <c r="A518" s="7">
        <v>38869</v>
      </c>
      <c r="B518" s="1">
        <v>2894.15</v>
      </c>
      <c r="C518" s="1">
        <v>2548.35</v>
      </c>
      <c r="D518" s="2">
        <f t="shared" si="29"/>
        <v>106</v>
      </c>
      <c r="E518" s="2">
        <f t="shared" si="12"/>
        <v>0</v>
      </c>
      <c r="F518" s="3">
        <f t="shared" si="0"/>
        <v>6</v>
      </c>
      <c r="G518" s="3">
        <f t="shared" si="13"/>
        <v>1</v>
      </c>
      <c r="H518" s="4">
        <f>IF(A518&lt;SIP_Calculator!$B$7,0,IF(A518&gt;SIP_Calculator!$E$7,0,1))</f>
        <v>1</v>
      </c>
      <c r="I518" s="2">
        <f t="shared" si="1"/>
        <v>0</v>
      </c>
      <c r="J518" s="3">
        <f t="shared" si="2"/>
        <v>1</v>
      </c>
      <c r="K518" s="4">
        <f>H518*SIP_Calculator!$D$25</f>
        <v>48.328634716069274</v>
      </c>
      <c r="L518" s="4">
        <f t="shared" si="3"/>
        <v>1.6698731826639696E-2</v>
      </c>
      <c r="M518" s="4">
        <f t="shared" si="4"/>
        <v>1.8964677032616898E-2</v>
      </c>
      <c r="N518" s="4">
        <f t="shared" ref="N518:O518" si="1557">N517+L518</f>
        <v>7.0479009916596622</v>
      </c>
      <c r="O518" s="4">
        <f t="shared" si="1557"/>
        <v>7.9719247097403327</v>
      </c>
      <c r="P518" s="2">
        <f>I518*SIP_Calculator!$D$26</f>
        <v>0</v>
      </c>
      <c r="Q518" s="2">
        <f t="shared" si="6"/>
        <v>0</v>
      </c>
      <c r="R518" s="2">
        <f t="shared" si="7"/>
        <v>0</v>
      </c>
      <c r="S518" s="2">
        <f t="shared" ref="S518:T518" si="1558">S517+Q518</f>
        <v>7.01791909092226</v>
      </c>
      <c r="T518" s="2">
        <f t="shared" si="1558"/>
        <v>7.9374535402423163</v>
      </c>
      <c r="U518" s="3">
        <f>J518*SIP_Calculator!$D$27</f>
        <v>1000</v>
      </c>
      <c r="V518" s="3">
        <f t="shared" si="9"/>
        <v>0.34552459271288632</v>
      </c>
      <c r="W518" s="3">
        <f t="shared" si="10"/>
        <v>0.39241077559989801</v>
      </c>
      <c r="X518" s="3">
        <f t="shared" ref="X518:Y518" si="1559">X517+V518</f>
        <v>7.4038103452324355</v>
      </c>
      <c r="Y518" s="3">
        <f t="shared" si="1559"/>
        <v>8.3873546033815174</v>
      </c>
    </row>
    <row r="519" spans="1:25" ht="15.75" customHeight="1" x14ac:dyDescent="0.2">
      <c r="A519" s="7">
        <v>38870</v>
      </c>
      <c r="B519" s="1">
        <v>3006.85</v>
      </c>
      <c r="C519" s="1">
        <v>2615.75</v>
      </c>
      <c r="D519" s="2">
        <f t="shared" si="29"/>
        <v>106</v>
      </c>
      <c r="E519" s="2">
        <f t="shared" si="12"/>
        <v>0</v>
      </c>
      <c r="F519" s="3">
        <f t="shared" si="0"/>
        <v>6</v>
      </c>
      <c r="G519" s="3">
        <f t="shared" si="13"/>
        <v>0</v>
      </c>
      <c r="H519" s="4">
        <f>IF(A519&lt;SIP_Calculator!$B$7,0,IF(A519&gt;SIP_Calculator!$E$7,0,1))</f>
        <v>1</v>
      </c>
      <c r="I519" s="2">
        <f t="shared" si="1"/>
        <v>0</v>
      </c>
      <c r="J519" s="3">
        <f t="shared" si="2"/>
        <v>0</v>
      </c>
      <c r="K519" s="4">
        <f>H519*SIP_Calculator!$D$25</f>
        <v>48.328634716069274</v>
      </c>
      <c r="L519" s="4">
        <f t="shared" si="3"/>
        <v>1.6072845242053737E-2</v>
      </c>
      <c r="M519" s="4">
        <f t="shared" si="4"/>
        <v>1.8476014418835621E-2</v>
      </c>
      <c r="N519" s="4">
        <f t="shared" ref="N519:O519" si="1560">N518+L519</f>
        <v>7.0639738369017158</v>
      </c>
      <c r="O519" s="4">
        <f t="shared" si="1560"/>
        <v>7.9904007241591684</v>
      </c>
      <c r="P519" s="2">
        <f>I519*SIP_Calculator!$D$26</f>
        <v>0</v>
      </c>
      <c r="Q519" s="2">
        <f t="shared" si="6"/>
        <v>0</v>
      </c>
      <c r="R519" s="2">
        <f t="shared" si="7"/>
        <v>0</v>
      </c>
      <c r="S519" s="2">
        <f t="shared" ref="S519:T519" si="1561">S518+Q519</f>
        <v>7.01791909092226</v>
      </c>
      <c r="T519" s="2">
        <f t="shared" si="1561"/>
        <v>7.9374535402423163</v>
      </c>
      <c r="U519" s="3">
        <f>J519*SIP_Calculator!$D$27</f>
        <v>0</v>
      </c>
      <c r="V519" s="3">
        <f t="shared" si="9"/>
        <v>0</v>
      </c>
      <c r="W519" s="3">
        <f t="shared" si="10"/>
        <v>0</v>
      </c>
      <c r="X519" s="3">
        <f t="shared" ref="X519:Y519" si="1562">X518+V519</f>
        <v>7.4038103452324355</v>
      </c>
      <c r="Y519" s="3">
        <f t="shared" si="1562"/>
        <v>8.3873546033815174</v>
      </c>
    </row>
    <row r="520" spans="1:25" ht="15.75" customHeight="1" x14ac:dyDescent="0.2">
      <c r="A520" s="7">
        <v>38873</v>
      </c>
      <c r="B520" s="1">
        <v>2935.85</v>
      </c>
      <c r="C520" s="1">
        <v>2559.5500000000002</v>
      </c>
      <c r="D520" s="2">
        <f t="shared" si="29"/>
        <v>107</v>
      </c>
      <c r="E520" s="2">
        <f t="shared" si="12"/>
        <v>1</v>
      </c>
      <c r="F520" s="3">
        <f t="shared" si="0"/>
        <v>6</v>
      </c>
      <c r="G520" s="3">
        <f t="shared" si="13"/>
        <v>0</v>
      </c>
      <c r="H520" s="4">
        <f>IF(A520&lt;SIP_Calculator!$B$7,0,IF(A520&gt;SIP_Calculator!$E$7,0,1))</f>
        <v>1</v>
      </c>
      <c r="I520" s="2">
        <f t="shared" si="1"/>
        <v>1</v>
      </c>
      <c r="J520" s="3">
        <f t="shared" si="2"/>
        <v>0</v>
      </c>
      <c r="K520" s="4">
        <f>H520*SIP_Calculator!$D$25</f>
        <v>48.328634716069274</v>
      </c>
      <c r="L520" s="4">
        <f t="shared" si="3"/>
        <v>1.6461547666287199E-2</v>
      </c>
      <c r="M520" s="4">
        <f t="shared" si="4"/>
        <v>1.8881691983383513E-2</v>
      </c>
      <c r="N520" s="4">
        <f t="shared" ref="N520:O520" si="1563">N519+L520</f>
        <v>7.0804353845680028</v>
      </c>
      <c r="O520" s="4">
        <f t="shared" si="1563"/>
        <v>8.0092824161425522</v>
      </c>
      <c r="P520" s="2">
        <f>I520*SIP_Calculator!$D$26</f>
        <v>229.88505747126436</v>
      </c>
      <c r="Q520" s="2">
        <f t="shared" si="6"/>
        <v>7.8302725776611334E-2</v>
      </c>
      <c r="R520" s="2">
        <f t="shared" si="7"/>
        <v>8.9814638304102024E-2</v>
      </c>
      <c r="S520" s="2">
        <f t="shared" ref="S520:T520" si="1564">S519+Q520</f>
        <v>7.0962218166988711</v>
      </c>
      <c r="T520" s="2">
        <f t="shared" si="1564"/>
        <v>8.0272681785464179</v>
      </c>
      <c r="U520" s="3">
        <f>J520*SIP_Calculator!$D$27</f>
        <v>0</v>
      </c>
      <c r="V520" s="3">
        <f t="shared" si="9"/>
        <v>0</v>
      </c>
      <c r="W520" s="3">
        <f t="shared" si="10"/>
        <v>0</v>
      </c>
      <c r="X520" s="3">
        <f t="shared" ref="X520:Y520" si="1565">X519+V520</f>
        <v>7.4038103452324355</v>
      </c>
      <c r="Y520" s="3">
        <f t="shared" si="1565"/>
        <v>8.3873546033815174</v>
      </c>
    </row>
    <row r="521" spans="1:25" ht="15.75" customHeight="1" x14ac:dyDescent="0.2">
      <c r="A521" s="7">
        <v>38874</v>
      </c>
      <c r="B521" s="1">
        <v>2859.75</v>
      </c>
      <c r="C521" s="1">
        <v>2486.75</v>
      </c>
      <c r="D521" s="2">
        <f t="shared" si="29"/>
        <v>107</v>
      </c>
      <c r="E521" s="2">
        <f t="shared" si="12"/>
        <v>0</v>
      </c>
      <c r="F521" s="3">
        <f t="shared" si="0"/>
        <v>6</v>
      </c>
      <c r="G521" s="3">
        <f t="shared" si="13"/>
        <v>0</v>
      </c>
      <c r="H521" s="4">
        <f>IF(A521&lt;SIP_Calculator!$B$7,0,IF(A521&gt;SIP_Calculator!$E$7,0,1))</f>
        <v>1</v>
      </c>
      <c r="I521" s="2">
        <f t="shared" si="1"/>
        <v>0</v>
      </c>
      <c r="J521" s="3">
        <f t="shared" si="2"/>
        <v>0</v>
      </c>
      <c r="K521" s="4">
        <f>H521*SIP_Calculator!$D$25</f>
        <v>48.328634716069274</v>
      </c>
      <c r="L521" s="4">
        <f t="shared" si="3"/>
        <v>1.6899601264470418E-2</v>
      </c>
      <c r="M521" s="4">
        <f t="shared" si="4"/>
        <v>1.9434456505909029E-2</v>
      </c>
      <c r="N521" s="4">
        <f t="shared" ref="N521:O521" si="1566">N520+L521</f>
        <v>7.0973349858324735</v>
      </c>
      <c r="O521" s="4">
        <f t="shared" si="1566"/>
        <v>8.0287168726484612</v>
      </c>
      <c r="P521" s="2">
        <f>I521*SIP_Calculator!$D$26</f>
        <v>0</v>
      </c>
      <c r="Q521" s="2">
        <f t="shared" si="6"/>
        <v>0</v>
      </c>
      <c r="R521" s="2">
        <f t="shared" si="7"/>
        <v>0</v>
      </c>
      <c r="S521" s="2">
        <f t="shared" ref="S521:T521" si="1567">S520+Q521</f>
        <v>7.0962218166988711</v>
      </c>
      <c r="T521" s="2">
        <f t="shared" si="1567"/>
        <v>8.0272681785464179</v>
      </c>
      <c r="U521" s="3">
        <f>J521*SIP_Calculator!$D$27</f>
        <v>0</v>
      </c>
      <c r="V521" s="3">
        <f t="shared" si="9"/>
        <v>0</v>
      </c>
      <c r="W521" s="3">
        <f t="shared" si="10"/>
        <v>0</v>
      </c>
      <c r="X521" s="3">
        <f t="shared" ref="X521:Y521" si="1568">X520+V521</f>
        <v>7.4038103452324355</v>
      </c>
      <c r="Y521" s="3">
        <f t="shared" si="1568"/>
        <v>8.3873546033815174</v>
      </c>
    </row>
    <row r="522" spans="1:25" ht="15.75" customHeight="1" x14ac:dyDescent="0.2">
      <c r="A522" s="7">
        <v>38875</v>
      </c>
      <c r="B522" s="1">
        <v>2768.75</v>
      </c>
      <c r="C522" s="1">
        <v>2384.9</v>
      </c>
      <c r="D522" s="2">
        <f t="shared" si="29"/>
        <v>107</v>
      </c>
      <c r="E522" s="2">
        <f t="shared" si="12"/>
        <v>0</v>
      </c>
      <c r="F522" s="3">
        <f t="shared" si="0"/>
        <v>6</v>
      </c>
      <c r="G522" s="3">
        <f t="shared" si="13"/>
        <v>0</v>
      </c>
      <c r="H522" s="4">
        <f>IF(A522&lt;SIP_Calculator!$B$7,0,IF(A522&gt;SIP_Calculator!$E$7,0,1))</f>
        <v>1</v>
      </c>
      <c r="I522" s="2">
        <f t="shared" si="1"/>
        <v>0</v>
      </c>
      <c r="J522" s="3">
        <f t="shared" si="2"/>
        <v>0</v>
      </c>
      <c r="K522" s="4">
        <f>H522*SIP_Calculator!$D$25</f>
        <v>48.328634716069274</v>
      </c>
      <c r="L522" s="4">
        <f t="shared" si="3"/>
        <v>1.7455037369234951E-2</v>
      </c>
      <c r="M522" s="4">
        <f t="shared" si="4"/>
        <v>2.0264428158861703E-2</v>
      </c>
      <c r="N522" s="4">
        <f t="shared" ref="N522:O522" si="1569">N521+L522</f>
        <v>7.1147900232017083</v>
      </c>
      <c r="O522" s="4">
        <f t="shared" si="1569"/>
        <v>8.0489813008073234</v>
      </c>
      <c r="P522" s="2">
        <f>I522*SIP_Calculator!$D$26</f>
        <v>0</v>
      </c>
      <c r="Q522" s="2">
        <f t="shared" si="6"/>
        <v>0</v>
      </c>
      <c r="R522" s="2">
        <f t="shared" si="7"/>
        <v>0</v>
      </c>
      <c r="S522" s="2">
        <f t="shared" ref="S522:T522" si="1570">S521+Q522</f>
        <v>7.0962218166988711</v>
      </c>
      <c r="T522" s="2">
        <f t="shared" si="1570"/>
        <v>8.0272681785464179</v>
      </c>
      <c r="U522" s="3">
        <f>J522*SIP_Calculator!$D$27</f>
        <v>0</v>
      </c>
      <c r="V522" s="3">
        <f t="shared" si="9"/>
        <v>0</v>
      </c>
      <c r="W522" s="3">
        <f t="shared" si="10"/>
        <v>0</v>
      </c>
      <c r="X522" s="3">
        <f t="shared" ref="X522:Y522" si="1571">X521+V522</f>
        <v>7.4038103452324355</v>
      </c>
      <c r="Y522" s="3">
        <f t="shared" si="1571"/>
        <v>8.3873546033815174</v>
      </c>
    </row>
    <row r="523" spans="1:25" ht="15.75" customHeight="1" x14ac:dyDescent="0.2">
      <c r="A523" s="7">
        <v>38876</v>
      </c>
      <c r="B523" s="1">
        <v>2621.6</v>
      </c>
      <c r="C523" s="1">
        <v>2248.8000000000002</v>
      </c>
      <c r="D523" s="2">
        <f t="shared" si="29"/>
        <v>107</v>
      </c>
      <c r="E523" s="2">
        <f t="shared" si="12"/>
        <v>0</v>
      </c>
      <c r="F523" s="3">
        <f t="shared" si="0"/>
        <v>6</v>
      </c>
      <c r="G523" s="3">
        <f t="shared" si="13"/>
        <v>0</v>
      </c>
      <c r="H523" s="4">
        <f>IF(A523&lt;SIP_Calculator!$B$7,0,IF(A523&gt;SIP_Calculator!$E$7,0,1))</f>
        <v>1</v>
      </c>
      <c r="I523" s="2">
        <f t="shared" si="1"/>
        <v>0</v>
      </c>
      <c r="J523" s="3">
        <f t="shared" si="2"/>
        <v>0</v>
      </c>
      <c r="K523" s="4">
        <f>H523*SIP_Calculator!$D$25</f>
        <v>48.328634716069274</v>
      </c>
      <c r="L523" s="4">
        <f t="shared" si="3"/>
        <v>1.8434785900240034E-2</v>
      </c>
      <c r="M523" s="4">
        <f t="shared" si="4"/>
        <v>2.1490854996473352E-2</v>
      </c>
      <c r="N523" s="4">
        <f t="shared" ref="N523:O523" si="1572">N522+L523</f>
        <v>7.1332248091019483</v>
      </c>
      <c r="O523" s="4">
        <f t="shared" si="1572"/>
        <v>8.0704721558037971</v>
      </c>
      <c r="P523" s="2">
        <f>I523*SIP_Calculator!$D$26</f>
        <v>0</v>
      </c>
      <c r="Q523" s="2">
        <f t="shared" si="6"/>
        <v>0</v>
      </c>
      <c r="R523" s="2">
        <f t="shared" si="7"/>
        <v>0</v>
      </c>
      <c r="S523" s="2">
        <f t="shared" ref="S523:T523" si="1573">S522+Q523</f>
        <v>7.0962218166988711</v>
      </c>
      <c r="T523" s="2">
        <f t="shared" si="1573"/>
        <v>8.0272681785464179</v>
      </c>
      <c r="U523" s="3">
        <f>J523*SIP_Calculator!$D$27</f>
        <v>0</v>
      </c>
      <c r="V523" s="3">
        <f t="shared" si="9"/>
        <v>0</v>
      </c>
      <c r="W523" s="3">
        <f t="shared" si="10"/>
        <v>0</v>
      </c>
      <c r="X523" s="3">
        <f t="shared" ref="X523:Y523" si="1574">X522+V523</f>
        <v>7.4038103452324355</v>
      </c>
      <c r="Y523" s="3">
        <f t="shared" si="1574"/>
        <v>8.3873546033815174</v>
      </c>
    </row>
    <row r="524" spans="1:25" ht="15.75" customHeight="1" x14ac:dyDescent="0.2">
      <c r="A524" s="7">
        <v>38877</v>
      </c>
      <c r="B524" s="1">
        <v>2769.2</v>
      </c>
      <c r="C524" s="1">
        <v>2376.3000000000002</v>
      </c>
      <c r="D524" s="2">
        <f t="shared" si="29"/>
        <v>107</v>
      </c>
      <c r="E524" s="2">
        <f t="shared" si="12"/>
        <v>0</v>
      </c>
      <c r="F524" s="3">
        <f t="shared" si="0"/>
        <v>6</v>
      </c>
      <c r="G524" s="3">
        <f t="shared" si="13"/>
        <v>0</v>
      </c>
      <c r="H524" s="4">
        <f>IF(A524&lt;SIP_Calculator!$B$7,0,IF(A524&gt;SIP_Calculator!$E$7,0,1))</f>
        <v>1</v>
      </c>
      <c r="I524" s="2">
        <f t="shared" si="1"/>
        <v>0</v>
      </c>
      <c r="J524" s="3">
        <f t="shared" si="2"/>
        <v>0</v>
      </c>
      <c r="K524" s="4">
        <f>H524*SIP_Calculator!$D$25</f>
        <v>48.328634716069274</v>
      </c>
      <c r="L524" s="4">
        <f t="shared" si="3"/>
        <v>1.7452200894146064E-2</v>
      </c>
      <c r="M524" s="4">
        <f t="shared" si="4"/>
        <v>2.0337766576639847E-2</v>
      </c>
      <c r="N524" s="4">
        <f t="shared" ref="N524:O524" si="1575">N523+L524</f>
        <v>7.1506770099960946</v>
      </c>
      <c r="O524" s="4">
        <f t="shared" si="1575"/>
        <v>8.0908099223804371</v>
      </c>
      <c r="P524" s="2">
        <f>I524*SIP_Calculator!$D$26</f>
        <v>0</v>
      </c>
      <c r="Q524" s="2">
        <f t="shared" si="6"/>
        <v>0</v>
      </c>
      <c r="R524" s="2">
        <f t="shared" si="7"/>
        <v>0</v>
      </c>
      <c r="S524" s="2">
        <f t="shared" ref="S524:T524" si="1576">S523+Q524</f>
        <v>7.0962218166988711</v>
      </c>
      <c r="T524" s="2">
        <f t="shared" si="1576"/>
        <v>8.0272681785464179</v>
      </c>
      <c r="U524" s="3">
        <f>J524*SIP_Calculator!$D$27</f>
        <v>0</v>
      </c>
      <c r="V524" s="3">
        <f t="shared" si="9"/>
        <v>0</v>
      </c>
      <c r="W524" s="3">
        <f t="shared" si="10"/>
        <v>0</v>
      </c>
      <c r="X524" s="3">
        <f t="shared" ref="X524:Y524" si="1577">X523+V524</f>
        <v>7.4038103452324355</v>
      </c>
      <c r="Y524" s="3">
        <f t="shared" si="1577"/>
        <v>8.3873546033815174</v>
      </c>
    </row>
    <row r="525" spans="1:25" ht="15.75" customHeight="1" x14ac:dyDescent="0.2">
      <c r="A525" s="7">
        <v>38880</v>
      </c>
      <c r="B525" s="1">
        <v>2686.25</v>
      </c>
      <c r="C525" s="1">
        <v>2310.8000000000002</v>
      </c>
      <c r="D525" s="2">
        <f t="shared" si="29"/>
        <v>108</v>
      </c>
      <c r="E525" s="2">
        <f t="shared" si="12"/>
        <v>1</v>
      </c>
      <c r="F525" s="3">
        <f t="shared" si="0"/>
        <v>6</v>
      </c>
      <c r="G525" s="3">
        <f t="shared" si="13"/>
        <v>0</v>
      </c>
      <c r="H525" s="4">
        <f>IF(A525&lt;SIP_Calculator!$B$7,0,IF(A525&gt;SIP_Calculator!$E$7,0,1))</f>
        <v>1</v>
      </c>
      <c r="I525" s="2">
        <f t="shared" si="1"/>
        <v>1</v>
      </c>
      <c r="J525" s="3">
        <f t="shared" si="2"/>
        <v>0</v>
      </c>
      <c r="K525" s="4">
        <f>H525*SIP_Calculator!$D$25</f>
        <v>48.328634716069274</v>
      </c>
      <c r="L525" s="4">
        <f t="shared" si="3"/>
        <v>1.7991115762147705E-2</v>
      </c>
      <c r="M525" s="4">
        <f t="shared" si="4"/>
        <v>2.0914243861895998E-2</v>
      </c>
      <c r="N525" s="4">
        <f t="shared" ref="N525:O525" si="1578">N524+L525</f>
        <v>7.1686681257582423</v>
      </c>
      <c r="O525" s="4">
        <f t="shared" si="1578"/>
        <v>8.1117241662423325</v>
      </c>
      <c r="P525" s="2">
        <f>I525*SIP_Calculator!$D$26</f>
        <v>229.88505747126436</v>
      </c>
      <c r="Q525" s="2">
        <f t="shared" si="6"/>
        <v>8.5578429956729402E-2</v>
      </c>
      <c r="R525" s="2">
        <f t="shared" si="7"/>
        <v>9.9482887948443982E-2</v>
      </c>
      <c r="S525" s="2">
        <f t="shared" ref="S525:T525" si="1579">S524+Q525</f>
        <v>7.1818002466556008</v>
      </c>
      <c r="T525" s="2">
        <f t="shared" si="1579"/>
        <v>8.1267510664948617</v>
      </c>
      <c r="U525" s="3">
        <f>J525*SIP_Calculator!$D$27</f>
        <v>0</v>
      </c>
      <c r="V525" s="3">
        <f t="shared" si="9"/>
        <v>0</v>
      </c>
      <c r="W525" s="3">
        <f t="shared" si="10"/>
        <v>0</v>
      </c>
      <c r="X525" s="3">
        <f t="shared" ref="X525:Y525" si="1580">X524+V525</f>
        <v>7.4038103452324355</v>
      </c>
      <c r="Y525" s="3">
        <f t="shared" si="1580"/>
        <v>8.3873546033815174</v>
      </c>
    </row>
    <row r="526" spans="1:25" ht="15.75" customHeight="1" x14ac:dyDescent="0.2">
      <c r="A526" s="7">
        <v>38881</v>
      </c>
      <c r="B526" s="1">
        <v>2568.1</v>
      </c>
      <c r="C526" s="1">
        <v>2201.4</v>
      </c>
      <c r="D526" s="2">
        <f t="shared" si="29"/>
        <v>108</v>
      </c>
      <c r="E526" s="2">
        <f t="shared" si="12"/>
        <v>0</v>
      </c>
      <c r="F526" s="3">
        <f t="shared" si="0"/>
        <v>6</v>
      </c>
      <c r="G526" s="3">
        <f t="shared" si="13"/>
        <v>0</v>
      </c>
      <c r="H526" s="4">
        <f>IF(A526&lt;SIP_Calculator!$B$7,0,IF(A526&gt;SIP_Calculator!$E$7,0,1))</f>
        <v>1</v>
      </c>
      <c r="I526" s="2">
        <f t="shared" si="1"/>
        <v>0</v>
      </c>
      <c r="J526" s="3">
        <f t="shared" si="2"/>
        <v>0</v>
      </c>
      <c r="K526" s="4">
        <f>H526*SIP_Calculator!$D$25</f>
        <v>48.328634716069274</v>
      </c>
      <c r="L526" s="4">
        <f t="shared" si="3"/>
        <v>1.881882898487959E-2</v>
      </c>
      <c r="M526" s="4">
        <f t="shared" si="4"/>
        <v>2.1953590767724754E-2</v>
      </c>
      <c r="N526" s="4">
        <f t="shared" ref="N526:O526" si="1581">N525+L526</f>
        <v>7.1874869547431217</v>
      </c>
      <c r="O526" s="4">
        <f t="shared" si="1581"/>
        <v>8.1336777570100569</v>
      </c>
      <c r="P526" s="2">
        <f>I526*SIP_Calculator!$D$26</f>
        <v>0</v>
      </c>
      <c r="Q526" s="2">
        <f t="shared" si="6"/>
        <v>0</v>
      </c>
      <c r="R526" s="2">
        <f t="shared" si="7"/>
        <v>0</v>
      </c>
      <c r="S526" s="2">
        <f t="shared" ref="S526:T526" si="1582">S525+Q526</f>
        <v>7.1818002466556008</v>
      </c>
      <c r="T526" s="2">
        <f t="shared" si="1582"/>
        <v>8.1267510664948617</v>
      </c>
      <c r="U526" s="3">
        <f>J526*SIP_Calculator!$D$27</f>
        <v>0</v>
      </c>
      <c r="V526" s="3">
        <f t="shared" si="9"/>
        <v>0</v>
      </c>
      <c r="W526" s="3">
        <f t="shared" si="10"/>
        <v>0</v>
      </c>
      <c r="X526" s="3">
        <f t="shared" ref="X526:Y526" si="1583">X525+V526</f>
        <v>7.4038103452324355</v>
      </c>
      <c r="Y526" s="3">
        <f t="shared" si="1583"/>
        <v>8.3873546033815174</v>
      </c>
    </row>
    <row r="527" spans="1:25" ht="15.75" customHeight="1" x14ac:dyDescent="0.2">
      <c r="A527" s="7">
        <v>38882</v>
      </c>
      <c r="B527" s="1">
        <v>2533.8000000000002</v>
      </c>
      <c r="C527" s="1">
        <v>2163.9499999999998</v>
      </c>
      <c r="D527" s="2">
        <f t="shared" si="29"/>
        <v>108</v>
      </c>
      <c r="E527" s="2">
        <f t="shared" si="12"/>
        <v>0</v>
      </c>
      <c r="F527" s="3">
        <f t="shared" si="0"/>
        <v>6</v>
      </c>
      <c r="G527" s="3">
        <f t="shared" si="13"/>
        <v>0</v>
      </c>
      <c r="H527" s="4">
        <f>IF(A527&lt;SIP_Calculator!$B$7,0,IF(A527&gt;SIP_Calculator!$E$7,0,1))</f>
        <v>1</v>
      </c>
      <c r="I527" s="2">
        <f t="shared" si="1"/>
        <v>0</v>
      </c>
      <c r="J527" s="3">
        <f t="shared" si="2"/>
        <v>0</v>
      </c>
      <c r="K527" s="4">
        <f>H527*SIP_Calculator!$D$25</f>
        <v>48.328634716069274</v>
      </c>
      <c r="L527" s="4">
        <f t="shared" si="3"/>
        <v>1.9073579097035786E-2</v>
      </c>
      <c r="M527" s="4">
        <f t="shared" si="4"/>
        <v>2.2333526521439627E-2</v>
      </c>
      <c r="N527" s="4">
        <f t="shared" ref="N527:O527" si="1584">N526+L527</f>
        <v>7.2065605338401575</v>
      </c>
      <c r="O527" s="4">
        <f t="shared" si="1584"/>
        <v>8.1560112835314964</v>
      </c>
      <c r="P527" s="2">
        <f>I527*SIP_Calculator!$D$26</f>
        <v>0</v>
      </c>
      <c r="Q527" s="2">
        <f t="shared" si="6"/>
        <v>0</v>
      </c>
      <c r="R527" s="2">
        <f t="shared" si="7"/>
        <v>0</v>
      </c>
      <c r="S527" s="2">
        <f t="shared" ref="S527:T527" si="1585">S526+Q527</f>
        <v>7.1818002466556008</v>
      </c>
      <c r="T527" s="2">
        <f t="shared" si="1585"/>
        <v>8.1267510664948617</v>
      </c>
      <c r="U527" s="3">
        <f>J527*SIP_Calculator!$D$27</f>
        <v>0</v>
      </c>
      <c r="V527" s="3">
        <f t="shared" si="9"/>
        <v>0</v>
      </c>
      <c r="W527" s="3">
        <f t="shared" si="10"/>
        <v>0</v>
      </c>
      <c r="X527" s="3">
        <f t="shared" ref="X527:Y527" si="1586">X526+V527</f>
        <v>7.4038103452324355</v>
      </c>
      <c r="Y527" s="3">
        <f t="shared" si="1586"/>
        <v>8.3873546033815174</v>
      </c>
    </row>
    <row r="528" spans="1:25" ht="15.75" customHeight="1" x14ac:dyDescent="0.2">
      <c r="A528" s="7">
        <v>38883</v>
      </c>
      <c r="B528" s="1">
        <v>2692.7</v>
      </c>
      <c r="C528" s="1">
        <v>2299.25</v>
      </c>
      <c r="D528" s="2">
        <f t="shared" si="29"/>
        <v>108</v>
      </c>
      <c r="E528" s="2">
        <f t="shared" si="12"/>
        <v>0</v>
      </c>
      <c r="F528" s="3">
        <f t="shared" si="0"/>
        <v>6</v>
      </c>
      <c r="G528" s="3">
        <f t="shared" si="13"/>
        <v>0</v>
      </c>
      <c r="H528" s="4">
        <f>IF(A528&lt;SIP_Calculator!$B$7,0,IF(A528&gt;SIP_Calculator!$E$7,0,1))</f>
        <v>1</v>
      </c>
      <c r="I528" s="2">
        <f t="shared" si="1"/>
        <v>0</v>
      </c>
      <c r="J528" s="3">
        <f t="shared" si="2"/>
        <v>0</v>
      </c>
      <c r="K528" s="4">
        <f>H528*SIP_Calculator!$D$25</f>
        <v>48.328634716069274</v>
      </c>
      <c r="L528" s="4">
        <f t="shared" si="3"/>
        <v>1.7948020468700292E-2</v>
      </c>
      <c r="M528" s="4">
        <f t="shared" si="4"/>
        <v>2.1019303997420583E-2</v>
      </c>
      <c r="N528" s="4">
        <f t="shared" ref="N528:O528" si="1587">N527+L528</f>
        <v>7.2245085543088576</v>
      </c>
      <c r="O528" s="4">
        <f t="shared" si="1587"/>
        <v>8.1770305875289164</v>
      </c>
      <c r="P528" s="2">
        <f>I528*SIP_Calculator!$D$26</f>
        <v>0</v>
      </c>
      <c r="Q528" s="2">
        <f t="shared" si="6"/>
        <v>0</v>
      </c>
      <c r="R528" s="2">
        <f t="shared" si="7"/>
        <v>0</v>
      </c>
      <c r="S528" s="2">
        <f t="shared" ref="S528:T528" si="1588">S527+Q528</f>
        <v>7.1818002466556008</v>
      </c>
      <c r="T528" s="2">
        <f t="shared" si="1588"/>
        <v>8.1267510664948617</v>
      </c>
      <c r="U528" s="3">
        <f>J528*SIP_Calculator!$D$27</f>
        <v>0</v>
      </c>
      <c r="V528" s="3">
        <f t="shared" si="9"/>
        <v>0</v>
      </c>
      <c r="W528" s="3">
        <f t="shared" si="10"/>
        <v>0</v>
      </c>
      <c r="X528" s="3">
        <f t="shared" ref="X528:Y528" si="1589">X527+V528</f>
        <v>7.4038103452324355</v>
      </c>
      <c r="Y528" s="3">
        <f t="shared" si="1589"/>
        <v>8.3873546033815174</v>
      </c>
    </row>
    <row r="529" spans="1:25" ht="15.75" customHeight="1" x14ac:dyDescent="0.2">
      <c r="A529" s="7">
        <v>38884</v>
      </c>
      <c r="B529" s="1">
        <v>2787.6</v>
      </c>
      <c r="C529" s="1">
        <v>2386.25</v>
      </c>
      <c r="D529" s="2">
        <f t="shared" si="29"/>
        <v>108</v>
      </c>
      <c r="E529" s="2">
        <f t="shared" si="12"/>
        <v>0</v>
      </c>
      <c r="F529" s="3">
        <f t="shared" si="0"/>
        <v>6</v>
      </c>
      <c r="G529" s="3">
        <f t="shared" si="13"/>
        <v>0</v>
      </c>
      <c r="H529" s="4">
        <f>IF(A529&lt;SIP_Calculator!$B$7,0,IF(A529&gt;SIP_Calculator!$E$7,0,1))</f>
        <v>1</v>
      </c>
      <c r="I529" s="2">
        <f t="shared" si="1"/>
        <v>0</v>
      </c>
      <c r="J529" s="3">
        <f t="shared" si="2"/>
        <v>0</v>
      </c>
      <c r="K529" s="4">
        <f>H529*SIP_Calculator!$D$25</f>
        <v>48.328634716069274</v>
      </c>
      <c r="L529" s="4">
        <f t="shared" si="3"/>
        <v>1.7337004848640147E-2</v>
      </c>
      <c r="M529" s="4">
        <f t="shared" si="4"/>
        <v>2.0252963736435526E-2</v>
      </c>
      <c r="N529" s="4">
        <f t="shared" ref="N529:O529" si="1590">N528+L529</f>
        <v>7.2418455591574977</v>
      </c>
      <c r="O529" s="4">
        <f t="shared" si="1590"/>
        <v>8.1972835512653521</v>
      </c>
      <c r="P529" s="2">
        <f>I529*SIP_Calculator!$D$26</f>
        <v>0</v>
      </c>
      <c r="Q529" s="2">
        <f t="shared" si="6"/>
        <v>0</v>
      </c>
      <c r="R529" s="2">
        <f t="shared" si="7"/>
        <v>0</v>
      </c>
      <c r="S529" s="2">
        <f t="shared" ref="S529:T529" si="1591">S528+Q529</f>
        <v>7.1818002466556008</v>
      </c>
      <c r="T529" s="2">
        <f t="shared" si="1591"/>
        <v>8.1267510664948617</v>
      </c>
      <c r="U529" s="3">
        <f>J529*SIP_Calculator!$D$27</f>
        <v>0</v>
      </c>
      <c r="V529" s="3">
        <f t="shared" si="9"/>
        <v>0</v>
      </c>
      <c r="W529" s="3">
        <f t="shared" si="10"/>
        <v>0</v>
      </c>
      <c r="X529" s="3">
        <f t="shared" ref="X529:Y529" si="1592">X528+V529</f>
        <v>7.4038103452324355</v>
      </c>
      <c r="Y529" s="3">
        <f t="shared" si="1592"/>
        <v>8.3873546033815174</v>
      </c>
    </row>
    <row r="530" spans="1:25" ht="15.75" customHeight="1" x14ac:dyDescent="0.2">
      <c r="A530" s="7">
        <v>38887</v>
      </c>
      <c r="B530" s="1">
        <v>2817.55</v>
      </c>
      <c r="C530" s="1">
        <v>2418.6999999999998</v>
      </c>
      <c r="D530" s="2">
        <f t="shared" si="29"/>
        <v>109</v>
      </c>
      <c r="E530" s="2">
        <f t="shared" si="12"/>
        <v>1</v>
      </c>
      <c r="F530" s="3">
        <f t="shared" si="0"/>
        <v>6</v>
      </c>
      <c r="G530" s="3">
        <f t="shared" si="13"/>
        <v>0</v>
      </c>
      <c r="H530" s="4">
        <f>IF(A530&lt;SIP_Calculator!$B$7,0,IF(A530&gt;SIP_Calculator!$E$7,0,1))</f>
        <v>1</v>
      </c>
      <c r="I530" s="2">
        <f t="shared" si="1"/>
        <v>1</v>
      </c>
      <c r="J530" s="3">
        <f t="shared" si="2"/>
        <v>0</v>
      </c>
      <c r="K530" s="4">
        <f>H530*SIP_Calculator!$D$25</f>
        <v>48.328634716069274</v>
      </c>
      <c r="L530" s="4">
        <f t="shared" si="3"/>
        <v>1.7152715911365999E-2</v>
      </c>
      <c r="M530" s="4">
        <f t="shared" si="4"/>
        <v>1.998124393933488E-2</v>
      </c>
      <c r="N530" s="4">
        <f t="shared" ref="N530:O530" si="1593">N529+L530</f>
        <v>7.2589982750688637</v>
      </c>
      <c r="O530" s="4">
        <f t="shared" si="1593"/>
        <v>8.2172647952046862</v>
      </c>
      <c r="P530" s="2">
        <f>I530*SIP_Calculator!$D$26</f>
        <v>229.88505747126436</v>
      </c>
      <c r="Q530" s="2">
        <f t="shared" si="6"/>
        <v>8.1590409210578113E-2</v>
      </c>
      <c r="R530" s="2">
        <f t="shared" si="7"/>
        <v>9.5044882569671474E-2</v>
      </c>
      <c r="S530" s="2">
        <f t="shared" ref="S530:T530" si="1594">S529+Q530</f>
        <v>7.2633906558661785</v>
      </c>
      <c r="T530" s="2">
        <f t="shared" si="1594"/>
        <v>8.2217959490645338</v>
      </c>
      <c r="U530" s="3">
        <f>J530*SIP_Calculator!$D$27</f>
        <v>0</v>
      </c>
      <c r="V530" s="3">
        <f t="shared" si="9"/>
        <v>0</v>
      </c>
      <c r="W530" s="3">
        <f t="shared" si="10"/>
        <v>0</v>
      </c>
      <c r="X530" s="3">
        <f t="shared" ref="X530:Y530" si="1595">X529+V530</f>
        <v>7.4038103452324355</v>
      </c>
      <c r="Y530" s="3">
        <f t="shared" si="1595"/>
        <v>8.3873546033815174</v>
      </c>
    </row>
    <row r="531" spans="1:25" ht="15.75" customHeight="1" x14ac:dyDescent="0.2">
      <c r="A531" s="7">
        <v>38888</v>
      </c>
      <c r="B531" s="1">
        <v>2768.75</v>
      </c>
      <c r="C531" s="1">
        <v>2388.85</v>
      </c>
      <c r="D531" s="2">
        <f t="shared" si="29"/>
        <v>109</v>
      </c>
      <c r="E531" s="2">
        <f t="shared" si="12"/>
        <v>0</v>
      </c>
      <c r="F531" s="3">
        <f t="shared" si="0"/>
        <v>6</v>
      </c>
      <c r="G531" s="3">
        <f t="shared" si="13"/>
        <v>0</v>
      </c>
      <c r="H531" s="4">
        <f>IF(A531&lt;SIP_Calculator!$B$7,0,IF(A531&gt;SIP_Calculator!$E$7,0,1))</f>
        <v>1</v>
      </c>
      <c r="I531" s="2">
        <f t="shared" si="1"/>
        <v>0</v>
      </c>
      <c r="J531" s="3">
        <f t="shared" si="2"/>
        <v>0</v>
      </c>
      <c r="K531" s="4">
        <f>H531*SIP_Calculator!$D$25</f>
        <v>48.328634716069274</v>
      </c>
      <c r="L531" s="4">
        <f t="shared" si="3"/>
        <v>1.7455037369234951E-2</v>
      </c>
      <c r="M531" s="4">
        <f t="shared" si="4"/>
        <v>2.02309206170623E-2</v>
      </c>
      <c r="N531" s="4">
        <f t="shared" ref="N531:O531" si="1596">N530+L531</f>
        <v>7.2764533124380986</v>
      </c>
      <c r="O531" s="4">
        <f t="shared" si="1596"/>
        <v>8.2374957158217477</v>
      </c>
      <c r="P531" s="2">
        <f>I531*SIP_Calculator!$D$26</f>
        <v>0</v>
      </c>
      <c r="Q531" s="2">
        <f t="shared" si="6"/>
        <v>0</v>
      </c>
      <c r="R531" s="2">
        <f t="shared" si="7"/>
        <v>0</v>
      </c>
      <c r="S531" s="2">
        <f t="shared" ref="S531:T531" si="1597">S530+Q531</f>
        <v>7.2633906558661785</v>
      </c>
      <c r="T531" s="2">
        <f t="shared" si="1597"/>
        <v>8.2217959490645338</v>
      </c>
      <c r="U531" s="3">
        <f>J531*SIP_Calculator!$D$27</f>
        <v>0</v>
      </c>
      <c r="V531" s="3">
        <f t="shared" si="9"/>
        <v>0</v>
      </c>
      <c r="W531" s="3">
        <f t="shared" si="10"/>
        <v>0</v>
      </c>
      <c r="X531" s="3">
        <f t="shared" ref="X531:Y531" si="1598">X530+V531</f>
        <v>7.4038103452324355</v>
      </c>
      <c r="Y531" s="3">
        <f t="shared" si="1598"/>
        <v>8.3873546033815174</v>
      </c>
    </row>
    <row r="532" spans="1:25" ht="15.75" customHeight="1" x14ac:dyDescent="0.2">
      <c r="A532" s="7">
        <v>38889</v>
      </c>
      <c r="B532" s="1">
        <v>2827.25</v>
      </c>
      <c r="C532" s="1">
        <v>2442.9499999999998</v>
      </c>
      <c r="D532" s="2">
        <f t="shared" si="29"/>
        <v>109</v>
      </c>
      <c r="E532" s="2">
        <f t="shared" si="12"/>
        <v>0</v>
      </c>
      <c r="F532" s="3">
        <f t="shared" si="0"/>
        <v>6</v>
      </c>
      <c r="G532" s="3">
        <f t="shared" si="13"/>
        <v>0</v>
      </c>
      <c r="H532" s="4">
        <f>IF(A532&lt;SIP_Calculator!$B$7,0,IF(A532&gt;SIP_Calculator!$E$7,0,1))</f>
        <v>1</v>
      </c>
      <c r="I532" s="2">
        <f t="shared" si="1"/>
        <v>0</v>
      </c>
      <c r="J532" s="3">
        <f t="shared" si="2"/>
        <v>0</v>
      </c>
      <c r="K532" s="4">
        <f>H532*SIP_Calculator!$D$25</f>
        <v>48.328634716069274</v>
      </c>
      <c r="L532" s="4">
        <f t="shared" si="3"/>
        <v>1.7093866731300478E-2</v>
      </c>
      <c r="M532" s="4">
        <f t="shared" si="4"/>
        <v>1.9782899656591121E-2</v>
      </c>
      <c r="N532" s="4">
        <f t="shared" ref="N532:O532" si="1599">N531+L532</f>
        <v>7.2935471791693987</v>
      </c>
      <c r="O532" s="4">
        <f t="shared" si="1599"/>
        <v>8.257278615478338</v>
      </c>
      <c r="P532" s="2">
        <f>I532*SIP_Calculator!$D$26</f>
        <v>0</v>
      </c>
      <c r="Q532" s="2">
        <f t="shared" si="6"/>
        <v>0</v>
      </c>
      <c r="R532" s="2">
        <f t="shared" si="7"/>
        <v>0</v>
      </c>
      <c r="S532" s="2">
        <f t="shared" ref="S532:T532" si="1600">S531+Q532</f>
        <v>7.2633906558661785</v>
      </c>
      <c r="T532" s="2">
        <f t="shared" si="1600"/>
        <v>8.2217959490645338</v>
      </c>
      <c r="U532" s="3">
        <f>J532*SIP_Calculator!$D$27</f>
        <v>0</v>
      </c>
      <c r="V532" s="3">
        <f t="shared" si="9"/>
        <v>0</v>
      </c>
      <c r="W532" s="3">
        <f t="shared" si="10"/>
        <v>0</v>
      </c>
      <c r="X532" s="3">
        <f t="shared" ref="X532:Y532" si="1601">X531+V532</f>
        <v>7.4038103452324355</v>
      </c>
      <c r="Y532" s="3">
        <f t="shared" si="1601"/>
        <v>8.3873546033815174</v>
      </c>
    </row>
    <row r="533" spans="1:25" ht="15.75" customHeight="1" x14ac:dyDescent="0.2">
      <c r="A533" s="7">
        <v>38890</v>
      </c>
      <c r="B533" s="1">
        <v>2896.7</v>
      </c>
      <c r="C533" s="1">
        <v>2503.5</v>
      </c>
      <c r="D533" s="2">
        <f t="shared" si="29"/>
        <v>109</v>
      </c>
      <c r="E533" s="2">
        <f t="shared" si="12"/>
        <v>0</v>
      </c>
      <c r="F533" s="3">
        <f t="shared" si="0"/>
        <v>6</v>
      </c>
      <c r="G533" s="3">
        <f t="shared" si="13"/>
        <v>0</v>
      </c>
      <c r="H533" s="4">
        <f>IF(A533&lt;SIP_Calculator!$B$7,0,IF(A533&gt;SIP_Calculator!$E$7,0,1))</f>
        <v>1</v>
      </c>
      <c r="I533" s="2">
        <f t="shared" si="1"/>
        <v>0</v>
      </c>
      <c r="J533" s="3">
        <f t="shared" si="2"/>
        <v>0</v>
      </c>
      <c r="K533" s="4">
        <f>H533*SIP_Calculator!$D$25</f>
        <v>48.328634716069274</v>
      </c>
      <c r="L533" s="4">
        <f t="shared" si="3"/>
        <v>1.6684031731304338E-2</v>
      </c>
      <c r="M533" s="4">
        <f t="shared" si="4"/>
        <v>1.930442768766498E-2</v>
      </c>
      <c r="N533" s="4">
        <f t="shared" ref="N533:O533" si="1602">N532+L533</f>
        <v>7.310231210900703</v>
      </c>
      <c r="O533" s="4">
        <f t="shared" si="1602"/>
        <v>8.2765830431660028</v>
      </c>
      <c r="P533" s="2">
        <f>I533*SIP_Calculator!$D$26</f>
        <v>0</v>
      </c>
      <c r="Q533" s="2">
        <f t="shared" si="6"/>
        <v>0</v>
      </c>
      <c r="R533" s="2">
        <f t="shared" si="7"/>
        <v>0</v>
      </c>
      <c r="S533" s="2">
        <f t="shared" ref="S533:T533" si="1603">S532+Q533</f>
        <v>7.2633906558661785</v>
      </c>
      <c r="T533" s="2">
        <f t="shared" si="1603"/>
        <v>8.2217959490645338</v>
      </c>
      <c r="U533" s="3">
        <f>J533*SIP_Calculator!$D$27</f>
        <v>0</v>
      </c>
      <c r="V533" s="3">
        <f t="shared" si="9"/>
        <v>0</v>
      </c>
      <c r="W533" s="3">
        <f t="shared" si="10"/>
        <v>0</v>
      </c>
      <c r="X533" s="3">
        <f t="shared" ref="X533:Y533" si="1604">X532+V533</f>
        <v>7.4038103452324355</v>
      </c>
      <c r="Y533" s="3">
        <f t="shared" si="1604"/>
        <v>8.3873546033815174</v>
      </c>
    </row>
    <row r="534" spans="1:25" ht="15.75" customHeight="1" x14ac:dyDescent="0.2">
      <c r="A534" s="7">
        <v>38891</v>
      </c>
      <c r="B534" s="1">
        <v>2936.5</v>
      </c>
      <c r="C534" s="1">
        <v>2529.4499999999998</v>
      </c>
      <c r="D534" s="2">
        <f t="shared" si="29"/>
        <v>109</v>
      </c>
      <c r="E534" s="2">
        <f t="shared" si="12"/>
        <v>0</v>
      </c>
      <c r="F534" s="3">
        <f t="shared" si="0"/>
        <v>6</v>
      </c>
      <c r="G534" s="3">
        <f t="shared" si="13"/>
        <v>0</v>
      </c>
      <c r="H534" s="4">
        <f>IF(A534&lt;SIP_Calculator!$B$7,0,IF(A534&gt;SIP_Calculator!$E$7,0,1))</f>
        <v>1</v>
      </c>
      <c r="I534" s="2">
        <f t="shared" si="1"/>
        <v>0</v>
      </c>
      <c r="J534" s="3">
        <f t="shared" si="2"/>
        <v>0</v>
      </c>
      <c r="K534" s="4">
        <f>H534*SIP_Calculator!$D$25</f>
        <v>48.328634716069274</v>
      </c>
      <c r="L534" s="4">
        <f t="shared" si="3"/>
        <v>1.6457903870617834E-2</v>
      </c>
      <c r="M534" s="4">
        <f t="shared" si="4"/>
        <v>1.9106380721528111E-2</v>
      </c>
      <c r="N534" s="4">
        <f t="shared" ref="N534:O534" si="1605">N533+L534</f>
        <v>7.3266891147713205</v>
      </c>
      <c r="O534" s="4">
        <f t="shared" si="1605"/>
        <v>8.2956894238875307</v>
      </c>
      <c r="P534" s="2">
        <f>I534*SIP_Calculator!$D$26</f>
        <v>0</v>
      </c>
      <c r="Q534" s="2">
        <f t="shared" si="6"/>
        <v>0</v>
      </c>
      <c r="R534" s="2">
        <f t="shared" si="7"/>
        <v>0</v>
      </c>
      <c r="S534" s="2">
        <f t="shared" ref="S534:T534" si="1606">S533+Q534</f>
        <v>7.2633906558661785</v>
      </c>
      <c r="T534" s="2">
        <f t="shared" si="1606"/>
        <v>8.2217959490645338</v>
      </c>
      <c r="U534" s="3">
        <f>J534*SIP_Calculator!$D$27</f>
        <v>0</v>
      </c>
      <c r="V534" s="3">
        <f t="shared" si="9"/>
        <v>0</v>
      </c>
      <c r="W534" s="3">
        <f t="shared" si="10"/>
        <v>0</v>
      </c>
      <c r="X534" s="3">
        <f t="shared" ref="X534:Y534" si="1607">X533+V534</f>
        <v>7.4038103452324355</v>
      </c>
      <c r="Y534" s="3">
        <f t="shared" si="1607"/>
        <v>8.3873546033815174</v>
      </c>
    </row>
    <row r="535" spans="1:25" ht="15.75" customHeight="1" x14ac:dyDescent="0.2">
      <c r="A535" s="7">
        <v>38893</v>
      </c>
      <c r="B535" s="1">
        <v>2945.4</v>
      </c>
      <c r="C535" s="1">
        <v>2539.85</v>
      </c>
      <c r="D535" s="2">
        <f t="shared" si="29"/>
        <v>109</v>
      </c>
      <c r="E535" s="2">
        <f t="shared" si="12"/>
        <v>0</v>
      </c>
      <c r="F535" s="3">
        <f t="shared" si="0"/>
        <v>6</v>
      </c>
      <c r="G535" s="3">
        <f t="shared" si="13"/>
        <v>0</v>
      </c>
      <c r="H535" s="4">
        <f>IF(A535&lt;SIP_Calculator!$B$7,0,IF(A535&gt;SIP_Calculator!$E$7,0,1))</f>
        <v>1</v>
      </c>
      <c r="I535" s="2">
        <f t="shared" si="1"/>
        <v>0</v>
      </c>
      <c r="J535" s="3">
        <f t="shared" si="2"/>
        <v>0</v>
      </c>
      <c r="K535" s="4">
        <f>H535*SIP_Calculator!$D$25</f>
        <v>48.328634716069274</v>
      </c>
      <c r="L535" s="4">
        <f t="shared" si="3"/>
        <v>1.6408173666079062E-2</v>
      </c>
      <c r="M535" s="4">
        <f t="shared" si="4"/>
        <v>1.902814525112478E-2</v>
      </c>
      <c r="N535" s="4">
        <f t="shared" ref="N535:O535" si="1608">N534+L535</f>
        <v>7.3430972884373995</v>
      </c>
      <c r="O535" s="4">
        <f t="shared" si="1608"/>
        <v>8.3147175691386561</v>
      </c>
      <c r="P535" s="2">
        <f>I535*SIP_Calculator!$D$26</f>
        <v>0</v>
      </c>
      <c r="Q535" s="2">
        <f t="shared" si="6"/>
        <v>0</v>
      </c>
      <c r="R535" s="2">
        <f t="shared" si="7"/>
        <v>0</v>
      </c>
      <c r="S535" s="2">
        <f t="shared" ref="S535:T535" si="1609">S534+Q535</f>
        <v>7.2633906558661785</v>
      </c>
      <c r="T535" s="2">
        <f t="shared" si="1609"/>
        <v>8.2217959490645338</v>
      </c>
      <c r="U535" s="3">
        <f>J535*SIP_Calculator!$D$27</f>
        <v>0</v>
      </c>
      <c r="V535" s="3">
        <f t="shared" si="9"/>
        <v>0</v>
      </c>
      <c r="W535" s="3">
        <f t="shared" si="10"/>
        <v>0</v>
      </c>
      <c r="X535" s="3">
        <f t="shared" ref="X535:Y535" si="1610">X534+V535</f>
        <v>7.4038103452324355</v>
      </c>
      <c r="Y535" s="3">
        <f t="shared" si="1610"/>
        <v>8.3873546033815174</v>
      </c>
    </row>
    <row r="536" spans="1:25" ht="15.75" customHeight="1" x14ac:dyDescent="0.2">
      <c r="A536" s="7">
        <v>38894</v>
      </c>
      <c r="B536" s="1">
        <v>2835</v>
      </c>
      <c r="C536" s="1">
        <v>2441.1999999999998</v>
      </c>
      <c r="D536" s="2">
        <f t="shared" si="29"/>
        <v>110</v>
      </c>
      <c r="E536" s="2">
        <f t="shared" si="12"/>
        <v>1</v>
      </c>
      <c r="F536" s="3">
        <f t="shared" si="0"/>
        <v>6</v>
      </c>
      <c r="G536" s="3">
        <f t="shared" si="13"/>
        <v>0</v>
      </c>
      <c r="H536" s="4">
        <f>IF(A536&lt;SIP_Calculator!$B$7,0,IF(A536&gt;SIP_Calculator!$E$7,0,1))</f>
        <v>1</v>
      </c>
      <c r="I536" s="2">
        <f t="shared" si="1"/>
        <v>1</v>
      </c>
      <c r="J536" s="3">
        <f t="shared" si="2"/>
        <v>0</v>
      </c>
      <c r="K536" s="4">
        <f>H536*SIP_Calculator!$D$25</f>
        <v>48.328634716069274</v>
      </c>
      <c r="L536" s="4">
        <f t="shared" si="3"/>
        <v>1.7047137465985636E-2</v>
      </c>
      <c r="M536" s="4">
        <f t="shared" si="4"/>
        <v>1.9797081237124887E-2</v>
      </c>
      <c r="N536" s="4">
        <f t="shared" ref="N536:O536" si="1611">N535+L536</f>
        <v>7.3601444259033855</v>
      </c>
      <c r="O536" s="4">
        <f t="shared" si="1611"/>
        <v>8.3345146503757803</v>
      </c>
      <c r="P536" s="2">
        <f>I536*SIP_Calculator!$D$26</f>
        <v>229.88505747126436</v>
      </c>
      <c r="Q536" s="2">
        <f t="shared" si="6"/>
        <v>8.1088203693567673E-2</v>
      </c>
      <c r="R536" s="2">
        <f t="shared" si="7"/>
        <v>9.4168874926783705E-2</v>
      </c>
      <c r="S536" s="2">
        <f t="shared" ref="S536:T536" si="1612">S535+Q536</f>
        <v>7.3444788595597466</v>
      </c>
      <c r="T536" s="2">
        <f t="shared" si="1612"/>
        <v>8.3159648239913171</v>
      </c>
      <c r="U536" s="3">
        <f>J536*SIP_Calculator!$D$27</f>
        <v>0</v>
      </c>
      <c r="V536" s="3">
        <f t="shared" si="9"/>
        <v>0</v>
      </c>
      <c r="W536" s="3">
        <f t="shared" si="10"/>
        <v>0</v>
      </c>
      <c r="X536" s="3">
        <f t="shared" ref="X536:Y536" si="1613">X535+V536</f>
        <v>7.4038103452324355</v>
      </c>
      <c r="Y536" s="3">
        <f t="shared" si="1613"/>
        <v>8.3873546033815174</v>
      </c>
    </row>
    <row r="537" spans="1:25" ht="15.75" customHeight="1" x14ac:dyDescent="0.2">
      <c r="A537" s="7">
        <v>38895</v>
      </c>
      <c r="B537" s="1">
        <v>2867.45</v>
      </c>
      <c r="C537" s="1">
        <v>2456.65</v>
      </c>
      <c r="D537" s="2">
        <f t="shared" si="29"/>
        <v>110</v>
      </c>
      <c r="E537" s="2">
        <f t="shared" si="12"/>
        <v>0</v>
      </c>
      <c r="F537" s="3">
        <f t="shared" si="0"/>
        <v>6</v>
      </c>
      <c r="G537" s="3">
        <f t="shared" si="13"/>
        <v>0</v>
      </c>
      <c r="H537" s="4">
        <f>IF(A537&lt;SIP_Calculator!$B$7,0,IF(A537&gt;SIP_Calculator!$E$7,0,1))</f>
        <v>1</v>
      </c>
      <c r="I537" s="2">
        <f t="shared" si="1"/>
        <v>0</v>
      </c>
      <c r="J537" s="3">
        <f t="shared" si="2"/>
        <v>0</v>
      </c>
      <c r="K537" s="4">
        <f>H537*SIP_Calculator!$D$25</f>
        <v>48.328634716069274</v>
      </c>
      <c r="L537" s="4">
        <f t="shared" si="3"/>
        <v>1.6854220549990157E-2</v>
      </c>
      <c r="M537" s="4">
        <f t="shared" si="4"/>
        <v>1.9672576360519112E-2</v>
      </c>
      <c r="N537" s="4">
        <f t="shared" ref="N537:O537" si="1614">N536+L537</f>
        <v>7.3769986464533757</v>
      </c>
      <c r="O537" s="4">
        <f t="shared" si="1614"/>
        <v>8.3541872267362987</v>
      </c>
      <c r="P537" s="2">
        <f>I537*SIP_Calculator!$D$26</f>
        <v>0</v>
      </c>
      <c r="Q537" s="2">
        <f t="shared" si="6"/>
        <v>0</v>
      </c>
      <c r="R537" s="2">
        <f t="shared" si="7"/>
        <v>0</v>
      </c>
      <c r="S537" s="2">
        <f t="shared" ref="S537:T537" si="1615">S536+Q537</f>
        <v>7.3444788595597466</v>
      </c>
      <c r="T537" s="2">
        <f t="shared" si="1615"/>
        <v>8.3159648239913171</v>
      </c>
      <c r="U537" s="3">
        <f>J537*SIP_Calculator!$D$27</f>
        <v>0</v>
      </c>
      <c r="V537" s="3">
        <f t="shared" si="9"/>
        <v>0</v>
      </c>
      <c r="W537" s="3">
        <f t="shared" si="10"/>
        <v>0</v>
      </c>
      <c r="X537" s="3">
        <f t="shared" ref="X537:Y537" si="1616">X536+V537</f>
        <v>7.4038103452324355</v>
      </c>
      <c r="Y537" s="3">
        <f t="shared" si="1616"/>
        <v>8.3873546033815174</v>
      </c>
    </row>
    <row r="538" spans="1:25" ht="15.75" customHeight="1" x14ac:dyDescent="0.2">
      <c r="A538" s="7">
        <v>38896</v>
      </c>
      <c r="B538" s="1">
        <v>2863.35</v>
      </c>
      <c r="C538" s="1">
        <v>2452.85</v>
      </c>
      <c r="D538" s="2">
        <f t="shared" si="29"/>
        <v>110</v>
      </c>
      <c r="E538" s="2">
        <f t="shared" si="12"/>
        <v>0</v>
      </c>
      <c r="F538" s="3">
        <f t="shared" si="0"/>
        <v>6</v>
      </c>
      <c r="G538" s="3">
        <f t="shared" si="13"/>
        <v>0</v>
      </c>
      <c r="H538" s="4">
        <f>IF(A538&lt;SIP_Calculator!$B$7,0,IF(A538&gt;SIP_Calculator!$E$7,0,1))</f>
        <v>1</v>
      </c>
      <c r="I538" s="2">
        <f t="shared" si="1"/>
        <v>0</v>
      </c>
      <c r="J538" s="3">
        <f t="shared" si="2"/>
        <v>0</v>
      </c>
      <c r="K538" s="4">
        <f>H538*SIP_Calculator!$D$25</f>
        <v>48.328634716069274</v>
      </c>
      <c r="L538" s="4">
        <f t="shared" si="3"/>
        <v>1.6878353926718451E-2</v>
      </c>
      <c r="M538" s="4">
        <f t="shared" si="4"/>
        <v>1.9703053474965562E-2</v>
      </c>
      <c r="N538" s="4">
        <f t="shared" ref="N538:O538" si="1617">N537+L538</f>
        <v>7.393877000380094</v>
      </c>
      <c r="O538" s="4">
        <f t="shared" si="1617"/>
        <v>8.3738902802112634</v>
      </c>
      <c r="P538" s="2">
        <f>I538*SIP_Calculator!$D$26</f>
        <v>0</v>
      </c>
      <c r="Q538" s="2">
        <f t="shared" si="6"/>
        <v>0</v>
      </c>
      <c r="R538" s="2">
        <f t="shared" si="7"/>
        <v>0</v>
      </c>
      <c r="S538" s="2">
        <f t="shared" ref="S538:T538" si="1618">S537+Q538</f>
        <v>7.3444788595597466</v>
      </c>
      <c r="T538" s="2">
        <f t="shared" si="1618"/>
        <v>8.3159648239913171</v>
      </c>
      <c r="U538" s="3">
        <f>J538*SIP_Calculator!$D$27</f>
        <v>0</v>
      </c>
      <c r="V538" s="3">
        <f t="shared" si="9"/>
        <v>0</v>
      </c>
      <c r="W538" s="3">
        <f t="shared" si="10"/>
        <v>0</v>
      </c>
      <c r="X538" s="3">
        <f t="shared" ref="X538:Y538" si="1619">X537+V538</f>
        <v>7.4038103452324355</v>
      </c>
      <c r="Y538" s="3">
        <f t="shared" si="1619"/>
        <v>8.3873546033815174</v>
      </c>
    </row>
    <row r="539" spans="1:25" ht="15.75" customHeight="1" x14ac:dyDescent="0.2">
      <c r="A539" s="7">
        <v>38897</v>
      </c>
      <c r="B539" s="1">
        <v>2878.6</v>
      </c>
      <c r="C539" s="1">
        <v>2463.25</v>
      </c>
      <c r="D539" s="2">
        <f t="shared" si="29"/>
        <v>110</v>
      </c>
      <c r="E539" s="2">
        <f t="shared" si="12"/>
        <v>0</v>
      </c>
      <c r="F539" s="3">
        <f t="shared" si="0"/>
        <v>6</v>
      </c>
      <c r="G539" s="3">
        <f t="shared" si="13"/>
        <v>0</v>
      </c>
      <c r="H539" s="4">
        <f>IF(A539&lt;SIP_Calculator!$B$7,0,IF(A539&gt;SIP_Calculator!$E$7,0,1))</f>
        <v>1</v>
      </c>
      <c r="I539" s="2">
        <f t="shared" si="1"/>
        <v>0</v>
      </c>
      <c r="J539" s="3">
        <f t="shared" si="2"/>
        <v>0</v>
      </c>
      <c r="K539" s="4">
        <f>H539*SIP_Calculator!$D$25</f>
        <v>48.328634716069274</v>
      </c>
      <c r="L539" s="4">
        <f t="shared" si="3"/>
        <v>1.6788937232011837E-2</v>
      </c>
      <c r="M539" s="4">
        <f t="shared" si="4"/>
        <v>1.9619865915383852E-2</v>
      </c>
      <c r="N539" s="4">
        <f t="shared" ref="N539:O539" si="1620">N538+L539</f>
        <v>7.410665937612106</v>
      </c>
      <c r="O539" s="4">
        <f t="shared" si="1620"/>
        <v>8.3935101461266477</v>
      </c>
      <c r="P539" s="2">
        <f>I539*SIP_Calculator!$D$26</f>
        <v>0</v>
      </c>
      <c r="Q539" s="2">
        <f t="shared" si="6"/>
        <v>0</v>
      </c>
      <c r="R539" s="2">
        <f t="shared" si="7"/>
        <v>0</v>
      </c>
      <c r="S539" s="2">
        <f t="shared" ref="S539:T539" si="1621">S538+Q539</f>
        <v>7.3444788595597466</v>
      </c>
      <c r="T539" s="2">
        <f t="shared" si="1621"/>
        <v>8.3159648239913171</v>
      </c>
      <c r="U539" s="3">
        <f>J539*SIP_Calculator!$D$27</f>
        <v>0</v>
      </c>
      <c r="V539" s="3">
        <f t="shared" si="9"/>
        <v>0</v>
      </c>
      <c r="W539" s="3">
        <f t="shared" si="10"/>
        <v>0</v>
      </c>
      <c r="X539" s="3">
        <f t="shared" ref="X539:Y539" si="1622">X538+V539</f>
        <v>7.4038103452324355</v>
      </c>
      <c r="Y539" s="3">
        <f t="shared" si="1622"/>
        <v>8.3873546033815174</v>
      </c>
    </row>
    <row r="540" spans="1:25" ht="15.75" customHeight="1" x14ac:dyDescent="0.2">
      <c r="A540" s="7">
        <v>38898</v>
      </c>
      <c r="B540" s="1">
        <v>3003.15</v>
      </c>
      <c r="C540" s="1">
        <v>2562.5</v>
      </c>
      <c r="D540" s="2">
        <f t="shared" si="29"/>
        <v>110</v>
      </c>
      <c r="E540" s="2">
        <f t="shared" si="12"/>
        <v>0</v>
      </c>
      <c r="F540" s="3">
        <f t="shared" si="0"/>
        <v>6</v>
      </c>
      <c r="G540" s="3">
        <f t="shared" si="13"/>
        <v>0</v>
      </c>
      <c r="H540" s="4">
        <f>IF(A540&lt;SIP_Calculator!$B$7,0,IF(A540&gt;SIP_Calculator!$E$7,0,1))</f>
        <v>1</v>
      </c>
      <c r="I540" s="2">
        <f t="shared" si="1"/>
        <v>0</v>
      </c>
      <c r="J540" s="3">
        <f t="shared" si="2"/>
        <v>0</v>
      </c>
      <c r="K540" s="4">
        <f>H540*SIP_Calculator!$D$25</f>
        <v>48.328634716069274</v>
      </c>
      <c r="L540" s="4">
        <f t="shared" si="3"/>
        <v>1.6092647625349808E-2</v>
      </c>
      <c r="M540" s="4">
        <f t="shared" si="4"/>
        <v>1.8859955011148986E-2</v>
      </c>
      <c r="N540" s="4">
        <f t="shared" ref="N540:O540" si="1623">N539+L540</f>
        <v>7.4267585852374562</v>
      </c>
      <c r="O540" s="4">
        <f t="shared" si="1623"/>
        <v>8.412370101137796</v>
      </c>
      <c r="P540" s="2">
        <f>I540*SIP_Calculator!$D$26</f>
        <v>0</v>
      </c>
      <c r="Q540" s="2">
        <f t="shared" si="6"/>
        <v>0</v>
      </c>
      <c r="R540" s="2">
        <f t="shared" si="7"/>
        <v>0</v>
      </c>
      <c r="S540" s="2">
        <f t="shared" ref="S540:T540" si="1624">S539+Q540</f>
        <v>7.3444788595597466</v>
      </c>
      <c r="T540" s="2">
        <f t="shared" si="1624"/>
        <v>8.3159648239913171</v>
      </c>
      <c r="U540" s="3">
        <f>J540*SIP_Calculator!$D$27</f>
        <v>0</v>
      </c>
      <c r="V540" s="3">
        <f t="shared" si="9"/>
        <v>0</v>
      </c>
      <c r="W540" s="3">
        <f t="shared" si="10"/>
        <v>0</v>
      </c>
      <c r="X540" s="3">
        <f t="shared" ref="X540:Y540" si="1625">X539+V540</f>
        <v>7.4038103452324355</v>
      </c>
      <c r="Y540" s="3">
        <f t="shared" si="1625"/>
        <v>8.3873546033815174</v>
      </c>
    </row>
    <row r="541" spans="1:25" ht="15.75" customHeight="1" x14ac:dyDescent="0.2">
      <c r="A541" s="7">
        <v>38901</v>
      </c>
      <c r="B541" s="1">
        <v>3022.9</v>
      </c>
      <c r="C541" s="1">
        <v>2577.1999999999998</v>
      </c>
      <c r="D541" s="2">
        <f t="shared" si="29"/>
        <v>111</v>
      </c>
      <c r="E541" s="2">
        <f t="shared" si="12"/>
        <v>1</v>
      </c>
      <c r="F541" s="3">
        <f t="shared" si="0"/>
        <v>7</v>
      </c>
      <c r="G541" s="3">
        <f t="shared" si="13"/>
        <v>1</v>
      </c>
      <c r="H541" s="4">
        <f>IF(A541&lt;SIP_Calculator!$B$7,0,IF(A541&gt;SIP_Calculator!$E$7,0,1))</f>
        <v>1</v>
      </c>
      <c r="I541" s="2">
        <f t="shared" si="1"/>
        <v>1</v>
      </c>
      <c r="J541" s="3">
        <f t="shared" si="2"/>
        <v>1</v>
      </c>
      <c r="K541" s="4">
        <f>H541*SIP_Calculator!$D$25</f>
        <v>48.328634716069274</v>
      </c>
      <c r="L541" s="4">
        <f t="shared" si="3"/>
        <v>1.5987506935746888E-2</v>
      </c>
      <c r="M541" s="4">
        <f t="shared" si="4"/>
        <v>1.8752380380284525E-2</v>
      </c>
      <c r="N541" s="4">
        <f t="shared" ref="N541:O541" si="1626">N540+L541</f>
        <v>7.4427460921732029</v>
      </c>
      <c r="O541" s="4">
        <f t="shared" si="1626"/>
        <v>8.4311224815180807</v>
      </c>
      <c r="P541" s="2">
        <f>I541*SIP_Calculator!$D$26</f>
        <v>229.88505747126436</v>
      </c>
      <c r="Q541" s="2">
        <f t="shared" si="6"/>
        <v>7.6047853872527826E-2</v>
      </c>
      <c r="R541" s="2">
        <f t="shared" si="7"/>
        <v>8.9199541157560291E-2</v>
      </c>
      <c r="S541" s="2">
        <f t="shared" ref="S541:T541" si="1627">S540+Q541</f>
        <v>7.4205267134322748</v>
      </c>
      <c r="T541" s="2">
        <f t="shared" si="1627"/>
        <v>8.4051643651488774</v>
      </c>
      <c r="U541" s="3">
        <f>J541*SIP_Calculator!$D$27</f>
        <v>1000</v>
      </c>
      <c r="V541" s="3">
        <f t="shared" si="9"/>
        <v>0.33080816434549604</v>
      </c>
      <c r="W541" s="3">
        <f t="shared" si="10"/>
        <v>0.38801800403538728</v>
      </c>
      <c r="X541" s="3">
        <f t="shared" ref="X541:Y541" si="1628">X540+V541</f>
        <v>7.7346185095779312</v>
      </c>
      <c r="Y541" s="3">
        <f t="shared" si="1628"/>
        <v>8.7753726074169052</v>
      </c>
    </row>
    <row r="542" spans="1:25" ht="15.75" customHeight="1" x14ac:dyDescent="0.2">
      <c r="A542" s="7">
        <v>38902</v>
      </c>
      <c r="B542" s="1">
        <v>3011.8</v>
      </c>
      <c r="C542" s="1">
        <v>2574.1</v>
      </c>
      <c r="D542" s="2">
        <f t="shared" si="29"/>
        <v>111</v>
      </c>
      <c r="E542" s="2">
        <f t="shared" si="12"/>
        <v>0</v>
      </c>
      <c r="F542" s="3">
        <f t="shared" si="0"/>
        <v>7</v>
      </c>
      <c r="G542" s="3">
        <f t="shared" si="13"/>
        <v>0</v>
      </c>
      <c r="H542" s="4">
        <f>IF(A542&lt;SIP_Calculator!$B$7,0,IF(A542&gt;SIP_Calculator!$E$7,0,1))</f>
        <v>1</v>
      </c>
      <c r="I542" s="2">
        <f t="shared" si="1"/>
        <v>0</v>
      </c>
      <c r="J542" s="3">
        <f t="shared" si="2"/>
        <v>0</v>
      </c>
      <c r="K542" s="4">
        <f>H542*SIP_Calculator!$D$25</f>
        <v>48.328634716069274</v>
      </c>
      <c r="L542" s="4">
        <f t="shared" si="3"/>
        <v>1.6046428951480601E-2</v>
      </c>
      <c r="M542" s="4">
        <f t="shared" si="4"/>
        <v>1.8774963954807225E-2</v>
      </c>
      <c r="N542" s="4">
        <f t="shared" ref="N542:O542" si="1629">N541+L542</f>
        <v>7.4587925211246837</v>
      </c>
      <c r="O542" s="4">
        <f t="shared" si="1629"/>
        <v>8.4498974454728888</v>
      </c>
      <c r="P542" s="2">
        <f>I542*SIP_Calculator!$D$26</f>
        <v>0</v>
      </c>
      <c r="Q542" s="2">
        <f t="shared" si="6"/>
        <v>0</v>
      </c>
      <c r="R542" s="2">
        <f t="shared" si="7"/>
        <v>0</v>
      </c>
      <c r="S542" s="2">
        <f t="shared" ref="S542:T542" si="1630">S541+Q542</f>
        <v>7.4205267134322748</v>
      </c>
      <c r="T542" s="2">
        <f t="shared" si="1630"/>
        <v>8.4051643651488774</v>
      </c>
      <c r="U542" s="3">
        <f>J542*SIP_Calculator!$D$27</f>
        <v>0</v>
      </c>
      <c r="V542" s="3">
        <f t="shared" si="9"/>
        <v>0</v>
      </c>
      <c r="W542" s="3">
        <f t="shared" si="10"/>
        <v>0</v>
      </c>
      <c r="X542" s="3">
        <f t="shared" ref="X542:Y542" si="1631">X541+V542</f>
        <v>7.7346185095779312</v>
      </c>
      <c r="Y542" s="3">
        <f t="shared" si="1631"/>
        <v>8.7753726074169052</v>
      </c>
    </row>
    <row r="543" spans="1:25" ht="15.75" customHeight="1" x14ac:dyDescent="0.2">
      <c r="A543" s="7">
        <v>38903</v>
      </c>
      <c r="B543" s="1">
        <v>3065.95</v>
      </c>
      <c r="C543" s="1">
        <v>2616.85</v>
      </c>
      <c r="D543" s="2">
        <f t="shared" si="29"/>
        <v>111</v>
      </c>
      <c r="E543" s="2">
        <f t="shared" si="12"/>
        <v>0</v>
      </c>
      <c r="F543" s="3">
        <f t="shared" si="0"/>
        <v>7</v>
      </c>
      <c r="G543" s="3">
        <f t="shared" si="13"/>
        <v>0</v>
      </c>
      <c r="H543" s="4">
        <f>IF(A543&lt;SIP_Calculator!$B$7,0,IF(A543&gt;SIP_Calculator!$E$7,0,1))</f>
        <v>1</v>
      </c>
      <c r="I543" s="2">
        <f t="shared" si="1"/>
        <v>0</v>
      </c>
      <c r="J543" s="3">
        <f t="shared" si="2"/>
        <v>0</v>
      </c>
      <c r="K543" s="4">
        <f>H543*SIP_Calculator!$D$25</f>
        <v>48.328634716069274</v>
      </c>
      <c r="L543" s="4">
        <f t="shared" si="3"/>
        <v>1.5763021156923393E-2</v>
      </c>
      <c r="M543" s="4">
        <f t="shared" si="4"/>
        <v>1.8468247976028154E-2</v>
      </c>
      <c r="N543" s="4">
        <f t="shared" ref="N543:O543" si="1632">N542+L543</f>
        <v>7.4745555422816068</v>
      </c>
      <c r="O543" s="4">
        <f t="shared" si="1632"/>
        <v>8.4683656934489164</v>
      </c>
      <c r="P543" s="2">
        <f>I543*SIP_Calculator!$D$26</f>
        <v>0</v>
      </c>
      <c r="Q543" s="2">
        <f t="shared" si="6"/>
        <v>0</v>
      </c>
      <c r="R543" s="2">
        <f t="shared" si="7"/>
        <v>0</v>
      </c>
      <c r="S543" s="2">
        <f t="shared" ref="S543:T543" si="1633">S542+Q543</f>
        <v>7.4205267134322748</v>
      </c>
      <c r="T543" s="2">
        <f t="shared" si="1633"/>
        <v>8.4051643651488774</v>
      </c>
      <c r="U543" s="3">
        <f>J543*SIP_Calculator!$D$27</f>
        <v>0</v>
      </c>
      <c r="V543" s="3">
        <f t="shared" si="9"/>
        <v>0</v>
      </c>
      <c r="W543" s="3">
        <f t="shared" si="10"/>
        <v>0</v>
      </c>
      <c r="X543" s="3">
        <f t="shared" ref="X543:Y543" si="1634">X542+V543</f>
        <v>7.7346185095779312</v>
      </c>
      <c r="Y543" s="3">
        <f t="shared" si="1634"/>
        <v>8.7753726074169052</v>
      </c>
    </row>
    <row r="544" spans="1:25" ht="15.75" customHeight="1" x14ac:dyDescent="0.2">
      <c r="A544" s="7">
        <v>38904</v>
      </c>
      <c r="B544" s="1">
        <v>3030.15</v>
      </c>
      <c r="C544" s="1">
        <v>2591.8000000000002</v>
      </c>
      <c r="D544" s="2">
        <f t="shared" si="29"/>
        <v>111</v>
      </c>
      <c r="E544" s="2">
        <f t="shared" si="12"/>
        <v>0</v>
      </c>
      <c r="F544" s="3">
        <f t="shared" si="0"/>
        <v>7</v>
      </c>
      <c r="G544" s="3">
        <f t="shared" si="13"/>
        <v>0</v>
      </c>
      <c r="H544" s="4">
        <f>IF(A544&lt;SIP_Calculator!$B$7,0,IF(A544&gt;SIP_Calculator!$E$7,0,1))</f>
        <v>1</v>
      </c>
      <c r="I544" s="2">
        <f t="shared" si="1"/>
        <v>0</v>
      </c>
      <c r="J544" s="3">
        <f t="shared" si="2"/>
        <v>0</v>
      </c>
      <c r="K544" s="4">
        <f>H544*SIP_Calculator!$D$25</f>
        <v>48.328634716069274</v>
      </c>
      <c r="L544" s="4">
        <f t="shared" si="3"/>
        <v>1.5949254893674991E-2</v>
      </c>
      <c r="M544" s="4">
        <f t="shared" si="4"/>
        <v>1.8646745395504774E-2</v>
      </c>
      <c r="N544" s="4">
        <f t="shared" ref="N544:O544" si="1635">N543+L544</f>
        <v>7.4905047971752818</v>
      </c>
      <c r="O544" s="4">
        <f t="shared" si="1635"/>
        <v>8.4870124388444204</v>
      </c>
      <c r="P544" s="2">
        <f>I544*SIP_Calculator!$D$26</f>
        <v>0</v>
      </c>
      <c r="Q544" s="2">
        <f t="shared" si="6"/>
        <v>0</v>
      </c>
      <c r="R544" s="2">
        <f t="shared" si="7"/>
        <v>0</v>
      </c>
      <c r="S544" s="2">
        <f t="shared" ref="S544:T544" si="1636">S543+Q544</f>
        <v>7.4205267134322748</v>
      </c>
      <c r="T544" s="2">
        <f t="shared" si="1636"/>
        <v>8.4051643651488774</v>
      </c>
      <c r="U544" s="3">
        <f>J544*SIP_Calculator!$D$27</f>
        <v>0</v>
      </c>
      <c r="V544" s="3">
        <f t="shared" si="9"/>
        <v>0</v>
      </c>
      <c r="W544" s="3">
        <f t="shared" si="10"/>
        <v>0</v>
      </c>
      <c r="X544" s="3">
        <f t="shared" ref="X544:Y544" si="1637">X543+V544</f>
        <v>7.7346185095779312</v>
      </c>
      <c r="Y544" s="3">
        <f t="shared" si="1637"/>
        <v>8.7753726074169052</v>
      </c>
    </row>
    <row r="545" spans="1:25" ht="15.75" customHeight="1" x14ac:dyDescent="0.2">
      <c r="A545" s="7">
        <v>38905</v>
      </c>
      <c r="B545" s="1">
        <v>2953.3</v>
      </c>
      <c r="C545" s="1">
        <v>2534.25</v>
      </c>
      <c r="D545" s="2">
        <f t="shared" si="29"/>
        <v>111</v>
      </c>
      <c r="E545" s="2">
        <f t="shared" si="12"/>
        <v>0</v>
      </c>
      <c r="F545" s="3">
        <f t="shared" si="0"/>
        <v>7</v>
      </c>
      <c r="G545" s="3">
        <f t="shared" si="13"/>
        <v>0</v>
      </c>
      <c r="H545" s="4">
        <f>IF(A545&lt;SIP_Calculator!$B$7,0,IF(A545&gt;SIP_Calculator!$E$7,0,1))</f>
        <v>1</v>
      </c>
      <c r="I545" s="2">
        <f t="shared" si="1"/>
        <v>0</v>
      </c>
      <c r="J545" s="3">
        <f t="shared" si="2"/>
        <v>0</v>
      </c>
      <c r="K545" s="4">
        <f>H545*SIP_Calculator!$D$25</f>
        <v>48.328634716069274</v>
      </c>
      <c r="L545" s="4">
        <f t="shared" si="3"/>
        <v>1.6364282232102824E-2</v>
      </c>
      <c r="M545" s="4">
        <f t="shared" si="4"/>
        <v>1.9070192252567536E-2</v>
      </c>
      <c r="N545" s="4">
        <f t="shared" ref="N545:O545" si="1638">N544+L545</f>
        <v>7.5068690794073847</v>
      </c>
      <c r="O545" s="4">
        <f t="shared" si="1638"/>
        <v>8.5060826310969873</v>
      </c>
      <c r="P545" s="2">
        <f>I545*SIP_Calculator!$D$26</f>
        <v>0</v>
      </c>
      <c r="Q545" s="2">
        <f t="shared" si="6"/>
        <v>0</v>
      </c>
      <c r="R545" s="2">
        <f t="shared" si="7"/>
        <v>0</v>
      </c>
      <c r="S545" s="2">
        <f t="shared" ref="S545:T545" si="1639">S544+Q545</f>
        <v>7.4205267134322748</v>
      </c>
      <c r="T545" s="2">
        <f t="shared" si="1639"/>
        <v>8.4051643651488774</v>
      </c>
      <c r="U545" s="3">
        <f>J545*SIP_Calculator!$D$27</f>
        <v>0</v>
      </c>
      <c r="V545" s="3">
        <f t="shared" si="9"/>
        <v>0</v>
      </c>
      <c r="W545" s="3">
        <f t="shared" si="10"/>
        <v>0</v>
      </c>
      <c r="X545" s="3">
        <f t="shared" ref="X545:Y545" si="1640">X544+V545</f>
        <v>7.7346185095779312</v>
      </c>
      <c r="Y545" s="3">
        <f t="shared" si="1640"/>
        <v>8.7753726074169052</v>
      </c>
    </row>
    <row r="546" spans="1:25" ht="15.75" customHeight="1" x14ac:dyDescent="0.2">
      <c r="A546" s="7">
        <v>38908</v>
      </c>
      <c r="B546" s="1">
        <v>3012.45</v>
      </c>
      <c r="C546" s="1">
        <v>2573.9</v>
      </c>
      <c r="D546" s="2">
        <f t="shared" si="29"/>
        <v>112</v>
      </c>
      <c r="E546" s="2">
        <f t="shared" si="12"/>
        <v>1</v>
      </c>
      <c r="F546" s="3">
        <f t="shared" si="0"/>
        <v>7</v>
      </c>
      <c r="G546" s="3">
        <f t="shared" si="13"/>
        <v>0</v>
      </c>
      <c r="H546" s="4">
        <f>IF(A546&lt;SIP_Calculator!$B$7,0,IF(A546&gt;SIP_Calculator!$E$7,0,1))</f>
        <v>1</v>
      </c>
      <c r="I546" s="2">
        <f t="shared" si="1"/>
        <v>1</v>
      </c>
      <c r="J546" s="3">
        <f t="shared" si="2"/>
        <v>0</v>
      </c>
      <c r="K546" s="4">
        <f>H546*SIP_Calculator!$D$25</f>
        <v>48.328634716069274</v>
      </c>
      <c r="L546" s="4">
        <f t="shared" si="3"/>
        <v>1.6042966593991362E-2</v>
      </c>
      <c r="M546" s="4">
        <f t="shared" si="4"/>
        <v>1.8776422827642594E-2</v>
      </c>
      <c r="N546" s="4">
        <f t="shared" ref="N546:O546" si="1641">N545+L546</f>
        <v>7.5229120460013759</v>
      </c>
      <c r="O546" s="4">
        <f t="shared" si="1641"/>
        <v>8.5248590539246294</v>
      </c>
      <c r="P546" s="2">
        <f>I546*SIP_Calculator!$D$26</f>
        <v>229.88505747126436</v>
      </c>
      <c r="Q546" s="2">
        <f t="shared" si="6"/>
        <v>7.6311659105135141E-2</v>
      </c>
      <c r="R546" s="2">
        <f t="shared" si="7"/>
        <v>8.9313903986660073E-2</v>
      </c>
      <c r="S546" s="2">
        <f t="shared" ref="S546:T546" si="1642">S545+Q546</f>
        <v>7.4968383725374101</v>
      </c>
      <c r="T546" s="2">
        <f t="shared" si="1642"/>
        <v>8.4944782691355378</v>
      </c>
      <c r="U546" s="3">
        <f>J546*SIP_Calculator!$D$27</f>
        <v>0</v>
      </c>
      <c r="V546" s="3">
        <f t="shared" si="9"/>
        <v>0</v>
      </c>
      <c r="W546" s="3">
        <f t="shared" si="10"/>
        <v>0</v>
      </c>
      <c r="X546" s="3">
        <f t="shared" ref="X546:Y546" si="1643">X545+V546</f>
        <v>7.7346185095779312</v>
      </c>
      <c r="Y546" s="3">
        <f t="shared" si="1643"/>
        <v>8.7753726074169052</v>
      </c>
    </row>
    <row r="547" spans="1:25" ht="15.75" customHeight="1" x14ac:dyDescent="0.2">
      <c r="A547" s="7">
        <v>38909</v>
      </c>
      <c r="B547" s="1">
        <v>2990.85</v>
      </c>
      <c r="C547" s="1">
        <v>2559.85</v>
      </c>
      <c r="D547" s="2">
        <f t="shared" si="29"/>
        <v>112</v>
      </c>
      <c r="E547" s="2">
        <f t="shared" si="12"/>
        <v>0</v>
      </c>
      <c r="F547" s="3">
        <f t="shared" si="0"/>
        <v>7</v>
      </c>
      <c r="G547" s="3">
        <f t="shared" si="13"/>
        <v>0</v>
      </c>
      <c r="H547" s="4">
        <f>IF(A547&lt;SIP_Calculator!$B$7,0,IF(A547&gt;SIP_Calculator!$E$7,0,1))</f>
        <v>1</v>
      </c>
      <c r="I547" s="2">
        <f t="shared" si="1"/>
        <v>0</v>
      </c>
      <c r="J547" s="3">
        <f t="shared" si="2"/>
        <v>0</v>
      </c>
      <c r="K547" s="4">
        <f>H547*SIP_Calculator!$D$25</f>
        <v>48.328634716069274</v>
      </c>
      <c r="L547" s="4">
        <f t="shared" si="3"/>
        <v>1.6158829334827651E-2</v>
      </c>
      <c r="M547" s="4">
        <f t="shared" si="4"/>
        <v>1.8879479155446327E-2</v>
      </c>
      <c r="N547" s="4">
        <f t="shared" ref="N547:O547" si="1644">N546+L547</f>
        <v>7.5390708753362032</v>
      </c>
      <c r="O547" s="4">
        <f t="shared" si="1644"/>
        <v>8.5437385330800755</v>
      </c>
      <c r="P547" s="2">
        <f>I547*SIP_Calculator!$D$26</f>
        <v>0</v>
      </c>
      <c r="Q547" s="2">
        <f t="shared" si="6"/>
        <v>0</v>
      </c>
      <c r="R547" s="2">
        <f t="shared" si="7"/>
        <v>0</v>
      </c>
      <c r="S547" s="2">
        <f t="shared" ref="S547:T547" si="1645">S546+Q547</f>
        <v>7.4968383725374101</v>
      </c>
      <c r="T547" s="2">
        <f t="shared" si="1645"/>
        <v>8.4944782691355378</v>
      </c>
      <c r="U547" s="3">
        <f>J547*SIP_Calculator!$D$27</f>
        <v>0</v>
      </c>
      <c r="V547" s="3">
        <f t="shared" si="9"/>
        <v>0</v>
      </c>
      <c r="W547" s="3">
        <f t="shared" si="10"/>
        <v>0</v>
      </c>
      <c r="X547" s="3">
        <f t="shared" ref="X547:Y547" si="1646">X546+V547</f>
        <v>7.7346185095779312</v>
      </c>
      <c r="Y547" s="3">
        <f t="shared" si="1646"/>
        <v>8.7753726074169052</v>
      </c>
    </row>
    <row r="548" spans="1:25" ht="15.75" customHeight="1" x14ac:dyDescent="0.2">
      <c r="A548" s="7">
        <v>38910</v>
      </c>
      <c r="B548" s="1">
        <v>3060.9</v>
      </c>
      <c r="C548" s="1">
        <v>2606.9</v>
      </c>
      <c r="D548" s="2">
        <f t="shared" si="29"/>
        <v>112</v>
      </c>
      <c r="E548" s="2">
        <f t="shared" si="12"/>
        <v>0</v>
      </c>
      <c r="F548" s="3">
        <f t="shared" si="0"/>
        <v>7</v>
      </c>
      <c r="G548" s="3">
        <f t="shared" si="13"/>
        <v>0</v>
      </c>
      <c r="H548" s="4">
        <f>IF(A548&lt;SIP_Calculator!$B$7,0,IF(A548&gt;SIP_Calculator!$E$7,0,1))</f>
        <v>1</v>
      </c>
      <c r="I548" s="2">
        <f t="shared" si="1"/>
        <v>0</v>
      </c>
      <c r="J548" s="3">
        <f t="shared" si="2"/>
        <v>0</v>
      </c>
      <c r="K548" s="4">
        <f>H548*SIP_Calculator!$D$25</f>
        <v>48.328634716069274</v>
      </c>
      <c r="L548" s="4">
        <f t="shared" si="3"/>
        <v>1.5789027644179578E-2</v>
      </c>
      <c r="M548" s="4">
        <f t="shared" si="4"/>
        <v>1.8538737472119864E-2</v>
      </c>
      <c r="N548" s="4">
        <f t="shared" ref="N548:O548" si="1647">N547+L548</f>
        <v>7.5548599029803825</v>
      </c>
      <c r="O548" s="4">
        <f t="shared" si="1647"/>
        <v>8.5622772705521957</v>
      </c>
      <c r="P548" s="2">
        <f>I548*SIP_Calculator!$D$26</f>
        <v>0</v>
      </c>
      <c r="Q548" s="2">
        <f t="shared" si="6"/>
        <v>0</v>
      </c>
      <c r="R548" s="2">
        <f t="shared" si="7"/>
        <v>0</v>
      </c>
      <c r="S548" s="2">
        <f t="shared" ref="S548:T548" si="1648">S547+Q548</f>
        <v>7.4968383725374101</v>
      </c>
      <c r="T548" s="2">
        <f t="shared" si="1648"/>
        <v>8.4944782691355378</v>
      </c>
      <c r="U548" s="3">
        <f>J548*SIP_Calculator!$D$27</f>
        <v>0</v>
      </c>
      <c r="V548" s="3">
        <f t="shared" si="9"/>
        <v>0</v>
      </c>
      <c r="W548" s="3">
        <f t="shared" si="10"/>
        <v>0</v>
      </c>
      <c r="X548" s="3">
        <f t="shared" ref="X548:Y548" si="1649">X547+V548</f>
        <v>7.7346185095779312</v>
      </c>
      <c r="Y548" s="3">
        <f t="shared" si="1649"/>
        <v>8.7753726074169052</v>
      </c>
    </row>
    <row r="549" spans="1:25" ht="15.75" customHeight="1" x14ac:dyDescent="0.2">
      <c r="A549" s="7">
        <v>38911</v>
      </c>
      <c r="B549" s="1">
        <v>3038.15</v>
      </c>
      <c r="C549" s="1">
        <v>2590.6999999999998</v>
      </c>
      <c r="D549" s="2">
        <f t="shared" si="29"/>
        <v>112</v>
      </c>
      <c r="E549" s="2">
        <f t="shared" si="12"/>
        <v>0</v>
      </c>
      <c r="F549" s="3">
        <f t="shared" si="0"/>
        <v>7</v>
      </c>
      <c r="G549" s="3">
        <f t="shared" si="13"/>
        <v>0</v>
      </c>
      <c r="H549" s="4">
        <f>IF(A549&lt;SIP_Calculator!$B$7,0,IF(A549&gt;SIP_Calculator!$E$7,0,1))</f>
        <v>1</v>
      </c>
      <c r="I549" s="2">
        <f t="shared" si="1"/>
        <v>0</v>
      </c>
      <c r="J549" s="3">
        <f t="shared" si="2"/>
        <v>0</v>
      </c>
      <c r="K549" s="4">
        <f>H549*SIP_Calculator!$D$25</f>
        <v>48.328634716069274</v>
      </c>
      <c r="L549" s="4">
        <f t="shared" si="3"/>
        <v>1.5907257612714734E-2</v>
      </c>
      <c r="M549" s="4">
        <f t="shared" si="4"/>
        <v>1.8654662722842968E-2</v>
      </c>
      <c r="N549" s="4">
        <f t="shared" ref="N549:O549" si="1650">N548+L549</f>
        <v>7.5707671605930971</v>
      </c>
      <c r="O549" s="4">
        <f t="shared" si="1650"/>
        <v>8.5809319332750391</v>
      </c>
      <c r="P549" s="2">
        <f>I549*SIP_Calculator!$D$26</f>
        <v>0</v>
      </c>
      <c r="Q549" s="2">
        <f t="shared" si="6"/>
        <v>0</v>
      </c>
      <c r="R549" s="2">
        <f t="shared" si="7"/>
        <v>0</v>
      </c>
      <c r="S549" s="2">
        <f t="shared" ref="S549:T549" si="1651">S548+Q549</f>
        <v>7.4968383725374101</v>
      </c>
      <c r="T549" s="2">
        <f t="shared" si="1651"/>
        <v>8.4944782691355378</v>
      </c>
      <c r="U549" s="3">
        <f>J549*SIP_Calculator!$D$27</f>
        <v>0</v>
      </c>
      <c r="V549" s="3">
        <f t="shared" si="9"/>
        <v>0</v>
      </c>
      <c r="W549" s="3">
        <f t="shared" si="10"/>
        <v>0</v>
      </c>
      <c r="X549" s="3">
        <f t="shared" ref="X549:Y549" si="1652">X548+V549</f>
        <v>7.7346185095779312</v>
      </c>
      <c r="Y549" s="3">
        <f t="shared" si="1652"/>
        <v>8.7753726074169052</v>
      </c>
    </row>
    <row r="550" spans="1:25" ht="15.75" customHeight="1" x14ac:dyDescent="0.2">
      <c r="A550" s="7">
        <v>38912</v>
      </c>
      <c r="B550" s="1">
        <v>2995.65</v>
      </c>
      <c r="C550" s="1">
        <v>2560.15</v>
      </c>
      <c r="D550" s="2">
        <f t="shared" si="29"/>
        <v>112</v>
      </c>
      <c r="E550" s="2">
        <f t="shared" si="12"/>
        <v>0</v>
      </c>
      <c r="F550" s="3">
        <f t="shared" si="0"/>
        <v>7</v>
      </c>
      <c r="G550" s="3">
        <f t="shared" si="13"/>
        <v>0</v>
      </c>
      <c r="H550" s="4">
        <f>IF(A550&lt;SIP_Calculator!$B$7,0,IF(A550&gt;SIP_Calculator!$E$7,0,1))</f>
        <v>1</v>
      </c>
      <c r="I550" s="2">
        <f t="shared" si="1"/>
        <v>0</v>
      </c>
      <c r="J550" s="3">
        <f t="shared" si="2"/>
        <v>0</v>
      </c>
      <c r="K550" s="4">
        <f>H550*SIP_Calculator!$D$25</f>
        <v>48.328634716069274</v>
      </c>
      <c r="L550" s="4">
        <f t="shared" si="3"/>
        <v>1.6132937664970631E-2</v>
      </c>
      <c r="M550" s="4">
        <f t="shared" si="4"/>
        <v>1.8877266846110297E-2</v>
      </c>
      <c r="N550" s="4">
        <f t="shared" ref="N550:O550" si="1653">N549+L550</f>
        <v>7.5869000982580674</v>
      </c>
      <c r="O550" s="4">
        <f t="shared" si="1653"/>
        <v>8.5998092001211486</v>
      </c>
      <c r="P550" s="2">
        <f>I550*SIP_Calculator!$D$26</f>
        <v>0</v>
      </c>
      <c r="Q550" s="2">
        <f t="shared" si="6"/>
        <v>0</v>
      </c>
      <c r="R550" s="2">
        <f t="shared" si="7"/>
        <v>0</v>
      </c>
      <c r="S550" s="2">
        <f t="shared" ref="S550:T550" si="1654">S549+Q550</f>
        <v>7.4968383725374101</v>
      </c>
      <c r="T550" s="2">
        <f t="shared" si="1654"/>
        <v>8.4944782691355378</v>
      </c>
      <c r="U550" s="3">
        <f>J550*SIP_Calculator!$D$27</f>
        <v>0</v>
      </c>
      <c r="V550" s="3">
        <f t="shared" si="9"/>
        <v>0</v>
      </c>
      <c r="W550" s="3">
        <f t="shared" si="10"/>
        <v>0</v>
      </c>
      <c r="X550" s="3">
        <f t="shared" ref="X550:Y550" si="1655">X549+V550</f>
        <v>7.7346185095779312</v>
      </c>
      <c r="Y550" s="3">
        <f t="shared" si="1655"/>
        <v>8.7753726074169052</v>
      </c>
    </row>
    <row r="551" spans="1:25" ht="15.75" customHeight="1" x14ac:dyDescent="0.2">
      <c r="A551" s="7">
        <v>38915</v>
      </c>
      <c r="B551" s="1">
        <v>2887.45</v>
      </c>
      <c r="C551" s="1">
        <v>2471.35</v>
      </c>
      <c r="D551" s="2">
        <f t="shared" si="29"/>
        <v>113</v>
      </c>
      <c r="E551" s="2">
        <f t="shared" si="12"/>
        <v>1</v>
      </c>
      <c r="F551" s="3">
        <f t="shared" si="0"/>
        <v>7</v>
      </c>
      <c r="G551" s="3">
        <f t="shared" si="13"/>
        <v>0</v>
      </c>
      <c r="H551" s="4">
        <f>IF(A551&lt;SIP_Calculator!$B$7,0,IF(A551&gt;SIP_Calculator!$E$7,0,1))</f>
        <v>1</v>
      </c>
      <c r="I551" s="2">
        <f t="shared" si="1"/>
        <v>1</v>
      </c>
      <c r="J551" s="3">
        <f t="shared" si="2"/>
        <v>0</v>
      </c>
      <c r="K551" s="4">
        <f>H551*SIP_Calculator!$D$25</f>
        <v>48.328634716069274</v>
      </c>
      <c r="L551" s="4">
        <f t="shared" si="3"/>
        <v>1.6737479338540678E-2</v>
      </c>
      <c r="M551" s="4">
        <f t="shared" si="4"/>
        <v>1.9555560611030115E-2</v>
      </c>
      <c r="N551" s="4">
        <f t="shared" ref="N551:O551" si="1656">N550+L551</f>
        <v>7.6036375775966079</v>
      </c>
      <c r="O551" s="4">
        <f t="shared" si="1656"/>
        <v>8.6193647607321786</v>
      </c>
      <c r="P551" s="2">
        <f>I551*SIP_Calculator!$D$26</f>
        <v>229.88505747126436</v>
      </c>
      <c r="Q551" s="2">
        <f t="shared" si="6"/>
        <v>7.961525133639176E-2</v>
      </c>
      <c r="R551" s="2">
        <f t="shared" si="7"/>
        <v>9.30200325616624E-2</v>
      </c>
      <c r="S551" s="2">
        <f t="shared" ref="S551:T551" si="1657">S550+Q551</f>
        <v>7.5764536238738023</v>
      </c>
      <c r="T551" s="2">
        <f t="shared" si="1657"/>
        <v>8.5874983016972006</v>
      </c>
      <c r="U551" s="3">
        <f>J551*SIP_Calculator!$D$27</f>
        <v>0</v>
      </c>
      <c r="V551" s="3">
        <f t="shared" si="9"/>
        <v>0</v>
      </c>
      <c r="W551" s="3">
        <f t="shared" si="10"/>
        <v>0</v>
      </c>
      <c r="X551" s="3">
        <f t="shared" ref="X551:Y551" si="1658">X550+V551</f>
        <v>7.7346185095779312</v>
      </c>
      <c r="Y551" s="3">
        <f t="shared" si="1658"/>
        <v>8.7753726074169052</v>
      </c>
    </row>
    <row r="552" spans="1:25" ht="15.75" customHeight="1" x14ac:dyDescent="0.2">
      <c r="A552" s="7">
        <v>38916</v>
      </c>
      <c r="B552" s="1">
        <v>2868.5</v>
      </c>
      <c r="C552" s="1">
        <v>2450</v>
      </c>
      <c r="D552" s="2">
        <f t="shared" si="29"/>
        <v>113</v>
      </c>
      <c r="E552" s="2">
        <f t="shared" si="12"/>
        <v>0</v>
      </c>
      <c r="F552" s="3">
        <f t="shared" si="0"/>
        <v>7</v>
      </c>
      <c r="G552" s="3">
        <f t="shared" si="13"/>
        <v>0</v>
      </c>
      <c r="H552" s="4">
        <f>IF(A552&lt;SIP_Calculator!$B$7,0,IF(A552&gt;SIP_Calculator!$E$7,0,1))</f>
        <v>1</v>
      </c>
      <c r="I552" s="2">
        <f t="shared" si="1"/>
        <v>0</v>
      </c>
      <c r="J552" s="3">
        <f t="shared" si="2"/>
        <v>0</v>
      </c>
      <c r="K552" s="4">
        <f>H552*SIP_Calculator!$D$25</f>
        <v>48.328634716069274</v>
      </c>
      <c r="L552" s="4">
        <f t="shared" si="3"/>
        <v>1.6848051147313674E-2</v>
      </c>
      <c r="M552" s="4">
        <f t="shared" si="4"/>
        <v>1.9725973353497663E-2</v>
      </c>
      <c r="N552" s="4">
        <f t="shared" ref="N552:O552" si="1659">N551+L552</f>
        <v>7.6204856287439213</v>
      </c>
      <c r="O552" s="4">
        <f t="shared" si="1659"/>
        <v>8.6390907340856771</v>
      </c>
      <c r="P552" s="2">
        <f>I552*SIP_Calculator!$D$26</f>
        <v>0</v>
      </c>
      <c r="Q552" s="2">
        <f t="shared" si="6"/>
        <v>0</v>
      </c>
      <c r="R552" s="2">
        <f t="shared" si="7"/>
        <v>0</v>
      </c>
      <c r="S552" s="2">
        <f t="shared" ref="S552:T552" si="1660">S551+Q552</f>
        <v>7.5764536238738023</v>
      </c>
      <c r="T552" s="2">
        <f t="shared" si="1660"/>
        <v>8.5874983016972006</v>
      </c>
      <c r="U552" s="3">
        <f>J552*SIP_Calculator!$D$27</f>
        <v>0</v>
      </c>
      <c r="V552" s="3">
        <f t="shared" si="9"/>
        <v>0</v>
      </c>
      <c r="W552" s="3">
        <f t="shared" si="10"/>
        <v>0</v>
      </c>
      <c r="X552" s="3">
        <f t="shared" ref="X552:Y552" si="1661">X551+V552</f>
        <v>7.7346185095779312</v>
      </c>
      <c r="Y552" s="3">
        <f t="shared" si="1661"/>
        <v>8.7753726074169052</v>
      </c>
    </row>
    <row r="553" spans="1:25" ht="15.75" customHeight="1" x14ac:dyDescent="0.2">
      <c r="A553" s="7">
        <v>38917</v>
      </c>
      <c r="B553" s="1">
        <v>2806.75</v>
      </c>
      <c r="C553" s="1">
        <v>2392.4</v>
      </c>
      <c r="D553" s="2">
        <f t="shared" si="29"/>
        <v>113</v>
      </c>
      <c r="E553" s="2">
        <f t="shared" si="12"/>
        <v>0</v>
      </c>
      <c r="F553" s="3">
        <f t="shared" si="0"/>
        <v>7</v>
      </c>
      <c r="G553" s="3">
        <f t="shared" si="13"/>
        <v>0</v>
      </c>
      <c r="H553" s="4">
        <f>IF(A553&lt;SIP_Calculator!$B$7,0,IF(A553&gt;SIP_Calculator!$E$7,0,1))</f>
        <v>1</v>
      </c>
      <c r="I553" s="2">
        <f t="shared" si="1"/>
        <v>0</v>
      </c>
      <c r="J553" s="3">
        <f t="shared" si="2"/>
        <v>0</v>
      </c>
      <c r="K553" s="4">
        <f>H553*SIP_Calculator!$D$25</f>
        <v>48.328634716069274</v>
      </c>
      <c r="L553" s="4">
        <f t="shared" si="3"/>
        <v>1.7218717276590103E-2</v>
      </c>
      <c r="M553" s="4">
        <f t="shared" si="4"/>
        <v>2.0200900650421866E-2</v>
      </c>
      <c r="N553" s="4">
        <f t="shared" ref="N553:O553" si="1662">N552+L553</f>
        <v>7.6377043460205112</v>
      </c>
      <c r="O553" s="4">
        <f t="shared" si="1662"/>
        <v>8.6592916347360998</v>
      </c>
      <c r="P553" s="2">
        <f>I553*SIP_Calculator!$D$26</f>
        <v>0</v>
      </c>
      <c r="Q553" s="2">
        <f t="shared" si="6"/>
        <v>0</v>
      </c>
      <c r="R553" s="2">
        <f t="shared" si="7"/>
        <v>0</v>
      </c>
      <c r="S553" s="2">
        <f t="shared" ref="S553:T553" si="1663">S552+Q553</f>
        <v>7.5764536238738023</v>
      </c>
      <c r="T553" s="2">
        <f t="shared" si="1663"/>
        <v>8.5874983016972006</v>
      </c>
      <c r="U553" s="3">
        <f>J553*SIP_Calculator!$D$27</f>
        <v>0</v>
      </c>
      <c r="V553" s="3">
        <f t="shared" si="9"/>
        <v>0</v>
      </c>
      <c r="W553" s="3">
        <f t="shared" si="10"/>
        <v>0</v>
      </c>
      <c r="X553" s="3">
        <f t="shared" ref="X553:Y553" si="1664">X552+V553</f>
        <v>7.7346185095779312</v>
      </c>
      <c r="Y553" s="3">
        <f t="shared" si="1664"/>
        <v>8.7753726074169052</v>
      </c>
    </row>
    <row r="554" spans="1:25" ht="15.75" customHeight="1" x14ac:dyDescent="0.2">
      <c r="A554" s="7">
        <v>38918</v>
      </c>
      <c r="B554" s="1">
        <v>2892.2</v>
      </c>
      <c r="C554" s="1">
        <v>2455.65</v>
      </c>
      <c r="D554" s="2">
        <f t="shared" si="29"/>
        <v>113</v>
      </c>
      <c r="E554" s="2">
        <f t="shared" si="12"/>
        <v>0</v>
      </c>
      <c r="F554" s="3">
        <f t="shared" si="0"/>
        <v>7</v>
      </c>
      <c r="G554" s="3">
        <f t="shared" si="13"/>
        <v>0</v>
      </c>
      <c r="H554" s="4">
        <f>IF(A554&lt;SIP_Calculator!$B$7,0,IF(A554&gt;SIP_Calculator!$E$7,0,1))</f>
        <v>1</v>
      </c>
      <c r="I554" s="2">
        <f t="shared" si="1"/>
        <v>0</v>
      </c>
      <c r="J554" s="3">
        <f t="shared" si="2"/>
        <v>0</v>
      </c>
      <c r="K554" s="4">
        <f>H554*SIP_Calculator!$D$25</f>
        <v>48.328634716069274</v>
      </c>
      <c r="L554" s="4">
        <f t="shared" si="3"/>
        <v>1.6709990566374826E-2</v>
      </c>
      <c r="M554" s="4">
        <f t="shared" si="4"/>
        <v>1.9680587508834432E-2</v>
      </c>
      <c r="N554" s="4">
        <f t="shared" ref="N554:O554" si="1665">N553+L554</f>
        <v>7.6544143365868864</v>
      </c>
      <c r="O554" s="4">
        <f t="shared" si="1665"/>
        <v>8.6789722222449335</v>
      </c>
      <c r="P554" s="2">
        <f>I554*SIP_Calculator!$D$26</f>
        <v>0</v>
      </c>
      <c r="Q554" s="2">
        <f t="shared" si="6"/>
        <v>0</v>
      </c>
      <c r="R554" s="2">
        <f t="shared" si="7"/>
        <v>0</v>
      </c>
      <c r="S554" s="2">
        <f t="shared" ref="S554:T554" si="1666">S553+Q554</f>
        <v>7.5764536238738023</v>
      </c>
      <c r="T554" s="2">
        <f t="shared" si="1666"/>
        <v>8.5874983016972006</v>
      </c>
      <c r="U554" s="3">
        <f>J554*SIP_Calculator!$D$27</f>
        <v>0</v>
      </c>
      <c r="V554" s="3">
        <f t="shared" si="9"/>
        <v>0</v>
      </c>
      <c r="W554" s="3">
        <f t="shared" si="10"/>
        <v>0</v>
      </c>
      <c r="X554" s="3">
        <f t="shared" ref="X554:Y554" si="1667">X553+V554</f>
        <v>7.7346185095779312</v>
      </c>
      <c r="Y554" s="3">
        <f t="shared" si="1667"/>
        <v>8.7753726074169052</v>
      </c>
    </row>
    <row r="555" spans="1:25" ht="15.75" customHeight="1" x14ac:dyDescent="0.2">
      <c r="A555" s="7">
        <v>38919</v>
      </c>
      <c r="B555" s="1">
        <v>2818.75</v>
      </c>
      <c r="C555" s="1">
        <v>2391.85</v>
      </c>
      <c r="D555" s="2">
        <f t="shared" si="29"/>
        <v>113</v>
      </c>
      <c r="E555" s="2">
        <f t="shared" si="12"/>
        <v>0</v>
      </c>
      <c r="F555" s="3">
        <f t="shared" si="0"/>
        <v>7</v>
      </c>
      <c r="G555" s="3">
        <f t="shared" si="13"/>
        <v>0</v>
      </c>
      <c r="H555" s="4">
        <f>IF(A555&lt;SIP_Calculator!$B$7,0,IF(A555&gt;SIP_Calculator!$E$7,0,1))</f>
        <v>1</v>
      </c>
      <c r="I555" s="2">
        <f t="shared" si="1"/>
        <v>0</v>
      </c>
      <c r="J555" s="3">
        <f t="shared" si="2"/>
        <v>0</v>
      </c>
      <c r="K555" s="4">
        <f>H555*SIP_Calculator!$D$25</f>
        <v>48.328634716069274</v>
      </c>
      <c r="L555" s="4">
        <f t="shared" si="3"/>
        <v>1.7145413646499078E-2</v>
      </c>
      <c r="M555" s="4">
        <f t="shared" si="4"/>
        <v>2.0205545797633329E-2</v>
      </c>
      <c r="N555" s="4">
        <f t="shared" ref="N555:O555" si="1668">N554+L555</f>
        <v>7.6715597502333859</v>
      </c>
      <c r="O555" s="4">
        <f t="shared" si="1668"/>
        <v>8.699177768042567</v>
      </c>
      <c r="P555" s="2">
        <f>I555*SIP_Calculator!$D$26</f>
        <v>0</v>
      </c>
      <c r="Q555" s="2">
        <f t="shared" si="6"/>
        <v>0</v>
      </c>
      <c r="R555" s="2">
        <f t="shared" si="7"/>
        <v>0</v>
      </c>
      <c r="S555" s="2">
        <f t="shared" ref="S555:T555" si="1669">S554+Q555</f>
        <v>7.5764536238738023</v>
      </c>
      <c r="T555" s="2">
        <f t="shared" si="1669"/>
        <v>8.5874983016972006</v>
      </c>
      <c r="U555" s="3">
        <f>J555*SIP_Calculator!$D$27</f>
        <v>0</v>
      </c>
      <c r="V555" s="3">
        <f t="shared" si="9"/>
        <v>0</v>
      </c>
      <c r="W555" s="3">
        <f t="shared" si="10"/>
        <v>0</v>
      </c>
      <c r="X555" s="3">
        <f t="shared" ref="X555:Y555" si="1670">X554+V555</f>
        <v>7.7346185095779312</v>
      </c>
      <c r="Y555" s="3">
        <f t="shared" si="1670"/>
        <v>8.7753726074169052</v>
      </c>
    </row>
    <row r="556" spans="1:25" ht="15.75" customHeight="1" x14ac:dyDescent="0.2">
      <c r="A556" s="7">
        <v>38922</v>
      </c>
      <c r="B556" s="1">
        <v>2858.65</v>
      </c>
      <c r="C556" s="1">
        <v>2410.6999999999998</v>
      </c>
      <c r="D556" s="2">
        <f t="shared" si="29"/>
        <v>114</v>
      </c>
      <c r="E556" s="2">
        <f t="shared" si="12"/>
        <v>1</v>
      </c>
      <c r="F556" s="3">
        <f t="shared" si="0"/>
        <v>7</v>
      </c>
      <c r="G556" s="3">
        <f t="shared" si="13"/>
        <v>0</v>
      </c>
      <c r="H556" s="4">
        <f>IF(A556&lt;SIP_Calculator!$B$7,0,IF(A556&gt;SIP_Calculator!$E$7,0,1))</f>
        <v>1</v>
      </c>
      <c r="I556" s="2">
        <f t="shared" si="1"/>
        <v>1</v>
      </c>
      <c r="J556" s="3">
        <f t="shared" si="2"/>
        <v>0</v>
      </c>
      <c r="K556" s="4">
        <f>H556*SIP_Calculator!$D$25</f>
        <v>48.328634716069274</v>
      </c>
      <c r="L556" s="4">
        <f t="shared" si="3"/>
        <v>1.6906104180668943E-2</v>
      </c>
      <c r="M556" s="4">
        <f t="shared" si="4"/>
        <v>2.0047552460309984E-2</v>
      </c>
      <c r="N556" s="4">
        <f t="shared" ref="N556:O556" si="1671">N555+L556</f>
        <v>7.6884658544140549</v>
      </c>
      <c r="O556" s="4">
        <f t="shared" si="1671"/>
        <v>8.7192253205028774</v>
      </c>
      <c r="P556" s="2">
        <f>I556*SIP_Calculator!$D$26</f>
        <v>229.88505747126436</v>
      </c>
      <c r="Q556" s="2">
        <f t="shared" si="6"/>
        <v>8.0417349962837129E-2</v>
      </c>
      <c r="R556" s="2">
        <f t="shared" si="7"/>
        <v>9.5360292641666067E-2</v>
      </c>
      <c r="S556" s="2">
        <f t="shared" ref="S556:T556" si="1672">S555+Q556</f>
        <v>7.6568709738366394</v>
      </c>
      <c r="T556" s="2">
        <f t="shared" si="1672"/>
        <v>8.6828585943388674</v>
      </c>
      <c r="U556" s="3">
        <f>J556*SIP_Calculator!$D$27</f>
        <v>0</v>
      </c>
      <c r="V556" s="3">
        <f t="shared" si="9"/>
        <v>0</v>
      </c>
      <c r="W556" s="3">
        <f t="shared" si="10"/>
        <v>0</v>
      </c>
      <c r="X556" s="3">
        <f t="shared" ref="X556:Y556" si="1673">X555+V556</f>
        <v>7.7346185095779312</v>
      </c>
      <c r="Y556" s="3">
        <f t="shared" si="1673"/>
        <v>8.7753726074169052</v>
      </c>
    </row>
    <row r="557" spans="1:25" ht="15.75" customHeight="1" x14ac:dyDescent="0.2">
      <c r="A557" s="7">
        <v>38923</v>
      </c>
      <c r="B557" s="1">
        <v>2914.7</v>
      </c>
      <c r="C557" s="1">
        <v>2462.3000000000002</v>
      </c>
      <c r="D557" s="2">
        <f t="shared" si="29"/>
        <v>114</v>
      </c>
      <c r="E557" s="2">
        <f t="shared" si="12"/>
        <v>0</v>
      </c>
      <c r="F557" s="3">
        <f t="shared" si="0"/>
        <v>7</v>
      </c>
      <c r="G557" s="3">
        <f t="shared" si="13"/>
        <v>0</v>
      </c>
      <c r="H557" s="4">
        <f>IF(A557&lt;SIP_Calculator!$B$7,0,IF(A557&gt;SIP_Calculator!$E$7,0,1))</f>
        <v>1</v>
      </c>
      <c r="I557" s="2">
        <f t="shared" si="1"/>
        <v>0</v>
      </c>
      <c r="J557" s="3">
        <f t="shared" si="2"/>
        <v>0</v>
      </c>
      <c r="K557" s="4">
        <f>H557*SIP_Calculator!$D$25</f>
        <v>48.328634716069274</v>
      </c>
      <c r="L557" s="4">
        <f t="shared" si="3"/>
        <v>1.6580997946982288E-2</v>
      </c>
      <c r="M557" s="4">
        <f t="shared" si="4"/>
        <v>1.9627435615509593E-2</v>
      </c>
      <c r="N557" s="4">
        <f t="shared" ref="N557:O557" si="1674">N556+L557</f>
        <v>7.7050468523610371</v>
      </c>
      <c r="O557" s="4">
        <f t="shared" si="1674"/>
        <v>8.7388527561183871</v>
      </c>
      <c r="P557" s="2">
        <f>I557*SIP_Calculator!$D$26</f>
        <v>0</v>
      </c>
      <c r="Q557" s="2">
        <f t="shared" si="6"/>
        <v>0</v>
      </c>
      <c r="R557" s="2">
        <f t="shared" si="7"/>
        <v>0</v>
      </c>
      <c r="S557" s="2">
        <f t="shared" ref="S557:T557" si="1675">S556+Q557</f>
        <v>7.6568709738366394</v>
      </c>
      <c r="T557" s="2">
        <f t="shared" si="1675"/>
        <v>8.6828585943388674</v>
      </c>
      <c r="U557" s="3">
        <f>J557*SIP_Calculator!$D$27</f>
        <v>0</v>
      </c>
      <c r="V557" s="3">
        <f t="shared" si="9"/>
        <v>0</v>
      </c>
      <c r="W557" s="3">
        <f t="shared" si="10"/>
        <v>0</v>
      </c>
      <c r="X557" s="3">
        <f t="shared" ref="X557:Y557" si="1676">X556+V557</f>
        <v>7.7346185095779312</v>
      </c>
      <c r="Y557" s="3">
        <f t="shared" si="1676"/>
        <v>8.7753726074169052</v>
      </c>
    </row>
    <row r="558" spans="1:25" ht="15.75" customHeight="1" x14ac:dyDescent="0.2">
      <c r="A558" s="7">
        <v>38924</v>
      </c>
      <c r="B558" s="1">
        <v>2978.65</v>
      </c>
      <c r="C558" s="1">
        <v>2516.4</v>
      </c>
      <c r="D558" s="2">
        <f t="shared" si="29"/>
        <v>114</v>
      </c>
      <c r="E558" s="2">
        <f t="shared" si="12"/>
        <v>0</v>
      </c>
      <c r="F558" s="3">
        <f t="shared" si="0"/>
        <v>7</v>
      </c>
      <c r="G558" s="3">
        <f t="shared" si="13"/>
        <v>0</v>
      </c>
      <c r="H558" s="4">
        <f>IF(A558&lt;SIP_Calculator!$B$7,0,IF(A558&gt;SIP_Calculator!$E$7,0,1))</f>
        <v>1</v>
      </c>
      <c r="I558" s="2">
        <f t="shared" si="1"/>
        <v>0</v>
      </c>
      <c r="J558" s="3">
        <f t="shared" si="2"/>
        <v>0</v>
      </c>
      <c r="K558" s="4">
        <f>H558*SIP_Calculator!$D$25</f>
        <v>48.328634716069274</v>
      </c>
      <c r="L558" s="4">
        <f t="shared" si="3"/>
        <v>1.6225012913927205E-2</v>
      </c>
      <c r="M558" s="4">
        <f t="shared" si="4"/>
        <v>1.9205466029275659E-2</v>
      </c>
      <c r="N558" s="4">
        <f t="shared" ref="N558:O558" si="1677">N557+L558</f>
        <v>7.7212718652749643</v>
      </c>
      <c r="O558" s="4">
        <f t="shared" si="1677"/>
        <v>8.7580582221476622</v>
      </c>
      <c r="P558" s="2">
        <f>I558*SIP_Calculator!$D$26</f>
        <v>0</v>
      </c>
      <c r="Q558" s="2">
        <f t="shared" si="6"/>
        <v>0</v>
      </c>
      <c r="R558" s="2">
        <f t="shared" si="7"/>
        <v>0</v>
      </c>
      <c r="S558" s="2">
        <f t="shared" ref="S558:T558" si="1678">S557+Q558</f>
        <v>7.6568709738366394</v>
      </c>
      <c r="T558" s="2">
        <f t="shared" si="1678"/>
        <v>8.6828585943388674</v>
      </c>
      <c r="U558" s="3">
        <f>J558*SIP_Calculator!$D$27</f>
        <v>0</v>
      </c>
      <c r="V558" s="3">
        <f t="shared" si="9"/>
        <v>0</v>
      </c>
      <c r="W558" s="3">
        <f t="shared" si="10"/>
        <v>0</v>
      </c>
      <c r="X558" s="3">
        <f t="shared" ref="X558:Y558" si="1679">X557+V558</f>
        <v>7.7346185095779312</v>
      </c>
      <c r="Y558" s="3">
        <f t="shared" si="1679"/>
        <v>8.7753726074169052</v>
      </c>
    </row>
    <row r="559" spans="1:25" ht="15.75" customHeight="1" x14ac:dyDescent="0.2">
      <c r="A559" s="7">
        <v>38925</v>
      </c>
      <c r="B559" s="1">
        <v>3020.6</v>
      </c>
      <c r="C559" s="1">
        <v>2549.25</v>
      </c>
      <c r="D559" s="2">
        <f t="shared" si="29"/>
        <v>114</v>
      </c>
      <c r="E559" s="2">
        <f t="shared" si="12"/>
        <v>0</v>
      </c>
      <c r="F559" s="3">
        <f t="shared" si="0"/>
        <v>7</v>
      </c>
      <c r="G559" s="3">
        <f t="shared" si="13"/>
        <v>0</v>
      </c>
      <c r="H559" s="4">
        <f>IF(A559&lt;SIP_Calculator!$B$7,0,IF(A559&gt;SIP_Calculator!$E$7,0,1))</f>
        <v>1</v>
      </c>
      <c r="I559" s="2">
        <f t="shared" si="1"/>
        <v>0</v>
      </c>
      <c r="J559" s="3">
        <f t="shared" si="2"/>
        <v>0</v>
      </c>
      <c r="K559" s="4">
        <f>H559*SIP_Calculator!$D$25</f>
        <v>48.328634716069274</v>
      </c>
      <c r="L559" s="4">
        <f t="shared" si="3"/>
        <v>1.5999680433049484E-2</v>
      </c>
      <c r="M559" s="4">
        <f t="shared" si="4"/>
        <v>1.8957981647962842E-2</v>
      </c>
      <c r="N559" s="4">
        <f t="shared" ref="N559:O559" si="1680">N558+L559</f>
        <v>7.7372715457080137</v>
      </c>
      <c r="O559" s="4">
        <f t="shared" si="1680"/>
        <v>8.7770162037956254</v>
      </c>
      <c r="P559" s="2">
        <f>I559*SIP_Calculator!$D$26</f>
        <v>0</v>
      </c>
      <c r="Q559" s="2">
        <f t="shared" si="6"/>
        <v>0</v>
      </c>
      <c r="R559" s="2">
        <f t="shared" si="7"/>
        <v>0</v>
      </c>
      <c r="S559" s="2">
        <f t="shared" ref="S559:T559" si="1681">S558+Q559</f>
        <v>7.6568709738366394</v>
      </c>
      <c r="T559" s="2">
        <f t="shared" si="1681"/>
        <v>8.6828585943388674</v>
      </c>
      <c r="U559" s="3">
        <f>J559*SIP_Calculator!$D$27</f>
        <v>0</v>
      </c>
      <c r="V559" s="3">
        <f t="shared" si="9"/>
        <v>0</v>
      </c>
      <c r="W559" s="3">
        <f t="shared" si="10"/>
        <v>0</v>
      </c>
      <c r="X559" s="3">
        <f t="shared" ref="X559:Y559" si="1682">X558+V559</f>
        <v>7.7346185095779312</v>
      </c>
      <c r="Y559" s="3">
        <f t="shared" si="1682"/>
        <v>8.7753726074169052</v>
      </c>
    </row>
    <row r="560" spans="1:25" ht="15.75" customHeight="1" x14ac:dyDescent="0.2">
      <c r="A560" s="7">
        <v>38926</v>
      </c>
      <c r="B560" s="1">
        <v>3005.4</v>
      </c>
      <c r="C560" s="1">
        <v>2545.6</v>
      </c>
      <c r="D560" s="2">
        <f t="shared" si="29"/>
        <v>114</v>
      </c>
      <c r="E560" s="2">
        <f t="shared" si="12"/>
        <v>0</v>
      </c>
      <c r="F560" s="3">
        <f t="shared" si="0"/>
        <v>7</v>
      </c>
      <c r="G560" s="3">
        <f t="shared" si="13"/>
        <v>0</v>
      </c>
      <c r="H560" s="4">
        <f>IF(A560&lt;SIP_Calculator!$B$7,0,IF(A560&gt;SIP_Calculator!$E$7,0,1))</f>
        <v>1</v>
      </c>
      <c r="I560" s="2">
        <f t="shared" si="1"/>
        <v>0</v>
      </c>
      <c r="J560" s="3">
        <f t="shared" si="2"/>
        <v>0</v>
      </c>
      <c r="K560" s="4">
        <f>H560*SIP_Calculator!$D$25</f>
        <v>48.328634716069274</v>
      </c>
      <c r="L560" s="4">
        <f t="shared" si="3"/>
        <v>1.6080599825670217E-2</v>
      </c>
      <c r="M560" s="4">
        <f t="shared" si="4"/>
        <v>1.8985164486199434E-2</v>
      </c>
      <c r="N560" s="4">
        <f t="shared" ref="N560:O560" si="1683">N559+L560</f>
        <v>7.7533521455336842</v>
      </c>
      <c r="O560" s="4">
        <f t="shared" si="1683"/>
        <v>8.796001368281825</v>
      </c>
      <c r="P560" s="2">
        <f>I560*SIP_Calculator!$D$26</f>
        <v>0</v>
      </c>
      <c r="Q560" s="2">
        <f t="shared" si="6"/>
        <v>0</v>
      </c>
      <c r="R560" s="2">
        <f t="shared" si="7"/>
        <v>0</v>
      </c>
      <c r="S560" s="2">
        <f t="shared" ref="S560:T560" si="1684">S559+Q560</f>
        <v>7.6568709738366394</v>
      </c>
      <c r="T560" s="2">
        <f t="shared" si="1684"/>
        <v>8.6828585943388674</v>
      </c>
      <c r="U560" s="3">
        <f>J560*SIP_Calculator!$D$27</f>
        <v>0</v>
      </c>
      <c r="V560" s="3">
        <f t="shared" si="9"/>
        <v>0</v>
      </c>
      <c r="W560" s="3">
        <f t="shared" si="10"/>
        <v>0</v>
      </c>
      <c r="X560" s="3">
        <f t="shared" ref="X560:Y560" si="1685">X559+V560</f>
        <v>7.7346185095779312</v>
      </c>
      <c r="Y560" s="3">
        <f t="shared" si="1685"/>
        <v>8.7753726074169052</v>
      </c>
    </row>
    <row r="561" spans="1:25" ht="15.75" customHeight="1" x14ac:dyDescent="0.2">
      <c r="A561" s="7">
        <v>38929</v>
      </c>
      <c r="B561" s="1">
        <v>3020.85</v>
      </c>
      <c r="C561" s="1">
        <v>2562.5500000000002</v>
      </c>
      <c r="D561" s="2">
        <f t="shared" si="29"/>
        <v>115</v>
      </c>
      <c r="E561" s="2">
        <f t="shared" si="12"/>
        <v>1</v>
      </c>
      <c r="F561" s="3">
        <f t="shared" si="0"/>
        <v>7</v>
      </c>
      <c r="G561" s="3">
        <f t="shared" si="13"/>
        <v>0</v>
      </c>
      <c r="H561" s="4">
        <f>IF(A561&lt;SIP_Calculator!$B$7,0,IF(A561&gt;SIP_Calculator!$E$7,0,1))</f>
        <v>1</v>
      </c>
      <c r="I561" s="2">
        <f t="shared" si="1"/>
        <v>1</v>
      </c>
      <c r="J561" s="3">
        <f t="shared" si="2"/>
        <v>0</v>
      </c>
      <c r="K561" s="4">
        <f>H561*SIP_Calculator!$D$25</f>
        <v>48.328634716069274</v>
      </c>
      <c r="L561" s="4">
        <f t="shared" si="3"/>
        <v>1.5998356328870773E-2</v>
      </c>
      <c r="M561" s="4">
        <f t="shared" si="4"/>
        <v>1.8859587019207147E-2</v>
      </c>
      <c r="N561" s="4">
        <f t="shared" ref="N561:O561" si="1686">N560+L561</f>
        <v>7.7693505018625553</v>
      </c>
      <c r="O561" s="4">
        <f t="shared" si="1686"/>
        <v>8.8148609553010324</v>
      </c>
      <c r="P561" s="2">
        <f>I561*SIP_Calculator!$D$26</f>
        <v>229.88505747126436</v>
      </c>
      <c r="Q561" s="2">
        <f t="shared" si="6"/>
        <v>7.6099461234839322E-2</v>
      </c>
      <c r="R561" s="2">
        <f t="shared" si="7"/>
        <v>8.9709491510902947E-2</v>
      </c>
      <c r="S561" s="2">
        <f t="shared" ref="S561:T561" si="1687">S560+Q561</f>
        <v>7.7329704350714783</v>
      </c>
      <c r="T561" s="2">
        <f t="shared" si="1687"/>
        <v>8.7725680858497697</v>
      </c>
      <c r="U561" s="3">
        <f>J561*SIP_Calculator!$D$27</f>
        <v>0</v>
      </c>
      <c r="V561" s="3">
        <f t="shared" si="9"/>
        <v>0</v>
      </c>
      <c r="W561" s="3">
        <f t="shared" si="10"/>
        <v>0</v>
      </c>
      <c r="X561" s="3">
        <f t="shared" ref="X561:Y561" si="1688">X560+V561</f>
        <v>7.7346185095779312</v>
      </c>
      <c r="Y561" s="3">
        <f t="shared" si="1688"/>
        <v>8.7753726074169052</v>
      </c>
    </row>
    <row r="562" spans="1:25" ht="15.75" customHeight="1" x14ac:dyDescent="0.2">
      <c r="A562" s="7">
        <v>38930</v>
      </c>
      <c r="B562" s="1">
        <v>3022.45</v>
      </c>
      <c r="C562" s="1">
        <v>2559.65</v>
      </c>
      <c r="D562" s="2">
        <f t="shared" si="29"/>
        <v>115</v>
      </c>
      <c r="E562" s="2">
        <f t="shared" si="12"/>
        <v>0</v>
      </c>
      <c r="F562" s="3">
        <f t="shared" si="0"/>
        <v>8</v>
      </c>
      <c r="G562" s="3">
        <f t="shared" si="13"/>
        <v>1</v>
      </c>
      <c r="H562" s="4">
        <f>IF(A562&lt;SIP_Calculator!$B$7,0,IF(A562&gt;SIP_Calculator!$E$7,0,1))</f>
        <v>1</v>
      </c>
      <c r="I562" s="2">
        <f t="shared" si="1"/>
        <v>0</v>
      </c>
      <c r="J562" s="3">
        <f t="shared" si="2"/>
        <v>1</v>
      </c>
      <c r="K562" s="4">
        <f>H562*SIP_Calculator!$D$25</f>
        <v>48.328634716069274</v>
      </c>
      <c r="L562" s="4">
        <f t="shared" si="3"/>
        <v>1.5989887249108926E-2</v>
      </c>
      <c r="M562" s="4">
        <f t="shared" si="4"/>
        <v>1.888095431643751E-2</v>
      </c>
      <c r="N562" s="4">
        <f t="shared" ref="N562:O562" si="1689">N561+L562</f>
        <v>7.7853403891116644</v>
      </c>
      <c r="O562" s="4">
        <f t="shared" si="1689"/>
        <v>8.8337419096174692</v>
      </c>
      <c r="P562" s="2">
        <f>I562*SIP_Calculator!$D$26</f>
        <v>0</v>
      </c>
      <c r="Q562" s="2">
        <f t="shared" si="6"/>
        <v>0</v>
      </c>
      <c r="R562" s="2">
        <f t="shared" si="7"/>
        <v>0</v>
      </c>
      <c r="S562" s="2">
        <f t="shared" ref="S562:T562" si="1690">S561+Q562</f>
        <v>7.7329704350714783</v>
      </c>
      <c r="T562" s="2">
        <f t="shared" si="1690"/>
        <v>8.7725680858497697</v>
      </c>
      <c r="U562" s="3">
        <f>J562*SIP_Calculator!$D$27</f>
        <v>1000</v>
      </c>
      <c r="V562" s="3">
        <f t="shared" si="9"/>
        <v>0.33085741699614551</v>
      </c>
      <c r="W562" s="3">
        <f t="shared" si="10"/>
        <v>0.39067841306428613</v>
      </c>
      <c r="X562" s="3">
        <f t="shared" ref="X562:Y562" si="1691">X561+V562</f>
        <v>8.0654759265740772</v>
      </c>
      <c r="Y562" s="3">
        <f t="shared" si="1691"/>
        <v>9.1660510204811914</v>
      </c>
    </row>
    <row r="563" spans="1:25" ht="15.75" customHeight="1" x14ac:dyDescent="0.2">
      <c r="A563" s="7">
        <v>38931</v>
      </c>
      <c r="B563" s="1">
        <v>3056.8</v>
      </c>
      <c r="C563" s="1">
        <v>2592.6999999999998</v>
      </c>
      <c r="D563" s="2">
        <f t="shared" si="29"/>
        <v>115</v>
      </c>
      <c r="E563" s="2">
        <f t="shared" si="12"/>
        <v>0</v>
      </c>
      <c r="F563" s="3">
        <f t="shared" si="0"/>
        <v>8</v>
      </c>
      <c r="G563" s="3">
        <f t="shared" si="13"/>
        <v>0</v>
      </c>
      <c r="H563" s="4">
        <f>IF(A563&lt;SIP_Calculator!$B$7,0,IF(A563&gt;SIP_Calculator!$E$7,0,1))</f>
        <v>1</v>
      </c>
      <c r="I563" s="2">
        <f t="shared" si="1"/>
        <v>0</v>
      </c>
      <c r="J563" s="3">
        <f t="shared" si="2"/>
        <v>0</v>
      </c>
      <c r="K563" s="4">
        <f>H563*SIP_Calculator!$D$25</f>
        <v>48.328634716069274</v>
      </c>
      <c r="L563" s="4">
        <f t="shared" si="3"/>
        <v>1.5810205023576704E-2</v>
      </c>
      <c r="M563" s="4">
        <f t="shared" si="4"/>
        <v>1.8640272579191298E-2</v>
      </c>
      <c r="N563" s="4">
        <f t="shared" ref="N563:O563" si="1692">N562+L563</f>
        <v>7.8011505941352413</v>
      </c>
      <c r="O563" s="4">
        <f t="shared" si="1692"/>
        <v>8.85238218219666</v>
      </c>
      <c r="P563" s="2">
        <f>I563*SIP_Calculator!$D$26</f>
        <v>0</v>
      </c>
      <c r="Q563" s="2">
        <f t="shared" si="6"/>
        <v>0</v>
      </c>
      <c r="R563" s="2">
        <f t="shared" si="7"/>
        <v>0</v>
      </c>
      <c r="S563" s="2">
        <f t="shared" ref="S563:T563" si="1693">S562+Q563</f>
        <v>7.7329704350714783</v>
      </c>
      <c r="T563" s="2">
        <f t="shared" si="1693"/>
        <v>8.7725680858497697</v>
      </c>
      <c r="U563" s="3">
        <f>J563*SIP_Calculator!$D$27</f>
        <v>0</v>
      </c>
      <c r="V563" s="3">
        <f t="shared" si="9"/>
        <v>0</v>
      </c>
      <c r="W563" s="3">
        <f t="shared" si="10"/>
        <v>0</v>
      </c>
      <c r="X563" s="3">
        <f t="shared" ref="X563:Y563" si="1694">X562+V563</f>
        <v>8.0654759265740772</v>
      </c>
      <c r="Y563" s="3">
        <f t="shared" si="1694"/>
        <v>9.1660510204811914</v>
      </c>
    </row>
    <row r="564" spans="1:25" ht="15.75" customHeight="1" x14ac:dyDescent="0.2">
      <c r="A564" s="7">
        <v>38932</v>
      </c>
      <c r="B564" s="1">
        <v>3063.7</v>
      </c>
      <c r="C564" s="1">
        <v>2601.1999999999998</v>
      </c>
      <c r="D564" s="2">
        <f t="shared" si="29"/>
        <v>115</v>
      </c>
      <c r="E564" s="2">
        <f t="shared" si="12"/>
        <v>0</v>
      </c>
      <c r="F564" s="3">
        <f t="shared" si="0"/>
        <v>8</v>
      </c>
      <c r="G564" s="3">
        <f t="shared" si="13"/>
        <v>0</v>
      </c>
      <c r="H564" s="4">
        <f>IF(A564&lt;SIP_Calculator!$B$7,0,IF(A564&gt;SIP_Calculator!$E$7,0,1))</f>
        <v>1</v>
      </c>
      <c r="I564" s="2">
        <f t="shared" si="1"/>
        <v>0</v>
      </c>
      <c r="J564" s="3">
        <f t="shared" si="2"/>
        <v>0</v>
      </c>
      <c r="K564" s="4">
        <f>H564*SIP_Calculator!$D$25</f>
        <v>48.328634716069274</v>
      </c>
      <c r="L564" s="4">
        <f t="shared" si="3"/>
        <v>1.5774597615977177E-2</v>
      </c>
      <c r="M564" s="4">
        <f t="shared" si="4"/>
        <v>1.8579361339408455E-2</v>
      </c>
      <c r="N564" s="4">
        <f t="shared" ref="N564:O564" si="1695">N563+L564</f>
        <v>7.8169251917512188</v>
      </c>
      <c r="O564" s="4">
        <f t="shared" si="1695"/>
        <v>8.8709615435360689</v>
      </c>
      <c r="P564" s="2">
        <f>I564*SIP_Calculator!$D$26</f>
        <v>0</v>
      </c>
      <c r="Q564" s="2">
        <f t="shared" si="6"/>
        <v>0</v>
      </c>
      <c r="R564" s="2">
        <f t="shared" si="7"/>
        <v>0</v>
      </c>
      <c r="S564" s="2">
        <f t="shared" ref="S564:T564" si="1696">S563+Q564</f>
        <v>7.7329704350714783</v>
      </c>
      <c r="T564" s="2">
        <f t="shared" si="1696"/>
        <v>8.7725680858497697</v>
      </c>
      <c r="U564" s="3">
        <f>J564*SIP_Calculator!$D$27</f>
        <v>0</v>
      </c>
      <c r="V564" s="3">
        <f t="shared" si="9"/>
        <v>0</v>
      </c>
      <c r="W564" s="3">
        <f t="shared" si="10"/>
        <v>0</v>
      </c>
      <c r="X564" s="3">
        <f t="shared" ref="X564:Y564" si="1697">X563+V564</f>
        <v>8.0654759265740772</v>
      </c>
      <c r="Y564" s="3">
        <f t="shared" si="1697"/>
        <v>9.1660510204811914</v>
      </c>
    </row>
    <row r="565" spans="1:25" ht="15.75" customHeight="1" x14ac:dyDescent="0.2">
      <c r="A565" s="7">
        <v>38933</v>
      </c>
      <c r="B565" s="1">
        <v>3049.55</v>
      </c>
      <c r="C565" s="1">
        <v>2588.35</v>
      </c>
      <c r="D565" s="2">
        <f t="shared" si="29"/>
        <v>115</v>
      </c>
      <c r="E565" s="2">
        <f t="shared" si="12"/>
        <v>0</v>
      </c>
      <c r="F565" s="3">
        <f t="shared" si="0"/>
        <v>8</v>
      </c>
      <c r="G565" s="3">
        <f t="shared" si="13"/>
        <v>0</v>
      </c>
      <c r="H565" s="4">
        <f>IF(A565&lt;SIP_Calculator!$B$7,0,IF(A565&gt;SIP_Calculator!$E$7,0,1))</f>
        <v>1</v>
      </c>
      <c r="I565" s="2">
        <f t="shared" si="1"/>
        <v>0</v>
      </c>
      <c r="J565" s="3">
        <f t="shared" si="2"/>
        <v>0</v>
      </c>
      <c r="K565" s="4">
        <f>H565*SIP_Calculator!$D$25</f>
        <v>48.328634716069274</v>
      </c>
      <c r="L565" s="4">
        <f t="shared" si="3"/>
        <v>1.5847792204118402E-2</v>
      </c>
      <c r="M565" s="4">
        <f t="shared" si="4"/>
        <v>1.8671599558046353E-2</v>
      </c>
      <c r="N565" s="4">
        <f t="shared" ref="N565:O565" si="1698">N564+L565</f>
        <v>7.8327729839553371</v>
      </c>
      <c r="O565" s="4">
        <f t="shared" si="1698"/>
        <v>8.889633143094116</v>
      </c>
      <c r="P565" s="2">
        <f>I565*SIP_Calculator!$D$26</f>
        <v>0</v>
      </c>
      <c r="Q565" s="2">
        <f t="shared" si="6"/>
        <v>0</v>
      </c>
      <c r="R565" s="2">
        <f t="shared" si="7"/>
        <v>0</v>
      </c>
      <c r="S565" s="2">
        <f t="shared" ref="S565:T565" si="1699">S564+Q565</f>
        <v>7.7329704350714783</v>
      </c>
      <c r="T565" s="2">
        <f t="shared" si="1699"/>
        <v>8.7725680858497697</v>
      </c>
      <c r="U565" s="3">
        <f>J565*SIP_Calculator!$D$27</f>
        <v>0</v>
      </c>
      <c r="V565" s="3">
        <f t="shared" si="9"/>
        <v>0</v>
      </c>
      <c r="W565" s="3">
        <f t="shared" si="10"/>
        <v>0</v>
      </c>
      <c r="X565" s="3">
        <f t="shared" ref="X565:Y565" si="1700">X564+V565</f>
        <v>8.0654759265740772</v>
      </c>
      <c r="Y565" s="3">
        <f t="shared" si="1700"/>
        <v>9.1660510204811914</v>
      </c>
    </row>
    <row r="566" spans="1:25" ht="15.75" customHeight="1" x14ac:dyDescent="0.2">
      <c r="A566" s="7">
        <v>38936</v>
      </c>
      <c r="B566" s="1">
        <v>3030</v>
      </c>
      <c r="C566" s="1">
        <v>2576.5</v>
      </c>
      <c r="D566" s="2">
        <f t="shared" si="29"/>
        <v>116</v>
      </c>
      <c r="E566" s="2">
        <f t="shared" si="12"/>
        <v>1</v>
      </c>
      <c r="F566" s="3">
        <f t="shared" si="0"/>
        <v>8</v>
      </c>
      <c r="G566" s="3">
        <f t="shared" si="13"/>
        <v>0</v>
      </c>
      <c r="H566" s="4">
        <f>IF(A566&lt;SIP_Calculator!$B$7,0,IF(A566&gt;SIP_Calculator!$E$7,0,1))</f>
        <v>1</v>
      </c>
      <c r="I566" s="2">
        <f t="shared" si="1"/>
        <v>1</v>
      </c>
      <c r="J566" s="3">
        <f t="shared" si="2"/>
        <v>0</v>
      </c>
      <c r="K566" s="4">
        <f>H566*SIP_Calculator!$D$25</f>
        <v>48.328634716069274</v>
      </c>
      <c r="L566" s="4">
        <f t="shared" si="3"/>
        <v>1.5950044460748936E-2</v>
      </c>
      <c r="M566" s="4">
        <f t="shared" si="4"/>
        <v>1.8757475146931601E-2</v>
      </c>
      <c r="N566" s="4">
        <f t="shared" ref="N566:O566" si="1701">N565+L566</f>
        <v>7.848723028416086</v>
      </c>
      <c r="O566" s="4">
        <f t="shared" si="1701"/>
        <v>8.9083906182410484</v>
      </c>
      <c r="P566" s="2">
        <f>I566*SIP_Calculator!$D$26</f>
        <v>229.88505747126436</v>
      </c>
      <c r="Q566" s="2">
        <f t="shared" si="6"/>
        <v>7.586965593111035E-2</v>
      </c>
      <c r="R566" s="2">
        <f t="shared" si="7"/>
        <v>8.922377545944668E-2</v>
      </c>
      <c r="S566" s="2">
        <f t="shared" ref="S566:T566" si="1702">S565+Q566</f>
        <v>7.8088400910025886</v>
      </c>
      <c r="T566" s="2">
        <f t="shared" si="1702"/>
        <v>8.8617918613092161</v>
      </c>
      <c r="U566" s="3">
        <f>J566*SIP_Calculator!$D$27</f>
        <v>0</v>
      </c>
      <c r="V566" s="3">
        <f t="shared" si="9"/>
        <v>0</v>
      </c>
      <c r="W566" s="3">
        <f t="shared" si="10"/>
        <v>0</v>
      </c>
      <c r="X566" s="3">
        <f t="shared" ref="X566:Y566" si="1703">X565+V566</f>
        <v>8.0654759265740772</v>
      </c>
      <c r="Y566" s="3">
        <f t="shared" si="1703"/>
        <v>9.1660510204811914</v>
      </c>
    </row>
    <row r="567" spans="1:25" ht="15.75" customHeight="1" x14ac:dyDescent="0.2">
      <c r="A567" s="7">
        <v>38937</v>
      </c>
      <c r="B567" s="1">
        <v>3086.7</v>
      </c>
      <c r="C567" s="1">
        <v>2620.35</v>
      </c>
      <c r="D567" s="2">
        <f t="shared" si="29"/>
        <v>116</v>
      </c>
      <c r="E567" s="2">
        <f t="shared" si="12"/>
        <v>0</v>
      </c>
      <c r="F567" s="3">
        <f t="shared" si="0"/>
        <v>8</v>
      </c>
      <c r="G567" s="3">
        <f t="shared" si="13"/>
        <v>0</v>
      </c>
      <c r="H567" s="4">
        <f>IF(A567&lt;SIP_Calculator!$B$7,0,IF(A567&gt;SIP_Calculator!$E$7,0,1))</f>
        <v>1</v>
      </c>
      <c r="I567" s="2">
        <f t="shared" si="1"/>
        <v>0</v>
      </c>
      <c r="J567" s="3">
        <f t="shared" si="2"/>
        <v>0</v>
      </c>
      <c r="K567" s="4">
        <f>H567*SIP_Calculator!$D$25</f>
        <v>48.328634716069274</v>
      </c>
      <c r="L567" s="4">
        <f t="shared" si="3"/>
        <v>1.5657055987322796E-2</v>
      </c>
      <c r="M567" s="4">
        <f t="shared" si="4"/>
        <v>1.8443579947743347E-2</v>
      </c>
      <c r="N567" s="4">
        <f t="shared" ref="N567:O567" si="1704">N566+L567</f>
        <v>7.8643800844034084</v>
      </c>
      <c r="O567" s="4">
        <f t="shared" si="1704"/>
        <v>8.9268341981887911</v>
      </c>
      <c r="P567" s="2">
        <f>I567*SIP_Calculator!$D$26</f>
        <v>0</v>
      </c>
      <c r="Q567" s="2">
        <f t="shared" si="6"/>
        <v>0</v>
      </c>
      <c r="R567" s="2">
        <f t="shared" si="7"/>
        <v>0</v>
      </c>
      <c r="S567" s="2">
        <f t="shared" ref="S567:T567" si="1705">S566+Q567</f>
        <v>7.8088400910025886</v>
      </c>
      <c r="T567" s="2">
        <f t="shared" si="1705"/>
        <v>8.8617918613092161</v>
      </c>
      <c r="U567" s="3">
        <f>J567*SIP_Calculator!$D$27</f>
        <v>0</v>
      </c>
      <c r="V567" s="3">
        <f t="shared" si="9"/>
        <v>0</v>
      </c>
      <c r="W567" s="3">
        <f t="shared" si="10"/>
        <v>0</v>
      </c>
      <c r="X567" s="3">
        <f t="shared" ref="X567:Y567" si="1706">X566+V567</f>
        <v>8.0654759265740772</v>
      </c>
      <c r="Y567" s="3">
        <f t="shared" si="1706"/>
        <v>9.1660510204811914</v>
      </c>
    </row>
    <row r="568" spans="1:25" ht="15.75" customHeight="1" x14ac:dyDescent="0.2">
      <c r="A568" s="7">
        <v>38938</v>
      </c>
      <c r="B568" s="1">
        <v>3128.7</v>
      </c>
      <c r="C568" s="1">
        <v>2656.25</v>
      </c>
      <c r="D568" s="2">
        <f t="shared" si="29"/>
        <v>116</v>
      </c>
      <c r="E568" s="2">
        <f t="shared" si="12"/>
        <v>0</v>
      </c>
      <c r="F568" s="3">
        <f t="shared" si="0"/>
        <v>8</v>
      </c>
      <c r="G568" s="3">
        <f t="shared" si="13"/>
        <v>0</v>
      </c>
      <c r="H568" s="4">
        <f>IF(A568&lt;SIP_Calculator!$B$7,0,IF(A568&gt;SIP_Calculator!$E$7,0,1))</f>
        <v>1</v>
      </c>
      <c r="I568" s="2">
        <f t="shared" si="1"/>
        <v>0</v>
      </c>
      <c r="J568" s="3">
        <f t="shared" si="2"/>
        <v>0</v>
      </c>
      <c r="K568" s="4">
        <f>H568*SIP_Calculator!$D$25</f>
        <v>48.328634716069274</v>
      </c>
      <c r="L568" s="4">
        <f t="shared" si="3"/>
        <v>1.5446874010313957E-2</v>
      </c>
      <c r="M568" s="4">
        <f t="shared" si="4"/>
        <v>1.8194309540167257E-2</v>
      </c>
      <c r="N568" s="4">
        <f t="shared" ref="N568:O568" si="1707">N567+L568</f>
        <v>7.8798269584137222</v>
      </c>
      <c r="O568" s="4">
        <f t="shared" si="1707"/>
        <v>8.9450285077289582</v>
      </c>
      <c r="P568" s="2">
        <f>I568*SIP_Calculator!$D$26</f>
        <v>0</v>
      </c>
      <c r="Q568" s="2">
        <f t="shared" si="6"/>
        <v>0</v>
      </c>
      <c r="R568" s="2">
        <f t="shared" si="7"/>
        <v>0</v>
      </c>
      <c r="S568" s="2">
        <f t="shared" ref="S568:T568" si="1708">S567+Q568</f>
        <v>7.8088400910025886</v>
      </c>
      <c r="T568" s="2">
        <f t="shared" si="1708"/>
        <v>8.8617918613092161</v>
      </c>
      <c r="U568" s="3">
        <f>J568*SIP_Calculator!$D$27</f>
        <v>0</v>
      </c>
      <c r="V568" s="3">
        <f t="shared" si="9"/>
        <v>0</v>
      </c>
      <c r="W568" s="3">
        <f t="shared" si="10"/>
        <v>0</v>
      </c>
      <c r="X568" s="3">
        <f t="shared" ref="X568:Y568" si="1709">X567+V568</f>
        <v>8.0654759265740772</v>
      </c>
      <c r="Y568" s="3">
        <f t="shared" si="1709"/>
        <v>9.1660510204811914</v>
      </c>
    </row>
    <row r="569" spans="1:25" ht="15.75" customHeight="1" x14ac:dyDescent="0.2">
      <c r="A569" s="7">
        <v>38939</v>
      </c>
      <c r="B569" s="1">
        <v>3139.35</v>
      </c>
      <c r="C569" s="1">
        <v>2674.1</v>
      </c>
      <c r="D569" s="2">
        <f t="shared" si="29"/>
        <v>116</v>
      </c>
      <c r="E569" s="2">
        <f t="shared" si="12"/>
        <v>0</v>
      </c>
      <c r="F569" s="3">
        <f t="shared" si="0"/>
        <v>8</v>
      </c>
      <c r="G569" s="3">
        <f t="shared" si="13"/>
        <v>0</v>
      </c>
      <c r="H569" s="4">
        <f>IF(A569&lt;SIP_Calculator!$B$7,0,IF(A569&gt;SIP_Calculator!$E$7,0,1))</f>
        <v>1</v>
      </c>
      <c r="I569" s="2">
        <f t="shared" si="1"/>
        <v>0</v>
      </c>
      <c r="J569" s="3">
        <f t="shared" si="2"/>
        <v>0</v>
      </c>
      <c r="K569" s="4">
        <f>H569*SIP_Calculator!$D$25</f>
        <v>48.328634716069274</v>
      </c>
      <c r="L569" s="4">
        <f t="shared" si="3"/>
        <v>1.5394471695118185E-2</v>
      </c>
      <c r="M569" s="4">
        <f t="shared" si="4"/>
        <v>1.8072859921494811E-2</v>
      </c>
      <c r="N569" s="4">
        <f t="shared" ref="N569:O569" si="1710">N568+L569</f>
        <v>7.8952214301088404</v>
      </c>
      <c r="O569" s="4">
        <f t="shared" si="1710"/>
        <v>8.9631013676504523</v>
      </c>
      <c r="P569" s="2">
        <f>I569*SIP_Calculator!$D$26</f>
        <v>0</v>
      </c>
      <c r="Q569" s="2">
        <f t="shared" si="6"/>
        <v>0</v>
      </c>
      <c r="R569" s="2">
        <f t="shared" si="7"/>
        <v>0</v>
      </c>
      <c r="S569" s="2">
        <f t="shared" ref="S569:T569" si="1711">S568+Q569</f>
        <v>7.8088400910025886</v>
      </c>
      <c r="T569" s="2">
        <f t="shared" si="1711"/>
        <v>8.8617918613092161</v>
      </c>
      <c r="U569" s="3">
        <f>J569*SIP_Calculator!$D$27</f>
        <v>0</v>
      </c>
      <c r="V569" s="3">
        <f t="shared" si="9"/>
        <v>0</v>
      </c>
      <c r="W569" s="3">
        <f t="shared" si="10"/>
        <v>0</v>
      </c>
      <c r="X569" s="3">
        <f t="shared" ref="X569:Y569" si="1712">X568+V569</f>
        <v>8.0654759265740772</v>
      </c>
      <c r="Y569" s="3">
        <f t="shared" si="1712"/>
        <v>9.1660510204811914</v>
      </c>
    </row>
    <row r="570" spans="1:25" ht="15.75" customHeight="1" x14ac:dyDescent="0.2">
      <c r="A570" s="7">
        <v>38940</v>
      </c>
      <c r="B570" s="1">
        <v>3154.15</v>
      </c>
      <c r="C570" s="1">
        <v>2692.65</v>
      </c>
      <c r="D570" s="2">
        <f t="shared" si="29"/>
        <v>116</v>
      </c>
      <c r="E570" s="2">
        <f t="shared" si="12"/>
        <v>0</v>
      </c>
      <c r="F570" s="3">
        <f t="shared" si="0"/>
        <v>8</v>
      </c>
      <c r="G570" s="3">
        <f t="shared" si="13"/>
        <v>0</v>
      </c>
      <c r="H570" s="4">
        <f>IF(A570&lt;SIP_Calculator!$B$7,0,IF(A570&gt;SIP_Calculator!$E$7,0,1))</f>
        <v>1</v>
      </c>
      <c r="I570" s="2">
        <f t="shared" si="1"/>
        <v>0</v>
      </c>
      <c r="J570" s="3">
        <f t="shared" si="2"/>
        <v>0</v>
      </c>
      <c r="K570" s="4">
        <f>H570*SIP_Calculator!$D$25</f>
        <v>48.328634716069274</v>
      </c>
      <c r="L570" s="4">
        <f t="shared" si="3"/>
        <v>1.5322237279796229E-2</v>
      </c>
      <c r="M570" s="4">
        <f t="shared" si="4"/>
        <v>1.7948353746706506E-2</v>
      </c>
      <c r="N570" s="4">
        <f t="shared" ref="N570:O570" si="1713">N569+L570</f>
        <v>7.9105436673886365</v>
      </c>
      <c r="O570" s="4">
        <f t="shared" si="1713"/>
        <v>8.9810497213971594</v>
      </c>
      <c r="P570" s="2">
        <f>I570*SIP_Calculator!$D$26</f>
        <v>0</v>
      </c>
      <c r="Q570" s="2">
        <f t="shared" si="6"/>
        <v>0</v>
      </c>
      <c r="R570" s="2">
        <f t="shared" si="7"/>
        <v>0</v>
      </c>
      <c r="S570" s="2">
        <f t="shared" ref="S570:T570" si="1714">S569+Q570</f>
        <v>7.8088400910025886</v>
      </c>
      <c r="T570" s="2">
        <f t="shared" si="1714"/>
        <v>8.8617918613092161</v>
      </c>
      <c r="U570" s="3">
        <f>J570*SIP_Calculator!$D$27</f>
        <v>0</v>
      </c>
      <c r="V570" s="3">
        <f t="shared" si="9"/>
        <v>0</v>
      </c>
      <c r="W570" s="3">
        <f t="shared" si="10"/>
        <v>0</v>
      </c>
      <c r="X570" s="3">
        <f t="shared" ref="X570:Y570" si="1715">X569+V570</f>
        <v>8.0654759265740772</v>
      </c>
      <c r="Y570" s="3">
        <f t="shared" si="1715"/>
        <v>9.1660510204811914</v>
      </c>
    </row>
    <row r="571" spans="1:25" ht="15.75" customHeight="1" x14ac:dyDescent="0.2">
      <c r="A571" s="7">
        <v>38943</v>
      </c>
      <c r="B571" s="1">
        <v>3192.35</v>
      </c>
      <c r="C571" s="1">
        <v>2730.1</v>
      </c>
      <c r="D571" s="2">
        <f t="shared" si="29"/>
        <v>117</v>
      </c>
      <c r="E571" s="2">
        <f t="shared" si="12"/>
        <v>1</v>
      </c>
      <c r="F571" s="3">
        <f t="shared" si="0"/>
        <v>8</v>
      </c>
      <c r="G571" s="3">
        <f t="shared" si="13"/>
        <v>0</v>
      </c>
      <c r="H571" s="4">
        <f>IF(A571&lt;SIP_Calculator!$B$7,0,IF(A571&gt;SIP_Calculator!$E$7,0,1))</f>
        <v>1</v>
      </c>
      <c r="I571" s="2">
        <f t="shared" si="1"/>
        <v>1</v>
      </c>
      <c r="J571" s="3">
        <f t="shared" si="2"/>
        <v>0</v>
      </c>
      <c r="K571" s="4">
        <f>H571*SIP_Calculator!$D$25</f>
        <v>48.328634716069274</v>
      </c>
      <c r="L571" s="4">
        <f t="shared" si="3"/>
        <v>1.5138889757097209E-2</v>
      </c>
      <c r="M571" s="4">
        <f t="shared" si="4"/>
        <v>1.7702148168956915E-2</v>
      </c>
      <c r="N571" s="4">
        <f t="shared" ref="N571:O571" si="1716">N570+L571</f>
        <v>7.9256825571457341</v>
      </c>
      <c r="O571" s="4">
        <f t="shared" si="1716"/>
        <v>8.9987518695661155</v>
      </c>
      <c r="P571" s="2">
        <f>I571*SIP_Calculator!$D$26</f>
        <v>229.88505747126436</v>
      </c>
      <c r="Q571" s="2">
        <f t="shared" si="6"/>
        <v>7.2011232312016032E-2</v>
      </c>
      <c r="R571" s="2">
        <f t="shared" si="7"/>
        <v>8.4203896366896583E-2</v>
      </c>
      <c r="S571" s="2">
        <f t="shared" ref="S571:T571" si="1717">S570+Q571</f>
        <v>7.8808513233146043</v>
      </c>
      <c r="T571" s="2">
        <f t="shared" si="1717"/>
        <v>8.945995757676112</v>
      </c>
      <c r="U571" s="3">
        <f>J571*SIP_Calculator!$D$27</f>
        <v>0</v>
      </c>
      <c r="V571" s="3">
        <f t="shared" si="9"/>
        <v>0</v>
      </c>
      <c r="W571" s="3">
        <f t="shared" si="10"/>
        <v>0</v>
      </c>
      <c r="X571" s="3">
        <f t="shared" ref="X571:Y571" si="1718">X570+V571</f>
        <v>8.0654759265740772</v>
      </c>
      <c r="Y571" s="3">
        <f t="shared" si="1718"/>
        <v>9.1660510204811914</v>
      </c>
    </row>
    <row r="572" spans="1:25" ht="15.75" customHeight="1" x14ac:dyDescent="0.2">
      <c r="A572" s="7">
        <v>38945</v>
      </c>
      <c r="B572" s="1">
        <v>3235.55</v>
      </c>
      <c r="C572" s="1">
        <v>2768.25</v>
      </c>
      <c r="D572" s="2">
        <f t="shared" si="29"/>
        <v>117</v>
      </c>
      <c r="E572" s="2">
        <f t="shared" si="12"/>
        <v>0</v>
      </c>
      <c r="F572" s="3">
        <f t="shared" si="0"/>
        <v>8</v>
      </c>
      <c r="G572" s="3">
        <f t="shared" si="13"/>
        <v>0</v>
      </c>
      <c r="H572" s="4">
        <f>IF(A572&lt;SIP_Calculator!$B$7,0,IF(A572&gt;SIP_Calculator!$E$7,0,1))</f>
        <v>1</v>
      </c>
      <c r="I572" s="2">
        <f t="shared" si="1"/>
        <v>0</v>
      </c>
      <c r="J572" s="3">
        <f t="shared" si="2"/>
        <v>0</v>
      </c>
      <c r="K572" s="4">
        <f>H572*SIP_Calculator!$D$25</f>
        <v>48.328634716069274</v>
      </c>
      <c r="L572" s="4">
        <f t="shared" si="3"/>
        <v>1.4936760277563094E-2</v>
      </c>
      <c r="M572" s="4">
        <f t="shared" si="4"/>
        <v>1.7458190089792928E-2</v>
      </c>
      <c r="N572" s="4">
        <f t="shared" ref="N572:O572" si="1719">N571+L572</f>
        <v>7.9406193174232973</v>
      </c>
      <c r="O572" s="4">
        <f t="shared" si="1719"/>
        <v>9.0162100596559078</v>
      </c>
      <c r="P572" s="2">
        <f>I572*SIP_Calculator!$D$26</f>
        <v>0</v>
      </c>
      <c r="Q572" s="2">
        <f t="shared" si="6"/>
        <v>0</v>
      </c>
      <c r="R572" s="2">
        <f t="shared" si="7"/>
        <v>0</v>
      </c>
      <c r="S572" s="2">
        <f t="shared" ref="S572:T572" si="1720">S571+Q572</f>
        <v>7.8808513233146043</v>
      </c>
      <c r="T572" s="2">
        <f t="shared" si="1720"/>
        <v>8.945995757676112</v>
      </c>
      <c r="U572" s="3">
        <f>J572*SIP_Calculator!$D$27</f>
        <v>0</v>
      </c>
      <c r="V572" s="3">
        <f t="shared" si="9"/>
        <v>0</v>
      </c>
      <c r="W572" s="3">
        <f t="shared" si="10"/>
        <v>0</v>
      </c>
      <c r="X572" s="3">
        <f t="shared" ref="X572:Y572" si="1721">X571+V572</f>
        <v>8.0654759265740772</v>
      </c>
      <c r="Y572" s="3">
        <f t="shared" si="1721"/>
        <v>9.1660510204811914</v>
      </c>
    </row>
    <row r="573" spans="1:25" ht="15.75" customHeight="1" x14ac:dyDescent="0.2">
      <c r="A573" s="7">
        <v>38946</v>
      </c>
      <c r="B573" s="1">
        <v>3231.8</v>
      </c>
      <c r="C573" s="1">
        <v>2760.25</v>
      </c>
      <c r="D573" s="2">
        <f t="shared" si="29"/>
        <v>117</v>
      </c>
      <c r="E573" s="2">
        <f t="shared" si="12"/>
        <v>0</v>
      </c>
      <c r="F573" s="3">
        <f t="shared" si="0"/>
        <v>8</v>
      </c>
      <c r="G573" s="3">
        <f t="shared" si="13"/>
        <v>0</v>
      </c>
      <c r="H573" s="4">
        <f>IF(A573&lt;SIP_Calculator!$B$7,0,IF(A573&gt;SIP_Calculator!$E$7,0,1))</f>
        <v>1</v>
      </c>
      <c r="I573" s="2">
        <f t="shared" si="1"/>
        <v>0</v>
      </c>
      <c r="J573" s="3">
        <f t="shared" si="2"/>
        <v>0</v>
      </c>
      <c r="K573" s="4">
        <f>H573*SIP_Calculator!$D$25</f>
        <v>48.328634716069274</v>
      </c>
      <c r="L573" s="4">
        <f t="shared" si="3"/>
        <v>1.4954092058935971E-2</v>
      </c>
      <c r="M573" s="4">
        <f t="shared" si="4"/>
        <v>1.7508788956097917E-2</v>
      </c>
      <c r="N573" s="4">
        <f t="shared" ref="N573:O573" si="1722">N572+L573</f>
        <v>7.9555734094822332</v>
      </c>
      <c r="O573" s="4">
        <f t="shared" si="1722"/>
        <v>9.0337188486120059</v>
      </c>
      <c r="P573" s="2">
        <f>I573*SIP_Calculator!$D$26</f>
        <v>0</v>
      </c>
      <c r="Q573" s="2">
        <f t="shared" si="6"/>
        <v>0</v>
      </c>
      <c r="R573" s="2">
        <f t="shared" si="7"/>
        <v>0</v>
      </c>
      <c r="S573" s="2">
        <f t="shared" ref="S573:T573" si="1723">S572+Q573</f>
        <v>7.8808513233146043</v>
      </c>
      <c r="T573" s="2">
        <f t="shared" si="1723"/>
        <v>8.945995757676112</v>
      </c>
      <c r="U573" s="3">
        <f>J573*SIP_Calculator!$D$27</f>
        <v>0</v>
      </c>
      <c r="V573" s="3">
        <f t="shared" si="9"/>
        <v>0</v>
      </c>
      <c r="W573" s="3">
        <f t="shared" si="10"/>
        <v>0</v>
      </c>
      <c r="X573" s="3">
        <f t="shared" ref="X573:Y573" si="1724">X572+V573</f>
        <v>8.0654759265740772</v>
      </c>
      <c r="Y573" s="3">
        <f t="shared" si="1724"/>
        <v>9.1660510204811914</v>
      </c>
    </row>
    <row r="574" spans="1:25" ht="15.75" customHeight="1" x14ac:dyDescent="0.2">
      <c r="A574" s="7">
        <v>38947</v>
      </c>
      <c r="B574" s="1">
        <v>3234.5</v>
      </c>
      <c r="C574" s="1">
        <v>2767.4</v>
      </c>
      <c r="D574" s="2">
        <f t="shared" si="29"/>
        <v>117</v>
      </c>
      <c r="E574" s="2">
        <f t="shared" si="12"/>
        <v>0</v>
      </c>
      <c r="F574" s="3">
        <f t="shared" si="0"/>
        <v>8</v>
      </c>
      <c r="G574" s="3">
        <f t="shared" si="13"/>
        <v>0</v>
      </c>
      <c r="H574" s="4">
        <f>IF(A574&lt;SIP_Calculator!$B$7,0,IF(A574&gt;SIP_Calculator!$E$7,0,1))</f>
        <v>1</v>
      </c>
      <c r="I574" s="2">
        <f t="shared" si="1"/>
        <v>0</v>
      </c>
      <c r="J574" s="3">
        <f t="shared" si="2"/>
        <v>0</v>
      </c>
      <c r="K574" s="4">
        <f>H574*SIP_Calculator!$D$25</f>
        <v>48.328634716069274</v>
      </c>
      <c r="L574" s="4">
        <f t="shared" si="3"/>
        <v>1.4941609125388554E-2</v>
      </c>
      <c r="M574" s="4">
        <f t="shared" si="4"/>
        <v>1.7463552329287153E-2</v>
      </c>
      <c r="N574" s="4">
        <f t="shared" ref="N574:O574" si="1725">N573+L574</f>
        <v>7.9705150186076219</v>
      </c>
      <c r="O574" s="4">
        <f t="shared" si="1725"/>
        <v>9.0511824009412933</v>
      </c>
      <c r="P574" s="2">
        <f>I574*SIP_Calculator!$D$26</f>
        <v>0</v>
      </c>
      <c r="Q574" s="2">
        <f t="shared" si="6"/>
        <v>0</v>
      </c>
      <c r="R574" s="2">
        <f t="shared" si="7"/>
        <v>0</v>
      </c>
      <c r="S574" s="2">
        <f t="shared" ref="S574:T574" si="1726">S573+Q574</f>
        <v>7.8808513233146043</v>
      </c>
      <c r="T574" s="2">
        <f t="shared" si="1726"/>
        <v>8.945995757676112</v>
      </c>
      <c r="U574" s="3">
        <f>J574*SIP_Calculator!$D$27</f>
        <v>0</v>
      </c>
      <c r="V574" s="3">
        <f t="shared" si="9"/>
        <v>0</v>
      </c>
      <c r="W574" s="3">
        <f t="shared" si="10"/>
        <v>0</v>
      </c>
      <c r="X574" s="3">
        <f t="shared" ref="X574:Y574" si="1727">X573+V574</f>
        <v>8.0654759265740772</v>
      </c>
      <c r="Y574" s="3">
        <f t="shared" si="1727"/>
        <v>9.1660510204811914</v>
      </c>
    </row>
    <row r="575" spans="1:25" ht="15.75" customHeight="1" x14ac:dyDescent="0.2">
      <c r="A575" s="7">
        <v>38950</v>
      </c>
      <c r="B575" s="1">
        <v>3249.6</v>
      </c>
      <c r="C575" s="1">
        <v>2779.85</v>
      </c>
      <c r="D575" s="2">
        <f t="shared" si="29"/>
        <v>118</v>
      </c>
      <c r="E575" s="2">
        <f t="shared" si="12"/>
        <v>1</v>
      </c>
      <c r="F575" s="3">
        <f t="shared" si="0"/>
        <v>8</v>
      </c>
      <c r="G575" s="3">
        <f t="shared" si="13"/>
        <v>0</v>
      </c>
      <c r="H575" s="4">
        <f>IF(A575&lt;SIP_Calculator!$B$7,0,IF(A575&gt;SIP_Calculator!$E$7,0,1))</f>
        <v>1</v>
      </c>
      <c r="I575" s="2">
        <f t="shared" si="1"/>
        <v>1</v>
      </c>
      <c r="J575" s="3">
        <f t="shared" si="2"/>
        <v>0</v>
      </c>
      <c r="K575" s="4">
        <f>H575*SIP_Calculator!$D$25</f>
        <v>48.328634716069274</v>
      </c>
      <c r="L575" s="4">
        <f t="shared" si="3"/>
        <v>1.4872179565506301E-2</v>
      </c>
      <c r="M575" s="4">
        <f t="shared" si="4"/>
        <v>1.738533903486493E-2</v>
      </c>
      <c r="N575" s="4">
        <f t="shared" ref="N575:O575" si="1728">N574+L575</f>
        <v>7.9853871981731279</v>
      </c>
      <c r="O575" s="4">
        <f t="shared" si="1728"/>
        <v>9.0685677399761584</v>
      </c>
      <c r="P575" s="2">
        <f>I575*SIP_Calculator!$D$26</f>
        <v>229.88505747126436</v>
      </c>
      <c r="Q575" s="2">
        <f t="shared" si="6"/>
        <v>7.0742570615233993E-2</v>
      </c>
      <c r="R575" s="2">
        <f t="shared" si="7"/>
        <v>8.2696928780784704E-2</v>
      </c>
      <c r="S575" s="2">
        <f t="shared" ref="S575:T575" si="1729">S574+Q575</f>
        <v>7.9515938939298385</v>
      </c>
      <c r="T575" s="2">
        <f t="shared" si="1729"/>
        <v>9.0286926864568962</v>
      </c>
      <c r="U575" s="3">
        <f>J575*SIP_Calculator!$D$27</f>
        <v>0</v>
      </c>
      <c r="V575" s="3">
        <f t="shared" si="9"/>
        <v>0</v>
      </c>
      <c r="W575" s="3">
        <f t="shared" si="10"/>
        <v>0</v>
      </c>
      <c r="X575" s="3">
        <f t="shared" ref="X575:Y575" si="1730">X574+V575</f>
        <v>8.0654759265740772</v>
      </c>
      <c r="Y575" s="3">
        <f t="shared" si="1730"/>
        <v>9.1660510204811914</v>
      </c>
    </row>
    <row r="576" spans="1:25" ht="15.75" customHeight="1" x14ac:dyDescent="0.2">
      <c r="A576" s="7">
        <v>38951</v>
      </c>
      <c r="B576" s="1">
        <v>3249.3</v>
      </c>
      <c r="C576" s="1">
        <v>2775.75</v>
      </c>
      <c r="D576" s="2">
        <f t="shared" si="29"/>
        <v>118</v>
      </c>
      <c r="E576" s="2">
        <f t="shared" si="12"/>
        <v>0</v>
      </c>
      <c r="F576" s="3">
        <f t="shared" si="0"/>
        <v>8</v>
      </c>
      <c r="G576" s="3">
        <f t="shared" si="13"/>
        <v>0</v>
      </c>
      <c r="H576" s="4">
        <f>IF(A576&lt;SIP_Calculator!$B$7,0,IF(A576&gt;SIP_Calculator!$E$7,0,1))</f>
        <v>1</v>
      </c>
      <c r="I576" s="2">
        <f t="shared" si="1"/>
        <v>0</v>
      </c>
      <c r="J576" s="3">
        <f t="shared" si="2"/>
        <v>0</v>
      </c>
      <c r="K576" s="4">
        <f>H576*SIP_Calculator!$D$25</f>
        <v>48.328634716069274</v>
      </c>
      <c r="L576" s="4">
        <f t="shared" si="3"/>
        <v>1.4873552677828847E-2</v>
      </c>
      <c r="M576" s="4">
        <f t="shared" si="4"/>
        <v>1.7411018541320104E-2</v>
      </c>
      <c r="N576" s="4">
        <f t="shared" ref="N576:O576" si="1731">N575+L576</f>
        <v>8.0002607508509573</v>
      </c>
      <c r="O576" s="4">
        <f t="shared" si="1731"/>
        <v>9.0859787585174789</v>
      </c>
      <c r="P576" s="2">
        <f>I576*SIP_Calculator!$D$26</f>
        <v>0</v>
      </c>
      <c r="Q576" s="2">
        <f t="shared" si="6"/>
        <v>0</v>
      </c>
      <c r="R576" s="2">
        <f t="shared" si="7"/>
        <v>0</v>
      </c>
      <c r="S576" s="2">
        <f t="shared" ref="S576:T576" si="1732">S575+Q576</f>
        <v>7.9515938939298385</v>
      </c>
      <c r="T576" s="2">
        <f t="shared" si="1732"/>
        <v>9.0286926864568962</v>
      </c>
      <c r="U576" s="3">
        <f>J576*SIP_Calculator!$D$27</f>
        <v>0</v>
      </c>
      <c r="V576" s="3">
        <f t="shared" si="9"/>
        <v>0</v>
      </c>
      <c r="W576" s="3">
        <f t="shared" si="10"/>
        <v>0</v>
      </c>
      <c r="X576" s="3">
        <f t="shared" ref="X576:Y576" si="1733">X575+V576</f>
        <v>8.0654759265740772</v>
      </c>
      <c r="Y576" s="3">
        <f t="shared" si="1733"/>
        <v>9.1660510204811914</v>
      </c>
    </row>
    <row r="577" spans="1:25" ht="15.75" customHeight="1" x14ac:dyDescent="0.2">
      <c r="A577" s="7">
        <v>38952</v>
      </c>
      <c r="B577" s="1">
        <v>3216.85</v>
      </c>
      <c r="C577" s="1">
        <v>2750.45</v>
      </c>
      <c r="D577" s="2">
        <f t="shared" si="29"/>
        <v>118</v>
      </c>
      <c r="E577" s="2">
        <f t="shared" si="12"/>
        <v>0</v>
      </c>
      <c r="F577" s="3">
        <f t="shared" si="0"/>
        <v>8</v>
      </c>
      <c r="G577" s="3">
        <f t="shared" si="13"/>
        <v>0</v>
      </c>
      <c r="H577" s="4">
        <f>IF(A577&lt;SIP_Calculator!$B$7,0,IF(A577&gt;SIP_Calculator!$E$7,0,1))</f>
        <v>1</v>
      </c>
      <c r="I577" s="2">
        <f t="shared" si="1"/>
        <v>0</v>
      </c>
      <c r="J577" s="3">
        <f t="shared" si="2"/>
        <v>0</v>
      </c>
      <c r="K577" s="4">
        <f>H577*SIP_Calculator!$D$25</f>
        <v>48.328634716069274</v>
      </c>
      <c r="L577" s="4">
        <f t="shared" si="3"/>
        <v>1.5023589758947192E-2</v>
      </c>
      <c r="M577" s="4">
        <f t="shared" si="4"/>
        <v>1.7571173704691696E-2</v>
      </c>
      <c r="N577" s="4">
        <f t="shared" ref="N577:O577" si="1734">N576+L577</f>
        <v>8.0152843406099041</v>
      </c>
      <c r="O577" s="4">
        <f t="shared" si="1734"/>
        <v>9.1035499322221707</v>
      </c>
      <c r="P577" s="2">
        <f>I577*SIP_Calculator!$D$26</f>
        <v>0</v>
      </c>
      <c r="Q577" s="2">
        <f t="shared" si="6"/>
        <v>0</v>
      </c>
      <c r="R577" s="2">
        <f t="shared" si="7"/>
        <v>0</v>
      </c>
      <c r="S577" s="2">
        <f t="shared" ref="S577:T577" si="1735">S576+Q577</f>
        <v>7.9515938939298385</v>
      </c>
      <c r="T577" s="2">
        <f t="shared" si="1735"/>
        <v>9.0286926864568962</v>
      </c>
      <c r="U577" s="3">
        <f>J577*SIP_Calculator!$D$27</f>
        <v>0</v>
      </c>
      <c r="V577" s="3">
        <f t="shared" si="9"/>
        <v>0</v>
      </c>
      <c r="W577" s="3">
        <f t="shared" si="10"/>
        <v>0</v>
      </c>
      <c r="X577" s="3">
        <f t="shared" ref="X577:Y577" si="1736">X576+V577</f>
        <v>8.0654759265740772</v>
      </c>
      <c r="Y577" s="3">
        <f t="shared" si="1736"/>
        <v>9.1660510204811914</v>
      </c>
    </row>
    <row r="578" spans="1:25" ht="15.75" customHeight="1" x14ac:dyDescent="0.2">
      <c r="A578" s="7">
        <v>38953</v>
      </c>
      <c r="B578" s="1">
        <v>3248.75</v>
      </c>
      <c r="C578" s="1">
        <v>2776.05</v>
      </c>
      <c r="D578" s="2">
        <f t="shared" si="29"/>
        <v>118</v>
      </c>
      <c r="E578" s="2">
        <f t="shared" si="12"/>
        <v>0</v>
      </c>
      <c r="F578" s="3">
        <f t="shared" si="0"/>
        <v>8</v>
      </c>
      <c r="G578" s="3">
        <f t="shared" si="13"/>
        <v>0</v>
      </c>
      <c r="H578" s="4">
        <f>IF(A578&lt;SIP_Calculator!$B$7,0,IF(A578&gt;SIP_Calculator!$E$7,0,1))</f>
        <v>1</v>
      </c>
      <c r="I578" s="2">
        <f t="shared" si="1"/>
        <v>0</v>
      </c>
      <c r="J578" s="3">
        <f t="shared" si="2"/>
        <v>0</v>
      </c>
      <c r="K578" s="4">
        <f>H578*SIP_Calculator!$D$25</f>
        <v>48.328634716069274</v>
      </c>
      <c r="L578" s="4">
        <f t="shared" si="3"/>
        <v>1.4876070709063263E-2</v>
      </c>
      <c r="M578" s="4">
        <f t="shared" si="4"/>
        <v>1.7409136980987113E-2</v>
      </c>
      <c r="N578" s="4">
        <f t="shared" ref="N578:O578" si="1737">N577+L578</f>
        <v>8.0301604113189669</v>
      </c>
      <c r="O578" s="4">
        <f t="shared" si="1737"/>
        <v>9.1209590692031579</v>
      </c>
      <c r="P578" s="2">
        <f>I578*SIP_Calculator!$D$26</f>
        <v>0</v>
      </c>
      <c r="Q578" s="2">
        <f t="shared" si="6"/>
        <v>0</v>
      </c>
      <c r="R578" s="2">
        <f t="shared" si="7"/>
        <v>0</v>
      </c>
      <c r="S578" s="2">
        <f t="shared" ref="S578:T578" si="1738">S577+Q578</f>
        <v>7.9515938939298385</v>
      </c>
      <c r="T578" s="2">
        <f t="shared" si="1738"/>
        <v>9.0286926864568962</v>
      </c>
      <c r="U578" s="3">
        <f>J578*SIP_Calculator!$D$27</f>
        <v>0</v>
      </c>
      <c r="V578" s="3">
        <f t="shared" si="9"/>
        <v>0</v>
      </c>
      <c r="W578" s="3">
        <f t="shared" si="10"/>
        <v>0</v>
      </c>
      <c r="X578" s="3">
        <f t="shared" ref="X578:Y578" si="1739">X577+V578</f>
        <v>8.0654759265740772</v>
      </c>
      <c r="Y578" s="3">
        <f t="shared" si="1739"/>
        <v>9.1660510204811914</v>
      </c>
    </row>
    <row r="579" spans="1:25" ht="15.75" customHeight="1" x14ac:dyDescent="0.2">
      <c r="A579" s="7">
        <v>38954</v>
      </c>
      <c r="B579" s="1">
        <v>3267.6</v>
      </c>
      <c r="C579" s="1">
        <v>2793.7</v>
      </c>
      <c r="D579" s="2">
        <f t="shared" si="29"/>
        <v>118</v>
      </c>
      <c r="E579" s="2">
        <f t="shared" si="12"/>
        <v>0</v>
      </c>
      <c r="F579" s="3">
        <f t="shared" si="0"/>
        <v>8</v>
      </c>
      <c r="G579" s="3">
        <f t="shared" si="13"/>
        <v>0</v>
      </c>
      <c r="H579" s="4">
        <f>IF(A579&lt;SIP_Calculator!$B$7,0,IF(A579&gt;SIP_Calculator!$E$7,0,1))</f>
        <v>1</v>
      </c>
      <c r="I579" s="2">
        <f t="shared" si="1"/>
        <v>0</v>
      </c>
      <c r="J579" s="3">
        <f t="shared" si="2"/>
        <v>0</v>
      </c>
      <c r="K579" s="4">
        <f>H579*SIP_Calculator!$D$25</f>
        <v>48.328634716069274</v>
      </c>
      <c r="L579" s="4">
        <f t="shared" si="3"/>
        <v>1.4790254228200905E-2</v>
      </c>
      <c r="M579" s="4">
        <f t="shared" si="4"/>
        <v>1.7299149771295871E-2</v>
      </c>
      <c r="N579" s="4">
        <f t="shared" ref="N579:O579" si="1740">N578+L579</f>
        <v>8.0449506655471676</v>
      </c>
      <c r="O579" s="4">
        <f t="shared" si="1740"/>
        <v>9.1382582189744532</v>
      </c>
      <c r="P579" s="2">
        <f>I579*SIP_Calculator!$D$26</f>
        <v>0</v>
      </c>
      <c r="Q579" s="2">
        <f t="shared" si="6"/>
        <v>0</v>
      </c>
      <c r="R579" s="2">
        <f t="shared" si="7"/>
        <v>0</v>
      </c>
      <c r="S579" s="2">
        <f t="shared" ref="S579:T579" si="1741">S578+Q579</f>
        <v>7.9515938939298385</v>
      </c>
      <c r="T579" s="2">
        <f t="shared" si="1741"/>
        <v>9.0286926864568962</v>
      </c>
      <c r="U579" s="3">
        <f>J579*SIP_Calculator!$D$27</f>
        <v>0</v>
      </c>
      <c r="V579" s="3">
        <f t="shared" si="9"/>
        <v>0</v>
      </c>
      <c r="W579" s="3">
        <f t="shared" si="10"/>
        <v>0</v>
      </c>
      <c r="X579" s="3">
        <f t="shared" ref="X579:Y579" si="1742">X578+V579</f>
        <v>8.0654759265740772</v>
      </c>
      <c r="Y579" s="3">
        <f t="shared" si="1742"/>
        <v>9.1660510204811914</v>
      </c>
    </row>
    <row r="580" spans="1:25" ht="15.75" customHeight="1" x14ac:dyDescent="0.2">
      <c r="A580" s="7">
        <v>38957</v>
      </c>
      <c r="B580" s="1">
        <v>3283.3</v>
      </c>
      <c r="C580" s="1">
        <v>2806.85</v>
      </c>
      <c r="D580" s="2">
        <f t="shared" si="29"/>
        <v>119</v>
      </c>
      <c r="E580" s="2">
        <f t="shared" si="12"/>
        <v>1</v>
      </c>
      <c r="F580" s="3">
        <f t="shared" si="0"/>
        <v>8</v>
      </c>
      <c r="G580" s="3">
        <f t="shared" si="13"/>
        <v>0</v>
      </c>
      <c r="H580" s="4">
        <f>IF(A580&lt;SIP_Calculator!$B$7,0,IF(A580&gt;SIP_Calculator!$E$7,0,1))</f>
        <v>1</v>
      </c>
      <c r="I580" s="2">
        <f t="shared" si="1"/>
        <v>1</v>
      </c>
      <c r="J580" s="3">
        <f t="shared" si="2"/>
        <v>0</v>
      </c>
      <c r="K580" s="4">
        <f>H580*SIP_Calculator!$D$25</f>
        <v>48.328634716069274</v>
      </c>
      <c r="L580" s="4">
        <f t="shared" si="3"/>
        <v>1.4719530568656313E-2</v>
      </c>
      <c r="M580" s="4">
        <f t="shared" si="4"/>
        <v>1.7218103823171627E-2</v>
      </c>
      <c r="N580" s="4">
        <f t="shared" ref="N580:O580" si="1743">N579+L580</f>
        <v>8.0596701961158246</v>
      </c>
      <c r="O580" s="4">
        <f t="shared" si="1743"/>
        <v>9.1554763227976252</v>
      </c>
      <c r="P580" s="2">
        <f>I580*SIP_Calculator!$D$26</f>
        <v>229.88505747126436</v>
      </c>
      <c r="Q580" s="2">
        <f t="shared" si="6"/>
        <v>7.0016464371596976E-2</v>
      </c>
      <c r="R580" s="2">
        <f t="shared" si="7"/>
        <v>8.1901440216350846E-2</v>
      </c>
      <c r="S580" s="2">
        <f t="shared" ref="S580:T580" si="1744">S579+Q580</f>
        <v>8.0216103583014355</v>
      </c>
      <c r="T580" s="2">
        <f t="shared" si="1744"/>
        <v>9.1105941266732469</v>
      </c>
      <c r="U580" s="3">
        <f>J580*SIP_Calculator!$D$27</f>
        <v>0</v>
      </c>
      <c r="V580" s="3">
        <f t="shared" si="9"/>
        <v>0</v>
      </c>
      <c r="W580" s="3">
        <f t="shared" si="10"/>
        <v>0</v>
      </c>
      <c r="X580" s="3">
        <f t="shared" ref="X580:Y580" si="1745">X579+V580</f>
        <v>8.0654759265740772</v>
      </c>
      <c r="Y580" s="3">
        <f t="shared" si="1745"/>
        <v>9.1660510204811914</v>
      </c>
    </row>
    <row r="581" spans="1:25" ht="15.75" customHeight="1" x14ac:dyDescent="0.2">
      <c r="A581" s="7">
        <v>38958</v>
      </c>
      <c r="B581" s="1">
        <v>3305.95</v>
      </c>
      <c r="C581" s="1">
        <v>2826.45</v>
      </c>
      <c r="D581" s="2">
        <f t="shared" si="29"/>
        <v>119</v>
      </c>
      <c r="E581" s="2">
        <f t="shared" si="12"/>
        <v>0</v>
      </c>
      <c r="F581" s="3">
        <f t="shared" si="0"/>
        <v>8</v>
      </c>
      <c r="G581" s="3">
        <f t="shared" si="13"/>
        <v>0</v>
      </c>
      <c r="H581" s="4">
        <f>IF(A581&lt;SIP_Calculator!$B$7,0,IF(A581&gt;SIP_Calculator!$E$7,0,1))</f>
        <v>1</v>
      </c>
      <c r="I581" s="2">
        <f t="shared" si="1"/>
        <v>0</v>
      </c>
      <c r="J581" s="3">
        <f t="shared" si="2"/>
        <v>0</v>
      </c>
      <c r="K581" s="4">
        <f>H581*SIP_Calculator!$D$25</f>
        <v>48.328634716069274</v>
      </c>
      <c r="L581" s="4">
        <f t="shared" si="3"/>
        <v>1.4618682894801577E-2</v>
      </c>
      <c r="M581" s="4">
        <f t="shared" si="4"/>
        <v>1.709870498896824E-2</v>
      </c>
      <c r="N581" s="4">
        <f t="shared" ref="N581:O581" si="1746">N580+L581</f>
        <v>8.0742888790106253</v>
      </c>
      <c r="O581" s="4">
        <f t="shared" si="1746"/>
        <v>9.1725750277865927</v>
      </c>
      <c r="P581" s="2">
        <f>I581*SIP_Calculator!$D$26</f>
        <v>0</v>
      </c>
      <c r="Q581" s="2">
        <f t="shared" si="6"/>
        <v>0</v>
      </c>
      <c r="R581" s="2">
        <f t="shared" si="7"/>
        <v>0</v>
      </c>
      <c r="S581" s="2">
        <f t="shared" ref="S581:T581" si="1747">S580+Q581</f>
        <v>8.0216103583014355</v>
      </c>
      <c r="T581" s="2">
        <f t="shared" si="1747"/>
        <v>9.1105941266732469</v>
      </c>
      <c r="U581" s="3">
        <f>J581*SIP_Calculator!$D$27</f>
        <v>0</v>
      </c>
      <c r="V581" s="3">
        <f t="shared" si="9"/>
        <v>0</v>
      </c>
      <c r="W581" s="3">
        <f t="shared" si="10"/>
        <v>0</v>
      </c>
      <c r="X581" s="3">
        <f t="shared" ref="X581:Y581" si="1748">X580+V581</f>
        <v>8.0654759265740772</v>
      </c>
      <c r="Y581" s="3">
        <f t="shared" si="1748"/>
        <v>9.1660510204811914</v>
      </c>
    </row>
    <row r="582" spans="1:25" ht="15.75" customHeight="1" x14ac:dyDescent="0.2">
      <c r="A582" s="7">
        <v>38959</v>
      </c>
      <c r="B582" s="1">
        <v>3309.8</v>
      </c>
      <c r="C582" s="1">
        <v>2825.9</v>
      </c>
      <c r="D582" s="2">
        <f t="shared" si="29"/>
        <v>119</v>
      </c>
      <c r="E582" s="2">
        <f t="shared" si="12"/>
        <v>0</v>
      </c>
      <c r="F582" s="3">
        <f t="shared" si="0"/>
        <v>8</v>
      </c>
      <c r="G582" s="3">
        <f t="shared" si="13"/>
        <v>0</v>
      </c>
      <c r="H582" s="4">
        <f>IF(A582&lt;SIP_Calculator!$B$7,0,IF(A582&gt;SIP_Calculator!$E$7,0,1))</f>
        <v>1</v>
      </c>
      <c r="I582" s="2">
        <f t="shared" si="1"/>
        <v>0</v>
      </c>
      <c r="J582" s="3">
        <f t="shared" si="2"/>
        <v>0</v>
      </c>
      <c r="K582" s="4">
        <f>H582*SIP_Calculator!$D$25</f>
        <v>48.328634716069274</v>
      </c>
      <c r="L582" s="4">
        <f t="shared" si="3"/>
        <v>1.4601678263360104E-2</v>
      </c>
      <c r="M582" s="4">
        <f t="shared" si="4"/>
        <v>1.7102032880168892E-2</v>
      </c>
      <c r="N582" s="4">
        <f t="shared" ref="N582:O582" si="1749">N581+L582</f>
        <v>8.0888905572739862</v>
      </c>
      <c r="O582" s="4">
        <f t="shared" si="1749"/>
        <v>9.1896770606667619</v>
      </c>
      <c r="P582" s="2">
        <f>I582*SIP_Calculator!$D$26</f>
        <v>0</v>
      </c>
      <c r="Q582" s="2">
        <f t="shared" si="6"/>
        <v>0</v>
      </c>
      <c r="R582" s="2">
        <f t="shared" si="7"/>
        <v>0</v>
      </c>
      <c r="S582" s="2">
        <f t="shared" ref="S582:T582" si="1750">S581+Q582</f>
        <v>8.0216103583014355</v>
      </c>
      <c r="T582" s="2">
        <f t="shared" si="1750"/>
        <v>9.1105941266732469</v>
      </c>
      <c r="U582" s="3">
        <f>J582*SIP_Calculator!$D$27</f>
        <v>0</v>
      </c>
      <c r="V582" s="3">
        <f t="shared" si="9"/>
        <v>0</v>
      </c>
      <c r="W582" s="3">
        <f t="shared" si="10"/>
        <v>0</v>
      </c>
      <c r="X582" s="3">
        <f t="shared" ref="X582:Y582" si="1751">X581+V582</f>
        <v>8.0654759265740772</v>
      </c>
      <c r="Y582" s="3">
        <f t="shared" si="1751"/>
        <v>9.1660510204811914</v>
      </c>
    </row>
    <row r="583" spans="1:25" ht="15.75" customHeight="1" x14ac:dyDescent="0.2">
      <c r="A583" s="7">
        <v>38960</v>
      </c>
      <c r="B583" s="1">
        <v>3291.7</v>
      </c>
      <c r="C583" s="1">
        <v>2807.95</v>
      </c>
      <c r="D583" s="2">
        <f t="shared" si="29"/>
        <v>119</v>
      </c>
      <c r="E583" s="2">
        <f t="shared" si="12"/>
        <v>0</v>
      </c>
      <c r="F583" s="3">
        <f t="shared" si="0"/>
        <v>8</v>
      </c>
      <c r="G583" s="3">
        <f t="shared" si="13"/>
        <v>0</v>
      </c>
      <c r="H583" s="4">
        <f>IF(A583&lt;SIP_Calculator!$B$7,0,IF(A583&gt;SIP_Calculator!$E$7,0,1))</f>
        <v>1</v>
      </c>
      <c r="I583" s="2">
        <f t="shared" si="1"/>
        <v>0</v>
      </c>
      <c r="J583" s="3">
        <f t="shared" si="2"/>
        <v>0</v>
      </c>
      <c r="K583" s="4">
        <f>H583*SIP_Calculator!$D$25</f>
        <v>48.328634716069274</v>
      </c>
      <c r="L583" s="4">
        <f t="shared" si="3"/>
        <v>1.4681968197608919E-2</v>
      </c>
      <c r="M583" s="4">
        <f t="shared" si="4"/>
        <v>1.7211358719375087E-2</v>
      </c>
      <c r="N583" s="4">
        <f t="shared" ref="N583:O583" si="1752">N582+L583</f>
        <v>8.1035725254715949</v>
      </c>
      <c r="O583" s="4">
        <f t="shared" si="1752"/>
        <v>9.2068884193861376</v>
      </c>
      <c r="P583" s="2">
        <f>I583*SIP_Calculator!$D$26</f>
        <v>0</v>
      </c>
      <c r="Q583" s="2">
        <f t="shared" si="6"/>
        <v>0</v>
      </c>
      <c r="R583" s="2">
        <f t="shared" si="7"/>
        <v>0</v>
      </c>
      <c r="S583" s="2">
        <f t="shared" ref="S583:T583" si="1753">S582+Q583</f>
        <v>8.0216103583014355</v>
      </c>
      <c r="T583" s="2">
        <f t="shared" si="1753"/>
        <v>9.1105941266732469</v>
      </c>
      <c r="U583" s="3">
        <f>J583*SIP_Calculator!$D$27</f>
        <v>0</v>
      </c>
      <c r="V583" s="3">
        <f t="shared" si="9"/>
        <v>0</v>
      </c>
      <c r="W583" s="3">
        <f t="shared" si="10"/>
        <v>0</v>
      </c>
      <c r="X583" s="3">
        <f t="shared" ref="X583:Y583" si="1754">X582+V583</f>
        <v>8.0654759265740772</v>
      </c>
      <c r="Y583" s="3">
        <f t="shared" si="1754"/>
        <v>9.1660510204811914</v>
      </c>
    </row>
    <row r="584" spans="1:25" ht="15.75" customHeight="1" x14ac:dyDescent="0.2">
      <c r="A584" s="7">
        <v>38961</v>
      </c>
      <c r="B584" s="1">
        <v>3314.9</v>
      </c>
      <c r="C584" s="1">
        <v>2828.3</v>
      </c>
      <c r="D584" s="2">
        <f t="shared" si="29"/>
        <v>119</v>
      </c>
      <c r="E584" s="2">
        <f t="shared" si="12"/>
        <v>0</v>
      </c>
      <c r="F584" s="3">
        <f t="shared" si="0"/>
        <v>9</v>
      </c>
      <c r="G584" s="3">
        <f t="shared" si="13"/>
        <v>1</v>
      </c>
      <c r="H584" s="4">
        <f>IF(A584&lt;SIP_Calculator!$B$7,0,IF(A584&gt;SIP_Calculator!$E$7,0,1))</f>
        <v>1</v>
      </c>
      <c r="I584" s="2">
        <f t="shared" si="1"/>
        <v>0</v>
      </c>
      <c r="J584" s="3">
        <f t="shared" si="2"/>
        <v>1</v>
      </c>
      <c r="K584" s="4">
        <f>H584*SIP_Calculator!$D$25</f>
        <v>48.328634716069274</v>
      </c>
      <c r="L584" s="4">
        <f t="shared" si="3"/>
        <v>1.4579213465283802E-2</v>
      </c>
      <c r="M584" s="4">
        <f t="shared" si="4"/>
        <v>1.7087520671806126E-2</v>
      </c>
      <c r="N584" s="4">
        <f t="shared" ref="N584:O584" si="1755">N583+L584</f>
        <v>8.1181517389368789</v>
      </c>
      <c r="O584" s="4">
        <f t="shared" si="1755"/>
        <v>9.2239759400579437</v>
      </c>
      <c r="P584" s="2">
        <f>I584*SIP_Calculator!$D$26</f>
        <v>0</v>
      </c>
      <c r="Q584" s="2">
        <f t="shared" si="6"/>
        <v>0</v>
      </c>
      <c r="R584" s="2">
        <f t="shared" si="7"/>
        <v>0</v>
      </c>
      <c r="S584" s="2">
        <f t="shared" ref="S584:T584" si="1756">S583+Q584</f>
        <v>8.0216103583014355</v>
      </c>
      <c r="T584" s="2">
        <f t="shared" si="1756"/>
        <v>9.1105941266732469</v>
      </c>
      <c r="U584" s="3">
        <f>J584*SIP_Calculator!$D$27</f>
        <v>1000</v>
      </c>
      <c r="V584" s="3">
        <f t="shared" si="9"/>
        <v>0.30166822528583065</v>
      </c>
      <c r="W584" s="3">
        <f t="shared" si="10"/>
        <v>0.35356928190078846</v>
      </c>
      <c r="X584" s="3">
        <f t="shared" ref="X584:Y584" si="1757">X583+V584</f>
        <v>8.3671441518599075</v>
      </c>
      <c r="Y584" s="3">
        <f t="shared" si="1757"/>
        <v>9.5196203023819805</v>
      </c>
    </row>
    <row r="585" spans="1:25" ht="15.75" customHeight="1" x14ac:dyDescent="0.2">
      <c r="A585" s="7">
        <v>38964</v>
      </c>
      <c r="B585" s="1">
        <v>3356.4</v>
      </c>
      <c r="C585" s="1">
        <v>2865.95</v>
      </c>
      <c r="D585" s="2">
        <f t="shared" si="29"/>
        <v>120</v>
      </c>
      <c r="E585" s="2">
        <f t="shared" si="12"/>
        <v>1</v>
      </c>
      <c r="F585" s="3">
        <f t="shared" si="0"/>
        <v>9</v>
      </c>
      <c r="G585" s="3">
        <f t="shared" si="13"/>
        <v>0</v>
      </c>
      <c r="H585" s="4">
        <f>IF(A585&lt;SIP_Calculator!$B$7,0,IF(A585&gt;SIP_Calculator!$E$7,0,1))</f>
        <v>1</v>
      </c>
      <c r="I585" s="2">
        <f t="shared" si="1"/>
        <v>1</v>
      </c>
      <c r="J585" s="3">
        <f t="shared" si="2"/>
        <v>0</v>
      </c>
      <c r="K585" s="4">
        <f>H585*SIP_Calculator!$D$25</f>
        <v>48.328634716069274</v>
      </c>
      <c r="L585" s="4">
        <f t="shared" si="3"/>
        <v>1.4398949683014323E-2</v>
      </c>
      <c r="M585" s="4">
        <f t="shared" si="4"/>
        <v>1.6863041824201147E-2</v>
      </c>
      <c r="N585" s="4">
        <f t="shared" ref="N585:O585" si="1758">N584+L585</f>
        <v>8.1325506886198937</v>
      </c>
      <c r="O585" s="4">
        <f t="shared" si="1758"/>
        <v>9.2408389818821455</v>
      </c>
      <c r="P585" s="2">
        <f>I585*SIP_Calculator!$D$26</f>
        <v>229.88505747126436</v>
      </c>
      <c r="Q585" s="2">
        <f t="shared" si="6"/>
        <v>6.8491555676100685E-2</v>
      </c>
      <c r="R585" s="2">
        <f t="shared" si="7"/>
        <v>8.0212515037339935E-2</v>
      </c>
      <c r="S585" s="2">
        <f t="shared" ref="S585:T585" si="1759">S584+Q585</f>
        <v>8.0901019139775361</v>
      </c>
      <c r="T585" s="2">
        <f t="shared" si="1759"/>
        <v>9.1908066417105871</v>
      </c>
      <c r="U585" s="3">
        <f>J585*SIP_Calculator!$D$27</f>
        <v>0</v>
      </c>
      <c r="V585" s="3">
        <f t="shared" si="9"/>
        <v>0</v>
      </c>
      <c r="W585" s="3">
        <f t="shared" si="10"/>
        <v>0</v>
      </c>
      <c r="X585" s="3">
        <f t="shared" ref="X585:Y585" si="1760">X584+V585</f>
        <v>8.3671441518599075</v>
      </c>
      <c r="Y585" s="3">
        <f t="shared" si="1760"/>
        <v>9.5196203023819805</v>
      </c>
    </row>
    <row r="586" spans="1:25" ht="15.75" customHeight="1" x14ac:dyDescent="0.2">
      <c r="A586" s="7">
        <v>38965</v>
      </c>
      <c r="B586" s="1">
        <v>3358.65</v>
      </c>
      <c r="C586" s="1">
        <v>2871.9</v>
      </c>
      <c r="D586" s="2">
        <f t="shared" si="29"/>
        <v>120</v>
      </c>
      <c r="E586" s="2">
        <f t="shared" si="12"/>
        <v>0</v>
      </c>
      <c r="F586" s="3">
        <f t="shared" si="0"/>
        <v>9</v>
      </c>
      <c r="G586" s="3">
        <f t="shared" si="13"/>
        <v>0</v>
      </c>
      <c r="H586" s="4">
        <f>IF(A586&lt;SIP_Calculator!$B$7,0,IF(A586&gt;SIP_Calculator!$E$7,0,1))</f>
        <v>1</v>
      </c>
      <c r="I586" s="2">
        <f t="shared" si="1"/>
        <v>0</v>
      </c>
      <c r="J586" s="3">
        <f t="shared" si="2"/>
        <v>0</v>
      </c>
      <c r="K586" s="4">
        <f>H586*SIP_Calculator!$D$25</f>
        <v>48.328634716069274</v>
      </c>
      <c r="L586" s="4">
        <f t="shared" si="3"/>
        <v>1.4389303653571904E-2</v>
      </c>
      <c r="M586" s="4">
        <f t="shared" si="4"/>
        <v>1.682810498835937E-2</v>
      </c>
      <c r="N586" s="4">
        <f t="shared" ref="N586:O586" si="1761">N585+L586</f>
        <v>8.1469399922734649</v>
      </c>
      <c r="O586" s="4">
        <f t="shared" si="1761"/>
        <v>9.2576670868705051</v>
      </c>
      <c r="P586" s="2">
        <f>I586*SIP_Calculator!$D$26</f>
        <v>0</v>
      </c>
      <c r="Q586" s="2">
        <f t="shared" si="6"/>
        <v>0</v>
      </c>
      <c r="R586" s="2">
        <f t="shared" si="7"/>
        <v>0</v>
      </c>
      <c r="S586" s="2">
        <f t="shared" ref="S586:T586" si="1762">S585+Q586</f>
        <v>8.0901019139775361</v>
      </c>
      <c r="T586" s="2">
        <f t="shared" si="1762"/>
        <v>9.1908066417105871</v>
      </c>
      <c r="U586" s="3">
        <f>J586*SIP_Calculator!$D$27</f>
        <v>0</v>
      </c>
      <c r="V586" s="3">
        <f t="shared" si="9"/>
        <v>0</v>
      </c>
      <c r="W586" s="3">
        <f t="shared" si="10"/>
        <v>0</v>
      </c>
      <c r="X586" s="3">
        <f t="shared" ref="X586:Y586" si="1763">X585+V586</f>
        <v>8.3671441518599075</v>
      </c>
      <c r="Y586" s="3">
        <f t="shared" si="1763"/>
        <v>9.5196203023819805</v>
      </c>
    </row>
    <row r="587" spans="1:25" ht="15.75" customHeight="1" x14ac:dyDescent="0.2">
      <c r="A587" s="7">
        <v>38966</v>
      </c>
      <c r="B587" s="1">
        <v>3365.25</v>
      </c>
      <c r="C587" s="1">
        <v>2882.85</v>
      </c>
      <c r="D587" s="2">
        <f t="shared" si="29"/>
        <v>120</v>
      </c>
      <c r="E587" s="2">
        <f t="shared" si="12"/>
        <v>0</v>
      </c>
      <c r="F587" s="3">
        <f t="shared" si="0"/>
        <v>9</v>
      </c>
      <c r="G587" s="3">
        <f t="shared" si="13"/>
        <v>0</v>
      </c>
      <c r="H587" s="4">
        <f>IF(A587&lt;SIP_Calculator!$B$7,0,IF(A587&gt;SIP_Calculator!$E$7,0,1))</f>
        <v>1</v>
      </c>
      <c r="I587" s="2">
        <f t="shared" si="1"/>
        <v>0</v>
      </c>
      <c r="J587" s="3">
        <f t="shared" si="2"/>
        <v>0</v>
      </c>
      <c r="K587" s="4">
        <f>H587*SIP_Calculator!$D$25</f>
        <v>48.328634716069274</v>
      </c>
      <c r="L587" s="4">
        <f t="shared" si="3"/>
        <v>1.4361083044668085E-2</v>
      </c>
      <c r="M587" s="4">
        <f t="shared" si="4"/>
        <v>1.6764186383637469E-2</v>
      </c>
      <c r="N587" s="4">
        <f t="shared" ref="N587:O587" si="1764">N586+L587</f>
        <v>8.1613010753181321</v>
      </c>
      <c r="O587" s="4">
        <f t="shared" si="1764"/>
        <v>9.2744312732541427</v>
      </c>
      <c r="P587" s="2">
        <f>I587*SIP_Calculator!$D$26</f>
        <v>0</v>
      </c>
      <c r="Q587" s="2">
        <f t="shared" si="6"/>
        <v>0</v>
      </c>
      <c r="R587" s="2">
        <f t="shared" si="7"/>
        <v>0</v>
      </c>
      <c r="S587" s="2">
        <f t="shared" ref="S587:T587" si="1765">S586+Q587</f>
        <v>8.0901019139775361</v>
      </c>
      <c r="T587" s="2">
        <f t="shared" si="1765"/>
        <v>9.1908066417105871</v>
      </c>
      <c r="U587" s="3">
        <f>J587*SIP_Calculator!$D$27</f>
        <v>0</v>
      </c>
      <c r="V587" s="3">
        <f t="shared" si="9"/>
        <v>0</v>
      </c>
      <c r="W587" s="3">
        <f t="shared" si="10"/>
        <v>0</v>
      </c>
      <c r="X587" s="3">
        <f t="shared" ref="X587:Y587" si="1766">X586+V587</f>
        <v>8.3671441518599075</v>
      </c>
      <c r="Y587" s="3">
        <f t="shared" si="1766"/>
        <v>9.5196203023819805</v>
      </c>
    </row>
    <row r="588" spans="1:25" ht="15.75" customHeight="1" x14ac:dyDescent="0.2">
      <c r="A588" s="7">
        <v>38967</v>
      </c>
      <c r="B588" s="1">
        <v>3344.8</v>
      </c>
      <c r="C588" s="1">
        <v>2866.3</v>
      </c>
      <c r="D588" s="2">
        <f t="shared" si="29"/>
        <v>120</v>
      </c>
      <c r="E588" s="2">
        <f t="shared" si="12"/>
        <v>0</v>
      </c>
      <c r="F588" s="3">
        <f t="shared" si="0"/>
        <v>9</v>
      </c>
      <c r="G588" s="3">
        <f t="shared" si="13"/>
        <v>0</v>
      </c>
      <c r="H588" s="4">
        <f>IF(A588&lt;SIP_Calculator!$B$7,0,IF(A588&gt;SIP_Calculator!$E$7,0,1))</f>
        <v>1</v>
      </c>
      <c r="I588" s="2">
        <f t="shared" si="1"/>
        <v>0</v>
      </c>
      <c r="J588" s="3">
        <f t="shared" si="2"/>
        <v>0</v>
      </c>
      <c r="K588" s="4">
        <f>H588*SIP_Calculator!$D$25</f>
        <v>48.328634716069274</v>
      </c>
      <c r="L588" s="4">
        <f t="shared" si="3"/>
        <v>1.4448886246134079E-2</v>
      </c>
      <c r="M588" s="4">
        <f t="shared" si="4"/>
        <v>1.6860982701067326E-2</v>
      </c>
      <c r="N588" s="4">
        <f t="shared" ref="N588:O588" si="1767">N587+L588</f>
        <v>8.1757499615642661</v>
      </c>
      <c r="O588" s="4">
        <f t="shared" si="1767"/>
        <v>9.2912922559552094</v>
      </c>
      <c r="P588" s="2">
        <f>I588*SIP_Calculator!$D$26</f>
        <v>0</v>
      </c>
      <c r="Q588" s="2">
        <f t="shared" si="6"/>
        <v>0</v>
      </c>
      <c r="R588" s="2">
        <f t="shared" si="7"/>
        <v>0</v>
      </c>
      <c r="S588" s="2">
        <f t="shared" ref="S588:T588" si="1768">S587+Q588</f>
        <v>8.0901019139775361</v>
      </c>
      <c r="T588" s="2">
        <f t="shared" si="1768"/>
        <v>9.1908066417105871</v>
      </c>
      <c r="U588" s="3">
        <f>J588*SIP_Calculator!$D$27</f>
        <v>0</v>
      </c>
      <c r="V588" s="3">
        <f t="shared" si="9"/>
        <v>0</v>
      </c>
      <c r="W588" s="3">
        <f t="shared" si="10"/>
        <v>0</v>
      </c>
      <c r="X588" s="3">
        <f t="shared" ref="X588:Y588" si="1769">X587+V588</f>
        <v>8.3671441518599075</v>
      </c>
      <c r="Y588" s="3">
        <f t="shared" si="1769"/>
        <v>9.5196203023819805</v>
      </c>
    </row>
    <row r="589" spans="1:25" ht="15.75" customHeight="1" x14ac:dyDescent="0.2">
      <c r="A589" s="7">
        <v>38968</v>
      </c>
      <c r="B589" s="1">
        <v>3361.2</v>
      </c>
      <c r="C589" s="1">
        <v>2884.3</v>
      </c>
      <c r="D589" s="2">
        <f t="shared" si="29"/>
        <v>120</v>
      </c>
      <c r="E589" s="2">
        <f t="shared" si="12"/>
        <v>0</v>
      </c>
      <c r="F589" s="3">
        <f t="shared" si="0"/>
        <v>9</v>
      </c>
      <c r="G589" s="3">
        <f t="shared" si="13"/>
        <v>0</v>
      </c>
      <c r="H589" s="4">
        <f>IF(A589&lt;SIP_Calculator!$B$7,0,IF(A589&gt;SIP_Calculator!$E$7,0,1))</f>
        <v>1</v>
      </c>
      <c r="I589" s="2">
        <f t="shared" si="1"/>
        <v>0</v>
      </c>
      <c r="J589" s="3">
        <f t="shared" si="2"/>
        <v>0</v>
      </c>
      <c r="K589" s="4">
        <f>H589*SIP_Calculator!$D$25</f>
        <v>48.328634716069274</v>
      </c>
      <c r="L589" s="4">
        <f t="shared" si="3"/>
        <v>1.4378387098675853E-2</v>
      </c>
      <c r="M589" s="4">
        <f t="shared" si="4"/>
        <v>1.6755758664518002E-2</v>
      </c>
      <c r="N589" s="4">
        <f t="shared" ref="N589:O589" si="1770">N588+L589</f>
        <v>8.1901283486629417</v>
      </c>
      <c r="O589" s="4">
        <f t="shared" si="1770"/>
        <v>9.3080480146197271</v>
      </c>
      <c r="P589" s="2">
        <f>I589*SIP_Calculator!$D$26</f>
        <v>0</v>
      </c>
      <c r="Q589" s="2">
        <f t="shared" si="6"/>
        <v>0</v>
      </c>
      <c r="R589" s="2">
        <f t="shared" si="7"/>
        <v>0</v>
      </c>
      <c r="S589" s="2">
        <f t="shared" ref="S589:T589" si="1771">S588+Q589</f>
        <v>8.0901019139775361</v>
      </c>
      <c r="T589" s="2">
        <f t="shared" si="1771"/>
        <v>9.1908066417105871</v>
      </c>
      <c r="U589" s="3">
        <f>J589*SIP_Calculator!$D$27</f>
        <v>0</v>
      </c>
      <c r="V589" s="3">
        <f t="shared" si="9"/>
        <v>0</v>
      </c>
      <c r="W589" s="3">
        <f t="shared" si="10"/>
        <v>0</v>
      </c>
      <c r="X589" s="3">
        <f t="shared" ref="X589:Y589" si="1772">X588+V589</f>
        <v>8.3671441518599075</v>
      </c>
      <c r="Y589" s="3">
        <f t="shared" si="1772"/>
        <v>9.5196203023819805</v>
      </c>
    </row>
    <row r="590" spans="1:25" ht="15.75" customHeight="1" x14ac:dyDescent="0.2">
      <c r="A590" s="7">
        <v>38971</v>
      </c>
      <c r="B590" s="1">
        <v>3255.4</v>
      </c>
      <c r="C590" s="1">
        <v>2794.8</v>
      </c>
      <c r="D590" s="2">
        <f t="shared" si="29"/>
        <v>121</v>
      </c>
      <c r="E590" s="2">
        <f t="shared" si="12"/>
        <v>1</v>
      </c>
      <c r="F590" s="3">
        <f t="shared" si="0"/>
        <v>9</v>
      </c>
      <c r="G590" s="3">
        <f t="shared" si="13"/>
        <v>0</v>
      </c>
      <c r="H590" s="4">
        <f>IF(A590&lt;SIP_Calculator!$B$7,0,IF(A590&gt;SIP_Calculator!$E$7,0,1))</f>
        <v>1</v>
      </c>
      <c r="I590" s="2">
        <f t="shared" si="1"/>
        <v>1</v>
      </c>
      <c r="J590" s="3">
        <f t="shared" si="2"/>
        <v>0</v>
      </c>
      <c r="K590" s="4">
        <f>H590*SIP_Calculator!$D$25</f>
        <v>48.328634716069274</v>
      </c>
      <c r="L590" s="4">
        <f t="shared" si="3"/>
        <v>1.4845682470992589E-2</v>
      </c>
      <c r="M590" s="4">
        <f t="shared" si="4"/>
        <v>1.7292341031941202E-2</v>
      </c>
      <c r="N590" s="4">
        <f t="shared" ref="N590:O590" si="1773">N589+L590</f>
        <v>8.2049740311339345</v>
      </c>
      <c r="O590" s="4">
        <f t="shared" si="1773"/>
        <v>9.3253403556516687</v>
      </c>
      <c r="P590" s="2">
        <f>I590*SIP_Calculator!$D$26</f>
        <v>229.88505747126436</v>
      </c>
      <c r="Q590" s="2">
        <f t="shared" si="6"/>
        <v>7.0616531753782741E-2</v>
      </c>
      <c r="R590" s="2">
        <f t="shared" si="7"/>
        <v>8.2254564717068962E-2</v>
      </c>
      <c r="S590" s="2">
        <f t="shared" ref="S590:T590" si="1774">S589+Q590</f>
        <v>8.1607184457313195</v>
      </c>
      <c r="T590" s="2">
        <f t="shared" si="1774"/>
        <v>9.2730612064276556</v>
      </c>
      <c r="U590" s="3">
        <f>J590*SIP_Calculator!$D$27</f>
        <v>0</v>
      </c>
      <c r="V590" s="3">
        <f t="shared" si="9"/>
        <v>0</v>
      </c>
      <c r="W590" s="3">
        <f t="shared" si="10"/>
        <v>0</v>
      </c>
      <c r="X590" s="3">
        <f t="shared" ref="X590:Y590" si="1775">X589+V590</f>
        <v>8.3671441518599075</v>
      </c>
      <c r="Y590" s="3">
        <f t="shared" si="1775"/>
        <v>9.5196203023819805</v>
      </c>
    </row>
    <row r="591" spans="1:25" ht="15.75" customHeight="1" x14ac:dyDescent="0.2">
      <c r="A591" s="7">
        <v>38972</v>
      </c>
      <c r="B591" s="1">
        <v>3281.75</v>
      </c>
      <c r="C591" s="1">
        <v>2820.45</v>
      </c>
      <c r="D591" s="2">
        <f t="shared" si="29"/>
        <v>121</v>
      </c>
      <c r="E591" s="2">
        <f t="shared" si="12"/>
        <v>0</v>
      </c>
      <c r="F591" s="3">
        <f t="shared" si="0"/>
        <v>9</v>
      </c>
      <c r="G591" s="3">
        <f t="shared" si="13"/>
        <v>0</v>
      </c>
      <c r="H591" s="4">
        <f>IF(A591&lt;SIP_Calculator!$B$7,0,IF(A591&gt;SIP_Calculator!$E$7,0,1))</f>
        <v>1</v>
      </c>
      <c r="I591" s="2">
        <f t="shared" si="1"/>
        <v>0</v>
      </c>
      <c r="J591" s="3">
        <f t="shared" si="2"/>
        <v>0</v>
      </c>
      <c r="K591" s="4">
        <f>H591*SIP_Calculator!$D$25</f>
        <v>48.328634716069274</v>
      </c>
      <c r="L591" s="4">
        <f t="shared" si="3"/>
        <v>1.4726482735147185E-2</v>
      </c>
      <c r="M591" s="4">
        <f t="shared" si="4"/>
        <v>1.7135079407920466E-2</v>
      </c>
      <c r="N591" s="4">
        <f t="shared" ref="N591:O591" si="1776">N590+L591</f>
        <v>8.219700513869082</v>
      </c>
      <c r="O591" s="4">
        <f t="shared" si="1776"/>
        <v>9.3424754350595887</v>
      </c>
      <c r="P591" s="2">
        <f>I591*SIP_Calculator!$D$26</f>
        <v>0</v>
      </c>
      <c r="Q591" s="2">
        <f t="shared" si="6"/>
        <v>0</v>
      </c>
      <c r="R591" s="2">
        <f t="shared" si="7"/>
        <v>0</v>
      </c>
      <c r="S591" s="2">
        <f t="shared" ref="S591:T591" si="1777">S590+Q591</f>
        <v>8.1607184457313195</v>
      </c>
      <c r="T591" s="2">
        <f t="shared" si="1777"/>
        <v>9.2730612064276556</v>
      </c>
      <c r="U591" s="3">
        <f>J591*SIP_Calculator!$D$27</f>
        <v>0</v>
      </c>
      <c r="V591" s="3">
        <f t="shared" si="9"/>
        <v>0</v>
      </c>
      <c r="W591" s="3">
        <f t="shared" si="10"/>
        <v>0</v>
      </c>
      <c r="X591" s="3">
        <f t="shared" ref="X591:Y591" si="1778">X590+V591</f>
        <v>8.3671441518599075</v>
      </c>
      <c r="Y591" s="3">
        <f t="shared" si="1778"/>
        <v>9.5196203023819805</v>
      </c>
    </row>
    <row r="592" spans="1:25" ht="15.75" customHeight="1" x14ac:dyDescent="0.2">
      <c r="A592" s="7">
        <v>38973</v>
      </c>
      <c r="B592" s="1">
        <v>3346.15</v>
      </c>
      <c r="C592" s="1">
        <v>2878.1</v>
      </c>
      <c r="D592" s="2">
        <f t="shared" si="29"/>
        <v>121</v>
      </c>
      <c r="E592" s="2">
        <f t="shared" si="12"/>
        <v>0</v>
      </c>
      <c r="F592" s="3">
        <f t="shared" si="0"/>
        <v>9</v>
      </c>
      <c r="G592" s="3">
        <f t="shared" si="13"/>
        <v>0</v>
      </c>
      <c r="H592" s="4">
        <f>IF(A592&lt;SIP_Calculator!$B$7,0,IF(A592&gt;SIP_Calculator!$E$7,0,1))</f>
        <v>1</v>
      </c>
      <c r="I592" s="2">
        <f t="shared" si="1"/>
        <v>0</v>
      </c>
      <c r="J592" s="3">
        <f t="shared" si="2"/>
        <v>0</v>
      </c>
      <c r="K592" s="4">
        <f>H592*SIP_Calculator!$D$25</f>
        <v>48.328634716069274</v>
      </c>
      <c r="L592" s="4">
        <f t="shared" si="3"/>
        <v>1.4443056861189508E-2</v>
      </c>
      <c r="M592" s="4">
        <f t="shared" si="4"/>
        <v>1.6791853902251234E-2</v>
      </c>
      <c r="N592" s="4">
        <f t="shared" ref="N592:O592" si="1779">N591+L592</f>
        <v>8.2341435707302715</v>
      </c>
      <c r="O592" s="4">
        <f t="shared" si="1779"/>
        <v>9.3592672889618402</v>
      </c>
      <c r="P592" s="2">
        <f>I592*SIP_Calculator!$D$26</f>
        <v>0</v>
      </c>
      <c r="Q592" s="2">
        <f t="shared" si="6"/>
        <v>0</v>
      </c>
      <c r="R592" s="2">
        <f t="shared" si="7"/>
        <v>0</v>
      </c>
      <c r="S592" s="2">
        <f t="shared" ref="S592:T592" si="1780">S591+Q592</f>
        <v>8.1607184457313195</v>
      </c>
      <c r="T592" s="2">
        <f t="shared" si="1780"/>
        <v>9.2730612064276556</v>
      </c>
      <c r="U592" s="3">
        <f>J592*SIP_Calculator!$D$27</f>
        <v>0</v>
      </c>
      <c r="V592" s="3">
        <f t="shared" si="9"/>
        <v>0</v>
      </c>
      <c r="W592" s="3">
        <f t="shared" si="10"/>
        <v>0</v>
      </c>
      <c r="X592" s="3">
        <f t="shared" ref="X592:Y592" si="1781">X591+V592</f>
        <v>8.3671441518599075</v>
      </c>
      <c r="Y592" s="3">
        <f t="shared" si="1781"/>
        <v>9.5196203023819805</v>
      </c>
    </row>
    <row r="593" spans="1:25" ht="15.75" customHeight="1" x14ac:dyDescent="0.2">
      <c r="A593" s="7">
        <v>38974</v>
      </c>
      <c r="B593" s="1">
        <v>3364.35</v>
      </c>
      <c r="C593" s="1">
        <v>2894.75</v>
      </c>
      <c r="D593" s="2">
        <f t="shared" si="29"/>
        <v>121</v>
      </c>
      <c r="E593" s="2">
        <f t="shared" si="12"/>
        <v>0</v>
      </c>
      <c r="F593" s="3">
        <f t="shared" si="0"/>
        <v>9</v>
      </c>
      <c r="G593" s="3">
        <f t="shared" si="13"/>
        <v>0</v>
      </c>
      <c r="H593" s="4">
        <f>IF(A593&lt;SIP_Calculator!$B$7,0,IF(A593&gt;SIP_Calculator!$E$7,0,1))</f>
        <v>1</v>
      </c>
      <c r="I593" s="2">
        <f t="shared" si="1"/>
        <v>0</v>
      </c>
      <c r="J593" s="3">
        <f t="shared" si="2"/>
        <v>0</v>
      </c>
      <c r="K593" s="4">
        <f>H593*SIP_Calculator!$D$25</f>
        <v>48.328634716069274</v>
      </c>
      <c r="L593" s="4">
        <f t="shared" si="3"/>
        <v>1.4364924789653061E-2</v>
      </c>
      <c r="M593" s="4">
        <f t="shared" si="4"/>
        <v>1.6695270650684609E-2</v>
      </c>
      <c r="N593" s="4">
        <f t="shared" ref="N593:O593" si="1782">N592+L593</f>
        <v>8.2485084955199248</v>
      </c>
      <c r="O593" s="4">
        <f t="shared" si="1782"/>
        <v>9.3759625596125247</v>
      </c>
      <c r="P593" s="2">
        <f>I593*SIP_Calculator!$D$26</f>
        <v>0</v>
      </c>
      <c r="Q593" s="2">
        <f t="shared" si="6"/>
        <v>0</v>
      </c>
      <c r="R593" s="2">
        <f t="shared" si="7"/>
        <v>0</v>
      </c>
      <c r="S593" s="2">
        <f t="shared" ref="S593:T593" si="1783">S592+Q593</f>
        <v>8.1607184457313195</v>
      </c>
      <c r="T593" s="2">
        <f t="shared" si="1783"/>
        <v>9.2730612064276556</v>
      </c>
      <c r="U593" s="3">
        <f>J593*SIP_Calculator!$D$27</f>
        <v>0</v>
      </c>
      <c r="V593" s="3">
        <f t="shared" si="9"/>
        <v>0</v>
      </c>
      <c r="W593" s="3">
        <f t="shared" si="10"/>
        <v>0</v>
      </c>
      <c r="X593" s="3">
        <f t="shared" ref="X593:Y593" si="1784">X592+V593</f>
        <v>8.3671441518599075</v>
      </c>
      <c r="Y593" s="3">
        <f t="shared" si="1784"/>
        <v>9.5196203023819805</v>
      </c>
    </row>
    <row r="594" spans="1:25" ht="15.75" customHeight="1" x14ac:dyDescent="0.2">
      <c r="A594" s="7">
        <v>38975</v>
      </c>
      <c r="B594" s="1">
        <v>3370.45</v>
      </c>
      <c r="C594" s="1">
        <v>2898.9</v>
      </c>
      <c r="D594" s="2">
        <f t="shared" si="29"/>
        <v>121</v>
      </c>
      <c r="E594" s="2">
        <f t="shared" si="12"/>
        <v>0</v>
      </c>
      <c r="F594" s="3">
        <f t="shared" si="0"/>
        <v>9</v>
      </c>
      <c r="G594" s="3">
        <f t="shared" si="13"/>
        <v>0</v>
      </c>
      <c r="H594" s="4">
        <f>IF(A594&lt;SIP_Calculator!$B$7,0,IF(A594&gt;SIP_Calculator!$E$7,0,1))</f>
        <v>1</v>
      </c>
      <c r="I594" s="2">
        <f t="shared" si="1"/>
        <v>0</v>
      </c>
      <c r="J594" s="3">
        <f t="shared" si="2"/>
        <v>0</v>
      </c>
      <c r="K594" s="4">
        <f>H594*SIP_Calculator!$D$25</f>
        <v>48.328634716069274</v>
      </c>
      <c r="L594" s="4">
        <f t="shared" si="3"/>
        <v>1.4338926468593E-2</v>
      </c>
      <c r="M594" s="4">
        <f t="shared" si="4"/>
        <v>1.6671370076949625E-2</v>
      </c>
      <c r="N594" s="4">
        <f t="shared" ref="N594:O594" si="1785">N593+L594</f>
        <v>8.2628474219885177</v>
      </c>
      <c r="O594" s="4">
        <f t="shared" si="1785"/>
        <v>9.3926339296894739</v>
      </c>
      <c r="P594" s="2">
        <f>I594*SIP_Calculator!$D$26</f>
        <v>0</v>
      </c>
      <c r="Q594" s="2">
        <f t="shared" si="6"/>
        <v>0</v>
      </c>
      <c r="R594" s="2">
        <f t="shared" si="7"/>
        <v>0</v>
      </c>
      <c r="S594" s="2">
        <f t="shared" ref="S594:T594" si="1786">S593+Q594</f>
        <v>8.1607184457313195</v>
      </c>
      <c r="T594" s="2">
        <f t="shared" si="1786"/>
        <v>9.2730612064276556</v>
      </c>
      <c r="U594" s="3">
        <f>J594*SIP_Calculator!$D$27</f>
        <v>0</v>
      </c>
      <c r="V594" s="3">
        <f t="shared" si="9"/>
        <v>0</v>
      </c>
      <c r="W594" s="3">
        <f t="shared" si="10"/>
        <v>0</v>
      </c>
      <c r="X594" s="3">
        <f t="shared" ref="X594:Y594" si="1787">X593+V594</f>
        <v>8.3671441518599075</v>
      </c>
      <c r="Y594" s="3">
        <f t="shared" si="1787"/>
        <v>9.5196203023819805</v>
      </c>
    </row>
    <row r="595" spans="1:25" ht="15.75" customHeight="1" x14ac:dyDescent="0.2">
      <c r="A595" s="7">
        <v>38978</v>
      </c>
      <c r="B595" s="1">
        <v>3383.8</v>
      </c>
      <c r="C595" s="1">
        <v>2911.6</v>
      </c>
      <c r="D595" s="2">
        <f t="shared" si="29"/>
        <v>122</v>
      </c>
      <c r="E595" s="2">
        <f t="shared" si="12"/>
        <v>1</v>
      </c>
      <c r="F595" s="3">
        <f t="shared" si="0"/>
        <v>9</v>
      </c>
      <c r="G595" s="3">
        <f t="shared" si="13"/>
        <v>0</v>
      </c>
      <c r="H595" s="4">
        <f>IF(A595&lt;SIP_Calculator!$B$7,0,IF(A595&gt;SIP_Calculator!$E$7,0,1))</f>
        <v>1</v>
      </c>
      <c r="I595" s="2">
        <f t="shared" si="1"/>
        <v>1</v>
      </c>
      <c r="J595" s="3">
        <f t="shared" si="2"/>
        <v>0</v>
      </c>
      <c r="K595" s="4">
        <f>H595*SIP_Calculator!$D$25</f>
        <v>48.328634716069274</v>
      </c>
      <c r="L595" s="4">
        <f t="shared" si="3"/>
        <v>1.4282355551767028E-2</v>
      </c>
      <c r="M595" s="4">
        <f t="shared" si="4"/>
        <v>1.6598651846431268E-2</v>
      </c>
      <c r="N595" s="4">
        <f t="shared" ref="N595:O595" si="1788">N594+L595</f>
        <v>8.277129777540285</v>
      </c>
      <c r="O595" s="4">
        <f t="shared" si="1788"/>
        <v>9.409232581535905</v>
      </c>
      <c r="P595" s="2">
        <f>I595*SIP_Calculator!$D$26</f>
        <v>229.88505747126436</v>
      </c>
      <c r="Q595" s="2">
        <f t="shared" si="6"/>
        <v>6.7936951791259637E-2</v>
      </c>
      <c r="R595" s="2">
        <f t="shared" si="7"/>
        <v>7.8954889913196991E-2</v>
      </c>
      <c r="S595" s="2">
        <f t="shared" ref="S595:T595" si="1789">S594+Q595</f>
        <v>8.22865539752258</v>
      </c>
      <c r="T595" s="2">
        <f t="shared" si="1789"/>
        <v>9.3520160963408525</v>
      </c>
      <c r="U595" s="3">
        <f>J595*SIP_Calculator!$D$27</f>
        <v>0</v>
      </c>
      <c r="V595" s="3">
        <f t="shared" si="9"/>
        <v>0</v>
      </c>
      <c r="W595" s="3">
        <f t="shared" si="10"/>
        <v>0</v>
      </c>
      <c r="X595" s="3">
        <f t="shared" ref="X595:Y595" si="1790">X594+V595</f>
        <v>8.3671441518599075</v>
      </c>
      <c r="Y595" s="3">
        <f t="shared" si="1790"/>
        <v>9.5196203023819805</v>
      </c>
    </row>
    <row r="596" spans="1:25" ht="15.75" customHeight="1" x14ac:dyDescent="0.2">
      <c r="A596" s="7">
        <v>38979</v>
      </c>
      <c r="B596" s="1">
        <v>3348.35</v>
      </c>
      <c r="C596" s="1">
        <v>2878.9</v>
      </c>
      <c r="D596" s="2">
        <f t="shared" si="29"/>
        <v>122</v>
      </c>
      <c r="E596" s="2">
        <f t="shared" si="12"/>
        <v>0</v>
      </c>
      <c r="F596" s="3">
        <f t="shared" si="0"/>
        <v>9</v>
      </c>
      <c r="G596" s="3">
        <f t="shared" si="13"/>
        <v>0</v>
      </c>
      <c r="H596" s="4">
        <f>IF(A596&lt;SIP_Calculator!$B$7,0,IF(A596&gt;SIP_Calculator!$E$7,0,1))</f>
        <v>1</v>
      </c>
      <c r="I596" s="2">
        <f t="shared" si="1"/>
        <v>0</v>
      </c>
      <c r="J596" s="3">
        <f t="shared" si="2"/>
        <v>0</v>
      </c>
      <c r="K596" s="4">
        <f>H596*SIP_Calculator!$D$25</f>
        <v>48.328634716069274</v>
      </c>
      <c r="L596" s="4">
        <f t="shared" si="3"/>
        <v>1.4433567194609068E-2</v>
      </c>
      <c r="M596" s="4">
        <f t="shared" si="4"/>
        <v>1.6787187716165643E-2</v>
      </c>
      <c r="N596" s="4">
        <f t="shared" ref="N596:O596" si="1791">N595+L596</f>
        <v>8.2915633447348949</v>
      </c>
      <c r="O596" s="4">
        <f t="shared" si="1791"/>
        <v>9.4260197692520702</v>
      </c>
      <c r="P596" s="2">
        <f>I596*SIP_Calculator!$D$26</f>
        <v>0</v>
      </c>
      <c r="Q596" s="2">
        <f t="shared" si="6"/>
        <v>0</v>
      </c>
      <c r="R596" s="2">
        <f t="shared" si="7"/>
        <v>0</v>
      </c>
      <c r="S596" s="2">
        <f t="shared" ref="S596:T596" si="1792">S595+Q596</f>
        <v>8.22865539752258</v>
      </c>
      <c r="T596" s="2">
        <f t="shared" si="1792"/>
        <v>9.3520160963408525</v>
      </c>
      <c r="U596" s="3">
        <f>J596*SIP_Calculator!$D$27</f>
        <v>0</v>
      </c>
      <c r="V596" s="3">
        <f t="shared" si="9"/>
        <v>0</v>
      </c>
      <c r="W596" s="3">
        <f t="shared" si="10"/>
        <v>0</v>
      </c>
      <c r="X596" s="3">
        <f t="shared" ref="X596:Y596" si="1793">X595+V596</f>
        <v>8.3671441518599075</v>
      </c>
      <c r="Y596" s="3">
        <f t="shared" si="1793"/>
        <v>9.5196203023819805</v>
      </c>
    </row>
    <row r="597" spans="1:25" ht="15.75" customHeight="1" x14ac:dyDescent="0.2">
      <c r="A597" s="7">
        <v>38980</v>
      </c>
      <c r="B597" s="1">
        <v>3388.8</v>
      </c>
      <c r="C597" s="1">
        <v>2910.2</v>
      </c>
      <c r="D597" s="2">
        <f t="shared" si="29"/>
        <v>122</v>
      </c>
      <c r="E597" s="2">
        <f t="shared" si="12"/>
        <v>0</v>
      </c>
      <c r="F597" s="3">
        <f t="shared" si="0"/>
        <v>9</v>
      </c>
      <c r="G597" s="3">
        <f t="shared" si="13"/>
        <v>0</v>
      </c>
      <c r="H597" s="4">
        <f>IF(A597&lt;SIP_Calculator!$B$7,0,IF(A597&gt;SIP_Calculator!$E$7,0,1))</f>
        <v>1</v>
      </c>
      <c r="I597" s="2">
        <f t="shared" si="1"/>
        <v>0</v>
      </c>
      <c r="J597" s="3">
        <f t="shared" si="2"/>
        <v>0</v>
      </c>
      <c r="K597" s="4">
        <f>H597*SIP_Calculator!$D$25</f>
        <v>48.328634716069274</v>
      </c>
      <c r="L597" s="4">
        <f t="shared" si="3"/>
        <v>1.4261282671172472E-2</v>
      </c>
      <c r="M597" s="4">
        <f t="shared" si="4"/>
        <v>1.6606636903329419E-2</v>
      </c>
      <c r="N597" s="4">
        <f t="shared" ref="N597:O597" si="1794">N596+L597</f>
        <v>8.3058246274060679</v>
      </c>
      <c r="O597" s="4">
        <f t="shared" si="1794"/>
        <v>9.4426264061553997</v>
      </c>
      <c r="P597" s="2">
        <f>I597*SIP_Calculator!$D$26</f>
        <v>0</v>
      </c>
      <c r="Q597" s="2">
        <f t="shared" si="6"/>
        <v>0</v>
      </c>
      <c r="R597" s="2">
        <f t="shared" si="7"/>
        <v>0</v>
      </c>
      <c r="S597" s="2">
        <f t="shared" ref="S597:T597" si="1795">S596+Q597</f>
        <v>8.22865539752258</v>
      </c>
      <c r="T597" s="2">
        <f t="shared" si="1795"/>
        <v>9.3520160963408525</v>
      </c>
      <c r="U597" s="3">
        <f>J597*SIP_Calculator!$D$27</f>
        <v>0</v>
      </c>
      <c r="V597" s="3">
        <f t="shared" si="9"/>
        <v>0</v>
      </c>
      <c r="W597" s="3">
        <f t="shared" si="10"/>
        <v>0</v>
      </c>
      <c r="X597" s="3">
        <f t="shared" ref="X597:Y597" si="1796">X596+V597</f>
        <v>8.3671441518599075</v>
      </c>
      <c r="Y597" s="3">
        <f t="shared" si="1796"/>
        <v>9.5196203023819805</v>
      </c>
    </row>
    <row r="598" spans="1:25" ht="15.75" customHeight="1" x14ac:dyDescent="0.2">
      <c r="A598" s="7">
        <v>38981</v>
      </c>
      <c r="B598" s="1">
        <v>3436.3</v>
      </c>
      <c r="C598" s="1">
        <v>2945.1</v>
      </c>
      <c r="D598" s="2">
        <f t="shared" si="29"/>
        <v>122</v>
      </c>
      <c r="E598" s="2">
        <f t="shared" si="12"/>
        <v>0</v>
      </c>
      <c r="F598" s="3">
        <f t="shared" si="0"/>
        <v>9</v>
      </c>
      <c r="G598" s="3">
        <f t="shared" si="13"/>
        <v>0</v>
      </c>
      <c r="H598" s="4">
        <f>IF(A598&lt;SIP_Calculator!$B$7,0,IF(A598&gt;SIP_Calculator!$E$7,0,1))</f>
        <v>1</v>
      </c>
      <c r="I598" s="2">
        <f t="shared" si="1"/>
        <v>0</v>
      </c>
      <c r="J598" s="3">
        <f t="shared" si="2"/>
        <v>0</v>
      </c>
      <c r="K598" s="4">
        <f>H598*SIP_Calculator!$D$25</f>
        <v>48.328634716069274</v>
      </c>
      <c r="L598" s="4">
        <f t="shared" si="3"/>
        <v>1.4064148856639197E-2</v>
      </c>
      <c r="M598" s="4">
        <f t="shared" si="4"/>
        <v>1.6409845070139987E-2</v>
      </c>
      <c r="N598" s="4">
        <f t="shared" ref="N598:O598" si="1797">N597+L598</f>
        <v>8.3198887762627063</v>
      </c>
      <c r="O598" s="4">
        <f t="shared" si="1797"/>
        <v>9.4590362512255393</v>
      </c>
      <c r="P598" s="2">
        <f>I598*SIP_Calculator!$D$26</f>
        <v>0</v>
      </c>
      <c r="Q598" s="2">
        <f t="shared" si="6"/>
        <v>0</v>
      </c>
      <c r="R598" s="2">
        <f t="shared" si="7"/>
        <v>0</v>
      </c>
      <c r="S598" s="2">
        <f t="shared" ref="S598:T598" si="1798">S597+Q598</f>
        <v>8.22865539752258</v>
      </c>
      <c r="T598" s="2">
        <f t="shared" si="1798"/>
        <v>9.3520160963408525</v>
      </c>
      <c r="U598" s="3">
        <f>J598*SIP_Calculator!$D$27</f>
        <v>0</v>
      </c>
      <c r="V598" s="3">
        <f t="shared" si="9"/>
        <v>0</v>
      </c>
      <c r="W598" s="3">
        <f t="shared" si="10"/>
        <v>0</v>
      </c>
      <c r="X598" s="3">
        <f t="shared" ref="X598:Y598" si="1799">X597+V598</f>
        <v>8.3671441518599075</v>
      </c>
      <c r="Y598" s="3">
        <f t="shared" si="1799"/>
        <v>9.5196203023819805</v>
      </c>
    </row>
    <row r="599" spans="1:25" ht="15.75" customHeight="1" x14ac:dyDescent="0.2">
      <c r="A599" s="7">
        <v>38982</v>
      </c>
      <c r="B599" s="1">
        <v>3427.95</v>
      </c>
      <c r="C599" s="1">
        <v>2934.65</v>
      </c>
      <c r="D599" s="2">
        <f t="shared" si="29"/>
        <v>122</v>
      </c>
      <c r="E599" s="2">
        <f t="shared" si="12"/>
        <v>0</v>
      </c>
      <c r="F599" s="3">
        <f t="shared" si="0"/>
        <v>9</v>
      </c>
      <c r="G599" s="3">
        <f t="shared" si="13"/>
        <v>0</v>
      </c>
      <c r="H599" s="4">
        <f>IF(A599&lt;SIP_Calculator!$B$7,0,IF(A599&gt;SIP_Calculator!$E$7,0,1))</f>
        <v>1</v>
      </c>
      <c r="I599" s="2">
        <f t="shared" si="1"/>
        <v>0</v>
      </c>
      <c r="J599" s="3">
        <f t="shared" si="2"/>
        <v>0</v>
      </c>
      <c r="K599" s="4">
        <f>H599*SIP_Calculator!$D$25</f>
        <v>48.328634716069274</v>
      </c>
      <c r="L599" s="4">
        <f t="shared" si="3"/>
        <v>1.4098407128478908E-2</v>
      </c>
      <c r="M599" s="4">
        <f t="shared" si="4"/>
        <v>1.6468278914374551E-2</v>
      </c>
      <c r="N599" s="4">
        <f t="shared" ref="N599:O599" si="1800">N598+L599</f>
        <v>8.3339871833911854</v>
      </c>
      <c r="O599" s="4">
        <f t="shared" si="1800"/>
        <v>9.4755045301399132</v>
      </c>
      <c r="P599" s="2">
        <f>I599*SIP_Calculator!$D$26</f>
        <v>0</v>
      </c>
      <c r="Q599" s="2">
        <f t="shared" si="6"/>
        <v>0</v>
      </c>
      <c r="R599" s="2">
        <f t="shared" si="7"/>
        <v>0</v>
      </c>
      <c r="S599" s="2">
        <f t="shared" ref="S599:T599" si="1801">S598+Q599</f>
        <v>8.22865539752258</v>
      </c>
      <c r="T599" s="2">
        <f t="shared" si="1801"/>
        <v>9.3520160963408525</v>
      </c>
      <c r="U599" s="3">
        <f>J599*SIP_Calculator!$D$27</f>
        <v>0</v>
      </c>
      <c r="V599" s="3">
        <f t="shared" si="9"/>
        <v>0</v>
      </c>
      <c r="W599" s="3">
        <f t="shared" si="10"/>
        <v>0</v>
      </c>
      <c r="X599" s="3">
        <f t="shared" ref="X599:Y599" si="1802">X598+V599</f>
        <v>8.3671441518599075</v>
      </c>
      <c r="Y599" s="3">
        <f t="shared" si="1802"/>
        <v>9.5196203023819805</v>
      </c>
    </row>
    <row r="600" spans="1:25" ht="15.75" customHeight="1" x14ac:dyDescent="0.2">
      <c r="A600" s="7">
        <v>38985</v>
      </c>
      <c r="B600" s="1">
        <v>3407.3</v>
      </c>
      <c r="C600" s="1">
        <v>2920</v>
      </c>
      <c r="D600" s="2">
        <f t="shared" si="29"/>
        <v>123</v>
      </c>
      <c r="E600" s="2">
        <f t="shared" si="12"/>
        <v>1</v>
      </c>
      <c r="F600" s="3">
        <f t="shared" si="0"/>
        <v>9</v>
      </c>
      <c r="G600" s="3">
        <f t="shared" si="13"/>
        <v>0</v>
      </c>
      <c r="H600" s="4">
        <f>IF(A600&lt;SIP_Calculator!$B$7,0,IF(A600&gt;SIP_Calculator!$E$7,0,1))</f>
        <v>1</v>
      </c>
      <c r="I600" s="2">
        <f t="shared" si="1"/>
        <v>1</v>
      </c>
      <c r="J600" s="3">
        <f t="shared" si="2"/>
        <v>0</v>
      </c>
      <c r="K600" s="4">
        <f>H600*SIP_Calculator!$D$25</f>
        <v>48.328634716069274</v>
      </c>
      <c r="L600" s="4">
        <f t="shared" si="3"/>
        <v>1.4183850766316224E-2</v>
      </c>
      <c r="M600" s="4">
        <f t="shared" si="4"/>
        <v>1.6550902300023724E-2</v>
      </c>
      <c r="N600" s="4">
        <f t="shared" ref="N600:O600" si="1803">N599+L600</f>
        <v>8.3481710341575024</v>
      </c>
      <c r="O600" s="4">
        <f t="shared" si="1803"/>
        <v>9.4920554324399369</v>
      </c>
      <c r="P600" s="2">
        <f>I600*SIP_Calculator!$D$26</f>
        <v>229.88505747126436</v>
      </c>
      <c r="Q600" s="2">
        <f t="shared" si="6"/>
        <v>6.7468393587668929E-2</v>
      </c>
      <c r="R600" s="2">
        <f t="shared" si="7"/>
        <v>7.8727759407967252E-2</v>
      </c>
      <c r="S600" s="2">
        <f t="shared" ref="S600:T600" si="1804">S599+Q600</f>
        <v>8.296123791110249</v>
      </c>
      <c r="T600" s="2">
        <f t="shared" si="1804"/>
        <v>9.430743855748819</v>
      </c>
      <c r="U600" s="3">
        <f>J600*SIP_Calculator!$D$27</f>
        <v>0</v>
      </c>
      <c r="V600" s="3">
        <f t="shared" si="9"/>
        <v>0</v>
      </c>
      <c r="W600" s="3">
        <f t="shared" si="10"/>
        <v>0</v>
      </c>
      <c r="X600" s="3">
        <f t="shared" ref="X600:Y600" si="1805">X599+V600</f>
        <v>8.3671441518599075</v>
      </c>
      <c r="Y600" s="3">
        <f t="shared" si="1805"/>
        <v>9.5196203023819805</v>
      </c>
    </row>
    <row r="601" spans="1:25" ht="15.75" customHeight="1" x14ac:dyDescent="0.2">
      <c r="A601" s="7">
        <v>38986</v>
      </c>
      <c r="B601" s="1">
        <v>3450.75</v>
      </c>
      <c r="C601" s="1">
        <v>2950.8</v>
      </c>
      <c r="D601" s="2">
        <f t="shared" si="29"/>
        <v>123</v>
      </c>
      <c r="E601" s="2">
        <f t="shared" si="12"/>
        <v>0</v>
      </c>
      <c r="F601" s="3">
        <f t="shared" si="0"/>
        <v>9</v>
      </c>
      <c r="G601" s="3">
        <f t="shared" si="13"/>
        <v>0</v>
      </c>
      <c r="H601" s="4">
        <f>IF(A601&lt;SIP_Calculator!$B$7,0,IF(A601&gt;SIP_Calculator!$E$7,0,1))</f>
        <v>1</v>
      </c>
      <c r="I601" s="2">
        <f t="shared" si="1"/>
        <v>0</v>
      </c>
      <c r="J601" s="3">
        <f t="shared" si="2"/>
        <v>0</v>
      </c>
      <c r="K601" s="4">
        <f>H601*SIP_Calculator!$D$25</f>
        <v>48.328634716069274</v>
      </c>
      <c r="L601" s="4">
        <f t="shared" si="3"/>
        <v>1.4005255296984502E-2</v>
      </c>
      <c r="M601" s="4">
        <f t="shared" si="4"/>
        <v>1.6378146508089084E-2</v>
      </c>
      <c r="N601" s="4">
        <f t="shared" ref="N601:O601" si="1806">N600+L601</f>
        <v>8.3621762894544869</v>
      </c>
      <c r="O601" s="4">
        <f t="shared" si="1806"/>
        <v>9.5084335789480257</v>
      </c>
      <c r="P601" s="2">
        <f>I601*SIP_Calculator!$D$26</f>
        <v>0</v>
      </c>
      <c r="Q601" s="2">
        <f t="shared" si="6"/>
        <v>0</v>
      </c>
      <c r="R601" s="2">
        <f t="shared" si="7"/>
        <v>0</v>
      </c>
      <c r="S601" s="2">
        <f t="shared" ref="S601:T601" si="1807">S600+Q601</f>
        <v>8.296123791110249</v>
      </c>
      <c r="T601" s="2">
        <f t="shared" si="1807"/>
        <v>9.430743855748819</v>
      </c>
      <c r="U601" s="3">
        <f>J601*SIP_Calculator!$D$27</f>
        <v>0</v>
      </c>
      <c r="V601" s="3">
        <f t="shared" si="9"/>
        <v>0</v>
      </c>
      <c r="W601" s="3">
        <f t="shared" si="10"/>
        <v>0</v>
      </c>
      <c r="X601" s="3">
        <f t="shared" ref="X601:Y601" si="1808">X600+V601</f>
        <v>8.3671441518599075</v>
      </c>
      <c r="Y601" s="3">
        <f t="shared" si="1808"/>
        <v>9.5196203023819805</v>
      </c>
    </row>
    <row r="602" spans="1:25" ht="15.75" customHeight="1" x14ac:dyDescent="0.2">
      <c r="A602" s="7">
        <v>38987</v>
      </c>
      <c r="B602" s="1">
        <v>3463.6</v>
      </c>
      <c r="C602" s="1">
        <v>2963.4</v>
      </c>
      <c r="D602" s="2">
        <f t="shared" si="29"/>
        <v>123</v>
      </c>
      <c r="E602" s="2">
        <f t="shared" si="12"/>
        <v>0</v>
      </c>
      <c r="F602" s="3">
        <f t="shared" si="0"/>
        <v>9</v>
      </c>
      <c r="G602" s="3">
        <f t="shared" si="13"/>
        <v>0</v>
      </c>
      <c r="H602" s="4">
        <f>IF(A602&lt;SIP_Calculator!$B$7,0,IF(A602&gt;SIP_Calculator!$E$7,0,1))</f>
        <v>1</v>
      </c>
      <c r="I602" s="2">
        <f t="shared" si="1"/>
        <v>0</v>
      </c>
      <c r="J602" s="3">
        <f t="shared" si="2"/>
        <v>0</v>
      </c>
      <c r="K602" s="4">
        <f>H602*SIP_Calculator!$D$25</f>
        <v>48.328634716069274</v>
      </c>
      <c r="L602" s="4">
        <f t="shared" si="3"/>
        <v>1.3953295621916294E-2</v>
      </c>
      <c r="M602" s="4">
        <f t="shared" si="4"/>
        <v>1.6308508711638414E-2</v>
      </c>
      <c r="N602" s="4">
        <f t="shared" ref="N602:O602" si="1809">N601+L602</f>
        <v>8.3761295850764039</v>
      </c>
      <c r="O602" s="4">
        <f t="shared" si="1809"/>
        <v>9.5247420876596642</v>
      </c>
      <c r="P602" s="2">
        <f>I602*SIP_Calculator!$D$26</f>
        <v>0</v>
      </c>
      <c r="Q602" s="2">
        <f t="shared" si="6"/>
        <v>0</v>
      </c>
      <c r="R602" s="2">
        <f t="shared" si="7"/>
        <v>0</v>
      </c>
      <c r="S602" s="2">
        <f t="shared" ref="S602:T602" si="1810">S601+Q602</f>
        <v>8.296123791110249</v>
      </c>
      <c r="T602" s="2">
        <f t="shared" si="1810"/>
        <v>9.430743855748819</v>
      </c>
      <c r="U602" s="3">
        <f>J602*SIP_Calculator!$D$27</f>
        <v>0</v>
      </c>
      <c r="V602" s="3">
        <f t="shared" si="9"/>
        <v>0</v>
      </c>
      <c r="W602" s="3">
        <f t="shared" si="10"/>
        <v>0</v>
      </c>
      <c r="X602" s="3">
        <f t="shared" ref="X602:Y602" si="1811">X601+V602</f>
        <v>8.3671441518599075</v>
      </c>
      <c r="Y602" s="3">
        <f t="shared" si="1811"/>
        <v>9.5196203023819805</v>
      </c>
    </row>
    <row r="603" spans="1:25" ht="15.75" customHeight="1" x14ac:dyDescent="0.2">
      <c r="A603" s="7">
        <v>38988</v>
      </c>
      <c r="B603" s="1">
        <v>3465</v>
      </c>
      <c r="C603" s="1">
        <v>2965.5</v>
      </c>
      <c r="D603" s="2">
        <f t="shared" si="29"/>
        <v>123</v>
      </c>
      <c r="E603" s="2">
        <f t="shared" si="12"/>
        <v>0</v>
      </c>
      <c r="F603" s="3">
        <f t="shared" si="0"/>
        <v>9</v>
      </c>
      <c r="G603" s="3">
        <f t="shared" si="13"/>
        <v>0</v>
      </c>
      <c r="H603" s="4">
        <f>IF(A603&lt;SIP_Calculator!$B$7,0,IF(A603&gt;SIP_Calculator!$E$7,0,1))</f>
        <v>1</v>
      </c>
      <c r="I603" s="2">
        <f t="shared" si="1"/>
        <v>0</v>
      </c>
      <c r="J603" s="3">
        <f t="shared" si="2"/>
        <v>0</v>
      </c>
      <c r="K603" s="4">
        <f>H603*SIP_Calculator!$D$25</f>
        <v>48.328634716069274</v>
      </c>
      <c r="L603" s="4">
        <f t="shared" si="3"/>
        <v>1.3947657926715519E-2</v>
      </c>
      <c r="M603" s="4">
        <f t="shared" si="4"/>
        <v>1.6296959944720715E-2</v>
      </c>
      <c r="N603" s="4">
        <f t="shared" ref="N603:O603" si="1812">N602+L603</f>
        <v>8.3900772430031196</v>
      </c>
      <c r="O603" s="4">
        <f t="shared" si="1812"/>
        <v>9.5410390476043858</v>
      </c>
      <c r="P603" s="2">
        <f>I603*SIP_Calculator!$D$26</f>
        <v>0</v>
      </c>
      <c r="Q603" s="2">
        <f t="shared" si="6"/>
        <v>0</v>
      </c>
      <c r="R603" s="2">
        <f t="shared" si="7"/>
        <v>0</v>
      </c>
      <c r="S603" s="2">
        <f t="shared" ref="S603:T603" si="1813">S602+Q603</f>
        <v>8.296123791110249</v>
      </c>
      <c r="T603" s="2">
        <f t="shared" si="1813"/>
        <v>9.430743855748819</v>
      </c>
      <c r="U603" s="3">
        <f>J603*SIP_Calculator!$D$27</f>
        <v>0</v>
      </c>
      <c r="V603" s="3">
        <f t="shared" si="9"/>
        <v>0</v>
      </c>
      <c r="W603" s="3">
        <f t="shared" si="10"/>
        <v>0</v>
      </c>
      <c r="X603" s="3">
        <f t="shared" ref="X603:Y603" si="1814">X602+V603</f>
        <v>8.3671441518599075</v>
      </c>
      <c r="Y603" s="3">
        <f t="shared" si="1814"/>
        <v>9.5196203023819805</v>
      </c>
    </row>
    <row r="604" spans="1:25" ht="15.75" customHeight="1" x14ac:dyDescent="0.2">
      <c r="A604" s="7">
        <v>38989</v>
      </c>
      <c r="B604" s="1">
        <v>3479.75</v>
      </c>
      <c r="C604" s="1">
        <v>2988.25</v>
      </c>
      <c r="D604" s="2">
        <f t="shared" si="29"/>
        <v>123</v>
      </c>
      <c r="E604" s="2">
        <f t="shared" si="12"/>
        <v>0</v>
      </c>
      <c r="F604" s="3">
        <f t="shared" si="0"/>
        <v>9</v>
      </c>
      <c r="G604" s="3">
        <f t="shared" si="13"/>
        <v>0</v>
      </c>
      <c r="H604" s="4">
        <f>IF(A604&lt;SIP_Calculator!$B$7,0,IF(A604&gt;SIP_Calculator!$E$7,0,1))</f>
        <v>1</v>
      </c>
      <c r="I604" s="2">
        <f t="shared" si="1"/>
        <v>0</v>
      </c>
      <c r="J604" s="3">
        <f t="shared" si="2"/>
        <v>0</v>
      </c>
      <c r="K604" s="4">
        <f>H604*SIP_Calculator!$D$25</f>
        <v>48.328634716069274</v>
      </c>
      <c r="L604" s="4">
        <f t="shared" si="3"/>
        <v>1.3888536451201746E-2</v>
      </c>
      <c r="M604" s="4">
        <f t="shared" si="4"/>
        <v>1.6172888719507832E-2</v>
      </c>
      <c r="N604" s="4">
        <f t="shared" ref="N604:O604" si="1815">N603+L604</f>
        <v>8.403965779454321</v>
      </c>
      <c r="O604" s="4">
        <f t="shared" si="1815"/>
        <v>9.5572119363238937</v>
      </c>
      <c r="P604" s="2">
        <f>I604*SIP_Calculator!$D$26</f>
        <v>0</v>
      </c>
      <c r="Q604" s="2">
        <f t="shared" si="6"/>
        <v>0</v>
      </c>
      <c r="R604" s="2">
        <f t="shared" si="7"/>
        <v>0</v>
      </c>
      <c r="S604" s="2">
        <f t="shared" ref="S604:T604" si="1816">S603+Q604</f>
        <v>8.296123791110249</v>
      </c>
      <c r="T604" s="2">
        <f t="shared" si="1816"/>
        <v>9.430743855748819</v>
      </c>
      <c r="U604" s="3">
        <f>J604*SIP_Calculator!$D$27</f>
        <v>0</v>
      </c>
      <c r="V604" s="3">
        <f t="shared" si="9"/>
        <v>0</v>
      </c>
      <c r="W604" s="3">
        <f t="shared" si="10"/>
        <v>0</v>
      </c>
      <c r="X604" s="3">
        <f t="shared" ref="X604:Y604" si="1817">X603+V604</f>
        <v>8.3671441518599075</v>
      </c>
      <c r="Y604" s="3">
        <f t="shared" si="1817"/>
        <v>9.5196203023819805</v>
      </c>
    </row>
    <row r="605" spans="1:25" ht="15.75" customHeight="1" x14ac:dyDescent="0.2">
      <c r="A605" s="7">
        <v>38993</v>
      </c>
      <c r="B605" s="1">
        <v>3463.8</v>
      </c>
      <c r="C605" s="1">
        <v>2985</v>
      </c>
      <c r="D605" s="2">
        <f t="shared" si="29"/>
        <v>124</v>
      </c>
      <c r="E605" s="2">
        <f t="shared" si="12"/>
        <v>1</v>
      </c>
      <c r="F605" s="3">
        <f t="shared" si="0"/>
        <v>10</v>
      </c>
      <c r="G605" s="3">
        <f t="shared" si="13"/>
        <v>1</v>
      </c>
      <c r="H605" s="4">
        <f>IF(A605&lt;SIP_Calculator!$B$7,0,IF(A605&gt;SIP_Calculator!$E$7,0,1))</f>
        <v>1</v>
      </c>
      <c r="I605" s="2">
        <f t="shared" si="1"/>
        <v>1</v>
      </c>
      <c r="J605" s="3">
        <f t="shared" si="2"/>
        <v>1</v>
      </c>
      <c r="K605" s="4">
        <f>H605*SIP_Calculator!$D$25</f>
        <v>48.328634716069274</v>
      </c>
      <c r="L605" s="4">
        <f t="shared" si="3"/>
        <v>1.3952489957869759E-2</v>
      </c>
      <c r="M605" s="4">
        <f t="shared" si="4"/>
        <v>1.6190497392318016E-2</v>
      </c>
      <c r="N605" s="4">
        <f t="shared" ref="N605:O605" si="1818">N604+L605</f>
        <v>8.4179182694121906</v>
      </c>
      <c r="O605" s="4">
        <f t="shared" si="1818"/>
        <v>9.5734024337162111</v>
      </c>
      <c r="P605" s="2">
        <f>I605*SIP_Calculator!$D$26</f>
        <v>229.88505747126436</v>
      </c>
      <c r="Q605" s="2">
        <f t="shared" si="6"/>
        <v>6.6367878477759781E-2</v>
      </c>
      <c r="R605" s="2">
        <f t="shared" si="7"/>
        <v>7.7013419588363274E-2</v>
      </c>
      <c r="S605" s="2">
        <f t="shared" ref="S605:T605" si="1819">S604+Q605</f>
        <v>8.3624916695880085</v>
      </c>
      <c r="T605" s="2">
        <f t="shared" si="1819"/>
        <v>9.5077572753371822</v>
      </c>
      <c r="U605" s="3">
        <f>J605*SIP_Calculator!$D$27</f>
        <v>1000</v>
      </c>
      <c r="V605" s="3">
        <f t="shared" si="9"/>
        <v>0.2887002713782551</v>
      </c>
      <c r="W605" s="3">
        <f t="shared" si="10"/>
        <v>0.33500837520938026</v>
      </c>
      <c r="X605" s="3">
        <f t="shared" ref="X605:Y605" si="1820">X604+V605</f>
        <v>8.6558444232381628</v>
      </c>
      <c r="Y605" s="3">
        <f t="shared" si="1820"/>
        <v>9.8546286775913607</v>
      </c>
    </row>
    <row r="606" spans="1:25" ht="15.75" customHeight="1" x14ac:dyDescent="0.2">
      <c r="A606" s="7">
        <v>38994</v>
      </c>
      <c r="B606" s="1">
        <v>3415.75</v>
      </c>
      <c r="C606" s="1">
        <v>2948.8</v>
      </c>
      <c r="D606" s="2">
        <f t="shared" si="29"/>
        <v>124</v>
      </c>
      <c r="E606" s="2">
        <f t="shared" si="12"/>
        <v>0</v>
      </c>
      <c r="F606" s="3">
        <f t="shared" si="0"/>
        <v>10</v>
      </c>
      <c r="G606" s="3">
        <f t="shared" si="13"/>
        <v>0</v>
      </c>
      <c r="H606" s="4">
        <f>IF(A606&lt;SIP_Calculator!$B$7,0,IF(A606&gt;SIP_Calculator!$E$7,0,1))</f>
        <v>1</v>
      </c>
      <c r="I606" s="2">
        <f t="shared" si="1"/>
        <v>0</v>
      </c>
      <c r="J606" s="3">
        <f t="shared" si="2"/>
        <v>0</v>
      </c>
      <c r="K606" s="4">
        <f>H606*SIP_Calculator!$D$25</f>
        <v>48.328634716069274</v>
      </c>
      <c r="L606" s="4">
        <f t="shared" si="3"/>
        <v>1.4148762267750647E-2</v>
      </c>
      <c r="M606" s="4">
        <f t="shared" si="4"/>
        <v>1.6389254854879704E-2</v>
      </c>
      <c r="N606" s="4">
        <f t="shared" ref="N606:O606" si="1821">N605+L606</f>
        <v>8.4320670316799404</v>
      </c>
      <c r="O606" s="4">
        <f t="shared" si="1821"/>
        <v>9.5897916885710917</v>
      </c>
      <c r="P606" s="2">
        <f>I606*SIP_Calculator!$D$26</f>
        <v>0</v>
      </c>
      <c r="Q606" s="2">
        <f t="shared" si="6"/>
        <v>0</v>
      </c>
      <c r="R606" s="2">
        <f t="shared" si="7"/>
        <v>0</v>
      </c>
      <c r="S606" s="2">
        <f t="shared" ref="S606:T606" si="1822">S605+Q606</f>
        <v>8.3624916695880085</v>
      </c>
      <c r="T606" s="2">
        <f t="shared" si="1822"/>
        <v>9.5077572753371822</v>
      </c>
      <c r="U606" s="3">
        <f>J606*SIP_Calculator!$D$27</f>
        <v>0</v>
      </c>
      <c r="V606" s="3">
        <f t="shared" si="9"/>
        <v>0</v>
      </c>
      <c r="W606" s="3">
        <f t="shared" si="10"/>
        <v>0</v>
      </c>
      <c r="X606" s="3">
        <f t="shared" ref="X606:Y606" si="1823">X605+V606</f>
        <v>8.6558444232381628</v>
      </c>
      <c r="Y606" s="3">
        <f t="shared" si="1823"/>
        <v>9.8546286775913607</v>
      </c>
    </row>
    <row r="607" spans="1:25" ht="15.75" customHeight="1" x14ac:dyDescent="0.2">
      <c r="A607" s="7">
        <v>38995</v>
      </c>
      <c r="B607" s="1">
        <v>3465.35</v>
      </c>
      <c r="C607" s="1">
        <v>2993.35</v>
      </c>
      <c r="D607" s="2">
        <f t="shared" si="29"/>
        <v>124</v>
      </c>
      <c r="E607" s="2">
        <f t="shared" si="12"/>
        <v>0</v>
      </c>
      <c r="F607" s="3">
        <f t="shared" si="0"/>
        <v>10</v>
      </c>
      <c r="G607" s="3">
        <f t="shared" si="13"/>
        <v>0</v>
      </c>
      <c r="H607" s="4">
        <f>IF(A607&lt;SIP_Calculator!$B$7,0,IF(A607&gt;SIP_Calculator!$E$7,0,1))</f>
        <v>1</v>
      </c>
      <c r="I607" s="2">
        <f t="shared" si="1"/>
        <v>0</v>
      </c>
      <c r="J607" s="3">
        <f t="shared" si="2"/>
        <v>0</v>
      </c>
      <c r="K607" s="4">
        <f>H607*SIP_Calculator!$D$25</f>
        <v>48.328634716069274</v>
      </c>
      <c r="L607" s="4">
        <f t="shared" si="3"/>
        <v>1.3946249214673634E-2</v>
      </c>
      <c r="M607" s="4">
        <f t="shared" si="4"/>
        <v>1.6145333728454499E-2</v>
      </c>
      <c r="N607" s="4">
        <f t="shared" ref="N607:O607" si="1824">N606+L607</f>
        <v>8.4460132808946149</v>
      </c>
      <c r="O607" s="4">
        <f t="shared" si="1824"/>
        <v>9.6059370222995462</v>
      </c>
      <c r="P607" s="2">
        <f>I607*SIP_Calculator!$D$26</f>
        <v>0</v>
      </c>
      <c r="Q607" s="2">
        <f t="shared" si="6"/>
        <v>0</v>
      </c>
      <c r="R607" s="2">
        <f t="shared" si="7"/>
        <v>0</v>
      </c>
      <c r="S607" s="2">
        <f t="shared" ref="S607:T607" si="1825">S606+Q607</f>
        <v>8.3624916695880085</v>
      </c>
      <c r="T607" s="2">
        <f t="shared" si="1825"/>
        <v>9.5077572753371822</v>
      </c>
      <c r="U607" s="3">
        <f>J607*SIP_Calculator!$D$27</f>
        <v>0</v>
      </c>
      <c r="V607" s="3">
        <f t="shared" si="9"/>
        <v>0</v>
      </c>
      <c r="W607" s="3">
        <f t="shared" si="10"/>
        <v>0</v>
      </c>
      <c r="X607" s="3">
        <f t="shared" ref="X607:Y607" si="1826">X606+V607</f>
        <v>8.6558444232381628</v>
      </c>
      <c r="Y607" s="3">
        <f t="shared" si="1826"/>
        <v>9.8546286775913607</v>
      </c>
    </row>
    <row r="608" spans="1:25" ht="15.75" customHeight="1" x14ac:dyDescent="0.2">
      <c r="A608" s="7">
        <v>38996</v>
      </c>
      <c r="B608" s="1">
        <v>3470.9</v>
      </c>
      <c r="C608" s="1">
        <v>3002.65</v>
      </c>
      <c r="D608" s="2">
        <f t="shared" si="29"/>
        <v>124</v>
      </c>
      <c r="E608" s="2">
        <f t="shared" si="12"/>
        <v>0</v>
      </c>
      <c r="F608" s="3">
        <f t="shared" si="0"/>
        <v>10</v>
      </c>
      <c r="G608" s="3">
        <f t="shared" si="13"/>
        <v>0</v>
      </c>
      <c r="H608" s="4">
        <f>IF(A608&lt;SIP_Calculator!$B$7,0,IF(A608&gt;SIP_Calculator!$E$7,0,1))</f>
        <v>1</v>
      </c>
      <c r="I608" s="2">
        <f t="shared" si="1"/>
        <v>0</v>
      </c>
      <c r="J608" s="3">
        <f t="shared" si="2"/>
        <v>0</v>
      </c>
      <c r="K608" s="4">
        <f>H608*SIP_Calculator!$D$25</f>
        <v>48.328634716069274</v>
      </c>
      <c r="L608" s="4">
        <f t="shared" si="3"/>
        <v>1.3923949038021629E-2</v>
      </c>
      <c r="M608" s="4">
        <f t="shared" si="4"/>
        <v>1.6095327366182962E-2</v>
      </c>
      <c r="N608" s="4">
        <f t="shared" ref="N608:O608" si="1827">N607+L608</f>
        <v>8.4599372299326365</v>
      </c>
      <c r="O608" s="4">
        <f t="shared" si="1827"/>
        <v>9.6220323496657283</v>
      </c>
      <c r="P608" s="2">
        <f>I608*SIP_Calculator!$D$26</f>
        <v>0</v>
      </c>
      <c r="Q608" s="2">
        <f t="shared" si="6"/>
        <v>0</v>
      </c>
      <c r="R608" s="2">
        <f t="shared" si="7"/>
        <v>0</v>
      </c>
      <c r="S608" s="2">
        <f t="shared" ref="S608:T608" si="1828">S607+Q608</f>
        <v>8.3624916695880085</v>
      </c>
      <c r="T608" s="2">
        <f t="shared" si="1828"/>
        <v>9.5077572753371822</v>
      </c>
      <c r="U608" s="3">
        <f>J608*SIP_Calculator!$D$27</f>
        <v>0</v>
      </c>
      <c r="V608" s="3">
        <f t="shared" si="9"/>
        <v>0</v>
      </c>
      <c r="W608" s="3">
        <f t="shared" si="10"/>
        <v>0</v>
      </c>
      <c r="X608" s="3">
        <f t="shared" ref="X608:Y608" si="1829">X607+V608</f>
        <v>8.6558444232381628</v>
      </c>
      <c r="Y608" s="3">
        <f t="shared" si="1829"/>
        <v>9.8546286775913607</v>
      </c>
    </row>
    <row r="609" spans="1:25" ht="15.75" customHeight="1" x14ac:dyDescent="0.2">
      <c r="A609" s="7">
        <v>38999</v>
      </c>
      <c r="B609" s="1">
        <v>3470.85</v>
      </c>
      <c r="C609" s="1">
        <v>3003.75</v>
      </c>
      <c r="D609" s="2">
        <f t="shared" si="29"/>
        <v>125</v>
      </c>
      <c r="E609" s="2">
        <f t="shared" si="12"/>
        <v>1</v>
      </c>
      <c r="F609" s="3">
        <f t="shared" si="0"/>
        <v>10</v>
      </c>
      <c r="G609" s="3">
        <f t="shared" si="13"/>
        <v>0</v>
      </c>
      <c r="H609" s="4">
        <f>IF(A609&lt;SIP_Calculator!$B$7,0,IF(A609&gt;SIP_Calculator!$E$7,0,1))</f>
        <v>1</v>
      </c>
      <c r="I609" s="2">
        <f t="shared" si="1"/>
        <v>1</v>
      </c>
      <c r="J609" s="3">
        <f t="shared" si="2"/>
        <v>0</v>
      </c>
      <c r="K609" s="4">
        <f>H609*SIP_Calculator!$D$25</f>
        <v>48.328634716069274</v>
      </c>
      <c r="L609" s="4">
        <f t="shared" si="3"/>
        <v>1.3924149622158629E-2</v>
      </c>
      <c r="M609" s="4">
        <f t="shared" si="4"/>
        <v>1.608943311396397E-2</v>
      </c>
      <c r="N609" s="4">
        <f t="shared" ref="N609:O609" si="1830">N608+L609</f>
        <v>8.4738613795547959</v>
      </c>
      <c r="O609" s="4">
        <f t="shared" si="1830"/>
        <v>9.6381217827796917</v>
      </c>
      <c r="P609" s="2">
        <f>I609*SIP_Calculator!$D$26</f>
        <v>229.88505747126436</v>
      </c>
      <c r="Q609" s="2">
        <f t="shared" si="6"/>
        <v>6.6233071861723891E-2</v>
      </c>
      <c r="R609" s="2">
        <f t="shared" si="7"/>
        <v>7.6532686632131294E-2</v>
      </c>
      <c r="S609" s="2">
        <f t="shared" ref="S609:T609" si="1831">S608+Q609</f>
        <v>8.4287247414497326</v>
      </c>
      <c r="T609" s="2">
        <f t="shared" si="1831"/>
        <v>9.5842899619693132</v>
      </c>
      <c r="U609" s="3">
        <f>J609*SIP_Calculator!$D$27</f>
        <v>0</v>
      </c>
      <c r="V609" s="3">
        <f t="shared" si="9"/>
        <v>0</v>
      </c>
      <c r="W609" s="3">
        <f t="shared" si="10"/>
        <v>0</v>
      </c>
      <c r="X609" s="3">
        <f t="shared" ref="X609:Y609" si="1832">X608+V609</f>
        <v>8.6558444232381628</v>
      </c>
      <c r="Y609" s="3">
        <f t="shared" si="1832"/>
        <v>9.8546286775913607</v>
      </c>
    </row>
    <row r="610" spans="1:25" ht="15.75" customHeight="1" x14ac:dyDescent="0.2">
      <c r="A610" s="7">
        <v>39000</v>
      </c>
      <c r="B610" s="1">
        <v>3473.65</v>
      </c>
      <c r="C610" s="1">
        <v>3007.55</v>
      </c>
      <c r="D610" s="2">
        <f t="shared" si="29"/>
        <v>125</v>
      </c>
      <c r="E610" s="2">
        <f t="shared" si="12"/>
        <v>0</v>
      </c>
      <c r="F610" s="3">
        <f t="shared" si="0"/>
        <v>10</v>
      </c>
      <c r="G610" s="3">
        <f t="shared" si="13"/>
        <v>0</v>
      </c>
      <c r="H610" s="4">
        <f>IF(A610&lt;SIP_Calculator!$B$7,0,IF(A610&gt;SIP_Calculator!$E$7,0,1))</f>
        <v>1</v>
      </c>
      <c r="I610" s="2">
        <f t="shared" si="1"/>
        <v>0</v>
      </c>
      <c r="J610" s="3">
        <f t="shared" si="2"/>
        <v>0</v>
      </c>
      <c r="K610" s="4">
        <f>H610*SIP_Calculator!$D$25</f>
        <v>48.328634716069274</v>
      </c>
      <c r="L610" s="4">
        <f t="shared" si="3"/>
        <v>1.39129258031377E-2</v>
      </c>
      <c r="M610" s="4">
        <f t="shared" si="4"/>
        <v>1.606910432613565E-2</v>
      </c>
      <c r="N610" s="4">
        <f t="shared" ref="N610:O610" si="1833">N609+L610</f>
        <v>8.4877743053579344</v>
      </c>
      <c r="O610" s="4">
        <f t="shared" si="1833"/>
        <v>9.6541908871058268</v>
      </c>
      <c r="P610" s="2">
        <f>I610*SIP_Calculator!$D$26</f>
        <v>0</v>
      </c>
      <c r="Q610" s="2">
        <f t="shared" si="6"/>
        <v>0</v>
      </c>
      <c r="R610" s="2">
        <f t="shared" si="7"/>
        <v>0</v>
      </c>
      <c r="S610" s="2">
        <f t="shared" ref="S610:T610" si="1834">S609+Q610</f>
        <v>8.4287247414497326</v>
      </c>
      <c r="T610" s="2">
        <f t="shared" si="1834"/>
        <v>9.5842899619693132</v>
      </c>
      <c r="U610" s="3">
        <f>J610*SIP_Calculator!$D$27</f>
        <v>0</v>
      </c>
      <c r="V610" s="3">
        <f t="shared" si="9"/>
        <v>0</v>
      </c>
      <c r="W610" s="3">
        <f t="shared" si="10"/>
        <v>0</v>
      </c>
      <c r="X610" s="3">
        <f t="shared" ref="X610:Y610" si="1835">X609+V610</f>
        <v>8.6558444232381628</v>
      </c>
      <c r="Y610" s="3">
        <f t="shared" si="1835"/>
        <v>9.8546286775913607</v>
      </c>
    </row>
    <row r="611" spans="1:25" ht="15.75" customHeight="1" x14ac:dyDescent="0.2">
      <c r="A611" s="7">
        <v>39001</v>
      </c>
      <c r="B611" s="1">
        <v>3456.3</v>
      </c>
      <c r="C611" s="1">
        <v>2987.4</v>
      </c>
      <c r="D611" s="2">
        <f t="shared" si="29"/>
        <v>125</v>
      </c>
      <c r="E611" s="2">
        <f t="shared" si="12"/>
        <v>0</v>
      </c>
      <c r="F611" s="3">
        <f t="shared" si="0"/>
        <v>10</v>
      </c>
      <c r="G611" s="3">
        <f t="shared" si="13"/>
        <v>0</v>
      </c>
      <c r="H611" s="4">
        <f>IF(A611&lt;SIP_Calculator!$B$7,0,IF(A611&gt;SIP_Calculator!$E$7,0,1))</f>
        <v>1</v>
      </c>
      <c r="I611" s="2">
        <f t="shared" si="1"/>
        <v>0</v>
      </c>
      <c r="J611" s="3">
        <f t="shared" si="2"/>
        <v>0</v>
      </c>
      <c r="K611" s="4">
        <f>H611*SIP_Calculator!$D$25</f>
        <v>48.328634716069274</v>
      </c>
      <c r="L611" s="4">
        <f t="shared" si="3"/>
        <v>1.3982766170780682E-2</v>
      </c>
      <c r="M611" s="4">
        <f t="shared" si="4"/>
        <v>1.6177490364888959E-2</v>
      </c>
      <c r="N611" s="4">
        <f t="shared" ref="N611:O611" si="1836">N610+L611</f>
        <v>8.501757071528715</v>
      </c>
      <c r="O611" s="4">
        <f t="shared" si="1836"/>
        <v>9.6703683774707159</v>
      </c>
      <c r="P611" s="2">
        <f>I611*SIP_Calculator!$D$26</f>
        <v>0</v>
      </c>
      <c r="Q611" s="2">
        <f t="shared" si="6"/>
        <v>0</v>
      </c>
      <c r="R611" s="2">
        <f t="shared" si="7"/>
        <v>0</v>
      </c>
      <c r="S611" s="2">
        <f t="shared" ref="S611:T611" si="1837">S610+Q611</f>
        <v>8.4287247414497326</v>
      </c>
      <c r="T611" s="2">
        <f t="shared" si="1837"/>
        <v>9.5842899619693132</v>
      </c>
      <c r="U611" s="3">
        <f>J611*SIP_Calculator!$D$27</f>
        <v>0</v>
      </c>
      <c r="V611" s="3">
        <f t="shared" si="9"/>
        <v>0</v>
      </c>
      <c r="W611" s="3">
        <f t="shared" si="10"/>
        <v>0</v>
      </c>
      <c r="X611" s="3">
        <f t="shared" ref="X611:Y611" si="1838">X610+V611</f>
        <v>8.6558444232381628</v>
      </c>
      <c r="Y611" s="3">
        <f t="shared" si="1838"/>
        <v>9.8546286775913607</v>
      </c>
    </row>
    <row r="612" spans="1:25" ht="15.75" customHeight="1" x14ac:dyDescent="0.2">
      <c r="A612" s="7">
        <v>39002</v>
      </c>
      <c r="B612" s="1">
        <v>3515.45</v>
      </c>
      <c r="C612" s="1">
        <v>3032.6</v>
      </c>
      <c r="D612" s="2">
        <f t="shared" si="29"/>
        <v>125</v>
      </c>
      <c r="E612" s="2">
        <f t="shared" si="12"/>
        <v>0</v>
      </c>
      <c r="F612" s="3">
        <f t="shared" si="0"/>
        <v>10</v>
      </c>
      <c r="G612" s="3">
        <f t="shared" si="13"/>
        <v>0</v>
      </c>
      <c r="H612" s="4">
        <f>IF(A612&lt;SIP_Calculator!$B$7,0,IF(A612&gt;SIP_Calculator!$E$7,0,1))</f>
        <v>1</v>
      </c>
      <c r="I612" s="2">
        <f t="shared" si="1"/>
        <v>0</v>
      </c>
      <c r="J612" s="3">
        <f t="shared" si="2"/>
        <v>0</v>
      </c>
      <c r="K612" s="4">
        <f>H612*SIP_Calculator!$D$25</f>
        <v>48.328634716069274</v>
      </c>
      <c r="L612" s="4">
        <f t="shared" si="3"/>
        <v>1.374749597237033E-2</v>
      </c>
      <c r="M612" s="4">
        <f t="shared" si="4"/>
        <v>1.5936369688079297E-2</v>
      </c>
      <c r="N612" s="4">
        <f t="shared" ref="N612:O612" si="1839">N611+L612</f>
        <v>8.5155045675010861</v>
      </c>
      <c r="O612" s="4">
        <f t="shared" si="1839"/>
        <v>9.6863047471587951</v>
      </c>
      <c r="P612" s="2">
        <f>I612*SIP_Calculator!$D$26</f>
        <v>0</v>
      </c>
      <c r="Q612" s="2">
        <f t="shared" si="6"/>
        <v>0</v>
      </c>
      <c r="R612" s="2">
        <f t="shared" si="7"/>
        <v>0</v>
      </c>
      <c r="S612" s="2">
        <f t="shared" ref="S612:T612" si="1840">S611+Q612</f>
        <v>8.4287247414497326</v>
      </c>
      <c r="T612" s="2">
        <f t="shared" si="1840"/>
        <v>9.5842899619693132</v>
      </c>
      <c r="U612" s="3">
        <f>J612*SIP_Calculator!$D$27</f>
        <v>0</v>
      </c>
      <c r="V612" s="3">
        <f t="shared" si="9"/>
        <v>0</v>
      </c>
      <c r="W612" s="3">
        <f t="shared" si="10"/>
        <v>0</v>
      </c>
      <c r="X612" s="3">
        <f t="shared" ref="X612:Y612" si="1841">X611+V612</f>
        <v>8.6558444232381628</v>
      </c>
      <c r="Y612" s="3">
        <f t="shared" si="1841"/>
        <v>9.8546286775913607</v>
      </c>
    </row>
    <row r="613" spans="1:25" ht="15.75" customHeight="1" x14ac:dyDescent="0.2">
      <c r="A613" s="7">
        <v>39003</v>
      </c>
      <c r="B613" s="1">
        <v>3563.7</v>
      </c>
      <c r="C613" s="1">
        <v>3064.9</v>
      </c>
      <c r="D613" s="2">
        <f t="shared" si="29"/>
        <v>125</v>
      </c>
      <c r="E613" s="2">
        <f t="shared" si="12"/>
        <v>0</v>
      </c>
      <c r="F613" s="3">
        <f t="shared" si="0"/>
        <v>10</v>
      </c>
      <c r="G613" s="3">
        <f t="shared" si="13"/>
        <v>0</v>
      </c>
      <c r="H613" s="4">
        <f>IF(A613&lt;SIP_Calculator!$B$7,0,IF(A613&gt;SIP_Calculator!$E$7,0,1))</f>
        <v>1</v>
      </c>
      <c r="I613" s="2">
        <f t="shared" si="1"/>
        <v>0</v>
      </c>
      <c r="J613" s="3">
        <f t="shared" si="2"/>
        <v>0</v>
      </c>
      <c r="K613" s="4">
        <f>H613*SIP_Calculator!$D$25</f>
        <v>48.328634716069274</v>
      </c>
      <c r="L613" s="4">
        <f t="shared" si="3"/>
        <v>1.3561364513306192E-2</v>
      </c>
      <c r="M613" s="4">
        <f t="shared" si="4"/>
        <v>1.5768421389301207E-2</v>
      </c>
      <c r="N613" s="4">
        <f t="shared" ref="N613:O613" si="1842">N612+L613</f>
        <v>8.529065932014392</v>
      </c>
      <c r="O613" s="4">
        <f t="shared" si="1842"/>
        <v>9.7020731685480968</v>
      </c>
      <c r="P613" s="2">
        <f>I613*SIP_Calculator!$D$26</f>
        <v>0</v>
      </c>
      <c r="Q613" s="2">
        <f t="shared" si="6"/>
        <v>0</v>
      </c>
      <c r="R613" s="2">
        <f t="shared" si="7"/>
        <v>0</v>
      </c>
      <c r="S613" s="2">
        <f t="shared" ref="S613:T613" si="1843">S612+Q613</f>
        <v>8.4287247414497326</v>
      </c>
      <c r="T613" s="2">
        <f t="shared" si="1843"/>
        <v>9.5842899619693132</v>
      </c>
      <c r="U613" s="3">
        <f>J613*SIP_Calculator!$D$27</f>
        <v>0</v>
      </c>
      <c r="V613" s="3">
        <f t="shared" si="9"/>
        <v>0</v>
      </c>
      <c r="W613" s="3">
        <f t="shared" si="10"/>
        <v>0</v>
      </c>
      <c r="X613" s="3">
        <f t="shared" ref="X613:Y613" si="1844">X612+V613</f>
        <v>8.6558444232381628</v>
      </c>
      <c r="Y613" s="3">
        <f t="shared" si="1844"/>
        <v>9.8546286775913607</v>
      </c>
    </row>
    <row r="614" spans="1:25" ht="15.75" customHeight="1" x14ac:dyDescent="0.2">
      <c r="A614" s="7">
        <v>39006</v>
      </c>
      <c r="B614" s="1">
        <v>3605.15</v>
      </c>
      <c r="C614" s="1">
        <v>3090.25</v>
      </c>
      <c r="D614" s="2">
        <f t="shared" si="29"/>
        <v>126</v>
      </c>
      <c r="E614" s="2">
        <f t="shared" si="12"/>
        <v>1</v>
      </c>
      <c r="F614" s="3">
        <f t="shared" si="0"/>
        <v>10</v>
      </c>
      <c r="G614" s="3">
        <f t="shared" si="13"/>
        <v>0</v>
      </c>
      <c r="H614" s="4">
        <f>IF(A614&lt;SIP_Calculator!$B$7,0,IF(A614&gt;SIP_Calculator!$E$7,0,1))</f>
        <v>1</v>
      </c>
      <c r="I614" s="2">
        <f t="shared" si="1"/>
        <v>1</v>
      </c>
      <c r="J614" s="3">
        <f t="shared" si="2"/>
        <v>0</v>
      </c>
      <c r="K614" s="4">
        <f>H614*SIP_Calculator!$D$25</f>
        <v>48.328634716069274</v>
      </c>
      <c r="L614" s="4">
        <f t="shared" si="3"/>
        <v>1.3405443522757519E-2</v>
      </c>
      <c r="M614" s="4">
        <f t="shared" si="4"/>
        <v>1.5639069562679159E-2</v>
      </c>
      <c r="N614" s="4">
        <f t="shared" ref="N614:O614" si="1845">N613+L614</f>
        <v>8.5424713755371489</v>
      </c>
      <c r="O614" s="4">
        <f t="shared" si="1845"/>
        <v>9.7177122381107761</v>
      </c>
      <c r="P614" s="2">
        <f>I614*SIP_Calculator!$D$26</f>
        <v>229.88505747126436</v>
      </c>
      <c r="Q614" s="2">
        <f t="shared" si="6"/>
        <v>6.3765739975109037E-2</v>
      </c>
      <c r="R614" s="2">
        <f t="shared" si="7"/>
        <v>7.4390440084544734E-2</v>
      </c>
      <c r="S614" s="2">
        <f t="shared" ref="S614:T614" si="1846">S613+Q614</f>
        <v>8.4924904814248414</v>
      </c>
      <c r="T614" s="2">
        <f t="shared" si="1846"/>
        <v>9.6586804020538573</v>
      </c>
      <c r="U614" s="3">
        <f>J614*SIP_Calculator!$D$27</f>
        <v>0</v>
      </c>
      <c r="V614" s="3">
        <f t="shared" si="9"/>
        <v>0</v>
      </c>
      <c r="W614" s="3">
        <f t="shared" si="10"/>
        <v>0</v>
      </c>
      <c r="X614" s="3">
        <f t="shared" ref="X614:Y614" si="1847">X613+V614</f>
        <v>8.6558444232381628</v>
      </c>
      <c r="Y614" s="3">
        <f t="shared" si="1847"/>
        <v>9.8546286775913607</v>
      </c>
    </row>
    <row r="615" spans="1:25" ht="15.75" customHeight="1" x14ac:dyDescent="0.2">
      <c r="A615" s="7">
        <v>39007</v>
      </c>
      <c r="B615" s="1">
        <v>3596.1</v>
      </c>
      <c r="C615" s="1">
        <v>3077.85</v>
      </c>
      <c r="D615" s="2">
        <f t="shared" si="29"/>
        <v>126</v>
      </c>
      <c r="E615" s="2">
        <f t="shared" si="12"/>
        <v>0</v>
      </c>
      <c r="F615" s="3">
        <f t="shared" si="0"/>
        <v>10</v>
      </c>
      <c r="G615" s="3">
        <f t="shared" si="13"/>
        <v>0</v>
      </c>
      <c r="H615" s="4">
        <f>IF(A615&lt;SIP_Calculator!$B$7,0,IF(A615&gt;SIP_Calculator!$E$7,0,1))</f>
        <v>1</v>
      </c>
      <c r="I615" s="2">
        <f t="shared" si="1"/>
        <v>0</v>
      </c>
      <c r="J615" s="3">
        <f t="shared" si="2"/>
        <v>0</v>
      </c>
      <c r="K615" s="4">
        <f>H615*SIP_Calculator!$D$25</f>
        <v>48.328634716069274</v>
      </c>
      <c r="L615" s="4">
        <f t="shared" si="3"/>
        <v>1.3439179865985171E-2</v>
      </c>
      <c r="M615" s="4">
        <f t="shared" si="4"/>
        <v>1.5702076032317779E-2</v>
      </c>
      <c r="N615" s="4">
        <f t="shared" ref="N615:O615" si="1848">N614+L615</f>
        <v>8.5559105554031341</v>
      </c>
      <c r="O615" s="4">
        <f t="shared" si="1848"/>
        <v>9.7334143141430935</v>
      </c>
      <c r="P615" s="2">
        <f>I615*SIP_Calculator!$D$26</f>
        <v>0</v>
      </c>
      <c r="Q615" s="2">
        <f t="shared" si="6"/>
        <v>0</v>
      </c>
      <c r="R615" s="2">
        <f t="shared" si="7"/>
        <v>0</v>
      </c>
      <c r="S615" s="2">
        <f t="shared" ref="S615:T615" si="1849">S614+Q615</f>
        <v>8.4924904814248414</v>
      </c>
      <c r="T615" s="2">
        <f t="shared" si="1849"/>
        <v>9.6586804020538573</v>
      </c>
      <c r="U615" s="3">
        <f>J615*SIP_Calculator!$D$27</f>
        <v>0</v>
      </c>
      <c r="V615" s="3">
        <f t="shared" si="9"/>
        <v>0</v>
      </c>
      <c r="W615" s="3">
        <f t="shared" si="10"/>
        <v>0</v>
      </c>
      <c r="X615" s="3">
        <f t="shared" ref="X615:Y615" si="1850">X614+V615</f>
        <v>8.6558444232381628</v>
      </c>
      <c r="Y615" s="3">
        <f t="shared" si="1850"/>
        <v>9.8546286775913607</v>
      </c>
    </row>
    <row r="616" spans="1:25" ht="15.75" customHeight="1" x14ac:dyDescent="0.2">
      <c r="A616" s="7">
        <v>39008</v>
      </c>
      <c r="B616" s="1">
        <v>3592.8</v>
      </c>
      <c r="C616" s="1">
        <v>3076.05</v>
      </c>
      <c r="D616" s="2">
        <f t="shared" si="29"/>
        <v>126</v>
      </c>
      <c r="E616" s="2">
        <f t="shared" si="12"/>
        <v>0</v>
      </c>
      <c r="F616" s="3">
        <f t="shared" si="0"/>
        <v>10</v>
      </c>
      <c r="G616" s="3">
        <f t="shared" si="13"/>
        <v>0</v>
      </c>
      <c r="H616" s="4">
        <f>IF(A616&lt;SIP_Calculator!$B$7,0,IF(A616&gt;SIP_Calculator!$E$7,0,1))</f>
        <v>1</v>
      </c>
      <c r="I616" s="2">
        <f t="shared" si="1"/>
        <v>0</v>
      </c>
      <c r="J616" s="3">
        <f t="shared" si="2"/>
        <v>0</v>
      </c>
      <c r="K616" s="4">
        <f>H616*SIP_Calculator!$D$25</f>
        <v>48.328634716069274</v>
      </c>
      <c r="L616" s="4">
        <f t="shared" si="3"/>
        <v>1.3451523802067822E-2</v>
      </c>
      <c r="M616" s="4">
        <f t="shared" si="4"/>
        <v>1.5711264353982957E-2</v>
      </c>
      <c r="N616" s="4">
        <f t="shared" ref="N616:O616" si="1851">N615+L616</f>
        <v>8.5693620792052023</v>
      </c>
      <c r="O616" s="4">
        <f t="shared" si="1851"/>
        <v>9.7491255784970772</v>
      </c>
      <c r="P616" s="2">
        <f>I616*SIP_Calculator!$D$26</f>
        <v>0</v>
      </c>
      <c r="Q616" s="2">
        <f t="shared" si="6"/>
        <v>0</v>
      </c>
      <c r="R616" s="2">
        <f t="shared" si="7"/>
        <v>0</v>
      </c>
      <c r="S616" s="2">
        <f t="shared" ref="S616:T616" si="1852">S615+Q616</f>
        <v>8.4924904814248414</v>
      </c>
      <c r="T616" s="2">
        <f t="shared" si="1852"/>
        <v>9.6586804020538573</v>
      </c>
      <c r="U616" s="3">
        <f>J616*SIP_Calculator!$D$27</f>
        <v>0</v>
      </c>
      <c r="V616" s="3">
        <f t="shared" si="9"/>
        <v>0</v>
      </c>
      <c r="W616" s="3">
        <f t="shared" si="10"/>
        <v>0</v>
      </c>
      <c r="X616" s="3">
        <f t="shared" ref="X616:Y616" si="1853">X615+V616</f>
        <v>8.6558444232381628</v>
      </c>
      <c r="Y616" s="3">
        <f t="shared" si="1853"/>
        <v>9.8546286775913607</v>
      </c>
    </row>
    <row r="617" spans="1:25" ht="15.75" customHeight="1" x14ac:dyDescent="0.2">
      <c r="A617" s="7">
        <v>39009</v>
      </c>
      <c r="B617" s="1">
        <v>3558.15</v>
      </c>
      <c r="C617" s="1">
        <v>3051.35</v>
      </c>
      <c r="D617" s="2">
        <f t="shared" si="29"/>
        <v>126</v>
      </c>
      <c r="E617" s="2">
        <f t="shared" si="12"/>
        <v>0</v>
      </c>
      <c r="F617" s="3">
        <f t="shared" si="0"/>
        <v>10</v>
      </c>
      <c r="G617" s="3">
        <f t="shared" si="13"/>
        <v>0</v>
      </c>
      <c r="H617" s="4">
        <f>IF(A617&lt;SIP_Calculator!$B$7,0,IF(A617&gt;SIP_Calculator!$E$7,0,1))</f>
        <v>1</v>
      </c>
      <c r="I617" s="2">
        <f t="shared" si="1"/>
        <v>0</v>
      </c>
      <c r="J617" s="3">
        <f t="shared" si="2"/>
        <v>0</v>
      </c>
      <c r="K617" s="4">
        <f>H617*SIP_Calculator!$D$25</f>
        <v>48.328634716069274</v>
      </c>
      <c r="L617" s="4">
        <f t="shared" si="3"/>
        <v>1.358251752064114E-2</v>
      </c>
      <c r="M617" s="4">
        <f t="shared" si="4"/>
        <v>1.5838443546649605E-2</v>
      </c>
      <c r="N617" s="4">
        <f t="shared" ref="N617:O617" si="1854">N616+L617</f>
        <v>8.5829445967258433</v>
      </c>
      <c r="O617" s="4">
        <f t="shared" si="1854"/>
        <v>9.7649640220437259</v>
      </c>
      <c r="P617" s="2">
        <f>I617*SIP_Calculator!$D$26</f>
        <v>0</v>
      </c>
      <c r="Q617" s="2">
        <f t="shared" si="6"/>
        <v>0</v>
      </c>
      <c r="R617" s="2">
        <f t="shared" si="7"/>
        <v>0</v>
      </c>
      <c r="S617" s="2">
        <f t="shared" ref="S617:T617" si="1855">S616+Q617</f>
        <v>8.4924904814248414</v>
      </c>
      <c r="T617" s="2">
        <f t="shared" si="1855"/>
        <v>9.6586804020538573</v>
      </c>
      <c r="U617" s="3">
        <f>J617*SIP_Calculator!$D$27</f>
        <v>0</v>
      </c>
      <c r="V617" s="3">
        <f t="shared" si="9"/>
        <v>0</v>
      </c>
      <c r="W617" s="3">
        <f t="shared" si="10"/>
        <v>0</v>
      </c>
      <c r="X617" s="3">
        <f t="shared" ref="X617:Y617" si="1856">X616+V617</f>
        <v>8.6558444232381628</v>
      </c>
      <c r="Y617" s="3">
        <f t="shared" si="1856"/>
        <v>9.8546286775913607</v>
      </c>
    </row>
    <row r="618" spans="1:25" ht="15.75" customHeight="1" x14ac:dyDescent="0.2">
      <c r="A618" s="7">
        <v>39010</v>
      </c>
      <c r="B618" s="1">
        <v>3558.55</v>
      </c>
      <c r="C618" s="1">
        <v>3057.05</v>
      </c>
      <c r="D618" s="2">
        <f t="shared" si="29"/>
        <v>126</v>
      </c>
      <c r="E618" s="2">
        <f t="shared" si="12"/>
        <v>0</v>
      </c>
      <c r="F618" s="3">
        <f t="shared" si="0"/>
        <v>10</v>
      </c>
      <c r="G618" s="3">
        <f t="shared" si="13"/>
        <v>0</v>
      </c>
      <c r="H618" s="4">
        <f>IF(A618&lt;SIP_Calculator!$B$7,0,IF(A618&gt;SIP_Calculator!$E$7,0,1))</f>
        <v>1</v>
      </c>
      <c r="I618" s="2">
        <f t="shared" si="1"/>
        <v>0</v>
      </c>
      <c r="J618" s="3">
        <f t="shared" si="2"/>
        <v>0</v>
      </c>
      <c r="K618" s="4">
        <f>H618*SIP_Calculator!$D$25</f>
        <v>48.328634716069274</v>
      </c>
      <c r="L618" s="4">
        <f t="shared" si="3"/>
        <v>1.3580990773227655E-2</v>
      </c>
      <c r="M618" s="4">
        <f t="shared" si="4"/>
        <v>1.5808912093707748E-2</v>
      </c>
      <c r="N618" s="4">
        <f t="shared" ref="N618:O618" si="1857">N617+L618</f>
        <v>8.5965255874990714</v>
      </c>
      <c r="O618" s="4">
        <f t="shared" si="1857"/>
        <v>9.780772934137433</v>
      </c>
      <c r="P618" s="2">
        <f>I618*SIP_Calculator!$D$26</f>
        <v>0</v>
      </c>
      <c r="Q618" s="2">
        <f t="shared" si="6"/>
        <v>0</v>
      </c>
      <c r="R618" s="2">
        <f t="shared" si="7"/>
        <v>0</v>
      </c>
      <c r="S618" s="2">
        <f t="shared" ref="S618:T618" si="1858">S617+Q618</f>
        <v>8.4924904814248414</v>
      </c>
      <c r="T618" s="2">
        <f t="shared" si="1858"/>
        <v>9.6586804020538573</v>
      </c>
      <c r="U618" s="3">
        <f>J618*SIP_Calculator!$D$27</f>
        <v>0</v>
      </c>
      <c r="V618" s="3">
        <f t="shared" si="9"/>
        <v>0</v>
      </c>
      <c r="W618" s="3">
        <f t="shared" si="10"/>
        <v>0</v>
      </c>
      <c r="X618" s="3">
        <f t="shared" ref="X618:Y618" si="1859">X617+V618</f>
        <v>8.6558444232381628</v>
      </c>
      <c r="Y618" s="3">
        <f t="shared" si="1859"/>
        <v>9.8546286775913607</v>
      </c>
    </row>
    <row r="619" spans="1:25" ht="15.75" customHeight="1" x14ac:dyDescent="0.2">
      <c r="A619" s="7">
        <v>39011</v>
      </c>
      <c r="B619" s="1">
        <v>3567.25</v>
      </c>
      <c r="C619" s="1">
        <v>3069.9</v>
      </c>
      <c r="D619" s="2">
        <f t="shared" si="29"/>
        <v>126</v>
      </c>
      <c r="E619" s="2">
        <f t="shared" si="12"/>
        <v>0</v>
      </c>
      <c r="F619" s="3">
        <f t="shared" si="0"/>
        <v>10</v>
      </c>
      <c r="G619" s="3">
        <f t="shared" si="13"/>
        <v>0</v>
      </c>
      <c r="H619" s="4">
        <f>IF(A619&lt;SIP_Calculator!$B$7,0,IF(A619&gt;SIP_Calculator!$E$7,0,1))</f>
        <v>1</v>
      </c>
      <c r="I619" s="2">
        <f t="shared" si="1"/>
        <v>0</v>
      </c>
      <c r="J619" s="3">
        <f t="shared" si="2"/>
        <v>0</v>
      </c>
      <c r="K619" s="4">
        <f>H619*SIP_Calculator!$D$25</f>
        <v>48.328634716069274</v>
      </c>
      <c r="L619" s="4">
        <f t="shared" si="3"/>
        <v>1.3547868726909881E-2</v>
      </c>
      <c r="M619" s="4">
        <f t="shared" si="4"/>
        <v>1.5742739084683304E-2</v>
      </c>
      <c r="N619" s="4">
        <f t="shared" ref="N619:O619" si="1860">N618+L619</f>
        <v>8.6100734562259813</v>
      </c>
      <c r="O619" s="4">
        <f t="shared" si="1860"/>
        <v>9.7965156732221157</v>
      </c>
      <c r="P619" s="2">
        <f>I619*SIP_Calculator!$D$26</f>
        <v>0</v>
      </c>
      <c r="Q619" s="2">
        <f t="shared" si="6"/>
        <v>0</v>
      </c>
      <c r="R619" s="2">
        <f t="shared" si="7"/>
        <v>0</v>
      </c>
      <c r="S619" s="2">
        <f t="shared" ref="S619:T619" si="1861">S618+Q619</f>
        <v>8.4924904814248414</v>
      </c>
      <c r="T619" s="2">
        <f t="shared" si="1861"/>
        <v>9.6586804020538573</v>
      </c>
      <c r="U619" s="3">
        <f>J619*SIP_Calculator!$D$27</f>
        <v>0</v>
      </c>
      <c r="V619" s="3">
        <f t="shared" si="9"/>
        <v>0</v>
      </c>
      <c r="W619" s="3">
        <f t="shared" si="10"/>
        <v>0</v>
      </c>
      <c r="X619" s="3">
        <f t="shared" ref="X619:Y619" si="1862">X618+V619</f>
        <v>8.6558444232381628</v>
      </c>
      <c r="Y619" s="3">
        <f t="shared" si="1862"/>
        <v>9.8546286775913607</v>
      </c>
    </row>
    <row r="620" spans="1:25" ht="15.75" customHeight="1" x14ac:dyDescent="0.2">
      <c r="A620" s="7">
        <v>39013</v>
      </c>
      <c r="B620" s="1">
        <v>3540.6</v>
      </c>
      <c r="C620" s="1">
        <v>3048.05</v>
      </c>
      <c r="D620" s="2">
        <f t="shared" si="29"/>
        <v>127</v>
      </c>
      <c r="E620" s="2">
        <f t="shared" si="12"/>
        <v>1</v>
      </c>
      <c r="F620" s="3">
        <f t="shared" si="0"/>
        <v>10</v>
      </c>
      <c r="G620" s="3">
        <f t="shared" si="13"/>
        <v>0</v>
      </c>
      <c r="H620" s="4">
        <f>IF(A620&lt;SIP_Calculator!$B$7,0,IF(A620&gt;SIP_Calculator!$E$7,0,1))</f>
        <v>1</v>
      </c>
      <c r="I620" s="2">
        <f t="shared" si="1"/>
        <v>1</v>
      </c>
      <c r="J620" s="3">
        <f t="shared" si="2"/>
        <v>0</v>
      </c>
      <c r="K620" s="4">
        <f>H620*SIP_Calculator!$D$25</f>
        <v>48.328634716069274</v>
      </c>
      <c r="L620" s="4">
        <f t="shared" si="3"/>
        <v>1.3649843166714477E-2</v>
      </c>
      <c r="M620" s="4">
        <f t="shared" si="4"/>
        <v>1.5855591186519011E-2</v>
      </c>
      <c r="N620" s="4">
        <f t="shared" ref="N620:O620" si="1863">N619+L620</f>
        <v>8.6237232993926956</v>
      </c>
      <c r="O620" s="4">
        <f t="shared" si="1863"/>
        <v>9.8123712644086343</v>
      </c>
      <c r="P620" s="2">
        <f>I620*SIP_Calculator!$D$26</f>
        <v>229.88505747126436</v>
      </c>
      <c r="Q620" s="2">
        <f t="shared" si="6"/>
        <v>6.4928276978835325E-2</v>
      </c>
      <c r="R620" s="2">
        <f t="shared" si="7"/>
        <v>7.5420369571123941E-2</v>
      </c>
      <c r="S620" s="2">
        <f t="shared" ref="S620:T620" si="1864">S619+Q620</f>
        <v>8.5574187584036761</v>
      </c>
      <c r="T620" s="2">
        <f t="shared" si="1864"/>
        <v>9.7341007716249806</v>
      </c>
      <c r="U620" s="3">
        <f>J620*SIP_Calculator!$D$27</f>
        <v>0</v>
      </c>
      <c r="V620" s="3">
        <f t="shared" si="9"/>
        <v>0</v>
      </c>
      <c r="W620" s="3">
        <f t="shared" si="10"/>
        <v>0</v>
      </c>
      <c r="X620" s="3">
        <f t="shared" ref="X620:Y620" si="1865">X619+V620</f>
        <v>8.6558444232381628</v>
      </c>
      <c r="Y620" s="3">
        <f t="shared" si="1865"/>
        <v>9.8546286775913607</v>
      </c>
    </row>
    <row r="621" spans="1:25" ht="15.75" customHeight="1" x14ac:dyDescent="0.2">
      <c r="A621" s="7">
        <v>39016</v>
      </c>
      <c r="B621" s="1">
        <v>3563.5</v>
      </c>
      <c r="C621" s="1">
        <v>3064.45</v>
      </c>
      <c r="D621" s="2">
        <f t="shared" si="29"/>
        <v>127</v>
      </c>
      <c r="E621" s="2">
        <f t="shared" si="12"/>
        <v>0</v>
      </c>
      <c r="F621" s="3">
        <f t="shared" si="0"/>
        <v>10</v>
      </c>
      <c r="G621" s="3">
        <f t="shared" si="13"/>
        <v>0</v>
      </c>
      <c r="H621" s="4">
        <f>IF(A621&lt;SIP_Calculator!$B$7,0,IF(A621&gt;SIP_Calculator!$E$7,0,1))</f>
        <v>1</v>
      </c>
      <c r="I621" s="2">
        <f t="shared" si="1"/>
        <v>0</v>
      </c>
      <c r="J621" s="3">
        <f t="shared" si="2"/>
        <v>0</v>
      </c>
      <c r="K621" s="4">
        <f>H621*SIP_Calculator!$D$25</f>
        <v>48.328634716069274</v>
      </c>
      <c r="L621" s="4">
        <f t="shared" si="3"/>
        <v>1.3562125639418906E-2</v>
      </c>
      <c r="M621" s="4">
        <f t="shared" si="4"/>
        <v>1.5770736907461134E-2</v>
      </c>
      <c r="N621" s="4">
        <f t="shared" ref="N621:O621" si="1866">N620+L621</f>
        <v>8.6372854250321147</v>
      </c>
      <c r="O621" s="4">
        <f t="shared" si="1866"/>
        <v>9.8281420013160954</v>
      </c>
      <c r="P621" s="2">
        <f>I621*SIP_Calculator!$D$26</f>
        <v>0</v>
      </c>
      <c r="Q621" s="2">
        <f t="shared" si="6"/>
        <v>0</v>
      </c>
      <c r="R621" s="2">
        <f t="shared" si="7"/>
        <v>0</v>
      </c>
      <c r="S621" s="2">
        <f t="shared" ref="S621:T621" si="1867">S620+Q621</f>
        <v>8.5574187584036761</v>
      </c>
      <c r="T621" s="2">
        <f t="shared" si="1867"/>
        <v>9.7341007716249806</v>
      </c>
      <c r="U621" s="3">
        <f>J621*SIP_Calculator!$D$27</f>
        <v>0</v>
      </c>
      <c r="V621" s="3">
        <f t="shared" si="9"/>
        <v>0</v>
      </c>
      <c r="W621" s="3">
        <f t="shared" si="10"/>
        <v>0</v>
      </c>
      <c r="X621" s="3">
        <f t="shared" ref="X621:Y621" si="1868">X620+V621</f>
        <v>8.6558444232381628</v>
      </c>
      <c r="Y621" s="3">
        <f t="shared" si="1868"/>
        <v>9.8546286775913607</v>
      </c>
    </row>
    <row r="622" spans="1:25" ht="15.75" customHeight="1" x14ac:dyDescent="0.2">
      <c r="A622" s="7">
        <v>39017</v>
      </c>
      <c r="B622" s="1">
        <v>3622.15</v>
      </c>
      <c r="C622" s="1">
        <v>3111.3</v>
      </c>
      <c r="D622" s="2">
        <f t="shared" si="29"/>
        <v>127</v>
      </c>
      <c r="E622" s="2">
        <f t="shared" si="12"/>
        <v>0</v>
      </c>
      <c r="F622" s="3">
        <f t="shared" si="0"/>
        <v>10</v>
      </c>
      <c r="G622" s="3">
        <f t="shared" si="13"/>
        <v>0</v>
      </c>
      <c r="H622" s="4">
        <f>IF(A622&lt;SIP_Calculator!$B$7,0,IF(A622&gt;SIP_Calculator!$E$7,0,1))</f>
        <v>1</v>
      </c>
      <c r="I622" s="2">
        <f t="shared" si="1"/>
        <v>0</v>
      </c>
      <c r="J622" s="3">
        <f t="shared" si="2"/>
        <v>0</v>
      </c>
      <c r="K622" s="4">
        <f>H622*SIP_Calculator!$D$25</f>
        <v>48.328634716069274</v>
      </c>
      <c r="L622" s="4">
        <f t="shared" si="3"/>
        <v>1.3342527149916286E-2</v>
      </c>
      <c r="M622" s="4">
        <f t="shared" si="4"/>
        <v>1.5533260925037531E-2</v>
      </c>
      <c r="N622" s="4">
        <f t="shared" ref="N622:O622" si="1869">N621+L622</f>
        <v>8.6506279521820311</v>
      </c>
      <c r="O622" s="4">
        <f t="shared" si="1869"/>
        <v>9.843675262241133</v>
      </c>
      <c r="P622" s="2">
        <f>I622*SIP_Calculator!$D$26</f>
        <v>0</v>
      </c>
      <c r="Q622" s="2">
        <f t="shared" si="6"/>
        <v>0</v>
      </c>
      <c r="R622" s="2">
        <f t="shared" si="7"/>
        <v>0</v>
      </c>
      <c r="S622" s="2">
        <f t="shared" ref="S622:T622" si="1870">S621+Q622</f>
        <v>8.5574187584036761</v>
      </c>
      <c r="T622" s="2">
        <f t="shared" si="1870"/>
        <v>9.7341007716249806</v>
      </c>
      <c r="U622" s="3">
        <f>J622*SIP_Calculator!$D$27</f>
        <v>0</v>
      </c>
      <c r="V622" s="3">
        <f t="shared" si="9"/>
        <v>0</v>
      </c>
      <c r="W622" s="3">
        <f t="shared" si="10"/>
        <v>0</v>
      </c>
      <c r="X622" s="3">
        <f t="shared" ref="X622:Y622" si="1871">X621+V622</f>
        <v>8.6558444232381628</v>
      </c>
      <c r="Y622" s="3">
        <f t="shared" si="1871"/>
        <v>9.8546286775913607</v>
      </c>
    </row>
    <row r="623" spans="1:25" ht="15.75" customHeight="1" x14ac:dyDescent="0.2">
      <c r="A623" s="7">
        <v>39020</v>
      </c>
      <c r="B623" s="1">
        <v>3651.8</v>
      </c>
      <c r="C623" s="1">
        <v>3130.65</v>
      </c>
      <c r="D623" s="2">
        <f t="shared" si="29"/>
        <v>128</v>
      </c>
      <c r="E623" s="2">
        <f t="shared" si="12"/>
        <v>1</v>
      </c>
      <c r="F623" s="3">
        <f t="shared" si="0"/>
        <v>10</v>
      </c>
      <c r="G623" s="3">
        <f t="shared" si="13"/>
        <v>0</v>
      </c>
      <c r="H623" s="4">
        <f>IF(A623&lt;SIP_Calculator!$B$7,0,IF(A623&gt;SIP_Calculator!$E$7,0,1))</f>
        <v>1</v>
      </c>
      <c r="I623" s="2">
        <f t="shared" si="1"/>
        <v>1</v>
      </c>
      <c r="J623" s="3">
        <f t="shared" si="2"/>
        <v>0</v>
      </c>
      <c r="K623" s="4">
        <f>H623*SIP_Calculator!$D$25</f>
        <v>48.328634716069274</v>
      </c>
      <c r="L623" s="4">
        <f t="shared" si="3"/>
        <v>1.3234195387499117E-2</v>
      </c>
      <c r="M623" s="4">
        <f t="shared" si="4"/>
        <v>1.543725255651998E-2</v>
      </c>
      <c r="N623" s="4">
        <f t="shared" ref="N623:O623" si="1872">N622+L623</f>
        <v>8.6638621475695299</v>
      </c>
      <c r="O623" s="4">
        <f t="shared" si="1872"/>
        <v>9.859112514797653</v>
      </c>
      <c r="P623" s="2">
        <f>I623*SIP_Calculator!$D$26</f>
        <v>229.88505747126436</v>
      </c>
      <c r="Q623" s="2">
        <f t="shared" si="6"/>
        <v>6.2951163117165324E-2</v>
      </c>
      <c r="R623" s="2">
        <f t="shared" si="7"/>
        <v>7.3430456126128557E-2</v>
      </c>
      <c r="S623" s="2">
        <f t="shared" ref="S623:T623" si="1873">S622+Q623</f>
        <v>8.620369921520842</v>
      </c>
      <c r="T623" s="2">
        <f t="shared" si="1873"/>
        <v>9.8075312277511095</v>
      </c>
      <c r="U623" s="3">
        <f>J623*SIP_Calculator!$D$27</f>
        <v>0</v>
      </c>
      <c r="V623" s="3">
        <f t="shared" si="9"/>
        <v>0</v>
      </c>
      <c r="W623" s="3">
        <f t="shared" si="10"/>
        <v>0</v>
      </c>
      <c r="X623" s="3">
        <f t="shared" ref="X623:Y623" si="1874">X622+V623</f>
        <v>8.6558444232381628</v>
      </c>
      <c r="Y623" s="3">
        <f t="shared" si="1874"/>
        <v>9.8546286775913607</v>
      </c>
    </row>
    <row r="624" spans="1:25" ht="15.75" customHeight="1" x14ac:dyDescent="0.2">
      <c r="A624" s="7">
        <v>39021</v>
      </c>
      <c r="B624" s="1">
        <v>3633.1</v>
      </c>
      <c r="C624" s="1">
        <v>3114.55</v>
      </c>
      <c r="D624" s="2">
        <f t="shared" si="29"/>
        <v>128</v>
      </c>
      <c r="E624" s="2">
        <f t="shared" si="12"/>
        <v>0</v>
      </c>
      <c r="F624" s="3">
        <f t="shared" si="0"/>
        <v>10</v>
      </c>
      <c r="G624" s="3">
        <f t="shared" si="13"/>
        <v>0</v>
      </c>
      <c r="H624" s="4">
        <f>IF(A624&lt;SIP_Calculator!$B$7,0,IF(A624&gt;SIP_Calculator!$E$7,0,1))</f>
        <v>1</v>
      </c>
      <c r="I624" s="2">
        <f t="shared" si="1"/>
        <v>0</v>
      </c>
      <c r="J624" s="3">
        <f t="shared" si="2"/>
        <v>0</v>
      </c>
      <c r="K624" s="4">
        <f>H624*SIP_Calculator!$D$25</f>
        <v>48.328634716069274</v>
      </c>
      <c r="L624" s="4">
        <f t="shared" si="3"/>
        <v>1.3302313373171473E-2</v>
      </c>
      <c r="M624" s="4">
        <f t="shared" si="4"/>
        <v>1.5517052131469802E-2</v>
      </c>
      <c r="N624" s="4">
        <f t="shared" ref="N624:O624" si="1875">N623+L624</f>
        <v>8.6771644609427021</v>
      </c>
      <c r="O624" s="4">
        <f t="shared" si="1875"/>
        <v>9.8746295669291229</v>
      </c>
      <c r="P624" s="2">
        <f>I624*SIP_Calculator!$D$26</f>
        <v>0</v>
      </c>
      <c r="Q624" s="2">
        <f t="shared" si="6"/>
        <v>0</v>
      </c>
      <c r="R624" s="2">
        <f t="shared" si="7"/>
        <v>0</v>
      </c>
      <c r="S624" s="2">
        <f t="shared" ref="S624:T624" si="1876">S623+Q624</f>
        <v>8.620369921520842</v>
      </c>
      <c r="T624" s="2">
        <f t="shared" si="1876"/>
        <v>9.8075312277511095</v>
      </c>
      <c r="U624" s="3">
        <f>J624*SIP_Calculator!$D$27</f>
        <v>0</v>
      </c>
      <c r="V624" s="3">
        <f t="shared" si="9"/>
        <v>0</v>
      </c>
      <c r="W624" s="3">
        <f t="shared" si="10"/>
        <v>0</v>
      </c>
      <c r="X624" s="3">
        <f t="shared" ref="X624:Y624" si="1877">X623+V624</f>
        <v>8.6558444232381628</v>
      </c>
      <c r="Y624" s="3">
        <f t="shared" si="1877"/>
        <v>9.8546286775913607</v>
      </c>
    </row>
    <row r="625" spans="1:25" ht="15.75" customHeight="1" x14ac:dyDescent="0.2">
      <c r="A625" s="7">
        <v>39022</v>
      </c>
      <c r="B625" s="1">
        <v>3651.95</v>
      </c>
      <c r="C625" s="1">
        <v>3130.45</v>
      </c>
      <c r="D625" s="2">
        <f t="shared" si="29"/>
        <v>128</v>
      </c>
      <c r="E625" s="2">
        <f t="shared" si="12"/>
        <v>0</v>
      </c>
      <c r="F625" s="3">
        <f t="shared" si="0"/>
        <v>11</v>
      </c>
      <c r="G625" s="3">
        <f t="shared" si="13"/>
        <v>1</v>
      </c>
      <c r="H625" s="4">
        <f>IF(A625&lt;SIP_Calculator!$B$7,0,IF(A625&gt;SIP_Calculator!$E$7,0,1))</f>
        <v>1</v>
      </c>
      <c r="I625" s="2">
        <f t="shared" si="1"/>
        <v>0</v>
      </c>
      <c r="J625" s="3">
        <f t="shared" si="2"/>
        <v>1</v>
      </c>
      <c r="K625" s="4">
        <f>H625*SIP_Calculator!$D$25</f>
        <v>48.328634716069274</v>
      </c>
      <c r="L625" s="4">
        <f t="shared" si="3"/>
        <v>1.3233651806861889E-2</v>
      </c>
      <c r="M625" s="4">
        <f t="shared" si="4"/>
        <v>1.5438238820638973E-2</v>
      </c>
      <c r="N625" s="4">
        <f t="shared" ref="N625:O625" si="1878">N624+L625</f>
        <v>8.6903981127495644</v>
      </c>
      <c r="O625" s="4">
        <f t="shared" si="1878"/>
        <v>9.8900678057497622</v>
      </c>
      <c r="P625" s="2">
        <f>I625*SIP_Calculator!$D$26</f>
        <v>0</v>
      </c>
      <c r="Q625" s="2">
        <f t="shared" si="6"/>
        <v>0</v>
      </c>
      <c r="R625" s="2">
        <f t="shared" si="7"/>
        <v>0</v>
      </c>
      <c r="S625" s="2">
        <f t="shared" ref="S625:T625" si="1879">S624+Q625</f>
        <v>8.620369921520842</v>
      </c>
      <c r="T625" s="2">
        <f t="shared" si="1879"/>
        <v>9.8075312277511095</v>
      </c>
      <c r="U625" s="3">
        <f>J625*SIP_Calculator!$D$27</f>
        <v>1000</v>
      </c>
      <c r="V625" s="3">
        <f t="shared" si="9"/>
        <v>0.27382631197031726</v>
      </c>
      <c r="W625" s="3">
        <f t="shared" si="10"/>
        <v>0.31944289159705475</v>
      </c>
      <c r="X625" s="3">
        <f t="shared" ref="X625:Y625" si="1880">X624+V625</f>
        <v>8.9296707352084805</v>
      </c>
      <c r="Y625" s="3">
        <f t="shared" si="1880"/>
        <v>10.174071569188415</v>
      </c>
    </row>
    <row r="626" spans="1:25" ht="15.75" customHeight="1" x14ac:dyDescent="0.2">
      <c r="A626" s="7">
        <v>39023</v>
      </c>
      <c r="B626" s="1">
        <v>3675.1</v>
      </c>
      <c r="C626" s="1">
        <v>3150.4</v>
      </c>
      <c r="D626" s="2">
        <f t="shared" si="29"/>
        <v>128</v>
      </c>
      <c r="E626" s="2">
        <f t="shared" si="12"/>
        <v>0</v>
      </c>
      <c r="F626" s="3">
        <f t="shared" si="0"/>
        <v>11</v>
      </c>
      <c r="G626" s="3">
        <f t="shared" si="13"/>
        <v>0</v>
      </c>
      <c r="H626" s="4">
        <f>IF(A626&lt;SIP_Calculator!$B$7,0,IF(A626&gt;SIP_Calculator!$E$7,0,1))</f>
        <v>1</v>
      </c>
      <c r="I626" s="2">
        <f t="shared" si="1"/>
        <v>0</v>
      </c>
      <c r="J626" s="3">
        <f t="shared" si="2"/>
        <v>0</v>
      </c>
      <c r="K626" s="4">
        <f>H626*SIP_Calculator!$D$25</f>
        <v>48.328634716069274</v>
      </c>
      <c r="L626" s="4">
        <f t="shared" si="3"/>
        <v>1.3150291071282218E-2</v>
      </c>
      <c r="M626" s="4">
        <f t="shared" si="4"/>
        <v>1.5340475722469932E-2</v>
      </c>
      <c r="N626" s="4">
        <f t="shared" ref="N626:O626" si="1881">N625+L626</f>
        <v>8.7035484038208466</v>
      </c>
      <c r="O626" s="4">
        <f t="shared" si="1881"/>
        <v>9.9054082814722317</v>
      </c>
      <c r="P626" s="2">
        <f>I626*SIP_Calculator!$D$26</f>
        <v>0</v>
      </c>
      <c r="Q626" s="2">
        <f t="shared" si="6"/>
        <v>0</v>
      </c>
      <c r="R626" s="2">
        <f t="shared" si="7"/>
        <v>0</v>
      </c>
      <c r="S626" s="2">
        <f t="shared" ref="S626:T626" si="1882">S625+Q626</f>
        <v>8.620369921520842</v>
      </c>
      <c r="T626" s="2">
        <f t="shared" si="1882"/>
        <v>9.8075312277511095</v>
      </c>
      <c r="U626" s="3">
        <f>J626*SIP_Calculator!$D$27</f>
        <v>0</v>
      </c>
      <c r="V626" s="3">
        <f t="shared" si="9"/>
        <v>0</v>
      </c>
      <c r="W626" s="3">
        <f t="shared" si="10"/>
        <v>0</v>
      </c>
      <c r="X626" s="3">
        <f t="shared" ref="X626:Y626" si="1883">X625+V626</f>
        <v>8.9296707352084805</v>
      </c>
      <c r="Y626" s="3">
        <f t="shared" si="1883"/>
        <v>10.174071569188415</v>
      </c>
    </row>
    <row r="627" spans="1:25" ht="15.75" customHeight="1" x14ac:dyDescent="0.2">
      <c r="A627" s="7">
        <v>39024</v>
      </c>
      <c r="B627" s="1">
        <v>3688.5</v>
      </c>
      <c r="C627" s="1">
        <v>3161.4</v>
      </c>
      <c r="D627" s="2">
        <f t="shared" si="29"/>
        <v>128</v>
      </c>
      <c r="E627" s="2">
        <f t="shared" si="12"/>
        <v>0</v>
      </c>
      <c r="F627" s="3">
        <f t="shared" si="0"/>
        <v>11</v>
      </c>
      <c r="G627" s="3">
        <f t="shared" si="13"/>
        <v>0</v>
      </c>
      <c r="H627" s="4">
        <f>IF(A627&lt;SIP_Calculator!$B$7,0,IF(A627&gt;SIP_Calculator!$E$7,0,1))</f>
        <v>1</v>
      </c>
      <c r="I627" s="2">
        <f t="shared" si="1"/>
        <v>0</v>
      </c>
      <c r="J627" s="3">
        <f t="shared" si="2"/>
        <v>0</v>
      </c>
      <c r="K627" s="4">
        <f>H627*SIP_Calculator!$D$25</f>
        <v>48.328634716069274</v>
      </c>
      <c r="L627" s="4">
        <f t="shared" si="3"/>
        <v>1.3102517206471268E-2</v>
      </c>
      <c r="M627" s="4">
        <f t="shared" si="4"/>
        <v>1.5287098980220558E-2</v>
      </c>
      <c r="N627" s="4">
        <f t="shared" ref="N627:O627" si="1884">N626+L627</f>
        <v>8.716650921027318</v>
      </c>
      <c r="O627" s="4">
        <f t="shared" si="1884"/>
        <v>9.920695380452452</v>
      </c>
      <c r="P627" s="2">
        <f>I627*SIP_Calculator!$D$26</f>
        <v>0</v>
      </c>
      <c r="Q627" s="2">
        <f t="shared" si="6"/>
        <v>0</v>
      </c>
      <c r="R627" s="2">
        <f t="shared" si="7"/>
        <v>0</v>
      </c>
      <c r="S627" s="2">
        <f t="shared" ref="S627:T627" si="1885">S626+Q627</f>
        <v>8.620369921520842</v>
      </c>
      <c r="T627" s="2">
        <f t="shared" si="1885"/>
        <v>9.8075312277511095</v>
      </c>
      <c r="U627" s="3">
        <f>J627*SIP_Calculator!$D$27</f>
        <v>0</v>
      </c>
      <c r="V627" s="3">
        <f t="shared" si="9"/>
        <v>0</v>
      </c>
      <c r="W627" s="3">
        <f t="shared" si="10"/>
        <v>0</v>
      </c>
      <c r="X627" s="3">
        <f t="shared" ref="X627:Y627" si="1886">X626+V627</f>
        <v>8.9296707352084805</v>
      </c>
      <c r="Y627" s="3">
        <f t="shared" si="1886"/>
        <v>10.174071569188415</v>
      </c>
    </row>
    <row r="628" spans="1:25" ht="15.75" customHeight="1" x14ac:dyDescent="0.2">
      <c r="A628" s="7">
        <v>39027</v>
      </c>
      <c r="B628" s="1">
        <v>3694.95</v>
      </c>
      <c r="C628" s="1">
        <v>3173.05</v>
      </c>
      <c r="D628" s="2">
        <f t="shared" si="29"/>
        <v>129</v>
      </c>
      <c r="E628" s="2">
        <f t="shared" si="12"/>
        <v>1</v>
      </c>
      <c r="F628" s="3">
        <f t="shared" si="0"/>
        <v>11</v>
      </c>
      <c r="G628" s="3">
        <f t="shared" si="13"/>
        <v>0</v>
      </c>
      <c r="H628" s="4">
        <f>IF(A628&lt;SIP_Calculator!$B$7,0,IF(A628&gt;SIP_Calculator!$E$7,0,1))</f>
        <v>1</v>
      </c>
      <c r="I628" s="2">
        <f t="shared" si="1"/>
        <v>1</v>
      </c>
      <c r="J628" s="3">
        <f t="shared" si="2"/>
        <v>0</v>
      </c>
      <c r="K628" s="4">
        <f>H628*SIP_Calculator!$D$25</f>
        <v>48.328634716069274</v>
      </c>
      <c r="L628" s="4">
        <f t="shared" si="3"/>
        <v>1.3079645114566983E-2</v>
      </c>
      <c r="M628" s="4">
        <f t="shared" si="4"/>
        <v>1.5230971688460399E-2</v>
      </c>
      <c r="N628" s="4">
        <f t="shared" ref="N628:O628" si="1887">N627+L628</f>
        <v>8.7297305661418854</v>
      </c>
      <c r="O628" s="4">
        <f t="shared" si="1887"/>
        <v>9.9359263521409122</v>
      </c>
      <c r="P628" s="2">
        <f>I628*SIP_Calculator!$D$26</f>
        <v>229.88505747126436</v>
      </c>
      <c r="Q628" s="2">
        <f t="shared" si="6"/>
        <v>6.2216013064118426E-2</v>
      </c>
      <c r="R628" s="2">
        <f t="shared" si="7"/>
        <v>7.2449238893576948E-2</v>
      </c>
      <c r="S628" s="2">
        <f t="shared" ref="S628:T628" si="1888">S627+Q628</f>
        <v>8.6825859345849601</v>
      </c>
      <c r="T628" s="2">
        <f t="shared" si="1888"/>
        <v>9.8799804666446871</v>
      </c>
      <c r="U628" s="3">
        <f>J628*SIP_Calculator!$D$27</f>
        <v>0</v>
      </c>
      <c r="V628" s="3">
        <f t="shared" si="9"/>
        <v>0</v>
      </c>
      <c r="W628" s="3">
        <f t="shared" si="10"/>
        <v>0</v>
      </c>
      <c r="X628" s="3">
        <f t="shared" ref="X628:Y628" si="1889">X627+V628</f>
        <v>8.9296707352084805</v>
      </c>
      <c r="Y628" s="3">
        <f t="shared" si="1889"/>
        <v>10.174071569188415</v>
      </c>
    </row>
    <row r="629" spans="1:25" ht="15.75" customHeight="1" x14ac:dyDescent="0.2">
      <c r="A629" s="7">
        <v>39028</v>
      </c>
      <c r="B629" s="1">
        <v>3686.25</v>
      </c>
      <c r="C629" s="1">
        <v>3167.05</v>
      </c>
      <c r="D629" s="2">
        <f t="shared" si="29"/>
        <v>129</v>
      </c>
      <c r="E629" s="2">
        <f t="shared" si="12"/>
        <v>0</v>
      </c>
      <c r="F629" s="3">
        <f t="shared" si="0"/>
        <v>11</v>
      </c>
      <c r="G629" s="3">
        <f t="shared" si="13"/>
        <v>0</v>
      </c>
      <c r="H629" s="4">
        <f>IF(A629&lt;SIP_Calculator!$B$7,0,IF(A629&gt;SIP_Calculator!$E$7,0,1))</f>
        <v>1</v>
      </c>
      <c r="I629" s="2">
        <f t="shared" si="1"/>
        <v>0</v>
      </c>
      <c r="J629" s="3">
        <f t="shared" si="2"/>
        <v>0</v>
      </c>
      <c r="K629" s="4">
        <f>H629*SIP_Calculator!$D$25</f>
        <v>48.328634716069274</v>
      </c>
      <c r="L629" s="4">
        <f t="shared" si="3"/>
        <v>1.3110514673738697E-2</v>
      </c>
      <c r="M629" s="4">
        <f t="shared" si="4"/>
        <v>1.5259826878662879E-2</v>
      </c>
      <c r="N629" s="4">
        <f t="shared" ref="N629:O629" si="1890">N628+L629</f>
        <v>8.7428410808156247</v>
      </c>
      <c r="O629" s="4">
        <f t="shared" si="1890"/>
        <v>9.9511861790195759</v>
      </c>
      <c r="P629" s="2">
        <f>I629*SIP_Calculator!$D$26</f>
        <v>0</v>
      </c>
      <c r="Q629" s="2">
        <f t="shared" si="6"/>
        <v>0</v>
      </c>
      <c r="R629" s="2">
        <f t="shared" si="7"/>
        <v>0</v>
      </c>
      <c r="S629" s="2">
        <f t="shared" ref="S629:T629" si="1891">S628+Q629</f>
        <v>8.6825859345849601</v>
      </c>
      <c r="T629" s="2">
        <f t="shared" si="1891"/>
        <v>9.8799804666446871</v>
      </c>
      <c r="U629" s="3">
        <f>J629*SIP_Calculator!$D$27</f>
        <v>0</v>
      </c>
      <c r="V629" s="3">
        <f t="shared" si="9"/>
        <v>0</v>
      </c>
      <c r="W629" s="3">
        <f t="shared" si="10"/>
        <v>0</v>
      </c>
      <c r="X629" s="3">
        <f t="shared" ref="X629:Y629" si="1892">X628+V629</f>
        <v>8.9296707352084805</v>
      </c>
      <c r="Y629" s="3">
        <f t="shared" si="1892"/>
        <v>10.174071569188415</v>
      </c>
    </row>
    <row r="630" spans="1:25" ht="15.75" customHeight="1" x14ac:dyDescent="0.2">
      <c r="A630" s="7">
        <v>39029</v>
      </c>
      <c r="B630" s="1">
        <v>3665</v>
      </c>
      <c r="C630" s="1">
        <v>3141.4</v>
      </c>
      <c r="D630" s="2">
        <f t="shared" si="29"/>
        <v>129</v>
      </c>
      <c r="E630" s="2">
        <f t="shared" si="12"/>
        <v>0</v>
      </c>
      <c r="F630" s="3">
        <f t="shared" si="0"/>
        <v>11</v>
      </c>
      <c r="G630" s="3">
        <f t="shared" si="13"/>
        <v>0</v>
      </c>
      <c r="H630" s="4">
        <f>IF(A630&lt;SIP_Calculator!$B$7,0,IF(A630&gt;SIP_Calculator!$E$7,0,1))</f>
        <v>1</v>
      </c>
      <c r="I630" s="2">
        <f t="shared" si="1"/>
        <v>0</v>
      </c>
      <c r="J630" s="3">
        <f t="shared" si="2"/>
        <v>0</v>
      </c>
      <c r="K630" s="4">
        <f>H630*SIP_Calculator!$D$25</f>
        <v>48.328634716069274</v>
      </c>
      <c r="L630" s="4">
        <f t="shared" si="3"/>
        <v>1.3186530618299939E-2</v>
      </c>
      <c r="M630" s="4">
        <f t="shared" si="4"/>
        <v>1.5384425643365784E-2</v>
      </c>
      <c r="N630" s="4">
        <f t="shared" ref="N630:O630" si="1893">N629+L630</f>
        <v>8.7560276114339253</v>
      </c>
      <c r="O630" s="4">
        <f t="shared" si="1893"/>
        <v>9.966570604662941</v>
      </c>
      <c r="P630" s="2">
        <f>I630*SIP_Calculator!$D$26</f>
        <v>0</v>
      </c>
      <c r="Q630" s="2">
        <f t="shared" si="6"/>
        <v>0</v>
      </c>
      <c r="R630" s="2">
        <f t="shared" si="7"/>
        <v>0</v>
      </c>
      <c r="S630" s="2">
        <f t="shared" ref="S630:T630" si="1894">S629+Q630</f>
        <v>8.6825859345849601</v>
      </c>
      <c r="T630" s="2">
        <f t="shared" si="1894"/>
        <v>9.8799804666446871</v>
      </c>
      <c r="U630" s="3">
        <f>J630*SIP_Calculator!$D$27</f>
        <v>0</v>
      </c>
      <c r="V630" s="3">
        <f t="shared" si="9"/>
        <v>0</v>
      </c>
      <c r="W630" s="3">
        <f t="shared" si="10"/>
        <v>0</v>
      </c>
      <c r="X630" s="3">
        <f t="shared" ref="X630:Y630" si="1895">X629+V630</f>
        <v>8.9296707352084805</v>
      </c>
      <c r="Y630" s="3">
        <f t="shared" si="1895"/>
        <v>10.174071569188415</v>
      </c>
    </row>
    <row r="631" spans="1:25" ht="15.75" customHeight="1" x14ac:dyDescent="0.2">
      <c r="A631" s="7">
        <v>39030</v>
      </c>
      <c r="B631" s="1">
        <v>3681.3</v>
      </c>
      <c r="C631" s="1">
        <v>3156.2</v>
      </c>
      <c r="D631" s="2">
        <f t="shared" si="29"/>
        <v>129</v>
      </c>
      <c r="E631" s="2">
        <f t="shared" si="12"/>
        <v>0</v>
      </c>
      <c r="F631" s="3">
        <f t="shared" si="0"/>
        <v>11</v>
      </c>
      <c r="G631" s="3">
        <f t="shared" si="13"/>
        <v>0</v>
      </c>
      <c r="H631" s="4">
        <f>IF(A631&lt;SIP_Calculator!$B$7,0,IF(A631&gt;SIP_Calculator!$E$7,0,1))</f>
        <v>1</v>
      </c>
      <c r="I631" s="2">
        <f t="shared" si="1"/>
        <v>0</v>
      </c>
      <c r="J631" s="3">
        <f t="shared" si="2"/>
        <v>0</v>
      </c>
      <c r="K631" s="4">
        <f>H631*SIP_Calculator!$D$25</f>
        <v>48.328634716069274</v>
      </c>
      <c r="L631" s="4">
        <f t="shared" si="3"/>
        <v>1.3128143513451571E-2</v>
      </c>
      <c r="M631" s="4">
        <f t="shared" si="4"/>
        <v>1.5312285253174475E-2</v>
      </c>
      <c r="N631" s="4">
        <f t="shared" ref="N631:O631" si="1896">N630+L631</f>
        <v>8.7691557549473771</v>
      </c>
      <c r="O631" s="4">
        <f t="shared" si="1896"/>
        <v>9.9818828899161147</v>
      </c>
      <c r="P631" s="2">
        <f>I631*SIP_Calculator!$D$26</f>
        <v>0</v>
      </c>
      <c r="Q631" s="2">
        <f t="shared" si="6"/>
        <v>0</v>
      </c>
      <c r="R631" s="2">
        <f t="shared" si="7"/>
        <v>0</v>
      </c>
      <c r="S631" s="2">
        <f t="shared" ref="S631:T631" si="1897">S630+Q631</f>
        <v>8.6825859345849601</v>
      </c>
      <c r="T631" s="2">
        <f t="shared" si="1897"/>
        <v>9.8799804666446871</v>
      </c>
      <c r="U631" s="3">
        <f>J631*SIP_Calculator!$D$27</f>
        <v>0</v>
      </c>
      <c r="V631" s="3">
        <f t="shared" si="9"/>
        <v>0</v>
      </c>
      <c r="W631" s="3">
        <f t="shared" si="10"/>
        <v>0</v>
      </c>
      <c r="X631" s="3">
        <f t="shared" ref="X631:Y631" si="1898">X630+V631</f>
        <v>8.9296707352084805</v>
      </c>
      <c r="Y631" s="3">
        <f t="shared" si="1898"/>
        <v>10.174071569188415</v>
      </c>
    </row>
    <row r="632" spans="1:25" ht="15.75" customHeight="1" x14ac:dyDescent="0.2">
      <c r="A632" s="7">
        <v>39031</v>
      </c>
      <c r="B632" s="1">
        <v>3718.2</v>
      </c>
      <c r="C632" s="1">
        <v>3186.7</v>
      </c>
      <c r="D632" s="2">
        <f t="shared" si="29"/>
        <v>129</v>
      </c>
      <c r="E632" s="2">
        <f t="shared" si="12"/>
        <v>0</v>
      </c>
      <c r="F632" s="3">
        <f t="shared" si="0"/>
        <v>11</v>
      </c>
      <c r="G632" s="3">
        <f t="shared" si="13"/>
        <v>0</v>
      </c>
      <c r="H632" s="4">
        <f>IF(A632&lt;SIP_Calculator!$B$7,0,IF(A632&gt;SIP_Calculator!$E$7,0,1))</f>
        <v>1</v>
      </c>
      <c r="I632" s="2">
        <f t="shared" si="1"/>
        <v>0</v>
      </c>
      <c r="J632" s="3">
        <f t="shared" si="2"/>
        <v>0</v>
      </c>
      <c r="K632" s="4">
        <f>H632*SIP_Calculator!$D$25</f>
        <v>48.328634716069274</v>
      </c>
      <c r="L632" s="4">
        <f t="shared" si="3"/>
        <v>1.2997857758073605E-2</v>
      </c>
      <c r="M632" s="4">
        <f t="shared" si="4"/>
        <v>1.5165730917899167E-2</v>
      </c>
      <c r="N632" s="4">
        <f t="shared" ref="N632:O632" si="1899">N631+L632</f>
        <v>8.78215361270545</v>
      </c>
      <c r="O632" s="4">
        <f t="shared" si="1899"/>
        <v>9.997048620834013</v>
      </c>
      <c r="P632" s="2">
        <f>I632*SIP_Calculator!$D$26</f>
        <v>0</v>
      </c>
      <c r="Q632" s="2">
        <f t="shared" si="6"/>
        <v>0</v>
      </c>
      <c r="R632" s="2">
        <f t="shared" si="7"/>
        <v>0</v>
      </c>
      <c r="S632" s="2">
        <f t="shared" ref="S632:T632" si="1900">S631+Q632</f>
        <v>8.6825859345849601</v>
      </c>
      <c r="T632" s="2">
        <f t="shared" si="1900"/>
        <v>9.8799804666446871</v>
      </c>
      <c r="U632" s="3">
        <f>J632*SIP_Calculator!$D$27</f>
        <v>0</v>
      </c>
      <c r="V632" s="3">
        <f t="shared" si="9"/>
        <v>0</v>
      </c>
      <c r="W632" s="3">
        <f t="shared" si="10"/>
        <v>0</v>
      </c>
      <c r="X632" s="3">
        <f t="shared" ref="X632:Y632" si="1901">X631+V632</f>
        <v>8.9296707352084805</v>
      </c>
      <c r="Y632" s="3">
        <f t="shared" si="1901"/>
        <v>10.174071569188415</v>
      </c>
    </row>
    <row r="633" spans="1:25" ht="15.75" customHeight="1" x14ac:dyDescent="0.2">
      <c r="A633" s="7">
        <v>39034</v>
      </c>
      <c r="B633" s="1">
        <v>3741.7</v>
      </c>
      <c r="C633" s="1">
        <v>3215.4</v>
      </c>
      <c r="D633" s="2">
        <f t="shared" si="29"/>
        <v>130</v>
      </c>
      <c r="E633" s="2">
        <f t="shared" si="12"/>
        <v>1</v>
      </c>
      <c r="F633" s="3">
        <f t="shared" si="0"/>
        <v>11</v>
      </c>
      <c r="G633" s="3">
        <f t="shared" si="13"/>
        <v>0</v>
      </c>
      <c r="H633" s="4">
        <f>IF(A633&lt;SIP_Calculator!$B$7,0,IF(A633&gt;SIP_Calculator!$E$7,0,1))</f>
        <v>1</v>
      </c>
      <c r="I633" s="2">
        <f t="shared" si="1"/>
        <v>1</v>
      </c>
      <c r="J633" s="3">
        <f t="shared" si="2"/>
        <v>0</v>
      </c>
      <c r="K633" s="4">
        <f>H633*SIP_Calculator!$D$25</f>
        <v>48.328634716069274</v>
      </c>
      <c r="L633" s="4">
        <f t="shared" si="3"/>
        <v>1.2916223833035593E-2</v>
      </c>
      <c r="M633" s="4">
        <f t="shared" si="4"/>
        <v>1.503036471856356E-2</v>
      </c>
      <c r="N633" s="4">
        <f t="shared" ref="N633:O633" si="1902">N632+L633</f>
        <v>8.7950698365384863</v>
      </c>
      <c r="O633" s="4">
        <f t="shared" si="1902"/>
        <v>10.012078985552577</v>
      </c>
      <c r="P633" s="2">
        <f>I633*SIP_Calculator!$D$26</f>
        <v>229.88505747126436</v>
      </c>
      <c r="Q633" s="2">
        <f t="shared" si="6"/>
        <v>6.1438666240282325E-2</v>
      </c>
      <c r="R633" s="2">
        <f t="shared" si="7"/>
        <v>7.1495010720676849E-2</v>
      </c>
      <c r="S633" s="2">
        <f t="shared" ref="S633:T633" si="1903">S632+Q633</f>
        <v>8.7440246008252416</v>
      </c>
      <c r="T633" s="2">
        <f t="shared" si="1903"/>
        <v>9.9514754773653635</v>
      </c>
      <c r="U633" s="3">
        <f>J633*SIP_Calculator!$D$27</f>
        <v>0</v>
      </c>
      <c r="V633" s="3">
        <f t="shared" si="9"/>
        <v>0</v>
      </c>
      <c r="W633" s="3">
        <f t="shared" si="10"/>
        <v>0</v>
      </c>
      <c r="X633" s="3">
        <f t="shared" ref="X633:Y633" si="1904">X632+V633</f>
        <v>8.9296707352084805</v>
      </c>
      <c r="Y633" s="3">
        <f t="shared" si="1904"/>
        <v>10.174071569188415</v>
      </c>
    </row>
    <row r="634" spans="1:25" ht="15.75" customHeight="1" x14ac:dyDescent="0.2">
      <c r="A634" s="7">
        <v>39035</v>
      </c>
      <c r="B634" s="1">
        <v>3747.45</v>
      </c>
      <c r="C634" s="1">
        <v>3216.85</v>
      </c>
      <c r="D634" s="2">
        <f t="shared" si="29"/>
        <v>130</v>
      </c>
      <c r="E634" s="2">
        <f t="shared" si="12"/>
        <v>0</v>
      </c>
      <c r="F634" s="3">
        <f t="shared" si="0"/>
        <v>11</v>
      </c>
      <c r="G634" s="3">
        <f t="shared" si="13"/>
        <v>0</v>
      </c>
      <c r="H634" s="4">
        <f>IF(A634&lt;SIP_Calculator!$B$7,0,IF(A634&gt;SIP_Calculator!$E$7,0,1))</f>
        <v>1</v>
      </c>
      <c r="I634" s="2">
        <f t="shared" si="1"/>
        <v>0</v>
      </c>
      <c r="J634" s="3">
        <f t="shared" si="2"/>
        <v>0</v>
      </c>
      <c r="K634" s="4">
        <f>H634*SIP_Calculator!$D$25</f>
        <v>48.328634716069274</v>
      </c>
      <c r="L634" s="4">
        <f t="shared" si="3"/>
        <v>1.2896405480011548E-2</v>
      </c>
      <c r="M634" s="4">
        <f t="shared" si="4"/>
        <v>1.5023589758947192E-2</v>
      </c>
      <c r="N634" s="4">
        <f t="shared" ref="N634:O634" si="1905">N633+L634</f>
        <v>8.8079662420184981</v>
      </c>
      <c r="O634" s="4">
        <f t="shared" si="1905"/>
        <v>10.027102575311524</v>
      </c>
      <c r="P634" s="2">
        <f>I634*SIP_Calculator!$D$26</f>
        <v>0</v>
      </c>
      <c r="Q634" s="2">
        <f t="shared" si="6"/>
        <v>0</v>
      </c>
      <c r="R634" s="2">
        <f t="shared" si="7"/>
        <v>0</v>
      </c>
      <c r="S634" s="2">
        <f t="shared" ref="S634:T634" si="1906">S633+Q634</f>
        <v>8.7440246008252416</v>
      </c>
      <c r="T634" s="2">
        <f t="shared" si="1906"/>
        <v>9.9514754773653635</v>
      </c>
      <c r="U634" s="3">
        <f>J634*SIP_Calculator!$D$27</f>
        <v>0</v>
      </c>
      <c r="V634" s="3">
        <f t="shared" si="9"/>
        <v>0</v>
      </c>
      <c r="W634" s="3">
        <f t="shared" si="10"/>
        <v>0</v>
      </c>
      <c r="X634" s="3">
        <f t="shared" ref="X634:Y634" si="1907">X633+V634</f>
        <v>8.9296707352084805</v>
      </c>
      <c r="Y634" s="3">
        <f t="shared" si="1907"/>
        <v>10.174071569188415</v>
      </c>
    </row>
    <row r="635" spans="1:25" ht="15.75" customHeight="1" x14ac:dyDescent="0.2">
      <c r="A635" s="7">
        <v>39036</v>
      </c>
      <c r="B635" s="1">
        <v>3761.3</v>
      </c>
      <c r="C635" s="1">
        <v>3225.65</v>
      </c>
      <c r="D635" s="2">
        <f t="shared" si="29"/>
        <v>130</v>
      </c>
      <c r="E635" s="2">
        <f t="shared" si="12"/>
        <v>0</v>
      </c>
      <c r="F635" s="3">
        <f t="shared" si="0"/>
        <v>11</v>
      </c>
      <c r="G635" s="3">
        <f t="shared" si="13"/>
        <v>0</v>
      </c>
      <c r="H635" s="4">
        <f>IF(A635&lt;SIP_Calculator!$B$7,0,IF(A635&gt;SIP_Calculator!$E$7,0,1))</f>
        <v>1</v>
      </c>
      <c r="I635" s="2">
        <f t="shared" si="1"/>
        <v>0</v>
      </c>
      <c r="J635" s="3">
        <f t="shared" si="2"/>
        <v>0</v>
      </c>
      <c r="K635" s="4">
        <f>H635*SIP_Calculator!$D$25</f>
        <v>48.328634716069274</v>
      </c>
      <c r="L635" s="4">
        <f t="shared" si="3"/>
        <v>1.2848917851824973E-2</v>
      </c>
      <c r="M635" s="4">
        <f t="shared" si="4"/>
        <v>1.498260341824726E-2</v>
      </c>
      <c r="N635" s="4">
        <f t="shared" ref="N635:O635" si="1908">N634+L635</f>
        <v>8.8208151598703228</v>
      </c>
      <c r="O635" s="4">
        <f t="shared" si="1908"/>
        <v>10.042085178729771</v>
      </c>
      <c r="P635" s="2">
        <f>I635*SIP_Calculator!$D$26</f>
        <v>0</v>
      </c>
      <c r="Q635" s="2">
        <f t="shared" si="6"/>
        <v>0</v>
      </c>
      <c r="R635" s="2">
        <f t="shared" si="7"/>
        <v>0</v>
      </c>
      <c r="S635" s="2">
        <f t="shared" ref="S635:T635" si="1909">S634+Q635</f>
        <v>8.7440246008252416</v>
      </c>
      <c r="T635" s="2">
        <f t="shared" si="1909"/>
        <v>9.9514754773653635</v>
      </c>
      <c r="U635" s="3">
        <f>J635*SIP_Calculator!$D$27</f>
        <v>0</v>
      </c>
      <c r="V635" s="3">
        <f t="shared" si="9"/>
        <v>0</v>
      </c>
      <c r="W635" s="3">
        <f t="shared" si="10"/>
        <v>0</v>
      </c>
      <c r="X635" s="3">
        <f t="shared" ref="X635:Y635" si="1910">X634+V635</f>
        <v>8.9296707352084805</v>
      </c>
      <c r="Y635" s="3">
        <f t="shared" si="1910"/>
        <v>10.174071569188415</v>
      </c>
    </row>
    <row r="636" spans="1:25" ht="15.75" customHeight="1" x14ac:dyDescent="0.2">
      <c r="A636" s="7">
        <v>39037</v>
      </c>
      <c r="B636" s="1">
        <v>3764.4</v>
      </c>
      <c r="C636" s="1">
        <v>3226.85</v>
      </c>
      <c r="D636" s="2">
        <f t="shared" si="29"/>
        <v>130</v>
      </c>
      <c r="E636" s="2">
        <f t="shared" si="12"/>
        <v>0</v>
      </c>
      <c r="F636" s="3">
        <f t="shared" si="0"/>
        <v>11</v>
      </c>
      <c r="G636" s="3">
        <f t="shared" si="13"/>
        <v>0</v>
      </c>
      <c r="H636" s="4">
        <f>IF(A636&lt;SIP_Calculator!$B$7,0,IF(A636&gt;SIP_Calculator!$E$7,0,1))</f>
        <v>1</v>
      </c>
      <c r="I636" s="2">
        <f t="shared" si="1"/>
        <v>0</v>
      </c>
      <c r="J636" s="3">
        <f t="shared" si="2"/>
        <v>0</v>
      </c>
      <c r="K636" s="4">
        <f>H636*SIP_Calculator!$D$25</f>
        <v>48.328634716069274</v>
      </c>
      <c r="L636" s="4">
        <f t="shared" si="3"/>
        <v>1.2838336711313694E-2</v>
      </c>
      <c r="M636" s="4">
        <f t="shared" si="4"/>
        <v>1.497703169222904E-2</v>
      </c>
      <c r="N636" s="4">
        <f t="shared" ref="N636:O636" si="1911">N635+L636</f>
        <v>8.8336534965816362</v>
      </c>
      <c r="O636" s="4">
        <f t="shared" si="1911"/>
        <v>10.057062210422</v>
      </c>
      <c r="P636" s="2">
        <f>I636*SIP_Calculator!$D$26</f>
        <v>0</v>
      </c>
      <c r="Q636" s="2">
        <f t="shared" si="6"/>
        <v>0</v>
      </c>
      <c r="R636" s="2">
        <f t="shared" si="7"/>
        <v>0</v>
      </c>
      <c r="S636" s="2">
        <f t="shared" ref="S636:T636" si="1912">S635+Q636</f>
        <v>8.7440246008252416</v>
      </c>
      <c r="T636" s="2">
        <f t="shared" si="1912"/>
        <v>9.9514754773653635</v>
      </c>
      <c r="U636" s="3">
        <f>J636*SIP_Calculator!$D$27</f>
        <v>0</v>
      </c>
      <c r="V636" s="3">
        <f t="shared" si="9"/>
        <v>0</v>
      </c>
      <c r="W636" s="3">
        <f t="shared" si="10"/>
        <v>0</v>
      </c>
      <c r="X636" s="3">
        <f t="shared" ref="X636:Y636" si="1913">X635+V636</f>
        <v>8.9296707352084805</v>
      </c>
      <c r="Y636" s="3">
        <f t="shared" si="1913"/>
        <v>10.174071569188415</v>
      </c>
    </row>
    <row r="637" spans="1:25" ht="15.75" customHeight="1" x14ac:dyDescent="0.2">
      <c r="A637" s="7">
        <v>39038</v>
      </c>
      <c r="B637" s="1">
        <v>3732.4</v>
      </c>
      <c r="C637" s="1">
        <v>3200.6</v>
      </c>
      <c r="D637" s="2">
        <f t="shared" si="29"/>
        <v>130</v>
      </c>
      <c r="E637" s="2">
        <f t="shared" si="12"/>
        <v>0</v>
      </c>
      <c r="F637" s="3">
        <f t="shared" si="0"/>
        <v>11</v>
      </c>
      <c r="G637" s="3">
        <f t="shared" si="13"/>
        <v>0</v>
      </c>
      <c r="H637" s="4">
        <f>IF(A637&lt;SIP_Calculator!$B$7,0,IF(A637&gt;SIP_Calculator!$E$7,0,1))</f>
        <v>1</v>
      </c>
      <c r="I637" s="2">
        <f t="shared" si="1"/>
        <v>0</v>
      </c>
      <c r="J637" s="3">
        <f t="shared" si="2"/>
        <v>0</v>
      </c>
      <c r="K637" s="4">
        <f>H637*SIP_Calculator!$D$25</f>
        <v>48.328634716069274</v>
      </c>
      <c r="L637" s="4">
        <f t="shared" si="3"/>
        <v>1.2948407115011594E-2</v>
      </c>
      <c r="M637" s="4">
        <f t="shared" si="4"/>
        <v>1.5099867123685957E-2</v>
      </c>
      <c r="N637" s="4">
        <f t="shared" ref="N637:O637" si="1914">N636+L637</f>
        <v>8.8466019036966479</v>
      </c>
      <c r="O637" s="4">
        <f t="shared" si="1914"/>
        <v>10.072162077545686</v>
      </c>
      <c r="P637" s="2">
        <f>I637*SIP_Calculator!$D$26</f>
        <v>0</v>
      </c>
      <c r="Q637" s="2">
        <f t="shared" si="6"/>
        <v>0</v>
      </c>
      <c r="R637" s="2">
        <f t="shared" si="7"/>
        <v>0</v>
      </c>
      <c r="S637" s="2">
        <f t="shared" ref="S637:T637" si="1915">S636+Q637</f>
        <v>8.7440246008252416</v>
      </c>
      <c r="T637" s="2">
        <f t="shared" si="1915"/>
        <v>9.9514754773653635</v>
      </c>
      <c r="U637" s="3">
        <f>J637*SIP_Calculator!$D$27</f>
        <v>0</v>
      </c>
      <c r="V637" s="3">
        <f t="shared" si="9"/>
        <v>0</v>
      </c>
      <c r="W637" s="3">
        <f t="shared" si="10"/>
        <v>0</v>
      </c>
      <c r="X637" s="3">
        <f t="shared" ref="X637:Y637" si="1916">X636+V637</f>
        <v>8.9296707352084805</v>
      </c>
      <c r="Y637" s="3">
        <f t="shared" si="1916"/>
        <v>10.174071569188415</v>
      </c>
    </row>
    <row r="638" spans="1:25" ht="15.75" customHeight="1" x14ac:dyDescent="0.2">
      <c r="A638" s="7">
        <v>39041</v>
      </c>
      <c r="B638" s="1">
        <v>3728.7</v>
      </c>
      <c r="C638" s="1">
        <v>3191.3</v>
      </c>
      <c r="D638" s="2">
        <f t="shared" si="29"/>
        <v>131</v>
      </c>
      <c r="E638" s="2">
        <f t="shared" si="12"/>
        <v>1</v>
      </c>
      <c r="F638" s="3">
        <f t="shared" si="0"/>
        <v>11</v>
      </c>
      <c r="G638" s="3">
        <f t="shared" si="13"/>
        <v>0</v>
      </c>
      <c r="H638" s="4">
        <f>IF(A638&lt;SIP_Calculator!$B$7,0,IF(A638&gt;SIP_Calculator!$E$7,0,1))</f>
        <v>1</v>
      </c>
      <c r="I638" s="2">
        <f t="shared" si="1"/>
        <v>1</v>
      </c>
      <c r="J638" s="3">
        <f t="shared" si="2"/>
        <v>0</v>
      </c>
      <c r="K638" s="4">
        <f>H638*SIP_Calculator!$D$25</f>
        <v>48.328634716069274</v>
      </c>
      <c r="L638" s="4">
        <f t="shared" si="3"/>
        <v>1.2961255857556059E-2</v>
      </c>
      <c r="M638" s="4">
        <f t="shared" si="4"/>
        <v>1.514387074736605E-2</v>
      </c>
      <c r="N638" s="4">
        <f t="shared" ref="N638:O638" si="1917">N637+L638</f>
        <v>8.8595631595542041</v>
      </c>
      <c r="O638" s="4">
        <f t="shared" si="1917"/>
        <v>10.087305948293052</v>
      </c>
      <c r="P638" s="2">
        <f>I638*SIP_Calculator!$D$26</f>
        <v>229.88505747126436</v>
      </c>
      <c r="Q638" s="2">
        <f t="shared" si="6"/>
        <v>6.1652870295616266E-2</v>
      </c>
      <c r="R638" s="2">
        <f t="shared" si="7"/>
        <v>7.2034925413237347E-2</v>
      </c>
      <c r="S638" s="2">
        <f t="shared" ref="S638:T638" si="1918">S637+Q638</f>
        <v>8.8056774711208572</v>
      </c>
      <c r="T638" s="2">
        <f t="shared" si="1918"/>
        <v>10.023510402778602</v>
      </c>
      <c r="U638" s="3">
        <f>J638*SIP_Calculator!$D$27</f>
        <v>0</v>
      </c>
      <c r="V638" s="3">
        <f t="shared" si="9"/>
        <v>0</v>
      </c>
      <c r="W638" s="3">
        <f t="shared" si="10"/>
        <v>0</v>
      </c>
      <c r="X638" s="3">
        <f t="shared" ref="X638:Y638" si="1919">X637+V638</f>
        <v>8.9296707352084805</v>
      </c>
      <c r="Y638" s="3">
        <f t="shared" si="1919"/>
        <v>10.174071569188415</v>
      </c>
    </row>
    <row r="639" spans="1:25" ht="15.75" customHeight="1" x14ac:dyDescent="0.2">
      <c r="A639" s="7">
        <v>39042</v>
      </c>
      <c r="B639" s="1">
        <v>3790.1</v>
      </c>
      <c r="C639" s="1">
        <v>3244.65</v>
      </c>
      <c r="D639" s="2">
        <f t="shared" si="29"/>
        <v>131</v>
      </c>
      <c r="E639" s="2">
        <f t="shared" si="12"/>
        <v>0</v>
      </c>
      <c r="F639" s="3">
        <f t="shared" si="0"/>
        <v>11</v>
      </c>
      <c r="G639" s="3">
        <f t="shared" si="13"/>
        <v>0</v>
      </c>
      <c r="H639" s="4">
        <f>IF(A639&lt;SIP_Calculator!$B$7,0,IF(A639&gt;SIP_Calculator!$E$7,0,1))</f>
        <v>1</v>
      </c>
      <c r="I639" s="2">
        <f t="shared" si="1"/>
        <v>0</v>
      </c>
      <c r="J639" s="3">
        <f t="shared" si="2"/>
        <v>0</v>
      </c>
      <c r="K639" s="4">
        <f>H639*SIP_Calculator!$D$25</f>
        <v>48.328634716069274</v>
      </c>
      <c r="L639" s="4">
        <f t="shared" si="3"/>
        <v>1.2751282213152497E-2</v>
      </c>
      <c r="M639" s="4">
        <f t="shared" si="4"/>
        <v>1.4894868388291271E-2</v>
      </c>
      <c r="N639" s="4">
        <f t="shared" ref="N639:O639" si="1920">N638+L639</f>
        <v>8.8723144417673563</v>
      </c>
      <c r="O639" s="4">
        <f t="shared" si="1920"/>
        <v>10.102200816681343</v>
      </c>
      <c r="P639" s="2">
        <f>I639*SIP_Calculator!$D$26</f>
        <v>0</v>
      </c>
      <c r="Q639" s="2">
        <f t="shared" si="6"/>
        <v>0</v>
      </c>
      <c r="R639" s="2">
        <f t="shared" si="7"/>
        <v>0</v>
      </c>
      <c r="S639" s="2">
        <f t="shared" ref="S639:T639" si="1921">S638+Q639</f>
        <v>8.8056774711208572</v>
      </c>
      <c r="T639" s="2">
        <f t="shared" si="1921"/>
        <v>10.023510402778602</v>
      </c>
      <c r="U639" s="3">
        <f>J639*SIP_Calculator!$D$27</f>
        <v>0</v>
      </c>
      <c r="V639" s="3">
        <f t="shared" si="9"/>
        <v>0</v>
      </c>
      <c r="W639" s="3">
        <f t="shared" si="10"/>
        <v>0</v>
      </c>
      <c r="X639" s="3">
        <f t="shared" ref="X639:Y639" si="1922">X638+V639</f>
        <v>8.9296707352084805</v>
      </c>
      <c r="Y639" s="3">
        <f t="shared" si="1922"/>
        <v>10.174071569188415</v>
      </c>
    </row>
    <row r="640" spans="1:25" ht="15.75" customHeight="1" x14ac:dyDescent="0.2">
      <c r="A640" s="7">
        <v>39043</v>
      </c>
      <c r="B640" s="1">
        <v>3823.75</v>
      </c>
      <c r="C640" s="1">
        <v>3273.55</v>
      </c>
      <c r="D640" s="2">
        <f t="shared" si="29"/>
        <v>131</v>
      </c>
      <c r="E640" s="2">
        <f t="shared" si="12"/>
        <v>0</v>
      </c>
      <c r="F640" s="3">
        <f t="shared" si="0"/>
        <v>11</v>
      </c>
      <c r="G640" s="3">
        <f t="shared" si="13"/>
        <v>0</v>
      </c>
      <c r="H640" s="4">
        <f>IF(A640&lt;SIP_Calculator!$B$7,0,IF(A640&gt;SIP_Calculator!$E$7,0,1))</f>
        <v>1</v>
      </c>
      <c r="I640" s="2">
        <f t="shared" si="1"/>
        <v>0</v>
      </c>
      <c r="J640" s="3">
        <f t="shared" si="2"/>
        <v>0</v>
      </c>
      <c r="K640" s="4">
        <f>H640*SIP_Calculator!$D$25</f>
        <v>48.328634716069274</v>
      </c>
      <c r="L640" s="4">
        <f t="shared" si="3"/>
        <v>1.2639067594918412E-2</v>
      </c>
      <c r="M640" s="4">
        <f t="shared" si="4"/>
        <v>1.4763371482356851E-2</v>
      </c>
      <c r="N640" s="4">
        <f t="shared" ref="N640:O640" si="1923">N639+L640</f>
        <v>8.8849535093622745</v>
      </c>
      <c r="O640" s="4">
        <f t="shared" si="1923"/>
        <v>10.116964188163699</v>
      </c>
      <c r="P640" s="2">
        <f>I640*SIP_Calculator!$D$26</f>
        <v>0</v>
      </c>
      <c r="Q640" s="2">
        <f t="shared" si="6"/>
        <v>0</v>
      </c>
      <c r="R640" s="2">
        <f t="shared" si="7"/>
        <v>0</v>
      </c>
      <c r="S640" s="2">
        <f t="shared" ref="S640:T640" si="1924">S639+Q640</f>
        <v>8.8056774711208572</v>
      </c>
      <c r="T640" s="2">
        <f t="shared" si="1924"/>
        <v>10.023510402778602</v>
      </c>
      <c r="U640" s="3">
        <f>J640*SIP_Calculator!$D$27</f>
        <v>0</v>
      </c>
      <c r="V640" s="3">
        <f t="shared" si="9"/>
        <v>0</v>
      </c>
      <c r="W640" s="3">
        <f t="shared" si="10"/>
        <v>0</v>
      </c>
      <c r="X640" s="3">
        <f t="shared" ref="X640:Y640" si="1925">X639+V640</f>
        <v>8.9296707352084805</v>
      </c>
      <c r="Y640" s="3">
        <f t="shared" si="1925"/>
        <v>10.174071569188415</v>
      </c>
    </row>
    <row r="641" spans="1:25" ht="15.75" customHeight="1" x14ac:dyDescent="0.2">
      <c r="A641" s="7">
        <v>39044</v>
      </c>
      <c r="B641" s="1">
        <v>3816.7</v>
      </c>
      <c r="C641" s="1">
        <v>3277.35</v>
      </c>
      <c r="D641" s="2">
        <f t="shared" si="29"/>
        <v>131</v>
      </c>
      <c r="E641" s="2">
        <f t="shared" si="12"/>
        <v>0</v>
      </c>
      <c r="F641" s="3">
        <f t="shared" si="0"/>
        <v>11</v>
      </c>
      <c r="G641" s="3">
        <f t="shared" si="13"/>
        <v>0</v>
      </c>
      <c r="H641" s="4">
        <f>IF(A641&lt;SIP_Calculator!$B$7,0,IF(A641&gt;SIP_Calculator!$E$7,0,1))</f>
        <v>1</v>
      </c>
      <c r="I641" s="2">
        <f t="shared" si="1"/>
        <v>0</v>
      </c>
      <c r="J641" s="3">
        <f t="shared" si="2"/>
        <v>0</v>
      </c>
      <c r="K641" s="4">
        <f>H641*SIP_Calculator!$D$25</f>
        <v>48.328634716069274</v>
      </c>
      <c r="L641" s="4">
        <f t="shared" si="3"/>
        <v>1.2662413790989408E-2</v>
      </c>
      <c r="M641" s="4">
        <f t="shared" si="4"/>
        <v>1.4746253746493136E-2</v>
      </c>
      <c r="N641" s="4">
        <f t="shared" ref="N641:O641" si="1926">N640+L641</f>
        <v>8.8976159231532641</v>
      </c>
      <c r="O641" s="4">
        <f t="shared" si="1926"/>
        <v>10.131710441910192</v>
      </c>
      <c r="P641" s="2">
        <f>I641*SIP_Calculator!$D$26</f>
        <v>0</v>
      </c>
      <c r="Q641" s="2">
        <f t="shared" si="6"/>
        <v>0</v>
      </c>
      <c r="R641" s="2">
        <f t="shared" si="7"/>
        <v>0</v>
      </c>
      <c r="S641" s="2">
        <f t="shared" ref="S641:T641" si="1927">S640+Q641</f>
        <v>8.8056774711208572</v>
      </c>
      <c r="T641" s="2">
        <f t="shared" si="1927"/>
        <v>10.023510402778602</v>
      </c>
      <c r="U641" s="3">
        <f>J641*SIP_Calculator!$D$27</f>
        <v>0</v>
      </c>
      <c r="V641" s="3">
        <f t="shared" si="9"/>
        <v>0</v>
      </c>
      <c r="W641" s="3">
        <f t="shared" si="10"/>
        <v>0</v>
      </c>
      <c r="X641" s="3">
        <f t="shared" ref="X641:Y641" si="1928">X640+V641</f>
        <v>8.9296707352084805</v>
      </c>
      <c r="Y641" s="3">
        <f t="shared" si="1928"/>
        <v>10.174071569188415</v>
      </c>
    </row>
    <row r="642" spans="1:25" ht="15.75" customHeight="1" x14ac:dyDescent="0.2">
      <c r="A642" s="7">
        <v>39045</v>
      </c>
      <c r="B642" s="1">
        <v>3823.65</v>
      </c>
      <c r="C642" s="1">
        <v>3291</v>
      </c>
      <c r="D642" s="2">
        <f t="shared" si="29"/>
        <v>131</v>
      </c>
      <c r="E642" s="2">
        <f t="shared" si="12"/>
        <v>0</v>
      </c>
      <c r="F642" s="3">
        <f t="shared" si="0"/>
        <v>11</v>
      </c>
      <c r="G642" s="3">
        <f t="shared" si="13"/>
        <v>0</v>
      </c>
      <c r="H642" s="4">
        <f>IF(A642&lt;SIP_Calculator!$B$7,0,IF(A642&gt;SIP_Calculator!$E$7,0,1))</f>
        <v>1</v>
      </c>
      <c r="I642" s="2">
        <f t="shared" si="1"/>
        <v>0</v>
      </c>
      <c r="J642" s="3">
        <f t="shared" si="2"/>
        <v>0</v>
      </c>
      <c r="K642" s="4">
        <f>H642*SIP_Calculator!$D$25</f>
        <v>48.328634716069274</v>
      </c>
      <c r="L642" s="4">
        <f t="shared" si="3"/>
        <v>1.2639398144722784E-2</v>
      </c>
      <c r="M642" s="4">
        <f t="shared" si="4"/>
        <v>1.4685091071427916E-2</v>
      </c>
      <c r="N642" s="4">
        <f t="shared" ref="N642:O642" si="1929">N641+L642</f>
        <v>8.9102553212979867</v>
      </c>
      <c r="O642" s="4">
        <f t="shared" si="1929"/>
        <v>10.14639553298162</v>
      </c>
      <c r="P642" s="2">
        <f>I642*SIP_Calculator!$D$26</f>
        <v>0</v>
      </c>
      <c r="Q642" s="2">
        <f t="shared" si="6"/>
        <v>0</v>
      </c>
      <c r="R642" s="2">
        <f t="shared" si="7"/>
        <v>0</v>
      </c>
      <c r="S642" s="2">
        <f t="shared" ref="S642:T642" si="1930">S641+Q642</f>
        <v>8.8056774711208572</v>
      </c>
      <c r="T642" s="2">
        <f t="shared" si="1930"/>
        <v>10.023510402778602</v>
      </c>
      <c r="U642" s="3">
        <f>J642*SIP_Calculator!$D$27</f>
        <v>0</v>
      </c>
      <c r="V642" s="3">
        <f t="shared" si="9"/>
        <v>0</v>
      </c>
      <c r="W642" s="3">
        <f t="shared" si="10"/>
        <v>0</v>
      </c>
      <c r="X642" s="3">
        <f t="shared" ref="X642:Y642" si="1931">X641+V642</f>
        <v>8.9296707352084805</v>
      </c>
      <c r="Y642" s="3">
        <f t="shared" si="1931"/>
        <v>10.174071569188415</v>
      </c>
    </row>
    <row r="643" spans="1:25" ht="15.75" customHeight="1" x14ac:dyDescent="0.2">
      <c r="A643" s="7">
        <v>39048</v>
      </c>
      <c r="B643" s="1">
        <v>3841</v>
      </c>
      <c r="C643" s="1">
        <v>3307.55</v>
      </c>
      <c r="D643" s="2">
        <f t="shared" si="29"/>
        <v>132</v>
      </c>
      <c r="E643" s="2">
        <f t="shared" si="12"/>
        <v>1</v>
      </c>
      <c r="F643" s="3">
        <f t="shared" si="0"/>
        <v>11</v>
      </c>
      <c r="G643" s="3">
        <f t="shared" si="13"/>
        <v>0</v>
      </c>
      <c r="H643" s="4">
        <f>IF(A643&lt;SIP_Calculator!$B$7,0,IF(A643&gt;SIP_Calculator!$E$7,0,1))</f>
        <v>1</v>
      </c>
      <c r="I643" s="2">
        <f t="shared" si="1"/>
        <v>1</v>
      </c>
      <c r="J643" s="3">
        <f t="shared" si="2"/>
        <v>0</v>
      </c>
      <c r="K643" s="4">
        <f>H643*SIP_Calculator!$D$25</f>
        <v>48.328634716069274</v>
      </c>
      <c r="L643" s="4">
        <f t="shared" si="3"/>
        <v>1.2582305315300513E-2</v>
      </c>
      <c r="M643" s="4">
        <f t="shared" si="4"/>
        <v>1.4611611227666785E-2</v>
      </c>
      <c r="N643" s="4">
        <f t="shared" ref="N643:O643" si="1932">N642+L643</f>
        <v>8.9228376266132869</v>
      </c>
      <c r="O643" s="4">
        <f t="shared" si="1932"/>
        <v>10.161007144209286</v>
      </c>
      <c r="P643" s="2">
        <f>I643*SIP_Calculator!$D$26</f>
        <v>229.88505747126436</v>
      </c>
      <c r="Q643" s="2">
        <f t="shared" si="6"/>
        <v>5.9850314363776191E-2</v>
      </c>
      <c r="R643" s="2">
        <f t="shared" si="7"/>
        <v>6.9503123904782804E-2</v>
      </c>
      <c r="S643" s="2">
        <f t="shared" ref="S643:T643" si="1933">S642+Q643</f>
        <v>8.8655277854846339</v>
      </c>
      <c r="T643" s="2">
        <f t="shared" si="1933"/>
        <v>10.093013526683384</v>
      </c>
      <c r="U643" s="3">
        <f>J643*SIP_Calculator!$D$27</f>
        <v>0</v>
      </c>
      <c r="V643" s="3">
        <f t="shared" si="9"/>
        <v>0</v>
      </c>
      <c r="W643" s="3">
        <f t="shared" si="10"/>
        <v>0</v>
      </c>
      <c r="X643" s="3">
        <f t="shared" ref="X643:Y643" si="1934">X642+V643</f>
        <v>8.9296707352084805</v>
      </c>
      <c r="Y643" s="3">
        <f t="shared" si="1934"/>
        <v>10.174071569188415</v>
      </c>
    </row>
    <row r="644" spans="1:25" ht="15.75" customHeight="1" x14ac:dyDescent="0.2">
      <c r="A644" s="7">
        <v>39049</v>
      </c>
      <c r="B644" s="1">
        <v>3795.4</v>
      </c>
      <c r="C644" s="1">
        <v>3267.2</v>
      </c>
      <c r="D644" s="2">
        <f t="shared" si="29"/>
        <v>132</v>
      </c>
      <c r="E644" s="2">
        <f t="shared" si="12"/>
        <v>0</v>
      </c>
      <c r="F644" s="3">
        <f t="shared" si="0"/>
        <v>11</v>
      </c>
      <c r="G644" s="3">
        <f t="shared" si="13"/>
        <v>0</v>
      </c>
      <c r="H644" s="4">
        <f>IF(A644&lt;SIP_Calculator!$B$7,0,IF(A644&gt;SIP_Calculator!$E$7,0,1))</f>
        <v>1</v>
      </c>
      <c r="I644" s="2">
        <f t="shared" si="1"/>
        <v>0</v>
      </c>
      <c r="J644" s="3">
        <f t="shared" si="2"/>
        <v>0</v>
      </c>
      <c r="K644" s="4">
        <f>H644*SIP_Calculator!$D$25</f>
        <v>48.328634716069274</v>
      </c>
      <c r="L644" s="4">
        <f t="shared" si="3"/>
        <v>1.2733475975146038E-2</v>
      </c>
      <c r="M644" s="4">
        <f t="shared" si="4"/>
        <v>1.4792064984105435E-2</v>
      </c>
      <c r="N644" s="4">
        <f t="shared" ref="N644:O644" si="1935">N643+L644</f>
        <v>8.9355711025884332</v>
      </c>
      <c r="O644" s="4">
        <f t="shared" si="1935"/>
        <v>10.175799209193391</v>
      </c>
      <c r="P644" s="2">
        <f>I644*SIP_Calculator!$D$26</f>
        <v>0</v>
      </c>
      <c r="Q644" s="2">
        <f t="shared" si="6"/>
        <v>0</v>
      </c>
      <c r="R644" s="2">
        <f t="shared" si="7"/>
        <v>0</v>
      </c>
      <c r="S644" s="2">
        <f t="shared" ref="S644:T644" si="1936">S643+Q644</f>
        <v>8.8655277854846339</v>
      </c>
      <c r="T644" s="2">
        <f t="shared" si="1936"/>
        <v>10.093013526683384</v>
      </c>
      <c r="U644" s="3">
        <f>J644*SIP_Calculator!$D$27</f>
        <v>0</v>
      </c>
      <c r="V644" s="3">
        <f t="shared" si="9"/>
        <v>0</v>
      </c>
      <c r="W644" s="3">
        <f t="shared" si="10"/>
        <v>0</v>
      </c>
      <c r="X644" s="3">
        <f t="shared" ref="X644:Y644" si="1937">X643+V644</f>
        <v>8.9296707352084805</v>
      </c>
      <c r="Y644" s="3">
        <f t="shared" si="1937"/>
        <v>10.174071569188415</v>
      </c>
    </row>
    <row r="645" spans="1:25" ht="15.75" customHeight="1" x14ac:dyDescent="0.2">
      <c r="A645" s="7">
        <v>39050</v>
      </c>
      <c r="B645" s="1">
        <v>3800.7</v>
      </c>
      <c r="C645" s="1">
        <v>3274.65</v>
      </c>
      <c r="D645" s="2">
        <f t="shared" si="29"/>
        <v>132</v>
      </c>
      <c r="E645" s="2">
        <f t="shared" si="12"/>
        <v>0</v>
      </c>
      <c r="F645" s="3">
        <f t="shared" si="0"/>
        <v>11</v>
      </c>
      <c r="G645" s="3">
        <f t="shared" si="13"/>
        <v>0</v>
      </c>
      <c r="H645" s="4">
        <f>IF(A645&lt;SIP_Calculator!$B$7,0,IF(A645&gt;SIP_Calculator!$E$7,0,1))</f>
        <v>1</v>
      </c>
      <c r="I645" s="2">
        <f t="shared" si="1"/>
        <v>0</v>
      </c>
      <c r="J645" s="3">
        <f t="shared" si="2"/>
        <v>0</v>
      </c>
      <c r="K645" s="4">
        <f>H645*SIP_Calculator!$D$25</f>
        <v>48.328634716069274</v>
      </c>
      <c r="L645" s="4">
        <f t="shared" si="3"/>
        <v>1.2715719398023857E-2</v>
      </c>
      <c r="M645" s="4">
        <f t="shared" si="4"/>
        <v>1.4758412262705717E-2</v>
      </c>
      <c r="N645" s="4">
        <f t="shared" ref="N645:O645" si="1938">N644+L645</f>
        <v>8.9482868219864571</v>
      </c>
      <c r="O645" s="4">
        <f t="shared" si="1938"/>
        <v>10.190557621456097</v>
      </c>
      <c r="P645" s="2">
        <f>I645*SIP_Calculator!$D$26</f>
        <v>0</v>
      </c>
      <c r="Q645" s="2">
        <f t="shared" si="6"/>
        <v>0</v>
      </c>
      <c r="R645" s="2">
        <f t="shared" si="7"/>
        <v>0</v>
      </c>
      <c r="S645" s="2">
        <f t="shared" ref="S645:T645" si="1939">S644+Q645</f>
        <v>8.8655277854846339</v>
      </c>
      <c r="T645" s="2">
        <f t="shared" si="1939"/>
        <v>10.093013526683384</v>
      </c>
      <c r="U645" s="3">
        <f>J645*SIP_Calculator!$D$27</f>
        <v>0</v>
      </c>
      <c r="V645" s="3">
        <f t="shared" si="9"/>
        <v>0</v>
      </c>
      <c r="W645" s="3">
        <f t="shared" si="10"/>
        <v>0</v>
      </c>
      <c r="X645" s="3">
        <f t="shared" ref="X645:Y645" si="1940">X644+V645</f>
        <v>8.9296707352084805</v>
      </c>
      <c r="Y645" s="3">
        <f t="shared" si="1940"/>
        <v>10.174071569188415</v>
      </c>
    </row>
    <row r="646" spans="1:25" ht="15.75" customHeight="1" x14ac:dyDescent="0.2">
      <c r="A646" s="7">
        <v>39051</v>
      </c>
      <c r="B646" s="1">
        <v>3818.55</v>
      </c>
      <c r="C646" s="1">
        <v>3280.45</v>
      </c>
      <c r="D646" s="2">
        <f t="shared" si="29"/>
        <v>132</v>
      </c>
      <c r="E646" s="2">
        <f t="shared" si="12"/>
        <v>0</v>
      </c>
      <c r="F646" s="3">
        <f t="shared" si="0"/>
        <v>11</v>
      </c>
      <c r="G646" s="3">
        <f t="shared" si="13"/>
        <v>0</v>
      </c>
      <c r="H646" s="4">
        <f>IF(A646&lt;SIP_Calculator!$B$7,0,IF(A646&gt;SIP_Calculator!$E$7,0,1))</f>
        <v>1</v>
      </c>
      <c r="I646" s="2">
        <f t="shared" si="1"/>
        <v>0</v>
      </c>
      <c r="J646" s="3">
        <f t="shared" si="2"/>
        <v>0</v>
      </c>
      <c r="K646" s="4">
        <f>H646*SIP_Calculator!$D$25</f>
        <v>48.328634716069274</v>
      </c>
      <c r="L646" s="4">
        <f t="shared" si="3"/>
        <v>1.2656279141577109E-2</v>
      </c>
      <c r="M646" s="4">
        <f t="shared" si="4"/>
        <v>1.4732318650206307E-2</v>
      </c>
      <c r="N646" s="4">
        <f t="shared" ref="N646:O646" si="1941">N645+L646</f>
        <v>8.9609431011280343</v>
      </c>
      <c r="O646" s="4">
        <f t="shared" si="1941"/>
        <v>10.205289940106304</v>
      </c>
      <c r="P646" s="2">
        <f>I646*SIP_Calculator!$D$26</f>
        <v>0</v>
      </c>
      <c r="Q646" s="2">
        <f t="shared" si="6"/>
        <v>0</v>
      </c>
      <c r="R646" s="2">
        <f t="shared" si="7"/>
        <v>0</v>
      </c>
      <c r="S646" s="2">
        <f t="shared" ref="S646:T646" si="1942">S645+Q646</f>
        <v>8.8655277854846339</v>
      </c>
      <c r="T646" s="2">
        <f t="shared" si="1942"/>
        <v>10.093013526683384</v>
      </c>
      <c r="U646" s="3">
        <f>J646*SIP_Calculator!$D$27</f>
        <v>0</v>
      </c>
      <c r="V646" s="3">
        <f t="shared" si="9"/>
        <v>0</v>
      </c>
      <c r="W646" s="3">
        <f t="shared" si="10"/>
        <v>0</v>
      </c>
      <c r="X646" s="3">
        <f t="shared" ref="X646:Y646" si="1943">X645+V646</f>
        <v>8.9296707352084805</v>
      </c>
      <c r="Y646" s="3">
        <f t="shared" si="1943"/>
        <v>10.174071569188415</v>
      </c>
    </row>
    <row r="647" spans="1:25" ht="15.75" customHeight="1" x14ac:dyDescent="0.2">
      <c r="A647" s="7">
        <v>39052</v>
      </c>
      <c r="B647" s="1">
        <v>3866.55</v>
      </c>
      <c r="C647" s="1">
        <v>3318.9</v>
      </c>
      <c r="D647" s="2">
        <f t="shared" si="29"/>
        <v>132</v>
      </c>
      <c r="E647" s="2">
        <f t="shared" si="12"/>
        <v>0</v>
      </c>
      <c r="F647" s="3">
        <f t="shared" si="0"/>
        <v>12</v>
      </c>
      <c r="G647" s="3">
        <f t="shared" si="13"/>
        <v>1</v>
      </c>
      <c r="H647" s="4">
        <f>IF(A647&lt;SIP_Calculator!$B$7,0,IF(A647&gt;SIP_Calculator!$E$7,0,1))</f>
        <v>1</v>
      </c>
      <c r="I647" s="2">
        <f t="shared" si="1"/>
        <v>0</v>
      </c>
      <c r="J647" s="3">
        <f t="shared" si="2"/>
        <v>1</v>
      </c>
      <c r="K647" s="4">
        <f>H647*SIP_Calculator!$D$25</f>
        <v>48.328634716069274</v>
      </c>
      <c r="L647" s="4">
        <f t="shared" si="3"/>
        <v>1.2499161970249776E-2</v>
      </c>
      <c r="M647" s="4">
        <f t="shared" si="4"/>
        <v>1.4561642326092764E-2</v>
      </c>
      <c r="N647" s="4">
        <f t="shared" ref="N647:O647" si="1944">N646+L647</f>
        <v>8.9734422630982849</v>
      </c>
      <c r="O647" s="4">
        <f t="shared" si="1944"/>
        <v>10.219851582432398</v>
      </c>
      <c r="P647" s="2">
        <f>I647*SIP_Calculator!$D$26</f>
        <v>0</v>
      </c>
      <c r="Q647" s="2">
        <f t="shared" si="6"/>
        <v>0</v>
      </c>
      <c r="R647" s="2">
        <f t="shared" si="7"/>
        <v>0</v>
      </c>
      <c r="S647" s="2">
        <f t="shared" ref="S647:T647" si="1945">S646+Q647</f>
        <v>8.8655277854846339</v>
      </c>
      <c r="T647" s="2">
        <f t="shared" si="1945"/>
        <v>10.093013526683384</v>
      </c>
      <c r="U647" s="3">
        <f>J647*SIP_Calculator!$D$27</f>
        <v>1000</v>
      </c>
      <c r="V647" s="3">
        <f t="shared" si="9"/>
        <v>0.25862849310108493</v>
      </c>
      <c r="W647" s="3">
        <f t="shared" si="10"/>
        <v>0.30130464913073607</v>
      </c>
      <c r="X647" s="3">
        <f t="shared" ref="X647:Y647" si="1946">X646+V647</f>
        <v>9.1882992283095657</v>
      </c>
      <c r="Y647" s="3">
        <f t="shared" si="1946"/>
        <v>10.475376218319152</v>
      </c>
    </row>
    <row r="648" spans="1:25" ht="15.75" customHeight="1" x14ac:dyDescent="0.2">
      <c r="A648" s="7">
        <v>39055</v>
      </c>
      <c r="B648" s="1">
        <v>3874.35</v>
      </c>
      <c r="C648" s="1">
        <v>3331.65</v>
      </c>
      <c r="D648" s="2">
        <f t="shared" si="29"/>
        <v>133</v>
      </c>
      <c r="E648" s="2">
        <f t="shared" si="12"/>
        <v>1</v>
      </c>
      <c r="F648" s="3">
        <f t="shared" si="0"/>
        <v>12</v>
      </c>
      <c r="G648" s="3">
        <f t="shared" si="13"/>
        <v>0</v>
      </c>
      <c r="H648" s="4">
        <f>IF(A648&lt;SIP_Calculator!$B$7,0,IF(A648&gt;SIP_Calculator!$E$7,0,1))</f>
        <v>1</v>
      </c>
      <c r="I648" s="2">
        <f t="shared" si="1"/>
        <v>1</v>
      </c>
      <c r="J648" s="3">
        <f t="shared" si="2"/>
        <v>0</v>
      </c>
      <c r="K648" s="4">
        <f>H648*SIP_Calculator!$D$25</f>
        <v>48.328634716069274</v>
      </c>
      <c r="L648" s="4">
        <f t="shared" si="3"/>
        <v>1.2473998145771362E-2</v>
      </c>
      <c r="M648" s="4">
        <f t="shared" si="4"/>
        <v>1.4505915902351469E-2</v>
      </c>
      <c r="N648" s="4">
        <f t="shared" ref="N648:O648" si="1947">N647+L648</f>
        <v>8.9859162612440571</v>
      </c>
      <c r="O648" s="4">
        <f t="shared" si="1947"/>
        <v>10.234357498334749</v>
      </c>
      <c r="P648" s="2">
        <f>I648*SIP_Calculator!$D$26</f>
        <v>229.88505747126436</v>
      </c>
      <c r="Q648" s="2">
        <f t="shared" si="6"/>
        <v>5.9335129111015877E-2</v>
      </c>
      <c r="R648" s="2">
        <f t="shared" si="7"/>
        <v>6.9000362424403633E-2</v>
      </c>
      <c r="S648" s="2">
        <f t="shared" ref="S648:T648" si="1948">S647+Q648</f>
        <v>8.92486291459565</v>
      </c>
      <c r="T648" s="2">
        <f t="shared" si="1948"/>
        <v>10.162013889107788</v>
      </c>
      <c r="U648" s="3">
        <f>J648*SIP_Calculator!$D$27</f>
        <v>0</v>
      </c>
      <c r="V648" s="3">
        <f t="shared" si="9"/>
        <v>0</v>
      </c>
      <c r="W648" s="3">
        <f t="shared" si="10"/>
        <v>0</v>
      </c>
      <c r="X648" s="3">
        <f t="shared" ref="X648:Y648" si="1949">X647+V648</f>
        <v>9.1882992283095657</v>
      </c>
      <c r="Y648" s="3">
        <f t="shared" si="1949"/>
        <v>10.475376218319152</v>
      </c>
    </row>
    <row r="649" spans="1:25" ht="15.75" customHeight="1" x14ac:dyDescent="0.2">
      <c r="A649" s="7">
        <v>39056</v>
      </c>
      <c r="B649" s="1">
        <v>3885.7</v>
      </c>
      <c r="C649" s="1">
        <v>3339.15</v>
      </c>
      <c r="D649" s="2">
        <f t="shared" si="29"/>
        <v>133</v>
      </c>
      <c r="E649" s="2">
        <f t="shared" si="12"/>
        <v>0</v>
      </c>
      <c r="F649" s="3">
        <f t="shared" si="0"/>
        <v>12</v>
      </c>
      <c r="G649" s="3">
        <f t="shared" si="13"/>
        <v>0</v>
      </c>
      <c r="H649" s="4">
        <f>IF(A649&lt;SIP_Calculator!$B$7,0,IF(A649&gt;SIP_Calculator!$E$7,0,1))</f>
        <v>1</v>
      </c>
      <c r="I649" s="2">
        <f t="shared" si="1"/>
        <v>0</v>
      </c>
      <c r="J649" s="3">
        <f t="shared" si="2"/>
        <v>0</v>
      </c>
      <c r="K649" s="4">
        <f>H649*SIP_Calculator!$D$25</f>
        <v>48.328634716069274</v>
      </c>
      <c r="L649" s="4">
        <f t="shared" si="3"/>
        <v>1.2437562013554643E-2</v>
      </c>
      <c r="M649" s="4">
        <f t="shared" si="4"/>
        <v>1.4473334446212141E-2</v>
      </c>
      <c r="N649" s="4">
        <f t="shared" ref="N649:O649" si="1950">N648+L649</f>
        <v>8.9983538232576112</v>
      </c>
      <c r="O649" s="4">
        <f t="shared" si="1950"/>
        <v>10.248830832780961</v>
      </c>
      <c r="P649" s="2">
        <f>I649*SIP_Calculator!$D$26</f>
        <v>0</v>
      </c>
      <c r="Q649" s="2">
        <f t="shared" si="6"/>
        <v>0</v>
      </c>
      <c r="R649" s="2">
        <f t="shared" si="7"/>
        <v>0</v>
      </c>
      <c r="S649" s="2">
        <f t="shared" ref="S649:T649" si="1951">S648+Q649</f>
        <v>8.92486291459565</v>
      </c>
      <c r="T649" s="2">
        <f t="shared" si="1951"/>
        <v>10.162013889107788</v>
      </c>
      <c r="U649" s="3">
        <f>J649*SIP_Calculator!$D$27</f>
        <v>0</v>
      </c>
      <c r="V649" s="3">
        <f t="shared" si="9"/>
        <v>0</v>
      </c>
      <c r="W649" s="3">
        <f t="shared" si="10"/>
        <v>0</v>
      </c>
      <c r="X649" s="3">
        <f t="shared" ref="X649:Y649" si="1952">X648+V649</f>
        <v>9.1882992283095657</v>
      </c>
      <c r="Y649" s="3">
        <f t="shared" si="1952"/>
        <v>10.475376218319152</v>
      </c>
    </row>
    <row r="650" spans="1:25" ht="15.75" customHeight="1" x14ac:dyDescent="0.2">
      <c r="A650" s="7">
        <v>39057</v>
      </c>
      <c r="B650" s="1">
        <v>3881.85</v>
      </c>
      <c r="C650" s="1">
        <v>3326</v>
      </c>
      <c r="D650" s="2">
        <f t="shared" si="29"/>
        <v>133</v>
      </c>
      <c r="E650" s="2">
        <f t="shared" si="12"/>
        <v>0</v>
      </c>
      <c r="F650" s="3">
        <f t="shared" si="0"/>
        <v>12</v>
      </c>
      <c r="G650" s="3">
        <f t="shared" si="13"/>
        <v>0</v>
      </c>
      <c r="H650" s="4">
        <f>IF(A650&lt;SIP_Calculator!$B$7,0,IF(A650&gt;SIP_Calculator!$E$7,0,1))</f>
        <v>1</v>
      </c>
      <c r="I650" s="2">
        <f t="shared" si="1"/>
        <v>0</v>
      </c>
      <c r="J650" s="3">
        <f t="shared" si="2"/>
        <v>0</v>
      </c>
      <c r="K650" s="4">
        <f>H650*SIP_Calculator!$D$25</f>
        <v>48.328634716069274</v>
      </c>
      <c r="L650" s="4">
        <f t="shared" si="3"/>
        <v>1.244989752722781E-2</v>
      </c>
      <c r="M650" s="4">
        <f t="shared" si="4"/>
        <v>1.4530557641632373E-2</v>
      </c>
      <c r="N650" s="4">
        <f t="shared" ref="N650:O650" si="1953">N649+L650</f>
        <v>9.010803720784839</v>
      </c>
      <c r="O650" s="4">
        <f t="shared" si="1953"/>
        <v>10.263361390422594</v>
      </c>
      <c r="P650" s="2">
        <f>I650*SIP_Calculator!$D$26</f>
        <v>0</v>
      </c>
      <c r="Q650" s="2">
        <f t="shared" si="6"/>
        <v>0</v>
      </c>
      <c r="R650" s="2">
        <f t="shared" si="7"/>
        <v>0</v>
      </c>
      <c r="S650" s="2">
        <f t="shared" ref="S650:T650" si="1954">S649+Q650</f>
        <v>8.92486291459565</v>
      </c>
      <c r="T650" s="2">
        <f t="shared" si="1954"/>
        <v>10.162013889107788</v>
      </c>
      <c r="U650" s="3">
        <f>J650*SIP_Calculator!$D$27</f>
        <v>0</v>
      </c>
      <c r="V650" s="3">
        <f t="shared" si="9"/>
        <v>0</v>
      </c>
      <c r="W650" s="3">
        <f t="shared" si="10"/>
        <v>0</v>
      </c>
      <c r="X650" s="3">
        <f t="shared" ref="X650:Y650" si="1955">X649+V650</f>
        <v>9.1882992283095657</v>
      </c>
      <c r="Y650" s="3">
        <f t="shared" si="1955"/>
        <v>10.475376218319152</v>
      </c>
    </row>
    <row r="651" spans="1:25" ht="15.75" customHeight="1" x14ac:dyDescent="0.2">
      <c r="A651" s="7">
        <v>39058</v>
      </c>
      <c r="B651" s="1">
        <v>3882.2</v>
      </c>
      <c r="C651" s="1">
        <v>3330.2</v>
      </c>
      <c r="D651" s="2">
        <f t="shared" si="29"/>
        <v>133</v>
      </c>
      <c r="E651" s="2">
        <f t="shared" si="12"/>
        <v>0</v>
      </c>
      <c r="F651" s="3">
        <f t="shared" si="0"/>
        <v>12</v>
      </c>
      <c r="G651" s="3">
        <f t="shared" si="13"/>
        <v>0</v>
      </c>
      <c r="H651" s="4">
        <f>IF(A651&lt;SIP_Calculator!$B$7,0,IF(A651&gt;SIP_Calculator!$E$7,0,1))</f>
        <v>1</v>
      </c>
      <c r="I651" s="2">
        <f t="shared" si="1"/>
        <v>0</v>
      </c>
      <c r="J651" s="3">
        <f t="shared" si="2"/>
        <v>0</v>
      </c>
      <c r="K651" s="4">
        <f>H651*SIP_Calculator!$D$25</f>
        <v>48.328634716069274</v>
      </c>
      <c r="L651" s="4">
        <f t="shared" si="3"/>
        <v>1.2448775105885651E-2</v>
      </c>
      <c r="M651" s="4">
        <f t="shared" si="4"/>
        <v>1.4512231912818833E-2</v>
      </c>
      <c r="N651" s="4">
        <f t="shared" ref="N651:O651" si="1956">N650+L651</f>
        <v>9.0232524958907252</v>
      </c>
      <c r="O651" s="4">
        <f t="shared" si="1956"/>
        <v>10.277873622335413</v>
      </c>
      <c r="P651" s="2">
        <f>I651*SIP_Calculator!$D$26</f>
        <v>0</v>
      </c>
      <c r="Q651" s="2">
        <f t="shared" si="6"/>
        <v>0</v>
      </c>
      <c r="R651" s="2">
        <f t="shared" si="7"/>
        <v>0</v>
      </c>
      <c r="S651" s="2">
        <f t="shared" ref="S651:T651" si="1957">S650+Q651</f>
        <v>8.92486291459565</v>
      </c>
      <c r="T651" s="2">
        <f t="shared" si="1957"/>
        <v>10.162013889107788</v>
      </c>
      <c r="U651" s="3">
        <f>J651*SIP_Calculator!$D$27</f>
        <v>0</v>
      </c>
      <c r="V651" s="3">
        <f t="shared" si="9"/>
        <v>0</v>
      </c>
      <c r="W651" s="3">
        <f t="shared" si="10"/>
        <v>0</v>
      </c>
      <c r="X651" s="3">
        <f t="shared" ref="X651:Y651" si="1958">X650+V651</f>
        <v>9.1882992283095657</v>
      </c>
      <c r="Y651" s="3">
        <f t="shared" si="1958"/>
        <v>10.475376218319152</v>
      </c>
    </row>
    <row r="652" spans="1:25" ht="15.75" customHeight="1" x14ac:dyDescent="0.2">
      <c r="A652" s="7">
        <v>39059</v>
      </c>
      <c r="B652" s="1">
        <v>3837.3</v>
      </c>
      <c r="C652" s="1">
        <v>3295.6</v>
      </c>
      <c r="D652" s="2">
        <f t="shared" si="29"/>
        <v>133</v>
      </c>
      <c r="E652" s="2">
        <f t="shared" si="12"/>
        <v>0</v>
      </c>
      <c r="F652" s="3">
        <f t="shared" si="0"/>
        <v>12</v>
      </c>
      <c r="G652" s="3">
        <f t="shared" si="13"/>
        <v>0</v>
      </c>
      <c r="H652" s="4">
        <f>IF(A652&lt;SIP_Calculator!$B$7,0,IF(A652&gt;SIP_Calculator!$E$7,0,1))</f>
        <v>1</v>
      </c>
      <c r="I652" s="2">
        <f t="shared" si="1"/>
        <v>0</v>
      </c>
      <c r="J652" s="3">
        <f t="shared" si="2"/>
        <v>0</v>
      </c>
      <c r="K652" s="4">
        <f>H652*SIP_Calculator!$D$25</f>
        <v>48.328634716069274</v>
      </c>
      <c r="L652" s="4">
        <f t="shared" si="3"/>
        <v>1.2594437421121433E-2</v>
      </c>
      <c r="M652" s="4">
        <f t="shared" si="4"/>
        <v>1.4664593614537345E-2</v>
      </c>
      <c r="N652" s="4">
        <f t="shared" ref="N652:O652" si="1959">N651+L652</f>
        <v>9.0358469333118467</v>
      </c>
      <c r="O652" s="4">
        <f t="shared" si="1959"/>
        <v>10.29253821594995</v>
      </c>
      <c r="P652" s="2">
        <f>I652*SIP_Calculator!$D$26</f>
        <v>0</v>
      </c>
      <c r="Q652" s="2">
        <f t="shared" si="6"/>
        <v>0</v>
      </c>
      <c r="R652" s="2">
        <f t="shared" si="7"/>
        <v>0</v>
      </c>
      <c r="S652" s="2">
        <f t="shared" ref="S652:T652" si="1960">S651+Q652</f>
        <v>8.92486291459565</v>
      </c>
      <c r="T652" s="2">
        <f t="shared" si="1960"/>
        <v>10.162013889107788</v>
      </c>
      <c r="U652" s="3">
        <f>J652*SIP_Calculator!$D$27</f>
        <v>0</v>
      </c>
      <c r="V652" s="3">
        <f t="shared" si="9"/>
        <v>0</v>
      </c>
      <c r="W652" s="3">
        <f t="shared" si="10"/>
        <v>0</v>
      </c>
      <c r="X652" s="3">
        <f t="shared" ref="X652:Y652" si="1961">X651+V652</f>
        <v>9.1882992283095657</v>
      </c>
      <c r="Y652" s="3">
        <f t="shared" si="1961"/>
        <v>10.475376218319152</v>
      </c>
    </row>
    <row r="653" spans="1:25" ht="15.75" customHeight="1" x14ac:dyDescent="0.2">
      <c r="A653" s="7">
        <v>39062</v>
      </c>
      <c r="B653" s="1">
        <v>3723.3</v>
      </c>
      <c r="C653" s="1">
        <v>3195.25</v>
      </c>
      <c r="D653" s="2">
        <f t="shared" si="29"/>
        <v>134</v>
      </c>
      <c r="E653" s="2">
        <f t="shared" si="12"/>
        <v>1</v>
      </c>
      <c r="F653" s="3">
        <f t="shared" si="0"/>
        <v>12</v>
      </c>
      <c r="G653" s="3">
        <f t="shared" si="13"/>
        <v>0</v>
      </c>
      <c r="H653" s="4">
        <f>IF(A653&lt;SIP_Calculator!$B$7,0,IF(A653&gt;SIP_Calculator!$E$7,0,1))</f>
        <v>1</v>
      </c>
      <c r="I653" s="2">
        <f t="shared" si="1"/>
        <v>1</v>
      </c>
      <c r="J653" s="3">
        <f t="shared" si="2"/>
        <v>0</v>
      </c>
      <c r="K653" s="4">
        <f>H653*SIP_Calculator!$D$25</f>
        <v>48.328634716069274</v>
      </c>
      <c r="L653" s="4">
        <f t="shared" si="3"/>
        <v>1.2980053908110889E-2</v>
      </c>
      <c r="M653" s="4">
        <f t="shared" si="4"/>
        <v>1.5125149742921297E-2</v>
      </c>
      <c r="N653" s="4">
        <f t="shared" ref="N653:O653" si="1962">N652+L653</f>
        <v>9.0488269872199574</v>
      </c>
      <c r="O653" s="4">
        <f t="shared" si="1962"/>
        <v>10.307663365692871</v>
      </c>
      <c r="P653" s="2">
        <f>I653*SIP_Calculator!$D$26</f>
        <v>229.88505747126436</v>
      </c>
      <c r="Q653" s="2">
        <f t="shared" si="6"/>
        <v>6.1742287076320561E-2</v>
      </c>
      <c r="R653" s="2">
        <f t="shared" si="7"/>
        <v>7.1945875118148608E-2</v>
      </c>
      <c r="S653" s="2">
        <f t="shared" ref="S653:T653" si="1963">S652+Q653</f>
        <v>8.9866052016719706</v>
      </c>
      <c r="T653" s="2">
        <f t="shared" si="1963"/>
        <v>10.233959764225936</v>
      </c>
      <c r="U653" s="3">
        <f>J653*SIP_Calculator!$D$27</f>
        <v>0</v>
      </c>
      <c r="V653" s="3">
        <f t="shared" si="9"/>
        <v>0</v>
      </c>
      <c r="W653" s="3">
        <f t="shared" si="10"/>
        <v>0</v>
      </c>
      <c r="X653" s="3">
        <f t="shared" ref="X653:Y653" si="1964">X652+V653</f>
        <v>9.1882992283095657</v>
      </c>
      <c r="Y653" s="3">
        <f t="shared" si="1964"/>
        <v>10.475376218319152</v>
      </c>
    </row>
    <row r="654" spans="1:25" ht="15.75" customHeight="1" x14ac:dyDescent="0.2">
      <c r="A654" s="7">
        <v>39063</v>
      </c>
      <c r="B654" s="1">
        <v>3587.65</v>
      </c>
      <c r="C654" s="1">
        <v>3071.8</v>
      </c>
      <c r="D654" s="2">
        <f t="shared" si="29"/>
        <v>134</v>
      </c>
      <c r="E654" s="2">
        <f t="shared" si="12"/>
        <v>0</v>
      </c>
      <c r="F654" s="3">
        <f t="shared" si="0"/>
        <v>12</v>
      </c>
      <c r="G654" s="3">
        <f t="shared" si="13"/>
        <v>0</v>
      </c>
      <c r="H654" s="4">
        <f>IF(A654&lt;SIP_Calculator!$B$7,0,IF(A654&gt;SIP_Calculator!$E$7,0,1))</f>
        <v>1</v>
      </c>
      <c r="I654" s="2">
        <f t="shared" si="1"/>
        <v>0</v>
      </c>
      <c r="J654" s="3">
        <f t="shared" si="2"/>
        <v>0</v>
      </c>
      <c r="K654" s="4">
        <f>H654*SIP_Calculator!$D$25</f>
        <v>48.328634716069274</v>
      </c>
      <c r="L654" s="4">
        <f t="shared" si="3"/>
        <v>1.3470833196122608E-2</v>
      </c>
      <c r="M654" s="4">
        <f t="shared" si="4"/>
        <v>1.573300173060397E-2</v>
      </c>
      <c r="N654" s="4">
        <f t="shared" ref="N654:O654" si="1965">N653+L654</f>
        <v>9.0622978204160791</v>
      </c>
      <c r="O654" s="4">
        <f t="shared" si="1965"/>
        <v>10.323396367423475</v>
      </c>
      <c r="P654" s="2">
        <f>I654*SIP_Calculator!$D$26</f>
        <v>0</v>
      </c>
      <c r="Q654" s="2">
        <f t="shared" si="6"/>
        <v>0</v>
      </c>
      <c r="R654" s="2">
        <f t="shared" si="7"/>
        <v>0</v>
      </c>
      <c r="S654" s="2">
        <f t="shared" ref="S654:T654" si="1966">S653+Q654</f>
        <v>8.9866052016719706</v>
      </c>
      <c r="T654" s="2">
        <f t="shared" si="1966"/>
        <v>10.233959764225936</v>
      </c>
      <c r="U654" s="3">
        <f>J654*SIP_Calculator!$D$27</f>
        <v>0</v>
      </c>
      <c r="V654" s="3">
        <f t="shared" si="9"/>
        <v>0</v>
      </c>
      <c r="W654" s="3">
        <f t="shared" si="10"/>
        <v>0</v>
      </c>
      <c r="X654" s="3">
        <f t="shared" ref="X654:Y654" si="1967">X653+V654</f>
        <v>9.1882992283095657</v>
      </c>
      <c r="Y654" s="3">
        <f t="shared" si="1967"/>
        <v>10.475376218319152</v>
      </c>
    </row>
    <row r="655" spans="1:25" ht="15.75" customHeight="1" x14ac:dyDescent="0.2">
      <c r="A655" s="7">
        <v>39064</v>
      </c>
      <c r="B655" s="1">
        <v>3641.2</v>
      </c>
      <c r="C655" s="1">
        <v>3128.7</v>
      </c>
      <c r="D655" s="2">
        <f t="shared" si="29"/>
        <v>134</v>
      </c>
      <c r="E655" s="2">
        <f t="shared" si="12"/>
        <v>0</v>
      </c>
      <c r="F655" s="3">
        <f t="shared" si="0"/>
        <v>12</v>
      </c>
      <c r="G655" s="3">
        <f t="shared" si="13"/>
        <v>0</v>
      </c>
      <c r="H655" s="4">
        <f>IF(A655&lt;SIP_Calculator!$B$7,0,IF(A655&gt;SIP_Calculator!$E$7,0,1))</f>
        <v>1</v>
      </c>
      <c r="I655" s="2">
        <f t="shared" si="1"/>
        <v>0</v>
      </c>
      <c r="J655" s="3">
        <f t="shared" si="2"/>
        <v>0</v>
      </c>
      <c r="K655" s="4">
        <f>H655*SIP_Calculator!$D$25</f>
        <v>48.328634716069274</v>
      </c>
      <c r="L655" s="4">
        <f t="shared" si="3"/>
        <v>1.3272721826889289E-2</v>
      </c>
      <c r="M655" s="4">
        <f t="shared" si="4"/>
        <v>1.5446874010313957E-2</v>
      </c>
      <c r="N655" s="4">
        <f t="shared" ref="N655:O655" si="1968">N654+L655</f>
        <v>9.0755705422429678</v>
      </c>
      <c r="O655" s="4">
        <f t="shared" si="1968"/>
        <v>10.338843241433789</v>
      </c>
      <c r="P655" s="2">
        <f>I655*SIP_Calculator!$D$26</f>
        <v>0</v>
      </c>
      <c r="Q655" s="2">
        <f t="shared" si="6"/>
        <v>0</v>
      </c>
      <c r="R655" s="2">
        <f t="shared" si="7"/>
        <v>0</v>
      </c>
      <c r="S655" s="2">
        <f t="shared" ref="S655:T655" si="1969">S654+Q655</f>
        <v>8.9866052016719706</v>
      </c>
      <c r="T655" s="2">
        <f t="shared" si="1969"/>
        <v>10.233959764225936</v>
      </c>
      <c r="U655" s="3">
        <f>J655*SIP_Calculator!$D$27</f>
        <v>0</v>
      </c>
      <c r="V655" s="3">
        <f t="shared" si="9"/>
        <v>0</v>
      </c>
      <c r="W655" s="3">
        <f t="shared" si="10"/>
        <v>0</v>
      </c>
      <c r="X655" s="3">
        <f t="shared" ref="X655:Y655" si="1970">X654+V655</f>
        <v>9.1882992283095657</v>
      </c>
      <c r="Y655" s="3">
        <f t="shared" si="1970"/>
        <v>10.475376218319152</v>
      </c>
    </row>
    <row r="656" spans="1:25" ht="15.75" customHeight="1" x14ac:dyDescent="0.2">
      <c r="A656" s="7">
        <v>39065</v>
      </c>
      <c r="B656" s="1">
        <v>3719</v>
      </c>
      <c r="C656" s="1">
        <v>3202.6</v>
      </c>
      <c r="D656" s="2">
        <f t="shared" si="29"/>
        <v>134</v>
      </c>
      <c r="E656" s="2">
        <f t="shared" si="12"/>
        <v>0</v>
      </c>
      <c r="F656" s="3">
        <f t="shared" si="0"/>
        <v>12</v>
      </c>
      <c r="G656" s="3">
        <f t="shared" si="13"/>
        <v>0</v>
      </c>
      <c r="H656" s="4">
        <f>IF(A656&lt;SIP_Calculator!$B$7,0,IF(A656&gt;SIP_Calculator!$E$7,0,1))</f>
        <v>1</v>
      </c>
      <c r="I656" s="2">
        <f t="shared" si="1"/>
        <v>0</v>
      </c>
      <c r="J656" s="3">
        <f t="shared" si="2"/>
        <v>0</v>
      </c>
      <c r="K656" s="4">
        <f>H656*SIP_Calculator!$D$25</f>
        <v>48.328634716069274</v>
      </c>
      <c r="L656" s="4">
        <f t="shared" si="3"/>
        <v>1.299506176823589E-2</v>
      </c>
      <c r="M656" s="4">
        <f t="shared" si="4"/>
        <v>1.5090437368409816E-2</v>
      </c>
      <c r="N656" s="4">
        <f t="shared" ref="N656:O656" si="1971">N655+L656</f>
        <v>9.0885656040112028</v>
      </c>
      <c r="O656" s="4">
        <f t="shared" si="1971"/>
        <v>10.3539336788022</v>
      </c>
      <c r="P656" s="2">
        <f>I656*SIP_Calculator!$D$26</f>
        <v>0</v>
      </c>
      <c r="Q656" s="2">
        <f t="shared" si="6"/>
        <v>0</v>
      </c>
      <c r="R656" s="2">
        <f t="shared" si="7"/>
        <v>0</v>
      </c>
      <c r="S656" s="2">
        <f t="shared" ref="S656:T656" si="1972">S655+Q656</f>
        <v>8.9866052016719706</v>
      </c>
      <c r="T656" s="2">
        <f t="shared" si="1972"/>
        <v>10.233959764225936</v>
      </c>
      <c r="U656" s="3">
        <f>J656*SIP_Calculator!$D$27</f>
        <v>0</v>
      </c>
      <c r="V656" s="3">
        <f t="shared" si="9"/>
        <v>0</v>
      </c>
      <c r="W656" s="3">
        <f t="shared" si="10"/>
        <v>0</v>
      </c>
      <c r="X656" s="3">
        <f t="shared" ref="X656:Y656" si="1973">X655+V656</f>
        <v>9.1882992283095657</v>
      </c>
      <c r="Y656" s="3">
        <f t="shared" si="1973"/>
        <v>10.475376218319152</v>
      </c>
    </row>
    <row r="657" spans="1:25" ht="15.75" customHeight="1" x14ac:dyDescent="0.2">
      <c r="A657" s="7">
        <v>39066</v>
      </c>
      <c r="B657" s="1">
        <v>3765.3</v>
      </c>
      <c r="C657" s="1">
        <v>3235.45</v>
      </c>
      <c r="D657" s="2">
        <f t="shared" si="29"/>
        <v>134</v>
      </c>
      <c r="E657" s="2">
        <f t="shared" si="12"/>
        <v>0</v>
      </c>
      <c r="F657" s="3">
        <f t="shared" si="0"/>
        <v>12</v>
      </c>
      <c r="G657" s="3">
        <f t="shared" si="13"/>
        <v>0</v>
      </c>
      <c r="H657" s="4">
        <f>IF(A657&lt;SIP_Calculator!$B$7,0,IF(A657&gt;SIP_Calculator!$E$7,0,1))</f>
        <v>1</v>
      </c>
      <c r="I657" s="2">
        <f t="shared" si="1"/>
        <v>0</v>
      </c>
      <c r="J657" s="3">
        <f t="shared" si="2"/>
        <v>0</v>
      </c>
      <c r="K657" s="4">
        <f>H657*SIP_Calculator!$D$25</f>
        <v>48.328634716069274</v>
      </c>
      <c r="L657" s="4">
        <f t="shared" si="3"/>
        <v>1.2835268030719802E-2</v>
      </c>
      <c r="M657" s="4">
        <f t="shared" si="4"/>
        <v>1.4937221937000813E-2</v>
      </c>
      <c r="N657" s="4">
        <f t="shared" ref="N657:O657" si="1974">N656+L657</f>
        <v>9.1014008720419231</v>
      </c>
      <c r="O657" s="4">
        <f t="shared" si="1974"/>
        <v>10.3688709007392</v>
      </c>
      <c r="P657" s="2">
        <f>I657*SIP_Calculator!$D$26</f>
        <v>0</v>
      </c>
      <c r="Q657" s="2">
        <f t="shared" si="6"/>
        <v>0</v>
      </c>
      <c r="R657" s="2">
        <f t="shared" si="7"/>
        <v>0</v>
      </c>
      <c r="S657" s="2">
        <f t="shared" ref="S657:T657" si="1975">S656+Q657</f>
        <v>8.9866052016719706</v>
      </c>
      <c r="T657" s="2">
        <f t="shared" si="1975"/>
        <v>10.233959764225936</v>
      </c>
      <c r="U657" s="3">
        <f>J657*SIP_Calculator!$D$27</f>
        <v>0</v>
      </c>
      <c r="V657" s="3">
        <f t="shared" si="9"/>
        <v>0</v>
      </c>
      <c r="W657" s="3">
        <f t="shared" si="10"/>
        <v>0</v>
      </c>
      <c r="X657" s="3">
        <f t="shared" ref="X657:Y657" si="1976">X656+V657</f>
        <v>9.1882992283095657</v>
      </c>
      <c r="Y657" s="3">
        <f t="shared" si="1976"/>
        <v>10.475376218319152</v>
      </c>
    </row>
    <row r="658" spans="1:25" ht="15.75" customHeight="1" x14ac:dyDescent="0.2">
      <c r="A658" s="7">
        <v>39069</v>
      </c>
      <c r="B658" s="1">
        <v>3796.35</v>
      </c>
      <c r="C658" s="1">
        <v>3252.7</v>
      </c>
      <c r="D658" s="2">
        <f t="shared" si="29"/>
        <v>135</v>
      </c>
      <c r="E658" s="2">
        <f t="shared" si="12"/>
        <v>1</v>
      </c>
      <c r="F658" s="3">
        <f t="shared" si="0"/>
        <v>12</v>
      </c>
      <c r="G658" s="3">
        <f t="shared" si="13"/>
        <v>0</v>
      </c>
      <c r="H658" s="4">
        <f>IF(A658&lt;SIP_Calculator!$B$7,0,IF(A658&gt;SIP_Calculator!$E$7,0,1))</f>
        <v>1</v>
      </c>
      <c r="I658" s="2">
        <f t="shared" si="1"/>
        <v>1</v>
      </c>
      <c r="J658" s="3">
        <f t="shared" si="2"/>
        <v>0</v>
      </c>
      <c r="K658" s="4">
        <f>H658*SIP_Calculator!$D$25</f>
        <v>48.328634716069274</v>
      </c>
      <c r="L658" s="4">
        <f t="shared" si="3"/>
        <v>1.2730289545502727E-2</v>
      </c>
      <c r="M658" s="4">
        <f t="shared" si="4"/>
        <v>1.4858005569548152E-2</v>
      </c>
      <c r="N658" s="4">
        <f t="shared" ref="N658:O658" si="1977">N657+L658</f>
        <v>9.1141311615874265</v>
      </c>
      <c r="O658" s="4">
        <f t="shared" si="1977"/>
        <v>10.383728906308749</v>
      </c>
      <c r="P658" s="2">
        <f>I658*SIP_Calculator!$D$26</f>
        <v>229.88505747126436</v>
      </c>
      <c r="Q658" s="2">
        <f t="shared" si="6"/>
        <v>6.0554231688665264E-2</v>
      </c>
      <c r="R658" s="2">
        <f t="shared" si="7"/>
        <v>7.0675149098061413E-2</v>
      </c>
      <c r="S658" s="2">
        <f t="shared" ref="S658:T658" si="1978">S657+Q658</f>
        <v>9.0471594333606351</v>
      </c>
      <c r="T658" s="2">
        <f t="shared" si="1978"/>
        <v>10.304634913323998</v>
      </c>
      <c r="U658" s="3">
        <f>J658*SIP_Calculator!$D$27</f>
        <v>0</v>
      </c>
      <c r="V658" s="3">
        <f t="shared" si="9"/>
        <v>0</v>
      </c>
      <c r="W658" s="3">
        <f t="shared" si="10"/>
        <v>0</v>
      </c>
      <c r="X658" s="3">
        <f t="shared" ref="X658:Y658" si="1979">X657+V658</f>
        <v>9.1882992283095657</v>
      </c>
      <c r="Y658" s="3">
        <f t="shared" si="1979"/>
        <v>10.475376218319152</v>
      </c>
    </row>
    <row r="659" spans="1:25" ht="15.75" customHeight="1" x14ac:dyDescent="0.2">
      <c r="A659" s="7">
        <v>39070</v>
      </c>
      <c r="B659" s="1">
        <v>3707.15</v>
      </c>
      <c r="C659" s="1">
        <v>3180</v>
      </c>
      <c r="D659" s="2">
        <f t="shared" si="29"/>
        <v>135</v>
      </c>
      <c r="E659" s="2">
        <f t="shared" si="12"/>
        <v>0</v>
      </c>
      <c r="F659" s="3">
        <f t="shared" si="0"/>
        <v>12</v>
      </c>
      <c r="G659" s="3">
        <f t="shared" si="13"/>
        <v>0</v>
      </c>
      <c r="H659" s="4">
        <f>IF(A659&lt;SIP_Calculator!$B$7,0,IF(A659&gt;SIP_Calculator!$E$7,0,1))</f>
        <v>1</v>
      </c>
      <c r="I659" s="2">
        <f t="shared" si="1"/>
        <v>0</v>
      </c>
      <c r="J659" s="3">
        <f t="shared" si="2"/>
        <v>0</v>
      </c>
      <c r="K659" s="4">
        <f>H659*SIP_Calculator!$D$25</f>
        <v>48.328634716069274</v>
      </c>
      <c r="L659" s="4">
        <f t="shared" si="3"/>
        <v>1.3036600816279156E-2</v>
      </c>
      <c r="M659" s="4">
        <f t="shared" si="4"/>
        <v>1.519768387297776E-2</v>
      </c>
      <c r="N659" s="4">
        <f t="shared" ref="N659:O659" si="1980">N658+L659</f>
        <v>9.1271677624037064</v>
      </c>
      <c r="O659" s="4">
        <f t="shared" si="1980"/>
        <v>10.398926590181727</v>
      </c>
      <c r="P659" s="2">
        <f>I659*SIP_Calculator!$D$26</f>
        <v>0</v>
      </c>
      <c r="Q659" s="2">
        <f t="shared" si="6"/>
        <v>0</v>
      </c>
      <c r="R659" s="2">
        <f t="shared" si="7"/>
        <v>0</v>
      </c>
      <c r="S659" s="2">
        <f t="shared" ref="S659:T659" si="1981">S658+Q659</f>
        <v>9.0471594333606351</v>
      </c>
      <c r="T659" s="2">
        <f t="shared" si="1981"/>
        <v>10.304634913323998</v>
      </c>
      <c r="U659" s="3">
        <f>J659*SIP_Calculator!$D$27</f>
        <v>0</v>
      </c>
      <c r="V659" s="3">
        <f t="shared" si="9"/>
        <v>0</v>
      </c>
      <c r="W659" s="3">
        <f t="shared" si="10"/>
        <v>0</v>
      </c>
      <c r="X659" s="3">
        <f t="shared" ref="X659:Y659" si="1982">X658+V659</f>
        <v>9.1882992283095657</v>
      </c>
      <c r="Y659" s="3">
        <f t="shared" si="1982"/>
        <v>10.475376218319152</v>
      </c>
    </row>
    <row r="660" spans="1:25" ht="15.75" customHeight="1" x14ac:dyDescent="0.2">
      <c r="A660" s="7">
        <v>39071</v>
      </c>
      <c r="B660" s="1">
        <v>3690.1</v>
      </c>
      <c r="C660" s="1">
        <v>3164.95</v>
      </c>
      <c r="D660" s="2">
        <f t="shared" si="29"/>
        <v>135</v>
      </c>
      <c r="E660" s="2">
        <f t="shared" si="12"/>
        <v>0</v>
      </c>
      <c r="F660" s="3">
        <f t="shared" si="0"/>
        <v>12</v>
      </c>
      <c r="G660" s="3">
        <f t="shared" si="13"/>
        <v>0</v>
      </c>
      <c r="H660" s="4">
        <f>IF(A660&lt;SIP_Calculator!$B$7,0,IF(A660&gt;SIP_Calculator!$E$7,0,1))</f>
        <v>1</v>
      </c>
      <c r="I660" s="2">
        <f t="shared" si="1"/>
        <v>0</v>
      </c>
      <c r="J660" s="3">
        <f t="shared" si="2"/>
        <v>0</v>
      </c>
      <c r="K660" s="4">
        <f>H660*SIP_Calculator!$D$25</f>
        <v>48.328634716069274</v>
      </c>
      <c r="L660" s="4">
        <f t="shared" si="3"/>
        <v>1.3096836052158282E-2</v>
      </c>
      <c r="M660" s="4">
        <f t="shared" si="4"/>
        <v>1.5269952042234245E-2</v>
      </c>
      <c r="N660" s="4">
        <f t="shared" ref="N660:O660" si="1983">N659+L660</f>
        <v>9.1402645984558646</v>
      </c>
      <c r="O660" s="4">
        <f t="shared" si="1983"/>
        <v>10.41419654222396</v>
      </c>
      <c r="P660" s="2">
        <f>I660*SIP_Calculator!$D$26</f>
        <v>0</v>
      </c>
      <c r="Q660" s="2">
        <f t="shared" si="6"/>
        <v>0</v>
      </c>
      <c r="R660" s="2">
        <f t="shared" si="7"/>
        <v>0</v>
      </c>
      <c r="S660" s="2">
        <f t="shared" ref="S660:T660" si="1984">S659+Q660</f>
        <v>9.0471594333606351</v>
      </c>
      <c r="T660" s="2">
        <f t="shared" si="1984"/>
        <v>10.304634913323998</v>
      </c>
      <c r="U660" s="3">
        <f>J660*SIP_Calculator!$D$27</f>
        <v>0</v>
      </c>
      <c r="V660" s="3">
        <f t="shared" si="9"/>
        <v>0</v>
      </c>
      <c r="W660" s="3">
        <f t="shared" si="10"/>
        <v>0</v>
      </c>
      <c r="X660" s="3">
        <f t="shared" ref="X660:Y660" si="1985">X659+V660</f>
        <v>9.1882992283095657</v>
      </c>
      <c r="Y660" s="3">
        <f t="shared" si="1985"/>
        <v>10.475376218319152</v>
      </c>
    </row>
    <row r="661" spans="1:25" ht="15.75" customHeight="1" x14ac:dyDescent="0.2">
      <c r="A661" s="7">
        <v>39072</v>
      </c>
      <c r="B661" s="1">
        <v>3704.85</v>
      </c>
      <c r="C661" s="1">
        <v>3176.75</v>
      </c>
      <c r="D661" s="2">
        <f t="shared" si="29"/>
        <v>135</v>
      </c>
      <c r="E661" s="2">
        <f t="shared" si="12"/>
        <v>0</v>
      </c>
      <c r="F661" s="3">
        <f t="shared" si="0"/>
        <v>12</v>
      </c>
      <c r="G661" s="3">
        <f t="shared" si="13"/>
        <v>0</v>
      </c>
      <c r="H661" s="4">
        <f>IF(A661&lt;SIP_Calculator!$B$7,0,IF(A661&gt;SIP_Calculator!$E$7,0,1))</f>
        <v>1</v>
      </c>
      <c r="I661" s="2">
        <f t="shared" si="1"/>
        <v>0</v>
      </c>
      <c r="J661" s="3">
        <f t="shared" si="2"/>
        <v>0</v>
      </c>
      <c r="K661" s="4">
        <f>H661*SIP_Calculator!$D$25</f>
        <v>48.328634716069274</v>
      </c>
      <c r="L661" s="4">
        <f t="shared" si="3"/>
        <v>1.3044694040533159E-2</v>
      </c>
      <c r="M661" s="4">
        <f t="shared" si="4"/>
        <v>1.5213231987430322E-2</v>
      </c>
      <c r="N661" s="4">
        <f t="shared" ref="N661:O661" si="1986">N660+L661</f>
        <v>9.153309292496397</v>
      </c>
      <c r="O661" s="4">
        <f t="shared" si="1986"/>
        <v>10.429409774211392</v>
      </c>
      <c r="P661" s="2">
        <f>I661*SIP_Calculator!$D$26</f>
        <v>0</v>
      </c>
      <c r="Q661" s="2">
        <f t="shared" si="6"/>
        <v>0</v>
      </c>
      <c r="R661" s="2">
        <f t="shared" si="7"/>
        <v>0</v>
      </c>
      <c r="S661" s="2">
        <f t="shared" ref="S661:T661" si="1987">S660+Q661</f>
        <v>9.0471594333606351</v>
      </c>
      <c r="T661" s="2">
        <f t="shared" si="1987"/>
        <v>10.304634913323998</v>
      </c>
      <c r="U661" s="3">
        <f>J661*SIP_Calculator!$D$27</f>
        <v>0</v>
      </c>
      <c r="V661" s="3">
        <f t="shared" si="9"/>
        <v>0</v>
      </c>
      <c r="W661" s="3">
        <f t="shared" si="10"/>
        <v>0</v>
      </c>
      <c r="X661" s="3">
        <f t="shared" ref="X661:Y661" si="1988">X660+V661</f>
        <v>9.1882992283095657</v>
      </c>
      <c r="Y661" s="3">
        <f t="shared" si="1988"/>
        <v>10.475376218319152</v>
      </c>
    </row>
    <row r="662" spans="1:25" ht="15.75" customHeight="1" x14ac:dyDescent="0.2">
      <c r="A662" s="7">
        <v>39073</v>
      </c>
      <c r="B662" s="1">
        <v>3739.3</v>
      </c>
      <c r="C662" s="1">
        <v>3208.8</v>
      </c>
      <c r="D662" s="2">
        <f t="shared" si="29"/>
        <v>135</v>
      </c>
      <c r="E662" s="2">
        <f t="shared" si="12"/>
        <v>0</v>
      </c>
      <c r="F662" s="3">
        <f t="shared" si="0"/>
        <v>12</v>
      </c>
      <c r="G662" s="3">
        <f t="shared" si="13"/>
        <v>0</v>
      </c>
      <c r="H662" s="4">
        <f>IF(A662&lt;SIP_Calculator!$B$7,0,IF(A662&gt;SIP_Calculator!$E$7,0,1))</f>
        <v>1</v>
      </c>
      <c r="I662" s="2">
        <f t="shared" si="1"/>
        <v>0</v>
      </c>
      <c r="J662" s="3">
        <f t="shared" si="2"/>
        <v>0</v>
      </c>
      <c r="K662" s="4">
        <f>H662*SIP_Calculator!$D$25</f>
        <v>48.328634716069274</v>
      </c>
      <c r="L662" s="4">
        <f t="shared" si="3"/>
        <v>1.2924513870529048E-2</v>
      </c>
      <c r="M662" s="4">
        <f t="shared" si="4"/>
        <v>1.5061279829241233E-2</v>
      </c>
      <c r="N662" s="4">
        <f t="shared" ref="N662:O662" si="1989">N661+L662</f>
        <v>9.1662338063669253</v>
      </c>
      <c r="O662" s="4">
        <f t="shared" si="1989"/>
        <v>10.444471054040633</v>
      </c>
      <c r="P662" s="2">
        <f>I662*SIP_Calculator!$D$26</f>
        <v>0</v>
      </c>
      <c r="Q662" s="2">
        <f t="shared" si="6"/>
        <v>0</v>
      </c>
      <c r="R662" s="2">
        <f t="shared" si="7"/>
        <v>0</v>
      </c>
      <c r="S662" s="2">
        <f t="shared" ref="S662:T662" si="1990">S661+Q662</f>
        <v>9.0471594333606351</v>
      </c>
      <c r="T662" s="2">
        <f t="shared" si="1990"/>
        <v>10.304634913323998</v>
      </c>
      <c r="U662" s="3">
        <f>J662*SIP_Calculator!$D$27</f>
        <v>0</v>
      </c>
      <c r="V662" s="3">
        <f t="shared" si="9"/>
        <v>0</v>
      </c>
      <c r="W662" s="3">
        <f t="shared" si="10"/>
        <v>0</v>
      </c>
      <c r="X662" s="3">
        <f t="shared" ref="X662:Y662" si="1991">X661+V662</f>
        <v>9.1882992283095657</v>
      </c>
      <c r="Y662" s="3">
        <f t="shared" si="1991"/>
        <v>10.475376218319152</v>
      </c>
    </row>
    <row r="663" spans="1:25" ht="15.75" customHeight="1" x14ac:dyDescent="0.2">
      <c r="A663" s="7">
        <v>39077</v>
      </c>
      <c r="B663" s="1">
        <v>3808.2</v>
      </c>
      <c r="C663" s="1">
        <v>3261.4</v>
      </c>
      <c r="D663" s="2">
        <f t="shared" si="29"/>
        <v>136</v>
      </c>
      <c r="E663" s="2">
        <f t="shared" si="12"/>
        <v>1</v>
      </c>
      <c r="F663" s="3">
        <f t="shared" si="0"/>
        <v>12</v>
      </c>
      <c r="G663" s="3">
        <f t="shared" si="13"/>
        <v>0</v>
      </c>
      <c r="H663" s="4">
        <f>IF(A663&lt;SIP_Calculator!$B$7,0,IF(A663&gt;SIP_Calculator!$E$7,0,1))</f>
        <v>1</v>
      </c>
      <c r="I663" s="2">
        <f t="shared" si="1"/>
        <v>1</v>
      </c>
      <c r="J663" s="3">
        <f t="shared" si="2"/>
        <v>0</v>
      </c>
      <c r="K663" s="4">
        <f>H663*SIP_Calculator!$D$25</f>
        <v>48.328634716069274</v>
      </c>
      <c r="L663" s="4">
        <f t="shared" si="3"/>
        <v>1.2690676623094711E-2</v>
      </c>
      <c r="M663" s="4">
        <f t="shared" si="4"/>
        <v>1.4818370857935019E-2</v>
      </c>
      <c r="N663" s="4">
        <f t="shared" ref="N663:O663" si="1992">N662+L663</f>
        <v>9.1789244829900198</v>
      </c>
      <c r="O663" s="4">
        <f t="shared" si="1992"/>
        <v>10.459289424898568</v>
      </c>
      <c r="P663" s="2">
        <f>I663*SIP_Calculator!$D$26</f>
        <v>229.88505747126436</v>
      </c>
      <c r="Q663" s="2">
        <f t="shared" si="6"/>
        <v>6.0365804703341311E-2</v>
      </c>
      <c r="R663" s="2">
        <f t="shared" si="7"/>
        <v>7.0486618467916956E-2</v>
      </c>
      <c r="S663" s="2">
        <f t="shared" ref="S663:T663" si="1993">S662+Q663</f>
        <v>9.1075252380639764</v>
      </c>
      <c r="T663" s="2">
        <f t="shared" si="1993"/>
        <v>10.375121531791915</v>
      </c>
      <c r="U663" s="3">
        <f>J663*SIP_Calculator!$D$27</f>
        <v>0</v>
      </c>
      <c r="V663" s="3">
        <f t="shared" si="9"/>
        <v>0</v>
      </c>
      <c r="W663" s="3">
        <f t="shared" si="10"/>
        <v>0</v>
      </c>
      <c r="X663" s="3">
        <f t="shared" ref="X663:Y663" si="1994">X662+V663</f>
        <v>9.1882992283095657</v>
      </c>
      <c r="Y663" s="3">
        <f t="shared" si="1994"/>
        <v>10.475376218319152</v>
      </c>
    </row>
    <row r="664" spans="1:25" ht="15.75" customHeight="1" x14ac:dyDescent="0.2">
      <c r="A664" s="7">
        <v>39078</v>
      </c>
      <c r="B664" s="1">
        <v>3840.65</v>
      </c>
      <c r="C664" s="1">
        <v>3289.2</v>
      </c>
      <c r="D664" s="2">
        <f t="shared" si="29"/>
        <v>136</v>
      </c>
      <c r="E664" s="2">
        <f t="shared" si="12"/>
        <v>0</v>
      </c>
      <c r="F664" s="3">
        <f t="shared" si="0"/>
        <v>12</v>
      </c>
      <c r="G664" s="3">
        <f t="shared" si="13"/>
        <v>0</v>
      </c>
      <c r="H664" s="4">
        <f>IF(A664&lt;SIP_Calculator!$B$7,0,IF(A664&gt;SIP_Calculator!$E$7,0,1))</f>
        <v>1</v>
      </c>
      <c r="I664" s="2">
        <f t="shared" si="1"/>
        <v>0</v>
      </c>
      <c r="J664" s="3">
        <f t="shared" si="2"/>
        <v>0</v>
      </c>
      <c r="K664" s="4">
        <f>H664*SIP_Calculator!$D$25</f>
        <v>48.328634716069274</v>
      </c>
      <c r="L664" s="4">
        <f t="shared" si="3"/>
        <v>1.2583451945912611E-2</v>
      </c>
      <c r="M664" s="4">
        <f t="shared" si="4"/>
        <v>1.4693127421886561E-2</v>
      </c>
      <c r="N664" s="4">
        <f t="shared" ref="N664:O664" si="1995">N663+L664</f>
        <v>9.1915079349359328</v>
      </c>
      <c r="O664" s="4">
        <f t="shared" si="1995"/>
        <v>10.473982552320454</v>
      </c>
      <c r="P664" s="2">
        <f>I664*SIP_Calculator!$D$26</f>
        <v>0</v>
      </c>
      <c r="Q664" s="2">
        <f t="shared" si="6"/>
        <v>0</v>
      </c>
      <c r="R664" s="2">
        <f t="shared" si="7"/>
        <v>0</v>
      </c>
      <c r="S664" s="2">
        <f t="shared" ref="S664:T664" si="1996">S663+Q664</f>
        <v>9.1075252380639764</v>
      </c>
      <c r="T664" s="2">
        <f t="shared" si="1996"/>
        <v>10.375121531791915</v>
      </c>
      <c r="U664" s="3">
        <f>J664*SIP_Calculator!$D$27</f>
        <v>0</v>
      </c>
      <c r="V664" s="3">
        <f t="shared" si="9"/>
        <v>0</v>
      </c>
      <c r="W664" s="3">
        <f t="shared" si="10"/>
        <v>0</v>
      </c>
      <c r="X664" s="3">
        <f t="shared" ref="X664:Y664" si="1997">X663+V664</f>
        <v>9.1882992283095657</v>
      </c>
      <c r="Y664" s="3">
        <f t="shared" si="1997"/>
        <v>10.475376218319152</v>
      </c>
    </row>
    <row r="665" spans="1:25" ht="15.75" customHeight="1" x14ac:dyDescent="0.2">
      <c r="A665" s="7">
        <v>39079</v>
      </c>
      <c r="B665" s="1">
        <v>3838.55</v>
      </c>
      <c r="C665" s="1">
        <v>3288.55</v>
      </c>
      <c r="D665" s="2">
        <f t="shared" si="29"/>
        <v>136</v>
      </c>
      <c r="E665" s="2">
        <f t="shared" si="12"/>
        <v>0</v>
      </c>
      <c r="F665" s="3">
        <f t="shared" si="0"/>
        <v>12</v>
      </c>
      <c r="G665" s="3">
        <f t="shared" si="13"/>
        <v>0</v>
      </c>
      <c r="H665" s="4">
        <f>IF(A665&lt;SIP_Calculator!$B$7,0,IF(A665&gt;SIP_Calculator!$E$7,0,1))</f>
        <v>1</v>
      </c>
      <c r="I665" s="2">
        <f t="shared" si="1"/>
        <v>0</v>
      </c>
      <c r="J665" s="3">
        <f t="shared" si="2"/>
        <v>0</v>
      </c>
      <c r="K665" s="4">
        <f>H665*SIP_Calculator!$D$25</f>
        <v>48.328634716069274</v>
      </c>
      <c r="L665" s="4">
        <f t="shared" si="3"/>
        <v>1.2590336120688612E-2</v>
      </c>
      <c r="M665" s="4">
        <f t="shared" si="4"/>
        <v>1.4696031599358159E-2</v>
      </c>
      <c r="N665" s="4">
        <f t="shared" ref="N665:O665" si="1998">N664+L665</f>
        <v>9.2040982710566208</v>
      </c>
      <c r="O665" s="4">
        <f t="shared" si="1998"/>
        <v>10.488678583919812</v>
      </c>
      <c r="P665" s="2">
        <f>I665*SIP_Calculator!$D$26</f>
        <v>0</v>
      </c>
      <c r="Q665" s="2">
        <f t="shared" si="6"/>
        <v>0</v>
      </c>
      <c r="R665" s="2">
        <f t="shared" si="7"/>
        <v>0</v>
      </c>
      <c r="S665" s="2">
        <f t="shared" ref="S665:T665" si="1999">S664+Q665</f>
        <v>9.1075252380639764</v>
      </c>
      <c r="T665" s="2">
        <f t="shared" si="1999"/>
        <v>10.375121531791915</v>
      </c>
      <c r="U665" s="3">
        <f>J665*SIP_Calculator!$D$27</f>
        <v>0</v>
      </c>
      <c r="V665" s="3">
        <f t="shared" si="9"/>
        <v>0</v>
      </c>
      <c r="W665" s="3">
        <f t="shared" si="10"/>
        <v>0</v>
      </c>
      <c r="X665" s="3">
        <f t="shared" ref="X665:Y665" si="2000">X664+V665</f>
        <v>9.1882992283095657</v>
      </c>
      <c r="Y665" s="3">
        <f t="shared" si="2000"/>
        <v>10.475376218319152</v>
      </c>
    </row>
    <row r="666" spans="1:25" ht="15.75" customHeight="1" x14ac:dyDescent="0.2">
      <c r="A666" s="7">
        <v>39080</v>
      </c>
      <c r="B666" s="1">
        <v>3839.3</v>
      </c>
      <c r="C666" s="1">
        <v>3295.05</v>
      </c>
      <c r="D666" s="2">
        <f t="shared" si="29"/>
        <v>136</v>
      </c>
      <c r="E666" s="2">
        <f t="shared" si="12"/>
        <v>0</v>
      </c>
      <c r="F666" s="3">
        <f t="shared" si="0"/>
        <v>12</v>
      </c>
      <c r="G666" s="3">
        <f t="shared" si="13"/>
        <v>0</v>
      </c>
      <c r="H666" s="4">
        <f>IF(A666&lt;SIP_Calculator!$B$7,0,IF(A666&gt;SIP_Calculator!$E$7,0,1))</f>
        <v>1</v>
      </c>
      <c r="I666" s="2">
        <f t="shared" si="1"/>
        <v>0</v>
      </c>
      <c r="J666" s="3">
        <f t="shared" si="2"/>
        <v>0</v>
      </c>
      <c r="K666" s="4">
        <f>H666*SIP_Calculator!$D$25</f>
        <v>48.328634716069274</v>
      </c>
      <c r="L666" s="4">
        <f t="shared" si="3"/>
        <v>1.2587876622318982E-2</v>
      </c>
      <c r="M666" s="4">
        <f t="shared" si="4"/>
        <v>1.4667041385128988E-2</v>
      </c>
      <c r="N666" s="4">
        <f t="shared" ref="N666:O666" si="2001">N665+L666</f>
        <v>9.2166861476789403</v>
      </c>
      <c r="O666" s="4">
        <f t="shared" si="2001"/>
        <v>10.503345625304942</v>
      </c>
      <c r="P666" s="2">
        <f>I666*SIP_Calculator!$D$26</f>
        <v>0</v>
      </c>
      <c r="Q666" s="2">
        <f t="shared" si="6"/>
        <v>0</v>
      </c>
      <c r="R666" s="2">
        <f t="shared" si="7"/>
        <v>0</v>
      </c>
      <c r="S666" s="2">
        <f t="shared" ref="S666:T666" si="2002">S665+Q666</f>
        <v>9.1075252380639764</v>
      </c>
      <c r="T666" s="2">
        <f t="shared" si="2002"/>
        <v>10.375121531791915</v>
      </c>
      <c r="U666" s="3">
        <f>J666*SIP_Calculator!$D$27</f>
        <v>0</v>
      </c>
      <c r="V666" s="3">
        <f t="shared" si="9"/>
        <v>0</v>
      </c>
      <c r="W666" s="3">
        <f t="shared" si="10"/>
        <v>0</v>
      </c>
      <c r="X666" s="3">
        <f t="shared" ref="X666:Y666" si="2003">X665+V666</f>
        <v>9.1882992283095657</v>
      </c>
      <c r="Y666" s="3">
        <f t="shared" si="2003"/>
        <v>10.475376218319152</v>
      </c>
    </row>
    <row r="667" spans="1:25" ht="15.75" customHeight="1" x14ac:dyDescent="0.2">
      <c r="A667" s="7">
        <v>39084</v>
      </c>
      <c r="B667" s="1">
        <v>3878.1</v>
      </c>
      <c r="C667" s="1">
        <v>3323.1</v>
      </c>
      <c r="D667" s="2">
        <f t="shared" si="29"/>
        <v>137</v>
      </c>
      <c r="E667" s="2">
        <f t="shared" si="12"/>
        <v>1</v>
      </c>
      <c r="F667" s="3">
        <f t="shared" si="0"/>
        <v>1</v>
      </c>
      <c r="G667" s="3">
        <f t="shared" si="13"/>
        <v>1</v>
      </c>
      <c r="H667" s="4">
        <f>IF(A667&lt;SIP_Calculator!$B$7,0,IF(A667&gt;SIP_Calculator!$E$7,0,1))</f>
        <v>1</v>
      </c>
      <c r="I667" s="2">
        <f t="shared" si="1"/>
        <v>1</v>
      </c>
      <c r="J667" s="3">
        <f t="shared" si="2"/>
        <v>1</v>
      </c>
      <c r="K667" s="4">
        <f>H667*SIP_Calculator!$D$25</f>
        <v>48.328634716069274</v>
      </c>
      <c r="L667" s="4">
        <f t="shared" si="3"/>
        <v>1.2461936184231782E-2</v>
      </c>
      <c r="M667" s="4">
        <f t="shared" si="4"/>
        <v>1.4543238155959579E-2</v>
      </c>
      <c r="N667" s="4">
        <f t="shared" ref="N667:O667" si="2004">N666+L667</f>
        <v>9.2291480838631728</v>
      </c>
      <c r="O667" s="4">
        <f t="shared" si="2004"/>
        <v>10.5178888634609</v>
      </c>
      <c r="P667" s="2">
        <f>I667*SIP_Calculator!$D$26</f>
        <v>229.88505747126436</v>
      </c>
      <c r="Q667" s="2">
        <f t="shared" si="6"/>
        <v>5.9277753918481828E-2</v>
      </c>
      <c r="R667" s="2">
        <f t="shared" si="7"/>
        <v>6.9177893374037611E-2</v>
      </c>
      <c r="S667" s="2">
        <f t="shared" ref="S667:T667" si="2005">S666+Q667</f>
        <v>9.1668029919824576</v>
      </c>
      <c r="T667" s="2">
        <f t="shared" si="2005"/>
        <v>10.444299425165953</v>
      </c>
      <c r="U667" s="3">
        <f>J667*SIP_Calculator!$D$27</f>
        <v>1000</v>
      </c>
      <c r="V667" s="3">
        <f t="shared" si="9"/>
        <v>0.25785822954539594</v>
      </c>
      <c r="W667" s="3">
        <f t="shared" si="10"/>
        <v>0.30092383617706359</v>
      </c>
      <c r="X667" s="3">
        <f t="shared" ref="X667:Y667" si="2006">X666+V667</f>
        <v>9.4461574578549623</v>
      </c>
      <c r="Y667" s="3">
        <f t="shared" si="2006"/>
        <v>10.776300054496215</v>
      </c>
    </row>
    <row r="668" spans="1:25" ht="15.75" customHeight="1" x14ac:dyDescent="0.2">
      <c r="A668" s="7">
        <v>39085</v>
      </c>
      <c r="B668" s="1">
        <v>3895.15</v>
      </c>
      <c r="C668" s="1">
        <v>3342.7</v>
      </c>
      <c r="D668" s="2">
        <f t="shared" si="29"/>
        <v>137</v>
      </c>
      <c r="E668" s="2">
        <f t="shared" si="12"/>
        <v>0</v>
      </c>
      <c r="F668" s="3">
        <f t="shared" si="0"/>
        <v>1</v>
      </c>
      <c r="G668" s="3">
        <f t="shared" si="13"/>
        <v>0</v>
      </c>
      <c r="H668" s="4">
        <f>IF(A668&lt;SIP_Calculator!$B$7,0,IF(A668&gt;SIP_Calculator!$E$7,0,1))</f>
        <v>1</v>
      </c>
      <c r="I668" s="2">
        <f t="shared" si="1"/>
        <v>0</v>
      </c>
      <c r="J668" s="3">
        <f t="shared" si="2"/>
        <v>0</v>
      </c>
      <c r="K668" s="4">
        <f>H668*SIP_Calculator!$D$25</f>
        <v>48.328634716069274</v>
      </c>
      <c r="L668" s="4">
        <f t="shared" si="3"/>
        <v>1.2407387319119745E-2</v>
      </c>
      <c r="M668" s="4">
        <f t="shared" si="4"/>
        <v>1.4457963537281023E-2</v>
      </c>
      <c r="N668" s="4">
        <f t="shared" ref="N668:O668" si="2007">N667+L668</f>
        <v>9.2415554711822931</v>
      </c>
      <c r="O668" s="4">
        <f t="shared" si="2007"/>
        <v>10.532346826998181</v>
      </c>
      <c r="P668" s="2">
        <f>I668*SIP_Calculator!$D$26</f>
        <v>0</v>
      </c>
      <c r="Q668" s="2">
        <f t="shared" si="6"/>
        <v>0</v>
      </c>
      <c r="R668" s="2">
        <f t="shared" si="7"/>
        <v>0</v>
      </c>
      <c r="S668" s="2">
        <f t="shared" ref="S668:T668" si="2008">S667+Q668</f>
        <v>9.1668029919824576</v>
      </c>
      <c r="T668" s="2">
        <f t="shared" si="2008"/>
        <v>10.444299425165953</v>
      </c>
      <c r="U668" s="3">
        <f>J668*SIP_Calculator!$D$27</f>
        <v>0</v>
      </c>
      <c r="V668" s="3">
        <f t="shared" si="9"/>
        <v>0</v>
      </c>
      <c r="W668" s="3">
        <f t="shared" si="10"/>
        <v>0</v>
      </c>
      <c r="X668" s="3">
        <f t="shared" ref="X668:Y668" si="2009">X667+V668</f>
        <v>9.4461574578549623</v>
      </c>
      <c r="Y668" s="3">
        <f t="shared" si="2009"/>
        <v>10.776300054496215</v>
      </c>
    </row>
    <row r="669" spans="1:25" ht="15.75" customHeight="1" x14ac:dyDescent="0.2">
      <c r="A669" s="7">
        <v>39086</v>
      </c>
      <c r="B669" s="1">
        <v>3864.1</v>
      </c>
      <c r="C669" s="1">
        <v>3327.9</v>
      </c>
      <c r="D669" s="2">
        <f t="shared" si="29"/>
        <v>137</v>
      </c>
      <c r="E669" s="2">
        <f t="shared" si="12"/>
        <v>0</v>
      </c>
      <c r="F669" s="3">
        <f t="shared" si="0"/>
        <v>1</v>
      </c>
      <c r="G669" s="3">
        <f t="shared" si="13"/>
        <v>0</v>
      </c>
      <c r="H669" s="4">
        <f>IF(A669&lt;SIP_Calculator!$B$7,0,IF(A669&gt;SIP_Calculator!$E$7,0,1))</f>
        <v>1</v>
      </c>
      <c r="I669" s="2">
        <f t="shared" si="1"/>
        <v>0</v>
      </c>
      <c r="J669" s="3">
        <f t="shared" si="2"/>
        <v>0</v>
      </c>
      <c r="K669" s="4">
        <f>H669*SIP_Calculator!$D$25</f>
        <v>48.328634716069274</v>
      </c>
      <c r="L669" s="4">
        <f t="shared" si="3"/>
        <v>1.2507086958429977E-2</v>
      </c>
      <c r="M669" s="4">
        <f t="shared" si="4"/>
        <v>1.4522261701394054E-2</v>
      </c>
      <c r="N669" s="4">
        <f t="shared" ref="N669:O669" si="2010">N668+L669</f>
        <v>9.2540625581407223</v>
      </c>
      <c r="O669" s="4">
        <f t="shared" si="2010"/>
        <v>10.546869088699575</v>
      </c>
      <c r="P669" s="2">
        <f>I669*SIP_Calculator!$D$26</f>
        <v>0</v>
      </c>
      <c r="Q669" s="2">
        <f t="shared" si="6"/>
        <v>0</v>
      </c>
      <c r="R669" s="2">
        <f t="shared" si="7"/>
        <v>0</v>
      </c>
      <c r="S669" s="2">
        <f t="shared" ref="S669:T669" si="2011">S668+Q669</f>
        <v>9.1668029919824576</v>
      </c>
      <c r="T669" s="2">
        <f t="shared" si="2011"/>
        <v>10.444299425165953</v>
      </c>
      <c r="U669" s="3">
        <f>J669*SIP_Calculator!$D$27</f>
        <v>0</v>
      </c>
      <c r="V669" s="3">
        <f t="shared" si="9"/>
        <v>0</v>
      </c>
      <c r="W669" s="3">
        <f t="shared" si="10"/>
        <v>0</v>
      </c>
      <c r="X669" s="3">
        <f t="shared" ref="X669:Y669" si="2012">X668+V669</f>
        <v>9.4461574578549623</v>
      </c>
      <c r="Y669" s="3">
        <f t="shared" si="2012"/>
        <v>10.776300054496215</v>
      </c>
    </row>
    <row r="670" spans="1:25" ht="15.75" customHeight="1" x14ac:dyDescent="0.2">
      <c r="A670" s="7">
        <v>39087</v>
      </c>
      <c r="B670" s="1">
        <v>3857.55</v>
      </c>
      <c r="C670" s="1">
        <v>3325.3</v>
      </c>
      <c r="D670" s="2">
        <f t="shared" si="29"/>
        <v>137</v>
      </c>
      <c r="E670" s="2">
        <f t="shared" si="12"/>
        <v>0</v>
      </c>
      <c r="F670" s="3">
        <f t="shared" si="0"/>
        <v>1</v>
      </c>
      <c r="G670" s="3">
        <f t="shared" si="13"/>
        <v>0</v>
      </c>
      <c r="H670" s="4">
        <f>IF(A670&lt;SIP_Calculator!$B$7,0,IF(A670&gt;SIP_Calculator!$E$7,0,1))</f>
        <v>1</v>
      </c>
      <c r="I670" s="2">
        <f t="shared" si="1"/>
        <v>0</v>
      </c>
      <c r="J670" s="3">
        <f t="shared" si="2"/>
        <v>0</v>
      </c>
      <c r="K670" s="4">
        <f>H670*SIP_Calculator!$D$25</f>
        <v>48.328634716069274</v>
      </c>
      <c r="L670" s="4">
        <f t="shared" si="3"/>
        <v>1.252832360334131E-2</v>
      </c>
      <c r="M670" s="4">
        <f t="shared" si="4"/>
        <v>1.4533616430418089E-2</v>
      </c>
      <c r="N670" s="4">
        <f t="shared" ref="N670:O670" si="2013">N669+L670</f>
        <v>9.2665908817440634</v>
      </c>
      <c r="O670" s="4">
        <f t="shared" si="2013"/>
        <v>10.561402705129993</v>
      </c>
      <c r="P670" s="2">
        <f>I670*SIP_Calculator!$D$26</f>
        <v>0</v>
      </c>
      <c r="Q670" s="2">
        <f t="shared" si="6"/>
        <v>0</v>
      </c>
      <c r="R670" s="2">
        <f t="shared" si="7"/>
        <v>0</v>
      </c>
      <c r="S670" s="2">
        <f t="shared" ref="S670:T670" si="2014">S669+Q670</f>
        <v>9.1668029919824576</v>
      </c>
      <c r="T670" s="2">
        <f t="shared" si="2014"/>
        <v>10.444299425165953</v>
      </c>
      <c r="U670" s="3">
        <f>J670*SIP_Calculator!$D$27</f>
        <v>0</v>
      </c>
      <c r="V670" s="3">
        <f t="shared" si="9"/>
        <v>0</v>
      </c>
      <c r="W670" s="3">
        <f t="shared" si="10"/>
        <v>0</v>
      </c>
      <c r="X670" s="3">
        <f t="shared" ref="X670:Y670" si="2015">X669+V670</f>
        <v>9.4461574578549623</v>
      </c>
      <c r="Y670" s="3">
        <f t="shared" si="2015"/>
        <v>10.776300054496215</v>
      </c>
    </row>
    <row r="671" spans="1:25" ht="15.75" customHeight="1" x14ac:dyDescent="0.2">
      <c r="A671" s="7">
        <v>39090</v>
      </c>
      <c r="B671" s="1">
        <v>3808.85</v>
      </c>
      <c r="C671" s="1">
        <v>3286.9</v>
      </c>
      <c r="D671" s="2">
        <f t="shared" si="29"/>
        <v>138</v>
      </c>
      <c r="E671" s="2">
        <f t="shared" si="12"/>
        <v>1</v>
      </c>
      <c r="F671" s="3">
        <f t="shared" si="0"/>
        <v>1</v>
      </c>
      <c r="G671" s="3">
        <f t="shared" si="13"/>
        <v>0</v>
      </c>
      <c r="H671" s="4">
        <f>IF(A671&lt;SIP_Calculator!$B$7,0,IF(A671&gt;SIP_Calculator!$E$7,0,1))</f>
        <v>1</v>
      </c>
      <c r="I671" s="2">
        <f t="shared" si="1"/>
        <v>1</v>
      </c>
      <c r="J671" s="3">
        <f t="shared" si="2"/>
        <v>0</v>
      </c>
      <c r="K671" s="4">
        <f>H671*SIP_Calculator!$D$25</f>
        <v>48.328634716069274</v>
      </c>
      <c r="L671" s="4">
        <f t="shared" si="3"/>
        <v>1.2688510893332443E-2</v>
      </c>
      <c r="M671" s="4">
        <f t="shared" si="4"/>
        <v>1.4703408900809052E-2</v>
      </c>
      <c r="N671" s="4">
        <f t="shared" ref="N671:O671" si="2016">N670+L671</f>
        <v>9.2792793926373953</v>
      </c>
      <c r="O671" s="4">
        <f t="shared" si="2016"/>
        <v>10.576106114030802</v>
      </c>
      <c r="P671" s="2">
        <f>I671*SIP_Calculator!$D$26</f>
        <v>229.88505747126436</v>
      </c>
      <c r="Q671" s="2">
        <f t="shared" si="6"/>
        <v>6.0355502965793971E-2</v>
      </c>
      <c r="R671" s="2">
        <f t="shared" si="7"/>
        <v>6.9939778353848417E-2</v>
      </c>
      <c r="S671" s="2">
        <f t="shared" ref="S671:T671" si="2017">S670+Q671</f>
        <v>9.2271584949482524</v>
      </c>
      <c r="T671" s="2">
        <f t="shared" si="2017"/>
        <v>10.514239203519802</v>
      </c>
      <c r="U671" s="3">
        <f>J671*SIP_Calculator!$D$27</f>
        <v>0</v>
      </c>
      <c r="V671" s="3">
        <f t="shared" si="9"/>
        <v>0</v>
      </c>
      <c r="W671" s="3">
        <f t="shared" si="10"/>
        <v>0</v>
      </c>
      <c r="X671" s="3">
        <f t="shared" ref="X671:Y671" si="2018">X670+V671</f>
        <v>9.4461574578549623</v>
      </c>
      <c r="Y671" s="3">
        <f t="shared" si="2018"/>
        <v>10.776300054496215</v>
      </c>
    </row>
    <row r="672" spans="1:25" ht="15.75" customHeight="1" x14ac:dyDescent="0.2">
      <c r="A672" s="7">
        <v>39091</v>
      </c>
      <c r="B672" s="1">
        <v>3783.2</v>
      </c>
      <c r="C672" s="1">
        <v>3264.1</v>
      </c>
      <c r="D672" s="2">
        <f t="shared" si="29"/>
        <v>138</v>
      </c>
      <c r="E672" s="2">
        <f t="shared" si="12"/>
        <v>0</v>
      </c>
      <c r="F672" s="3">
        <f t="shared" si="0"/>
        <v>1</v>
      </c>
      <c r="G672" s="3">
        <f t="shared" si="13"/>
        <v>0</v>
      </c>
      <c r="H672" s="4">
        <f>IF(A672&lt;SIP_Calculator!$B$7,0,IF(A672&gt;SIP_Calculator!$E$7,0,1))</f>
        <v>1</v>
      </c>
      <c r="I672" s="2">
        <f t="shared" si="1"/>
        <v>0</v>
      </c>
      <c r="J672" s="3">
        <f t="shared" si="2"/>
        <v>0</v>
      </c>
      <c r="K672" s="4">
        <f>H672*SIP_Calculator!$D$25</f>
        <v>48.328634716069274</v>
      </c>
      <c r="L672" s="4">
        <f t="shared" si="3"/>
        <v>1.2774538675213913E-2</v>
      </c>
      <c r="M672" s="4">
        <f t="shared" si="4"/>
        <v>1.4806113389929621E-2</v>
      </c>
      <c r="N672" s="4">
        <f t="shared" ref="N672:O672" si="2019">N671+L672</f>
        <v>9.2920539313126085</v>
      </c>
      <c r="O672" s="4">
        <f t="shared" si="2019"/>
        <v>10.590912227420732</v>
      </c>
      <c r="P672" s="2">
        <f>I672*SIP_Calculator!$D$26</f>
        <v>0</v>
      </c>
      <c r="Q672" s="2">
        <f t="shared" si="6"/>
        <v>0</v>
      </c>
      <c r="R672" s="2">
        <f t="shared" si="7"/>
        <v>0</v>
      </c>
      <c r="S672" s="2">
        <f t="shared" ref="S672:T672" si="2020">S671+Q672</f>
        <v>9.2271584949482524</v>
      </c>
      <c r="T672" s="2">
        <f t="shared" si="2020"/>
        <v>10.514239203519802</v>
      </c>
      <c r="U672" s="3">
        <f>J672*SIP_Calculator!$D$27</f>
        <v>0</v>
      </c>
      <c r="V672" s="3">
        <f t="shared" si="9"/>
        <v>0</v>
      </c>
      <c r="W672" s="3">
        <f t="shared" si="10"/>
        <v>0</v>
      </c>
      <c r="X672" s="3">
        <f t="shared" ref="X672:Y672" si="2021">X671+V672</f>
        <v>9.4461574578549623</v>
      </c>
      <c r="Y672" s="3">
        <f t="shared" si="2021"/>
        <v>10.776300054496215</v>
      </c>
    </row>
    <row r="673" spans="1:25" ht="15.75" customHeight="1" x14ac:dyDescent="0.2">
      <c r="A673" s="7">
        <v>39092</v>
      </c>
      <c r="B673" s="1">
        <v>3729.5</v>
      </c>
      <c r="C673" s="1">
        <v>3214.6</v>
      </c>
      <c r="D673" s="2">
        <f t="shared" si="29"/>
        <v>138</v>
      </c>
      <c r="E673" s="2">
        <f t="shared" si="12"/>
        <v>0</v>
      </c>
      <c r="F673" s="3">
        <f t="shared" si="0"/>
        <v>1</v>
      </c>
      <c r="G673" s="3">
        <f t="shared" si="13"/>
        <v>0</v>
      </c>
      <c r="H673" s="4">
        <f>IF(A673&lt;SIP_Calculator!$B$7,0,IF(A673&gt;SIP_Calculator!$E$7,0,1))</f>
        <v>1</v>
      </c>
      <c r="I673" s="2">
        <f t="shared" si="1"/>
        <v>0</v>
      </c>
      <c r="J673" s="3">
        <f t="shared" si="2"/>
        <v>0</v>
      </c>
      <c r="K673" s="4">
        <f>H673*SIP_Calculator!$D$25</f>
        <v>48.328634716069274</v>
      </c>
      <c r="L673" s="4">
        <f t="shared" si="3"/>
        <v>1.2958475590848445E-2</v>
      </c>
      <c r="M673" s="4">
        <f t="shared" si="4"/>
        <v>1.5034105243597735E-2</v>
      </c>
      <c r="N673" s="4">
        <f t="shared" ref="N673:O673" si="2022">N672+L673</f>
        <v>9.3050124069034563</v>
      </c>
      <c r="O673" s="4">
        <f t="shared" si="2022"/>
        <v>10.605946332664329</v>
      </c>
      <c r="P673" s="2">
        <f>I673*SIP_Calculator!$D$26</f>
        <v>0</v>
      </c>
      <c r="Q673" s="2">
        <f t="shared" si="6"/>
        <v>0</v>
      </c>
      <c r="R673" s="2">
        <f t="shared" si="7"/>
        <v>0</v>
      </c>
      <c r="S673" s="2">
        <f t="shared" ref="S673:T673" si="2023">S672+Q673</f>
        <v>9.2271584949482524</v>
      </c>
      <c r="T673" s="2">
        <f t="shared" si="2023"/>
        <v>10.514239203519802</v>
      </c>
      <c r="U673" s="3">
        <f>J673*SIP_Calculator!$D$27</f>
        <v>0</v>
      </c>
      <c r="V673" s="3">
        <f t="shared" si="9"/>
        <v>0</v>
      </c>
      <c r="W673" s="3">
        <f t="shared" si="10"/>
        <v>0</v>
      </c>
      <c r="X673" s="3">
        <f t="shared" ref="X673:Y673" si="2024">X672+V673</f>
        <v>9.4461574578549623</v>
      </c>
      <c r="Y673" s="3">
        <f t="shared" si="2024"/>
        <v>10.776300054496215</v>
      </c>
    </row>
    <row r="674" spans="1:25" ht="15.75" customHeight="1" x14ac:dyDescent="0.2">
      <c r="A674" s="7">
        <v>39093</v>
      </c>
      <c r="B674" s="1">
        <v>3815.1</v>
      </c>
      <c r="C674" s="1">
        <v>3284.3</v>
      </c>
      <c r="D674" s="2">
        <f t="shared" si="29"/>
        <v>138</v>
      </c>
      <c r="E674" s="2">
        <f t="shared" si="12"/>
        <v>0</v>
      </c>
      <c r="F674" s="3">
        <f t="shared" si="0"/>
        <v>1</v>
      </c>
      <c r="G674" s="3">
        <f t="shared" si="13"/>
        <v>0</v>
      </c>
      <c r="H674" s="4">
        <f>IF(A674&lt;SIP_Calculator!$B$7,0,IF(A674&gt;SIP_Calculator!$E$7,0,1))</f>
        <v>1</v>
      </c>
      <c r="I674" s="2">
        <f t="shared" si="1"/>
        <v>0</v>
      </c>
      <c r="J674" s="3">
        <f t="shared" si="2"/>
        <v>0</v>
      </c>
      <c r="K674" s="4">
        <f>H674*SIP_Calculator!$D$25</f>
        <v>48.328634716069274</v>
      </c>
      <c r="L674" s="4">
        <f t="shared" si="3"/>
        <v>1.2667724231624145E-2</v>
      </c>
      <c r="M674" s="4">
        <f t="shared" si="4"/>
        <v>1.4715048782410032E-2</v>
      </c>
      <c r="N674" s="4">
        <f t="shared" ref="N674:O674" si="2025">N673+L674</f>
        <v>9.3176801311350808</v>
      </c>
      <c r="O674" s="4">
        <f t="shared" si="2025"/>
        <v>10.620661381446739</v>
      </c>
      <c r="P674" s="2">
        <f>I674*SIP_Calculator!$D$26</f>
        <v>0</v>
      </c>
      <c r="Q674" s="2">
        <f t="shared" si="6"/>
        <v>0</v>
      </c>
      <c r="R674" s="2">
        <f t="shared" si="7"/>
        <v>0</v>
      </c>
      <c r="S674" s="2">
        <f t="shared" ref="S674:T674" si="2026">S673+Q674</f>
        <v>9.2271584949482524</v>
      </c>
      <c r="T674" s="2">
        <f t="shared" si="2026"/>
        <v>10.514239203519802</v>
      </c>
      <c r="U674" s="3">
        <f>J674*SIP_Calculator!$D$27</f>
        <v>0</v>
      </c>
      <c r="V674" s="3">
        <f t="shared" si="9"/>
        <v>0</v>
      </c>
      <c r="W674" s="3">
        <f t="shared" si="10"/>
        <v>0</v>
      </c>
      <c r="X674" s="3">
        <f t="shared" ref="X674:Y674" si="2027">X673+V674</f>
        <v>9.4461574578549623</v>
      </c>
      <c r="Y674" s="3">
        <f t="shared" si="2027"/>
        <v>10.776300054496215</v>
      </c>
    </row>
    <row r="675" spans="1:25" ht="15.75" customHeight="1" x14ac:dyDescent="0.2">
      <c r="A675" s="7">
        <v>39094</v>
      </c>
      <c r="B675" s="1">
        <v>3919.45</v>
      </c>
      <c r="C675" s="1">
        <v>3362.1</v>
      </c>
      <c r="D675" s="2">
        <f t="shared" si="29"/>
        <v>138</v>
      </c>
      <c r="E675" s="2">
        <f t="shared" si="12"/>
        <v>0</v>
      </c>
      <c r="F675" s="3">
        <f t="shared" si="0"/>
        <v>1</v>
      </c>
      <c r="G675" s="3">
        <f t="shared" si="13"/>
        <v>0</v>
      </c>
      <c r="H675" s="4">
        <f>IF(A675&lt;SIP_Calculator!$B$7,0,IF(A675&gt;SIP_Calculator!$E$7,0,1))</f>
        <v>1</v>
      </c>
      <c r="I675" s="2">
        <f t="shared" si="1"/>
        <v>0</v>
      </c>
      <c r="J675" s="3">
        <f t="shared" si="2"/>
        <v>0</v>
      </c>
      <c r="K675" s="4">
        <f>H675*SIP_Calculator!$D$25</f>
        <v>48.328634716069274</v>
      </c>
      <c r="L675" s="4">
        <f t="shared" si="3"/>
        <v>1.2330463385441651E-2</v>
      </c>
      <c r="M675" s="4">
        <f t="shared" si="4"/>
        <v>1.4374538150581267E-2</v>
      </c>
      <c r="N675" s="4">
        <f t="shared" ref="N675:O675" si="2028">N674+L675</f>
        <v>9.3300105945205232</v>
      </c>
      <c r="O675" s="4">
        <f t="shared" si="2028"/>
        <v>10.635035919597321</v>
      </c>
      <c r="P675" s="2">
        <f>I675*SIP_Calculator!$D$26</f>
        <v>0</v>
      </c>
      <c r="Q675" s="2">
        <f t="shared" si="6"/>
        <v>0</v>
      </c>
      <c r="R675" s="2">
        <f t="shared" si="7"/>
        <v>0</v>
      </c>
      <c r="S675" s="2">
        <f t="shared" ref="S675:T675" si="2029">S674+Q675</f>
        <v>9.2271584949482524</v>
      </c>
      <c r="T675" s="2">
        <f t="shared" si="2029"/>
        <v>10.514239203519802</v>
      </c>
      <c r="U675" s="3">
        <f>J675*SIP_Calculator!$D$27</f>
        <v>0</v>
      </c>
      <c r="V675" s="3">
        <f t="shared" si="9"/>
        <v>0</v>
      </c>
      <c r="W675" s="3">
        <f t="shared" si="10"/>
        <v>0</v>
      </c>
      <c r="X675" s="3">
        <f t="shared" ref="X675:Y675" si="2030">X674+V675</f>
        <v>9.4461574578549623</v>
      </c>
      <c r="Y675" s="3">
        <f t="shared" si="2030"/>
        <v>10.776300054496215</v>
      </c>
    </row>
    <row r="676" spans="1:25" ht="15.75" customHeight="1" x14ac:dyDescent="0.2">
      <c r="A676" s="7">
        <v>39097</v>
      </c>
      <c r="B676" s="1">
        <v>3945.15</v>
      </c>
      <c r="C676" s="1">
        <v>3385.2</v>
      </c>
      <c r="D676" s="2">
        <f t="shared" si="29"/>
        <v>139</v>
      </c>
      <c r="E676" s="2">
        <f t="shared" si="12"/>
        <v>1</v>
      </c>
      <c r="F676" s="3">
        <f t="shared" si="0"/>
        <v>1</v>
      </c>
      <c r="G676" s="3">
        <f t="shared" si="13"/>
        <v>0</v>
      </c>
      <c r="H676" s="4">
        <f>IF(A676&lt;SIP_Calculator!$B$7,0,IF(A676&gt;SIP_Calculator!$E$7,0,1))</f>
        <v>1</v>
      </c>
      <c r="I676" s="2">
        <f t="shared" si="1"/>
        <v>1</v>
      </c>
      <c r="J676" s="3">
        <f t="shared" si="2"/>
        <v>0</v>
      </c>
      <c r="K676" s="4">
        <f>H676*SIP_Calculator!$D$25</f>
        <v>48.328634716069274</v>
      </c>
      <c r="L676" s="4">
        <f t="shared" si="3"/>
        <v>1.2250138706023667E-2</v>
      </c>
      <c r="M676" s="4">
        <f t="shared" si="4"/>
        <v>1.4276448870397399E-2</v>
      </c>
      <c r="N676" s="4">
        <f t="shared" ref="N676:O676" si="2031">N675+L676</f>
        <v>9.3422607332265475</v>
      </c>
      <c r="O676" s="4">
        <f t="shared" si="2031"/>
        <v>10.649312368467719</v>
      </c>
      <c r="P676" s="2">
        <f>I676*SIP_Calculator!$D$26</f>
        <v>229.88505747126436</v>
      </c>
      <c r="Q676" s="2">
        <f t="shared" si="6"/>
        <v>5.8270295798959315E-2</v>
      </c>
      <c r="R676" s="2">
        <f t="shared" si="7"/>
        <v>6.7908855450568462E-2</v>
      </c>
      <c r="S676" s="2">
        <f t="shared" ref="S676:T676" si="2032">S675+Q676</f>
        <v>9.2854287907472113</v>
      </c>
      <c r="T676" s="2">
        <f t="shared" si="2032"/>
        <v>10.58214805897037</v>
      </c>
      <c r="U676" s="3">
        <f>J676*SIP_Calculator!$D$27</f>
        <v>0</v>
      </c>
      <c r="V676" s="3">
        <f t="shared" si="9"/>
        <v>0</v>
      </c>
      <c r="W676" s="3">
        <f t="shared" si="10"/>
        <v>0</v>
      </c>
      <c r="X676" s="3">
        <f t="shared" ref="X676:Y676" si="2033">X675+V676</f>
        <v>9.4461574578549623</v>
      </c>
      <c r="Y676" s="3">
        <f t="shared" si="2033"/>
        <v>10.776300054496215</v>
      </c>
    </row>
    <row r="677" spans="1:25" ht="15.75" customHeight="1" x14ac:dyDescent="0.2">
      <c r="A677" s="7">
        <v>39098</v>
      </c>
      <c r="B677" s="1">
        <v>3949.6</v>
      </c>
      <c r="C677" s="1">
        <v>3386.2</v>
      </c>
      <c r="D677" s="2">
        <f t="shared" si="29"/>
        <v>139</v>
      </c>
      <c r="E677" s="2">
        <f t="shared" si="12"/>
        <v>0</v>
      </c>
      <c r="F677" s="3">
        <f t="shared" si="0"/>
        <v>1</v>
      </c>
      <c r="G677" s="3">
        <f t="shared" si="13"/>
        <v>0</v>
      </c>
      <c r="H677" s="4">
        <f>IF(A677&lt;SIP_Calculator!$B$7,0,IF(A677&gt;SIP_Calculator!$E$7,0,1))</f>
        <v>1</v>
      </c>
      <c r="I677" s="2">
        <f t="shared" si="1"/>
        <v>0</v>
      </c>
      <c r="J677" s="3">
        <f t="shared" si="2"/>
        <v>0</v>
      </c>
      <c r="K677" s="4">
        <f>H677*SIP_Calculator!$D$25</f>
        <v>48.328634716069274</v>
      </c>
      <c r="L677" s="4">
        <f t="shared" si="3"/>
        <v>1.2236336519158718E-2</v>
      </c>
      <c r="M677" s="4">
        <f t="shared" si="4"/>
        <v>1.4272232802571991E-2</v>
      </c>
      <c r="N677" s="4">
        <f t="shared" ref="N677:O677" si="2034">N676+L677</f>
        <v>9.3544970697457064</v>
      </c>
      <c r="O677" s="4">
        <f t="shared" si="2034"/>
        <v>10.663584601270291</v>
      </c>
      <c r="P677" s="2">
        <f>I677*SIP_Calculator!$D$26</f>
        <v>0</v>
      </c>
      <c r="Q677" s="2">
        <f t="shared" si="6"/>
        <v>0</v>
      </c>
      <c r="R677" s="2">
        <f t="shared" si="7"/>
        <v>0</v>
      </c>
      <c r="S677" s="2">
        <f t="shared" ref="S677:T677" si="2035">S676+Q677</f>
        <v>9.2854287907472113</v>
      </c>
      <c r="T677" s="2">
        <f t="shared" si="2035"/>
        <v>10.58214805897037</v>
      </c>
      <c r="U677" s="3">
        <f>J677*SIP_Calculator!$D$27</f>
        <v>0</v>
      </c>
      <c r="V677" s="3">
        <f t="shared" si="9"/>
        <v>0</v>
      </c>
      <c r="W677" s="3">
        <f t="shared" si="10"/>
        <v>0</v>
      </c>
      <c r="X677" s="3">
        <f t="shared" ref="X677:Y677" si="2036">X676+V677</f>
        <v>9.4461574578549623</v>
      </c>
      <c r="Y677" s="3">
        <f t="shared" si="2036"/>
        <v>10.776300054496215</v>
      </c>
    </row>
    <row r="678" spans="1:25" ht="15.75" customHeight="1" x14ac:dyDescent="0.2">
      <c r="A678" s="7">
        <v>39099</v>
      </c>
      <c r="B678" s="1">
        <v>3950.6</v>
      </c>
      <c r="C678" s="1">
        <v>3396.45</v>
      </c>
      <c r="D678" s="2">
        <f t="shared" si="29"/>
        <v>139</v>
      </c>
      <c r="E678" s="2">
        <f t="shared" si="12"/>
        <v>0</v>
      </c>
      <c r="F678" s="3">
        <f t="shared" si="0"/>
        <v>1</v>
      </c>
      <c r="G678" s="3">
        <f t="shared" si="13"/>
        <v>0</v>
      </c>
      <c r="H678" s="4">
        <f>IF(A678&lt;SIP_Calculator!$B$7,0,IF(A678&gt;SIP_Calculator!$E$7,0,1))</f>
        <v>1</v>
      </c>
      <c r="I678" s="2">
        <f t="shared" si="1"/>
        <v>0</v>
      </c>
      <c r="J678" s="3">
        <f t="shared" si="2"/>
        <v>0</v>
      </c>
      <c r="K678" s="4">
        <f>H678*SIP_Calculator!$D$25</f>
        <v>48.328634716069274</v>
      </c>
      <c r="L678" s="4">
        <f t="shared" si="3"/>
        <v>1.223323918292646E-2</v>
      </c>
      <c r="M678" s="4">
        <f t="shared" si="4"/>
        <v>1.4229161246616107E-2</v>
      </c>
      <c r="N678" s="4">
        <f t="shared" ref="N678:O678" si="2037">N677+L678</f>
        <v>9.3667303089286325</v>
      </c>
      <c r="O678" s="4">
        <f t="shared" si="2037"/>
        <v>10.677813762516907</v>
      </c>
      <c r="P678" s="2">
        <f>I678*SIP_Calculator!$D$26</f>
        <v>0</v>
      </c>
      <c r="Q678" s="2">
        <f t="shared" si="6"/>
        <v>0</v>
      </c>
      <c r="R678" s="2">
        <f t="shared" si="7"/>
        <v>0</v>
      </c>
      <c r="S678" s="2">
        <f t="shared" ref="S678:T678" si="2038">S677+Q678</f>
        <v>9.2854287907472113</v>
      </c>
      <c r="T678" s="2">
        <f t="shared" si="2038"/>
        <v>10.58214805897037</v>
      </c>
      <c r="U678" s="3">
        <f>J678*SIP_Calculator!$D$27</f>
        <v>0</v>
      </c>
      <c r="V678" s="3">
        <f t="shared" si="9"/>
        <v>0</v>
      </c>
      <c r="W678" s="3">
        <f t="shared" si="10"/>
        <v>0</v>
      </c>
      <c r="X678" s="3">
        <f t="shared" ref="X678:Y678" si="2039">X677+V678</f>
        <v>9.4461574578549623</v>
      </c>
      <c r="Y678" s="3">
        <f t="shared" si="2039"/>
        <v>10.776300054496215</v>
      </c>
    </row>
    <row r="679" spans="1:25" ht="15.75" customHeight="1" x14ac:dyDescent="0.2">
      <c r="A679" s="7">
        <v>39100</v>
      </c>
      <c r="B679" s="1">
        <v>3977.6</v>
      </c>
      <c r="C679" s="1">
        <v>3415.2</v>
      </c>
      <c r="D679" s="2">
        <f t="shared" si="29"/>
        <v>139</v>
      </c>
      <c r="E679" s="2">
        <f t="shared" si="12"/>
        <v>0</v>
      </c>
      <c r="F679" s="3">
        <f t="shared" si="0"/>
        <v>1</v>
      </c>
      <c r="G679" s="3">
        <f t="shared" si="13"/>
        <v>0</v>
      </c>
      <c r="H679" s="4">
        <f>IF(A679&lt;SIP_Calculator!$B$7,0,IF(A679&gt;SIP_Calculator!$E$7,0,1))</f>
        <v>1</v>
      </c>
      <c r="I679" s="2">
        <f t="shared" si="1"/>
        <v>0</v>
      </c>
      <c r="J679" s="3">
        <f t="shared" si="2"/>
        <v>0</v>
      </c>
      <c r="K679" s="4">
        <f>H679*SIP_Calculator!$D$25</f>
        <v>48.328634716069274</v>
      </c>
      <c r="L679" s="4">
        <f t="shared" si="3"/>
        <v>1.2150199797885477E-2</v>
      </c>
      <c r="M679" s="4">
        <f t="shared" si="4"/>
        <v>1.4151040851507753E-2</v>
      </c>
      <c r="N679" s="4">
        <f t="shared" ref="N679:O679" si="2040">N678+L679</f>
        <v>9.3788805087265175</v>
      </c>
      <c r="O679" s="4">
        <f t="shared" si="2040"/>
        <v>10.691964803368414</v>
      </c>
      <c r="P679" s="2">
        <f>I679*SIP_Calculator!$D$26</f>
        <v>0</v>
      </c>
      <c r="Q679" s="2">
        <f t="shared" si="6"/>
        <v>0</v>
      </c>
      <c r="R679" s="2">
        <f t="shared" si="7"/>
        <v>0</v>
      </c>
      <c r="S679" s="2">
        <f t="shared" ref="S679:T679" si="2041">S678+Q679</f>
        <v>9.2854287907472113</v>
      </c>
      <c r="T679" s="2">
        <f t="shared" si="2041"/>
        <v>10.58214805897037</v>
      </c>
      <c r="U679" s="3">
        <f>J679*SIP_Calculator!$D$27</f>
        <v>0</v>
      </c>
      <c r="V679" s="3">
        <f t="shared" si="9"/>
        <v>0</v>
      </c>
      <c r="W679" s="3">
        <f t="shared" si="10"/>
        <v>0</v>
      </c>
      <c r="X679" s="3">
        <f t="shared" ref="X679:Y679" si="2042">X678+V679</f>
        <v>9.4461574578549623</v>
      </c>
      <c r="Y679" s="3">
        <f t="shared" si="2042"/>
        <v>10.776300054496215</v>
      </c>
    </row>
    <row r="680" spans="1:25" ht="15.75" customHeight="1" x14ac:dyDescent="0.2">
      <c r="A680" s="7">
        <v>39101</v>
      </c>
      <c r="B680" s="1">
        <v>3960.55</v>
      </c>
      <c r="C680" s="1">
        <v>3397.6</v>
      </c>
      <c r="D680" s="2">
        <f t="shared" si="29"/>
        <v>139</v>
      </c>
      <c r="E680" s="2">
        <f t="shared" si="12"/>
        <v>0</v>
      </c>
      <c r="F680" s="3">
        <f t="shared" si="0"/>
        <v>1</v>
      </c>
      <c r="G680" s="3">
        <f t="shared" si="13"/>
        <v>0</v>
      </c>
      <c r="H680" s="4">
        <f>IF(A680&lt;SIP_Calculator!$B$7,0,IF(A680&gt;SIP_Calculator!$E$7,0,1))</f>
        <v>1</v>
      </c>
      <c r="I680" s="2">
        <f t="shared" si="1"/>
        <v>0</v>
      </c>
      <c r="J680" s="3">
        <f t="shared" si="2"/>
        <v>0</v>
      </c>
      <c r="K680" s="4">
        <f>H680*SIP_Calculator!$D$25</f>
        <v>48.328634716069274</v>
      </c>
      <c r="L680" s="4">
        <f t="shared" si="3"/>
        <v>1.2202505893390886E-2</v>
      </c>
      <c r="M680" s="4">
        <f t="shared" si="4"/>
        <v>1.4224345042403249E-2</v>
      </c>
      <c r="N680" s="4">
        <f t="shared" ref="N680:O680" si="2043">N679+L680</f>
        <v>9.3910830146199089</v>
      </c>
      <c r="O680" s="4">
        <f t="shared" si="2043"/>
        <v>10.706189148410818</v>
      </c>
      <c r="P680" s="2">
        <f>I680*SIP_Calculator!$D$26</f>
        <v>0</v>
      </c>
      <c r="Q680" s="2">
        <f t="shared" si="6"/>
        <v>0</v>
      </c>
      <c r="R680" s="2">
        <f t="shared" si="7"/>
        <v>0</v>
      </c>
      <c r="S680" s="2">
        <f t="shared" ref="S680:T680" si="2044">S679+Q680</f>
        <v>9.2854287907472113</v>
      </c>
      <c r="T680" s="2">
        <f t="shared" si="2044"/>
        <v>10.58214805897037</v>
      </c>
      <c r="U680" s="3">
        <f>J680*SIP_Calculator!$D$27</f>
        <v>0</v>
      </c>
      <c r="V680" s="3">
        <f t="shared" si="9"/>
        <v>0</v>
      </c>
      <c r="W680" s="3">
        <f t="shared" si="10"/>
        <v>0</v>
      </c>
      <c r="X680" s="3">
        <f t="shared" ref="X680:Y680" si="2045">X679+V680</f>
        <v>9.4461574578549623</v>
      </c>
      <c r="Y680" s="3">
        <f t="shared" si="2045"/>
        <v>10.776300054496215</v>
      </c>
    </row>
    <row r="681" spans="1:25" ht="15.75" customHeight="1" x14ac:dyDescent="0.2">
      <c r="A681" s="7">
        <v>39104</v>
      </c>
      <c r="B681" s="1">
        <v>3970.3</v>
      </c>
      <c r="C681" s="1">
        <v>3405.85</v>
      </c>
      <c r="D681" s="2">
        <f t="shared" si="29"/>
        <v>140</v>
      </c>
      <c r="E681" s="2">
        <f t="shared" si="12"/>
        <v>1</v>
      </c>
      <c r="F681" s="3">
        <f t="shared" si="0"/>
        <v>1</v>
      </c>
      <c r="G681" s="3">
        <f t="shared" si="13"/>
        <v>0</v>
      </c>
      <c r="H681" s="4">
        <f>IF(A681&lt;SIP_Calculator!$B$7,0,IF(A681&gt;SIP_Calculator!$E$7,0,1))</f>
        <v>1</v>
      </c>
      <c r="I681" s="2">
        <f t="shared" si="1"/>
        <v>1</v>
      </c>
      <c r="J681" s="3">
        <f t="shared" si="2"/>
        <v>0</v>
      </c>
      <c r="K681" s="4">
        <f>H681*SIP_Calculator!$D$25</f>
        <v>48.328634716069274</v>
      </c>
      <c r="L681" s="4">
        <f t="shared" si="3"/>
        <v>1.2172539786935313E-2</v>
      </c>
      <c r="M681" s="4">
        <f t="shared" si="4"/>
        <v>1.4189889371542868E-2</v>
      </c>
      <c r="N681" s="4">
        <f t="shared" ref="N681:O681" si="2046">N680+L681</f>
        <v>9.4032555544068437</v>
      </c>
      <c r="O681" s="4">
        <f t="shared" si="2046"/>
        <v>10.720379037782362</v>
      </c>
      <c r="P681" s="2">
        <f>I681*SIP_Calculator!$D$26</f>
        <v>229.88505747126436</v>
      </c>
      <c r="Q681" s="2">
        <f t="shared" si="6"/>
        <v>5.7901180634023712E-2</v>
      </c>
      <c r="R681" s="2">
        <f t="shared" si="7"/>
        <v>6.7497117451227842E-2</v>
      </c>
      <c r="S681" s="2">
        <f t="shared" ref="S681:T681" si="2047">S680+Q681</f>
        <v>9.3433299713812357</v>
      </c>
      <c r="T681" s="2">
        <f t="shared" si="2047"/>
        <v>10.649645176421599</v>
      </c>
      <c r="U681" s="3">
        <f>J681*SIP_Calculator!$D$27</f>
        <v>0</v>
      </c>
      <c r="V681" s="3">
        <f t="shared" si="9"/>
        <v>0</v>
      </c>
      <c r="W681" s="3">
        <f t="shared" si="10"/>
        <v>0</v>
      </c>
      <c r="X681" s="3">
        <f t="shared" ref="X681:Y681" si="2048">X680+V681</f>
        <v>9.4461574578549623</v>
      </c>
      <c r="Y681" s="3">
        <f t="shared" si="2048"/>
        <v>10.776300054496215</v>
      </c>
    </row>
    <row r="682" spans="1:25" ht="15.75" customHeight="1" x14ac:dyDescent="0.2">
      <c r="A682" s="7">
        <v>39105</v>
      </c>
      <c r="B682" s="1">
        <v>3929.9</v>
      </c>
      <c r="C682" s="1">
        <v>3368.5</v>
      </c>
      <c r="D682" s="2">
        <f t="shared" si="29"/>
        <v>140</v>
      </c>
      <c r="E682" s="2">
        <f t="shared" si="12"/>
        <v>0</v>
      </c>
      <c r="F682" s="3">
        <f t="shared" si="0"/>
        <v>1</v>
      </c>
      <c r="G682" s="3">
        <f t="shared" si="13"/>
        <v>0</v>
      </c>
      <c r="H682" s="4">
        <f>IF(A682&lt;SIP_Calculator!$B$7,0,IF(A682&gt;SIP_Calculator!$E$7,0,1))</f>
        <v>1</v>
      </c>
      <c r="I682" s="2">
        <f t="shared" si="1"/>
        <v>0</v>
      </c>
      <c r="J682" s="3">
        <f t="shared" si="2"/>
        <v>0</v>
      </c>
      <c r="K682" s="4">
        <f>H682*SIP_Calculator!$D$25</f>
        <v>48.328634716069274</v>
      </c>
      <c r="L682" s="4">
        <f t="shared" si="3"/>
        <v>1.2297675441122998E-2</v>
      </c>
      <c r="M682" s="4">
        <f t="shared" si="4"/>
        <v>1.4347227168196312E-2</v>
      </c>
      <c r="N682" s="4">
        <f t="shared" ref="N682:O682" si="2049">N681+L682</f>
        <v>9.4155532298479674</v>
      </c>
      <c r="O682" s="4">
        <f t="shared" si="2049"/>
        <v>10.734726264950558</v>
      </c>
      <c r="P682" s="2">
        <f>I682*SIP_Calculator!$D$26</f>
        <v>0</v>
      </c>
      <c r="Q682" s="2">
        <f t="shared" si="6"/>
        <v>0</v>
      </c>
      <c r="R682" s="2">
        <f t="shared" si="7"/>
        <v>0</v>
      </c>
      <c r="S682" s="2">
        <f t="shared" ref="S682:T682" si="2050">S681+Q682</f>
        <v>9.3433299713812357</v>
      </c>
      <c r="T682" s="2">
        <f t="shared" si="2050"/>
        <v>10.649645176421599</v>
      </c>
      <c r="U682" s="3">
        <f>J682*SIP_Calculator!$D$27</f>
        <v>0</v>
      </c>
      <c r="V682" s="3">
        <f t="shared" si="9"/>
        <v>0</v>
      </c>
      <c r="W682" s="3">
        <f t="shared" si="10"/>
        <v>0</v>
      </c>
      <c r="X682" s="3">
        <f t="shared" ref="X682:Y682" si="2051">X681+V682</f>
        <v>9.4461574578549623</v>
      </c>
      <c r="Y682" s="3">
        <f t="shared" si="2051"/>
        <v>10.776300054496215</v>
      </c>
    </row>
    <row r="683" spans="1:25" ht="15.75" customHeight="1" x14ac:dyDescent="0.2">
      <c r="A683" s="7">
        <v>39106</v>
      </c>
      <c r="B683" s="1">
        <v>3955.3</v>
      </c>
      <c r="C683" s="1">
        <v>3388.8</v>
      </c>
      <c r="D683" s="2">
        <f t="shared" si="29"/>
        <v>140</v>
      </c>
      <c r="E683" s="2">
        <f t="shared" si="12"/>
        <v>0</v>
      </c>
      <c r="F683" s="3">
        <f t="shared" si="0"/>
        <v>1</v>
      </c>
      <c r="G683" s="3">
        <f t="shared" si="13"/>
        <v>0</v>
      </c>
      <c r="H683" s="4">
        <f>IF(A683&lt;SIP_Calculator!$B$7,0,IF(A683&gt;SIP_Calculator!$E$7,0,1))</f>
        <v>1</v>
      </c>
      <c r="I683" s="2">
        <f t="shared" si="1"/>
        <v>0</v>
      </c>
      <c r="J683" s="3">
        <f t="shared" si="2"/>
        <v>0</v>
      </c>
      <c r="K683" s="4">
        <f>H683*SIP_Calculator!$D$25</f>
        <v>48.328634716069274</v>
      </c>
      <c r="L683" s="4">
        <f t="shared" si="3"/>
        <v>1.2218702681482889E-2</v>
      </c>
      <c r="M683" s="4">
        <f t="shared" si="4"/>
        <v>1.4261282671172472E-2</v>
      </c>
      <c r="N683" s="4">
        <f t="shared" ref="N683:O683" si="2052">N682+L683</f>
        <v>9.4277719325294509</v>
      </c>
      <c r="O683" s="4">
        <f t="shared" si="2052"/>
        <v>10.748987547621731</v>
      </c>
      <c r="P683" s="2">
        <f>I683*SIP_Calculator!$D$26</f>
        <v>0</v>
      </c>
      <c r="Q683" s="2">
        <f t="shared" si="6"/>
        <v>0</v>
      </c>
      <c r="R683" s="2">
        <f t="shared" si="7"/>
        <v>0</v>
      </c>
      <c r="S683" s="2">
        <f t="shared" ref="S683:T683" si="2053">S682+Q683</f>
        <v>9.3433299713812357</v>
      </c>
      <c r="T683" s="2">
        <f t="shared" si="2053"/>
        <v>10.649645176421599</v>
      </c>
      <c r="U683" s="3">
        <f>J683*SIP_Calculator!$D$27</f>
        <v>0</v>
      </c>
      <c r="V683" s="3">
        <f t="shared" si="9"/>
        <v>0</v>
      </c>
      <c r="W683" s="3">
        <f t="shared" si="10"/>
        <v>0</v>
      </c>
      <c r="X683" s="3">
        <f t="shared" ref="X683:Y683" si="2054">X682+V683</f>
        <v>9.4461574578549623</v>
      </c>
      <c r="Y683" s="3">
        <f t="shared" si="2054"/>
        <v>10.776300054496215</v>
      </c>
    </row>
    <row r="684" spans="1:25" ht="15.75" customHeight="1" x14ac:dyDescent="0.2">
      <c r="A684" s="7">
        <v>39107</v>
      </c>
      <c r="B684" s="1">
        <v>4009.05</v>
      </c>
      <c r="C684" s="1">
        <v>3431.6</v>
      </c>
      <c r="D684" s="2">
        <f t="shared" si="29"/>
        <v>140</v>
      </c>
      <c r="E684" s="2">
        <f t="shared" si="12"/>
        <v>0</v>
      </c>
      <c r="F684" s="3">
        <f t="shared" si="0"/>
        <v>1</v>
      </c>
      <c r="G684" s="3">
        <f t="shared" si="13"/>
        <v>0</v>
      </c>
      <c r="H684" s="4">
        <f>IF(A684&lt;SIP_Calculator!$B$7,0,IF(A684&gt;SIP_Calculator!$E$7,0,1))</f>
        <v>1</v>
      </c>
      <c r="I684" s="2">
        <f t="shared" si="1"/>
        <v>0</v>
      </c>
      <c r="J684" s="3">
        <f t="shared" si="2"/>
        <v>0</v>
      </c>
      <c r="K684" s="4">
        <f>H684*SIP_Calculator!$D$25</f>
        <v>48.328634716069274</v>
      </c>
      <c r="L684" s="4">
        <f t="shared" si="3"/>
        <v>1.2054884502829665E-2</v>
      </c>
      <c r="M684" s="4">
        <f t="shared" si="4"/>
        <v>1.4083411445410093E-2</v>
      </c>
      <c r="N684" s="4">
        <f t="shared" ref="N684:O684" si="2055">N683+L684</f>
        <v>9.4398268170322801</v>
      </c>
      <c r="O684" s="4">
        <f t="shared" si="2055"/>
        <v>10.763070959067141</v>
      </c>
      <c r="P684" s="2">
        <f>I684*SIP_Calculator!$D$26</f>
        <v>0</v>
      </c>
      <c r="Q684" s="2">
        <f t="shared" si="6"/>
        <v>0</v>
      </c>
      <c r="R684" s="2">
        <f t="shared" si="7"/>
        <v>0</v>
      </c>
      <c r="S684" s="2">
        <f t="shared" ref="S684:T684" si="2056">S683+Q684</f>
        <v>9.3433299713812357</v>
      </c>
      <c r="T684" s="2">
        <f t="shared" si="2056"/>
        <v>10.649645176421599</v>
      </c>
      <c r="U684" s="3">
        <f>J684*SIP_Calculator!$D$27</f>
        <v>0</v>
      </c>
      <c r="V684" s="3">
        <f t="shared" si="9"/>
        <v>0</v>
      </c>
      <c r="W684" s="3">
        <f t="shared" si="10"/>
        <v>0</v>
      </c>
      <c r="X684" s="3">
        <f t="shared" ref="X684:Y684" si="2057">X683+V684</f>
        <v>9.4461574578549623</v>
      </c>
      <c r="Y684" s="3">
        <f t="shared" si="2057"/>
        <v>10.776300054496215</v>
      </c>
    </row>
    <row r="685" spans="1:25" ht="15.75" customHeight="1" x14ac:dyDescent="0.2">
      <c r="A685" s="7">
        <v>39111</v>
      </c>
      <c r="B685" s="1">
        <v>3988.45</v>
      </c>
      <c r="C685" s="1">
        <v>3424.5</v>
      </c>
      <c r="D685" s="2">
        <f t="shared" si="29"/>
        <v>141</v>
      </c>
      <c r="E685" s="2">
        <f t="shared" si="12"/>
        <v>1</v>
      </c>
      <c r="F685" s="3">
        <f t="shared" si="0"/>
        <v>1</v>
      </c>
      <c r="G685" s="3">
        <f t="shared" si="13"/>
        <v>0</v>
      </c>
      <c r="H685" s="4">
        <f>IF(A685&lt;SIP_Calculator!$B$7,0,IF(A685&gt;SIP_Calculator!$E$7,0,1))</f>
        <v>1</v>
      </c>
      <c r="I685" s="2">
        <f t="shared" si="1"/>
        <v>1</v>
      </c>
      <c r="J685" s="3">
        <f t="shared" si="2"/>
        <v>0</v>
      </c>
      <c r="K685" s="4">
        <f>H685*SIP_Calculator!$D$25</f>
        <v>48.328634716069274</v>
      </c>
      <c r="L685" s="4">
        <f t="shared" si="3"/>
        <v>1.2117146940808905E-2</v>
      </c>
      <c r="M685" s="4">
        <f t="shared" si="4"/>
        <v>1.4112610517176018E-2</v>
      </c>
      <c r="N685" s="4">
        <f t="shared" ref="N685:O685" si="2058">N684+L685</f>
        <v>9.4519439639730898</v>
      </c>
      <c r="O685" s="4">
        <f t="shared" si="2058"/>
        <v>10.777183569584317</v>
      </c>
      <c r="P685" s="2">
        <f>I685*SIP_Calculator!$D$26</f>
        <v>229.88505747126436</v>
      </c>
      <c r="Q685" s="2">
        <f t="shared" si="6"/>
        <v>5.7637693206951161E-2</v>
      </c>
      <c r="R685" s="2">
        <f t="shared" si="7"/>
        <v>6.7129524739747218E-2</v>
      </c>
      <c r="S685" s="2">
        <f t="shared" ref="S685:T685" si="2059">S684+Q685</f>
        <v>9.4009676645881868</v>
      </c>
      <c r="T685" s="2">
        <f t="shared" si="2059"/>
        <v>10.716774701161347</v>
      </c>
      <c r="U685" s="3">
        <f>J685*SIP_Calculator!$D$27</f>
        <v>0</v>
      </c>
      <c r="V685" s="3">
        <f t="shared" si="9"/>
        <v>0</v>
      </c>
      <c r="W685" s="3">
        <f t="shared" si="10"/>
        <v>0</v>
      </c>
      <c r="X685" s="3">
        <f t="shared" ref="X685:Y685" si="2060">X684+V685</f>
        <v>9.4461574578549623</v>
      </c>
      <c r="Y685" s="3">
        <f t="shared" si="2060"/>
        <v>10.776300054496215</v>
      </c>
    </row>
    <row r="686" spans="1:25" ht="15.75" customHeight="1" x14ac:dyDescent="0.2">
      <c r="A686" s="7">
        <v>39113</v>
      </c>
      <c r="B686" s="1">
        <v>3948.25</v>
      </c>
      <c r="C686" s="1">
        <v>3393.1</v>
      </c>
      <c r="D686" s="2">
        <f t="shared" si="29"/>
        <v>141</v>
      </c>
      <c r="E686" s="2">
        <f t="shared" si="12"/>
        <v>0</v>
      </c>
      <c r="F686" s="3">
        <f t="shared" si="0"/>
        <v>1</v>
      </c>
      <c r="G686" s="3">
        <f t="shared" si="13"/>
        <v>0</v>
      </c>
      <c r="H686" s="4">
        <f>IF(A686&lt;SIP_Calculator!$B$7,0,IF(A686&gt;SIP_Calculator!$E$7,0,1))</f>
        <v>1</v>
      </c>
      <c r="I686" s="2">
        <f t="shared" si="1"/>
        <v>0</v>
      </c>
      <c r="J686" s="3">
        <f t="shared" si="2"/>
        <v>0</v>
      </c>
      <c r="K686" s="4">
        <f>H686*SIP_Calculator!$D$25</f>
        <v>48.328634716069274</v>
      </c>
      <c r="L686" s="4">
        <f t="shared" si="3"/>
        <v>1.2240520411845571E-2</v>
      </c>
      <c r="M686" s="4">
        <f t="shared" si="4"/>
        <v>1.4243209665518045E-2</v>
      </c>
      <c r="N686" s="4">
        <f t="shared" ref="N686:O686" si="2061">N685+L686</f>
        <v>9.4641844843849352</v>
      </c>
      <c r="O686" s="4">
        <f t="shared" si="2061"/>
        <v>10.791426779249834</v>
      </c>
      <c r="P686" s="2">
        <f>I686*SIP_Calculator!$D$26</f>
        <v>0</v>
      </c>
      <c r="Q686" s="2">
        <f t="shared" si="6"/>
        <v>0</v>
      </c>
      <c r="R686" s="2">
        <f t="shared" si="7"/>
        <v>0</v>
      </c>
      <c r="S686" s="2">
        <f t="shared" ref="S686:T686" si="2062">S685+Q686</f>
        <v>9.4009676645881868</v>
      </c>
      <c r="T686" s="2">
        <f t="shared" si="2062"/>
        <v>10.716774701161347</v>
      </c>
      <c r="U686" s="3">
        <f>J686*SIP_Calculator!$D$27</f>
        <v>0</v>
      </c>
      <c r="V686" s="3">
        <f t="shared" si="9"/>
        <v>0</v>
      </c>
      <c r="W686" s="3">
        <f t="shared" si="10"/>
        <v>0</v>
      </c>
      <c r="X686" s="3">
        <f t="shared" ref="X686:Y686" si="2063">X685+V686</f>
        <v>9.4461574578549623</v>
      </c>
      <c r="Y686" s="3">
        <f t="shared" si="2063"/>
        <v>10.776300054496215</v>
      </c>
    </row>
    <row r="687" spans="1:25" ht="15.75" customHeight="1" x14ac:dyDescent="0.2">
      <c r="A687" s="7">
        <v>39114</v>
      </c>
      <c r="B687" s="1">
        <v>3997.95</v>
      </c>
      <c r="C687" s="1">
        <v>3432</v>
      </c>
      <c r="D687" s="2">
        <f t="shared" si="29"/>
        <v>141</v>
      </c>
      <c r="E687" s="2">
        <f t="shared" si="12"/>
        <v>0</v>
      </c>
      <c r="F687" s="3">
        <f t="shared" si="0"/>
        <v>2</v>
      </c>
      <c r="G687" s="3">
        <f t="shared" si="13"/>
        <v>1</v>
      </c>
      <c r="H687" s="4">
        <f>IF(A687&lt;SIP_Calculator!$B$7,0,IF(A687&gt;SIP_Calculator!$E$7,0,1))</f>
        <v>1</v>
      </c>
      <c r="I687" s="2">
        <f t="shared" si="1"/>
        <v>0</v>
      </c>
      <c r="J687" s="3">
        <f t="shared" si="2"/>
        <v>1</v>
      </c>
      <c r="K687" s="4">
        <f>H687*SIP_Calculator!$D$25</f>
        <v>48.328634716069274</v>
      </c>
      <c r="L687" s="4">
        <f t="shared" si="3"/>
        <v>1.2088353960422035E-2</v>
      </c>
      <c r="M687" s="4">
        <f t="shared" si="4"/>
        <v>1.4081770022164706E-2</v>
      </c>
      <c r="N687" s="4">
        <f t="shared" ref="N687:O687" si="2064">N686+L687</f>
        <v>9.4762728383453574</v>
      </c>
      <c r="O687" s="4">
        <f t="shared" si="2064"/>
        <v>10.805508549271998</v>
      </c>
      <c r="P687" s="2">
        <f>I687*SIP_Calculator!$D$26</f>
        <v>0</v>
      </c>
      <c r="Q687" s="2">
        <f t="shared" si="6"/>
        <v>0</v>
      </c>
      <c r="R687" s="2">
        <f t="shared" si="7"/>
        <v>0</v>
      </c>
      <c r="S687" s="2">
        <f t="shared" ref="S687:T687" si="2065">S686+Q687</f>
        <v>9.4009676645881868</v>
      </c>
      <c r="T687" s="2">
        <f t="shared" si="2065"/>
        <v>10.716774701161347</v>
      </c>
      <c r="U687" s="3">
        <f>J687*SIP_Calculator!$D$27</f>
        <v>1000</v>
      </c>
      <c r="V687" s="3">
        <f t="shared" si="9"/>
        <v>0.25012819069773262</v>
      </c>
      <c r="W687" s="3">
        <f t="shared" si="10"/>
        <v>0.29137529137529139</v>
      </c>
      <c r="X687" s="3">
        <f t="shared" ref="X687:Y687" si="2066">X686+V687</f>
        <v>9.6962856485526956</v>
      </c>
      <c r="Y687" s="3">
        <f t="shared" si="2066"/>
        <v>11.067675345871507</v>
      </c>
    </row>
    <row r="688" spans="1:25" ht="15.75" customHeight="1" x14ac:dyDescent="0.2">
      <c r="A688" s="7">
        <v>39115</v>
      </c>
      <c r="B688" s="1">
        <v>4041.75</v>
      </c>
      <c r="C688" s="1">
        <v>3462.15</v>
      </c>
      <c r="D688" s="2">
        <f t="shared" si="29"/>
        <v>141</v>
      </c>
      <c r="E688" s="2">
        <f t="shared" si="12"/>
        <v>0</v>
      </c>
      <c r="F688" s="3">
        <f t="shared" si="0"/>
        <v>2</v>
      </c>
      <c r="G688" s="3">
        <f t="shared" si="13"/>
        <v>0</v>
      </c>
      <c r="H688" s="4">
        <f>IF(A688&lt;SIP_Calculator!$B$7,0,IF(A688&gt;SIP_Calculator!$E$7,0,1))</f>
        <v>1</v>
      </c>
      <c r="I688" s="2">
        <f t="shared" si="1"/>
        <v>0</v>
      </c>
      <c r="J688" s="3">
        <f t="shared" si="2"/>
        <v>0</v>
      </c>
      <c r="K688" s="4">
        <f>H688*SIP_Calculator!$D$25</f>
        <v>48.328634716069274</v>
      </c>
      <c r="L688" s="4">
        <f t="shared" si="3"/>
        <v>1.1957353798742939E-2</v>
      </c>
      <c r="M688" s="4">
        <f t="shared" si="4"/>
        <v>1.3959139470002534E-2</v>
      </c>
      <c r="N688" s="4">
        <f t="shared" ref="N688:O688" si="2067">N687+L688</f>
        <v>9.4882301921440995</v>
      </c>
      <c r="O688" s="4">
        <f t="shared" si="2067"/>
        <v>10.819467688742002</v>
      </c>
      <c r="P688" s="2">
        <f>I688*SIP_Calculator!$D$26</f>
        <v>0</v>
      </c>
      <c r="Q688" s="2">
        <f t="shared" si="6"/>
        <v>0</v>
      </c>
      <c r="R688" s="2">
        <f t="shared" si="7"/>
        <v>0</v>
      </c>
      <c r="S688" s="2">
        <f t="shared" ref="S688:T688" si="2068">S687+Q688</f>
        <v>9.4009676645881868</v>
      </c>
      <c r="T688" s="2">
        <f t="shared" si="2068"/>
        <v>10.716774701161347</v>
      </c>
      <c r="U688" s="3">
        <f>J688*SIP_Calculator!$D$27</f>
        <v>0</v>
      </c>
      <c r="V688" s="3">
        <f t="shared" si="9"/>
        <v>0</v>
      </c>
      <c r="W688" s="3">
        <f t="shared" si="10"/>
        <v>0</v>
      </c>
      <c r="X688" s="3">
        <f t="shared" ref="X688:Y688" si="2069">X687+V688</f>
        <v>9.6962856485526956</v>
      </c>
      <c r="Y688" s="3">
        <f t="shared" si="2069"/>
        <v>11.067675345871507</v>
      </c>
    </row>
    <row r="689" spans="1:25" ht="15.75" customHeight="1" x14ac:dyDescent="0.2">
      <c r="A689" s="7">
        <v>39118</v>
      </c>
      <c r="B689" s="1">
        <v>4072.5</v>
      </c>
      <c r="C689" s="1">
        <v>3480.6</v>
      </c>
      <c r="D689" s="2">
        <f t="shared" si="29"/>
        <v>142</v>
      </c>
      <c r="E689" s="2">
        <f t="shared" si="12"/>
        <v>1</v>
      </c>
      <c r="F689" s="3">
        <f t="shared" si="0"/>
        <v>2</v>
      </c>
      <c r="G689" s="3">
        <f t="shared" si="13"/>
        <v>0</v>
      </c>
      <c r="H689" s="4">
        <f>IF(A689&lt;SIP_Calculator!$B$7,0,IF(A689&gt;SIP_Calculator!$E$7,0,1))</f>
        <v>1</v>
      </c>
      <c r="I689" s="2">
        <f t="shared" si="1"/>
        <v>1</v>
      </c>
      <c r="J689" s="3">
        <f t="shared" si="2"/>
        <v>0</v>
      </c>
      <c r="K689" s="4">
        <f>H689*SIP_Calculator!$D$25</f>
        <v>48.328634716069274</v>
      </c>
      <c r="L689" s="4">
        <f t="shared" si="3"/>
        <v>1.1867068070244144E-2</v>
      </c>
      <c r="M689" s="4">
        <f t="shared" si="4"/>
        <v>1.3885144721045014E-2</v>
      </c>
      <c r="N689" s="4">
        <f t="shared" ref="N689:O689" si="2070">N688+L689</f>
        <v>9.5000972602143428</v>
      </c>
      <c r="O689" s="4">
        <f t="shared" si="2070"/>
        <v>10.833352833463046</v>
      </c>
      <c r="P689" s="2">
        <f>I689*SIP_Calculator!$D$26</f>
        <v>229.88505747126436</v>
      </c>
      <c r="Q689" s="2">
        <f t="shared" si="6"/>
        <v>5.6448141797732193E-2</v>
      </c>
      <c r="R689" s="2">
        <f t="shared" si="7"/>
        <v>6.6047537054319469E-2</v>
      </c>
      <c r="S689" s="2">
        <f t="shared" ref="S689:T689" si="2071">S688+Q689</f>
        <v>9.4574158063859191</v>
      </c>
      <c r="T689" s="2">
        <f t="shared" si="2071"/>
        <v>10.782822238215667</v>
      </c>
      <c r="U689" s="3">
        <f>J689*SIP_Calculator!$D$27</f>
        <v>0</v>
      </c>
      <c r="V689" s="3">
        <f t="shared" si="9"/>
        <v>0</v>
      </c>
      <c r="W689" s="3">
        <f t="shared" si="10"/>
        <v>0</v>
      </c>
      <c r="X689" s="3">
        <f t="shared" ref="X689:Y689" si="2072">X688+V689</f>
        <v>9.6962856485526956</v>
      </c>
      <c r="Y689" s="3">
        <f t="shared" si="2072"/>
        <v>11.067675345871507</v>
      </c>
    </row>
    <row r="690" spans="1:25" ht="15.75" customHeight="1" x14ac:dyDescent="0.2">
      <c r="A690" s="7">
        <v>39119</v>
      </c>
      <c r="B690" s="1">
        <v>4058.05</v>
      </c>
      <c r="C690" s="1">
        <v>3474.1</v>
      </c>
      <c r="D690" s="2">
        <f t="shared" si="29"/>
        <v>142</v>
      </c>
      <c r="E690" s="2">
        <f t="shared" si="12"/>
        <v>0</v>
      </c>
      <c r="F690" s="3">
        <f t="shared" si="0"/>
        <v>2</v>
      </c>
      <c r="G690" s="3">
        <f t="shared" si="13"/>
        <v>0</v>
      </c>
      <c r="H690" s="4">
        <f>IF(A690&lt;SIP_Calculator!$B$7,0,IF(A690&gt;SIP_Calculator!$E$7,0,1))</f>
        <v>1</v>
      </c>
      <c r="I690" s="2">
        <f t="shared" si="1"/>
        <v>0</v>
      </c>
      <c r="J690" s="3">
        <f t="shared" si="2"/>
        <v>0</v>
      </c>
      <c r="K690" s="4">
        <f>H690*SIP_Calculator!$D$25</f>
        <v>48.328634716069274</v>
      </c>
      <c r="L690" s="4">
        <f t="shared" si="3"/>
        <v>1.1909324605677424E-2</v>
      </c>
      <c r="M690" s="4">
        <f t="shared" si="4"/>
        <v>1.3911123662551244E-2</v>
      </c>
      <c r="N690" s="4">
        <f t="shared" ref="N690:O690" si="2073">N689+L690</f>
        <v>9.5120065848200195</v>
      </c>
      <c r="O690" s="4">
        <f t="shared" si="2073"/>
        <v>10.847263957125596</v>
      </c>
      <c r="P690" s="2">
        <f>I690*SIP_Calculator!$D$26</f>
        <v>0</v>
      </c>
      <c r="Q690" s="2">
        <f t="shared" si="6"/>
        <v>0</v>
      </c>
      <c r="R690" s="2">
        <f t="shared" si="7"/>
        <v>0</v>
      </c>
      <c r="S690" s="2">
        <f t="shared" ref="S690:T690" si="2074">S689+Q690</f>
        <v>9.4574158063859191</v>
      </c>
      <c r="T690" s="2">
        <f t="shared" si="2074"/>
        <v>10.782822238215667</v>
      </c>
      <c r="U690" s="3">
        <f>J690*SIP_Calculator!$D$27</f>
        <v>0</v>
      </c>
      <c r="V690" s="3">
        <f t="shared" si="9"/>
        <v>0</v>
      </c>
      <c r="W690" s="3">
        <f t="shared" si="10"/>
        <v>0</v>
      </c>
      <c r="X690" s="3">
        <f t="shared" ref="X690:Y690" si="2075">X689+V690</f>
        <v>9.6962856485526956</v>
      </c>
      <c r="Y690" s="3">
        <f t="shared" si="2075"/>
        <v>11.067675345871507</v>
      </c>
    </row>
    <row r="691" spans="1:25" ht="15.75" customHeight="1" x14ac:dyDescent="0.2">
      <c r="A691" s="7">
        <v>39120</v>
      </c>
      <c r="B691" s="1">
        <v>4084.3</v>
      </c>
      <c r="C691" s="1">
        <v>3494.2</v>
      </c>
      <c r="D691" s="2">
        <f t="shared" si="29"/>
        <v>142</v>
      </c>
      <c r="E691" s="2">
        <f t="shared" si="12"/>
        <v>0</v>
      </c>
      <c r="F691" s="3">
        <f t="shared" si="0"/>
        <v>2</v>
      </c>
      <c r="G691" s="3">
        <f t="shared" si="13"/>
        <v>0</v>
      </c>
      <c r="H691" s="4">
        <f>IF(A691&lt;SIP_Calculator!$B$7,0,IF(A691&gt;SIP_Calculator!$E$7,0,1))</f>
        <v>1</v>
      </c>
      <c r="I691" s="2">
        <f t="shared" si="1"/>
        <v>0</v>
      </c>
      <c r="J691" s="3">
        <f t="shared" si="2"/>
        <v>0</v>
      </c>
      <c r="K691" s="4">
        <f>H691*SIP_Calculator!$D$25</f>
        <v>48.328634716069274</v>
      </c>
      <c r="L691" s="4">
        <f t="shared" si="3"/>
        <v>1.1832782781889007E-2</v>
      </c>
      <c r="M691" s="4">
        <f t="shared" si="4"/>
        <v>1.3831101458436631E-2</v>
      </c>
      <c r="N691" s="4">
        <f t="shared" ref="N691:O691" si="2076">N690+L691</f>
        <v>9.5238393676019086</v>
      </c>
      <c r="O691" s="4">
        <f t="shared" si="2076"/>
        <v>10.861095058584032</v>
      </c>
      <c r="P691" s="2">
        <f>I691*SIP_Calculator!$D$26</f>
        <v>0</v>
      </c>
      <c r="Q691" s="2">
        <f t="shared" si="6"/>
        <v>0</v>
      </c>
      <c r="R691" s="2">
        <f t="shared" si="7"/>
        <v>0</v>
      </c>
      <c r="S691" s="2">
        <f t="shared" ref="S691:T691" si="2077">S690+Q691</f>
        <v>9.4574158063859191</v>
      </c>
      <c r="T691" s="2">
        <f t="shared" si="2077"/>
        <v>10.782822238215667</v>
      </c>
      <c r="U691" s="3">
        <f>J691*SIP_Calculator!$D$27</f>
        <v>0</v>
      </c>
      <c r="V691" s="3">
        <f t="shared" si="9"/>
        <v>0</v>
      </c>
      <c r="W691" s="3">
        <f t="shared" si="10"/>
        <v>0</v>
      </c>
      <c r="X691" s="3">
        <f t="shared" ref="X691:Y691" si="2078">X690+V691</f>
        <v>9.6962856485526956</v>
      </c>
      <c r="Y691" s="3">
        <f t="shared" si="2078"/>
        <v>11.067675345871507</v>
      </c>
    </row>
    <row r="692" spans="1:25" ht="15.75" customHeight="1" x14ac:dyDescent="0.2">
      <c r="A692" s="7">
        <v>39121</v>
      </c>
      <c r="B692" s="1">
        <v>4083.4</v>
      </c>
      <c r="C692" s="1">
        <v>3492.7</v>
      </c>
      <c r="D692" s="2">
        <f t="shared" si="29"/>
        <v>142</v>
      </c>
      <c r="E692" s="2">
        <f t="shared" si="12"/>
        <v>0</v>
      </c>
      <c r="F692" s="3">
        <f t="shared" si="0"/>
        <v>2</v>
      </c>
      <c r="G692" s="3">
        <f t="shared" si="13"/>
        <v>0</v>
      </c>
      <c r="H692" s="4">
        <f>IF(A692&lt;SIP_Calculator!$B$7,0,IF(A692&gt;SIP_Calculator!$E$7,0,1))</f>
        <v>1</v>
      </c>
      <c r="I692" s="2">
        <f t="shared" si="1"/>
        <v>0</v>
      </c>
      <c r="J692" s="3">
        <f t="shared" si="2"/>
        <v>0</v>
      </c>
      <c r="K692" s="4">
        <f>H692*SIP_Calculator!$D$25</f>
        <v>48.328634716069274</v>
      </c>
      <c r="L692" s="4">
        <f t="shared" si="3"/>
        <v>1.1835390781228699E-2</v>
      </c>
      <c r="M692" s="4">
        <f t="shared" si="4"/>
        <v>1.3837041462498719E-2</v>
      </c>
      <c r="N692" s="4">
        <f t="shared" ref="N692:O692" si="2079">N691+L692</f>
        <v>9.5356747583831378</v>
      </c>
      <c r="O692" s="4">
        <f t="shared" si="2079"/>
        <v>10.87493210004653</v>
      </c>
      <c r="P692" s="2">
        <f>I692*SIP_Calculator!$D$26</f>
        <v>0</v>
      </c>
      <c r="Q692" s="2">
        <f t="shared" si="6"/>
        <v>0</v>
      </c>
      <c r="R692" s="2">
        <f t="shared" si="7"/>
        <v>0</v>
      </c>
      <c r="S692" s="2">
        <f t="shared" ref="S692:T692" si="2080">S691+Q692</f>
        <v>9.4574158063859191</v>
      </c>
      <c r="T692" s="2">
        <f t="shared" si="2080"/>
        <v>10.782822238215667</v>
      </c>
      <c r="U692" s="3">
        <f>J692*SIP_Calculator!$D$27</f>
        <v>0</v>
      </c>
      <c r="V692" s="3">
        <f t="shared" si="9"/>
        <v>0</v>
      </c>
      <c r="W692" s="3">
        <f t="shared" si="10"/>
        <v>0</v>
      </c>
      <c r="X692" s="3">
        <f t="shared" ref="X692:Y692" si="2081">X691+V692</f>
        <v>9.6962856485526956</v>
      </c>
      <c r="Y692" s="3">
        <f t="shared" si="2081"/>
        <v>11.067675345871507</v>
      </c>
    </row>
    <row r="693" spans="1:25" ht="15.75" customHeight="1" x14ac:dyDescent="0.2">
      <c r="A693" s="7">
        <v>39122</v>
      </c>
      <c r="B693" s="1">
        <v>4041.05</v>
      </c>
      <c r="C693" s="1">
        <v>3453.35</v>
      </c>
      <c r="D693" s="2">
        <f t="shared" si="29"/>
        <v>142</v>
      </c>
      <c r="E693" s="2">
        <f t="shared" si="12"/>
        <v>0</v>
      </c>
      <c r="F693" s="3">
        <f t="shared" si="0"/>
        <v>2</v>
      </c>
      <c r="G693" s="3">
        <f t="shared" si="13"/>
        <v>0</v>
      </c>
      <c r="H693" s="4">
        <f>IF(A693&lt;SIP_Calculator!$B$7,0,IF(A693&gt;SIP_Calculator!$E$7,0,1))</f>
        <v>1</v>
      </c>
      <c r="I693" s="2">
        <f t="shared" si="1"/>
        <v>0</v>
      </c>
      <c r="J693" s="3">
        <f t="shared" si="2"/>
        <v>0</v>
      </c>
      <c r="K693" s="4">
        <f>H693*SIP_Calculator!$D$25</f>
        <v>48.328634716069274</v>
      </c>
      <c r="L693" s="4">
        <f t="shared" si="3"/>
        <v>1.1959425079142617E-2</v>
      </c>
      <c r="M693" s="4">
        <f t="shared" si="4"/>
        <v>1.3994710850643369E-2</v>
      </c>
      <c r="N693" s="4">
        <f t="shared" ref="N693:O693" si="2082">N692+L693</f>
        <v>9.5476341834622804</v>
      </c>
      <c r="O693" s="4">
        <f t="shared" si="2082"/>
        <v>10.888926810897173</v>
      </c>
      <c r="P693" s="2">
        <f>I693*SIP_Calculator!$D$26</f>
        <v>0</v>
      </c>
      <c r="Q693" s="2">
        <f t="shared" si="6"/>
        <v>0</v>
      </c>
      <c r="R693" s="2">
        <f t="shared" si="7"/>
        <v>0</v>
      </c>
      <c r="S693" s="2">
        <f t="shared" ref="S693:T693" si="2083">S692+Q693</f>
        <v>9.4574158063859191</v>
      </c>
      <c r="T693" s="2">
        <f t="shared" si="2083"/>
        <v>10.782822238215667</v>
      </c>
      <c r="U693" s="3">
        <f>J693*SIP_Calculator!$D$27</f>
        <v>0</v>
      </c>
      <c r="V693" s="3">
        <f t="shared" si="9"/>
        <v>0</v>
      </c>
      <c r="W693" s="3">
        <f t="shared" si="10"/>
        <v>0</v>
      </c>
      <c r="X693" s="3">
        <f t="shared" ref="X693:Y693" si="2084">X692+V693</f>
        <v>9.6962856485526956</v>
      </c>
      <c r="Y693" s="3">
        <f t="shared" si="2084"/>
        <v>11.067675345871507</v>
      </c>
    </row>
    <row r="694" spans="1:25" ht="15.75" customHeight="1" x14ac:dyDescent="0.2">
      <c r="A694" s="7">
        <v>39125</v>
      </c>
      <c r="B694" s="1">
        <v>3912.4</v>
      </c>
      <c r="C694" s="1">
        <v>3338.45</v>
      </c>
      <c r="D694" s="2">
        <f t="shared" si="29"/>
        <v>143</v>
      </c>
      <c r="E694" s="2">
        <f t="shared" si="12"/>
        <v>1</v>
      </c>
      <c r="F694" s="3">
        <f t="shared" si="0"/>
        <v>2</v>
      </c>
      <c r="G694" s="3">
        <f t="shared" si="13"/>
        <v>0</v>
      </c>
      <c r="H694" s="4">
        <f>IF(A694&lt;SIP_Calculator!$B$7,0,IF(A694&gt;SIP_Calculator!$E$7,0,1))</f>
        <v>1</v>
      </c>
      <c r="I694" s="2">
        <f t="shared" si="1"/>
        <v>1</v>
      </c>
      <c r="J694" s="3">
        <f t="shared" si="2"/>
        <v>0</v>
      </c>
      <c r="K694" s="4">
        <f>H694*SIP_Calculator!$D$25</f>
        <v>48.328634716069274</v>
      </c>
      <c r="L694" s="4">
        <f t="shared" si="3"/>
        <v>1.2352682424105223E-2</v>
      </c>
      <c r="M694" s="4">
        <f t="shared" si="4"/>
        <v>1.4476369188117023E-2</v>
      </c>
      <c r="N694" s="4">
        <f t="shared" ref="N694:O694" si="2085">N693+L694</f>
        <v>9.5599868658863851</v>
      </c>
      <c r="O694" s="4">
        <f t="shared" si="2085"/>
        <v>10.90340318008529</v>
      </c>
      <c r="P694" s="2">
        <f>I694*SIP_Calculator!$D$26</f>
        <v>229.88505747126436</v>
      </c>
      <c r="Q694" s="2">
        <f t="shared" si="6"/>
        <v>5.8758066013512002E-2</v>
      </c>
      <c r="R694" s="2">
        <f t="shared" si="7"/>
        <v>6.8859817421637104E-2</v>
      </c>
      <c r="S694" s="2">
        <f t="shared" ref="S694:T694" si="2086">S693+Q694</f>
        <v>9.5161738723994311</v>
      </c>
      <c r="T694" s="2">
        <f t="shared" si="2086"/>
        <v>10.851682055637305</v>
      </c>
      <c r="U694" s="3">
        <f>J694*SIP_Calculator!$D$27</f>
        <v>0</v>
      </c>
      <c r="V694" s="3">
        <f t="shared" si="9"/>
        <v>0</v>
      </c>
      <c r="W694" s="3">
        <f t="shared" si="10"/>
        <v>0</v>
      </c>
      <c r="X694" s="3">
        <f t="shared" ref="X694:Y694" si="2087">X693+V694</f>
        <v>9.6962856485526956</v>
      </c>
      <c r="Y694" s="3">
        <f t="shared" si="2087"/>
        <v>11.067675345871507</v>
      </c>
    </row>
    <row r="695" spans="1:25" ht="15.75" customHeight="1" x14ac:dyDescent="0.2">
      <c r="A695" s="7">
        <v>39126</v>
      </c>
      <c r="B695" s="1">
        <v>3897.25</v>
      </c>
      <c r="C695" s="1">
        <v>3324.55</v>
      </c>
      <c r="D695" s="2">
        <f t="shared" si="29"/>
        <v>143</v>
      </c>
      <c r="E695" s="2">
        <f t="shared" si="12"/>
        <v>0</v>
      </c>
      <c r="F695" s="3">
        <f t="shared" si="0"/>
        <v>2</v>
      </c>
      <c r="G695" s="3">
        <f t="shared" si="13"/>
        <v>0</v>
      </c>
      <c r="H695" s="4">
        <f>IF(A695&lt;SIP_Calculator!$B$7,0,IF(A695&gt;SIP_Calculator!$E$7,0,1))</f>
        <v>1</v>
      </c>
      <c r="I695" s="2">
        <f t="shared" si="1"/>
        <v>0</v>
      </c>
      <c r="J695" s="3">
        <f t="shared" si="2"/>
        <v>0</v>
      </c>
      <c r="K695" s="4">
        <f>H695*SIP_Calculator!$D$25</f>
        <v>48.328634716069274</v>
      </c>
      <c r="L695" s="4">
        <f t="shared" si="3"/>
        <v>1.2400701704039842E-2</v>
      </c>
      <c r="M695" s="4">
        <f t="shared" si="4"/>
        <v>1.4536895133497547E-2</v>
      </c>
      <c r="N695" s="4">
        <f t="shared" ref="N695:O695" si="2088">N694+L695</f>
        <v>9.5723875675904253</v>
      </c>
      <c r="O695" s="4">
        <f t="shared" si="2088"/>
        <v>10.917940075218787</v>
      </c>
      <c r="P695" s="2">
        <f>I695*SIP_Calculator!$D$26</f>
        <v>0</v>
      </c>
      <c r="Q695" s="2">
        <f t="shared" si="6"/>
        <v>0</v>
      </c>
      <c r="R695" s="2">
        <f t="shared" si="7"/>
        <v>0</v>
      </c>
      <c r="S695" s="2">
        <f t="shared" ref="S695:T695" si="2089">S694+Q695</f>
        <v>9.5161738723994311</v>
      </c>
      <c r="T695" s="2">
        <f t="shared" si="2089"/>
        <v>10.851682055637305</v>
      </c>
      <c r="U695" s="3">
        <f>J695*SIP_Calculator!$D$27</f>
        <v>0</v>
      </c>
      <c r="V695" s="3">
        <f t="shared" si="9"/>
        <v>0</v>
      </c>
      <c r="W695" s="3">
        <f t="shared" si="10"/>
        <v>0</v>
      </c>
      <c r="X695" s="3">
        <f t="shared" ref="X695:Y695" si="2090">X694+V695</f>
        <v>9.6962856485526956</v>
      </c>
      <c r="Y695" s="3">
        <f t="shared" si="2090"/>
        <v>11.067675345871507</v>
      </c>
    </row>
    <row r="696" spans="1:25" ht="15.75" customHeight="1" x14ac:dyDescent="0.2">
      <c r="A696" s="7">
        <v>39127</v>
      </c>
      <c r="B696" s="1">
        <v>3902.1</v>
      </c>
      <c r="C696" s="1">
        <v>3322.75</v>
      </c>
      <c r="D696" s="2">
        <f t="shared" si="29"/>
        <v>143</v>
      </c>
      <c r="E696" s="2">
        <f t="shared" si="12"/>
        <v>0</v>
      </c>
      <c r="F696" s="3">
        <f t="shared" si="0"/>
        <v>2</v>
      </c>
      <c r="G696" s="3">
        <f t="shared" si="13"/>
        <v>0</v>
      </c>
      <c r="H696" s="4">
        <f>IF(A696&lt;SIP_Calculator!$B$7,0,IF(A696&gt;SIP_Calculator!$E$7,0,1))</f>
        <v>1</v>
      </c>
      <c r="I696" s="2">
        <f t="shared" si="1"/>
        <v>0</v>
      </c>
      <c r="J696" s="3">
        <f t="shared" si="2"/>
        <v>0</v>
      </c>
      <c r="K696" s="4">
        <f>H696*SIP_Calculator!$D$25</f>
        <v>48.328634716069274</v>
      </c>
      <c r="L696" s="4">
        <f t="shared" si="3"/>
        <v>1.2385288617941435E-2</v>
      </c>
      <c r="M696" s="4">
        <f t="shared" si="4"/>
        <v>1.4544770059760521E-2</v>
      </c>
      <c r="N696" s="4">
        <f t="shared" ref="N696:O696" si="2091">N695+L696</f>
        <v>9.5847728562083674</v>
      </c>
      <c r="O696" s="4">
        <f t="shared" si="2091"/>
        <v>10.932484845278548</v>
      </c>
      <c r="P696" s="2">
        <f>I696*SIP_Calculator!$D$26</f>
        <v>0</v>
      </c>
      <c r="Q696" s="2">
        <f t="shared" si="6"/>
        <v>0</v>
      </c>
      <c r="R696" s="2">
        <f t="shared" si="7"/>
        <v>0</v>
      </c>
      <c r="S696" s="2">
        <f t="shared" ref="S696:T696" si="2092">S695+Q696</f>
        <v>9.5161738723994311</v>
      </c>
      <c r="T696" s="2">
        <f t="shared" si="2092"/>
        <v>10.851682055637305</v>
      </c>
      <c r="U696" s="3">
        <f>J696*SIP_Calculator!$D$27</f>
        <v>0</v>
      </c>
      <c r="V696" s="3">
        <f t="shared" si="9"/>
        <v>0</v>
      </c>
      <c r="W696" s="3">
        <f t="shared" si="10"/>
        <v>0</v>
      </c>
      <c r="X696" s="3">
        <f t="shared" ref="X696:Y696" si="2093">X695+V696</f>
        <v>9.6962856485526956</v>
      </c>
      <c r="Y696" s="3">
        <f t="shared" si="2093"/>
        <v>11.067675345871507</v>
      </c>
    </row>
    <row r="697" spans="1:25" ht="15.75" customHeight="1" x14ac:dyDescent="0.2">
      <c r="A697" s="7">
        <v>39128</v>
      </c>
      <c r="B697" s="1">
        <v>4002.1</v>
      </c>
      <c r="C697" s="1">
        <v>3403.7</v>
      </c>
      <c r="D697" s="2">
        <f t="shared" si="29"/>
        <v>143</v>
      </c>
      <c r="E697" s="2">
        <f t="shared" si="12"/>
        <v>0</v>
      </c>
      <c r="F697" s="3">
        <f t="shared" si="0"/>
        <v>2</v>
      </c>
      <c r="G697" s="3">
        <f t="shared" si="13"/>
        <v>0</v>
      </c>
      <c r="H697" s="4">
        <f>IF(A697&lt;SIP_Calculator!$B$7,0,IF(A697&gt;SIP_Calculator!$E$7,0,1))</f>
        <v>1</v>
      </c>
      <c r="I697" s="2">
        <f t="shared" si="1"/>
        <v>0</v>
      </c>
      <c r="J697" s="3">
        <f t="shared" si="2"/>
        <v>0</v>
      </c>
      <c r="K697" s="4">
        <f>H697*SIP_Calculator!$D$25</f>
        <v>48.328634716069274</v>
      </c>
      <c r="L697" s="4">
        <f t="shared" si="3"/>
        <v>1.2075818874108413E-2</v>
      </c>
      <c r="M697" s="4">
        <f t="shared" si="4"/>
        <v>1.4198852635681545E-2</v>
      </c>
      <c r="N697" s="4">
        <f t="shared" ref="N697:O697" si="2094">N696+L697</f>
        <v>9.5968486750824766</v>
      </c>
      <c r="O697" s="4">
        <f t="shared" si="2094"/>
        <v>10.94668369791423</v>
      </c>
      <c r="P697" s="2">
        <f>I697*SIP_Calculator!$D$26</f>
        <v>0</v>
      </c>
      <c r="Q697" s="2">
        <f t="shared" si="6"/>
        <v>0</v>
      </c>
      <c r="R697" s="2">
        <f t="shared" si="7"/>
        <v>0</v>
      </c>
      <c r="S697" s="2">
        <f t="shared" ref="S697:T697" si="2095">S696+Q697</f>
        <v>9.5161738723994311</v>
      </c>
      <c r="T697" s="2">
        <f t="shared" si="2095"/>
        <v>10.851682055637305</v>
      </c>
      <c r="U697" s="3">
        <f>J697*SIP_Calculator!$D$27</f>
        <v>0</v>
      </c>
      <c r="V697" s="3">
        <f t="shared" si="9"/>
        <v>0</v>
      </c>
      <c r="W697" s="3">
        <f t="shared" si="10"/>
        <v>0</v>
      </c>
      <c r="X697" s="3">
        <f t="shared" ref="X697:Y697" si="2096">X696+V697</f>
        <v>9.6962856485526956</v>
      </c>
      <c r="Y697" s="3">
        <f t="shared" si="2096"/>
        <v>11.067675345871507</v>
      </c>
    </row>
    <row r="698" spans="1:25" ht="15.75" customHeight="1" x14ac:dyDescent="0.2">
      <c r="A698" s="7">
        <v>39132</v>
      </c>
      <c r="B698" s="1">
        <v>4015.9</v>
      </c>
      <c r="C698" s="1">
        <v>3414.65</v>
      </c>
      <c r="D698" s="2">
        <f t="shared" si="29"/>
        <v>144</v>
      </c>
      <c r="E698" s="2">
        <f t="shared" si="12"/>
        <v>1</v>
      </c>
      <c r="F698" s="3">
        <f t="shared" si="0"/>
        <v>2</v>
      </c>
      <c r="G698" s="3">
        <f t="shared" si="13"/>
        <v>0</v>
      </c>
      <c r="H698" s="4">
        <f>IF(A698&lt;SIP_Calculator!$B$7,0,IF(A698&gt;SIP_Calculator!$E$7,0,1))</f>
        <v>1</v>
      </c>
      <c r="I698" s="2">
        <f t="shared" si="1"/>
        <v>1</v>
      </c>
      <c r="J698" s="3">
        <f t="shared" si="2"/>
        <v>0</v>
      </c>
      <c r="K698" s="4">
        <f>H698*SIP_Calculator!$D$25</f>
        <v>48.328634716069274</v>
      </c>
      <c r="L698" s="4">
        <f t="shared" si="3"/>
        <v>1.2034322248081196E-2</v>
      </c>
      <c r="M698" s="4">
        <f t="shared" si="4"/>
        <v>1.4153320169290929E-2</v>
      </c>
      <c r="N698" s="4">
        <f t="shared" ref="N698:O698" si="2097">N697+L698</f>
        <v>9.6088829973305572</v>
      </c>
      <c r="O698" s="4">
        <f t="shared" si="2097"/>
        <v>10.96083701808352</v>
      </c>
      <c r="P698" s="2">
        <f>I698*SIP_Calculator!$D$26</f>
        <v>229.88505747126436</v>
      </c>
      <c r="Q698" s="2">
        <f t="shared" si="6"/>
        <v>5.7243720578516483E-2</v>
      </c>
      <c r="R698" s="2">
        <f t="shared" si="7"/>
        <v>6.7323168544730597E-2</v>
      </c>
      <c r="S698" s="2">
        <f t="shared" ref="S698:T698" si="2098">S697+Q698</f>
        <v>9.5734175929779468</v>
      </c>
      <c r="T698" s="2">
        <f t="shared" si="2098"/>
        <v>10.919005224182035</v>
      </c>
      <c r="U698" s="3">
        <f>J698*SIP_Calculator!$D$27</f>
        <v>0</v>
      </c>
      <c r="V698" s="3">
        <f t="shared" si="9"/>
        <v>0</v>
      </c>
      <c r="W698" s="3">
        <f t="shared" si="10"/>
        <v>0</v>
      </c>
      <c r="X698" s="3">
        <f t="shared" ref="X698:Y698" si="2099">X697+V698</f>
        <v>9.6962856485526956</v>
      </c>
      <c r="Y698" s="3">
        <f t="shared" si="2099"/>
        <v>11.067675345871507</v>
      </c>
    </row>
    <row r="699" spans="1:25" ht="15.75" customHeight="1" x14ac:dyDescent="0.2">
      <c r="A699" s="7">
        <v>39133</v>
      </c>
      <c r="B699" s="1">
        <v>3962.05</v>
      </c>
      <c r="C699" s="1">
        <v>3373.35</v>
      </c>
      <c r="D699" s="2">
        <f t="shared" si="29"/>
        <v>144</v>
      </c>
      <c r="E699" s="2">
        <f t="shared" si="12"/>
        <v>0</v>
      </c>
      <c r="F699" s="3">
        <f t="shared" si="0"/>
        <v>2</v>
      </c>
      <c r="G699" s="3">
        <f t="shared" si="13"/>
        <v>0</v>
      </c>
      <c r="H699" s="4">
        <f>IF(A699&lt;SIP_Calculator!$B$7,0,IF(A699&gt;SIP_Calculator!$E$7,0,1))</f>
        <v>1</v>
      </c>
      <c r="I699" s="2">
        <f t="shared" si="1"/>
        <v>0</v>
      </c>
      <c r="J699" s="3">
        <f t="shared" si="2"/>
        <v>0</v>
      </c>
      <c r="K699" s="4">
        <f>H699*SIP_Calculator!$D$25</f>
        <v>48.328634716069274</v>
      </c>
      <c r="L699" s="4">
        <f t="shared" si="3"/>
        <v>1.2197886123615116E-2</v>
      </c>
      <c r="M699" s="4">
        <f t="shared" si="4"/>
        <v>1.4326599586781471E-2</v>
      </c>
      <c r="N699" s="4">
        <f t="shared" ref="N699:O699" si="2100">N698+L699</f>
        <v>9.621080883454173</v>
      </c>
      <c r="O699" s="4">
        <f t="shared" si="2100"/>
        <v>10.975163617670301</v>
      </c>
      <c r="P699" s="2">
        <f>I699*SIP_Calculator!$D$26</f>
        <v>0</v>
      </c>
      <c r="Q699" s="2">
        <f t="shared" si="6"/>
        <v>0</v>
      </c>
      <c r="R699" s="2">
        <f t="shared" si="7"/>
        <v>0</v>
      </c>
      <c r="S699" s="2">
        <f t="shared" ref="S699:T699" si="2101">S698+Q699</f>
        <v>9.5734175929779468</v>
      </c>
      <c r="T699" s="2">
        <f t="shared" si="2101"/>
        <v>10.919005224182035</v>
      </c>
      <c r="U699" s="3">
        <f>J699*SIP_Calculator!$D$27</f>
        <v>0</v>
      </c>
      <c r="V699" s="3">
        <f t="shared" si="9"/>
        <v>0</v>
      </c>
      <c r="W699" s="3">
        <f t="shared" si="10"/>
        <v>0</v>
      </c>
      <c r="X699" s="3">
        <f t="shared" ref="X699:Y699" si="2102">X698+V699</f>
        <v>9.6962856485526956</v>
      </c>
      <c r="Y699" s="3">
        <f t="shared" si="2102"/>
        <v>11.067675345871507</v>
      </c>
    </row>
    <row r="700" spans="1:25" ht="15.75" customHeight="1" x14ac:dyDescent="0.2">
      <c r="A700" s="7">
        <v>39134</v>
      </c>
      <c r="B700" s="1">
        <v>3950.3</v>
      </c>
      <c r="C700" s="1">
        <v>3365.1</v>
      </c>
      <c r="D700" s="2">
        <f t="shared" si="29"/>
        <v>144</v>
      </c>
      <c r="E700" s="2">
        <f t="shared" si="12"/>
        <v>0</v>
      </c>
      <c r="F700" s="3">
        <f t="shared" si="0"/>
        <v>2</v>
      </c>
      <c r="G700" s="3">
        <f t="shared" si="13"/>
        <v>0</v>
      </c>
      <c r="H700" s="4">
        <f>IF(A700&lt;SIP_Calculator!$B$7,0,IF(A700&gt;SIP_Calculator!$E$7,0,1))</f>
        <v>1</v>
      </c>
      <c r="I700" s="2">
        <f t="shared" si="1"/>
        <v>0</v>
      </c>
      <c r="J700" s="3">
        <f t="shared" si="2"/>
        <v>0</v>
      </c>
      <c r="K700" s="4">
        <f>H700*SIP_Calculator!$D$25</f>
        <v>48.328634716069274</v>
      </c>
      <c r="L700" s="4">
        <f t="shared" si="3"/>
        <v>1.2234168219140135E-2</v>
      </c>
      <c r="M700" s="4">
        <f t="shared" si="4"/>
        <v>1.4361723192793462E-2</v>
      </c>
      <c r="N700" s="4">
        <f t="shared" ref="N700:O700" si="2103">N699+L700</f>
        <v>9.6333150516733124</v>
      </c>
      <c r="O700" s="4">
        <f t="shared" si="2103"/>
        <v>10.989525340863095</v>
      </c>
      <c r="P700" s="2">
        <f>I700*SIP_Calculator!$D$26</f>
        <v>0</v>
      </c>
      <c r="Q700" s="2">
        <f t="shared" si="6"/>
        <v>0</v>
      </c>
      <c r="R700" s="2">
        <f t="shared" si="7"/>
        <v>0</v>
      </c>
      <c r="S700" s="2">
        <f t="shared" ref="S700:T700" si="2104">S699+Q700</f>
        <v>9.5734175929779468</v>
      </c>
      <c r="T700" s="2">
        <f t="shared" si="2104"/>
        <v>10.919005224182035</v>
      </c>
      <c r="U700" s="3">
        <f>J700*SIP_Calculator!$D$27</f>
        <v>0</v>
      </c>
      <c r="V700" s="3">
        <f t="shared" si="9"/>
        <v>0</v>
      </c>
      <c r="W700" s="3">
        <f t="shared" si="10"/>
        <v>0</v>
      </c>
      <c r="X700" s="3">
        <f t="shared" ref="X700:Y700" si="2105">X699+V700</f>
        <v>9.6962856485526956</v>
      </c>
      <c r="Y700" s="3">
        <f t="shared" si="2105"/>
        <v>11.067675345871507</v>
      </c>
    </row>
    <row r="701" spans="1:25" ht="15.75" customHeight="1" x14ac:dyDescent="0.2">
      <c r="A701" s="7">
        <v>39135</v>
      </c>
      <c r="B701" s="1">
        <v>3895.4</v>
      </c>
      <c r="C701" s="1">
        <v>3322.45</v>
      </c>
      <c r="D701" s="2">
        <f t="shared" si="29"/>
        <v>144</v>
      </c>
      <c r="E701" s="2">
        <f t="shared" si="12"/>
        <v>0</v>
      </c>
      <c r="F701" s="3">
        <f t="shared" si="0"/>
        <v>2</v>
      </c>
      <c r="G701" s="3">
        <f t="shared" si="13"/>
        <v>0</v>
      </c>
      <c r="H701" s="4">
        <f>IF(A701&lt;SIP_Calculator!$B$7,0,IF(A701&gt;SIP_Calculator!$E$7,0,1))</f>
        <v>1</v>
      </c>
      <c r="I701" s="2">
        <f t="shared" si="1"/>
        <v>0</v>
      </c>
      <c r="J701" s="3">
        <f t="shared" si="2"/>
        <v>0</v>
      </c>
      <c r="K701" s="4">
        <f>H701*SIP_Calculator!$D$25</f>
        <v>48.328634716069274</v>
      </c>
      <c r="L701" s="4">
        <f t="shared" si="3"/>
        <v>1.2406591034571359E-2</v>
      </c>
      <c r="M701" s="4">
        <f t="shared" si="4"/>
        <v>1.4546083377046841E-2</v>
      </c>
      <c r="N701" s="4">
        <f t="shared" ref="N701:O701" si="2106">N700+L701</f>
        <v>9.6457216427078833</v>
      </c>
      <c r="O701" s="4">
        <f t="shared" si="2106"/>
        <v>11.004071424240141</v>
      </c>
      <c r="P701" s="2">
        <f>I701*SIP_Calculator!$D$26</f>
        <v>0</v>
      </c>
      <c r="Q701" s="2">
        <f t="shared" si="6"/>
        <v>0</v>
      </c>
      <c r="R701" s="2">
        <f t="shared" si="7"/>
        <v>0</v>
      </c>
      <c r="S701" s="2">
        <f t="shared" ref="S701:T701" si="2107">S700+Q701</f>
        <v>9.5734175929779468</v>
      </c>
      <c r="T701" s="2">
        <f t="shared" si="2107"/>
        <v>10.919005224182035</v>
      </c>
      <c r="U701" s="3">
        <f>J701*SIP_Calculator!$D$27</f>
        <v>0</v>
      </c>
      <c r="V701" s="3">
        <f t="shared" si="9"/>
        <v>0</v>
      </c>
      <c r="W701" s="3">
        <f t="shared" si="10"/>
        <v>0</v>
      </c>
      <c r="X701" s="3">
        <f t="shared" ref="X701:Y701" si="2108">X700+V701</f>
        <v>9.6962856485526956</v>
      </c>
      <c r="Y701" s="3">
        <f t="shared" si="2108"/>
        <v>11.067675345871507</v>
      </c>
    </row>
    <row r="702" spans="1:25" ht="15.75" customHeight="1" x14ac:dyDescent="0.2">
      <c r="A702" s="7">
        <v>39136</v>
      </c>
      <c r="B702" s="1">
        <v>3799.4</v>
      </c>
      <c r="C702" s="1">
        <v>3241.75</v>
      </c>
      <c r="D702" s="2">
        <f t="shared" si="29"/>
        <v>144</v>
      </c>
      <c r="E702" s="2">
        <f t="shared" si="12"/>
        <v>0</v>
      </c>
      <c r="F702" s="3">
        <f t="shared" si="0"/>
        <v>2</v>
      </c>
      <c r="G702" s="3">
        <f t="shared" si="13"/>
        <v>0</v>
      </c>
      <c r="H702" s="4">
        <f>IF(A702&lt;SIP_Calculator!$B$7,0,IF(A702&gt;SIP_Calculator!$E$7,0,1))</f>
        <v>1</v>
      </c>
      <c r="I702" s="2">
        <f t="shared" si="1"/>
        <v>0</v>
      </c>
      <c r="J702" s="3">
        <f t="shared" si="2"/>
        <v>0</v>
      </c>
      <c r="K702" s="4">
        <f>H702*SIP_Calculator!$D$25</f>
        <v>48.328634716069274</v>
      </c>
      <c r="L702" s="4">
        <f t="shared" si="3"/>
        <v>1.2720070199523417E-2</v>
      </c>
      <c r="M702" s="4">
        <f t="shared" si="4"/>
        <v>1.4908193017990059E-2</v>
      </c>
      <c r="N702" s="4">
        <f t="shared" ref="N702:O702" si="2109">N701+L702</f>
        <v>9.6584417129074076</v>
      </c>
      <c r="O702" s="4">
        <f t="shared" si="2109"/>
        <v>11.018979617258131</v>
      </c>
      <c r="P702" s="2">
        <f>I702*SIP_Calculator!$D$26</f>
        <v>0</v>
      </c>
      <c r="Q702" s="2">
        <f t="shared" si="6"/>
        <v>0</v>
      </c>
      <c r="R702" s="2">
        <f t="shared" si="7"/>
        <v>0</v>
      </c>
      <c r="S702" s="2">
        <f t="shared" ref="S702:T702" si="2110">S701+Q702</f>
        <v>9.5734175929779468</v>
      </c>
      <c r="T702" s="2">
        <f t="shared" si="2110"/>
        <v>10.919005224182035</v>
      </c>
      <c r="U702" s="3">
        <f>J702*SIP_Calculator!$D$27</f>
        <v>0</v>
      </c>
      <c r="V702" s="3">
        <f t="shared" si="9"/>
        <v>0</v>
      </c>
      <c r="W702" s="3">
        <f t="shared" si="10"/>
        <v>0</v>
      </c>
      <c r="X702" s="3">
        <f t="shared" ref="X702:Y702" si="2111">X701+V702</f>
        <v>9.6962856485526956</v>
      </c>
      <c r="Y702" s="3">
        <f t="shared" si="2111"/>
        <v>11.067675345871507</v>
      </c>
    </row>
    <row r="703" spans="1:25" ht="15.75" customHeight="1" x14ac:dyDescent="0.2">
      <c r="A703" s="7">
        <v>39139</v>
      </c>
      <c r="B703" s="1">
        <v>3806.6</v>
      </c>
      <c r="C703" s="1">
        <v>3244.75</v>
      </c>
      <c r="D703" s="2">
        <f t="shared" si="29"/>
        <v>145</v>
      </c>
      <c r="E703" s="2">
        <f t="shared" si="12"/>
        <v>1</v>
      </c>
      <c r="F703" s="3">
        <f t="shared" si="0"/>
        <v>2</v>
      </c>
      <c r="G703" s="3">
        <f t="shared" si="13"/>
        <v>0</v>
      </c>
      <c r="H703" s="4">
        <f>IF(A703&lt;SIP_Calculator!$B$7,0,IF(A703&gt;SIP_Calculator!$E$7,0,1))</f>
        <v>1</v>
      </c>
      <c r="I703" s="2">
        <f t="shared" si="1"/>
        <v>1</v>
      </c>
      <c r="J703" s="3">
        <f t="shared" si="2"/>
        <v>0</v>
      </c>
      <c r="K703" s="4">
        <f>H703*SIP_Calculator!$D$25</f>
        <v>48.328634716069274</v>
      </c>
      <c r="L703" s="4">
        <f t="shared" si="3"/>
        <v>1.2696010801258151E-2</v>
      </c>
      <c r="M703" s="4">
        <f t="shared" si="4"/>
        <v>1.4894409343114038E-2</v>
      </c>
      <c r="N703" s="4">
        <f t="shared" ref="N703:O703" si="2112">N702+L703</f>
        <v>9.6711377237086662</v>
      </c>
      <c r="O703" s="4">
        <f t="shared" si="2112"/>
        <v>11.033874026601245</v>
      </c>
      <c r="P703" s="2">
        <f>I703*SIP_Calculator!$D$26</f>
        <v>229.88505747126436</v>
      </c>
      <c r="Q703" s="2">
        <f t="shared" si="6"/>
        <v>6.0391177815180046E-2</v>
      </c>
      <c r="R703" s="2">
        <f t="shared" si="7"/>
        <v>7.0848311109103737E-2</v>
      </c>
      <c r="S703" s="2">
        <f t="shared" ref="S703:T703" si="2113">S702+Q703</f>
        <v>9.6338087707931273</v>
      </c>
      <c r="T703" s="2">
        <f t="shared" si="2113"/>
        <v>10.98985353529114</v>
      </c>
      <c r="U703" s="3">
        <f>J703*SIP_Calculator!$D$27</f>
        <v>0</v>
      </c>
      <c r="V703" s="3">
        <f t="shared" si="9"/>
        <v>0</v>
      </c>
      <c r="W703" s="3">
        <f t="shared" si="10"/>
        <v>0</v>
      </c>
      <c r="X703" s="3">
        <f t="shared" ref="X703:Y703" si="2114">X702+V703</f>
        <v>9.6962856485526956</v>
      </c>
      <c r="Y703" s="3">
        <f t="shared" si="2114"/>
        <v>11.067675345871507</v>
      </c>
    </row>
    <row r="704" spans="1:25" ht="15.75" customHeight="1" x14ac:dyDescent="0.2">
      <c r="A704" s="7">
        <v>39140</v>
      </c>
      <c r="B704" s="1">
        <v>3767.7</v>
      </c>
      <c r="C704" s="1">
        <v>3223.8</v>
      </c>
      <c r="D704" s="2">
        <f t="shared" si="29"/>
        <v>145</v>
      </c>
      <c r="E704" s="2">
        <f t="shared" si="12"/>
        <v>0</v>
      </c>
      <c r="F704" s="3">
        <f t="shared" si="0"/>
        <v>2</v>
      </c>
      <c r="G704" s="3">
        <f t="shared" si="13"/>
        <v>0</v>
      </c>
      <c r="H704" s="4">
        <f>IF(A704&lt;SIP_Calculator!$B$7,0,IF(A704&gt;SIP_Calculator!$E$7,0,1))</f>
        <v>1</v>
      </c>
      <c r="I704" s="2">
        <f t="shared" si="1"/>
        <v>0</v>
      </c>
      <c r="J704" s="3">
        <f t="shared" si="2"/>
        <v>0</v>
      </c>
      <c r="K704" s="4">
        <f>H704*SIP_Calculator!$D$25</f>
        <v>48.328634716069274</v>
      </c>
      <c r="L704" s="4">
        <f t="shared" si="3"/>
        <v>1.2827092049810036E-2</v>
      </c>
      <c r="M704" s="4">
        <f t="shared" si="4"/>
        <v>1.4991201289183347E-2</v>
      </c>
      <c r="N704" s="4">
        <f t="shared" ref="N704:O704" si="2115">N703+L704</f>
        <v>9.6839648157584755</v>
      </c>
      <c r="O704" s="4">
        <f t="shared" si="2115"/>
        <v>11.048865227890428</v>
      </c>
      <c r="P704" s="2">
        <f>I704*SIP_Calculator!$D$26</f>
        <v>0</v>
      </c>
      <c r="Q704" s="2">
        <f t="shared" si="6"/>
        <v>0</v>
      </c>
      <c r="R704" s="2">
        <f t="shared" si="7"/>
        <v>0</v>
      </c>
      <c r="S704" s="2">
        <f t="shared" ref="S704:T704" si="2116">S703+Q704</f>
        <v>9.6338087707931273</v>
      </c>
      <c r="T704" s="2">
        <f t="shared" si="2116"/>
        <v>10.98985353529114</v>
      </c>
      <c r="U704" s="3">
        <f>J704*SIP_Calculator!$D$27</f>
        <v>0</v>
      </c>
      <c r="V704" s="3">
        <f t="shared" si="9"/>
        <v>0</v>
      </c>
      <c r="W704" s="3">
        <f t="shared" si="10"/>
        <v>0</v>
      </c>
      <c r="X704" s="3">
        <f t="shared" ref="X704:Y704" si="2117">X703+V704</f>
        <v>9.6962856485526956</v>
      </c>
      <c r="Y704" s="3">
        <f t="shared" si="2117"/>
        <v>11.067675345871507</v>
      </c>
    </row>
    <row r="705" spans="1:25" ht="15.75" customHeight="1" x14ac:dyDescent="0.2">
      <c r="A705" s="7">
        <v>39141</v>
      </c>
      <c r="B705" s="1">
        <v>3626.2</v>
      </c>
      <c r="C705" s="1">
        <v>3107.75</v>
      </c>
      <c r="D705" s="2">
        <f t="shared" si="29"/>
        <v>145</v>
      </c>
      <c r="E705" s="2">
        <f t="shared" si="12"/>
        <v>0</v>
      </c>
      <c r="F705" s="3">
        <f t="shared" si="0"/>
        <v>2</v>
      </c>
      <c r="G705" s="3">
        <f t="shared" si="13"/>
        <v>0</v>
      </c>
      <c r="H705" s="4">
        <f>IF(A705&lt;SIP_Calculator!$B$7,0,IF(A705&gt;SIP_Calculator!$E$7,0,1))</f>
        <v>1</v>
      </c>
      <c r="I705" s="2">
        <f t="shared" si="1"/>
        <v>0</v>
      </c>
      <c r="J705" s="3">
        <f t="shared" si="2"/>
        <v>0</v>
      </c>
      <c r="K705" s="4">
        <f>H705*SIP_Calculator!$D$25</f>
        <v>48.328634716069274</v>
      </c>
      <c r="L705" s="4">
        <f t="shared" si="3"/>
        <v>1.3327625259519409E-2</v>
      </c>
      <c r="M705" s="4">
        <f t="shared" si="4"/>
        <v>1.5551004654836867E-2</v>
      </c>
      <c r="N705" s="4">
        <f t="shared" ref="N705:O705" si="2118">N704+L705</f>
        <v>9.6972924410179946</v>
      </c>
      <c r="O705" s="4">
        <f t="shared" si="2118"/>
        <v>11.064416232545264</v>
      </c>
      <c r="P705" s="2">
        <f>I705*SIP_Calculator!$D$26</f>
        <v>0</v>
      </c>
      <c r="Q705" s="2">
        <f t="shared" si="6"/>
        <v>0</v>
      </c>
      <c r="R705" s="2">
        <f t="shared" si="7"/>
        <v>0</v>
      </c>
      <c r="S705" s="2">
        <f t="shared" ref="S705:T705" si="2119">S704+Q705</f>
        <v>9.6338087707931273</v>
      </c>
      <c r="T705" s="2">
        <f t="shared" si="2119"/>
        <v>10.98985353529114</v>
      </c>
      <c r="U705" s="3">
        <f>J705*SIP_Calculator!$D$27</f>
        <v>0</v>
      </c>
      <c r="V705" s="3">
        <f t="shared" si="9"/>
        <v>0</v>
      </c>
      <c r="W705" s="3">
        <f t="shared" si="10"/>
        <v>0</v>
      </c>
      <c r="X705" s="3">
        <f t="shared" ref="X705:Y705" si="2120">X704+V705</f>
        <v>9.6962856485526956</v>
      </c>
      <c r="Y705" s="3">
        <f t="shared" si="2120"/>
        <v>11.067675345871507</v>
      </c>
    </row>
    <row r="706" spans="1:25" ht="15.75" customHeight="1" x14ac:dyDescent="0.2">
      <c r="A706" s="7">
        <v>39142</v>
      </c>
      <c r="B706" s="1">
        <v>3683.8</v>
      </c>
      <c r="C706" s="1">
        <v>3147.5</v>
      </c>
      <c r="D706" s="2">
        <f t="shared" si="29"/>
        <v>145</v>
      </c>
      <c r="E706" s="2">
        <f t="shared" si="12"/>
        <v>0</v>
      </c>
      <c r="F706" s="3">
        <f t="shared" si="0"/>
        <v>3</v>
      </c>
      <c r="G706" s="3">
        <f t="shared" si="13"/>
        <v>1</v>
      </c>
      <c r="H706" s="4">
        <f>IF(A706&lt;SIP_Calculator!$B$7,0,IF(A706&gt;SIP_Calculator!$E$7,0,1))</f>
        <v>1</v>
      </c>
      <c r="I706" s="2">
        <f t="shared" si="1"/>
        <v>0</v>
      </c>
      <c r="J706" s="3">
        <f t="shared" si="2"/>
        <v>1</v>
      </c>
      <c r="K706" s="4">
        <f>H706*SIP_Calculator!$D$25</f>
        <v>48.328634716069274</v>
      </c>
      <c r="L706" s="4">
        <f t="shared" si="3"/>
        <v>1.3119234137594134E-2</v>
      </c>
      <c r="M706" s="4">
        <f t="shared" si="4"/>
        <v>1.5354609917734479E-2</v>
      </c>
      <c r="N706" s="4">
        <f t="shared" ref="N706:O706" si="2121">N705+L706</f>
        <v>9.7104116751555889</v>
      </c>
      <c r="O706" s="4">
        <f t="shared" si="2121"/>
        <v>11.079770842462999</v>
      </c>
      <c r="P706" s="2">
        <f>I706*SIP_Calculator!$D$26</f>
        <v>0</v>
      </c>
      <c r="Q706" s="2">
        <f t="shared" si="6"/>
        <v>0</v>
      </c>
      <c r="R706" s="2">
        <f t="shared" si="7"/>
        <v>0</v>
      </c>
      <c r="S706" s="2">
        <f t="shared" ref="S706:T706" si="2122">S705+Q706</f>
        <v>9.6338087707931273</v>
      </c>
      <c r="T706" s="2">
        <f t="shared" si="2122"/>
        <v>10.98985353529114</v>
      </c>
      <c r="U706" s="3">
        <f>J706*SIP_Calculator!$D$27</f>
        <v>1000</v>
      </c>
      <c r="V706" s="3">
        <f t="shared" si="9"/>
        <v>0.27145881969705193</v>
      </c>
      <c r="W706" s="3">
        <f t="shared" si="10"/>
        <v>0.31771247021445592</v>
      </c>
      <c r="X706" s="3">
        <f t="shared" ref="X706:Y706" si="2123">X705+V706</f>
        <v>9.967744468249748</v>
      </c>
      <c r="Y706" s="3">
        <f t="shared" si="2123"/>
        <v>11.385387816085963</v>
      </c>
    </row>
    <row r="707" spans="1:25" ht="15.75" customHeight="1" x14ac:dyDescent="0.2">
      <c r="A707" s="7">
        <v>39143</v>
      </c>
      <c r="B707" s="1">
        <v>3605.5</v>
      </c>
      <c r="C707" s="1">
        <v>3091.25</v>
      </c>
      <c r="D707" s="2">
        <f t="shared" si="29"/>
        <v>145</v>
      </c>
      <c r="E707" s="2">
        <f t="shared" si="12"/>
        <v>0</v>
      </c>
      <c r="F707" s="3">
        <f t="shared" si="0"/>
        <v>3</v>
      </c>
      <c r="G707" s="3">
        <f t="shared" si="13"/>
        <v>0</v>
      </c>
      <c r="H707" s="4">
        <f>IF(A707&lt;SIP_Calculator!$B$7,0,IF(A707&gt;SIP_Calculator!$E$7,0,1))</f>
        <v>1</v>
      </c>
      <c r="I707" s="2">
        <f t="shared" si="1"/>
        <v>0</v>
      </c>
      <c r="J707" s="3">
        <f t="shared" si="2"/>
        <v>0</v>
      </c>
      <c r="K707" s="4">
        <f>H707*SIP_Calculator!$D$25</f>
        <v>48.328634716069274</v>
      </c>
      <c r="L707" s="4">
        <f t="shared" si="3"/>
        <v>1.3404142203874436E-2</v>
      </c>
      <c r="M707" s="4">
        <f t="shared" si="4"/>
        <v>1.563401042169649E-2</v>
      </c>
      <c r="N707" s="4">
        <f t="shared" ref="N707:O707" si="2124">N706+L707</f>
        <v>9.7238158173594638</v>
      </c>
      <c r="O707" s="4">
        <f t="shared" si="2124"/>
        <v>11.095404852884695</v>
      </c>
      <c r="P707" s="2">
        <f>I707*SIP_Calculator!$D$26</f>
        <v>0</v>
      </c>
      <c r="Q707" s="2">
        <f t="shared" si="6"/>
        <v>0</v>
      </c>
      <c r="R707" s="2">
        <f t="shared" si="7"/>
        <v>0</v>
      </c>
      <c r="S707" s="2">
        <f t="shared" ref="S707:T707" si="2125">S706+Q707</f>
        <v>9.6338087707931273</v>
      </c>
      <c r="T707" s="2">
        <f t="shared" si="2125"/>
        <v>10.98985353529114</v>
      </c>
      <c r="U707" s="3">
        <f>J707*SIP_Calculator!$D$27</f>
        <v>0</v>
      </c>
      <c r="V707" s="3">
        <f t="shared" si="9"/>
        <v>0</v>
      </c>
      <c r="W707" s="3">
        <f t="shared" si="10"/>
        <v>0</v>
      </c>
      <c r="X707" s="3">
        <f t="shared" ref="X707:Y707" si="2126">X706+V707</f>
        <v>9.967744468249748</v>
      </c>
      <c r="Y707" s="3">
        <f t="shared" si="2126"/>
        <v>11.385387816085963</v>
      </c>
    </row>
    <row r="708" spans="1:25" ht="15.75" customHeight="1" x14ac:dyDescent="0.2">
      <c r="A708" s="7">
        <v>39146</v>
      </c>
      <c r="B708" s="1">
        <v>3458.9</v>
      </c>
      <c r="C708" s="1">
        <v>2957.85</v>
      </c>
      <c r="D708" s="2">
        <f t="shared" si="29"/>
        <v>146</v>
      </c>
      <c r="E708" s="2">
        <f t="shared" si="12"/>
        <v>1</v>
      </c>
      <c r="F708" s="3">
        <f t="shared" si="0"/>
        <v>3</v>
      </c>
      <c r="G708" s="3">
        <f t="shared" si="13"/>
        <v>0</v>
      </c>
      <c r="H708" s="4">
        <f>IF(A708&lt;SIP_Calculator!$B$7,0,IF(A708&gt;SIP_Calculator!$E$7,0,1))</f>
        <v>1</v>
      </c>
      <c r="I708" s="2">
        <f t="shared" si="1"/>
        <v>1</v>
      </c>
      <c r="J708" s="3">
        <f t="shared" si="2"/>
        <v>0</v>
      </c>
      <c r="K708" s="4">
        <f>H708*SIP_Calculator!$D$25</f>
        <v>48.328634716069274</v>
      </c>
      <c r="L708" s="4">
        <f t="shared" si="3"/>
        <v>1.3972255548315729E-2</v>
      </c>
      <c r="M708" s="4">
        <f t="shared" si="4"/>
        <v>1.6339109392318502E-2</v>
      </c>
      <c r="N708" s="4">
        <f t="shared" ref="N708:O708" si="2127">N707+L708</f>
        <v>9.7377880729077795</v>
      </c>
      <c r="O708" s="4">
        <f t="shared" si="2127"/>
        <v>11.111743962277012</v>
      </c>
      <c r="P708" s="2">
        <f>I708*SIP_Calculator!$D$26</f>
        <v>229.88505747126436</v>
      </c>
      <c r="Q708" s="2">
        <f t="shared" si="6"/>
        <v>6.6461897560283423E-2</v>
      </c>
      <c r="R708" s="2">
        <f t="shared" si="7"/>
        <v>7.7720323028978605E-2</v>
      </c>
      <c r="S708" s="2">
        <f t="shared" ref="S708:T708" si="2128">S707+Q708</f>
        <v>9.7002706683534115</v>
      </c>
      <c r="T708" s="2">
        <f t="shared" si="2128"/>
        <v>11.067573858320118</v>
      </c>
      <c r="U708" s="3">
        <f>J708*SIP_Calculator!$D$27</f>
        <v>0</v>
      </c>
      <c r="V708" s="3">
        <f t="shared" si="9"/>
        <v>0</v>
      </c>
      <c r="W708" s="3">
        <f t="shared" si="10"/>
        <v>0</v>
      </c>
      <c r="X708" s="3">
        <f t="shared" ref="X708:Y708" si="2129">X707+V708</f>
        <v>9.967744468249748</v>
      </c>
      <c r="Y708" s="3">
        <f t="shared" si="2129"/>
        <v>11.385387816085963</v>
      </c>
    </row>
    <row r="709" spans="1:25" ht="15.75" customHeight="1" x14ac:dyDescent="0.2">
      <c r="A709" s="7">
        <v>39147</v>
      </c>
      <c r="B709" s="1">
        <v>3529.45</v>
      </c>
      <c r="C709" s="1">
        <v>3002.95</v>
      </c>
      <c r="D709" s="2">
        <f t="shared" si="29"/>
        <v>146</v>
      </c>
      <c r="E709" s="2">
        <f t="shared" si="12"/>
        <v>0</v>
      </c>
      <c r="F709" s="3">
        <f t="shared" si="0"/>
        <v>3</v>
      </c>
      <c r="G709" s="3">
        <f t="shared" si="13"/>
        <v>0</v>
      </c>
      <c r="H709" s="4">
        <f>IF(A709&lt;SIP_Calculator!$B$7,0,IF(A709&gt;SIP_Calculator!$E$7,0,1))</f>
        <v>1</v>
      </c>
      <c r="I709" s="2">
        <f t="shared" si="1"/>
        <v>0</v>
      </c>
      <c r="J709" s="3">
        <f t="shared" si="2"/>
        <v>0</v>
      </c>
      <c r="K709" s="4">
        <f>H709*SIP_Calculator!$D$25</f>
        <v>48.328634716069274</v>
      </c>
      <c r="L709" s="4">
        <f t="shared" si="3"/>
        <v>1.3692964829100646E-2</v>
      </c>
      <c r="M709" s="4">
        <f t="shared" si="4"/>
        <v>1.6093719414598737E-2</v>
      </c>
      <c r="N709" s="4">
        <f t="shared" ref="N709:O709" si="2130">N708+L709</f>
        <v>9.7514810377368804</v>
      </c>
      <c r="O709" s="4">
        <f t="shared" si="2130"/>
        <v>11.127837681691611</v>
      </c>
      <c r="P709" s="2">
        <f>I709*SIP_Calculator!$D$26</f>
        <v>0</v>
      </c>
      <c r="Q709" s="2">
        <f t="shared" si="6"/>
        <v>0</v>
      </c>
      <c r="R709" s="2">
        <f t="shared" si="7"/>
        <v>0</v>
      </c>
      <c r="S709" s="2">
        <f t="shared" ref="S709:T709" si="2131">S708+Q709</f>
        <v>9.7002706683534115</v>
      </c>
      <c r="T709" s="2">
        <f t="shared" si="2131"/>
        <v>11.067573858320118</v>
      </c>
      <c r="U709" s="3">
        <f>J709*SIP_Calculator!$D$27</f>
        <v>0</v>
      </c>
      <c r="V709" s="3">
        <f t="shared" si="9"/>
        <v>0</v>
      </c>
      <c r="W709" s="3">
        <f t="shared" si="10"/>
        <v>0</v>
      </c>
      <c r="X709" s="3">
        <f t="shared" ref="X709:Y709" si="2132">X708+V709</f>
        <v>9.967744468249748</v>
      </c>
      <c r="Y709" s="3">
        <f t="shared" si="2132"/>
        <v>11.385387816085963</v>
      </c>
    </row>
    <row r="710" spans="1:25" ht="15.75" customHeight="1" x14ac:dyDescent="0.2">
      <c r="A710" s="7">
        <v>39148</v>
      </c>
      <c r="B710" s="1">
        <v>3494.8</v>
      </c>
      <c r="C710" s="1">
        <v>2968.45</v>
      </c>
      <c r="D710" s="2">
        <f t="shared" si="29"/>
        <v>146</v>
      </c>
      <c r="E710" s="2">
        <f t="shared" si="12"/>
        <v>0</v>
      </c>
      <c r="F710" s="3">
        <f t="shared" si="0"/>
        <v>3</v>
      </c>
      <c r="G710" s="3">
        <f t="shared" si="13"/>
        <v>0</v>
      </c>
      <c r="H710" s="4">
        <f>IF(A710&lt;SIP_Calculator!$B$7,0,IF(A710&gt;SIP_Calculator!$E$7,0,1))</f>
        <v>1</v>
      </c>
      <c r="I710" s="2">
        <f t="shared" si="1"/>
        <v>0</v>
      </c>
      <c r="J710" s="3">
        <f t="shared" si="2"/>
        <v>0</v>
      </c>
      <c r="K710" s="4">
        <f>H710*SIP_Calculator!$D$25</f>
        <v>48.328634716069274</v>
      </c>
      <c r="L710" s="4">
        <f t="shared" si="3"/>
        <v>1.3828726884533956E-2</v>
      </c>
      <c r="M710" s="4">
        <f t="shared" si="4"/>
        <v>1.6280764276329154E-2</v>
      </c>
      <c r="N710" s="4">
        <f t="shared" ref="N710:O710" si="2133">N709+L710</f>
        <v>9.7653097646214135</v>
      </c>
      <c r="O710" s="4">
        <f t="shared" si="2133"/>
        <v>11.144118445967941</v>
      </c>
      <c r="P710" s="2">
        <f>I710*SIP_Calculator!$D$26</f>
        <v>0</v>
      </c>
      <c r="Q710" s="2">
        <f t="shared" si="6"/>
        <v>0</v>
      </c>
      <c r="R710" s="2">
        <f t="shared" si="7"/>
        <v>0</v>
      </c>
      <c r="S710" s="2">
        <f t="shared" ref="S710:T710" si="2134">S709+Q710</f>
        <v>9.7002706683534115</v>
      </c>
      <c r="T710" s="2">
        <f t="shared" si="2134"/>
        <v>11.067573858320118</v>
      </c>
      <c r="U710" s="3">
        <f>J710*SIP_Calculator!$D$27</f>
        <v>0</v>
      </c>
      <c r="V710" s="3">
        <f t="shared" si="9"/>
        <v>0</v>
      </c>
      <c r="W710" s="3">
        <f t="shared" si="10"/>
        <v>0</v>
      </c>
      <c r="X710" s="3">
        <f t="shared" ref="X710:Y710" si="2135">X709+V710</f>
        <v>9.967744468249748</v>
      </c>
      <c r="Y710" s="3">
        <f t="shared" si="2135"/>
        <v>11.385387816085963</v>
      </c>
    </row>
    <row r="711" spans="1:25" ht="15.75" customHeight="1" x14ac:dyDescent="0.2">
      <c r="A711" s="7">
        <v>39149</v>
      </c>
      <c r="B711" s="1">
        <v>3628.6</v>
      </c>
      <c r="C711" s="1">
        <v>3072.6</v>
      </c>
      <c r="D711" s="2">
        <f t="shared" si="29"/>
        <v>146</v>
      </c>
      <c r="E711" s="2">
        <f t="shared" si="12"/>
        <v>0</v>
      </c>
      <c r="F711" s="3">
        <f t="shared" si="0"/>
        <v>3</v>
      </c>
      <c r="G711" s="3">
        <f t="shared" si="13"/>
        <v>0</v>
      </c>
      <c r="H711" s="4">
        <f>IF(A711&lt;SIP_Calculator!$B$7,0,IF(A711&gt;SIP_Calculator!$E$7,0,1))</f>
        <v>1</v>
      </c>
      <c r="I711" s="2">
        <f t="shared" si="1"/>
        <v>0</v>
      </c>
      <c r="J711" s="3">
        <f t="shared" si="2"/>
        <v>0</v>
      </c>
      <c r="K711" s="4">
        <f>H711*SIP_Calculator!$D$25</f>
        <v>48.328634716069274</v>
      </c>
      <c r="L711" s="4">
        <f t="shared" si="3"/>
        <v>1.3318810206710377E-2</v>
      </c>
      <c r="M711" s="4">
        <f t="shared" si="4"/>
        <v>1.5728905394802213E-2</v>
      </c>
      <c r="N711" s="4">
        <f t="shared" ref="N711:O711" si="2136">N710+L711</f>
        <v>9.7786285748281241</v>
      </c>
      <c r="O711" s="4">
        <f t="shared" si="2136"/>
        <v>11.159847351362743</v>
      </c>
      <c r="P711" s="2">
        <f>I711*SIP_Calculator!$D$26</f>
        <v>0</v>
      </c>
      <c r="Q711" s="2">
        <f t="shared" si="6"/>
        <v>0</v>
      </c>
      <c r="R711" s="2">
        <f t="shared" si="7"/>
        <v>0</v>
      </c>
      <c r="S711" s="2">
        <f t="shared" ref="S711:T711" si="2137">S710+Q711</f>
        <v>9.7002706683534115</v>
      </c>
      <c r="T711" s="2">
        <f t="shared" si="2137"/>
        <v>11.067573858320118</v>
      </c>
      <c r="U711" s="3">
        <f>J711*SIP_Calculator!$D$27</f>
        <v>0</v>
      </c>
      <c r="V711" s="3">
        <f t="shared" si="9"/>
        <v>0</v>
      </c>
      <c r="W711" s="3">
        <f t="shared" si="10"/>
        <v>0</v>
      </c>
      <c r="X711" s="3">
        <f t="shared" ref="X711:Y711" si="2138">X710+V711</f>
        <v>9.967744468249748</v>
      </c>
      <c r="Y711" s="3">
        <f t="shared" si="2138"/>
        <v>11.385387816085963</v>
      </c>
    </row>
    <row r="712" spans="1:25" ht="15.75" customHeight="1" x14ac:dyDescent="0.2">
      <c r="A712" s="7">
        <v>39150</v>
      </c>
      <c r="B712" s="1">
        <v>3588.4</v>
      </c>
      <c r="C712" s="1">
        <v>3048.15</v>
      </c>
      <c r="D712" s="2">
        <f t="shared" si="29"/>
        <v>146</v>
      </c>
      <c r="E712" s="2">
        <f t="shared" si="12"/>
        <v>0</v>
      </c>
      <c r="F712" s="3">
        <f t="shared" si="0"/>
        <v>3</v>
      </c>
      <c r="G712" s="3">
        <f t="shared" si="13"/>
        <v>0</v>
      </c>
      <c r="H712" s="4">
        <f>IF(A712&lt;SIP_Calculator!$B$7,0,IF(A712&gt;SIP_Calculator!$E$7,0,1))</f>
        <v>1</v>
      </c>
      <c r="I712" s="2">
        <f t="shared" si="1"/>
        <v>0</v>
      </c>
      <c r="J712" s="3">
        <f t="shared" si="2"/>
        <v>0</v>
      </c>
      <c r="K712" s="4">
        <f>H712*SIP_Calculator!$D$25</f>
        <v>48.328634716069274</v>
      </c>
      <c r="L712" s="4">
        <f t="shared" si="3"/>
        <v>1.3468017700387157E-2</v>
      </c>
      <c r="M712" s="4">
        <f t="shared" si="4"/>
        <v>1.5855071015556738E-2</v>
      </c>
      <c r="N712" s="4">
        <f t="shared" ref="N712:O712" si="2139">N711+L712</f>
        <v>9.7920965925285106</v>
      </c>
      <c r="O712" s="4">
        <f t="shared" si="2139"/>
        <v>11.175702422378299</v>
      </c>
      <c r="P712" s="2">
        <f>I712*SIP_Calculator!$D$26</f>
        <v>0</v>
      </c>
      <c r="Q712" s="2">
        <f t="shared" si="6"/>
        <v>0</v>
      </c>
      <c r="R712" s="2">
        <f t="shared" si="7"/>
        <v>0</v>
      </c>
      <c r="S712" s="2">
        <f t="shared" ref="S712:T712" si="2140">S711+Q712</f>
        <v>9.7002706683534115</v>
      </c>
      <c r="T712" s="2">
        <f t="shared" si="2140"/>
        <v>11.067573858320118</v>
      </c>
      <c r="U712" s="3">
        <f>J712*SIP_Calculator!$D$27</f>
        <v>0</v>
      </c>
      <c r="V712" s="3">
        <f t="shared" si="9"/>
        <v>0</v>
      </c>
      <c r="W712" s="3">
        <f t="shared" si="10"/>
        <v>0</v>
      </c>
      <c r="X712" s="3">
        <f t="shared" ref="X712:Y712" si="2141">X711+V712</f>
        <v>9.967744468249748</v>
      </c>
      <c r="Y712" s="3">
        <f t="shared" si="2141"/>
        <v>11.385387816085963</v>
      </c>
    </row>
    <row r="713" spans="1:25" ht="15.75" customHeight="1" x14ac:dyDescent="0.2">
      <c r="A713" s="7">
        <v>39153</v>
      </c>
      <c r="B713" s="1">
        <v>3606.1</v>
      </c>
      <c r="C713" s="1">
        <v>3066.3</v>
      </c>
      <c r="D713" s="2">
        <f t="shared" si="29"/>
        <v>147</v>
      </c>
      <c r="E713" s="2">
        <f t="shared" si="12"/>
        <v>1</v>
      </c>
      <c r="F713" s="3">
        <f t="shared" si="0"/>
        <v>3</v>
      </c>
      <c r="G713" s="3">
        <f t="shared" si="13"/>
        <v>0</v>
      </c>
      <c r="H713" s="4">
        <f>IF(A713&lt;SIP_Calculator!$B$7,0,IF(A713&gt;SIP_Calculator!$E$7,0,1))</f>
        <v>1</v>
      </c>
      <c r="I713" s="2">
        <f t="shared" si="1"/>
        <v>1</v>
      </c>
      <c r="J713" s="3">
        <f t="shared" si="2"/>
        <v>0</v>
      </c>
      <c r="K713" s="4">
        <f>H713*SIP_Calculator!$D$25</f>
        <v>48.328634716069274</v>
      </c>
      <c r="L713" s="4">
        <f t="shared" si="3"/>
        <v>1.3401911959199488E-2</v>
      </c>
      <c r="M713" s="4">
        <f t="shared" si="4"/>
        <v>1.5761221901336879E-2</v>
      </c>
      <c r="N713" s="4">
        <f t="shared" ref="N713:O713" si="2142">N712+L713</f>
        <v>9.8054985044877103</v>
      </c>
      <c r="O713" s="4">
        <f t="shared" si="2142"/>
        <v>11.191463644279636</v>
      </c>
      <c r="P713" s="2">
        <f>I713*SIP_Calculator!$D$26</f>
        <v>229.88505747126436</v>
      </c>
      <c r="Q713" s="2">
        <f t="shared" si="6"/>
        <v>6.3748941369142387E-2</v>
      </c>
      <c r="R713" s="2">
        <f t="shared" si="7"/>
        <v>7.4971482722259508E-2</v>
      </c>
      <c r="S713" s="2">
        <f t="shared" ref="S713:T713" si="2143">S712+Q713</f>
        <v>9.7640196097225544</v>
      </c>
      <c r="T713" s="2">
        <f t="shared" si="2143"/>
        <v>11.142545341042378</v>
      </c>
      <c r="U713" s="3">
        <f>J713*SIP_Calculator!$D$27</f>
        <v>0</v>
      </c>
      <c r="V713" s="3">
        <f t="shared" si="9"/>
        <v>0</v>
      </c>
      <c r="W713" s="3">
        <f t="shared" si="10"/>
        <v>0</v>
      </c>
      <c r="X713" s="3">
        <f t="shared" ref="X713:Y713" si="2144">X712+V713</f>
        <v>9.967744468249748</v>
      </c>
      <c r="Y713" s="3">
        <f t="shared" si="2144"/>
        <v>11.385387816085963</v>
      </c>
    </row>
    <row r="714" spans="1:25" ht="15.75" customHeight="1" x14ac:dyDescent="0.2">
      <c r="A714" s="7">
        <v>39154</v>
      </c>
      <c r="B714" s="1">
        <v>3640.35</v>
      </c>
      <c r="C714" s="1">
        <v>3102.8</v>
      </c>
      <c r="D714" s="2">
        <f t="shared" si="29"/>
        <v>147</v>
      </c>
      <c r="E714" s="2">
        <f t="shared" si="12"/>
        <v>0</v>
      </c>
      <c r="F714" s="3">
        <f t="shared" si="0"/>
        <v>3</v>
      </c>
      <c r="G714" s="3">
        <f t="shared" si="13"/>
        <v>0</v>
      </c>
      <c r="H714" s="4">
        <f>IF(A714&lt;SIP_Calculator!$B$7,0,IF(A714&gt;SIP_Calculator!$E$7,0,1))</f>
        <v>1</v>
      </c>
      <c r="I714" s="2">
        <f t="shared" si="1"/>
        <v>0</v>
      </c>
      <c r="J714" s="3">
        <f t="shared" si="2"/>
        <v>0</v>
      </c>
      <c r="K714" s="4">
        <f>H714*SIP_Calculator!$D$25</f>
        <v>48.328634716069274</v>
      </c>
      <c r="L714" s="4">
        <f t="shared" si="3"/>
        <v>1.3275820928226482E-2</v>
      </c>
      <c r="M714" s="4">
        <f t="shared" si="4"/>
        <v>1.5575813689593036E-2</v>
      </c>
      <c r="N714" s="4">
        <f t="shared" ref="N714:O714" si="2145">N713+L714</f>
        <v>9.8187743254159372</v>
      </c>
      <c r="O714" s="4">
        <f t="shared" si="2145"/>
        <v>11.207039457969229</v>
      </c>
      <c r="P714" s="2">
        <f>I714*SIP_Calculator!$D$26</f>
        <v>0</v>
      </c>
      <c r="Q714" s="2">
        <f t="shared" si="6"/>
        <v>0</v>
      </c>
      <c r="R714" s="2">
        <f t="shared" si="7"/>
        <v>0</v>
      </c>
      <c r="S714" s="2">
        <f t="shared" ref="S714:T714" si="2146">S713+Q714</f>
        <v>9.7640196097225544</v>
      </c>
      <c r="T714" s="2">
        <f t="shared" si="2146"/>
        <v>11.142545341042378</v>
      </c>
      <c r="U714" s="3">
        <f>J714*SIP_Calculator!$D$27</f>
        <v>0</v>
      </c>
      <c r="V714" s="3">
        <f t="shared" si="9"/>
        <v>0</v>
      </c>
      <c r="W714" s="3">
        <f t="shared" si="10"/>
        <v>0</v>
      </c>
      <c r="X714" s="3">
        <f t="shared" ref="X714:Y714" si="2147">X713+V714</f>
        <v>9.967744468249748</v>
      </c>
      <c r="Y714" s="3">
        <f t="shared" si="2147"/>
        <v>11.385387816085963</v>
      </c>
    </row>
    <row r="715" spans="1:25" ht="15.75" customHeight="1" x14ac:dyDescent="0.2">
      <c r="A715" s="7">
        <v>39155</v>
      </c>
      <c r="B715" s="1">
        <v>3519.35</v>
      </c>
      <c r="C715" s="1">
        <v>3010.05</v>
      </c>
      <c r="D715" s="2">
        <f t="shared" si="29"/>
        <v>147</v>
      </c>
      <c r="E715" s="2">
        <f t="shared" si="12"/>
        <v>0</v>
      </c>
      <c r="F715" s="3">
        <f t="shared" si="0"/>
        <v>3</v>
      </c>
      <c r="G715" s="3">
        <f t="shared" si="13"/>
        <v>0</v>
      </c>
      <c r="H715" s="4">
        <f>IF(A715&lt;SIP_Calculator!$B$7,0,IF(A715&gt;SIP_Calculator!$E$7,0,1))</f>
        <v>1</v>
      </c>
      <c r="I715" s="2">
        <f t="shared" si="1"/>
        <v>0</v>
      </c>
      <c r="J715" s="3">
        <f t="shared" si="2"/>
        <v>0</v>
      </c>
      <c r="K715" s="4">
        <f>H715*SIP_Calculator!$D$25</f>
        <v>48.328634716069274</v>
      </c>
      <c r="L715" s="4">
        <f t="shared" si="3"/>
        <v>1.3732261558546116E-2</v>
      </c>
      <c r="M715" s="4">
        <f t="shared" si="4"/>
        <v>1.6055758115668933E-2</v>
      </c>
      <c r="N715" s="4">
        <f t="shared" ref="N715:O715" si="2148">N714+L715</f>
        <v>9.8325065869744837</v>
      </c>
      <c r="O715" s="4">
        <f t="shared" si="2148"/>
        <v>11.223095216084898</v>
      </c>
      <c r="P715" s="2">
        <f>I715*SIP_Calculator!$D$26</f>
        <v>0</v>
      </c>
      <c r="Q715" s="2">
        <f t="shared" si="6"/>
        <v>0</v>
      </c>
      <c r="R715" s="2">
        <f t="shared" si="7"/>
        <v>0</v>
      </c>
      <c r="S715" s="2">
        <f t="shared" ref="S715:T715" si="2149">S714+Q715</f>
        <v>9.7640196097225544</v>
      </c>
      <c r="T715" s="2">
        <f t="shared" si="2149"/>
        <v>11.142545341042378</v>
      </c>
      <c r="U715" s="3">
        <f>J715*SIP_Calculator!$D$27</f>
        <v>0</v>
      </c>
      <c r="V715" s="3">
        <f t="shared" si="9"/>
        <v>0</v>
      </c>
      <c r="W715" s="3">
        <f t="shared" si="10"/>
        <v>0</v>
      </c>
      <c r="X715" s="3">
        <f t="shared" ref="X715:Y715" si="2150">X714+V715</f>
        <v>9.967744468249748</v>
      </c>
      <c r="Y715" s="3">
        <f t="shared" si="2150"/>
        <v>11.385387816085963</v>
      </c>
    </row>
    <row r="716" spans="1:25" ht="15.75" customHeight="1" x14ac:dyDescent="0.2">
      <c r="A716" s="7">
        <v>39156</v>
      </c>
      <c r="B716" s="1">
        <v>3522.2</v>
      </c>
      <c r="C716" s="1">
        <v>3019.3</v>
      </c>
      <c r="D716" s="2">
        <f t="shared" si="29"/>
        <v>147</v>
      </c>
      <c r="E716" s="2">
        <f t="shared" si="12"/>
        <v>0</v>
      </c>
      <c r="F716" s="3">
        <f t="shared" si="0"/>
        <v>3</v>
      </c>
      <c r="G716" s="3">
        <f t="shared" si="13"/>
        <v>0</v>
      </c>
      <c r="H716" s="4">
        <f>IF(A716&lt;SIP_Calculator!$B$7,0,IF(A716&gt;SIP_Calculator!$E$7,0,1))</f>
        <v>1</v>
      </c>
      <c r="I716" s="2">
        <f t="shared" si="1"/>
        <v>0</v>
      </c>
      <c r="J716" s="3">
        <f t="shared" si="2"/>
        <v>0</v>
      </c>
      <c r="K716" s="4">
        <f>H716*SIP_Calculator!$D$25</f>
        <v>48.328634716069274</v>
      </c>
      <c r="L716" s="4">
        <f t="shared" si="3"/>
        <v>1.3721150052827574E-2</v>
      </c>
      <c r="M716" s="4">
        <f t="shared" si="4"/>
        <v>1.6006569309465528E-2</v>
      </c>
      <c r="N716" s="4">
        <f t="shared" ref="N716:O716" si="2151">N715+L716</f>
        <v>9.846227737027311</v>
      </c>
      <c r="O716" s="4">
        <f t="shared" si="2151"/>
        <v>11.239101785394364</v>
      </c>
      <c r="P716" s="2">
        <f>I716*SIP_Calculator!$D$26</f>
        <v>0</v>
      </c>
      <c r="Q716" s="2">
        <f t="shared" si="6"/>
        <v>0</v>
      </c>
      <c r="R716" s="2">
        <f t="shared" si="7"/>
        <v>0</v>
      </c>
      <c r="S716" s="2">
        <f t="shared" ref="S716:T716" si="2152">S715+Q716</f>
        <v>9.7640196097225544</v>
      </c>
      <c r="T716" s="2">
        <f t="shared" si="2152"/>
        <v>11.142545341042378</v>
      </c>
      <c r="U716" s="3">
        <f>J716*SIP_Calculator!$D$27</f>
        <v>0</v>
      </c>
      <c r="V716" s="3">
        <f t="shared" si="9"/>
        <v>0</v>
      </c>
      <c r="W716" s="3">
        <f t="shared" si="10"/>
        <v>0</v>
      </c>
      <c r="X716" s="3">
        <f t="shared" ref="X716:Y716" si="2153">X715+V716</f>
        <v>9.967744468249748</v>
      </c>
      <c r="Y716" s="3">
        <f t="shared" si="2153"/>
        <v>11.385387816085963</v>
      </c>
    </row>
    <row r="717" spans="1:25" ht="15.75" customHeight="1" x14ac:dyDescent="0.2">
      <c r="A717" s="7">
        <v>39157</v>
      </c>
      <c r="B717" s="1">
        <v>3489.35</v>
      </c>
      <c r="C717" s="1">
        <v>2993.15</v>
      </c>
      <c r="D717" s="2">
        <f t="shared" si="29"/>
        <v>147</v>
      </c>
      <c r="E717" s="2">
        <f t="shared" si="12"/>
        <v>0</v>
      </c>
      <c r="F717" s="3">
        <f t="shared" si="0"/>
        <v>3</v>
      </c>
      <c r="G717" s="3">
        <f t="shared" si="13"/>
        <v>0</v>
      </c>
      <c r="H717" s="4">
        <f>IF(A717&lt;SIP_Calculator!$B$7,0,IF(A717&gt;SIP_Calculator!$E$7,0,1))</f>
        <v>1</v>
      </c>
      <c r="I717" s="2">
        <f t="shared" si="1"/>
        <v>0</v>
      </c>
      <c r="J717" s="3">
        <f t="shared" si="2"/>
        <v>0</v>
      </c>
      <c r="K717" s="4">
        <f>H717*SIP_Calculator!$D$25</f>
        <v>48.328634716069274</v>
      </c>
      <c r="L717" s="4">
        <f t="shared" si="3"/>
        <v>1.385032591057626E-2</v>
      </c>
      <c r="M717" s="4">
        <f t="shared" si="4"/>
        <v>1.6146412547339516E-2</v>
      </c>
      <c r="N717" s="4">
        <f t="shared" ref="N717:O717" si="2154">N716+L717</f>
        <v>9.8600780629378875</v>
      </c>
      <c r="O717" s="4">
        <f t="shared" si="2154"/>
        <v>11.255248197941704</v>
      </c>
      <c r="P717" s="2">
        <f>I717*SIP_Calculator!$D$26</f>
        <v>0</v>
      </c>
      <c r="Q717" s="2">
        <f t="shared" si="6"/>
        <v>0</v>
      </c>
      <c r="R717" s="2">
        <f t="shared" si="7"/>
        <v>0</v>
      </c>
      <c r="S717" s="2">
        <f t="shared" ref="S717:T717" si="2155">S716+Q717</f>
        <v>9.7640196097225544</v>
      </c>
      <c r="T717" s="2">
        <f t="shared" si="2155"/>
        <v>11.142545341042378</v>
      </c>
      <c r="U717" s="3">
        <f>J717*SIP_Calculator!$D$27</f>
        <v>0</v>
      </c>
      <c r="V717" s="3">
        <f t="shared" si="9"/>
        <v>0</v>
      </c>
      <c r="W717" s="3">
        <f t="shared" si="10"/>
        <v>0</v>
      </c>
      <c r="X717" s="3">
        <f t="shared" ref="X717:Y717" si="2156">X716+V717</f>
        <v>9.967744468249748</v>
      </c>
      <c r="Y717" s="3">
        <f t="shared" si="2156"/>
        <v>11.385387816085963</v>
      </c>
    </row>
    <row r="718" spans="1:25" ht="15.75" customHeight="1" x14ac:dyDescent="0.2">
      <c r="A718" s="7">
        <v>39160</v>
      </c>
      <c r="B718" s="1">
        <v>3556.8</v>
      </c>
      <c r="C718" s="1">
        <v>3042.35</v>
      </c>
      <c r="D718" s="2">
        <f t="shared" si="29"/>
        <v>148</v>
      </c>
      <c r="E718" s="2">
        <f t="shared" si="12"/>
        <v>1</v>
      </c>
      <c r="F718" s="3">
        <f t="shared" si="0"/>
        <v>3</v>
      </c>
      <c r="G718" s="3">
        <f t="shared" si="13"/>
        <v>0</v>
      </c>
      <c r="H718" s="4">
        <f>IF(A718&lt;SIP_Calculator!$B$7,0,IF(A718&gt;SIP_Calculator!$E$7,0,1))</f>
        <v>1</v>
      </c>
      <c r="I718" s="2">
        <f t="shared" si="1"/>
        <v>1</v>
      </c>
      <c r="J718" s="3">
        <f t="shared" si="2"/>
        <v>0</v>
      </c>
      <c r="K718" s="4">
        <f>H718*SIP_Calculator!$D$25</f>
        <v>48.328634716069274</v>
      </c>
      <c r="L718" s="4">
        <f t="shared" si="3"/>
        <v>1.3587672828404541E-2</v>
      </c>
      <c r="M718" s="4">
        <f t="shared" si="4"/>
        <v>1.5885297456265476E-2</v>
      </c>
      <c r="N718" s="4">
        <f t="shared" ref="N718:O718" si="2157">N717+L718</f>
        <v>9.8736657357662914</v>
      </c>
      <c r="O718" s="4">
        <f t="shared" si="2157"/>
        <v>11.271133495397969</v>
      </c>
      <c r="P718" s="2">
        <f>I718*SIP_Calculator!$D$26</f>
        <v>229.88505747126436</v>
      </c>
      <c r="Q718" s="2">
        <f t="shared" si="6"/>
        <v>6.4632551020935777E-2</v>
      </c>
      <c r="R718" s="2">
        <f t="shared" si="7"/>
        <v>7.5561673532389226E-2</v>
      </c>
      <c r="S718" s="2">
        <f t="shared" ref="S718:T718" si="2158">S717+Q718</f>
        <v>9.8286521607434896</v>
      </c>
      <c r="T718" s="2">
        <f t="shared" si="2158"/>
        <v>11.218107014574768</v>
      </c>
      <c r="U718" s="3">
        <f>J718*SIP_Calculator!$D$27</f>
        <v>0</v>
      </c>
      <c r="V718" s="3">
        <f t="shared" si="9"/>
        <v>0</v>
      </c>
      <c r="W718" s="3">
        <f t="shared" si="10"/>
        <v>0</v>
      </c>
      <c r="X718" s="3">
        <f t="shared" ref="X718:Y718" si="2159">X717+V718</f>
        <v>9.967744468249748</v>
      </c>
      <c r="Y718" s="3">
        <f t="shared" si="2159"/>
        <v>11.385387816085963</v>
      </c>
    </row>
    <row r="719" spans="1:25" ht="15.75" customHeight="1" x14ac:dyDescent="0.2">
      <c r="A719" s="7">
        <v>39161</v>
      </c>
      <c r="B719" s="1">
        <v>3578.9</v>
      </c>
      <c r="C719" s="1">
        <v>3062.7</v>
      </c>
      <c r="D719" s="2">
        <f t="shared" si="29"/>
        <v>148</v>
      </c>
      <c r="E719" s="2">
        <f t="shared" si="12"/>
        <v>0</v>
      </c>
      <c r="F719" s="3">
        <f t="shared" si="0"/>
        <v>3</v>
      </c>
      <c r="G719" s="3">
        <f t="shared" si="13"/>
        <v>0</v>
      </c>
      <c r="H719" s="4">
        <f>IF(A719&lt;SIP_Calculator!$B$7,0,IF(A719&gt;SIP_Calculator!$E$7,0,1))</f>
        <v>1</v>
      </c>
      <c r="I719" s="2">
        <f t="shared" si="1"/>
        <v>0</v>
      </c>
      <c r="J719" s="3">
        <f t="shared" si="2"/>
        <v>0</v>
      </c>
      <c r="K719" s="4">
        <f>H719*SIP_Calculator!$D$25</f>
        <v>48.328634716069274</v>
      </c>
      <c r="L719" s="4">
        <f t="shared" si="3"/>
        <v>1.350376783818192E-2</v>
      </c>
      <c r="M719" s="4">
        <f t="shared" si="4"/>
        <v>1.5779748168632018E-2</v>
      </c>
      <c r="N719" s="4">
        <f t="shared" ref="N719:O719" si="2160">N718+L719</f>
        <v>9.8871695036044738</v>
      </c>
      <c r="O719" s="4">
        <f t="shared" si="2160"/>
        <v>11.2869132435666</v>
      </c>
      <c r="P719" s="2">
        <f>I719*SIP_Calculator!$D$26</f>
        <v>0</v>
      </c>
      <c r="Q719" s="2">
        <f t="shared" si="6"/>
        <v>0</v>
      </c>
      <c r="R719" s="2">
        <f t="shared" si="7"/>
        <v>0</v>
      </c>
      <c r="S719" s="2">
        <f t="shared" ref="S719:T719" si="2161">S718+Q719</f>
        <v>9.8286521607434896</v>
      </c>
      <c r="T719" s="2">
        <f t="shared" si="2161"/>
        <v>11.218107014574768</v>
      </c>
      <c r="U719" s="3">
        <f>J719*SIP_Calculator!$D$27</f>
        <v>0</v>
      </c>
      <c r="V719" s="3">
        <f t="shared" si="9"/>
        <v>0</v>
      </c>
      <c r="W719" s="3">
        <f t="shared" si="10"/>
        <v>0</v>
      </c>
      <c r="X719" s="3">
        <f t="shared" ref="X719:Y719" si="2162">X718+V719</f>
        <v>9.967744468249748</v>
      </c>
      <c r="Y719" s="3">
        <f t="shared" si="2162"/>
        <v>11.385387816085963</v>
      </c>
    </row>
    <row r="720" spans="1:25" ht="15.75" customHeight="1" x14ac:dyDescent="0.2">
      <c r="A720" s="7">
        <v>39162</v>
      </c>
      <c r="B720" s="1">
        <v>3640.35</v>
      </c>
      <c r="C720" s="1">
        <v>3102.55</v>
      </c>
      <c r="D720" s="2">
        <f t="shared" si="29"/>
        <v>148</v>
      </c>
      <c r="E720" s="2">
        <f t="shared" si="12"/>
        <v>0</v>
      </c>
      <c r="F720" s="3">
        <f t="shared" si="0"/>
        <v>3</v>
      </c>
      <c r="G720" s="3">
        <f t="shared" si="13"/>
        <v>0</v>
      </c>
      <c r="H720" s="4">
        <f>IF(A720&lt;SIP_Calculator!$B$7,0,IF(A720&gt;SIP_Calculator!$E$7,0,1))</f>
        <v>1</v>
      </c>
      <c r="I720" s="2">
        <f t="shared" si="1"/>
        <v>0</v>
      </c>
      <c r="J720" s="3">
        <f t="shared" si="2"/>
        <v>0</v>
      </c>
      <c r="K720" s="4">
        <f>H720*SIP_Calculator!$D$25</f>
        <v>48.328634716069274</v>
      </c>
      <c r="L720" s="4">
        <f t="shared" si="3"/>
        <v>1.3275820928226482E-2</v>
      </c>
      <c r="M720" s="4">
        <f t="shared" si="4"/>
        <v>1.5577068771194427E-2</v>
      </c>
      <c r="N720" s="4">
        <f t="shared" ref="N720:O720" si="2163">N719+L720</f>
        <v>9.9004453245327007</v>
      </c>
      <c r="O720" s="4">
        <f t="shared" si="2163"/>
        <v>11.302490312337794</v>
      </c>
      <c r="P720" s="2">
        <f>I720*SIP_Calculator!$D$26</f>
        <v>0</v>
      </c>
      <c r="Q720" s="2">
        <f t="shared" si="6"/>
        <v>0</v>
      </c>
      <c r="R720" s="2">
        <f t="shared" si="7"/>
        <v>0</v>
      </c>
      <c r="S720" s="2">
        <f t="shared" ref="S720:T720" si="2164">S719+Q720</f>
        <v>9.8286521607434896</v>
      </c>
      <c r="T720" s="2">
        <f t="shared" si="2164"/>
        <v>11.218107014574768</v>
      </c>
      <c r="U720" s="3">
        <f>J720*SIP_Calculator!$D$27</f>
        <v>0</v>
      </c>
      <c r="V720" s="3">
        <f t="shared" si="9"/>
        <v>0</v>
      </c>
      <c r="W720" s="3">
        <f t="shared" si="10"/>
        <v>0</v>
      </c>
      <c r="X720" s="3">
        <f t="shared" ref="X720:Y720" si="2165">X719+V720</f>
        <v>9.967744468249748</v>
      </c>
      <c r="Y720" s="3">
        <f t="shared" si="2165"/>
        <v>11.385387816085963</v>
      </c>
    </row>
    <row r="721" spans="1:25" ht="15.75" customHeight="1" x14ac:dyDescent="0.2">
      <c r="A721" s="7">
        <v>39163</v>
      </c>
      <c r="B721" s="1">
        <v>3744.9</v>
      </c>
      <c r="C721" s="1">
        <v>3174.5</v>
      </c>
      <c r="D721" s="2">
        <f t="shared" si="29"/>
        <v>148</v>
      </c>
      <c r="E721" s="2">
        <f t="shared" si="12"/>
        <v>0</v>
      </c>
      <c r="F721" s="3">
        <f t="shared" si="0"/>
        <v>3</v>
      </c>
      <c r="G721" s="3">
        <f t="shared" si="13"/>
        <v>0</v>
      </c>
      <c r="H721" s="4">
        <f>IF(A721&lt;SIP_Calculator!$B$7,0,IF(A721&gt;SIP_Calculator!$E$7,0,1))</f>
        <v>1</v>
      </c>
      <c r="I721" s="2">
        <f t="shared" si="1"/>
        <v>0</v>
      </c>
      <c r="J721" s="3">
        <f t="shared" si="2"/>
        <v>0</v>
      </c>
      <c r="K721" s="4">
        <f>H721*SIP_Calculator!$D$25</f>
        <v>48.328634716069274</v>
      </c>
      <c r="L721" s="4">
        <f t="shared" si="3"/>
        <v>1.2905186978576002E-2</v>
      </c>
      <c r="M721" s="4">
        <f t="shared" si="4"/>
        <v>1.5224014716040093E-2</v>
      </c>
      <c r="N721" s="4">
        <f t="shared" ref="N721:O721" si="2166">N720+L721</f>
        <v>9.9133505115112772</v>
      </c>
      <c r="O721" s="4">
        <f t="shared" si="2166"/>
        <v>11.317714327053833</v>
      </c>
      <c r="P721" s="2">
        <f>I721*SIP_Calculator!$D$26</f>
        <v>0</v>
      </c>
      <c r="Q721" s="2">
        <f t="shared" si="6"/>
        <v>0</v>
      </c>
      <c r="R721" s="2">
        <f t="shared" si="7"/>
        <v>0</v>
      </c>
      <c r="S721" s="2">
        <f t="shared" ref="S721:T721" si="2167">S720+Q721</f>
        <v>9.8286521607434896</v>
      </c>
      <c r="T721" s="2">
        <f t="shared" si="2167"/>
        <v>11.218107014574768</v>
      </c>
      <c r="U721" s="3">
        <f>J721*SIP_Calculator!$D$27</f>
        <v>0</v>
      </c>
      <c r="V721" s="3">
        <f t="shared" si="9"/>
        <v>0</v>
      </c>
      <c r="W721" s="3">
        <f t="shared" si="10"/>
        <v>0</v>
      </c>
      <c r="X721" s="3">
        <f t="shared" ref="X721:Y721" si="2168">X720+V721</f>
        <v>9.967744468249748</v>
      </c>
      <c r="Y721" s="3">
        <f t="shared" si="2168"/>
        <v>11.385387816085963</v>
      </c>
    </row>
    <row r="722" spans="1:25" ht="15.75" customHeight="1" x14ac:dyDescent="0.2">
      <c r="A722" s="7">
        <v>39164</v>
      </c>
      <c r="B722" s="1">
        <v>3739.15</v>
      </c>
      <c r="C722" s="1">
        <v>3168.65</v>
      </c>
      <c r="D722" s="2">
        <f t="shared" si="29"/>
        <v>148</v>
      </c>
      <c r="E722" s="2">
        <f t="shared" si="12"/>
        <v>0</v>
      </c>
      <c r="F722" s="3">
        <f t="shared" si="0"/>
        <v>3</v>
      </c>
      <c r="G722" s="3">
        <f t="shared" si="13"/>
        <v>0</v>
      </c>
      <c r="H722" s="4">
        <f>IF(A722&lt;SIP_Calculator!$B$7,0,IF(A722&gt;SIP_Calculator!$E$7,0,1))</f>
        <v>1</v>
      </c>
      <c r="I722" s="2">
        <f t="shared" si="1"/>
        <v>0</v>
      </c>
      <c r="J722" s="3">
        <f t="shared" si="2"/>
        <v>0</v>
      </c>
      <c r="K722" s="4">
        <f>H722*SIP_Calculator!$D$25</f>
        <v>48.328634716069274</v>
      </c>
      <c r="L722" s="4">
        <f t="shared" si="3"/>
        <v>1.292503235122134E-2</v>
      </c>
      <c r="M722" s="4">
        <f t="shared" si="4"/>
        <v>1.5252121476360367E-2</v>
      </c>
      <c r="N722" s="4">
        <f t="shared" ref="N722:O722" si="2169">N721+L722</f>
        <v>9.9262755438624986</v>
      </c>
      <c r="O722" s="4">
        <f t="shared" si="2169"/>
        <v>11.332966448530193</v>
      </c>
      <c r="P722" s="2">
        <f>I722*SIP_Calculator!$D$26</f>
        <v>0</v>
      </c>
      <c r="Q722" s="2">
        <f t="shared" si="6"/>
        <v>0</v>
      </c>
      <c r="R722" s="2">
        <f t="shared" si="7"/>
        <v>0</v>
      </c>
      <c r="S722" s="2">
        <f t="shared" ref="S722:T722" si="2170">S721+Q722</f>
        <v>9.8286521607434896</v>
      </c>
      <c r="T722" s="2">
        <f t="shared" si="2170"/>
        <v>11.218107014574768</v>
      </c>
      <c r="U722" s="3">
        <f>J722*SIP_Calculator!$D$27</f>
        <v>0</v>
      </c>
      <c r="V722" s="3">
        <f t="shared" si="9"/>
        <v>0</v>
      </c>
      <c r="W722" s="3">
        <f t="shared" si="10"/>
        <v>0</v>
      </c>
      <c r="X722" s="3">
        <f t="shared" ref="X722:Y722" si="2171">X721+V722</f>
        <v>9.967744468249748</v>
      </c>
      <c r="Y722" s="3">
        <f t="shared" si="2171"/>
        <v>11.385387816085963</v>
      </c>
    </row>
    <row r="723" spans="1:25" ht="15.75" customHeight="1" x14ac:dyDescent="0.2">
      <c r="A723" s="7">
        <v>39167</v>
      </c>
      <c r="B723" s="1">
        <v>3701.7</v>
      </c>
      <c r="C723" s="1">
        <v>3141.85</v>
      </c>
      <c r="D723" s="2">
        <f t="shared" si="29"/>
        <v>149</v>
      </c>
      <c r="E723" s="2">
        <f t="shared" si="12"/>
        <v>1</v>
      </c>
      <c r="F723" s="3">
        <f t="shared" si="0"/>
        <v>3</v>
      </c>
      <c r="G723" s="3">
        <f t="shared" si="13"/>
        <v>0</v>
      </c>
      <c r="H723" s="4">
        <f>IF(A723&lt;SIP_Calculator!$B$7,0,IF(A723&gt;SIP_Calculator!$E$7,0,1))</f>
        <v>1</v>
      </c>
      <c r="I723" s="2">
        <f t="shared" si="1"/>
        <v>1</v>
      </c>
      <c r="J723" s="3">
        <f t="shared" si="2"/>
        <v>0</v>
      </c>
      <c r="K723" s="4">
        <f>H723*SIP_Calculator!$D$25</f>
        <v>48.328634716069274</v>
      </c>
      <c r="L723" s="4">
        <f t="shared" si="3"/>
        <v>1.3055794558194687E-2</v>
      </c>
      <c r="M723" s="4">
        <f t="shared" si="4"/>
        <v>1.5382222167216537E-2</v>
      </c>
      <c r="N723" s="4">
        <f t="shared" ref="N723:O723" si="2172">N722+L723</f>
        <v>9.9393313384206934</v>
      </c>
      <c r="O723" s="4">
        <f t="shared" si="2172"/>
        <v>11.34834867069741</v>
      </c>
      <c r="P723" s="2">
        <f>I723*SIP_Calculator!$D$26</f>
        <v>229.88505747126436</v>
      </c>
      <c r="Q723" s="2">
        <f t="shared" si="6"/>
        <v>6.2102563003826453E-2</v>
      </c>
      <c r="R723" s="2">
        <f t="shared" si="7"/>
        <v>7.3168692799231147E-2</v>
      </c>
      <c r="S723" s="2">
        <f t="shared" ref="S723:T723" si="2173">S722+Q723</f>
        <v>9.8907547237473157</v>
      </c>
      <c r="T723" s="2">
        <f t="shared" si="2173"/>
        <v>11.291275707373998</v>
      </c>
      <c r="U723" s="3">
        <f>J723*SIP_Calculator!$D$27</f>
        <v>0</v>
      </c>
      <c r="V723" s="3">
        <f t="shared" si="9"/>
        <v>0</v>
      </c>
      <c r="W723" s="3">
        <f t="shared" si="10"/>
        <v>0</v>
      </c>
      <c r="X723" s="3">
        <f t="shared" ref="X723:Y723" si="2174">X722+V723</f>
        <v>9.967744468249748</v>
      </c>
      <c r="Y723" s="3">
        <f t="shared" si="2174"/>
        <v>11.385387816085963</v>
      </c>
    </row>
    <row r="724" spans="1:25" ht="15.75" customHeight="1" x14ac:dyDescent="0.2">
      <c r="A724" s="7">
        <v>39169</v>
      </c>
      <c r="B724" s="1">
        <v>3645.95</v>
      </c>
      <c r="C724" s="1">
        <v>3095.6</v>
      </c>
      <c r="D724" s="2">
        <f t="shared" si="29"/>
        <v>149</v>
      </c>
      <c r="E724" s="2">
        <f t="shared" si="12"/>
        <v>0</v>
      </c>
      <c r="F724" s="3">
        <f t="shared" si="0"/>
        <v>3</v>
      </c>
      <c r="G724" s="3">
        <f t="shared" si="13"/>
        <v>0</v>
      </c>
      <c r="H724" s="4">
        <f>IF(A724&lt;SIP_Calculator!$B$7,0,IF(A724&gt;SIP_Calculator!$E$7,0,1))</f>
        <v>1</v>
      </c>
      <c r="I724" s="2">
        <f t="shared" si="1"/>
        <v>0</v>
      </c>
      <c r="J724" s="3">
        <f t="shared" si="2"/>
        <v>0</v>
      </c>
      <c r="K724" s="4">
        <f>H724*SIP_Calculator!$D$25</f>
        <v>48.328634716069274</v>
      </c>
      <c r="L724" s="4">
        <f t="shared" si="3"/>
        <v>1.3255429919792996E-2</v>
      </c>
      <c r="M724" s="4">
        <f t="shared" si="4"/>
        <v>1.5612041192682929E-2</v>
      </c>
      <c r="N724" s="4">
        <f t="shared" ref="N724:O724" si="2175">N723+L724</f>
        <v>9.9525867683404865</v>
      </c>
      <c r="O724" s="4">
        <f t="shared" si="2175"/>
        <v>11.363960711890092</v>
      </c>
      <c r="P724" s="2">
        <f>I724*SIP_Calculator!$D$26</f>
        <v>0</v>
      </c>
      <c r="Q724" s="2">
        <f t="shared" si="6"/>
        <v>0</v>
      </c>
      <c r="R724" s="2">
        <f t="shared" si="7"/>
        <v>0</v>
      </c>
      <c r="S724" s="2">
        <f t="shared" ref="S724:T724" si="2176">S723+Q724</f>
        <v>9.8907547237473157</v>
      </c>
      <c r="T724" s="2">
        <f t="shared" si="2176"/>
        <v>11.291275707373998</v>
      </c>
      <c r="U724" s="3">
        <f>J724*SIP_Calculator!$D$27</f>
        <v>0</v>
      </c>
      <c r="V724" s="3">
        <f t="shared" si="9"/>
        <v>0</v>
      </c>
      <c r="W724" s="3">
        <f t="shared" si="10"/>
        <v>0</v>
      </c>
      <c r="X724" s="3">
        <f t="shared" ref="X724:Y724" si="2177">X723+V724</f>
        <v>9.967744468249748</v>
      </c>
      <c r="Y724" s="3">
        <f t="shared" si="2177"/>
        <v>11.385387816085963</v>
      </c>
    </row>
    <row r="725" spans="1:25" ht="15.75" customHeight="1" x14ac:dyDescent="0.2">
      <c r="A725" s="7">
        <v>39170</v>
      </c>
      <c r="B725" s="1">
        <v>3674.35</v>
      </c>
      <c r="C725" s="1">
        <v>3116.25</v>
      </c>
      <c r="D725" s="2">
        <f t="shared" si="29"/>
        <v>149</v>
      </c>
      <c r="E725" s="2">
        <f t="shared" si="12"/>
        <v>0</v>
      </c>
      <c r="F725" s="3">
        <f t="shared" si="0"/>
        <v>3</v>
      </c>
      <c r="G725" s="3">
        <f t="shared" si="13"/>
        <v>0</v>
      </c>
      <c r="H725" s="4">
        <f>IF(A725&lt;SIP_Calculator!$B$7,0,IF(A725&gt;SIP_Calculator!$E$7,0,1))</f>
        <v>1</v>
      </c>
      <c r="I725" s="2">
        <f t="shared" si="1"/>
        <v>0</v>
      </c>
      <c r="J725" s="3">
        <f t="shared" si="2"/>
        <v>0</v>
      </c>
      <c r="K725" s="4">
        <f>H725*SIP_Calculator!$D$25</f>
        <v>48.328634716069274</v>
      </c>
      <c r="L725" s="4">
        <f t="shared" si="3"/>
        <v>1.3152975278911719E-2</v>
      </c>
      <c r="M725" s="4">
        <f t="shared" si="4"/>
        <v>1.5508587153171046E-2</v>
      </c>
      <c r="N725" s="4">
        <f t="shared" ref="N725:O725" si="2178">N724+L725</f>
        <v>9.9657397436193982</v>
      </c>
      <c r="O725" s="4">
        <f t="shared" si="2178"/>
        <v>11.379469299043263</v>
      </c>
      <c r="P725" s="2">
        <f>I725*SIP_Calculator!$D$26</f>
        <v>0</v>
      </c>
      <c r="Q725" s="2">
        <f t="shared" si="6"/>
        <v>0</v>
      </c>
      <c r="R725" s="2">
        <f t="shared" si="7"/>
        <v>0</v>
      </c>
      <c r="S725" s="2">
        <f t="shared" ref="S725:T725" si="2179">S724+Q725</f>
        <v>9.8907547237473157</v>
      </c>
      <c r="T725" s="2">
        <f t="shared" si="2179"/>
        <v>11.291275707373998</v>
      </c>
      <c r="U725" s="3">
        <f>J725*SIP_Calculator!$D$27</f>
        <v>0</v>
      </c>
      <c r="V725" s="3">
        <f t="shared" si="9"/>
        <v>0</v>
      </c>
      <c r="W725" s="3">
        <f t="shared" si="10"/>
        <v>0</v>
      </c>
      <c r="X725" s="3">
        <f t="shared" ref="X725:Y725" si="2180">X724+V725</f>
        <v>9.967744468249748</v>
      </c>
      <c r="Y725" s="3">
        <f t="shared" si="2180"/>
        <v>11.385387816085963</v>
      </c>
    </row>
    <row r="726" spans="1:25" ht="15.75" customHeight="1" x14ac:dyDescent="0.2">
      <c r="A726" s="7">
        <v>39171</v>
      </c>
      <c r="B726" s="1">
        <v>3701.55</v>
      </c>
      <c r="C726" s="1">
        <v>3145.35</v>
      </c>
      <c r="D726" s="2">
        <f t="shared" si="29"/>
        <v>149</v>
      </c>
      <c r="E726" s="2">
        <f t="shared" si="12"/>
        <v>0</v>
      </c>
      <c r="F726" s="3">
        <f t="shared" si="0"/>
        <v>3</v>
      </c>
      <c r="G726" s="3">
        <f t="shared" si="13"/>
        <v>0</v>
      </c>
      <c r="H726" s="4">
        <f>IF(A726&lt;SIP_Calculator!$B$7,0,IF(A726&gt;SIP_Calculator!$E$7,0,1))</f>
        <v>1</v>
      </c>
      <c r="I726" s="2">
        <f t="shared" si="1"/>
        <v>0</v>
      </c>
      <c r="J726" s="3">
        <f t="shared" si="2"/>
        <v>0</v>
      </c>
      <c r="K726" s="4">
        <f>H726*SIP_Calculator!$D$25</f>
        <v>48.328634716069274</v>
      </c>
      <c r="L726" s="4">
        <f t="shared" si="3"/>
        <v>1.3056323625526948E-2</v>
      </c>
      <c r="M726" s="4">
        <f t="shared" si="4"/>
        <v>1.5365105541853618E-2</v>
      </c>
      <c r="N726" s="4">
        <f t="shared" ref="N726:O726" si="2181">N725+L726</f>
        <v>9.9787960672449252</v>
      </c>
      <c r="O726" s="4">
        <f t="shared" si="2181"/>
        <v>11.394834404585117</v>
      </c>
      <c r="P726" s="2">
        <f>I726*SIP_Calculator!$D$26</f>
        <v>0</v>
      </c>
      <c r="Q726" s="2">
        <f t="shared" si="6"/>
        <v>0</v>
      </c>
      <c r="R726" s="2">
        <f t="shared" si="7"/>
        <v>0</v>
      </c>
      <c r="S726" s="2">
        <f t="shared" ref="S726:T726" si="2182">S725+Q726</f>
        <v>9.8907547237473157</v>
      </c>
      <c r="T726" s="2">
        <f t="shared" si="2182"/>
        <v>11.291275707373998</v>
      </c>
      <c r="U726" s="3">
        <f>J726*SIP_Calculator!$D$27</f>
        <v>0</v>
      </c>
      <c r="V726" s="3">
        <f t="shared" si="9"/>
        <v>0</v>
      </c>
      <c r="W726" s="3">
        <f t="shared" si="10"/>
        <v>0</v>
      </c>
      <c r="X726" s="3">
        <f t="shared" ref="X726:Y726" si="2183">X725+V726</f>
        <v>9.967744468249748</v>
      </c>
      <c r="Y726" s="3">
        <f t="shared" si="2183"/>
        <v>11.385387816085963</v>
      </c>
    </row>
    <row r="727" spans="1:25" ht="15.75" customHeight="1" x14ac:dyDescent="0.2">
      <c r="A727" s="7">
        <v>39174</v>
      </c>
      <c r="B727" s="1">
        <v>3522.75</v>
      </c>
      <c r="C727" s="1">
        <v>3008.75</v>
      </c>
      <c r="D727" s="2">
        <f t="shared" si="29"/>
        <v>150</v>
      </c>
      <c r="E727" s="2">
        <f t="shared" si="12"/>
        <v>1</v>
      </c>
      <c r="F727" s="3">
        <f t="shared" si="0"/>
        <v>4</v>
      </c>
      <c r="G727" s="3">
        <f t="shared" si="13"/>
        <v>1</v>
      </c>
      <c r="H727" s="4">
        <f>IF(A727&lt;SIP_Calculator!$B$7,0,IF(A727&gt;SIP_Calculator!$E$7,0,1))</f>
        <v>1</v>
      </c>
      <c r="I727" s="2">
        <f t="shared" si="1"/>
        <v>1</v>
      </c>
      <c r="J727" s="3">
        <f t="shared" si="2"/>
        <v>1</v>
      </c>
      <c r="K727" s="4">
        <f>H727*SIP_Calculator!$D$25</f>
        <v>48.328634716069274</v>
      </c>
      <c r="L727" s="4">
        <f t="shared" si="3"/>
        <v>1.3719007796769362E-2</v>
      </c>
      <c r="M727" s="4">
        <f t="shared" si="4"/>
        <v>1.6062695377173003E-2</v>
      </c>
      <c r="N727" s="4">
        <f t="shared" ref="N727:O727" si="2184">N726+L727</f>
        <v>9.9925150750416947</v>
      </c>
      <c r="O727" s="4">
        <f t="shared" si="2184"/>
        <v>11.410897099962289</v>
      </c>
      <c r="P727" s="2">
        <f>I727*SIP_Calculator!$D$26</f>
        <v>229.88505747126436</v>
      </c>
      <c r="Q727" s="2">
        <f t="shared" si="6"/>
        <v>6.5257272719115564E-2</v>
      </c>
      <c r="R727" s="2">
        <f t="shared" si="7"/>
        <v>7.6405503106361239E-2</v>
      </c>
      <c r="S727" s="2">
        <f t="shared" ref="S727:T727" si="2185">S726+Q727</f>
        <v>9.9560119964664313</v>
      </c>
      <c r="T727" s="2">
        <f t="shared" si="2185"/>
        <v>11.36768121048036</v>
      </c>
      <c r="U727" s="3">
        <f>J727*SIP_Calculator!$D$27</f>
        <v>1000</v>
      </c>
      <c r="V727" s="3">
        <f t="shared" si="9"/>
        <v>0.28386913632815275</v>
      </c>
      <c r="W727" s="3">
        <f t="shared" si="10"/>
        <v>0.33236393851267138</v>
      </c>
      <c r="X727" s="3">
        <f t="shared" ref="X727:Y727" si="2186">X726+V727</f>
        <v>10.251613604577901</v>
      </c>
      <c r="Y727" s="3">
        <f t="shared" si="2186"/>
        <v>11.717751754598634</v>
      </c>
    </row>
    <row r="728" spans="1:25" ht="15.75" customHeight="1" x14ac:dyDescent="0.2">
      <c r="A728" s="7">
        <v>39175</v>
      </c>
      <c r="B728" s="1">
        <v>3571.45</v>
      </c>
      <c r="C728" s="1">
        <v>3046.65</v>
      </c>
      <c r="D728" s="2">
        <f t="shared" si="29"/>
        <v>150</v>
      </c>
      <c r="E728" s="2">
        <f t="shared" si="12"/>
        <v>0</v>
      </c>
      <c r="F728" s="3">
        <f t="shared" si="0"/>
        <v>4</v>
      </c>
      <c r="G728" s="3">
        <f t="shared" si="13"/>
        <v>0</v>
      </c>
      <c r="H728" s="4">
        <f>IF(A728&lt;SIP_Calculator!$B$7,0,IF(A728&gt;SIP_Calculator!$E$7,0,1))</f>
        <v>1</v>
      </c>
      <c r="I728" s="2">
        <f t="shared" si="1"/>
        <v>0</v>
      </c>
      <c r="J728" s="3">
        <f t="shared" si="2"/>
        <v>0</v>
      </c>
      <c r="K728" s="4">
        <f>H728*SIP_Calculator!$D$25</f>
        <v>48.328634716069274</v>
      </c>
      <c r="L728" s="4">
        <f t="shared" si="3"/>
        <v>1.3531936528880224E-2</v>
      </c>
      <c r="M728" s="4">
        <f t="shared" si="4"/>
        <v>1.5862877165433928E-2</v>
      </c>
      <c r="N728" s="4">
        <f t="shared" ref="N728:O728" si="2187">N727+L728</f>
        <v>10.006047011570574</v>
      </c>
      <c r="O728" s="4">
        <f t="shared" si="2187"/>
        <v>11.426759977127723</v>
      </c>
      <c r="P728" s="2">
        <f>I728*SIP_Calculator!$D$26</f>
        <v>0</v>
      </c>
      <c r="Q728" s="2">
        <f t="shared" si="6"/>
        <v>0</v>
      </c>
      <c r="R728" s="2">
        <f t="shared" si="7"/>
        <v>0</v>
      </c>
      <c r="S728" s="2">
        <f t="shared" ref="S728:T728" si="2188">S727+Q728</f>
        <v>9.9560119964664313</v>
      </c>
      <c r="T728" s="2">
        <f t="shared" si="2188"/>
        <v>11.36768121048036</v>
      </c>
      <c r="U728" s="3">
        <f>J728*SIP_Calculator!$D$27</f>
        <v>0</v>
      </c>
      <c r="V728" s="3">
        <f t="shared" si="9"/>
        <v>0</v>
      </c>
      <c r="W728" s="3">
        <f t="shared" si="10"/>
        <v>0</v>
      </c>
      <c r="X728" s="3">
        <f t="shared" ref="X728:Y728" si="2189">X727+V728</f>
        <v>10.251613604577901</v>
      </c>
      <c r="Y728" s="3">
        <f t="shared" si="2189"/>
        <v>11.717751754598634</v>
      </c>
    </row>
    <row r="729" spans="1:25" ht="15.75" customHeight="1" x14ac:dyDescent="0.2">
      <c r="A729" s="7">
        <v>39176</v>
      </c>
      <c r="B729" s="1">
        <v>3610.65</v>
      </c>
      <c r="C729" s="1">
        <v>3082.65</v>
      </c>
      <c r="D729" s="2">
        <f t="shared" si="29"/>
        <v>150</v>
      </c>
      <c r="E729" s="2">
        <f t="shared" si="12"/>
        <v>0</v>
      </c>
      <c r="F729" s="3">
        <f t="shared" si="0"/>
        <v>4</v>
      </c>
      <c r="G729" s="3">
        <f t="shared" si="13"/>
        <v>0</v>
      </c>
      <c r="H729" s="4">
        <f>IF(A729&lt;SIP_Calculator!$B$7,0,IF(A729&gt;SIP_Calculator!$E$7,0,1))</f>
        <v>1</v>
      </c>
      <c r="I729" s="2">
        <f t="shared" si="1"/>
        <v>0</v>
      </c>
      <c r="J729" s="3">
        <f t="shared" si="2"/>
        <v>0</v>
      </c>
      <c r="K729" s="4">
        <f>H729*SIP_Calculator!$D$25</f>
        <v>48.328634716069274</v>
      </c>
      <c r="L729" s="4">
        <f t="shared" si="3"/>
        <v>1.338502339359098E-2</v>
      </c>
      <c r="M729" s="4">
        <f t="shared" si="4"/>
        <v>1.5677626300770204E-2</v>
      </c>
      <c r="N729" s="4">
        <f t="shared" ref="N729:O729" si="2190">N728+L729</f>
        <v>10.019432034964165</v>
      </c>
      <c r="O729" s="4">
        <f t="shared" si="2190"/>
        <v>11.442437603428493</v>
      </c>
      <c r="P729" s="2">
        <f>I729*SIP_Calculator!$D$26</f>
        <v>0</v>
      </c>
      <c r="Q729" s="2">
        <f t="shared" si="6"/>
        <v>0</v>
      </c>
      <c r="R729" s="2">
        <f t="shared" si="7"/>
        <v>0</v>
      </c>
      <c r="S729" s="2">
        <f t="shared" ref="S729:T729" si="2191">S728+Q729</f>
        <v>9.9560119964664313</v>
      </c>
      <c r="T729" s="2">
        <f t="shared" si="2191"/>
        <v>11.36768121048036</v>
      </c>
      <c r="U729" s="3">
        <f>J729*SIP_Calculator!$D$27</f>
        <v>0</v>
      </c>
      <c r="V729" s="3">
        <f t="shared" si="9"/>
        <v>0</v>
      </c>
      <c r="W729" s="3">
        <f t="shared" si="10"/>
        <v>0</v>
      </c>
      <c r="X729" s="3">
        <f t="shared" ref="X729:Y729" si="2192">X728+V729</f>
        <v>10.251613604577901</v>
      </c>
      <c r="Y729" s="3">
        <f t="shared" si="2192"/>
        <v>11.717751754598634</v>
      </c>
    </row>
    <row r="730" spans="1:25" ht="15.75" customHeight="1" x14ac:dyDescent="0.2">
      <c r="A730" s="7">
        <v>39177</v>
      </c>
      <c r="B730" s="1">
        <v>3632.5</v>
      </c>
      <c r="C730" s="1">
        <v>3100.85</v>
      </c>
      <c r="D730" s="2">
        <f t="shared" si="29"/>
        <v>150</v>
      </c>
      <c r="E730" s="2">
        <f t="shared" si="12"/>
        <v>0</v>
      </c>
      <c r="F730" s="3">
        <f t="shared" si="0"/>
        <v>4</v>
      </c>
      <c r="G730" s="3">
        <f t="shared" si="13"/>
        <v>0</v>
      </c>
      <c r="H730" s="4">
        <f>IF(A730&lt;SIP_Calculator!$B$7,0,IF(A730&gt;SIP_Calculator!$E$7,0,1))</f>
        <v>1</v>
      </c>
      <c r="I730" s="2">
        <f t="shared" si="1"/>
        <v>0</v>
      </c>
      <c r="J730" s="3">
        <f t="shared" si="2"/>
        <v>0</v>
      </c>
      <c r="K730" s="4">
        <f>H730*SIP_Calculator!$D$25</f>
        <v>48.328634716069274</v>
      </c>
      <c r="L730" s="4">
        <f t="shared" si="3"/>
        <v>1.330451058942031E-2</v>
      </c>
      <c r="M730" s="4">
        <f t="shared" si="4"/>
        <v>1.5585608693122619E-2</v>
      </c>
      <c r="N730" s="4">
        <f t="shared" ref="N730:O730" si="2193">N729+L730</f>
        <v>10.032736545553586</v>
      </c>
      <c r="O730" s="4">
        <f t="shared" si="2193"/>
        <v>11.458023212121615</v>
      </c>
      <c r="P730" s="2">
        <f>I730*SIP_Calculator!$D$26</f>
        <v>0</v>
      </c>
      <c r="Q730" s="2">
        <f t="shared" si="6"/>
        <v>0</v>
      </c>
      <c r="R730" s="2">
        <f t="shared" si="7"/>
        <v>0</v>
      </c>
      <c r="S730" s="2">
        <f t="shared" ref="S730:T730" si="2194">S729+Q730</f>
        <v>9.9560119964664313</v>
      </c>
      <c r="T730" s="2">
        <f t="shared" si="2194"/>
        <v>11.36768121048036</v>
      </c>
      <c r="U730" s="3">
        <f>J730*SIP_Calculator!$D$27</f>
        <v>0</v>
      </c>
      <c r="V730" s="3">
        <f t="shared" si="9"/>
        <v>0</v>
      </c>
      <c r="W730" s="3">
        <f t="shared" si="10"/>
        <v>0</v>
      </c>
      <c r="X730" s="3">
        <f t="shared" ref="X730:Y730" si="2195">X729+V730</f>
        <v>10.251613604577901</v>
      </c>
      <c r="Y730" s="3">
        <f t="shared" si="2195"/>
        <v>11.717751754598634</v>
      </c>
    </row>
    <row r="731" spans="1:25" ht="15.75" customHeight="1" x14ac:dyDescent="0.2">
      <c r="A731" s="7">
        <v>39181</v>
      </c>
      <c r="B731" s="1">
        <v>3723.6</v>
      </c>
      <c r="C731" s="1">
        <v>3172.55</v>
      </c>
      <c r="D731" s="2">
        <f t="shared" si="29"/>
        <v>151</v>
      </c>
      <c r="E731" s="2">
        <f t="shared" si="12"/>
        <v>1</v>
      </c>
      <c r="F731" s="3">
        <f t="shared" si="0"/>
        <v>4</v>
      </c>
      <c r="G731" s="3">
        <f t="shared" si="13"/>
        <v>0</v>
      </c>
      <c r="H731" s="4">
        <f>IF(A731&lt;SIP_Calculator!$B$7,0,IF(A731&gt;SIP_Calculator!$E$7,0,1))</f>
        <v>1</v>
      </c>
      <c r="I731" s="2">
        <f t="shared" si="1"/>
        <v>1</v>
      </c>
      <c r="J731" s="3">
        <f t="shared" si="2"/>
        <v>0</v>
      </c>
      <c r="K731" s="4">
        <f>H731*SIP_Calculator!$D$25</f>
        <v>48.328634716069274</v>
      </c>
      <c r="L731" s="4">
        <f t="shared" si="3"/>
        <v>1.2979008141602019E-2</v>
      </c>
      <c r="M731" s="4">
        <f t="shared" si="4"/>
        <v>1.5233372118979771E-2</v>
      </c>
      <c r="N731" s="4">
        <f t="shared" ref="N731:O731" si="2196">N730+L731</f>
        <v>10.045715553695189</v>
      </c>
      <c r="O731" s="4">
        <f t="shared" si="2196"/>
        <v>11.473256584240595</v>
      </c>
      <c r="P731" s="2">
        <f>I731*SIP_Calculator!$D$26</f>
        <v>229.88505747126436</v>
      </c>
      <c r="Q731" s="2">
        <f t="shared" si="6"/>
        <v>6.1737312673559017E-2</v>
      </c>
      <c r="R731" s="2">
        <f t="shared" si="7"/>
        <v>7.2460657033384612E-2</v>
      </c>
      <c r="S731" s="2">
        <f t="shared" ref="S731:T731" si="2197">S730+Q731</f>
        <v>10.01774930913999</v>
      </c>
      <c r="T731" s="2">
        <f t="shared" si="2197"/>
        <v>11.440141867513745</v>
      </c>
      <c r="U731" s="3">
        <f>J731*SIP_Calculator!$D$27</f>
        <v>0</v>
      </c>
      <c r="V731" s="3">
        <f t="shared" si="9"/>
        <v>0</v>
      </c>
      <c r="W731" s="3">
        <f t="shared" si="10"/>
        <v>0</v>
      </c>
      <c r="X731" s="3">
        <f t="shared" ref="X731:Y731" si="2198">X730+V731</f>
        <v>10.251613604577901</v>
      </c>
      <c r="Y731" s="3">
        <f t="shared" si="2198"/>
        <v>11.717751754598634</v>
      </c>
    </row>
    <row r="732" spans="1:25" ht="15.75" customHeight="1" x14ac:dyDescent="0.2">
      <c r="A732" s="7">
        <v>39182</v>
      </c>
      <c r="B732" s="1">
        <v>3729.95</v>
      </c>
      <c r="C732" s="1">
        <v>3183.7</v>
      </c>
      <c r="D732" s="2">
        <f t="shared" si="29"/>
        <v>151</v>
      </c>
      <c r="E732" s="2">
        <f t="shared" si="12"/>
        <v>0</v>
      </c>
      <c r="F732" s="3">
        <f t="shared" si="0"/>
        <v>4</v>
      </c>
      <c r="G732" s="3">
        <f t="shared" si="13"/>
        <v>0</v>
      </c>
      <c r="H732" s="4">
        <f>IF(A732&lt;SIP_Calculator!$B$7,0,IF(A732&gt;SIP_Calculator!$E$7,0,1))</f>
        <v>1</v>
      </c>
      <c r="I732" s="2">
        <f t="shared" si="1"/>
        <v>0</v>
      </c>
      <c r="J732" s="3">
        <f t="shared" si="2"/>
        <v>0</v>
      </c>
      <c r="K732" s="4">
        <f>H732*SIP_Calculator!$D$25</f>
        <v>48.328634716069274</v>
      </c>
      <c r="L732" s="4">
        <f t="shared" si="3"/>
        <v>1.295691221492762E-2</v>
      </c>
      <c r="M732" s="4">
        <f t="shared" si="4"/>
        <v>1.518002158371369E-2</v>
      </c>
      <c r="N732" s="4">
        <f t="shared" ref="N732:O732" si="2199">N731+L732</f>
        <v>10.058672465910117</v>
      </c>
      <c r="O732" s="4">
        <f t="shared" si="2199"/>
        <v>11.488436605824308</v>
      </c>
      <c r="P732" s="2">
        <f>I732*SIP_Calculator!$D$26</f>
        <v>0</v>
      </c>
      <c r="Q732" s="2">
        <f t="shared" si="6"/>
        <v>0</v>
      </c>
      <c r="R732" s="2">
        <f t="shared" si="7"/>
        <v>0</v>
      </c>
      <c r="S732" s="2">
        <f t="shared" ref="S732:T732" si="2200">S731+Q732</f>
        <v>10.01774930913999</v>
      </c>
      <c r="T732" s="2">
        <f t="shared" si="2200"/>
        <v>11.440141867513745</v>
      </c>
      <c r="U732" s="3">
        <f>J732*SIP_Calculator!$D$27</f>
        <v>0</v>
      </c>
      <c r="V732" s="3">
        <f t="shared" si="9"/>
        <v>0</v>
      </c>
      <c r="W732" s="3">
        <f t="shared" si="10"/>
        <v>0</v>
      </c>
      <c r="X732" s="3">
        <f t="shared" ref="X732:Y732" si="2201">X731+V732</f>
        <v>10.251613604577901</v>
      </c>
      <c r="Y732" s="3">
        <f t="shared" si="2201"/>
        <v>11.717751754598634</v>
      </c>
    </row>
    <row r="733" spans="1:25" ht="15.75" customHeight="1" x14ac:dyDescent="0.2">
      <c r="A733" s="7">
        <v>39183</v>
      </c>
      <c r="B733" s="1">
        <v>3740.15</v>
      </c>
      <c r="C733" s="1">
        <v>3195.45</v>
      </c>
      <c r="D733" s="2">
        <f t="shared" si="29"/>
        <v>151</v>
      </c>
      <c r="E733" s="2">
        <f t="shared" si="12"/>
        <v>0</v>
      </c>
      <c r="F733" s="3">
        <f t="shared" si="0"/>
        <v>4</v>
      </c>
      <c r="G733" s="3">
        <f t="shared" si="13"/>
        <v>0</v>
      </c>
      <c r="H733" s="4">
        <f>IF(A733&lt;SIP_Calculator!$B$7,0,IF(A733&gt;SIP_Calculator!$E$7,0,1))</f>
        <v>1</v>
      </c>
      <c r="I733" s="2">
        <f t="shared" si="1"/>
        <v>0</v>
      </c>
      <c r="J733" s="3">
        <f t="shared" si="2"/>
        <v>0</v>
      </c>
      <c r="K733" s="4">
        <f>H733*SIP_Calculator!$D$25</f>
        <v>48.328634716069274</v>
      </c>
      <c r="L733" s="4">
        <f t="shared" si="3"/>
        <v>1.2921576598818036E-2</v>
      </c>
      <c r="M733" s="4">
        <f t="shared" si="4"/>
        <v>1.5124203075018942E-2</v>
      </c>
      <c r="N733" s="4">
        <f t="shared" ref="N733:O733" si="2202">N732+L733</f>
        <v>10.071594042508936</v>
      </c>
      <c r="O733" s="4">
        <f t="shared" si="2202"/>
        <v>11.503560808899326</v>
      </c>
      <c r="P733" s="2">
        <f>I733*SIP_Calculator!$D$26</f>
        <v>0</v>
      </c>
      <c r="Q733" s="2">
        <f t="shared" si="6"/>
        <v>0</v>
      </c>
      <c r="R733" s="2">
        <f t="shared" si="7"/>
        <v>0</v>
      </c>
      <c r="S733" s="2">
        <f t="shared" ref="S733:T733" si="2203">S732+Q733</f>
        <v>10.01774930913999</v>
      </c>
      <c r="T733" s="2">
        <f t="shared" si="2203"/>
        <v>11.440141867513745</v>
      </c>
      <c r="U733" s="3">
        <f>J733*SIP_Calculator!$D$27</f>
        <v>0</v>
      </c>
      <c r="V733" s="3">
        <f t="shared" si="9"/>
        <v>0</v>
      </c>
      <c r="W733" s="3">
        <f t="shared" si="10"/>
        <v>0</v>
      </c>
      <c r="X733" s="3">
        <f t="shared" ref="X733:Y733" si="2204">X732+V733</f>
        <v>10.251613604577901</v>
      </c>
      <c r="Y733" s="3">
        <f t="shared" si="2204"/>
        <v>11.717751754598634</v>
      </c>
    </row>
    <row r="734" spans="1:25" ht="15.75" customHeight="1" x14ac:dyDescent="0.2">
      <c r="A734" s="7">
        <v>39184</v>
      </c>
      <c r="B734" s="1">
        <v>3712.6</v>
      </c>
      <c r="C734" s="1">
        <v>3173.3</v>
      </c>
      <c r="D734" s="2">
        <f t="shared" si="29"/>
        <v>151</v>
      </c>
      <c r="E734" s="2">
        <f t="shared" si="12"/>
        <v>0</v>
      </c>
      <c r="F734" s="3">
        <f t="shared" si="0"/>
        <v>4</v>
      </c>
      <c r="G734" s="3">
        <f t="shared" si="13"/>
        <v>0</v>
      </c>
      <c r="H734" s="4">
        <f>IF(A734&lt;SIP_Calculator!$B$7,0,IF(A734&gt;SIP_Calculator!$E$7,0,1))</f>
        <v>1</v>
      </c>
      <c r="I734" s="2">
        <f t="shared" si="1"/>
        <v>0</v>
      </c>
      <c r="J734" s="3">
        <f t="shared" si="2"/>
        <v>0</v>
      </c>
      <c r="K734" s="4">
        <f>H734*SIP_Calculator!$D$25</f>
        <v>48.328634716069274</v>
      </c>
      <c r="L734" s="4">
        <f t="shared" si="3"/>
        <v>1.3017463426188999E-2</v>
      </c>
      <c r="M734" s="4">
        <f t="shared" si="4"/>
        <v>1.5229771756868014E-2</v>
      </c>
      <c r="N734" s="4">
        <f t="shared" ref="N734:O734" si="2205">N733+L734</f>
        <v>10.084611505935126</v>
      </c>
      <c r="O734" s="4">
        <f t="shared" si="2205"/>
        <v>11.518790580656194</v>
      </c>
      <c r="P734" s="2">
        <f>I734*SIP_Calculator!$D$26</f>
        <v>0</v>
      </c>
      <c r="Q734" s="2">
        <f t="shared" si="6"/>
        <v>0</v>
      </c>
      <c r="R734" s="2">
        <f t="shared" si="7"/>
        <v>0</v>
      </c>
      <c r="S734" s="2">
        <f t="shared" ref="S734:T734" si="2206">S733+Q734</f>
        <v>10.01774930913999</v>
      </c>
      <c r="T734" s="2">
        <f t="shared" si="2206"/>
        <v>11.440141867513745</v>
      </c>
      <c r="U734" s="3">
        <f>J734*SIP_Calculator!$D$27</f>
        <v>0</v>
      </c>
      <c r="V734" s="3">
        <f t="shared" si="9"/>
        <v>0</v>
      </c>
      <c r="W734" s="3">
        <f t="shared" si="10"/>
        <v>0</v>
      </c>
      <c r="X734" s="3">
        <f t="shared" ref="X734:Y734" si="2207">X733+V734</f>
        <v>10.251613604577901</v>
      </c>
      <c r="Y734" s="3">
        <f t="shared" si="2207"/>
        <v>11.717751754598634</v>
      </c>
    </row>
    <row r="735" spans="1:25" ht="15.75" customHeight="1" x14ac:dyDescent="0.2">
      <c r="A735" s="7">
        <v>39185</v>
      </c>
      <c r="B735" s="1">
        <v>3798.95</v>
      </c>
      <c r="C735" s="1">
        <v>3233.9</v>
      </c>
      <c r="D735" s="2">
        <f t="shared" si="29"/>
        <v>151</v>
      </c>
      <c r="E735" s="2">
        <f t="shared" si="12"/>
        <v>0</v>
      </c>
      <c r="F735" s="3">
        <f t="shared" si="0"/>
        <v>4</v>
      </c>
      <c r="G735" s="3">
        <f t="shared" si="13"/>
        <v>0</v>
      </c>
      <c r="H735" s="4">
        <f>IF(A735&lt;SIP_Calculator!$B$7,0,IF(A735&gt;SIP_Calculator!$E$7,0,1))</f>
        <v>1</v>
      </c>
      <c r="I735" s="2">
        <f t="shared" si="1"/>
        <v>0</v>
      </c>
      <c r="J735" s="3">
        <f t="shared" si="2"/>
        <v>0</v>
      </c>
      <c r="K735" s="4">
        <f>H735*SIP_Calculator!$D$25</f>
        <v>48.328634716069274</v>
      </c>
      <c r="L735" s="4">
        <f t="shared" si="3"/>
        <v>1.2721576939962167E-2</v>
      </c>
      <c r="M735" s="4">
        <f t="shared" si="4"/>
        <v>1.49443813092765E-2</v>
      </c>
      <c r="N735" s="4">
        <f t="shared" ref="N735:O735" si="2208">N734+L735</f>
        <v>10.097333082875087</v>
      </c>
      <c r="O735" s="4">
        <f t="shared" si="2208"/>
        <v>11.533734961965472</v>
      </c>
      <c r="P735" s="2">
        <f>I735*SIP_Calculator!$D$26</f>
        <v>0</v>
      </c>
      <c r="Q735" s="2">
        <f t="shared" si="6"/>
        <v>0</v>
      </c>
      <c r="R735" s="2">
        <f t="shared" si="7"/>
        <v>0</v>
      </c>
      <c r="S735" s="2">
        <f t="shared" ref="S735:T735" si="2209">S734+Q735</f>
        <v>10.01774930913999</v>
      </c>
      <c r="T735" s="2">
        <f t="shared" si="2209"/>
        <v>11.440141867513745</v>
      </c>
      <c r="U735" s="3">
        <f>J735*SIP_Calculator!$D$27</f>
        <v>0</v>
      </c>
      <c r="V735" s="3">
        <f t="shared" si="9"/>
        <v>0</v>
      </c>
      <c r="W735" s="3">
        <f t="shared" si="10"/>
        <v>0</v>
      </c>
      <c r="X735" s="3">
        <f t="shared" ref="X735:Y735" si="2210">X734+V735</f>
        <v>10.251613604577901</v>
      </c>
      <c r="Y735" s="3">
        <f t="shared" si="2210"/>
        <v>11.717751754598634</v>
      </c>
    </row>
    <row r="736" spans="1:25" ht="15.75" customHeight="1" x14ac:dyDescent="0.2">
      <c r="A736" s="7">
        <v>39188</v>
      </c>
      <c r="B736" s="1">
        <v>3889.35</v>
      </c>
      <c r="C736" s="1">
        <v>3302.85</v>
      </c>
      <c r="D736" s="2">
        <f t="shared" si="29"/>
        <v>152</v>
      </c>
      <c r="E736" s="2">
        <f t="shared" si="12"/>
        <v>1</v>
      </c>
      <c r="F736" s="3">
        <f t="shared" si="0"/>
        <v>4</v>
      </c>
      <c r="G736" s="3">
        <f t="shared" si="13"/>
        <v>0</v>
      </c>
      <c r="H736" s="4">
        <f>IF(A736&lt;SIP_Calculator!$B$7,0,IF(A736&gt;SIP_Calculator!$E$7,0,1))</f>
        <v>1</v>
      </c>
      <c r="I736" s="2">
        <f t="shared" si="1"/>
        <v>1</v>
      </c>
      <c r="J736" s="3">
        <f t="shared" si="2"/>
        <v>0</v>
      </c>
      <c r="K736" s="4">
        <f>H736*SIP_Calculator!$D$25</f>
        <v>48.328634716069274</v>
      </c>
      <c r="L736" s="4">
        <f t="shared" si="3"/>
        <v>1.2425889857191889E-2</v>
      </c>
      <c r="M736" s="4">
        <f t="shared" si="4"/>
        <v>1.4632403747087902E-2</v>
      </c>
      <c r="N736" s="4">
        <f t="shared" ref="N736:O736" si="2211">N735+L736</f>
        <v>10.10975897273228</v>
      </c>
      <c r="O736" s="4">
        <f t="shared" si="2211"/>
        <v>11.54836736571256</v>
      </c>
      <c r="P736" s="2">
        <f>I736*SIP_Calculator!$D$26</f>
        <v>229.88505747126436</v>
      </c>
      <c r="Q736" s="2">
        <f t="shared" si="6"/>
        <v>5.9106292175110077E-2</v>
      </c>
      <c r="R736" s="2">
        <f t="shared" si="7"/>
        <v>6.9602027785477499E-2</v>
      </c>
      <c r="S736" s="2">
        <f t="shared" ref="S736:T736" si="2212">S735+Q736</f>
        <v>10.076855601315101</v>
      </c>
      <c r="T736" s="2">
        <f t="shared" si="2212"/>
        <v>11.509743895299222</v>
      </c>
      <c r="U736" s="3">
        <f>J736*SIP_Calculator!$D$27</f>
        <v>0</v>
      </c>
      <c r="V736" s="3">
        <f t="shared" si="9"/>
        <v>0</v>
      </c>
      <c r="W736" s="3">
        <f t="shared" si="10"/>
        <v>0</v>
      </c>
      <c r="X736" s="3">
        <f t="shared" ref="X736:Y736" si="2213">X735+V736</f>
        <v>10.251613604577901</v>
      </c>
      <c r="Y736" s="3">
        <f t="shared" si="2213"/>
        <v>11.717751754598634</v>
      </c>
    </row>
    <row r="737" spans="1:25" ht="15.75" customHeight="1" x14ac:dyDescent="0.2">
      <c r="A737" s="7">
        <v>39189</v>
      </c>
      <c r="B737" s="1">
        <v>3863.85</v>
      </c>
      <c r="C737" s="1">
        <v>3281.8</v>
      </c>
      <c r="D737" s="2">
        <f t="shared" si="29"/>
        <v>152</v>
      </c>
      <c r="E737" s="2">
        <f t="shared" si="12"/>
        <v>0</v>
      </c>
      <c r="F737" s="3">
        <f t="shared" si="0"/>
        <v>4</v>
      </c>
      <c r="G737" s="3">
        <f t="shared" si="13"/>
        <v>0</v>
      </c>
      <c r="H737" s="4">
        <f>IF(A737&lt;SIP_Calculator!$B$7,0,IF(A737&gt;SIP_Calculator!$E$7,0,1))</f>
        <v>1</v>
      </c>
      <c r="I737" s="2">
        <f t="shared" si="1"/>
        <v>0</v>
      </c>
      <c r="J737" s="3">
        <f t="shared" si="2"/>
        <v>0</v>
      </c>
      <c r="K737" s="4">
        <f>H737*SIP_Calculator!$D$25</f>
        <v>48.328634716069274</v>
      </c>
      <c r="L737" s="4">
        <f t="shared" si="3"/>
        <v>1.2507896195781222E-2</v>
      </c>
      <c r="M737" s="4">
        <f t="shared" si="4"/>
        <v>1.4726258369208749E-2</v>
      </c>
      <c r="N737" s="4">
        <f t="shared" ref="N737:O737" si="2214">N736+L737</f>
        <v>10.122266868928062</v>
      </c>
      <c r="O737" s="4">
        <f t="shared" si="2214"/>
        <v>11.563093624081768</v>
      </c>
      <c r="P737" s="2">
        <f>I737*SIP_Calculator!$D$26</f>
        <v>0</v>
      </c>
      <c r="Q737" s="2">
        <f t="shared" si="6"/>
        <v>0</v>
      </c>
      <c r="R737" s="2">
        <f t="shared" si="7"/>
        <v>0</v>
      </c>
      <c r="S737" s="2">
        <f t="shared" ref="S737:T737" si="2215">S736+Q737</f>
        <v>10.076855601315101</v>
      </c>
      <c r="T737" s="2">
        <f t="shared" si="2215"/>
        <v>11.509743895299222</v>
      </c>
      <c r="U737" s="3">
        <f>J737*SIP_Calculator!$D$27</f>
        <v>0</v>
      </c>
      <c r="V737" s="3">
        <f t="shared" si="9"/>
        <v>0</v>
      </c>
      <c r="W737" s="3">
        <f t="shared" si="10"/>
        <v>0</v>
      </c>
      <c r="X737" s="3">
        <f t="shared" ref="X737:Y737" si="2216">X736+V737</f>
        <v>10.251613604577901</v>
      </c>
      <c r="Y737" s="3">
        <f t="shared" si="2216"/>
        <v>11.717751754598634</v>
      </c>
    </row>
    <row r="738" spans="1:25" ht="15.75" customHeight="1" x14ac:dyDescent="0.2">
      <c r="A738" s="7">
        <v>39190</v>
      </c>
      <c r="B738" s="1">
        <v>3889.9</v>
      </c>
      <c r="C738" s="1">
        <v>3305.05</v>
      </c>
      <c r="D738" s="2">
        <f t="shared" si="29"/>
        <v>152</v>
      </c>
      <c r="E738" s="2">
        <f t="shared" si="12"/>
        <v>0</v>
      </c>
      <c r="F738" s="3">
        <f t="shared" si="0"/>
        <v>4</v>
      </c>
      <c r="G738" s="3">
        <f t="shared" si="13"/>
        <v>0</v>
      </c>
      <c r="H738" s="4">
        <f>IF(A738&lt;SIP_Calculator!$B$7,0,IF(A738&gt;SIP_Calculator!$E$7,0,1))</f>
        <v>1</v>
      </c>
      <c r="I738" s="2">
        <f t="shared" si="1"/>
        <v>0</v>
      </c>
      <c r="J738" s="3">
        <f t="shared" si="2"/>
        <v>0</v>
      </c>
      <c r="K738" s="4">
        <f>H738*SIP_Calculator!$D$25</f>
        <v>48.328634716069274</v>
      </c>
      <c r="L738" s="4">
        <f t="shared" si="3"/>
        <v>1.242413293813961E-2</v>
      </c>
      <c r="M738" s="4">
        <f t="shared" si="4"/>
        <v>1.4622663716454902E-2</v>
      </c>
      <c r="N738" s="4">
        <f t="shared" ref="N738:O738" si="2217">N737+L738</f>
        <v>10.134691001866202</v>
      </c>
      <c r="O738" s="4">
        <f t="shared" si="2217"/>
        <v>11.577716287798223</v>
      </c>
      <c r="P738" s="2">
        <f>I738*SIP_Calculator!$D$26</f>
        <v>0</v>
      </c>
      <c r="Q738" s="2">
        <f t="shared" si="6"/>
        <v>0</v>
      </c>
      <c r="R738" s="2">
        <f t="shared" si="7"/>
        <v>0</v>
      </c>
      <c r="S738" s="2">
        <f t="shared" ref="S738:T738" si="2218">S737+Q738</f>
        <v>10.076855601315101</v>
      </c>
      <c r="T738" s="2">
        <f t="shared" si="2218"/>
        <v>11.509743895299222</v>
      </c>
      <c r="U738" s="3">
        <f>J738*SIP_Calculator!$D$27</f>
        <v>0</v>
      </c>
      <c r="V738" s="3">
        <f t="shared" si="9"/>
        <v>0</v>
      </c>
      <c r="W738" s="3">
        <f t="shared" si="10"/>
        <v>0</v>
      </c>
      <c r="X738" s="3">
        <f t="shared" ref="X738:Y738" si="2219">X737+V738</f>
        <v>10.251613604577901</v>
      </c>
      <c r="Y738" s="3">
        <f t="shared" si="2219"/>
        <v>11.717751754598634</v>
      </c>
    </row>
    <row r="739" spans="1:25" ht="15.75" customHeight="1" x14ac:dyDescent="0.2">
      <c r="A739" s="7">
        <v>39191</v>
      </c>
      <c r="B739" s="1">
        <v>3879.7</v>
      </c>
      <c r="C739" s="1">
        <v>3295.25</v>
      </c>
      <c r="D739" s="2">
        <f t="shared" si="29"/>
        <v>152</v>
      </c>
      <c r="E739" s="2">
        <f t="shared" si="12"/>
        <v>0</v>
      </c>
      <c r="F739" s="3">
        <f t="shared" si="0"/>
        <v>4</v>
      </c>
      <c r="G739" s="3">
        <f t="shared" si="13"/>
        <v>0</v>
      </c>
      <c r="H739" s="4">
        <f>IF(A739&lt;SIP_Calculator!$B$7,0,IF(A739&gt;SIP_Calculator!$E$7,0,1))</f>
        <v>1</v>
      </c>
      <c r="I739" s="2">
        <f t="shared" si="1"/>
        <v>0</v>
      </c>
      <c r="J739" s="3">
        <f t="shared" si="2"/>
        <v>0</v>
      </c>
      <c r="K739" s="4">
        <f>H739*SIP_Calculator!$D$25</f>
        <v>48.328634716069274</v>
      </c>
      <c r="L739" s="4">
        <f t="shared" si="3"/>
        <v>1.2456796844103739E-2</v>
      </c>
      <c r="M739" s="4">
        <f t="shared" si="4"/>
        <v>1.466615119219157E-2</v>
      </c>
      <c r="N739" s="4">
        <f t="shared" ref="N739:O739" si="2220">N738+L739</f>
        <v>10.147147798710305</v>
      </c>
      <c r="O739" s="4">
        <f t="shared" si="2220"/>
        <v>11.592382438990414</v>
      </c>
      <c r="P739" s="2">
        <f>I739*SIP_Calculator!$D$26</f>
        <v>0</v>
      </c>
      <c r="Q739" s="2">
        <f t="shared" si="6"/>
        <v>0</v>
      </c>
      <c r="R739" s="2">
        <f t="shared" si="7"/>
        <v>0</v>
      </c>
      <c r="S739" s="2">
        <f t="shared" ref="S739:T739" si="2221">S738+Q739</f>
        <v>10.076855601315101</v>
      </c>
      <c r="T739" s="2">
        <f t="shared" si="2221"/>
        <v>11.509743895299222</v>
      </c>
      <c r="U739" s="3">
        <f>J739*SIP_Calculator!$D$27</f>
        <v>0</v>
      </c>
      <c r="V739" s="3">
        <f t="shared" si="9"/>
        <v>0</v>
      </c>
      <c r="W739" s="3">
        <f t="shared" si="10"/>
        <v>0</v>
      </c>
      <c r="X739" s="3">
        <f t="shared" ref="X739:Y739" si="2222">X738+V739</f>
        <v>10.251613604577901</v>
      </c>
      <c r="Y739" s="3">
        <f t="shared" si="2222"/>
        <v>11.717751754598634</v>
      </c>
    </row>
    <row r="740" spans="1:25" ht="15.75" customHeight="1" x14ac:dyDescent="0.2">
      <c r="A740" s="7">
        <v>39192</v>
      </c>
      <c r="B740" s="1">
        <v>3956.05</v>
      </c>
      <c r="C740" s="1">
        <v>3353.6</v>
      </c>
      <c r="D740" s="2">
        <f t="shared" si="29"/>
        <v>152</v>
      </c>
      <c r="E740" s="2">
        <f t="shared" si="12"/>
        <v>0</v>
      </c>
      <c r="F740" s="3">
        <f t="shared" si="0"/>
        <v>4</v>
      </c>
      <c r="G740" s="3">
        <f t="shared" si="13"/>
        <v>0</v>
      </c>
      <c r="H740" s="4">
        <f>IF(A740&lt;SIP_Calculator!$B$7,0,IF(A740&gt;SIP_Calculator!$E$7,0,1))</f>
        <v>1</v>
      </c>
      <c r="I740" s="2">
        <f t="shared" si="1"/>
        <v>0</v>
      </c>
      <c r="J740" s="3">
        <f t="shared" si="2"/>
        <v>0</v>
      </c>
      <c r="K740" s="4">
        <f>H740*SIP_Calculator!$D$25</f>
        <v>48.328634716069274</v>
      </c>
      <c r="L740" s="4">
        <f t="shared" si="3"/>
        <v>1.221638622263856E-2</v>
      </c>
      <c r="M740" s="4">
        <f t="shared" si="4"/>
        <v>1.4410971706843176E-2</v>
      </c>
      <c r="N740" s="4">
        <f t="shared" ref="N740:O740" si="2223">N739+L740</f>
        <v>10.159364184932944</v>
      </c>
      <c r="O740" s="4">
        <f t="shared" si="2223"/>
        <v>11.606793410697257</v>
      </c>
      <c r="P740" s="2">
        <f>I740*SIP_Calculator!$D$26</f>
        <v>0</v>
      </c>
      <c r="Q740" s="2">
        <f t="shared" si="6"/>
        <v>0</v>
      </c>
      <c r="R740" s="2">
        <f t="shared" si="7"/>
        <v>0</v>
      </c>
      <c r="S740" s="2">
        <f t="shared" ref="S740:T740" si="2224">S739+Q740</f>
        <v>10.076855601315101</v>
      </c>
      <c r="T740" s="2">
        <f t="shared" si="2224"/>
        <v>11.509743895299222</v>
      </c>
      <c r="U740" s="3">
        <f>J740*SIP_Calculator!$D$27</f>
        <v>0</v>
      </c>
      <c r="V740" s="3">
        <f t="shared" si="9"/>
        <v>0</v>
      </c>
      <c r="W740" s="3">
        <f t="shared" si="10"/>
        <v>0</v>
      </c>
      <c r="X740" s="3">
        <f t="shared" ref="X740:Y740" si="2225">X739+V740</f>
        <v>10.251613604577901</v>
      </c>
      <c r="Y740" s="3">
        <f t="shared" si="2225"/>
        <v>11.717751754598634</v>
      </c>
    </row>
    <row r="741" spans="1:25" ht="15.75" customHeight="1" x14ac:dyDescent="0.2">
      <c r="A741" s="7">
        <v>39195</v>
      </c>
      <c r="B741" s="1">
        <v>3953</v>
      </c>
      <c r="C741" s="1">
        <v>3352.65</v>
      </c>
      <c r="D741" s="2">
        <f t="shared" si="29"/>
        <v>153</v>
      </c>
      <c r="E741" s="2">
        <f t="shared" si="12"/>
        <v>1</v>
      </c>
      <c r="F741" s="3">
        <f t="shared" si="0"/>
        <v>4</v>
      </c>
      <c r="G741" s="3">
        <f t="shared" si="13"/>
        <v>0</v>
      </c>
      <c r="H741" s="4">
        <f>IF(A741&lt;SIP_Calculator!$B$7,0,IF(A741&gt;SIP_Calculator!$E$7,0,1))</f>
        <v>1</v>
      </c>
      <c r="I741" s="2">
        <f t="shared" si="1"/>
        <v>1</v>
      </c>
      <c r="J741" s="3">
        <f t="shared" si="2"/>
        <v>0</v>
      </c>
      <c r="K741" s="4">
        <f>H741*SIP_Calculator!$D$25</f>
        <v>48.328634716069274</v>
      </c>
      <c r="L741" s="4">
        <f t="shared" si="3"/>
        <v>1.2225811969660834E-2</v>
      </c>
      <c r="M741" s="4">
        <f t="shared" si="4"/>
        <v>1.4415055170109995E-2</v>
      </c>
      <c r="N741" s="4">
        <f t="shared" ref="N741:O741" si="2226">N740+L741</f>
        <v>10.171589996902604</v>
      </c>
      <c r="O741" s="4">
        <f t="shared" si="2226"/>
        <v>11.621208465867367</v>
      </c>
      <c r="P741" s="2">
        <f>I741*SIP_Calculator!$D$26</f>
        <v>229.88505747126436</v>
      </c>
      <c r="Q741" s="2">
        <f t="shared" si="6"/>
        <v>5.8154580690934571E-2</v>
      </c>
      <c r="R741" s="2">
        <f t="shared" si="7"/>
        <v>6.8568164726787575E-2</v>
      </c>
      <c r="S741" s="2">
        <f t="shared" ref="S741:T741" si="2227">S740+Q741</f>
        <v>10.135010182006036</v>
      </c>
      <c r="T741" s="2">
        <f t="shared" si="2227"/>
        <v>11.578312060026009</v>
      </c>
      <c r="U741" s="3">
        <f>J741*SIP_Calculator!$D$27</f>
        <v>0</v>
      </c>
      <c r="V741" s="3">
        <f t="shared" si="9"/>
        <v>0</v>
      </c>
      <c r="W741" s="3">
        <f t="shared" si="10"/>
        <v>0</v>
      </c>
      <c r="X741" s="3">
        <f t="shared" ref="X741:Y741" si="2228">X740+V741</f>
        <v>10.251613604577901</v>
      </c>
      <c r="Y741" s="3">
        <f t="shared" si="2228"/>
        <v>11.717751754598634</v>
      </c>
    </row>
    <row r="742" spans="1:25" ht="15.75" customHeight="1" x14ac:dyDescent="0.2">
      <c r="A742" s="7">
        <v>39196</v>
      </c>
      <c r="B742" s="1">
        <v>4009.25</v>
      </c>
      <c r="C742" s="1">
        <v>3394.7</v>
      </c>
      <c r="D742" s="2">
        <f t="shared" si="29"/>
        <v>153</v>
      </c>
      <c r="E742" s="2">
        <f t="shared" si="12"/>
        <v>0</v>
      </c>
      <c r="F742" s="3">
        <f t="shared" si="0"/>
        <v>4</v>
      </c>
      <c r="G742" s="3">
        <f t="shared" si="13"/>
        <v>0</v>
      </c>
      <c r="H742" s="4">
        <f>IF(A742&lt;SIP_Calculator!$B$7,0,IF(A742&gt;SIP_Calculator!$E$7,0,1))</f>
        <v>1</v>
      </c>
      <c r="I742" s="2">
        <f t="shared" si="1"/>
        <v>0</v>
      </c>
      <c r="J742" s="3">
        <f t="shared" si="2"/>
        <v>0</v>
      </c>
      <c r="K742" s="4">
        <f>H742*SIP_Calculator!$D$25</f>
        <v>48.328634716069274</v>
      </c>
      <c r="L742" s="4">
        <f t="shared" si="3"/>
        <v>1.2054283149234714E-2</v>
      </c>
      <c r="M742" s="4">
        <f t="shared" si="4"/>
        <v>1.4236496513998078E-2</v>
      </c>
      <c r="N742" s="4">
        <f t="shared" ref="N742:O742" si="2229">N741+L742</f>
        <v>10.183644280051839</v>
      </c>
      <c r="O742" s="4">
        <f t="shared" si="2229"/>
        <v>11.635444962381365</v>
      </c>
      <c r="P742" s="2">
        <f>I742*SIP_Calculator!$D$26</f>
        <v>0</v>
      </c>
      <c r="Q742" s="2">
        <f t="shared" si="6"/>
        <v>0</v>
      </c>
      <c r="R742" s="2">
        <f t="shared" si="7"/>
        <v>0</v>
      </c>
      <c r="S742" s="2">
        <f t="shared" ref="S742:T742" si="2230">S741+Q742</f>
        <v>10.135010182006036</v>
      </c>
      <c r="T742" s="2">
        <f t="shared" si="2230"/>
        <v>11.578312060026009</v>
      </c>
      <c r="U742" s="3">
        <f>J742*SIP_Calculator!$D$27</f>
        <v>0</v>
      </c>
      <c r="V742" s="3">
        <f t="shared" si="9"/>
        <v>0</v>
      </c>
      <c r="W742" s="3">
        <f t="shared" si="10"/>
        <v>0</v>
      </c>
      <c r="X742" s="3">
        <f t="shared" ref="X742:Y742" si="2231">X741+V742</f>
        <v>10.251613604577901</v>
      </c>
      <c r="Y742" s="3">
        <f t="shared" si="2231"/>
        <v>11.717751754598634</v>
      </c>
    </row>
    <row r="743" spans="1:25" ht="15.75" customHeight="1" x14ac:dyDescent="0.2">
      <c r="A743" s="7">
        <v>39197</v>
      </c>
      <c r="B743" s="1">
        <v>4034.35</v>
      </c>
      <c r="C743" s="1">
        <v>3416.5</v>
      </c>
      <c r="D743" s="2">
        <f t="shared" si="29"/>
        <v>153</v>
      </c>
      <c r="E743" s="2">
        <f t="shared" si="12"/>
        <v>0</v>
      </c>
      <c r="F743" s="3">
        <f t="shared" si="0"/>
        <v>4</v>
      </c>
      <c r="G743" s="3">
        <f t="shared" si="13"/>
        <v>0</v>
      </c>
      <c r="H743" s="4">
        <f>IF(A743&lt;SIP_Calculator!$B$7,0,IF(A743&gt;SIP_Calculator!$E$7,0,1))</f>
        <v>1</v>
      </c>
      <c r="I743" s="2">
        <f t="shared" si="1"/>
        <v>0</v>
      </c>
      <c r="J743" s="3">
        <f t="shared" si="2"/>
        <v>0</v>
      </c>
      <c r="K743" s="4">
        <f>H743*SIP_Calculator!$D$25</f>
        <v>48.328634716069274</v>
      </c>
      <c r="L743" s="4">
        <f t="shared" si="3"/>
        <v>1.1979286555720073E-2</v>
      </c>
      <c r="M743" s="4">
        <f t="shared" si="4"/>
        <v>1.4145656290375903E-2</v>
      </c>
      <c r="N743" s="4">
        <f t="shared" ref="N743:O743" si="2232">N742+L743</f>
        <v>10.195623566607559</v>
      </c>
      <c r="O743" s="4">
        <f t="shared" si="2232"/>
        <v>11.649590618671741</v>
      </c>
      <c r="P743" s="2">
        <f>I743*SIP_Calculator!$D$26</f>
        <v>0</v>
      </c>
      <c r="Q743" s="2">
        <f t="shared" si="6"/>
        <v>0</v>
      </c>
      <c r="R743" s="2">
        <f t="shared" si="7"/>
        <v>0</v>
      </c>
      <c r="S743" s="2">
        <f t="shared" ref="S743:T743" si="2233">S742+Q743</f>
        <v>10.135010182006036</v>
      </c>
      <c r="T743" s="2">
        <f t="shared" si="2233"/>
        <v>11.578312060026009</v>
      </c>
      <c r="U743" s="3">
        <f>J743*SIP_Calculator!$D$27</f>
        <v>0</v>
      </c>
      <c r="V743" s="3">
        <f t="shared" si="9"/>
        <v>0</v>
      </c>
      <c r="W743" s="3">
        <f t="shared" si="10"/>
        <v>0</v>
      </c>
      <c r="X743" s="3">
        <f t="shared" ref="X743:Y743" si="2234">X742+V743</f>
        <v>10.251613604577901</v>
      </c>
      <c r="Y743" s="3">
        <f t="shared" si="2234"/>
        <v>11.717751754598634</v>
      </c>
    </row>
    <row r="744" spans="1:25" ht="15.75" customHeight="1" x14ac:dyDescent="0.2">
      <c r="A744" s="7">
        <v>39198</v>
      </c>
      <c r="B744" s="1">
        <v>4042.75</v>
      </c>
      <c r="C744" s="1">
        <v>3422.4</v>
      </c>
      <c r="D744" s="2">
        <f t="shared" si="29"/>
        <v>153</v>
      </c>
      <c r="E744" s="2">
        <f t="shared" si="12"/>
        <v>0</v>
      </c>
      <c r="F744" s="3">
        <f t="shared" si="0"/>
        <v>4</v>
      </c>
      <c r="G744" s="3">
        <f t="shared" si="13"/>
        <v>0</v>
      </c>
      <c r="H744" s="4">
        <f>IF(A744&lt;SIP_Calculator!$B$7,0,IF(A744&gt;SIP_Calculator!$E$7,0,1))</f>
        <v>1</v>
      </c>
      <c r="I744" s="2">
        <f t="shared" si="1"/>
        <v>0</v>
      </c>
      <c r="J744" s="3">
        <f t="shared" si="2"/>
        <v>0</v>
      </c>
      <c r="K744" s="4">
        <f>H744*SIP_Calculator!$D$25</f>
        <v>48.328634716069274</v>
      </c>
      <c r="L744" s="4">
        <f t="shared" si="3"/>
        <v>1.1954396071008415E-2</v>
      </c>
      <c r="M744" s="4">
        <f t="shared" si="4"/>
        <v>1.4121270078327862E-2</v>
      </c>
      <c r="N744" s="4">
        <f t="shared" ref="N744:O744" si="2235">N743+L744</f>
        <v>10.207577962678567</v>
      </c>
      <c r="O744" s="4">
        <f t="shared" si="2235"/>
        <v>11.663711888750068</v>
      </c>
      <c r="P744" s="2">
        <f>I744*SIP_Calculator!$D$26</f>
        <v>0</v>
      </c>
      <c r="Q744" s="2">
        <f t="shared" si="6"/>
        <v>0</v>
      </c>
      <c r="R744" s="2">
        <f t="shared" si="7"/>
        <v>0</v>
      </c>
      <c r="S744" s="2">
        <f t="shared" ref="S744:T744" si="2236">S743+Q744</f>
        <v>10.135010182006036</v>
      </c>
      <c r="T744" s="2">
        <f t="shared" si="2236"/>
        <v>11.578312060026009</v>
      </c>
      <c r="U744" s="3">
        <f>J744*SIP_Calculator!$D$27</f>
        <v>0</v>
      </c>
      <c r="V744" s="3">
        <f t="shared" si="9"/>
        <v>0</v>
      </c>
      <c r="W744" s="3">
        <f t="shared" si="10"/>
        <v>0</v>
      </c>
      <c r="X744" s="3">
        <f t="shared" ref="X744:Y744" si="2237">X743+V744</f>
        <v>10.251613604577901</v>
      </c>
      <c r="Y744" s="3">
        <f t="shared" si="2237"/>
        <v>11.717751754598634</v>
      </c>
    </row>
    <row r="745" spans="1:25" ht="15.75" customHeight="1" x14ac:dyDescent="0.2">
      <c r="A745" s="7">
        <v>39199</v>
      </c>
      <c r="B745" s="1">
        <v>3958.95</v>
      </c>
      <c r="C745" s="1">
        <v>3363.5</v>
      </c>
      <c r="D745" s="2">
        <f t="shared" si="29"/>
        <v>153</v>
      </c>
      <c r="E745" s="2">
        <f t="shared" si="12"/>
        <v>0</v>
      </c>
      <c r="F745" s="3">
        <f t="shared" si="0"/>
        <v>4</v>
      </c>
      <c r="G745" s="3">
        <f t="shared" si="13"/>
        <v>0</v>
      </c>
      <c r="H745" s="4">
        <f>IF(A745&lt;SIP_Calculator!$B$7,0,IF(A745&gt;SIP_Calculator!$E$7,0,1))</f>
        <v>1</v>
      </c>
      <c r="I745" s="2">
        <f t="shared" si="1"/>
        <v>0</v>
      </c>
      <c r="J745" s="3">
        <f t="shared" si="2"/>
        <v>0</v>
      </c>
      <c r="K745" s="4">
        <f>H745*SIP_Calculator!$D$25</f>
        <v>48.328634716069274</v>
      </c>
      <c r="L745" s="4">
        <f t="shared" si="3"/>
        <v>1.2207437506427027E-2</v>
      </c>
      <c r="M745" s="4">
        <f t="shared" si="4"/>
        <v>1.4368554992141899E-2</v>
      </c>
      <c r="N745" s="4">
        <f t="shared" ref="N745:O745" si="2238">N744+L745</f>
        <v>10.219785400184994</v>
      </c>
      <c r="O745" s="4">
        <f t="shared" si="2238"/>
        <v>11.678080443742211</v>
      </c>
      <c r="P745" s="2">
        <f>I745*SIP_Calculator!$D$26</f>
        <v>0</v>
      </c>
      <c r="Q745" s="2">
        <f t="shared" si="6"/>
        <v>0</v>
      </c>
      <c r="R745" s="2">
        <f t="shared" si="7"/>
        <v>0</v>
      </c>
      <c r="S745" s="2">
        <f t="shared" ref="S745:T745" si="2239">S744+Q745</f>
        <v>10.135010182006036</v>
      </c>
      <c r="T745" s="2">
        <f t="shared" si="2239"/>
        <v>11.578312060026009</v>
      </c>
      <c r="U745" s="3">
        <f>J745*SIP_Calculator!$D$27</f>
        <v>0</v>
      </c>
      <c r="V745" s="3">
        <f t="shared" si="9"/>
        <v>0</v>
      </c>
      <c r="W745" s="3">
        <f t="shared" si="10"/>
        <v>0</v>
      </c>
      <c r="X745" s="3">
        <f t="shared" ref="X745:Y745" si="2240">X744+V745</f>
        <v>10.251613604577901</v>
      </c>
      <c r="Y745" s="3">
        <f t="shared" si="2240"/>
        <v>11.717751754598634</v>
      </c>
    </row>
    <row r="746" spans="1:25" ht="15.75" customHeight="1" x14ac:dyDescent="0.2">
      <c r="A746" s="7">
        <v>39202</v>
      </c>
      <c r="B746" s="1">
        <v>3971.05</v>
      </c>
      <c r="C746" s="1">
        <v>3379.1</v>
      </c>
      <c r="D746" s="2">
        <f t="shared" si="29"/>
        <v>154</v>
      </c>
      <c r="E746" s="2">
        <f t="shared" si="12"/>
        <v>1</v>
      </c>
      <c r="F746" s="3">
        <f t="shared" si="0"/>
        <v>4</v>
      </c>
      <c r="G746" s="3">
        <f t="shared" si="13"/>
        <v>0</v>
      </c>
      <c r="H746" s="4">
        <f>IF(A746&lt;SIP_Calculator!$B$7,0,IF(A746&gt;SIP_Calculator!$E$7,0,1))</f>
        <v>1</v>
      </c>
      <c r="I746" s="2">
        <f t="shared" si="1"/>
        <v>1</v>
      </c>
      <c r="J746" s="3">
        <f t="shared" si="2"/>
        <v>0</v>
      </c>
      <c r="K746" s="4">
        <f>H746*SIP_Calculator!$D$25</f>
        <v>48.328634716069274</v>
      </c>
      <c r="L746" s="4">
        <f t="shared" si="3"/>
        <v>1.2170240796784042E-2</v>
      </c>
      <c r="M746" s="4">
        <f t="shared" si="4"/>
        <v>1.4302220921567658E-2</v>
      </c>
      <c r="N746" s="4">
        <f t="shared" ref="N746:O746" si="2241">N745+L746</f>
        <v>10.231955640981779</v>
      </c>
      <c r="O746" s="4">
        <f t="shared" si="2241"/>
        <v>11.692382664663779</v>
      </c>
      <c r="P746" s="2">
        <f>I746*SIP_Calculator!$D$26</f>
        <v>229.88505747126436</v>
      </c>
      <c r="Q746" s="2">
        <f t="shared" si="6"/>
        <v>5.7890245016120258E-2</v>
      </c>
      <c r="R746" s="2">
        <f t="shared" si="7"/>
        <v>6.8031445494736581E-2</v>
      </c>
      <c r="S746" s="2">
        <f t="shared" ref="S746:T746" si="2242">S745+Q746</f>
        <v>10.192900427022156</v>
      </c>
      <c r="T746" s="2">
        <f t="shared" si="2242"/>
        <v>11.646343505520745</v>
      </c>
      <c r="U746" s="3">
        <f>J746*SIP_Calculator!$D$27</f>
        <v>0</v>
      </c>
      <c r="V746" s="3">
        <f t="shared" si="9"/>
        <v>0</v>
      </c>
      <c r="W746" s="3">
        <f t="shared" si="10"/>
        <v>0</v>
      </c>
      <c r="X746" s="3">
        <f t="shared" ref="X746:Y746" si="2243">X745+V746</f>
        <v>10.251613604577901</v>
      </c>
      <c r="Y746" s="3">
        <f t="shared" si="2243"/>
        <v>11.717751754598634</v>
      </c>
    </row>
    <row r="747" spans="1:25" ht="15.75" customHeight="1" x14ac:dyDescent="0.2">
      <c r="A747" s="7">
        <v>39205</v>
      </c>
      <c r="B747" s="1">
        <v>4033.55</v>
      </c>
      <c r="C747" s="1">
        <v>3429.25</v>
      </c>
      <c r="D747" s="2">
        <f t="shared" si="29"/>
        <v>154</v>
      </c>
      <c r="E747" s="2">
        <f t="shared" si="12"/>
        <v>0</v>
      </c>
      <c r="F747" s="3">
        <f t="shared" si="0"/>
        <v>5</v>
      </c>
      <c r="G747" s="3">
        <f t="shared" si="13"/>
        <v>1</v>
      </c>
      <c r="H747" s="4">
        <f>IF(A747&lt;SIP_Calculator!$B$7,0,IF(A747&gt;SIP_Calculator!$E$7,0,1))</f>
        <v>1</v>
      </c>
      <c r="I747" s="2">
        <f t="shared" si="1"/>
        <v>0</v>
      </c>
      <c r="J747" s="3">
        <f t="shared" si="2"/>
        <v>1</v>
      </c>
      <c r="K747" s="4">
        <f>H747*SIP_Calculator!$D$25</f>
        <v>48.328634716069274</v>
      </c>
      <c r="L747" s="4">
        <f t="shared" si="3"/>
        <v>1.1981662484925009E-2</v>
      </c>
      <c r="M747" s="4">
        <f t="shared" si="4"/>
        <v>1.4093062540225786E-2</v>
      </c>
      <c r="N747" s="4">
        <f t="shared" ref="N747:O747" si="2244">N746+L747</f>
        <v>10.243937303466703</v>
      </c>
      <c r="O747" s="4">
        <f t="shared" si="2244"/>
        <v>11.706475727204005</v>
      </c>
      <c r="P747" s="2">
        <f>I747*SIP_Calculator!$D$26</f>
        <v>0</v>
      </c>
      <c r="Q747" s="2">
        <f t="shared" si="6"/>
        <v>0</v>
      </c>
      <c r="R747" s="2">
        <f t="shared" si="7"/>
        <v>0</v>
      </c>
      <c r="S747" s="2">
        <f t="shared" ref="S747:T747" si="2245">S746+Q747</f>
        <v>10.192900427022156</v>
      </c>
      <c r="T747" s="2">
        <f t="shared" si="2245"/>
        <v>11.646343505520745</v>
      </c>
      <c r="U747" s="3">
        <f>J747*SIP_Calculator!$D$27</f>
        <v>1000</v>
      </c>
      <c r="V747" s="3">
        <f t="shared" si="9"/>
        <v>0.24792056625057329</v>
      </c>
      <c r="W747" s="3">
        <f t="shared" si="10"/>
        <v>0.29160895239483853</v>
      </c>
      <c r="X747" s="3">
        <f t="shared" ref="X747:Y747" si="2246">X746+V747</f>
        <v>10.499534170828476</v>
      </c>
      <c r="Y747" s="3">
        <f t="shared" si="2246"/>
        <v>12.009360706993473</v>
      </c>
    </row>
    <row r="748" spans="1:25" ht="15.75" customHeight="1" x14ac:dyDescent="0.2">
      <c r="A748" s="7">
        <v>39206</v>
      </c>
      <c r="B748" s="1">
        <v>4004.2</v>
      </c>
      <c r="C748" s="1">
        <v>3410.4</v>
      </c>
      <c r="D748" s="2">
        <f t="shared" si="29"/>
        <v>154</v>
      </c>
      <c r="E748" s="2">
        <f t="shared" si="12"/>
        <v>0</v>
      </c>
      <c r="F748" s="3">
        <f t="shared" si="0"/>
        <v>5</v>
      </c>
      <c r="G748" s="3">
        <f t="shared" si="13"/>
        <v>0</v>
      </c>
      <c r="H748" s="4">
        <f>IF(A748&lt;SIP_Calculator!$B$7,0,IF(A748&gt;SIP_Calculator!$E$7,0,1))</f>
        <v>1</v>
      </c>
      <c r="I748" s="2">
        <f t="shared" si="1"/>
        <v>0</v>
      </c>
      <c r="J748" s="3">
        <f t="shared" si="2"/>
        <v>0</v>
      </c>
      <c r="K748" s="4">
        <f>H748*SIP_Calculator!$D$25</f>
        <v>48.328634716069274</v>
      </c>
      <c r="L748" s="4">
        <f t="shared" si="3"/>
        <v>1.2069485719012356E-2</v>
      </c>
      <c r="M748" s="4">
        <f t="shared" si="4"/>
        <v>1.4170957868892E-2</v>
      </c>
      <c r="N748" s="4">
        <f t="shared" ref="N748:O748" si="2247">N747+L748</f>
        <v>10.256006789185715</v>
      </c>
      <c r="O748" s="4">
        <f t="shared" si="2247"/>
        <v>11.720646685072897</v>
      </c>
      <c r="P748" s="2">
        <f>I748*SIP_Calculator!$D$26</f>
        <v>0</v>
      </c>
      <c r="Q748" s="2">
        <f t="shared" si="6"/>
        <v>0</v>
      </c>
      <c r="R748" s="2">
        <f t="shared" si="7"/>
        <v>0</v>
      </c>
      <c r="S748" s="2">
        <f t="shared" ref="S748:T748" si="2248">S747+Q748</f>
        <v>10.192900427022156</v>
      </c>
      <c r="T748" s="2">
        <f t="shared" si="2248"/>
        <v>11.646343505520745</v>
      </c>
      <c r="U748" s="3">
        <f>J748*SIP_Calculator!$D$27</f>
        <v>0</v>
      </c>
      <c r="V748" s="3">
        <f t="shared" si="9"/>
        <v>0</v>
      </c>
      <c r="W748" s="3">
        <f t="shared" si="10"/>
        <v>0</v>
      </c>
      <c r="X748" s="3">
        <f t="shared" ref="X748:Y748" si="2249">X747+V748</f>
        <v>10.499534170828476</v>
      </c>
      <c r="Y748" s="3">
        <f t="shared" si="2249"/>
        <v>12.009360706993473</v>
      </c>
    </row>
    <row r="749" spans="1:25" ht="15.75" customHeight="1" x14ac:dyDescent="0.2">
      <c r="A749" s="7">
        <v>39209</v>
      </c>
      <c r="B749" s="1">
        <v>3996.15</v>
      </c>
      <c r="C749" s="1">
        <v>3401.3</v>
      </c>
      <c r="D749" s="2">
        <f t="shared" si="29"/>
        <v>155</v>
      </c>
      <c r="E749" s="2">
        <f t="shared" si="12"/>
        <v>1</v>
      </c>
      <c r="F749" s="3">
        <f t="shared" si="0"/>
        <v>5</v>
      </c>
      <c r="G749" s="3">
        <f t="shared" si="13"/>
        <v>0</v>
      </c>
      <c r="H749" s="4">
        <f>IF(A749&lt;SIP_Calculator!$B$7,0,IF(A749&gt;SIP_Calculator!$E$7,0,1))</f>
        <v>1</v>
      </c>
      <c r="I749" s="2">
        <f t="shared" si="1"/>
        <v>1</v>
      </c>
      <c r="J749" s="3">
        <f t="shared" si="2"/>
        <v>0</v>
      </c>
      <c r="K749" s="4">
        <f>H749*SIP_Calculator!$D$25</f>
        <v>48.328634716069274</v>
      </c>
      <c r="L749" s="4">
        <f t="shared" si="3"/>
        <v>1.2093798960516816E-2</v>
      </c>
      <c r="M749" s="4">
        <f t="shared" si="4"/>
        <v>1.42088715244375E-2</v>
      </c>
      <c r="N749" s="4">
        <f t="shared" ref="N749:O749" si="2250">N748+L749</f>
        <v>10.268100588146233</v>
      </c>
      <c r="O749" s="4">
        <f t="shared" si="2250"/>
        <v>11.734855556597333</v>
      </c>
      <c r="P749" s="2">
        <f>I749*SIP_Calculator!$D$26</f>
        <v>229.88505747126436</v>
      </c>
      <c r="Q749" s="2">
        <f t="shared" si="6"/>
        <v>5.7526633752803161E-2</v>
      </c>
      <c r="R749" s="2">
        <f t="shared" si="7"/>
        <v>6.7587409952448871E-2</v>
      </c>
      <c r="S749" s="2">
        <f t="shared" ref="S749:T749" si="2251">S748+Q749</f>
        <v>10.250427060774959</v>
      </c>
      <c r="T749" s="2">
        <f t="shared" si="2251"/>
        <v>11.713930915473194</v>
      </c>
      <c r="U749" s="3">
        <f>J749*SIP_Calculator!$D$27</f>
        <v>0</v>
      </c>
      <c r="V749" s="3">
        <f t="shared" si="9"/>
        <v>0</v>
      </c>
      <c r="W749" s="3">
        <f t="shared" si="10"/>
        <v>0</v>
      </c>
      <c r="X749" s="3">
        <f t="shared" ref="X749:Y749" si="2252">X748+V749</f>
        <v>10.499534170828476</v>
      </c>
      <c r="Y749" s="3">
        <f t="shared" si="2252"/>
        <v>12.009360706993473</v>
      </c>
    </row>
    <row r="750" spans="1:25" ht="15.75" customHeight="1" x14ac:dyDescent="0.2">
      <c r="A750" s="7">
        <v>39210</v>
      </c>
      <c r="B750" s="1">
        <v>3960.5</v>
      </c>
      <c r="C750" s="1">
        <v>3370.7</v>
      </c>
      <c r="D750" s="2">
        <f t="shared" si="29"/>
        <v>155</v>
      </c>
      <c r="E750" s="2">
        <f t="shared" si="12"/>
        <v>0</v>
      </c>
      <c r="F750" s="3">
        <f t="shared" si="0"/>
        <v>5</v>
      </c>
      <c r="G750" s="3">
        <f t="shared" si="13"/>
        <v>0</v>
      </c>
      <c r="H750" s="4">
        <f>IF(A750&lt;SIP_Calculator!$B$7,0,IF(A750&gt;SIP_Calculator!$E$7,0,1))</f>
        <v>1</v>
      </c>
      <c r="I750" s="2">
        <f t="shared" si="1"/>
        <v>0</v>
      </c>
      <c r="J750" s="3">
        <f t="shared" si="2"/>
        <v>0</v>
      </c>
      <c r="K750" s="4">
        <f>H750*SIP_Calculator!$D$25</f>
        <v>48.328634716069274</v>
      </c>
      <c r="L750" s="4">
        <f t="shared" si="3"/>
        <v>1.220265994598391E-2</v>
      </c>
      <c r="M750" s="4">
        <f t="shared" si="4"/>
        <v>1.4337862970916805E-2</v>
      </c>
      <c r="N750" s="4">
        <f t="shared" ref="N750:O750" si="2253">N749+L750</f>
        <v>10.280303248092217</v>
      </c>
      <c r="O750" s="4">
        <f t="shared" si="2253"/>
        <v>11.74919341956825</v>
      </c>
      <c r="P750" s="2">
        <f>I750*SIP_Calculator!$D$26</f>
        <v>0</v>
      </c>
      <c r="Q750" s="2">
        <f t="shared" si="6"/>
        <v>0</v>
      </c>
      <c r="R750" s="2">
        <f t="shared" si="7"/>
        <v>0</v>
      </c>
      <c r="S750" s="2">
        <f t="shared" ref="S750:T750" si="2254">S749+Q750</f>
        <v>10.250427060774959</v>
      </c>
      <c r="T750" s="2">
        <f t="shared" si="2254"/>
        <v>11.713930915473194</v>
      </c>
      <c r="U750" s="3">
        <f>J750*SIP_Calculator!$D$27</f>
        <v>0</v>
      </c>
      <c r="V750" s="3">
        <f t="shared" si="9"/>
        <v>0</v>
      </c>
      <c r="W750" s="3">
        <f t="shared" si="10"/>
        <v>0</v>
      </c>
      <c r="X750" s="3">
        <f t="shared" ref="X750:Y750" si="2255">X749+V750</f>
        <v>10.499534170828476</v>
      </c>
      <c r="Y750" s="3">
        <f t="shared" si="2255"/>
        <v>12.009360706993473</v>
      </c>
    </row>
    <row r="751" spans="1:25" ht="15.75" customHeight="1" x14ac:dyDescent="0.2">
      <c r="A751" s="7">
        <v>39211</v>
      </c>
      <c r="B751" s="1">
        <v>3966.35</v>
      </c>
      <c r="C751" s="1">
        <v>3378.65</v>
      </c>
      <c r="D751" s="2">
        <f t="shared" si="29"/>
        <v>155</v>
      </c>
      <c r="E751" s="2">
        <f t="shared" si="12"/>
        <v>0</v>
      </c>
      <c r="F751" s="3">
        <f t="shared" si="0"/>
        <v>5</v>
      </c>
      <c r="G751" s="3">
        <f t="shared" si="13"/>
        <v>0</v>
      </c>
      <c r="H751" s="4">
        <f>IF(A751&lt;SIP_Calculator!$B$7,0,IF(A751&gt;SIP_Calculator!$E$7,0,1))</f>
        <v>1</v>
      </c>
      <c r="I751" s="2">
        <f t="shared" si="1"/>
        <v>0</v>
      </c>
      <c r="J751" s="3">
        <f t="shared" si="2"/>
        <v>0</v>
      </c>
      <c r="K751" s="4">
        <f>H751*SIP_Calculator!$D$25</f>
        <v>48.328634716069274</v>
      </c>
      <c r="L751" s="4">
        <f t="shared" si="3"/>
        <v>1.2184662149348715E-2</v>
      </c>
      <c r="M751" s="4">
        <f t="shared" si="4"/>
        <v>1.4304125824240236E-2</v>
      </c>
      <c r="N751" s="4">
        <f t="shared" ref="N751:O751" si="2256">N750+L751</f>
        <v>10.292487910241565</v>
      </c>
      <c r="O751" s="4">
        <f t="shared" si="2256"/>
        <v>11.763497545392491</v>
      </c>
      <c r="P751" s="2">
        <f>I751*SIP_Calculator!$D$26</f>
        <v>0</v>
      </c>
      <c r="Q751" s="2">
        <f t="shared" si="6"/>
        <v>0</v>
      </c>
      <c r="R751" s="2">
        <f t="shared" si="7"/>
        <v>0</v>
      </c>
      <c r="S751" s="2">
        <f t="shared" ref="S751:T751" si="2257">S750+Q751</f>
        <v>10.250427060774959</v>
      </c>
      <c r="T751" s="2">
        <f t="shared" si="2257"/>
        <v>11.713930915473194</v>
      </c>
      <c r="U751" s="3">
        <f>J751*SIP_Calculator!$D$27</f>
        <v>0</v>
      </c>
      <c r="V751" s="3">
        <f t="shared" si="9"/>
        <v>0</v>
      </c>
      <c r="W751" s="3">
        <f t="shared" si="10"/>
        <v>0</v>
      </c>
      <c r="X751" s="3">
        <f t="shared" ref="X751:Y751" si="2258">X750+V751</f>
        <v>10.499534170828476</v>
      </c>
      <c r="Y751" s="3">
        <f t="shared" si="2258"/>
        <v>12.009360706993473</v>
      </c>
    </row>
    <row r="752" spans="1:25" ht="15.75" customHeight="1" x14ac:dyDescent="0.2">
      <c r="A752" s="7">
        <v>39212</v>
      </c>
      <c r="B752" s="1">
        <v>3955.65</v>
      </c>
      <c r="C752" s="1">
        <v>3369.25</v>
      </c>
      <c r="D752" s="2">
        <f t="shared" si="29"/>
        <v>155</v>
      </c>
      <c r="E752" s="2">
        <f t="shared" si="12"/>
        <v>0</v>
      </c>
      <c r="F752" s="3">
        <f t="shared" si="0"/>
        <v>5</v>
      </c>
      <c r="G752" s="3">
        <f t="shared" si="13"/>
        <v>0</v>
      </c>
      <c r="H752" s="4">
        <f>IF(A752&lt;SIP_Calculator!$B$7,0,IF(A752&gt;SIP_Calculator!$E$7,0,1))</f>
        <v>1</v>
      </c>
      <c r="I752" s="2">
        <f t="shared" si="1"/>
        <v>0</v>
      </c>
      <c r="J752" s="3">
        <f t="shared" si="2"/>
        <v>0</v>
      </c>
      <c r="K752" s="4">
        <f>H752*SIP_Calculator!$D$25</f>
        <v>48.328634716069274</v>
      </c>
      <c r="L752" s="4">
        <f t="shared" si="3"/>
        <v>1.221762155804211E-2</v>
      </c>
      <c r="M752" s="4">
        <f t="shared" si="4"/>
        <v>1.4344033454350159E-2</v>
      </c>
      <c r="N752" s="4">
        <f t="shared" ref="N752:O752" si="2259">N751+L752</f>
        <v>10.304705531799607</v>
      </c>
      <c r="O752" s="4">
        <f t="shared" si="2259"/>
        <v>11.777841578846841</v>
      </c>
      <c r="P752" s="2">
        <f>I752*SIP_Calculator!$D$26</f>
        <v>0</v>
      </c>
      <c r="Q752" s="2">
        <f t="shared" si="6"/>
        <v>0</v>
      </c>
      <c r="R752" s="2">
        <f t="shared" si="7"/>
        <v>0</v>
      </c>
      <c r="S752" s="2">
        <f t="shared" ref="S752:T752" si="2260">S751+Q752</f>
        <v>10.250427060774959</v>
      </c>
      <c r="T752" s="2">
        <f t="shared" si="2260"/>
        <v>11.713930915473194</v>
      </c>
      <c r="U752" s="3">
        <f>J752*SIP_Calculator!$D$27</f>
        <v>0</v>
      </c>
      <c r="V752" s="3">
        <f t="shared" si="9"/>
        <v>0</v>
      </c>
      <c r="W752" s="3">
        <f t="shared" si="10"/>
        <v>0</v>
      </c>
      <c r="X752" s="3">
        <f t="shared" ref="X752:Y752" si="2261">X751+V752</f>
        <v>10.499534170828476</v>
      </c>
      <c r="Y752" s="3">
        <f t="shared" si="2261"/>
        <v>12.009360706993473</v>
      </c>
    </row>
    <row r="753" spans="1:25" ht="15.75" customHeight="1" x14ac:dyDescent="0.2">
      <c r="A753" s="7">
        <v>39213</v>
      </c>
      <c r="B753" s="1">
        <v>3967.05</v>
      </c>
      <c r="C753" s="1">
        <v>3378.4</v>
      </c>
      <c r="D753" s="2">
        <f t="shared" si="29"/>
        <v>155</v>
      </c>
      <c r="E753" s="2">
        <f t="shared" si="12"/>
        <v>0</v>
      </c>
      <c r="F753" s="3">
        <f t="shared" si="0"/>
        <v>5</v>
      </c>
      <c r="G753" s="3">
        <f t="shared" si="13"/>
        <v>0</v>
      </c>
      <c r="H753" s="4">
        <f>IF(A753&lt;SIP_Calculator!$B$7,0,IF(A753&gt;SIP_Calculator!$E$7,0,1))</f>
        <v>1</v>
      </c>
      <c r="I753" s="2">
        <f t="shared" si="1"/>
        <v>0</v>
      </c>
      <c r="J753" s="3">
        <f t="shared" si="2"/>
        <v>0</v>
      </c>
      <c r="K753" s="4">
        <f>H753*SIP_Calculator!$D$25</f>
        <v>48.328634716069274</v>
      </c>
      <c r="L753" s="4">
        <f t="shared" si="3"/>
        <v>1.2182512122627462E-2</v>
      </c>
      <c r="M753" s="4">
        <f t="shared" si="4"/>
        <v>1.4305184322776839E-2</v>
      </c>
      <c r="N753" s="4">
        <f t="shared" ref="N753:O753" si="2262">N752+L753</f>
        <v>10.316888043922235</v>
      </c>
      <c r="O753" s="4">
        <f t="shared" si="2262"/>
        <v>11.792146763169619</v>
      </c>
      <c r="P753" s="2">
        <f>I753*SIP_Calculator!$D$26</f>
        <v>0</v>
      </c>
      <c r="Q753" s="2">
        <f t="shared" si="6"/>
        <v>0</v>
      </c>
      <c r="R753" s="2">
        <f t="shared" si="7"/>
        <v>0</v>
      </c>
      <c r="S753" s="2">
        <f t="shared" ref="S753:T753" si="2263">S752+Q753</f>
        <v>10.250427060774959</v>
      </c>
      <c r="T753" s="2">
        <f t="shared" si="2263"/>
        <v>11.713930915473194</v>
      </c>
      <c r="U753" s="3">
        <f>J753*SIP_Calculator!$D$27</f>
        <v>0</v>
      </c>
      <c r="V753" s="3">
        <f t="shared" si="9"/>
        <v>0</v>
      </c>
      <c r="W753" s="3">
        <f t="shared" si="10"/>
        <v>0</v>
      </c>
      <c r="X753" s="3">
        <f t="shared" ref="X753:Y753" si="2264">X752+V753</f>
        <v>10.499534170828476</v>
      </c>
      <c r="Y753" s="3">
        <f t="shared" si="2264"/>
        <v>12.009360706993473</v>
      </c>
    </row>
    <row r="754" spans="1:25" ht="15.75" customHeight="1" x14ac:dyDescent="0.2">
      <c r="A754" s="7">
        <v>39216</v>
      </c>
      <c r="B754" s="1">
        <v>4024.75</v>
      </c>
      <c r="C754" s="1">
        <v>3424.05</v>
      </c>
      <c r="D754" s="2">
        <f t="shared" si="29"/>
        <v>156</v>
      </c>
      <c r="E754" s="2">
        <f t="shared" si="12"/>
        <v>1</v>
      </c>
      <c r="F754" s="3">
        <f t="shared" si="0"/>
        <v>5</v>
      </c>
      <c r="G754" s="3">
        <f t="shared" si="13"/>
        <v>0</v>
      </c>
      <c r="H754" s="4">
        <f>IF(A754&lt;SIP_Calculator!$B$7,0,IF(A754&gt;SIP_Calculator!$E$7,0,1))</f>
        <v>1</v>
      </c>
      <c r="I754" s="2">
        <f t="shared" si="1"/>
        <v>1</v>
      </c>
      <c r="J754" s="3">
        <f t="shared" si="2"/>
        <v>0</v>
      </c>
      <c r="K754" s="4">
        <f>H754*SIP_Calculator!$D$25</f>
        <v>48.328634716069274</v>
      </c>
      <c r="L754" s="4">
        <f t="shared" si="3"/>
        <v>1.2007860044988949E-2</v>
      </c>
      <c r="M754" s="4">
        <f t="shared" si="4"/>
        <v>1.4114465243226376E-2</v>
      </c>
      <c r="N754" s="4">
        <f t="shared" ref="N754:O754" si="2265">N753+L754</f>
        <v>10.328895903967224</v>
      </c>
      <c r="O754" s="4">
        <f t="shared" si="2265"/>
        <v>11.806261228412845</v>
      </c>
      <c r="P754" s="2">
        <f>I754*SIP_Calculator!$D$26</f>
        <v>229.88505747126436</v>
      </c>
      <c r="Q754" s="2">
        <f t="shared" si="6"/>
        <v>5.7117847685263519E-2</v>
      </c>
      <c r="R754" s="2">
        <f t="shared" si="7"/>
        <v>6.7138347124389056E-2</v>
      </c>
      <c r="S754" s="2">
        <f t="shared" ref="S754:T754" si="2266">S753+Q754</f>
        <v>10.307544908460223</v>
      </c>
      <c r="T754" s="2">
        <f t="shared" si="2266"/>
        <v>11.781069262597583</v>
      </c>
      <c r="U754" s="3">
        <f>J754*SIP_Calculator!$D$27</f>
        <v>0</v>
      </c>
      <c r="V754" s="3">
        <f t="shared" si="9"/>
        <v>0</v>
      </c>
      <c r="W754" s="3">
        <f t="shared" si="10"/>
        <v>0</v>
      </c>
      <c r="X754" s="3">
        <f t="shared" ref="X754:Y754" si="2267">X753+V754</f>
        <v>10.499534170828476</v>
      </c>
      <c r="Y754" s="3">
        <f t="shared" si="2267"/>
        <v>12.009360706993473</v>
      </c>
    </row>
    <row r="755" spans="1:25" ht="15.75" customHeight="1" x14ac:dyDescent="0.2">
      <c r="A755" s="7">
        <v>39217</v>
      </c>
      <c r="B755" s="1">
        <v>4014.7</v>
      </c>
      <c r="C755" s="1">
        <v>3421.9</v>
      </c>
      <c r="D755" s="2">
        <f t="shared" si="29"/>
        <v>156</v>
      </c>
      <c r="E755" s="2">
        <f t="shared" si="12"/>
        <v>0</v>
      </c>
      <c r="F755" s="3">
        <f t="shared" si="0"/>
        <v>5</v>
      </c>
      <c r="G755" s="3">
        <f t="shared" si="13"/>
        <v>0</v>
      </c>
      <c r="H755" s="4">
        <f>IF(A755&lt;SIP_Calculator!$B$7,0,IF(A755&gt;SIP_Calculator!$E$7,0,1))</f>
        <v>1</v>
      </c>
      <c r="I755" s="2">
        <f t="shared" si="1"/>
        <v>0</v>
      </c>
      <c r="J755" s="3">
        <f t="shared" si="2"/>
        <v>0</v>
      </c>
      <c r="K755" s="4">
        <f>H755*SIP_Calculator!$D$25</f>
        <v>48.328634716069274</v>
      </c>
      <c r="L755" s="4">
        <f t="shared" si="3"/>
        <v>1.2037919325496121E-2</v>
      </c>
      <c r="M755" s="4">
        <f t="shared" si="4"/>
        <v>1.4123333445182289E-2</v>
      </c>
      <c r="N755" s="4">
        <f t="shared" ref="N755:O755" si="2268">N754+L755</f>
        <v>10.340933823292721</v>
      </c>
      <c r="O755" s="4">
        <f t="shared" si="2268"/>
        <v>11.820384561858027</v>
      </c>
      <c r="P755" s="2">
        <f>I755*SIP_Calculator!$D$26</f>
        <v>0</v>
      </c>
      <c r="Q755" s="2">
        <f t="shared" si="6"/>
        <v>0</v>
      </c>
      <c r="R755" s="2">
        <f t="shared" si="7"/>
        <v>0</v>
      </c>
      <c r="S755" s="2">
        <f t="shared" ref="S755:T755" si="2269">S754+Q755</f>
        <v>10.307544908460223</v>
      </c>
      <c r="T755" s="2">
        <f t="shared" si="2269"/>
        <v>11.781069262597583</v>
      </c>
      <c r="U755" s="3">
        <f>J755*SIP_Calculator!$D$27</f>
        <v>0</v>
      </c>
      <c r="V755" s="3">
        <f t="shared" si="9"/>
        <v>0</v>
      </c>
      <c r="W755" s="3">
        <f t="shared" si="10"/>
        <v>0</v>
      </c>
      <c r="X755" s="3">
        <f t="shared" ref="X755:Y755" si="2270">X754+V755</f>
        <v>10.499534170828476</v>
      </c>
      <c r="Y755" s="3">
        <f t="shared" si="2270"/>
        <v>12.009360706993473</v>
      </c>
    </row>
    <row r="756" spans="1:25" ht="15.75" customHeight="1" x14ac:dyDescent="0.2">
      <c r="A756" s="7">
        <v>39218</v>
      </c>
      <c r="B756" s="1">
        <v>4060.65</v>
      </c>
      <c r="C756" s="1">
        <v>3466.1</v>
      </c>
      <c r="D756" s="2">
        <f t="shared" si="29"/>
        <v>156</v>
      </c>
      <c r="E756" s="2">
        <f t="shared" si="12"/>
        <v>0</v>
      </c>
      <c r="F756" s="3">
        <f t="shared" si="0"/>
        <v>5</v>
      </c>
      <c r="G756" s="3">
        <f t="shared" si="13"/>
        <v>0</v>
      </c>
      <c r="H756" s="4">
        <f>IF(A756&lt;SIP_Calculator!$B$7,0,IF(A756&gt;SIP_Calculator!$E$7,0,1))</f>
        <v>1</v>
      </c>
      <c r="I756" s="2">
        <f t="shared" si="1"/>
        <v>0</v>
      </c>
      <c r="J756" s="3">
        <f t="shared" si="2"/>
        <v>0</v>
      </c>
      <c r="K756" s="4">
        <f>H756*SIP_Calculator!$D$25</f>
        <v>48.328634716069274</v>
      </c>
      <c r="L756" s="4">
        <f t="shared" si="3"/>
        <v>1.1901699165421614E-2</v>
      </c>
      <c r="M756" s="4">
        <f t="shared" si="4"/>
        <v>1.3943231504015831E-2</v>
      </c>
      <c r="N756" s="4">
        <f t="shared" ref="N756:O756" si="2271">N755+L756</f>
        <v>10.352835522458143</v>
      </c>
      <c r="O756" s="4">
        <f t="shared" si="2271"/>
        <v>11.834327793362043</v>
      </c>
      <c r="P756" s="2">
        <f>I756*SIP_Calculator!$D$26</f>
        <v>0</v>
      </c>
      <c r="Q756" s="2">
        <f t="shared" si="6"/>
        <v>0</v>
      </c>
      <c r="R756" s="2">
        <f t="shared" si="7"/>
        <v>0</v>
      </c>
      <c r="S756" s="2">
        <f t="shared" ref="S756:T756" si="2272">S755+Q756</f>
        <v>10.307544908460223</v>
      </c>
      <c r="T756" s="2">
        <f t="shared" si="2272"/>
        <v>11.781069262597583</v>
      </c>
      <c r="U756" s="3">
        <f>J756*SIP_Calculator!$D$27</f>
        <v>0</v>
      </c>
      <c r="V756" s="3">
        <f t="shared" si="9"/>
        <v>0</v>
      </c>
      <c r="W756" s="3">
        <f t="shared" si="10"/>
        <v>0</v>
      </c>
      <c r="X756" s="3">
        <f t="shared" ref="X756:Y756" si="2273">X755+V756</f>
        <v>10.499534170828476</v>
      </c>
      <c r="Y756" s="3">
        <f t="shared" si="2273"/>
        <v>12.009360706993473</v>
      </c>
    </row>
    <row r="757" spans="1:25" ht="15.75" customHeight="1" x14ac:dyDescent="0.2">
      <c r="A757" s="7">
        <v>39219</v>
      </c>
      <c r="B757" s="1">
        <v>4108.8500000000004</v>
      </c>
      <c r="C757" s="1">
        <v>3507.5</v>
      </c>
      <c r="D757" s="2">
        <f t="shared" si="29"/>
        <v>156</v>
      </c>
      <c r="E757" s="2">
        <f t="shared" si="12"/>
        <v>0</v>
      </c>
      <c r="F757" s="3">
        <f t="shared" si="0"/>
        <v>5</v>
      </c>
      <c r="G757" s="3">
        <f t="shared" si="13"/>
        <v>0</v>
      </c>
      <c r="H757" s="4">
        <f>IF(A757&lt;SIP_Calculator!$B$7,0,IF(A757&gt;SIP_Calculator!$E$7,0,1))</f>
        <v>1</v>
      </c>
      <c r="I757" s="2">
        <f t="shared" si="1"/>
        <v>0</v>
      </c>
      <c r="J757" s="3">
        <f t="shared" si="2"/>
        <v>0</v>
      </c>
      <c r="K757" s="4">
        <f>H757*SIP_Calculator!$D$25</f>
        <v>48.328634716069274</v>
      </c>
      <c r="L757" s="4">
        <f t="shared" si="3"/>
        <v>1.1762082995502214E-2</v>
      </c>
      <c r="M757" s="4">
        <f t="shared" si="4"/>
        <v>1.3778655656755318E-2</v>
      </c>
      <c r="N757" s="4">
        <f t="shared" ref="N757:O757" si="2274">N756+L757</f>
        <v>10.364597605453646</v>
      </c>
      <c r="O757" s="4">
        <f t="shared" si="2274"/>
        <v>11.848106449018799</v>
      </c>
      <c r="P757" s="2">
        <f>I757*SIP_Calculator!$D$26</f>
        <v>0</v>
      </c>
      <c r="Q757" s="2">
        <f t="shared" si="6"/>
        <v>0</v>
      </c>
      <c r="R757" s="2">
        <f t="shared" si="7"/>
        <v>0</v>
      </c>
      <c r="S757" s="2">
        <f t="shared" ref="S757:T757" si="2275">S756+Q757</f>
        <v>10.307544908460223</v>
      </c>
      <c r="T757" s="2">
        <f t="shared" si="2275"/>
        <v>11.781069262597583</v>
      </c>
      <c r="U757" s="3">
        <f>J757*SIP_Calculator!$D$27</f>
        <v>0</v>
      </c>
      <c r="V757" s="3">
        <f t="shared" si="9"/>
        <v>0</v>
      </c>
      <c r="W757" s="3">
        <f t="shared" si="10"/>
        <v>0</v>
      </c>
      <c r="X757" s="3">
        <f t="shared" ref="X757:Y757" si="2276">X756+V757</f>
        <v>10.499534170828476</v>
      </c>
      <c r="Y757" s="3">
        <f t="shared" si="2276"/>
        <v>12.009360706993473</v>
      </c>
    </row>
    <row r="758" spans="1:25" ht="15.75" customHeight="1" x14ac:dyDescent="0.2">
      <c r="A758" s="7">
        <v>39220</v>
      </c>
      <c r="B758" s="1">
        <v>4105</v>
      </c>
      <c r="C758" s="1">
        <v>3503.55</v>
      </c>
      <c r="D758" s="2">
        <f t="shared" si="29"/>
        <v>156</v>
      </c>
      <c r="E758" s="2">
        <f t="shared" si="12"/>
        <v>0</v>
      </c>
      <c r="F758" s="3">
        <f t="shared" si="0"/>
        <v>5</v>
      </c>
      <c r="G758" s="3">
        <f t="shared" si="13"/>
        <v>0</v>
      </c>
      <c r="H758" s="4">
        <f>IF(A758&lt;SIP_Calculator!$B$7,0,IF(A758&gt;SIP_Calculator!$E$7,0,1))</f>
        <v>1</v>
      </c>
      <c r="I758" s="2">
        <f t="shared" si="1"/>
        <v>0</v>
      </c>
      <c r="J758" s="3">
        <f t="shared" si="2"/>
        <v>0</v>
      </c>
      <c r="K758" s="4">
        <f>H758*SIP_Calculator!$D$25</f>
        <v>48.328634716069274</v>
      </c>
      <c r="L758" s="4">
        <f t="shared" si="3"/>
        <v>1.1773114425351833E-2</v>
      </c>
      <c r="M758" s="4">
        <f t="shared" si="4"/>
        <v>1.3794190097492335E-2</v>
      </c>
      <c r="N758" s="4">
        <f t="shared" ref="N758:O758" si="2277">N757+L758</f>
        <v>10.376370719878999</v>
      </c>
      <c r="O758" s="4">
        <f t="shared" si="2277"/>
        <v>11.861900639116291</v>
      </c>
      <c r="P758" s="2">
        <f>I758*SIP_Calculator!$D$26</f>
        <v>0</v>
      </c>
      <c r="Q758" s="2">
        <f t="shared" si="6"/>
        <v>0</v>
      </c>
      <c r="R758" s="2">
        <f t="shared" si="7"/>
        <v>0</v>
      </c>
      <c r="S758" s="2">
        <f t="shared" ref="S758:T758" si="2278">S757+Q758</f>
        <v>10.307544908460223</v>
      </c>
      <c r="T758" s="2">
        <f t="shared" si="2278"/>
        <v>11.781069262597583</v>
      </c>
      <c r="U758" s="3">
        <f>J758*SIP_Calculator!$D$27</f>
        <v>0</v>
      </c>
      <c r="V758" s="3">
        <f t="shared" si="9"/>
        <v>0</v>
      </c>
      <c r="W758" s="3">
        <f t="shared" si="10"/>
        <v>0</v>
      </c>
      <c r="X758" s="3">
        <f t="shared" ref="X758:Y758" si="2279">X757+V758</f>
        <v>10.499534170828476</v>
      </c>
      <c r="Y758" s="3">
        <f t="shared" si="2279"/>
        <v>12.009360706993473</v>
      </c>
    </row>
    <row r="759" spans="1:25" ht="15.75" customHeight="1" x14ac:dyDescent="0.2">
      <c r="A759" s="7">
        <v>39223</v>
      </c>
      <c r="B759" s="1">
        <v>4151.8</v>
      </c>
      <c r="C759" s="1">
        <v>3537.15</v>
      </c>
      <c r="D759" s="2">
        <f t="shared" si="29"/>
        <v>157</v>
      </c>
      <c r="E759" s="2">
        <f t="shared" si="12"/>
        <v>1</v>
      </c>
      <c r="F759" s="3">
        <f t="shared" si="0"/>
        <v>5</v>
      </c>
      <c r="G759" s="3">
        <f t="shared" si="13"/>
        <v>0</v>
      </c>
      <c r="H759" s="4">
        <f>IF(A759&lt;SIP_Calculator!$B$7,0,IF(A759&gt;SIP_Calculator!$E$7,0,1))</f>
        <v>1</v>
      </c>
      <c r="I759" s="2">
        <f t="shared" si="1"/>
        <v>1</v>
      </c>
      <c r="J759" s="3">
        <f t="shared" si="2"/>
        <v>0</v>
      </c>
      <c r="K759" s="4">
        <f>H759*SIP_Calculator!$D$25</f>
        <v>48.328634716069274</v>
      </c>
      <c r="L759" s="4">
        <f t="shared" si="3"/>
        <v>1.1640405297959745E-2</v>
      </c>
      <c r="M759" s="4">
        <f t="shared" si="4"/>
        <v>1.3663156698491517E-2</v>
      </c>
      <c r="N759" s="4">
        <f t="shared" ref="N759:O759" si="2280">N758+L759</f>
        <v>10.388011125176959</v>
      </c>
      <c r="O759" s="4">
        <f t="shared" si="2280"/>
        <v>11.875563795814783</v>
      </c>
      <c r="P759" s="2">
        <f>I759*SIP_Calculator!$D$26</f>
        <v>229.88505747126436</v>
      </c>
      <c r="Q759" s="2">
        <f t="shared" si="6"/>
        <v>5.5369973859835338E-2</v>
      </c>
      <c r="R759" s="2">
        <f t="shared" si="7"/>
        <v>6.4991605521751789E-2</v>
      </c>
      <c r="S759" s="2">
        <f t="shared" ref="S759:T759" si="2281">S758+Q759</f>
        <v>10.362914882320059</v>
      </c>
      <c r="T759" s="2">
        <f t="shared" si="2281"/>
        <v>11.846060868119334</v>
      </c>
      <c r="U759" s="3">
        <f>J759*SIP_Calculator!$D$27</f>
        <v>0</v>
      </c>
      <c r="V759" s="3">
        <f t="shared" si="9"/>
        <v>0</v>
      </c>
      <c r="W759" s="3">
        <f t="shared" si="10"/>
        <v>0</v>
      </c>
      <c r="X759" s="3">
        <f t="shared" ref="X759:Y759" si="2282">X758+V759</f>
        <v>10.499534170828476</v>
      </c>
      <c r="Y759" s="3">
        <f t="shared" si="2282"/>
        <v>12.009360706993473</v>
      </c>
    </row>
    <row r="760" spans="1:25" ht="15.75" customHeight="1" x14ac:dyDescent="0.2">
      <c r="A760" s="7">
        <v>39224</v>
      </c>
      <c r="B760" s="1">
        <v>4172.1499999999996</v>
      </c>
      <c r="C760" s="1">
        <v>3550.2</v>
      </c>
      <c r="D760" s="2">
        <f t="shared" si="29"/>
        <v>157</v>
      </c>
      <c r="E760" s="2">
        <f t="shared" si="12"/>
        <v>0</v>
      </c>
      <c r="F760" s="3">
        <f t="shared" si="0"/>
        <v>5</v>
      </c>
      <c r="G760" s="3">
        <f t="shared" si="13"/>
        <v>0</v>
      </c>
      <c r="H760" s="4">
        <f>IF(A760&lt;SIP_Calculator!$B$7,0,IF(A760&gt;SIP_Calculator!$E$7,0,1))</f>
        <v>1</v>
      </c>
      <c r="I760" s="2">
        <f t="shared" si="1"/>
        <v>0</v>
      </c>
      <c r="J760" s="3">
        <f t="shared" si="2"/>
        <v>0</v>
      </c>
      <c r="K760" s="4">
        <f>H760*SIP_Calculator!$D$25</f>
        <v>48.328634716069274</v>
      </c>
      <c r="L760" s="4">
        <f t="shared" si="3"/>
        <v>1.1583628277044037E-2</v>
      </c>
      <c r="M760" s="4">
        <f t="shared" si="4"/>
        <v>1.3612932994217024E-2</v>
      </c>
      <c r="N760" s="4">
        <f t="shared" ref="N760:O760" si="2283">N759+L760</f>
        <v>10.399594753454004</v>
      </c>
      <c r="O760" s="4">
        <f t="shared" si="2283"/>
        <v>11.889176728809</v>
      </c>
      <c r="P760" s="2">
        <f>I760*SIP_Calculator!$D$26</f>
        <v>0</v>
      </c>
      <c r="Q760" s="2">
        <f t="shared" si="6"/>
        <v>0</v>
      </c>
      <c r="R760" s="2">
        <f t="shared" si="7"/>
        <v>0</v>
      </c>
      <c r="S760" s="2">
        <f t="shared" ref="S760:T760" si="2284">S759+Q760</f>
        <v>10.362914882320059</v>
      </c>
      <c r="T760" s="2">
        <f t="shared" si="2284"/>
        <v>11.846060868119334</v>
      </c>
      <c r="U760" s="3">
        <f>J760*SIP_Calculator!$D$27</f>
        <v>0</v>
      </c>
      <c r="V760" s="3">
        <f t="shared" si="9"/>
        <v>0</v>
      </c>
      <c r="W760" s="3">
        <f t="shared" si="10"/>
        <v>0</v>
      </c>
      <c r="X760" s="3">
        <f t="shared" ref="X760:Y760" si="2285">X759+V760</f>
        <v>10.499534170828476</v>
      </c>
      <c r="Y760" s="3">
        <f t="shared" si="2285"/>
        <v>12.009360706993473</v>
      </c>
    </row>
    <row r="761" spans="1:25" ht="15.75" customHeight="1" x14ac:dyDescent="0.2">
      <c r="A761" s="7">
        <v>39225</v>
      </c>
      <c r="B761" s="1">
        <v>4137.3999999999996</v>
      </c>
      <c r="C761" s="1">
        <v>3524</v>
      </c>
      <c r="D761" s="2">
        <f t="shared" si="29"/>
        <v>157</v>
      </c>
      <c r="E761" s="2">
        <f t="shared" si="12"/>
        <v>0</v>
      </c>
      <c r="F761" s="3">
        <f t="shared" si="0"/>
        <v>5</v>
      </c>
      <c r="G761" s="3">
        <f t="shared" si="13"/>
        <v>0</v>
      </c>
      <c r="H761" s="4">
        <f>IF(A761&lt;SIP_Calculator!$B$7,0,IF(A761&gt;SIP_Calculator!$E$7,0,1))</f>
        <v>1</v>
      </c>
      <c r="I761" s="2">
        <f t="shared" si="1"/>
        <v>0</v>
      </c>
      <c r="J761" s="3">
        <f t="shared" si="2"/>
        <v>0</v>
      </c>
      <c r="K761" s="4">
        <f>H761*SIP_Calculator!$D$25</f>
        <v>48.328634716069274</v>
      </c>
      <c r="L761" s="4">
        <f t="shared" si="3"/>
        <v>1.1680919107668893E-2</v>
      </c>
      <c r="M761" s="4">
        <f t="shared" si="4"/>
        <v>1.371414151988345E-2</v>
      </c>
      <c r="N761" s="4">
        <f t="shared" ref="N761:O761" si="2286">N760+L761</f>
        <v>10.411275672561672</v>
      </c>
      <c r="O761" s="4">
        <f t="shared" si="2286"/>
        <v>11.902890870328884</v>
      </c>
      <c r="P761" s="2">
        <f>I761*SIP_Calculator!$D$26</f>
        <v>0</v>
      </c>
      <c r="Q761" s="2">
        <f t="shared" si="6"/>
        <v>0</v>
      </c>
      <c r="R761" s="2">
        <f t="shared" si="7"/>
        <v>0</v>
      </c>
      <c r="S761" s="2">
        <f t="shared" ref="S761:T761" si="2287">S760+Q761</f>
        <v>10.362914882320059</v>
      </c>
      <c r="T761" s="2">
        <f t="shared" si="2287"/>
        <v>11.846060868119334</v>
      </c>
      <c r="U761" s="3">
        <f>J761*SIP_Calculator!$D$27</f>
        <v>0</v>
      </c>
      <c r="V761" s="3">
        <f t="shared" si="9"/>
        <v>0</v>
      </c>
      <c r="W761" s="3">
        <f t="shared" si="10"/>
        <v>0</v>
      </c>
      <c r="X761" s="3">
        <f t="shared" ref="X761:Y761" si="2288">X760+V761</f>
        <v>10.499534170828476</v>
      </c>
      <c r="Y761" s="3">
        <f t="shared" si="2288"/>
        <v>12.009360706993473</v>
      </c>
    </row>
    <row r="762" spans="1:25" ht="15.75" customHeight="1" x14ac:dyDescent="0.2">
      <c r="A762" s="7">
        <v>39226</v>
      </c>
      <c r="B762" s="1">
        <v>4098.45</v>
      </c>
      <c r="C762" s="1">
        <v>3501.95</v>
      </c>
      <c r="D762" s="2">
        <f t="shared" si="29"/>
        <v>157</v>
      </c>
      <c r="E762" s="2">
        <f t="shared" si="12"/>
        <v>0</v>
      </c>
      <c r="F762" s="3">
        <f t="shared" si="0"/>
        <v>5</v>
      </c>
      <c r="G762" s="3">
        <f t="shared" si="13"/>
        <v>0</v>
      </c>
      <c r="H762" s="4">
        <f>IF(A762&lt;SIP_Calculator!$B$7,0,IF(A762&gt;SIP_Calculator!$E$7,0,1))</f>
        <v>1</v>
      </c>
      <c r="I762" s="2">
        <f t="shared" si="1"/>
        <v>0</v>
      </c>
      <c r="J762" s="3">
        <f t="shared" si="2"/>
        <v>0</v>
      </c>
      <c r="K762" s="4">
        <f>H762*SIP_Calculator!$D$25</f>
        <v>48.328634716069274</v>
      </c>
      <c r="L762" s="4">
        <f t="shared" si="3"/>
        <v>1.1791929806651119E-2</v>
      </c>
      <c r="M762" s="4">
        <f t="shared" si="4"/>
        <v>1.380049250162603E-2</v>
      </c>
      <c r="N762" s="4">
        <f t="shared" ref="N762:O762" si="2289">N761+L762</f>
        <v>10.423067602368324</v>
      </c>
      <c r="O762" s="4">
        <f t="shared" si="2289"/>
        <v>11.916691362830511</v>
      </c>
      <c r="P762" s="2">
        <f>I762*SIP_Calculator!$D$26</f>
        <v>0</v>
      </c>
      <c r="Q762" s="2">
        <f t="shared" si="6"/>
        <v>0</v>
      </c>
      <c r="R762" s="2">
        <f t="shared" si="7"/>
        <v>0</v>
      </c>
      <c r="S762" s="2">
        <f t="shared" ref="S762:T762" si="2290">S761+Q762</f>
        <v>10.362914882320059</v>
      </c>
      <c r="T762" s="2">
        <f t="shared" si="2290"/>
        <v>11.846060868119334</v>
      </c>
      <c r="U762" s="3">
        <f>J762*SIP_Calculator!$D$27</f>
        <v>0</v>
      </c>
      <c r="V762" s="3">
        <f t="shared" si="9"/>
        <v>0</v>
      </c>
      <c r="W762" s="3">
        <f t="shared" si="10"/>
        <v>0</v>
      </c>
      <c r="X762" s="3">
        <f t="shared" ref="X762:Y762" si="2291">X761+V762</f>
        <v>10.499534170828476</v>
      </c>
      <c r="Y762" s="3">
        <f t="shared" si="2291"/>
        <v>12.009360706993473</v>
      </c>
    </row>
    <row r="763" spans="1:25" ht="15.75" customHeight="1" x14ac:dyDescent="0.2">
      <c r="A763" s="7">
        <v>39227</v>
      </c>
      <c r="B763" s="1">
        <v>4137.3500000000004</v>
      </c>
      <c r="C763" s="1">
        <v>3528.25</v>
      </c>
      <c r="D763" s="2">
        <f t="shared" si="29"/>
        <v>157</v>
      </c>
      <c r="E763" s="2">
        <f t="shared" si="12"/>
        <v>0</v>
      </c>
      <c r="F763" s="3">
        <f t="shared" si="0"/>
        <v>5</v>
      </c>
      <c r="G763" s="3">
        <f t="shared" si="13"/>
        <v>0</v>
      </c>
      <c r="H763" s="4">
        <f>IF(A763&lt;SIP_Calculator!$B$7,0,IF(A763&gt;SIP_Calculator!$E$7,0,1))</f>
        <v>1</v>
      </c>
      <c r="I763" s="2">
        <f t="shared" si="1"/>
        <v>0</v>
      </c>
      <c r="J763" s="3">
        <f t="shared" si="2"/>
        <v>0</v>
      </c>
      <c r="K763" s="4">
        <f>H763*SIP_Calculator!$D$25</f>
        <v>48.328634716069274</v>
      </c>
      <c r="L763" s="4">
        <f t="shared" si="3"/>
        <v>1.1681060271929923E-2</v>
      </c>
      <c r="M763" s="4">
        <f t="shared" si="4"/>
        <v>1.3697621970118125E-2</v>
      </c>
      <c r="N763" s="4">
        <f t="shared" ref="N763:O763" si="2292">N762+L763</f>
        <v>10.434748662640253</v>
      </c>
      <c r="O763" s="4">
        <f t="shared" si="2292"/>
        <v>11.930388984800629</v>
      </c>
      <c r="P763" s="2">
        <f>I763*SIP_Calculator!$D$26</f>
        <v>0</v>
      </c>
      <c r="Q763" s="2">
        <f t="shared" si="6"/>
        <v>0</v>
      </c>
      <c r="R763" s="2">
        <f t="shared" si="7"/>
        <v>0</v>
      </c>
      <c r="S763" s="2">
        <f t="shared" ref="S763:T763" si="2293">S762+Q763</f>
        <v>10.362914882320059</v>
      </c>
      <c r="T763" s="2">
        <f t="shared" si="2293"/>
        <v>11.846060868119334</v>
      </c>
      <c r="U763" s="3">
        <f>J763*SIP_Calculator!$D$27</f>
        <v>0</v>
      </c>
      <c r="V763" s="3">
        <f t="shared" si="9"/>
        <v>0</v>
      </c>
      <c r="W763" s="3">
        <f t="shared" si="10"/>
        <v>0</v>
      </c>
      <c r="X763" s="3">
        <f t="shared" ref="X763:Y763" si="2294">X762+V763</f>
        <v>10.499534170828476</v>
      </c>
      <c r="Y763" s="3">
        <f t="shared" si="2294"/>
        <v>12.009360706993473</v>
      </c>
    </row>
    <row r="764" spans="1:25" ht="15.75" customHeight="1" x14ac:dyDescent="0.2">
      <c r="A764" s="7">
        <v>39230</v>
      </c>
      <c r="B764" s="1">
        <v>4148.3999999999996</v>
      </c>
      <c r="C764" s="1">
        <v>3545.85</v>
      </c>
      <c r="D764" s="2">
        <f t="shared" si="29"/>
        <v>158</v>
      </c>
      <c r="E764" s="2">
        <f t="shared" si="12"/>
        <v>1</v>
      </c>
      <c r="F764" s="3">
        <f t="shared" si="0"/>
        <v>5</v>
      </c>
      <c r="G764" s="3">
        <f t="shared" si="13"/>
        <v>0</v>
      </c>
      <c r="H764" s="4">
        <f>IF(A764&lt;SIP_Calculator!$B$7,0,IF(A764&gt;SIP_Calculator!$E$7,0,1))</f>
        <v>1</v>
      </c>
      <c r="I764" s="2">
        <f t="shared" si="1"/>
        <v>1</v>
      </c>
      <c r="J764" s="3">
        <f t="shared" si="2"/>
        <v>0</v>
      </c>
      <c r="K764" s="4">
        <f>H764*SIP_Calculator!$D$25</f>
        <v>48.328634716069274</v>
      </c>
      <c r="L764" s="4">
        <f t="shared" si="3"/>
        <v>1.164994569377815E-2</v>
      </c>
      <c r="M764" s="4">
        <f t="shared" si="4"/>
        <v>1.3629633153142202E-2</v>
      </c>
      <c r="N764" s="4">
        <f t="shared" ref="N764:O764" si="2295">N763+L764</f>
        <v>10.446398608334031</v>
      </c>
      <c r="O764" s="4">
        <f t="shared" si="2295"/>
        <v>11.944018617953772</v>
      </c>
      <c r="P764" s="2">
        <f>I764*SIP_Calculator!$D$26</f>
        <v>229.88505747126436</v>
      </c>
      <c r="Q764" s="2">
        <f t="shared" si="6"/>
        <v>5.5415354708143953E-2</v>
      </c>
      <c r="R764" s="2">
        <f t="shared" si="7"/>
        <v>6.4832143906613182E-2</v>
      </c>
      <c r="S764" s="2">
        <f t="shared" ref="S764:T764" si="2296">S763+Q764</f>
        <v>10.418330237028202</v>
      </c>
      <c r="T764" s="2">
        <f t="shared" si="2296"/>
        <v>11.910893012025948</v>
      </c>
      <c r="U764" s="3">
        <f>J764*SIP_Calculator!$D$27</f>
        <v>0</v>
      </c>
      <c r="V764" s="3">
        <f t="shared" si="9"/>
        <v>0</v>
      </c>
      <c r="W764" s="3">
        <f t="shared" si="10"/>
        <v>0</v>
      </c>
      <c r="X764" s="3">
        <f t="shared" ref="X764:Y764" si="2297">X763+V764</f>
        <v>10.499534170828476</v>
      </c>
      <c r="Y764" s="3">
        <f t="shared" si="2297"/>
        <v>12.009360706993473</v>
      </c>
    </row>
    <row r="765" spans="1:25" ht="15.75" customHeight="1" x14ac:dyDescent="0.2">
      <c r="A765" s="7">
        <v>39231</v>
      </c>
      <c r="B765" s="1">
        <v>4184.6000000000004</v>
      </c>
      <c r="C765" s="1">
        <v>3571.8</v>
      </c>
      <c r="D765" s="2">
        <f t="shared" si="29"/>
        <v>158</v>
      </c>
      <c r="E765" s="2">
        <f t="shared" si="12"/>
        <v>0</v>
      </c>
      <c r="F765" s="3">
        <f t="shared" si="0"/>
        <v>5</v>
      </c>
      <c r="G765" s="3">
        <f t="shared" si="13"/>
        <v>0</v>
      </c>
      <c r="H765" s="4">
        <f>IF(A765&lt;SIP_Calculator!$B$7,0,IF(A765&gt;SIP_Calculator!$E$7,0,1))</f>
        <v>1</v>
      </c>
      <c r="I765" s="2">
        <f t="shared" si="1"/>
        <v>0</v>
      </c>
      <c r="J765" s="3">
        <f t="shared" si="2"/>
        <v>0</v>
      </c>
      <c r="K765" s="4">
        <f>H765*SIP_Calculator!$D$25</f>
        <v>48.328634716069274</v>
      </c>
      <c r="L765" s="4">
        <f t="shared" si="3"/>
        <v>1.1549164726872167E-2</v>
      </c>
      <c r="M765" s="4">
        <f t="shared" si="4"/>
        <v>1.3530610537003548E-2</v>
      </c>
      <c r="N765" s="4">
        <f t="shared" ref="N765:O765" si="2298">N764+L765</f>
        <v>10.457947773060903</v>
      </c>
      <c r="O765" s="4">
        <f t="shared" si="2298"/>
        <v>11.957549228490775</v>
      </c>
      <c r="P765" s="2">
        <f>I765*SIP_Calculator!$D$26</f>
        <v>0</v>
      </c>
      <c r="Q765" s="2">
        <f t="shared" si="6"/>
        <v>0</v>
      </c>
      <c r="R765" s="2">
        <f t="shared" si="7"/>
        <v>0</v>
      </c>
      <c r="S765" s="2">
        <f t="shared" ref="S765:T765" si="2299">S764+Q765</f>
        <v>10.418330237028202</v>
      </c>
      <c r="T765" s="2">
        <f t="shared" si="2299"/>
        <v>11.910893012025948</v>
      </c>
      <c r="U765" s="3">
        <f>J765*SIP_Calculator!$D$27</f>
        <v>0</v>
      </c>
      <c r="V765" s="3">
        <f t="shared" si="9"/>
        <v>0</v>
      </c>
      <c r="W765" s="3">
        <f t="shared" si="10"/>
        <v>0</v>
      </c>
      <c r="X765" s="3">
        <f t="shared" ref="X765:Y765" si="2300">X764+V765</f>
        <v>10.499534170828476</v>
      </c>
      <c r="Y765" s="3">
        <f t="shared" si="2300"/>
        <v>12.009360706993473</v>
      </c>
    </row>
    <row r="766" spans="1:25" ht="15.75" customHeight="1" x14ac:dyDescent="0.2">
      <c r="A766" s="7">
        <v>39232</v>
      </c>
      <c r="B766" s="1">
        <v>4140.2</v>
      </c>
      <c r="C766" s="1">
        <v>3533.75</v>
      </c>
      <c r="D766" s="2">
        <f t="shared" si="29"/>
        <v>158</v>
      </c>
      <c r="E766" s="2">
        <f t="shared" si="12"/>
        <v>0</v>
      </c>
      <c r="F766" s="3">
        <f t="shared" si="0"/>
        <v>5</v>
      </c>
      <c r="G766" s="3">
        <f t="shared" si="13"/>
        <v>0</v>
      </c>
      <c r="H766" s="4">
        <f>IF(A766&lt;SIP_Calculator!$B$7,0,IF(A766&gt;SIP_Calculator!$E$7,0,1))</f>
        <v>1</v>
      </c>
      <c r="I766" s="2">
        <f t="shared" si="1"/>
        <v>0</v>
      </c>
      <c r="J766" s="3">
        <f t="shared" si="2"/>
        <v>0</v>
      </c>
      <c r="K766" s="4">
        <f>H766*SIP_Calculator!$D$25</f>
        <v>48.328634716069274</v>
      </c>
      <c r="L766" s="4">
        <f t="shared" si="3"/>
        <v>1.1673019350772735E-2</v>
      </c>
      <c r="M766" s="4">
        <f t="shared" si="4"/>
        <v>1.3676302714133505E-2</v>
      </c>
      <c r="N766" s="4">
        <f t="shared" ref="N766:O766" si="2301">N765+L766</f>
        <v>10.469620792411677</v>
      </c>
      <c r="O766" s="4">
        <f t="shared" si="2301"/>
        <v>11.971225531204908</v>
      </c>
      <c r="P766" s="2">
        <f>I766*SIP_Calculator!$D$26</f>
        <v>0</v>
      </c>
      <c r="Q766" s="2">
        <f t="shared" si="6"/>
        <v>0</v>
      </c>
      <c r="R766" s="2">
        <f t="shared" si="7"/>
        <v>0</v>
      </c>
      <c r="S766" s="2">
        <f t="shared" ref="S766:T766" si="2302">S765+Q766</f>
        <v>10.418330237028202</v>
      </c>
      <c r="T766" s="2">
        <f t="shared" si="2302"/>
        <v>11.910893012025948</v>
      </c>
      <c r="U766" s="3">
        <f>J766*SIP_Calculator!$D$27</f>
        <v>0</v>
      </c>
      <c r="V766" s="3">
        <f t="shared" si="9"/>
        <v>0</v>
      </c>
      <c r="W766" s="3">
        <f t="shared" si="10"/>
        <v>0</v>
      </c>
      <c r="X766" s="3">
        <f t="shared" ref="X766:Y766" si="2303">X765+V766</f>
        <v>10.499534170828476</v>
      </c>
      <c r="Y766" s="3">
        <f t="shared" si="2303"/>
        <v>12.009360706993473</v>
      </c>
    </row>
    <row r="767" spans="1:25" ht="15.75" customHeight="1" x14ac:dyDescent="0.2">
      <c r="A767" s="7">
        <v>39233</v>
      </c>
      <c r="B767" s="1">
        <v>4180.95</v>
      </c>
      <c r="C767" s="1">
        <v>3563.65</v>
      </c>
      <c r="D767" s="2">
        <f t="shared" si="29"/>
        <v>158</v>
      </c>
      <c r="E767" s="2">
        <f t="shared" si="12"/>
        <v>0</v>
      </c>
      <c r="F767" s="3">
        <f t="shared" si="0"/>
        <v>5</v>
      </c>
      <c r="G767" s="3">
        <f t="shared" si="13"/>
        <v>0</v>
      </c>
      <c r="H767" s="4">
        <f>IF(A767&lt;SIP_Calculator!$B$7,0,IF(A767&gt;SIP_Calculator!$E$7,0,1))</f>
        <v>1</v>
      </c>
      <c r="I767" s="2">
        <f t="shared" si="1"/>
        <v>0</v>
      </c>
      <c r="J767" s="3">
        <f t="shared" si="2"/>
        <v>0</v>
      </c>
      <c r="K767" s="4">
        <f>H767*SIP_Calculator!$D$25</f>
        <v>48.328634716069274</v>
      </c>
      <c r="L767" s="4">
        <f t="shared" si="3"/>
        <v>1.1559247232344151E-2</v>
      </c>
      <c r="M767" s="4">
        <f t="shared" si="4"/>
        <v>1.3561554786825102E-2</v>
      </c>
      <c r="N767" s="4">
        <f t="shared" ref="N767:O767" si="2304">N766+L767</f>
        <v>10.481180039644022</v>
      </c>
      <c r="O767" s="4">
        <f t="shared" si="2304"/>
        <v>11.984787085991734</v>
      </c>
      <c r="P767" s="2">
        <f>I767*SIP_Calculator!$D$26</f>
        <v>0</v>
      </c>
      <c r="Q767" s="2">
        <f t="shared" si="6"/>
        <v>0</v>
      </c>
      <c r="R767" s="2">
        <f t="shared" si="7"/>
        <v>0</v>
      </c>
      <c r="S767" s="2">
        <f t="shared" ref="S767:T767" si="2305">S766+Q767</f>
        <v>10.418330237028202</v>
      </c>
      <c r="T767" s="2">
        <f t="shared" si="2305"/>
        <v>11.910893012025948</v>
      </c>
      <c r="U767" s="3">
        <f>J767*SIP_Calculator!$D$27</f>
        <v>0</v>
      </c>
      <c r="V767" s="3">
        <f t="shared" si="9"/>
        <v>0</v>
      </c>
      <c r="W767" s="3">
        <f t="shared" si="10"/>
        <v>0</v>
      </c>
      <c r="X767" s="3">
        <f t="shared" ref="X767:Y767" si="2306">X766+V767</f>
        <v>10.499534170828476</v>
      </c>
      <c r="Y767" s="3">
        <f t="shared" si="2306"/>
        <v>12.009360706993473</v>
      </c>
    </row>
    <row r="768" spans="1:25" ht="15.75" customHeight="1" x14ac:dyDescent="0.2">
      <c r="A768" s="7">
        <v>39234</v>
      </c>
      <c r="B768" s="1">
        <v>4189.8</v>
      </c>
      <c r="C768" s="1">
        <v>3575.15</v>
      </c>
      <c r="D768" s="2">
        <f t="shared" si="29"/>
        <v>158</v>
      </c>
      <c r="E768" s="2">
        <f t="shared" si="12"/>
        <v>0</v>
      </c>
      <c r="F768" s="3">
        <f t="shared" si="0"/>
        <v>6</v>
      </c>
      <c r="G768" s="3">
        <f t="shared" si="13"/>
        <v>1</v>
      </c>
      <c r="H768" s="4">
        <f>IF(A768&lt;SIP_Calculator!$B$7,0,IF(A768&gt;SIP_Calculator!$E$7,0,1))</f>
        <v>1</v>
      </c>
      <c r="I768" s="2">
        <f t="shared" si="1"/>
        <v>0</v>
      </c>
      <c r="J768" s="3">
        <f t="shared" si="2"/>
        <v>1</v>
      </c>
      <c r="K768" s="4">
        <f>H768*SIP_Calculator!$D$25</f>
        <v>48.328634716069274</v>
      </c>
      <c r="L768" s="4">
        <f t="shared" si="3"/>
        <v>1.1534830950419893E-2</v>
      </c>
      <c r="M768" s="4">
        <f t="shared" si="4"/>
        <v>1.3517932035318595E-2</v>
      </c>
      <c r="N768" s="4">
        <f t="shared" ref="N768:O768" si="2307">N767+L768</f>
        <v>10.492714870594442</v>
      </c>
      <c r="O768" s="4">
        <f t="shared" si="2307"/>
        <v>11.998305018027052</v>
      </c>
      <c r="P768" s="2">
        <f>I768*SIP_Calculator!$D$26</f>
        <v>0</v>
      </c>
      <c r="Q768" s="2">
        <f t="shared" si="6"/>
        <v>0</v>
      </c>
      <c r="R768" s="2">
        <f t="shared" si="7"/>
        <v>0</v>
      </c>
      <c r="S768" s="2">
        <f t="shared" ref="S768:T768" si="2308">S767+Q768</f>
        <v>10.418330237028202</v>
      </c>
      <c r="T768" s="2">
        <f t="shared" si="2308"/>
        <v>11.910893012025948</v>
      </c>
      <c r="U768" s="3">
        <f>J768*SIP_Calculator!$D$27</f>
        <v>1000</v>
      </c>
      <c r="V768" s="3">
        <f t="shared" si="9"/>
        <v>0.23867487708243829</v>
      </c>
      <c r="W768" s="3">
        <f t="shared" si="10"/>
        <v>0.27970854369746723</v>
      </c>
      <c r="X768" s="3">
        <f t="shared" ref="X768:Y768" si="2309">X767+V768</f>
        <v>10.738209047910914</v>
      </c>
      <c r="Y768" s="3">
        <f t="shared" si="2309"/>
        <v>12.28906925069094</v>
      </c>
    </row>
    <row r="769" spans="1:25" ht="15.75" customHeight="1" x14ac:dyDescent="0.2">
      <c r="A769" s="7">
        <v>39237</v>
      </c>
      <c r="B769" s="1">
        <v>4160</v>
      </c>
      <c r="C769" s="1">
        <v>3557.2</v>
      </c>
      <c r="D769" s="2">
        <f t="shared" si="29"/>
        <v>159</v>
      </c>
      <c r="E769" s="2">
        <f t="shared" si="12"/>
        <v>1</v>
      </c>
      <c r="F769" s="3">
        <f t="shared" si="0"/>
        <v>6</v>
      </c>
      <c r="G769" s="3">
        <f t="shared" si="13"/>
        <v>0</v>
      </c>
      <c r="H769" s="4">
        <f>IF(A769&lt;SIP_Calculator!$B$7,0,IF(A769&gt;SIP_Calculator!$E$7,0,1))</f>
        <v>1</v>
      </c>
      <c r="I769" s="2">
        <f t="shared" si="1"/>
        <v>1</v>
      </c>
      <c r="J769" s="3">
        <f t="shared" si="2"/>
        <v>0</v>
      </c>
      <c r="K769" s="4">
        <f>H769*SIP_Calculator!$D$25</f>
        <v>48.328634716069274</v>
      </c>
      <c r="L769" s="4">
        <f t="shared" si="3"/>
        <v>1.1617460268285883E-2</v>
      </c>
      <c r="M769" s="4">
        <f t="shared" si="4"/>
        <v>1.358614492186812E-2</v>
      </c>
      <c r="N769" s="4">
        <f t="shared" ref="N769:O769" si="2310">N768+L769</f>
        <v>10.504332330862727</v>
      </c>
      <c r="O769" s="4">
        <f t="shared" si="2310"/>
        <v>12.01189116294892</v>
      </c>
      <c r="P769" s="2">
        <f>I769*SIP_Calculator!$D$26</f>
        <v>229.88505747126436</v>
      </c>
      <c r="Q769" s="2">
        <f t="shared" si="6"/>
        <v>5.5260831122900089E-2</v>
      </c>
      <c r="R769" s="2">
        <f t="shared" si="7"/>
        <v>6.4625283220303711E-2</v>
      </c>
      <c r="S769" s="2">
        <f t="shared" ref="S769:T769" si="2311">S768+Q769</f>
        <v>10.473591068151103</v>
      </c>
      <c r="T769" s="2">
        <f t="shared" si="2311"/>
        <v>11.975518295246252</v>
      </c>
      <c r="U769" s="3">
        <f>J769*SIP_Calculator!$D$27</f>
        <v>0</v>
      </c>
      <c r="V769" s="3">
        <f t="shared" si="9"/>
        <v>0</v>
      </c>
      <c r="W769" s="3">
        <f t="shared" si="10"/>
        <v>0</v>
      </c>
      <c r="X769" s="3">
        <f t="shared" ref="X769:Y769" si="2312">X768+V769</f>
        <v>10.738209047910914</v>
      </c>
      <c r="Y769" s="3">
        <f t="shared" si="2312"/>
        <v>12.28906925069094</v>
      </c>
    </row>
    <row r="770" spans="1:25" ht="15.75" customHeight="1" x14ac:dyDescent="0.2">
      <c r="A770" s="7">
        <v>39238</v>
      </c>
      <c r="B770" s="1">
        <v>4184.8</v>
      </c>
      <c r="C770" s="1">
        <v>3571.45</v>
      </c>
      <c r="D770" s="2">
        <f t="shared" si="29"/>
        <v>159</v>
      </c>
      <c r="E770" s="2">
        <f t="shared" si="12"/>
        <v>0</v>
      </c>
      <c r="F770" s="3">
        <f t="shared" si="0"/>
        <v>6</v>
      </c>
      <c r="G770" s="3">
        <f t="shared" si="13"/>
        <v>0</v>
      </c>
      <c r="H770" s="4">
        <f>IF(A770&lt;SIP_Calculator!$B$7,0,IF(A770&gt;SIP_Calculator!$E$7,0,1))</f>
        <v>1</v>
      </c>
      <c r="I770" s="2">
        <f t="shared" si="1"/>
        <v>0</v>
      </c>
      <c r="J770" s="3">
        <f t="shared" si="2"/>
        <v>0</v>
      </c>
      <c r="K770" s="4">
        <f>H770*SIP_Calculator!$D$25</f>
        <v>48.328634716069274</v>
      </c>
      <c r="L770" s="4">
        <f t="shared" si="3"/>
        <v>1.1548612769085564E-2</v>
      </c>
      <c r="M770" s="4">
        <f t="shared" si="4"/>
        <v>1.3531936528880224E-2</v>
      </c>
      <c r="N770" s="4">
        <f t="shared" ref="N770:O770" si="2313">N769+L770</f>
        <v>10.515880943631812</v>
      </c>
      <c r="O770" s="4">
        <f t="shared" si="2313"/>
        <v>12.0254230994778</v>
      </c>
      <c r="P770" s="2">
        <f>I770*SIP_Calculator!$D$26</f>
        <v>0</v>
      </c>
      <c r="Q770" s="2">
        <f t="shared" si="6"/>
        <v>0</v>
      </c>
      <c r="R770" s="2">
        <f t="shared" si="7"/>
        <v>0</v>
      </c>
      <c r="S770" s="2">
        <f t="shared" ref="S770:T770" si="2314">S769+Q770</f>
        <v>10.473591068151103</v>
      </c>
      <c r="T770" s="2">
        <f t="shared" si="2314"/>
        <v>11.975518295246252</v>
      </c>
      <c r="U770" s="3">
        <f>J770*SIP_Calculator!$D$27</f>
        <v>0</v>
      </c>
      <c r="V770" s="3">
        <f t="shared" si="9"/>
        <v>0</v>
      </c>
      <c r="W770" s="3">
        <f t="shared" si="10"/>
        <v>0</v>
      </c>
      <c r="X770" s="3">
        <f t="shared" ref="X770:Y770" si="2315">X769+V770</f>
        <v>10.738209047910914</v>
      </c>
      <c r="Y770" s="3">
        <f t="shared" si="2315"/>
        <v>12.28906925069094</v>
      </c>
    </row>
    <row r="771" spans="1:25" ht="15.75" customHeight="1" x14ac:dyDescent="0.2">
      <c r="A771" s="7">
        <v>39239</v>
      </c>
      <c r="B771" s="1">
        <v>4101</v>
      </c>
      <c r="C771" s="1">
        <v>3502.7</v>
      </c>
      <c r="D771" s="2">
        <f t="shared" si="29"/>
        <v>159</v>
      </c>
      <c r="E771" s="2">
        <f t="shared" si="12"/>
        <v>0</v>
      </c>
      <c r="F771" s="3">
        <f t="shared" si="0"/>
        <v>6</v>
      </c>
      <c r="G771" s="3">
        <f t="shared" si="13"/>
        <v>0</v>
      </c>
      <c r="H771" s="4">
        <f>IF(A771&lt;SIP_Calculator!$B$7,0,IF(A771&gt;SIP_Calculator!$E$7,0,1))</f>
        <v>1</v>
      </c>
      <c r="I771" s="2">
        <f t="shared" si="1"/>
        <v>0</v>
      </c>
      <c r="J771" s="3">
        <f t="shared" si="2"/>
        <v>0</v>
      </c>
      <c r="K771" s="4">
        <f>H771*SIP_Calculator!$D$25</f>
        <v>48.328634716069274</v>
      </c>
      <c r="L771" s="4">
        <f t="shared" si="3"/>
        <v>1.1784597589873025E-2</v>
      </c>
      <c r="M771" s="4">
        <f t="shared" si="4"/>
        <v>1.379753753278022E-2</v>
      </c>
      <c r="N771" s="4">
        <f t="shared" ref="N771:O771" si="2316">N770+L771</f>
        <v>10.527665541221685</v>
      </c>
      <c r="O771" s="4">
        <f t="shared" si="2316"/>
        <v>12.03922063701058</v>
      </c>
      <c r="P771" s="2">
        <f>I771*SIP_Calculator!$D$26</f>
        <v>0</v>
      </c>
      <c r="Q771" s="2">
        <f t="shared" si="6"/>
        <v>0</v>
      </c>
      <c r="R771" s="2">
        <f t="shared" si="7"/>
        <v>0</v>
      </c>
      <c r="S771" s="2">
        <f t="shared" ref="S771:T771" si="2317">S770+Q771</f>
        <v>10.473591068151103</v>
      </c>
      <c r="T771" s="2">
        <f t="shared" si="2317"/>
        <v>11.975518295246252</v>
      </c>
      <c r="U771" s="3">
        <f>J771*SIP_Calculator!$D$27</f>
        <v>0</v>
      </c>
      <c r="V771" s="3">
        <f t="shared" si="9"/>
        <v>0</v>
      </c>
      <c r="W771" s="3">
        <f t="shared" si="10"/>
        <v>0</v>
      </c>
      <c r="X771" s="3">
        <f t="shared" ref="X771:Y771" si="2318">X770+V771</f>
        <v>10.738209047910914</v>
      </c>
      <c r="Y771" s="3">
        <f t="shared" si="2318"/>
        <v>12.28906925069094</v>
      </c>
    </row>
    <row r="772" spans="1:25" ht="15.75" customHeight="1" x14ac:dyDescent="0.2">
      <c r="A772" s="7">
        <v>39240</v>
      </c>
      <c r="B772" s="1">
        <v>4082.7</v>
      </c>
      <c r="C772" s="1">
        <v>3488.15</v>
      </c>
      <c r="D772" s="2">
        <f t="shared" si="29"/>
        <v>159</v>
      </c>
      <c r="E772" s="2">
        <f t="shared" si="12"/>
        <v>0</v>
      </c>
      <c r="F772" s="3">
        <f t="shared" si="0"/>
        <v>6</v>
      </c>
      <c r="G772" s="3">
        <f t="shared" si="13"/>
        <v>0</v>
      </c>
      <c r="H772" s="4">
        <f>IF(A772&lt;SIP_Calculator!$B$7,0,IF(A772&gt;SIP_Calculator!$E$7,0,1))</f>
        <v>1</v>
      </c>
      <c r="I772" s="2">
        <f t="shared" si="1"/>
        <v>0</v>
      </c>
      <c r="J772" s="3">
        <f t="shared" si="2"/>
        <v>0</v>
      </c>
      <c r="K772" s="4">
        <f>H772*SIP_Calculator!$D$25</f>
        <v>48.328634716069274</v>
      </c>
      <c r="L772" s="4">
        <f t="shared" si="3"/>
        <v>1.1837420020101717E-2</v>
      </c>
      <c r="M772" s="4">
        <f t="shared" si="4"/>
        <v>1.3855090726049417E-2</v>
      </c>
      <c r="N772" s="4">
        <f t="shared" ref="N772:O772" si="2319">N771+L772</f>
        <v>10.539502961241787</v>
      </c>
      <c r="O772" s="4">
        <f t="shared" si="2319"/>
        <v>12.05307572773663</v>
      </c>
      <c r="P772" s="2">
        <f>I772*SIP_Calculator!$D$26</f>
        <v>0</v>
      </c>
      <c r="Q772" s="2">
        <f t="shared" si="6"/>
        <v>0</v>
      </c>
      <c r="R772" s="2">
        <f t="shared" si="7"/>
        <v>0</v>
      </c>
      <c r="S772" s="2">
        <f t="shared" ref="S772:T772" si="2320">S771+Q772</f>
        <v>10.473591068151103</v>
      </c>
      <c r="T772" s="2">
        <f t="shared" si="2320"/>
        <v>11.975518295246252</v>
      </c>
      <c r="U772" s="3">
        <f>J772*SIP_Calculator!$D$27</f>
        <v>0</v>
      </c>
      <c r="V772" s="3">
        <f t="shared" si="9"/>
        <v>0</v>
      </c>
      <c r="W772" s="3">
        <f t="shared" si="10"/>
        <v>0</v>
      </c>
      <c r="X772" s="3">
        <f t="shared" ref="X772:Y772" si="2321">X771+V772</f>
        <v>10.738209047910914</v>
      </c>
      <c r="Y772" s="3">
        <f t="shared" si="2321"/>
        <v>12.28906925069094</v>
      </c>
    </row>
    <row r="773" spans="1:25" ht="15.75" customHeight="1" x14ac:dyDescent="0.2">
      <c r="A773" s="7">
        <v>39241</v>
      </c>
      <c r="B773" s="1">
        <v>4050.1</v>
      </c>
      <c r="C773" s="1">
        <v>3457.4</v>
      </c>
      <c r="D773" s="2">
        <f t="shared" si="29"/>
        <v>159</v>
      </c>
      <c r="E773" s="2">
        <f t="shared" si="12"/>
        <v>0</v>
      </c>
      <c r="F773" s="3">
        <f t="shared" si="0"/>
        <v>6</v>
      </c>
      <c r="G773" s="3">
        <f t="shared" si="13"/>
        <v>0</v>
      </c>
      <c r="H773" s="4">
        <f>IF(A773&lt;SIP_Calculator!$B$7,0,IF(A773&gt;SIP_Calculator!$E$7,0,1))</f>
        <v>1</v>
      </c>
      <c r="I773" s="2">
        <f t="shared" si="1"/>
        <v>0</v>
      </c>
      <c r="J773" s="3">
        <f t="shared" si="2"/>
        <v>0</v>
      </c>
      <c r="K773" s="4">
        <f>H773*SIP_Calculator!$D$25</f>
        <v>48.328634716069274</v>
      </c>
      <c r="L773" s="4">
        <f t="shared" si="3"/>
        <v>1.1932701591582745E-2</v>
      </c>
      <c r="M773" s="4">
        <f t="shared" si="4"/>
        <v>1.3978317439714604E-2</v>
      </c>
      <c r="N773" s="4">
        <f t="shared" ref="N773:O773" si="2322">N772+L773</f>
        <v>10.55143566283337</v>
      </c>
      <c r="O773" s="4">
        <f t="shared" si="2322"/>
        <v>12.067054045176345</v>
      </c>
      <c r="P773" s="2">
        <f>I773*SIP_Calculator!$D$26</f>
        <v>0</v>
      </c>
      <c r="Q773" s="2">
        <f t="shared" si="6"/>
        <v>0</v>
      </c>
      <c r="R773" s="2">
        <f t="shared" si="7"/>
        <v>0</v>
      </c>
      <c r="S773" s="2">
        <f t="shared" ref="S773:T773" si="2323">S772+Q773</f>
        <v>10.473591068151103</v>
      </c>
      <c r="T773" s="2">
        <f t="shared" si="2323"/>
        <v>11.975518295246252</v>
      </c>
      <c r="U773" s="3">
        <f>J773*SIP_Calculator!$D$27</f>
        <v>0</v>
      </c>
      <c r="V773" s="3">
        <f t="shared" si="9"/>
        <v>0</v>
      </c>
      <c r="W773" s="3">
        <f t="shared" si="10"/>
        <v>0</v>
      </c>
      <c r="X773" s="3">
        <f t="shared" ref="X773:Y773" si="2324">X772+V773</f>
        <v>10.738209047910914</v>
      </c>
      <c r="Y773" s="3">
        <f t="shared" si="2324"/>
        <v>12.28906925069094</v>
      </c>
    </row>
    <row r="774" spans="1:25" ht="15.75" customHeight="1" x14ac:dyDescent="0.2">
      <c r="A774" s="7">
        <v>39244</v>
      </c>
      <c r="B774" s="1">
        <v>4048.05</v>
      </c>
      <c r="C774" s="1">
        <v>3458.25</v>
      </c>
      <c r="D774" s="2">
        <f t="shared" si="29"/>
        <v>160</v>
      </c>
      <c r="E774" s="2">
        <f t="shared" si="12"/>
        <v>1</v>
      </c>
      <c r="F774" s="3">
        <f t="shared" si="0"/>
        <v>6</v>
      </c>
      <c r="G774" s="3">
        <f t="shared" si="13"/>
        <v>0</v>
      </c>
      <c r="H774" s="4">
        <f>IF(A774&lt;SIP_Calculator!$B$7,0,IF(A774&gt;SIP_Calculator!$E$7,0,1))</f>
        <v>1</v>
      </c>
      <c r="I774" s="2">
        <f t="shared" si="1"/>
        <v>1</v>
      </c>
      <c r="J774" s="3">
        <f t="shared" si="2"/>
        <v>0</v>
      </c>
      <c r="K774" s="4">
        <f>H774*SIP_Calculator!$D$25</f>
        <v>48.328634716069274</v>
      </c>
      <c r="L774" s="4">
        <f t="shared" si="3"/>
        <v>1.1938744510583929E-2</v>
      </c>
      <c r="M774" s="4">
        <f t="shared" si="4"/>
        <v>1.39748817222784E-2</v>
      </c>
      <c r="N774" s="4">
        <f t="shared" ref="N774:O774" si="2325">N773+L774</f>
        <v>10.563374407343954</v>
      </c>
      <c r="O774" s="4">
        <f t="shared" si="2325"/>
        <v>12.081028926898624</v>
      </c>
      <c r="P774" s="2">
        <f>I774*SIP_Calculator!$D$26</f>
        <v>229.88505747126436</v>
      </c>
      <c r="Q774" s="2">
        <f t="shared" si="6"/>
        <v>5.6789085478505537E-2</v>
      </c>
      <c r="R774" s="2">
        <f t="shared" si="7"/>
        <v>6.647438949505223E-2</v>
      </c>
      <c r="S774" s="2">
        <f t="shared" ref="S774:T774" si="2326">S773+Q774</f>
        <v>10.53038015362961</v>
      </c>
      <c r="T774" s="2">
        <f t="shared" si="2326"/>
        <v>12.041992684741304</v>
      </c>
      <c r="U774" s="3">
        <f>J774*SIP_Calculator!$D$27</f>
        <v>0</v>
      </c>
      <c r="V774" s="3">
        <f t="shared" si="9"/>
        <v>0</v>
      </c>
      <c r="W774" s="3">
        <f t="shared" si="10"/>
        <v>0</v>
      </c>
      <c r="X774" s="3">
        <f t="shared" ref="X774:Y774" si="2327">X773+V774</f>
        <v>10.738209047910914</v>
      </c>
      <c r="Y774" s="3">
        <f t="shared" si="2327"/>
        <v>12.28906925069094</v>
      </c>
    </row>
    <row r="775" spans="1:25" ht="15.75" customHeight="1" x14ac:dyDescent="0.2">
      <c r="A775" s="7">
        <v>39245</v>
      </c>
      <c r="B775" s="1">
        <v>4053.25</v>
      </c>
      <c r="C775" s="1">
        <v>3453.9</v>
      </c>
      <c r="D775" s="2">
        <f t="shared" si="29"/>
        <v>160</v>
      </c>
      <c r="E775" s="2">
        <f t="shared" si="12"/>
        <v>0</v>
      </c>
      <c r="F775" s="3">
        <f t="shared" si="0"/>
        <v>6</v>
      </c>
      <c r="G775" s="3">
        <f t="shared" si="13"/>
        <v>0</v>
      </c>
      <c r="H775" s="4">
        <f>IF(A775&lt;SIP_Calculator!$B$7,0,IF(A775&gt;SIP_Calculator!$E$7,0,1))</f>
        <v>1</v>
      </c>
      <c r="I775" s="2">
        <f t="shared" si="1"/>
        <v>0</v>
      </c>
      <c r="J775" s="3">
        <f t="shared" si="2"/>
        <v>0</v>
      </c>
      <c r="K775" s="4">
        <f>H775*SIP_Calculator!$D$25</f>
        <v>48.328634716069274</v>
      </c>
      <c r="L775" s="4">
        <f t="shared" si="3"/>
        <v>1.1923428043192321E-2</v>
      </c>
      <c r="M775" s="4">
        <f t="shared" si="4"/>
        <v>1.399248232898152E-2</v>
      </c>
      <c r="N775" s="4">
        <f t="shared" ref="N775:O775" si="2328">N774+L775</f>
        <v>10.575297835387145</v>
      </c>
      <c r="O775" s="4">
        <f t="shared" si="2328"/>
        <v>12.095021409227606</v>
      </c>
      <c r="P775" s="2">
        <f>I775*SIP_Calculator!$D$26</f>
        <v>0</v>
      </c>
      <c r="Q775" s="2">
        <f t="shared" si="6"/>
        <v>0</v>
      </c>
      <c r="R775" s="2">
        <f t="shared" si="7"/>
        <v>0</v>
      </c>
      <c r="S775" s="2">
        <f t="shared" ref="S775:T775" si="2329">S774+Q775</f>
        <v>10.53038015362961</v>
      </c>
      <c r="T775" s="2">
        <f t="shared" si="2329"/>
        <v>12.041992684741304</v>
      </c>
      <c r="U775" s="3">
        <f>J775*SIP_Calculator!$D$27</f>
        <v>0</v>
      </c>
      <c r="V775" s="3">
        <f t="shared" si="9"/>
        <v>0</v>
      </c>
      <c r="W775" s="3">
        <f t="shared" si="10"/>
        <v>0</v>
      </c>
      <c r="X775" s="3">
        <f t="shared" ref="X775:Y775" si="2330">X774+V775</f>
        <v>10.738209047910914</v>
      </c>
      <c r="Y775" s="3">
        <f t="shared" si="2330"/>
        <v>12.28906925069094</v>
      </c>
    </row>
    <row r="776" spans="1:25" ht="15.75" customHeight="1" x14ac:dyDescent="0.2">
      <c r="A776" s="7">
        <v>39246</v>
      </c>
      <c r="B776" s="1">
        <v>4015.75</v>
      </c>
      <c r="C776" s="1">
        <v>3429.2</v>
      </c>
      <c r="D776" s="2">
        <f t="shared" si="29"/>
        <v>160</v>
      </c>
      <c r="E776" s="2">
        <f t="shared" si="12"/>
        <v>0</v>
      </c>
      <c r="F776" s="3">
        <f t="shared" si="0"/>
        <v>6</v>
      </c>
      <c r="G776" s="3">
        <f t="shared" si="13"/>
        <v>0</v>
      </c>
      <c r="H776" s="4">
        <f>IF(A776&lt;SIP_Calculator!$B$7,0,IF(A776&gt;SIP_Calculator!$E$7,0,1))</f>
        <v>1</v>
      </c>
      <c r="I776" s="2">
        <f t="shared" si="1"/>
        <v>0</v>
      </c>
      <c r="J776" s="3">
        <f t="shared" si="2"/>
        <v>0</v>
      </c>
      <c r="K776" s="4">
        <f>H776*SIP_Calculator!$D$25</f>
        <v>48.328634716069274</v>
      </c>
      <c r="L776" s="4">
        <f t="shared" si="3"/>
        <v>1.2034771765191875E-2</v>
      </c>
      <c r="M776" s="4">
        <f t="shared" si="4"/>
        <v>1.4093268026382036E-2</v>
      </c>
      <c r="N776" s="4">
        <f t="shared" ref="N776:O776" si="2331">N775+L776</f>
        <v>10.587332607152337</v>
      </c>
      <c r="O776" s="4">
        <f t="shared" si="2331"/>
        <v>12.109114677253988</v>
      </c>
      <c r="P776" s="2">
        <f>I776*SIP_Calculator!$D$26</f>
        <v>0</v>
      </c>
      <c r="Q776" s="2">
        <f t="shared" si="6"/>
        <v>0</v>
      </c>
      <c r="R776" s="2">
        <f t="shared" si="7"/>
        <v>0</v>
      </c>
      <c r="S776" s="2">
        <f t="shared" ref="S776:T776" si="2332">S775+Q776</f>
        <v>10.53038015362961</v>
      </c>
      <c r="T776" s="2">
        <f t="shared" si="2332"/>
        <v>12.041992684741304</v>
      </c>
      <c r="U776" s="3">
        <f>J776*SIP_Calculator!$D$27</f>
        <v>0</v>
      </c>
      <c r="V776" s="3">
        <f t="shared" si="9"/>
        <v>0</v>
      </c>
      <c r="W776" s="3">
        <f t="shared" si="10"/>
        <v>0</v>
      </c>
      <c r="X776" s="3">
        <f t="shared" ref="X776:Y776" si="2333">X775+V776</f>
        <v>10.738209047910914</v>
      </c>
      <c r="Y776" s="3">
        <f t="shared" si="2333"/>
        <v>12.28906925069094</v>
      </c>
    </row>
    <row r="777" spans="1:25" ht="15.75" customHeight="1" x14ac:dyDescent="0.2">
      <c r="A777" s="7">
        <v>39247</v>
      </c>
      <c r="B777" s="1">
        <v>4075.4</v>
      </c>
      <c r="C777" s="1">
        <v>3482.65</v>
      </c>
      <c r="D777" s="2">
        <f t="shared" si="29"/>
        <v>160</v>
      </c>
      <c r="E777" s="2">
        <f t="shared" si="12"/>
        <v>0</v>
      </c>
      <c r="F777" s="3">
        <f t="shared" si="0"/>
        <v>6</v>
      </c>
      <c r="G777" s="3">
        <f t="shared" si="13"/>
        <v>0</v>
      </c>
      <c r="H777" s="4">
        <f>IF(A777&lt;SIP_Calculator!$B$7,0,IF(A777&gt;SIP_Calculator!$E$7,0,1))</f>
        <v>1</v>
      </c>
      <c r="I777" s="2">
        <f t="shared" si="1"/>
        <v>0</v>
      </c>
      <c r="J777" s="3">
        <f t="shared" si="2"/>
        <v>0</v>
      </c>
      <c r="K777" s="4">
        <f>H777*SIP_Calculator!$D$25</f>
        <v>48.328634716069274</v>
      </c>
      <c r="L777" s="4">
        <f t="shared" si="3"/>
        <v>1.1858623623710377E-2</v>
      </c>
      <c r="M777" s="4">
        <f t="shared" si="4"/>
        <v>1.3876971477486762E-2</v>
      </c>
      <c r="N777" s="4">
        <f t="shared" ref="N777:O777" si="2334">N776+L777</f>
        <v>10.599191230776048</v>
      </c>
      <c r="O777" s="4">
        <f t="shared" si="2334"/>
        <v>12.122991648731475</v>
      </c>
      <c r="P777" s="2">
        <f>I777*SIP_Calculator!$D$26</f>
        <v>0</v>
      </c>
      <c r="Q777" s="2">
        <f t="shared" si="6"/>
        <v>0</v>
      </c>
      <c r="R777" s="2">
        <f t="shared" si="7"/>
        <v>0</v>
      </c>
      <c r="S777" s="2">
        <f t="shared" ref="S777:T777" si="2335">S776+Q777</f>
        <v>10.53038015362961</v>
      </c>
      <c r="T777" s="2">
        <f t="shared" si="2335"/>
        <v>12.041992684741304</v>
      </c>
      <c r="U777" s="3">
        <f>J777*SIP_Calculator!$D$27</f>
        <v>0</v>
      </c>
      <c r="V777" s="3">
        <f t="shared" si="9"/>
        <v>0</v>
      </c>
      <c r="W777" s="3">
        <f t="shared" si="10"/>
        <v>0</v>
      </c>
      <c r="X777" s="3">
        <f t="shared" ref="X777:Y777" si="2336">X776+V777</f>
        <v>10.738209047910914</v>
      </c>
      <c r="Y777" s="3">
        <f t="shared" si="2336"/>
        <v>12.28906925069094</v>
      </c>
    </row>
    <row r="778" spans="1:25" ht="15.75" customHeight="1" x14ac:dyDescent="0.2">
      <c r="A778" s="7">
        <v>39248</v>
      </c>
      <c r="B778" s="1">
        <v>4081.65</v>
      </c>
      <c r="C778" s="1">
        <v>3486.7</v>
      </c>
      <c r="D778" s="2">
        <f t="shared" si="29"/>
        <v>160</v>
      </c>
      <c r="E778" s="2">
        <f t="shared" si="12"/>
        <v>0</v>
      </c>
      <c r="F778" s="3">
        <f t="shared" si="0"/>
        <v>6</v>
      </c>
      <c r="G778" s="3">
        <f t="shared" si="13"/>
        <v>0</v>
      </c>
      <c r="H778" s="4">
        <f>IF(A778&lt;SIP_Calculator!$B$7,0,IF(A778&gt;SIP_Calculator!$E$7,0,1))</f>
        <v>1</v>
      </c>
      <c r="I778" s="2">
        <f t="shared" si="1"/>
        <v>0</v>
      </c>
      <c r="J778" s="3">
        <f t="shared" si="2"/>
        <v>0</v>
      </c>
      <c r="K778" s="4">
        <f>H778*SIP_Calculator!$D$25</f>
        <v>48.328634716069274</v>
      </c>
      <c r="L778" s="4">
        <f t="shared" si="3"/>
        <v>1.1840465183459941E-2</v>
      </c>
      <c r="M778" s="4">
        <f t="shared" si="4"/>
        <v>1.3860852587280028E-2</v>
      </c>
      <c r="N778" s="4">
        <f t="shared" ref="N778:O778" si="2337">N777+L778</f>
        <v>10.611031695959507</v>
      </c>
      <c r="O778" s="4">
        <f t="shared" si="2337"/>
        <v>12.136852501318755</v>
      </c>
      <c r="P778" s="2">
        <f>I778*SIP_Calculator!$D$26</f>
        <v>0</v>
      </c>
      <c r="Q778" s="2">
        <f t="shared" si="6"/>
        <v>0</v>
      </c>
      <c r="R778" s="2">
        <f t="shared" si="7"/>
        <v>0</v>
      </c>
      <c r="S778" s="2">
        <f t="shared" ref="S778:T778" si="2338">S777+Q778</f>
        <v>10.53038015362961</v>
      </c>
      <c r="T778" s="2">
        <f t="shared" si="2338"/>
        <v>12.041992684741304</v>
      </c>
      <c r="U778" s="3">
        <f>J778*SIP_Calculator!$D$27</f>
        <v>0</v>
      </c>
      <c r="V778" s="3">
        <f t="shared" si="9"/>
        <v>0</v>
      </c>
      <c r="W778" s="3">
        <f t="shared" si="10"/>
        <v>0</v>
      </c>
      <c r="X778" s="3">
        <f t="shared" ref="X778:Y778" si="2339">X777+V778</f>
        <v>10.738209047910914</v>
      </c>
      <c r="Y778" s="3">
        <f t="shared" si="2339"/>
        <v>12.28906925069094</v>
      </c>
    </row>
    <row r="779" spans="1:25" ht="15.75" customHeight="1" x14ac:dyDescent="0.2">
      <c r="A779" s="7">
        <v>39251</v>
      </c>
      <c r="B779" s="1">
        <v>4061.1</v>
      </c>
      <c r="C779" s="1">
        <v>3468.4</v>
      </c>
      <c r="D779" s="2">
        <f t="shared" si="29"/>
        <v>161</v>
      </c>
      <c r="E779" s="2">
        <f t="shared" si="12"/>
        <v>1</v>
      </c>
      <c r="F779" s="3">
        <f t="shared" si="0"/>
        <v>6</v>
      </c>
      <c r="G779" s="3">
        <f t="shared" si="13"/>
        <v>0</v>
      </c>
      <c r="H779" s="4">
        <f>IF(A779&lt;SIP_Calculator!$B$7,0,IF(A779&gt;SIP_Calculator!$E$7,0,1))</f>
        <v>1</v>
      </c>
      <c r="I779" s="2">
        <f t="shared" si="1"/>
        <v>1</v>
      </c>
      <c r="J779" s="3">
        <f t="shared" si="2"/>
        <v>0</v>
      </c>
      <c r="K779" s="4">
        <f>H779*SIP_Calculator!$D$25</f>
        <v>48.328634716069274</v>
      </c>
      <c r="L779" s="4">
        <f t="shared" si="3"/>
        <v>1.1900380368882637E-2</v>
      </c>
      <c r="M779" s="4">
        <f t="shared" si="4"/>
        <v>1.393398532927842E-2</v>
      </c>
      <c r="N779" s="4">
        <f t="shared" ref="N779:O779" si="2340">N778+L779</f>
        <v>10.622932076328389</v>
      </c>
      <c r="O779" s="4">
        <f t="shared" si="2340"/>
        <v>12.150786486648034</v>
      </c>
      <c r="P779" s="2">
        <f>I779*SIP_Calculator!$D$26</f>
        <v>229.88505747126436</v>
      </c>
      <c r="Q779" s="2">
        <f t="shared" si="6"/>
        <v>5.6606598574589238E-2</v>
      </c>
      <c r="R779" s="2">
        <f t="shared" si="7"/>
        <v>6.627985741877071E-2</v>
      </c>
      <c r="S779" s="2">
        <f t="shared" ref="S779:T779" si="2341">S778+Q779</f>
        <v>10.586986752204199</v>
      </c>
      <c r="T779" s="2">
        <f t="shared" si="2341"/>
        <v>12.108272542160075</v>
      </c>
      <c r="U779" s="3">
        <f>J779*SIP_Calculator!$D$27</f>
        <v>0</v>
      </c>
      <c r="V779" s="3">
        <f t="shared" si="9"/>
        <v>0</v>
      </c>
      <c r="W779" s="3">
        <f t="shared" si="10"/>
        <v>0</v>
      </c>
      <c r="X779" s="3">
        <f t="shared" ref="X779:Y779" si="2342">X778+V779</f>
        <v>10.738209047910914</v>
      </c>
      <c r="Y779" s="3">
        <f t="shared" si="2342"/>
        <v>12.28906925069094</v>
      </c>
    </row>
    <row r="780" spans="1:25" ht="15.75" customHeight="1" x14ac:dyDescent="0.2">
      <c r="A780" s="7">
        <v>39252</v>
      </c>
      <c r="B780" s="1">
        <v>4127.8999999999996</v>
      </c>
      <c r="C780" s="1">
        <v>3519.8</v>
      </c>
      <c r="D780" s="2">
        <f t="shared" si="29"/>
        <v>161</v>
      </c>
      <c r="E780" s="2">
        <f t="shared" si="12"/>
        <v>0</v>
      </c>
      <c r="F780" s="3">
        <f t="shared" si="0"/>
        <v>6</v>
      </c>
      <c r="G780" s="3">
        <f t="shared" si="13"/>
        <v>0</v>
      </c>
      <c r="H780" s="4">
        <f>IF(A780&lt;SIP_Calculator!$B$7,0,IF(A780&gt;SIP_Calculator!$E$7,0,1))</f>
        <v>1</v>
      </c>
      <c r="I780" s="2">
        <f t="shared" si="1"/>
        <v>0</v>
      </c>
      <c r="J780" s="3">
        <f t="shared" si="2"/>
        <v>0</v>
      </c>
      <c r="K780" s="4">
        <f>H780*SIP_Calculator!$D$25</f>
        <v>48.328634716069274</v>
      </c>
      <c r="L780" s="4">
        <f t="shared" si="3"/>
        <v>1.1707801719050673E-2</v>
      </c>
      <c r="M780" s="4">
        <f t="shared" si="4"/>
        <v>1.3730505913992065E-2</v>
      </c>
      <c r="N780" s="4">
        <f t="shared" ref="N780:O780" si="2343">N779+L780</f>
        <v>10.634639878047441</v>
      </c>
      <c r="O780" s="4">
        <f t="shared" si="2343"/>
        <v>12.164516992562026</v>
      </c>
      <c r="P780" s="2">
        <f>I780*SIP_Calculator!$D$26</f>
        <v>0</v>
      </c>
      <c r="Q780" s="2">
        <f t="shared" si="6"/>
        <v>0</v>
      </c>
      <c r="R780" s="2">
        <f t="shared" si="7"/>
        <v>0</v>
      </c>
      <c r="S780" s="2">
        <f t="shared" ref="S780:T780" si="2344">S779+Q780</f>
        <v>10.586986752204199</v>
      </c>
      <c r="T780" s="2">
        <f t="shared" si="2344"/>
        <v>12.108272542160075</v>
      </c>
      <c r="U780" s="3">
        <f>J780*SIP_Calculator!$D$27</f>
        <v>0</v>
      </c>
      <c r="V780" s="3">
        <f t="shared" si="9"/>
        <v>0</v>
      </c>
      <c r="W780" s="3">
        <f t="shared" si="10"/>
        <v>0</v>
      </c>
      <c r="X780" s="3">
        <f t="shared" ref="X780:Y780" si="2345">X779+V780</f>
        <v>10.738209047910914</v>
      </c>
      <c r="Y780" s="3">
        <f t="shared" si="2345"/>
        <v>12.28906925069094</v>
      </c>
    </row>
    <row r="781" spans="1:25" ht="15.75" customHeight="1" x14ac:dyDescent="0.2">
      <c r="A781" s="7">
        <v>39253</v>
      </c>
      <c r="B781" s="1">
        <v>4167.1499999999996</v>
      </c>
      <c r="C781" s="1">
        <v>3555.15</v>
      </c>
      <c r="D781" s="2">
        <f t="shared" si="29"/>
        <v>161</v>
      </c>
      <c r="E781" s="2">
        <f t="shared" si="12"/>
        <v>0</v>
      </c>
      <c r="F781" s="3">
        <f t="shared" si="0"/>
        <v>6</v>
      </c>
      <c r="G781" s="3">
        <f t="shared" si="13"/>
        <v>0</v>
      </c>
      <c r="H781" s="4">
        <f>IF(A781&lt;SIP_Calculator!$B$7,0,IF(A781&gt;SIP_Calculator!$E$7,0,1))</f>
        <v>1</v>
      </c>
      <c r="I781" s="2">
        <f t="shared" si="1"/>
        <v>0</v>
      </c>
      <c r="J781" s="3">
        <f t="shared" si="2"/>
        <v>0</v>
      </c>
      <c r="K781" s="4">
        <f>H781*SIP_Calculator!$D$25</f>
        <v>48.328634716069274</v>
      </c>
      <c r="L781" s="4">
        <f t="shared" si="3"/>
        <v>1.1597527018722456E-2</v>
      </c>
      <c r="M781" s="4">
        <f t="shared" si="4"/>
        <v>1.3593979077132969E-2</v>
      </c>
      <c r="N781" s="4">
        <f t="shared" ref="N781:O781" si="2346">N780+L781</f>
        <v>10.646237405066163</v>
      </c>
      <c r="O781" s="4">
        <f t="shared" si="2346"/>
        <v>12.178110971639159</v>
      </c>
      <c r="P781" s="2">
        <f>I781*SIP_Calculator!$D$26</f>
        <v>0</v>
      </c>
      <c r="Q781" s="2">
        <f t="shared" si="6"/>
        <v>0</v>
      </c>
      <c r="R781" s="2">
        <f t="shared" si="7"/>
        <v>0</v>
      </c>
      <c r="S781" s="2">
        <f t="shared" ref="S781:T781" si="2347">S780+Q781</f>
        <v>10.586986752204199</v>
      </c>
      <c r="T781" s="2">
        <f t="shared" si="2347"/>
        <v>12.108272542160075</v>
      </c>
      <c r="U781" s="3">
        <f>J781*SIP_Calculator!$D$27</f>
        <v>0</v>
      </c>
      <c r="V781" s="3">
        <f t="shared" si="9"/>
        <v>0</v>
      </c>
      <c r="W781" s="3">
        <f t="shared" si="10"/>
        <v>0</v>
      </c>
      <c r="X781" s="3">
        <f t="shared" ref="X781:Y781" si="2348">X780+V781</f>
        <v>10.738209047910914</v>
      </c>
      <c r="Y781" s="3">
        <f t="shared" si="2348"/>
        <v>12.28906925069094</v>
      </c>
    </row>
    <row r="782" spans="1:25" ht="15.75" customHeight="1" x14ac:dyDescent="0.2">
      <c r="A782" s="7">
        <v>39254</v>
      </c>
      <c r="B782" s="1">
        <v>4185.1000000000004</v>
      </c>
      <c r="C782" s="1">
        <v>3575.75</v>
      </c>
      <c r="D782" s="2">
        <f t="shared" si="29"/>
        <v>161</v>
      </c>
      <c r="E782" s="2">
        <f t="shared" si="12"/>
        <v>0</v>
      </c>
      <c r="F782" s="3">
        <f t="shared" si="0"/>
        <v>6</v>
      </c>
      <c r="G782" s="3">
        <f t="shared" si="13"/>
        <v>0</v>
      </c>
      <c r="H782" s="4">
        <f>IF(A782&lt;SIP_Calculator!$B$7,0,IF(A782&gt;SIP_Calculator!$E$7,0,1))</f>
        <v>1</v>
      </c>
      <c r="I782" s="2">
        <f t="shared" si="1"/>
        <v>0</v>
      </c>
      <c r="J782" s="3">
        <f t="shared" si="2"/>
        <v>0</v>
      </c>
      <c r="K782" s="4">
        <f>H782*SIP_Calculator!$D$25</f>
        <v>48.328634716069274</v>
      </c>
      <c r="L782" s="4">
        <f t="shared" si="3"/>
        <v>1.1547784931320464E-2</v>
      </c>
      <c r="M782" s="4">
        <f t="shared" si="4"/>
        <v>1.3515663767340914E-2</v>
      </c>
      <c r="N782" s="4">
        <f t="shared" ref="N782:O782" si="2349">N781+L782</f>
        <v>10.657785189997483</v>
      </c>
      <c r="O782" s="4">
        <f t="shared" si="2349"/>
        <v>12.1916266354065</v>
      </c>
      <c r="P782" s="2">
        <f>I782*SIP_Calculator!$D$26</f>
        <v>0</v>
      </c>
      <c r="Q782" s="2">
        <f t="shared" si="6"/>
        <v>0</v>
      </c>
      <c r="R782" s="2">
        <f t="shared" si="7"/>
        <v>0</v>
      </c>
      <c r="S782" s="2">
        <f t="shared" ref="S782:T782" si="2350">S781+Q782</f>
        <v>10.586986752204199</v>
      </c>
      <c r="T782" s="2">
        <f t="shared" si="2350"/>
        <v>12.108272542160075</v>
      </c>
      <c r="U782" s="3">
        <f>J782*SIP_Calculator!$D$27</f>
        <v>0</v>
      </c>
      <c r="V782" s="3">
        <f t="shared" si="9"/>
        <v>0</v>
      </c>
      <c r="W782" s="3">
        <f t="shared" si="10"/>
        <v>0</v>
      </c>
      <c r="X782" s="3">
        <f t="shared" ref="X782:Y782" si="2351">X781+V782</f>
        <v>10.738209047910914</v>
      </c>
      <c r="Y782" s="3">
        <f t="shared" si="2351"/>
        <v>12.28906925069094</v>
      </c>
    </row>
    <row r="783" spans="1:25" ht="15.75" customHeight="1" x14ac:dyDescent="0.2">
      <c r="A783" s="7">
        <v>39255</v>
      </c>
      <c r="B783" s="1">
        <v>4173.6000000000004</v>
      </c>
      <c r="C783" s="1">
        <v>3571.2</v>
      </c>
      <c r="D783" s="2">
        <f t="shared" si="29"/>
        <v>161</v>
      </c>
      <c r="E783" s="2">
        <f t="shared" si="12"/>
        <v>0</v>
      </c>
      <c r="F783" s="3">
        <f t="shared" si="0"/>
        <v>6</v>
      </c>
      <c r="G783" s="3">
        <f t="shared" si="13"/>
        <v>0</v>
      </c>
      <c r="H783" s="4">
        <f>IF(A783&lt;SIP_Calculator!$B$7,0,IF(A783&gt;SIP_Calculator!$E$7,0,1))</f>
        <v>1</v>
      </c>
      <c r="I783" s="2">
        <f t="shared" si="1"/>
        <v>0</v>
      </c>
      <c r="J783" s="3">
        <f t="shared" si="2"/>
        <v>0</v>
      </c>
      <c r="K783" s="4">
        <f>H783*SIP_Calculator!$D$25</f>
        <v>48.328634716069274</v>
      </c>
      <c r="L783" s="4">
        <f t="shared" si="3"/>
        <v>1.1579603871015256E-2</v>
      </c>
      <c r="M783" s="4">
        <f t="shared" si="4"/>
        <v>1.3532883825064202E-2</v>
      </c>
      <c r="N783" s="4">
        <f t="shared" ref="N783:O783" si="2352">N782+L783</f>
        <v>10.669364793868498</v>
      </c>
      <c r="O783" s="4">
        <f t="shared" si="2352"/>
        <v>12.205159519231565</v>
      </c>
      <c r="P783" s="2">
        <f>I783*SIP_Calculator!$D$26</f>
        <v>0</v>
      </c>
      <c r="Q783" s="2">
        <f t="shared" si="6"/>
        <v>0</v>
      </c>
      <c r="R783" s="2">
        <f t="shared" si="7"/>
        <v>0</v>
      </c>
      <c r="S783" s="2">
        <f t="shared" ref="S783:T783" si="2353">S782+Q783</f>
        <v>10.586986752204199</v>
      </c>
      <c r="T783" s="2">
        <f t="shared" si="2353"/>
        <v>12.108272542160075</v>
      </c>
      <c r="U783" s="3">
        <f>J783*SIP_Calculator!$D$27</f>
        <v>0</v>
      </c>
      <c r="V783" s="3">
        <f t="shared" si="9"/>
        <v>0</v>
      </c>
      <c r="W783" s="3">
        <f t="shared" si="10"/>
        <v>0</v>
      </c>
      <c r="X783" s="3">
        <f t="shared" ref="X783:Y783" si="2354">X782+V783</f>
        <v>10.738209047910914</v>
      </c>
      <c r="Y783" s="3">
        <f t="shared" si="2354"/>
        <v>12.28906925069094</v>
      </c>
    </row>
    <row r="784" spans="1:25" ht="15.75" customHeight="1" x14ac:dyDescent="0.2">
      <c r="A784" s="7">
        <v>39258</v>
      </c>
      <c r="B784" s="1">
        <v>4183.6499999999996</v>
      </c>
      <c r="C784" s="1">
        <v>3574.15</v>
      </c>
      <c r="D784" s="2">
        <f t="shared" si="29"/>
        <v>162</v>
      </c>
      <c r="E784" s="2">
        <f t="shared" si="12"/>
        <v>1</v>
      </c>
      <c r="F784" s="3">
        <f t="shared" si="0"/>
        <v>6</v>
      </c>
      <c r="G784" s="3">
        <f t="shared" si="13"/>
        <v>0</v>
      </c>
      <c r="H784" s="4">
        <f>IF(A784&lt;SIP_Calculator!$B$7,0,IF(A784&gt;SIP_Calculator!$E$7,0,1))</f>
        <v>1</v>
      </c>
      <c r="I784" s="2">
        <f t="shared" si="1"/>
        <v>1</v>
      </c>
      <c r="J784" s="3">
        <f t="shared" si="2"/>
        <v>0</v>
      </c>
      <c r="K784" s="4">
        <f>H784*SIP_Calculator!$D$25</f>
        <v>48.328634716069274</v>
      </c>
      <c r="L784" s="4">
        <f t="shared" si="3"/>
        <v>1.1551787247037702E-2</v>
      </c>
      <c r="M784" s="4">
        <f t="shared" si="4"/>
        <v>1.3521714174298581E-2</v>
      </c>
      <c r="N784" s="4">
        <f t="shared" ref="N784:O784" si="2355">N783+L784</f>
        <v>10.680916581115536</v>
      </c>
      <c r="O784" s="4">
        <f t="shared" si="2355"/>
        <v>12.218681233405864</v>
      </c>
      <c r="P784" s="2">
        <f>I784*SIP_Calculator!$D$26</f>
        <v>229.88505747126436</v>
      </c>
      <c r="Q784" s="2">
        <f t="shared" si="6"/>
        <v>5.4948443935621857E-2</v>
      </c>
      <c r="R784" s="2">
        <f t="shared" si="7"/>
        <v>6.4318805162420251E-2</v>
      </c>
      <c r="S784" s="2">
        <f t="shared" ref="S784:T784" si="2356">S783+Q784</f>
        <v>10.641935196139821</v>
      </c>
      <c r="T784" s="2">
        <f t="shared" si="2356"/>
        <v>12.172591347322495</v>
      </c>
      <c r="U784" s="3">
        <f>J784*SIP_Calculator!$D$27</f>
        <v>0</v>
      </c>
      <c r="V784" s="3">
        <f t="shared" si="9"/>
        <v>0</v>
      </c>
      <c r="W784" s="3">
        <f t="shared" si="10"/>
        <v>0</v>
      </c>
      <c r="X784" s="3">
        <f t="shared" ref="X784:Y784" si="2357">X783+V784</f>
        <v>10.738209047910914</v>
      </c>
      <c r="Y784" s="3">
        <f t="shared" si="2357"/>
        <v>12.28906925069094</v>
      </c>
    </row>
    <row r="785" spans="1:25" ht="15.75" customHeight="1" x14ac:dyDescent="0.2">
      <c r="A785" s="7">
        <v>39259</v>
      </c>
      <c r="B785" s="1">
        <v>4208.5</v>
      </c>
      <c r="C785" s="1">
        <v>3593.85</v>
      </c>
      <c r="D785" s="2">
        <f t="shared" si="29"/>
        <v>162</v>
      </c>
      <c r="E785" s="2">
        <f t="shared" si="12"/>
        <v>0</v>
      </c>
      <c r="F785" s="3">
        <f t="shared" si="0"/>
        <v>6</v>
      </c>
      <c r="G785" s="3">
        <f t="shared" si="13"/>
        <v>0</v>
      </c>
      <c r="H785" s="4">
        <f>IF(A785&lt;SIP_Calculator!$B$7,0,IF(A785&gt;SIP_Calculator!$E$7,0,1))</f>
        <v>1</v>
      </c>
      <c r="I785" s="2">
        <f t="shared" si="1"/>
        <v>0</v>
      </c>
      <c r="J785" s="3">
        <f t="shared" si="2"/>
        <v>0</v>
      </c>
      <c r="K785" s="4">
        <f>H785*SIP_Calculator!$D$25</f>
        <v>48.328634716069274</v>
      </c>
      <c r="L785" s="4">
        <f t="shared" si="3"/>
        <v>1.1483577216601943E-2</v>
      </c>
      <c r="M785" s="4">
        <f t="shared" si="4"/>
        <v>1.3447593727080783E-2</v>
      </c>
      <c r="N785" s="4">
        <f t="shared" ref="N785:O785" si="2358">N784+L785</f>
        <v>10.692400158332138</v>
      </c>
      <c r="O785" s="4">
        <f t="shared" si="2358"/>
        <v>12.232128827132945</v>
      </c>
      <c r="P785" s="2">
        <f>I785*SIP_Calculator!$D$26</f>
        <v>0</v>
      </c>
      <c r="Q785" s="2">
        <f t="shared" si="6"/>
        <v>0</v>
      </c>
      <c r="R785" s="2">
        <f t="shared" si="7"/>
        <v>0</v>
      </c>
      <c r="S785" s="2">
        <f t="shared" ref="S785:T785" si="2359">S784+Q785</f>
        <v>10.641935196139821</v>
      </c>
      <c r="T785" s="2">
        <f t="shared" si="2359"/>
        <v>12.172591347322495</v>
      </c>
      <c r="U785" s="3">
        <f>J785*SIP_Calculator!$D$27</f>
        <v>0</v>
      </c>
      <c r="V785" s="3">
        <f t="shared" si="9"/>
        <v>0</v>
      </c>
      <c r="W785" s="3">
        <f t="shared" si="10"/>
        <v>0</v>
      </c>
      <c r="X785" s="3">
        <f t="shared" ref="X785:Y785" si="2360">X784+V785</f>
        <v>10.738209047910914</v>
      </c>
      <c r="Y785" s="3">
        <f t="shared" si="2360"/>
        <v>12.28906925069094</v>
      </c>
    </row>
    <row r="786" spans="1:25" ht="15.75" customHeight="1" x14ac:dyDescent="0.2">
      <c r="A786" s="7">
        <v>39260</v>
      </c>
      <c r="B786" s="1">
        <v>4188.95</v>
      </c>
      <c r="C786" s="1">
        <v>3575.65</v>
      </c>
      <c r="D786" s="2">
        <f t="shared" si="29"/>
        <v>162</v>
      </c>
      <c r="E786" s="2">
        <f t="shared" si="12"/>
        <v>0</v>
      </c>
      <c r="F786" s="3">
        <f t="shared" si="0"/>
        <v>6</v>
      </c>
      <c r="G786" s="3">
        <f t="shared" si="13"/>
        <v>0</v>
      </c>
      <c r="H786" s="4">
        <f>IF(A786&lt;SIP_Calculator!$B$7,0,IF(A786&gt;SIP_Calculator!$E$7,0,1))</f>
        <v>1</v>
      </c>
      <c r="I786" s="2">
        <f t="shared" si="1"/>
        <v>0</v>
      </c>
      <c r="J786" s="3">
        <f t="shared" si="2"/>
        <v>0</v>
      </c>
      <c r="K786" s="4">
        <f>H786*SIP_Calculator!$D$25</f>
        <v>48.328634716069274</v>
      </c>
      <c r="L786" s="4">
        <f t="shared" si="3"/>
        <v>1.1537171538468895E-2</v>
      </c>
      <c r="M786" s="4">
        <f t="shared" si="4"/>
        <v>1.3516041759140092E-2</v>
      </c>
      <c r="N786" s="4">
        <f t="shared" ref="N786:O786" si="2361">N785+L786</f>
        <v>10.703937329870607</v>
      </c>
      <c r="O786" s="4">
        <f t="shared" si="2361"/>
        <v>12.245644868892084</v>
      </c>
      <c r="P786" s="2">
        <f>I786*SIP_Calculator!$D$26</f>
        <v>0</v>
      </c>
      <c r="Q786" s="2">
        <f t="shared" si="6"/>
        <v>0</v>
      </c>
      <c r="R786" s="2">
        <f t="shared" si="7"/>
        <v>0</v>
      </c>
      <c r="S786" s="2">
        <f t="shared" ref="S786:T786" si="2362">S785+Q786</f>
        <v>10.641935196139821</v>
      </c>
      <c r="T786" s="2">
        <f t="shared" si="2362"/>
        <v>12.172591347322495</v>
      </c>
      <c r="U786" s="3">
        <f>J786*SIP_Calculator!$D$27</f>
        <v>0</v>
      </c>
      <c r="V786" s="3">
        <f t="shared" si="9"/>
        <v>0</v>
      </c>
      <c r="W786" s="3">
        <f t="shared" si="10"/>
        <v>0</v>
      </c>
      <c r="X786" s="3">
        <f t="shared" ref="X786:Y786" si="2363">X785+V786</f>
        <v>10.738209047910914</v>
      </c>
      <c r="Y786" s="3">
        <f t="shared" si="2363"/>
        <v>12.28906925069094</v>
      </c>
    </row>
    <row r="787" spans="1:25" ht="15.75" customHeight="1" x14ac:dyDescent="0.2">
      <c r="A787" s="7">
        <v>39261</v>
      </c>
      <c r="B787" s="1">
        <v>4204.95</v>
      </c>
      <c r="C787" s="1">
        <v>3585.95</v>
      </c>
      <c r="D787" s="2">
        <f t="shared" si="29"/>
        <v>162</v>
      </c>
      <c r="E787" s="2">
        <f t="shared" si="12"/>
        <v>0</v>
      </c>
      <c r="F787" s="3">
        <f t="shared" si="0"/>
        <v>6</v>
      </c>
      <c r="G787" s="3">
        <f t="shared" si="13"/>
        <v>0</v>
      </c>
      <c r="H787" s="4">
        <f>IF(A787&lt;SIP_Calculator!$B$7,0,IF(A787&gt;SIP_Calculator!$E$7,0,1))</f>
        <v>1</v>
      </c>
      <c r="I787" s="2">
        <f t="shared" si="1"/>
        <v>0</v>
      </c>
      <c r="J787" s="3">
        <f t="shared" si="2"/>
        <v>0</v>
      </c>
      <c r="K787" s="4">
        <f>H787*SIP_Calculator!$D$25</f>
        <v>48.328634716069274</v>
      </c>
      <c r="L787" s="4">
        <f t="shared" si="3"/>
        <v>1.1493272147366621E-2</v>
      </c>
      <c r="M787" s="4">
        <f t="shared" si="4"/>
        <v>1.3477219346635975E-2</v>
      </c>
      <c r="N787" s="4">
        <f t="shared" ref="N787:O787" si="2364">N786+L787</f>
        <v>10.715430602017975</v>
      </c>
      <c r="O787" s="4">
        <f t="shared" si="2364"/>
        <v>12.259122088238721</v>
      </c>
      <c r="P787" s="2">
        <f>I787*SIP_Calculator!$D$26</f>
        <v>0</v>
      </c>
      <c r="Q787" s="2">
        <f t="shared" si="6"/>
        <v>0</v>
      </c>
      <c r="R787" s="2">
        <f t="shared" si="7"/>
        <v>0</v>
      </c>
      <c r="S787" s="2">
        <f t="shared" ref="S787:T787" si="2365">S786+Q787</f>
        <v>10.641935196139821</v>
      </c>
      <c r="T787" s="2">
        <f t="shared" si="2365"/>
        <v>12.172591347322495</v>
      </c>
      <c r="U787" s="3">
        <f>J787*SIP_Calculator!$D$27</f>
        <v>0</v>
      </c>
      <c r="V787" s="3">
        <f t="shared" si="9"/>
        <v>0</v>
      </c>
      <c r="W787" s="3">
        <f t="shared" si="10"/>
        <v>0</v>
      </c>
      <c r="X787" s="3">
        <f t="shared" ref="X787:Y787" si="2366">X786+V787</f>
        <v>10.738209047910914</v>
      </c>
      <c r="Y787" s="3">
        <f t="shared" si="2366"/>
        <v>12.28906925069094</v>
      </c>
    </row>
    <row r="788" spans="1:25" ht="15.75" customHeight="1" x14ac:dyDescent="0.2">
      <c r="A788" s="7">
        <v>39262</v>
      </c>
      <c r="B788" s="1">
        <v>4248.75</v>
      </c>
      <c r="C788" s="1">
        <v>3625.75</v>
      </c>
      <c r="D788" s="2">
        <f t="shared" si="29"/>
        <v>162</v>
      </c>
      <c r="E788" s="2">
        <f t="shared" si="12"/>
        <v>0</v>
      </c>
      <c r="F788" s="3">
        <f t="shared" si="0"/>
        <v>6</v>
      </c>
      <c r="G788" s="3">
        <f t="shared" si="13"/>
        <v>0</v>
      </c>
      <c r="H788" s="4">
        <f>IF(A788&lt;SIP_Calculator!$B$7,0,IF(A788&gt;SIP_Calculator!$E$7,0,1))</f>
        <v>1</v>
      </c>
      <c r="I788" s="2">
        <f t="shared" si="1"/>
        <v>0</v>
      </c>
      <c r="J788" s="3">
        <f t="shared" si="2"/>
        <v>0</v>
      </c>
      <c r="K788" s="4">
        <f>H788*SIP_Calculator!$D$25</f>
        <v>48.328634716069274</v>
      </c>
      <c r="L788" s="4">
        <f t="shared" si="3"/>
        <v>1.1374788988777706E-2</v>
      </c>
      <c r="M788" s="4">
        <f t="shared" si="4"/>
        <v>1.3329279381112674E-2</v>
      </c>
      <c r="N788" s="4">
        <f t="shared" ref="N788:O788" si="2367">N787+L788</f>
        <v>10.726805391006753</v>
      </c>
      <c r="O788" s="4">
        <f t="shared" si="2367"/>
        <v>12.272451367619833</v>
      </c>
      <c r="P788" s="2">
        <f>I788*SIP_Calculator!$D$26</f>
        <v>0</v>
      </c>
      <c r="Q788" s="2">
        <f t="shared" si="6"/>
        <v>0</v>
      </c>
      <c r="R788" s="2">
        <f t="shared" si="7"/>
        <v>0</v>
      </c>
      <c r="S788" s="2">
        <f t="shared" ref="S788:T788" si="2368">S787+Q788</f>
        <v>10.641935196139821</v>
      </c>
      <c r="T788" s="2">
        <f t="shared" si="2368"/>
        <v>12.172591347322495</v>
      </c>
      <c r="U788" s="3">
        <f>J788*SIP_Calculator!$D$27</f>
        <v>0</v>
      </c>
      <c r="V788" s="3">
        <f t="shared" si="9"/>
        <v>0</v>
      </c>
      <c r="W788" s="3">
        <f t="shared" si="10"/>
        <v>0</v>
      </c>
      <c r="X788" s="3">
        <f t="shared" ref="X788:Y788" si="2369">X787+V788</f>
        <v>10.738209047910914</v>
      </c>
      <c r="Y788" s="3">
        <f t="shared" si="2369"/>
        <v>12.28906925069094</v>
      </c>
    </row>
    <row r="789" spans="1:25" ht="15.75" customHeight="1" x14ac:dyDescent="0.2">
      <c r="A789" s="7">
        <v>39265</v>
      </c>
      <c r="B789" s="1">
        <v>4248.6000000000004</v>
      </c>
      <c r="C789" s="1">
        <v>3631.6</v>
      </c>
      <c r="D789" s="2">
        <f t="shared" si="29"/>
        <v>163</v>
      </c>
      <c r="E789" s="2">
        <f t="shared" si="12"/>
        <v>1</v>
      </c>
      <c r="F789" s="3">
        <f t="shared" si="0"/>
        <v>7</v>
      </c>
      <c r="G789" s="3">
        <f t="shared" si="13"/>
        <v>1</v>
      </c>
      <c r="H789" s="4">
        <f>IF(A789&lt;SIP_Calculator!$B$7,0,IF(A789&gt;SIP_Calculator!$E$7,0,1))</f>
        <v>1</v>
      </c>
      <c r="I789" s="2">
        <f t="shared" si="1"/>
        <v>1</v>
      </c>
      <c r="J789" s="3">
        <f t="shared" si="2"/>
        <v>1</v>
      </c>
      <c r="K789" s="4">
        <f>H789*SIP_Calculator!$D$25</f>
        <v>48.328634716069274</v>
      </c>
      <c r="L789" s="4">
        <f t="shared" si="3"/>
        <v>1.1375190584208744E-2</v>
      </c>
      <c r="M789" s="4">
        <f t="shared" si="4"/>
        <v>1.3307807775104437E-2</v>
      </c>
      <c r="N789" s="4">
        <f t="shared" ref="N789:O789" si="2370">N788+L789</f>
        <v>10.738180581590962</v>
      </c>
      <c r="O789" s="4">
        <f t="shared" si="2370"/>
        <v>12.285759175394938</v>
      </c>
      <c r="P789" s="2">
        <f>I789*SIP_Calculator!$D$26</f>
        <v>229.88505747126436</v>
      </c>
      <c r="Q789" s="2">
        <f t="shared" si="6"/>
        <v>5.410842570994312E-2</v>
      </c>
      <c r="R789" s="2">
        <f t="shared" si="7"/>
        <v>6.33013155279393E-2</v>
      </c>
      <c r="S789" s="2">
        <f t="shared" ref="S789:T789" si="2371">S788+Q789</f>
        <v>10.696043621849764</v>
      </c>
      <c r="T789" s="2">
        <f t="shared" si="2371"/>
        <v>12.235892662850434</v>
      </c>
      <c r="U789" s="3">
        <f>J789*SIP_Calculator!$D$27</f>
        <v>1000</v>
      </c>
      <c r="V789" s="3">
        <f t="shared" si="9"/>
        <v>0.23537165183825259</v>
      </c>
      <c r="W789" s="3">
        <f t="shared" si="10"/>
        <v>0.27536072254653599</v>
      </c>
      <c r="X789" s="3">
        <f t="shared" ref="X789:Y789" si="2372">X788+V789</f>
        <v>10.973580699749167</v>
      </c>
      <c r="Y789" s="3">
        <f t="shared" si="2372"/>
        <v>12.564429973237475</v>
      </c>
    </row>
    <row r="790" spans="1:25" ht="15.75" customHeight="1" x14ac:dyDescent="0.2">
      <c r="A790" s="7">
        <v>39266</v>
      </c>
      <c r="B790" s="1">
        <v>4290.3999999999996</v>
      </c>
      <c r="C790" s="1">
        <v>3666.6</v>
      </c>
      <c r="D790" s="2">
        <f t="shared" si="29"/>
        <v>163</v>
      </c>
      <c r="E790" s="2">
        <f t="shared" si="12"/>
        <v>0</v>
      </c>
      <c r="F790" s="3">
        <f t="shared" si="0"/>
        <v>7</v>
      </c>
      <c r="G790" s="3">
        <f t="shared" si="13"/>
        <v>0</v>
      </c>
      <c r="H790" s="4">
        <f>IF(A790&lt;SIP_Calculator!$B$7,0,IF(A790&gt;SIP_Calculator!$E$7,0,1))</f>
        <v>1</v>
      </c>
      <c r="I790" s="2">
        <f t="shared" si="1"/>
        <v>0</v>
      </c>
      <c r="J790" s="3">
        <f t="shared" si="2"/>
        <v>0</v>
      </c>
      <c r="K790" s="4">
        <f>H790*SIP_Calculator!$D$25</f>
        <v>48.328634716069274</v>
      </c>
      <c r="L790" s="4">
        <f t="shared" si="3"/>
        <v>1.126436572722107E-2</v>
      </c>
      <c r="M790" s="4">
        <f t="shared" si="4"/>
        <v>1.3180776391226006E-2</v>
      </c>
      <c r="N790" s="4">
        <f t="shared" ref="N790:O790" si="2373">N789+L790</f>
        <v>10.749444947318183</v>
      </c>
      <c r="O790" s="4">
        <f t="shared" si="2373"/>
        <v>12.298939951786164</v>
      </c>
      <c r="P790" s="2">
        <f>I790*SIP_Calculator!$D$26</f>
        <v>0</v>
      </c>
      <c r="Q790" s="2">
        <f t="shared" si="6"/>
        <v>0</v>
      </c>
      <c r="R790" s="2">
        <f t="shared" si="7"/>
        <v>0</v>
      </c>
      <c r="S790" s="2">
        <f t="shared" ref="S790:T790" si="2374">S789+Q790</f>
        <v>10.696043621849764</v>
      </c>
      <c r="T790" s="2">
        <f t="shared" si="2374"/>
        <v>12.235892662850434</v>
      </c>
      <c r="U790" s="3">
        <f>J790*SIP_Calculator!$D$27</f>
        <v>0</v>
      </c>
      <c r="V790" s="3">
        <f t="shared" si="9"/>
        <v>0</v>
      </c>
      <c r="W790" s="3">
        <f t="shared" si="10"/>
        <v>0</v>
      </c>
      <c r="X790" s="3">
        <f t="shared" ref="X790:Y790" si="2375">X789+V790</f>
        <v>10.973580699749167</v>
      </c>
      <c r="Y790" s="3">
        <f t="shared" si="2375"/>
        <v>12.564429973237475</v>
      </c>
    </row>
    <row r="791" spans="1:25" ht="15.75" customHeight="1" x14ac:dyDescent="0.2">
      <c r="A791" s="7">
        <v>39267</v>
      </c>
      <c r="B791" s="1">
        <v>4286.8</v>
      </c>
      <c r="C791" s="1">
        <v>3669.3</v>
      </c>
      <c r="D791" s="2">
        <f t="shared" si="29"/>
        <v>163</v>
      </c>
      <c r="E791" s="2">
        <f t="shared" si="12"/>
        <v>0</v>
      </c>
      <c r="F791" s="3">
        <f t="shared" si="0"/>
        <v>7</v>
      </c>
      <c r="G791" s="3">
        <f t="shared" si="13"/>
        <v>0</v>
      </c>
      <c r="H791" s="4">
        <f>IF(A791&lt;SIP_Calculator!$B$7,0,IF(A791&gt;SIP_Calculator!$E$7,0,1))</f>
        <v>1</v>
      </c>
      <c r="I791" s="2">
        <f t="shared" si="1"/>
        <v>0</v>
      </c>
      <c r="J791" s="3">
        <f t="shared" si="2"/>
        <v>0</v>
      </c>
      <c r="K791" s="4">
        <f>H791*SIP_Calculator!$D$25</f>
        <v>48.328634716069274</v>
      </c>
      <c r="L791" s="4">
        <f t="shared" si="3"/>
        <v>1.1273825397982008E-2</v>
      </c>
      <c r="M791" s="4">
        <f t="shared" si="4"/>
        <v>1.3171077512350931E-2</v>
      </c>
      <c r="N791" s="4">
        <f t="shared" ref="N791:O791" si="2376">N790+L791</f>
        <v>10.760718772716166</v>
      </c>
      <c r="O791" s="4">
        <f t="shared" si="2376"/>
        <v>12.312111029298514</v>
      </c>
      <c r="P791" s="2">
        <f>I791*SIP_Calculator!$D$26</f>
        <v>0</v>
      </c>
      <c r="Q791" s="2">
        <f t="shared" si="6"/>
        <v>0</v>
      </c>
      <c r="R791" s="2">
        <f t="shared" si="7"/>
        <v>0</v>
      </c>
      <c r="S791" s="2">
        <f t="shared" ref="S791:T791" si="2377">S790+Q791</f>
        <v>10.696043621849764</v>
      </c>
      <c r="T791" s="2">
        <f t="shared" si="2377"/>
        <v>12.235892662850434</v>
      </c>
      <c r="U791" s="3">
        <f>J791*SIP_Calculator!$D$27</f>
        <v>0</v>
      </c>
      <c r="V791" s="3">
        <f t="shared" si="9"/>
        <v>0</v>
      </c>
      <c r="W791" s="3">
        <f t="shared" si="10"/>
        <v>0</v>
      </c>
      <c r="X791" s="3">
        <f t="shared" ref="X791:Y791" si="2378">X790+V791</f>
        <v>10.973580699749167</v>
      </c>
      <c r="Y791" s="3">
        <f t="shared" si="2378"/>
        <v>12.564429973237475</v>
      </c>
    </row>
    <row r="792" spans="1:25" ht="15.75" customHeight="1" x14ac:dyDescent="0.2">
      <c r="A792" s="7">
        <v>39268</v>
      </c>
      <c r="B792" s="1">
        <v>4278.6499999999996</v>
      </c>
      <c r="C792" s="1">
        <v>3652.4</v>
      </c>
      <c r="D792" s="2">
        <f t="shared" si="29"/>
        <v>163</v>
      </c>
      <c r="E792" s="2">
        <f t="shared" si="12"/>
        <v>0</v>
      </c>
      <c r="F792" s="3">
        <f t="shared" si="0"/>
        <v>7</v>
      </c>
      <c r="G792" s="3">
        <f t="shared" si="13"/>
        <v>0</v>
      </c>
      <c r="H792" s="4">
        <f>IF(A792&lt;SIP_Calculator!$B$7,0,IF(A792&gt;SIP_Calculator!$E$7,0,1))</f>
        <v>1</v>
      </c>
      <c r="I792" s="2">
        <f t="shared" si="1"/>
        <v>0</v>
      </c>
      <c r="J792" s="3">
        <f t="shared" si="2"/>
        <v>0</v>
      </c>
      <c r="K792" s="4">
        <f>H792*SIP_Calculator!$D$25</f>
        <v>48.328634716069274</v>
      </c>
      <c r="L792" s="4">
        <f t="shared" si="3"/>
        <v>1.1295299853007205E-2</v>
      </c>
      <c r="M792" s="4">
        <f t="shared" si="4"/>
        <v>1.323202133284122E-2</v>
      </c>
      <c r="N792" s="4">
        <f t="shared" ref="N792:O792" si="2379">N791+L792</f>
        <v>10.772014072569172</v>
      </c>
      <c r="O792" s="4">
        <f t="shared" si="2379"/>
        <v>12.325343050631355</v>
      </c>
      <c r="P792" s="2">
        <f>I792*SIP_Calculator!$D$26</f>
        <v>0</v>
      </c>
      <c r="Q792" s="2">
        <f t="shared" si="6"/>
        <v>0</v>
      </c>
      <c r="R792" s="2">
        <f t="shared" si="7"/>
        <v>0</v>
      </c>
      <c r="S792" s="2">
        <f t="shared" ref="S792:T792" si="2380">S791+Q792</f>
        <v>10.696043621849764</v>
      </c>
      <c r="T792" s="2">
        <f t="shared" si="2380"/>
        <v>12.235892662850434</v>
      </c>
      <c r="U792" s="3">
        <f>J792*SIP_Calculator!$D$27</f>
        <v>0</v>
      </c>
      <c r="V792" s="3">
        <f t="shared" si="9"/>
        <v>0</v>
      </c>
      <c r="W792" s="3">
        <f t="shared" si="10"/>
        <v>0</v>
      </c>
      <c r="X792" s="3">
        <f t="shared" ref="X792:Y792" si="2381">X791+V792</f>
        <v>10.973580699749167</v>
      </c>
      <c r="Y792" s="3">
        <f t="shared" si="2381"/>
        <v>12.564429973237475</v>
      </c>
    </row>
    <row r="793" spans="1:25" ht="15.75" customHeight="1" x14ac:dyDescent="0.2">
      <c r="A793" s="7">
        <v>39269</v>
      </c>
      <c r="B793" s="1">
        <v>4306.6499999999996</v>
      </c>
      <c r="C793" s="1">
        <v>3672.55</v>
      </c>
      <c r="D793" s="2">
        <f t="shared" si="29"/>
        <v>163</v>
      </c>
      <c r="E793" s="2">
        <f t="shared" si="12"/>
        <v>0</v>
      </c>
      <c r="F793" s="3">
        <f t="shared" si="0"/>
        <v>7</v>
      </c>
      <c r="G793" s="3">
        <f t="shared" si="13"/>
        <v>0</v>
      </c>
      <c r="H793" s="4">
        <f>IF(A793&lt;SIP_Calculator!$B$7,0,IF(A793&gt;SIP_Calculator!$E$7,0,1))</f>
        <v>1</v>
      </c>
      <c r="I793" s="2">
        <f t="shared" si="1"/>
        <v>0</v>
      </c>
      <c r="J793" s="3">
        <f t="shared" si="2"/>
        <v>0</v>
      </c>
      <c r="K793" s="4">
        <f>H793*SIP_Calculator!$D$25</f>
        <v>48.328634716069274</v>
      </c>
      <c r="L793" s="4">
        <f t="shared" si="3"/>
        <v>1.1221862634778606E-2</v>
      </c>
      <c r="M793" s="4">
        <f t="shared" si="4"/>
        <v>1.3159421850231929E-2</v>
      </c>
      <c r="N793" s="4">
        <f t="shared" ref="N793:O793" si="2382">N792+L793</f>
        <v>10.783235935203951</v>
      </c>
      <c r="O793" s="4">
        <f t="shared" si="2382"/>
        <v>12.338502472481586</v>
      </c>
      <c r="P793" s="2">
        <f>I793*SIP_Calculator!$D$26</f>
        <v>0</v>
      </c>
      <c r="Q793" s="2">
        <f t="shared" si="6"/>
        <v>0</v>
      </c>
      <c r="R793" s="2">
        <f t="shared" si="7"/>
        <v>0</v>
      </c>
      <c r="S793" s="2">
        <f t="shared" ref="S793:T793" si="2383">S792+Q793</f>
        <v>10.696043621849764</v>
      </c>
      <c r="T793" s="2">
        <f t="shared" si="2383"/>
        <v>12.235892662850434</v>
      </c>
      <c r="U793" s="3">
        <f>J793*SIP_Calculator!$D$27</f>
        <v>0</v>
      </c>
      <c r="V793" s="3">
        <f t="shared" si="9"/>
        <v>0</v>
      </c>
      <c r="W793" s="3">
        <f t="shared" si="10"/>
        <v>0</v>
      </c>
      <c r="X793" s="3">
        <f t="shared" ref="X793:Y793" si="2384">X792+V793</f>
        <v>10.973580699749167</v>
      </c>
      <c r="Y793" s="3">
        <f t="shared" si="2384"/>
        <v>12.564429973237475</v>
      </c>
    </row>
    <row r="794" spans="1:25" ht="15.75" customHeight="1" x14ac:dyDescent="0.2">
      <c r="A794" s="7">
        <v>39272</v>
      </c>
      <c r="B794" s="1">
        <v>4343.8500000000004</v>
      </c>
      <c r="C794" s="1">
        <v>3703.65</v>
      </c>
      <c r="D794" s="2">
        <f t="shared" si="29"/>
        <v>164</v>
      </c>
      <c r="E794" s="2">
        <f t="shared" si="12"/>
        <v>1</v>
      </c>
      <c r="F794" s="3">
        <f t="shared" si="0"/>
        <v>7</v>
      </c>
      <c r="G794" s="3">
        <f t="shared" si="13"/>
        <v>0</v>
      </c>
      <c r="H794" s="4">
        <f>IF(A794&lt;SIP_Calculator!$B$7,0,IF(A794&gt;SIP_Calculator!$E$7,0,1))</f>
        <v>1</v>
      </c>
      <c r="I794" s="2">
        <f t="shared" si="1"/>
        <v>1</v>
      </c>
      <c r="J794" s="3">
        <f t="shared" si="2"/>
        <v>0</v>
      </c>
      <c r="K794" s="4">
        <f>H794*SIP_Calculator!$D$25</f>
        <v>48.328634716069274</v>
      </c>
      <c r="L794" s="4">
        <f t="shared" si="3"/>
        <v>1.1125760492666475E-2</v>
      </c>
      <c r="M794" s="4">
        <f t="shared" si="4"/>
        <v>1.3048920582687152E-2</v>
      </c>
      <c r="N794" s="4">
        <f t="shared" ref="N794:O794" si="2385">N793+L794</f>
        <v>10.794361695696617</v>
      </c>
      <c r="O794" s="4">
        <f t="shared" si="2385"/>
        <v>12.351551393064273</v>
      </c>
      <c r="P794" s="2">
        <f>I794*SIP_Calculator!$D$26</f>
        <v>229.88505747126436</v>
      </c>
      <c r="Q794" s="2">
        <f t="shared" si="6"/>
        <v>5.2921960351131905E-2</v>
      </c>
      <c r="R794" s="2">
        <f t="shared" si="7"/>
        <v>6.2069865530291563E-2</v>
      </c>
      <c r="S794" s="2">
        <f t="shared" ref="S794:T794" si="2386">S793+Q794</f>
        <v>10.748965582200896</v>
      </c>
      <c r="T794" s="2">
        <f t="shared" si="2386"/>
        <v>12.297962528380726</v>
      </c>
      <c r="U794" s="3">
        <f>J794*SIP_Calculator!$D$27</f>
        <v>0</v>
      </c>
      <c r="V794" s="3">
        <f t="shared" si="9"/>
        <v>0</v>
      </c>
      <c r="W794" s="3">
        <f t="shared" si="10"/>
        <v>0</v>
      </c>
      <c r="X794" s="3">
        <f t="shared" ref="X794:Y794" si="2387">X793+V794</f>
        <v>10.973580699749167</v>
      </c>
      <c r="Y794" s="3">
        <f t="shared" si="2387"/>
        <v>12.564429973237475</v>
      </c>
    </row>
    <row r="795" spans="1:25" ht="15.75" customHeight="1" x14ac:dyDescent="0.2">
      <c r="A795" s="7">
        <v>39273</v>
      </c>
      <c r="B795" s="1">
        <v>4332.05</v>
      </c>
      <c r="C795" s="1">
        <v>3693.2</v>
      </c>
      <c r="D795" s="2">
        <f t="shared" si="29"/>
        <v>164</v>
      </c>
      <c r="E795" s="2">
        <f t="shared" si="12"/>
        <v>0</v>
      </c>
      <c r="F795" s="3">
        <f t="shared" si="0"/>
        <v>7</v>
      </c>
      <c r="G795" s="3">
        <f t="shared" si="13"/>
        <v>0</v>
      </c>
      <c r="H795" s="4">
        <f>IF(A795&lt;SIP_Calculator!$B$7,0,IF(A795&gt;SIP_Calculator!$E$7,0,1))</f>
        <v>1</v>
      </c>
      <c r="I795" s="2">
        <f t="shared" si="1"/>
        <v>0</v>
      </c>
      <c r="J795" s="3">
        <f t="shared" si="2"/>
        <v>0</v>
      </c>
      <c r="K795" s="4">
        <f>H795*SIP_Calculator!$D$25</f>
        <v>48.328634716069274</v>
      </c>
      <c r="L795" s="4">
        <f t="shared" si="3"/>
        <v>1.1156065769339982E-2</v>
      </c>
      <c r="M795" s="4">
        <f t="shared" si="4"/>
        <v>1.3085842823586396E-2</v>
      </c>
      <c r="N795" s="4">
        <f t="shared" ref="N795:O795" si="2388">N794+L795</f>
        <v>10.805517761465957</v>
      </c>
      <c r="O795" s="4">
        <f t="shared" si="2388"/>
        <v>12.36463723588786</v>
      </c>
      <c r="P795" s="2">
        <f>I795*SIP_Calculator!$D$26</f>
        <v>0</v>
      </c>
      <c r="Q795" s="2">
        <f t="shared" si="6"/>
        <v>0</v>
      </c>
      <c r="R795" s="2">
        <f t="shared" si="7"/>
        <v>0</v>
      </c>
      <c r="S795" s="2">
        <f t="shared" ref="S795:T795" si="2389">S794+Q795</f>
        <v>10.748965582200896</v>
      </c>
      <c r="T795" s="2">
        <f t="shared" si="2389"/>
        <v>12.297962528380726</v>
      </c>
      <c r="U795" s="3">
        <f>J795*SIP_Calculator!$D$27</f>
        <v>0</v>
      </c>
      <c r="V795" s="3">
        <f t="shared" si="9"/>
        <v>0</v>
      </c>
      <c r="W795" s="3">
        <f t="shared" si="10"/>
        <v>0</v>
      </c>
      <c r="X795" s="3">
        <f t="shared" ref="X795:Y795" si="2390">X794+V795</f>
        <v>10.973580699749167</v>
      </c>
      <c r="Y795" s="3">
        <f t="shared" si="2390"/>
        <v>12.564429973237475</v>
      </c>
    </row>
    <row r="796" spans="1:25" ht="15.75" customHeight="1" x14ac:dyDescent="0.2">
      <c r="A796" s="7">
        <v>39274</v>
      </c>
      <c r="B796" s="1">
        <v>4321.3500000000004</v>
      </c>
      <c r="C796" s="1">
        <v>3690.95</v>
      </c>
      <c r="D796" s="2">
        <f t="shared" si="29"/>
        <v>164</v>
      </c>
      <c r="E796" s="2">
        <f t="shared" si="12"/>
        <v>0</v>
      </c>
      <c r="F796" s="3">
        <f t="shared" si="0"/>
        <v>7</v>
      </c>
      <c r="G796" s="3">
        <f t="shared" si="13"/>
        <v>0</v>
      </c>
      <c r="H796" s="4">
        <f>IF(A796&lt;SIP_Calculator!$B$7,0,IF(A796&gt;SIP_Calculator!$E$7,0,1))</f>
        <v>1</v>
      </c>
      <c r="I796" s="2">
        <f t="shared" si="1"/>
        <v>0</v>
      </c>
      <c r="J796" s="3">
        <f t="shared" si="2"/>
        <v>0</v>
      </c>
      <c r="K796" s="4">
        <f>H796*SIP_Calculator!$D$25</f>
        <v>48.328634716069274</v>
      </c>
      <c r="L796" s="4">
        <f t="shared" si="3"/>
        <v>1.1183689059222065E-2</v>
      </c>
      <c r="M796" s="4">
        <f t="shared" si="4"/>
        <v>1.3093819942310049E-2</v>
      </c>
      <c r="N796" s="4">
        <f t="shared" ref="N796:O796" si="2391">N795+L796</f>
        <v>10.816701450525178</v>
      </c>
      <c r="O796" s="4">
        <f t="shared" si="2391"/>
        <v>12.37773105583017</v>
      </c>
      <c r="P796" s="2">
        <f>I796*SIP_Calculator!$D$26</f>
        <v>0</v>
      </c>
      <c r="Q796" s="2">
        <f t="shared" si="6"/>
        <v>0</v>
      </c>
      <c r="R796" s="2">
        <f t="shared" si="7"/>
        <v>0</v>
      </c>
      <c r="S796" s="2">
        <f t="shared" ref="S796:T796" si="2392">S795+Q796</f>
        <v>10.748965582200896</v>
      </c>
      <c r="T796" s="2">
        <f t="shared" si="2392"/>
        <v>12.297962528380726</v>
      </c>
      <c r="U796" s="3">
        <f>J796*SIP_Calculator!$D$27</f>
        <v>0</v>
      </c>
      <c r="V796" s="3">
        <f t="shared" si="9"/>
        <v>0</v>
      </c>
      <c r="W796" s="3">
        <f t="shared" si="10"/>
        <v>0</v>
      </c>
      <c r="X796" s="3">
        <f t="shared" ref="X796:Y796" si="2393">X795+V796</f>
        <v>10.973580699749167</v>
      </c>
      <c r="Y796" s="3">
        <f t="shared" si="2393"/>
        <v>12.564429973237475</v>
      </c>
    </row>
    <row r="797" spans="1:25" ht="15.75" customHeight="1" x14ac:dyDescent="0.2">
      <c r="A797" s="7">
        <v>39275</v>
      </c>
      <c r="B797" s="1">
        <v>4383.1000000000004</v>
      </c>
      <c r="C797" s="1">
        <v>3744.45</v>
      </c>
      <c r="D797" s="2">
        <f t="shared" si="29"/>
        <v>164</v>
      </c>
      <c r="E797" s="2">
        <f t="shared" si="12"/>
        <v>0</v>
      </c>
      <c r="F797" s="3">
        <f t="shared" si="0"/>
        <v>7</v>
      </c>
      <c r="G797" s="3">
        <f t="shared" si="13"/>
        <v>0</v>
      </c>
      <c r="H797" s="4">
        <f>IF(A797&lt;SIP_Calculator!$B$7,0,IF(A797&gt;SIP_Calculator!$E$7,0,1))</f>
        <v>1</v>
      </c>
      <c r="I797" s="2">
        <f t="shared" si="1"/>
        <v>0</v>
      </c>
      <c r="J797" s="3">
        <f t="shared" si="2"/>
        <v>0</v>
      </c>
      <c r="K797" s="4">
        <f>H797*SIP_Calculator!$D$25</f>
        <v>48.328634716069274</v>
      </c>
      <c r="L797" s="4">
        <f t="shared" si="3"/>
        <v>1.1026130984022556E-2</v>
      </c>
      <c r="M797" s="4">
        <f t="shared" si="4"/>
        <v>1.290673789637177E-2</v>
      </c>
      <c r="N797" s="4">
        <f t="shared" ref="N797:O797" si="2394">N796+L797</f>
        <v>10.827727581509201</v>
      </c>
      <c r="O797" s="4">
        <f t="shared" si="2394"/>
        <v>12.390637793726542</v>
      </c>
      <c r="P797" s="2">
        <f>I797*SIP_Calculator!$D$26</f>
        <v>0</v>
      </c>
      <c r="Q797" s="2">
        <f t="shared" si="6"/>
        <v>0</v>
      </c>
      <c r="R797" s="2">
        <f t="shared" si="7"/>
        <v>0</v>
      </c>
      <c r="S797" s="2">
        <f t="shared" ref="S797:T797" si="2395">S796+Q797</f>
        <v>10.748965582200896</v>
      </c>
      <c r="T797" s="2">
        <f t="shared" si="2395"/>
        <v>12.297962528380726</v>
      </c>
      <c r="U797" s="3">
        <f>J797*SIP_Calculator!$D$27</f>
        <v>0</v>
      </c>
      <c r="V797" s="3">
        <f t="shared" si="9"/>
        <v>0</v>
      </c>
      <c r="W797" s="3">
        <f t="shared" si="10"/>
        <v>0</v>
      </c>
      <c r="X797" s="3">
        <f t="shared" ref="X797:Y797" si="2396">X796+V797</f>
        <v>10.973580699749167</v>
      </c>
      <c r="Y797" s="3">
        <f t="shared" si="2396"/>
        <v>12.564429973237475</v>
      </c>
    </row>
    <row r="798" spans="1:25" ht="15.75" customHeight="1" x14ac:dyDescent="0.2">
      <c r="A798" s="7">
        <v>39276</v>
      </c>
      <c r="B798" s="1">
        <v>4433.05</v>
      </c>
      <c r="C798" s="1">
        <v>3780.75</v>
      </c>
      <c r="D798" s="2">
        <f t="shared" si="29"/>
        <v>164</v>
      </c>
      <c r="E798" s="2">
        <f t="shared" si="12"/>
        <v>0</v>
      </c>
      <c r="F798" s="3">
        <f t="shared" si="0"/>
        <v>7</v>
      </c>
      <c r="G798" s="3">
        <f t="shared" si="13"/>
        <v>0</v>
      </c>
      <c r="H798" s="4">
        <f>IF(A798&lt;SIP_Calculator!$B$7,0,IF(A798&gt;SIP_Calculator!$E$7,0,1))</f>
        <v>1</v>
      </c>
      <c r="I798" s="2">
        <f t="shared" si="1"/>
        <v>0</v>
      </c>
      <c r="J798" s="3">
        <f t="shared" si="2"/>
        <v>0</v>
      </c>
      <c r="K798" s="4">
        <f>H798*SIP_Calculator!$D$25</f>
        <v>48.328634716069274</v>
      </c>
      <c r="L798" s="4">
        <f t="shared" si="3"/>
        <v>1.0901892538110166E-2</v>
      </c>
      <c r="M798" s="4">
        <f t="shared" si="4"/>
        <v>1.2782816826309404E-2</v>
      </c>
      <c r="N798" s="4">
        <f t="shared" ref="N798:O798" si="2397">N797+L798</f>
        <v>10.838629474047311</v>
      </c>
      <c r="O798" s="4">
        <f t="shared" si="2397"/>
        <v>12.403420610552851</v>
      </c>
      <c r="P798" s="2">
        <f>I798*SIP_Calculator!$D$26</f>
        <v>0</v>
      </c>
      <c r="Q798" s="2">
        <f t="shared" si="6"/>
        <v>0</v>
      </c>
      <c r="R798" s="2">
        <f t="shared" si="7"/>
        <v>0</v>
      </c>
      <c r="S798" s="2">
        <f t="shared" ref="S798:T798" si="2398">S797+Q798</f>
        <v>10.748965582200896</v>
      </c>
      <c r="T798" s="2">
        <f t="shared" si="2398"/>
        <v>12.297962528380726</v>
      </c>
      <c r="U798" s="3">
        <f>J798*SIP_Calculator!$D$27</f>
        <v>0</v>
      </c>
      <c r="V798" s="3">
        <f t="shared" si="9"/>
        <v>0</v>
      </c>
      <c r="W798" s="3">
        <f t="shared" si="10"/>
        <v>0</v>
      </c>
      <c r="X798" s="3">
        <f t="shared" ref="X798:Y798" si="2399">X797+V798</f>
        <v>10.973580699749167</v>
      </c>
      <c r="Y798" s="3">
        <f t="shared" si="2399"/>
        <v>12.564429973237475</v>
      </c>
    </row>
    <row r="799" spans="1:25" ht="15.75" customHeight="1" x14ac:dyDescent="0.2">
      <c r="A799" s="7">
        <v>39279</v>
      </c>
      <c r="B799" s="1">
        <v>4443.5</v>
      </c>
      <c r="C799" s="1">
        <v>3791.65</v>
      </c>
      <c r="D799" s="2">
        <f t="shared" si="29"/>
        <v>165</v>
      </c>
      <c r="E799" s="2">
        <f t="shared" si="12"/>
        <v>1</v>
      </c>
      <c r="F799" s="3">
        <f t="shared" si="0"/>
        <v>7</v>
      </c>
      <c r="G799" s="3">
        <f t="shared" si="13"/>
        <v>0</v>
      </c>
      <c r="H799" s="4">
        <f>IF(A799&lt;SIP_Calculator!$B$7,0,IF(A799&gt;SIP_Calculator!$E$7,0,1))</f>
        <v>1</v>
      </c>
      <c r="I799" s="2">
        <f t="shared" si="1"/>
        <v>1</v>
      </c>
      <c r="J799" s="3">
        <f t="shared" si="2"/>
        <v>0</v>
      </c>
      <c r="K799" s="4">
        <f>H799*SIP_Calculator!$D$25</f>
        <v>48.328634716069274</v>
      </c>
      <c r="L799" s="4">
        <f t="shared" si="3"/>
        <v>1.0876254015093794E-2</v>
      </c>
      <c r="M799" s="4">
        <f t="shared" si="4"/>
        <v>1.2746069578170262E-2</v>
      </c>
      <c r="N799" s="4">
        <f t="shared" ref="N799:O799" si="2400">N798+L799</f>
        <v>10.849505728062404</v>
      </c>
      <c r="O799" s="4">
        <f t="shared" si="2400"/>
        <v>12.416166680131022</v>
      </c>
      <c r="P799" s="2">
        <f>I799*SIP_Calculator!$D$26</f>
        <v>229.88505747126436</v>
      </c>
      <c r="Q799" s="2">
        <f t="shared" si="6"/>
        <v>5.1735131646509364E-2</v>
      </c>
      <c r="R799" s="2">
        <f t="shared" si="7"/>
        <v>6.0629292648652792E-2</v>
      </c>
      <c r="S799" s="2">
        <f t="shared" ref="S799:T799" si="2401">S798+Q799</f>
        <v>10.800700713847405</v>
      </c>
      <c r="T799" s="2">
        <f t="shared" si="2401"/>
        <v>12.358591821029378</v>
      </c>
      <c r="U799" s="3">
        <f>J799*SIP_Calculator!$D$27</f>
        <v>0</v>
      </c>
      <c r="V799" s="3">
        <f t="shared" si="9"/>
        <v>0</v>
      </c>
      <c r="W799" s="3">
        <f t="shared" si="10"/>
        <v>0</v>
      </c>
      <c r="X799" s="3">
        <f t="shared" ref="X799:Y799" si="2402">X798+V799</f>
        <v>10.973580699749167</v>
      </c>
      <c r="Y799" s="3">
        <f t="shared" si="2402"/>
        <v>12.564429973237475</v>
      </c>
    </row>
    <row r="800" spans="1:25" ht="15.75" customHeight="1" x14ac:dyDescent="0.2">
      <c r="A800" s="7">
        <v>39280</v>
      </c>
      <c r="B800" s="1">
        <v>4426</v>
      </c>
      <c r="C800" s="1">
        <v>3775.95</v>
      </c>
      <c r="D800" s="2">
        <f t="shared" si="29"/>
        <v>165</v>
      </c>
      <c r="E800" s="2">
        <f t="shared" si="12"/>
        <v>0</v>
      </c>
      <c r="F800" s="3">
        <f t="shared" si="0"/>
        <v>7</v>
      </c>
      <c r="G800" s="3">
        <f t="shared" si="13"/>
        <v>0</v>
      </c>
      <c r="H800" s="4">
        <f>IF(A800&lt;SIP_Calculator!$B$7,0,IF(A800&gt;SIP_Calculator!$E$7,0,1))</f>
        <v>1</v>
      </c>
      <c r="I800" s="2">
        <f t="shared" si="1"/>
        <v>0</v>
      </c>
      <c r="J800" s="3">
        <f t="shared" si="2"/>
        <v>0</v>
      </c>
      <c r="K800" s="4">
        <f>H800*SIP_Calculator!$D$25</f>
        <v>48.328634716069274</v>
      </c>
      <c r="L800" s="4">
        <f t="shared" si="3"/>
        <v>1.0919257730697983E-2</v>
      </c>
      <c r="M800" s="4">
        <f t="shared" si="4"/>
        <v>1.2799066384901621E-2</v>
      </c>
      <c r="N800" s="4">
        <f t="shared" ref="N800:O800" si="2403">N799+L800</f>
        <v>10.860424985793102</v>
      </c>
      <c r="O800" s="4">
        <f t="shared" si="2403"/>
        <v>12.428965746515924</v>
      </c>
      <c r="P800" s="2">
        <f>I800*SIP_Calculator!$D$26</f>
        <v>0</v>
      </c>
      <c r="Q800" s="2">
        <f t="shared" si="6"/>
        <v>0</v>
      </c>
      <c r="R800" s="2">
        <f t="shared" si="7"/>
        <v>0</v>
      </c>
      <c r="S800" s="2">
        <f t="shared" ref="S800:T800" si="2404">S799+Q800</f>
        <v>10.800700713847405</v>
      </c>
      <c r="T800" s="2">
        <f t="shared" si="2404"/>
        <v>12.358591821029378</v>
      </c>
      <c r="U800" s="3">
        <f>J800*SIP_Calculator!$D$27</f>
        <v>0</v>
      </c>
      <c r="V800" s="3">
        <f t="shared" si="9"/>
        <v>0</v>
      </c>
      <c r="W800" s="3">
        <f t="shared" si="10"/>
        <v>0</v>
      </c>
      <c r="X800" s="3">
        <f t="shared" ref="X800:Y800" si="2405">X799+V800</f>
        <v>10.973580699749167</v>
      </c>
      <c r="Y800" s="3">
        <f t="shared" si="2405"/>
        <v>12.564429973237475</v>
      </c>
    </row>
    <row r="801" spans="1:25" ht="15.75" customHeight="1" x14ac:dyDescent="0.2">
      <c r="A801" s="7">
        <v>39281</v>
      </c>
      <c r="B801" s="1">
        <v>4425.55</v>
      </c>
      <c r="C801" s="1">
        <v>3774.65</v>
      </c>
      <c r="D801" s="2">
        <f t="shared" si="29"/>
        <v>165</v>
      </c>
      <c r="E801" s="2">
        <f t="shared" si="12"/>
        <v>0</v>
      </c>
      <c r="F801" s="3">
        <f t="shared" si="0"/>
        <v>7</v>
      </c>
      <c r="G801" s="3">
        <f t="shared" si="13"/>
        <v>0</v>
      </c>
      <c r="H801" s="4">
        <f>IF(A801&lt;SIP_Calculator!$B$7,0,IF(A801&gt;SIP_Calculator!$E$7,0,1))</f>
        <v>1</v>
      </c>
      <c r="I801" s="2">
        <f t="shared" si="1"/>
        <v>0</v>
      </c>
      <c r="J801" s="3">
        <f t="shared" si="2"/>
        <v>0</v>
      </c>
      <c r="K801" s="4">
        <f>H801*SIP_Calculator!$D$25</f>
        <v>48.328634716069274</v>
      </c>
      <c r="L801" s="4">
        <f t="shared" si="3"/>
        <v>1.0920368025684779E-2</v>
      </c>
      <c r="M801" s="4">
        <f t="shared" si="4"/>
        <v>1.2803474419103565E-2</v>
      </c>
      <c r="N801" s="4">
        <f t="shared" ref="N801:O801" si="2406">N800+L801</f>
        <v>10.871345353818787</v>
      </c>
      <c r="O801" s="4">
        <f t="shared" si="2406"/>
        <v>12.441769220935027</v>
      </c>
      <c r="P801" s="2">
        <f>I801*SIP_Calculator!$D$26</f>
        <v>0</v>
      </c>
      <c r="Q801" s="2">
        <f t="shared" si="6"/>
        <v>0</v>
      </c>
      <c r="R801" s="2">
        <f t="shared" si="7"/>
        <v>0</v>
      </c>
      <c r="S801" s="2">
        <f t="shared" ref="S801:T801" si="2407">S800+Q801</f>
        <v>10.800700713847405</v>
      </c>
      <c r="T801" s="2">
        <f t="shared" si="2407"/>
        <v>12.358591821029378</v>
      </c>
      <c r="U801" s="3">
        <f>J801*SIP_Calculator!$D$27</f>
        <v>0</v>
      </c>
      <c r="V801" s="3">
        <f t="shared" si="9"/>
        <v>0</v>
      </c>
      <c r="W801" s="3">
        <f t="shared" si="10"/>
        <v>0</v>
      </c>
      <c r="X801" s="3">
        <f t="shared" ref="X801:Y801" si="2408">X800+V801</f>
        <v>10.973580699749167</v>
      </c>
      <c r="Y801" s="3">
        <f t="shared" si="2408"/>
        <v>12.564429973237475</v>
      </c>
    </row>
    <row r="802" spans="1:25" ht="15.75" customHeight="1" x14ac:dyDescent="0.2">
      <c r="A802" s="7">
        <v>39282</v>
      </c>
      <c r="B802" s="1">
        <v>4479.8999999999996</v>
      </c>
      <c r="C802" s="1">
        <v>3816.25</v>
      </c>
      <c r="D802" s="2">
        <f t="shared" si="29"/>
        <v>165</v>
      </c>
      <c r="E802" s="2">
        <f t="shared" si="12"/>
        <v>0</v>
      </c>
      <c r="F802" s="3">
        <f t="shared" si="0"/>
        <v>7</v>
      </c>
      <c r="G802" s="3">
        <f t="shared" si="13"/>
        <v>0</v>
      </c>
      <c r="H802" s="4">
        <f>IF(A802&lt;SIP_Calculator!$B$7,0,IF(A802&gt;SIP_Calculator!$E$7,0,1))</f>
        <v>1</v>
      </c>
      <c r="I802" s="2">
        <f t="shared" si="1"/>
        <v>0</v>
      </c>
      <c r="J802" s="3">
        <f t="shared" si="2"/>
        <v>0</v>
      </c>
      <c r="K802" s="4">
        <f>H802*SIP_Calculator!$D$25</f>
        <v>48.328634716069274</v>
      </c>
      <c r="L802" s="4">
        <f t="shared" si="3"/>
        <v>1.078788247864222E-2</v>
      </c>
      <c r="M802" s="4">
        <f t="shared" si="4"/>
        <v>1.2663906902343734E-2</v>
      </c>
      <c r="N802" s="4">
        <f t="shared" ref="N802:O802" si="2409">N801+L802</f>
        <v>10.882133236297429</v>
      </c>
      <c r="O802" s="4">
        <f t="shared" si="2409"/>
        <v>12.454433127837371</v>
      </c>
      <c r="P802" s="2">
        <f>I802*SIP_Calculator!$D$26</f>
        <v>0</v>
      </c>
      <c r="Q802" s="2">
        <f t="shared" si="6"/>
        <v>0</v>
      </c>
      <c r="R802" s="2">
        <f t="shared" si="7"/>
        <v>0</v>
      </c>
      <c r="S802" s="2">
        <f t="shared" ref="S802:T802" si="2410">S801+Q802</f>
        <v>10.800700713847405</v>
      </c>
      <c r="T802" s="2">
        <f t="shared" si="2410"/>
        <v>12.358591821029378</v>
      </c>
      <c r="U802" s="3">
        <f>J802*SIP_Calculator!$D$27</f>
        <v>0</v>
      </c>
      <c r="V802" s="3">
        <f t="shared" si="9"/>
        <v>0</v>
      </c>
      <c r="W802" s="3">
        <f t="shared" si="10"/>
        <v>0</v>
      </c>
      <c r="X802" s="3">
        <f t="shared" ref="X802:Y802" si="2411">X801+V802</f>
        <v>10.973580699749167</v>
      </c>
      <c r="Y802" s="3">
        <f t="shared" si="2411"/>
        <v>12.564429973237475</v>
      </c>
    </row>
    <row r="803" spans="1:25" ht="15.75" customHeight="1" x14ac:dyDescent="0.2">
      <c r="A803" s="7">
        <v>39283</v>
      </c>
      <c r="B803" s="1">
        <v>4480.6000000000004</v>
      </c>
      <c r="C803" s="1">
        <v>3819.3</v>
      </c>
      <c r="D803" s="2">
        <f t="shared" si="29"/>
        <v>165</v>
      </c>
      <c r="E803" s="2">
        <f t="shared" si="12"/>
        <v>0</v>
      </c>
      <c r="F803" s="3">
        <f t="shared" si="0"/>
        <v>7</v>
      </c>
      <c r="G803" s="3">
        <f t="shared" si="13"/>
        <v>0</v>
      </c>
      <c r="H803" s="4">
        <f>IF(A803&lt;SIP_Calculator!$B$7,0,IF(A803&gt;SIP_Calculator!$E$7,0,1))</f>
        <v>1</v>
      </c>
      <c r="I803" s="2">
        <f t="shared" si="1"/>
        <v>0</v>
      </c>
      <c r="J803" s="3">
        <f t="shared" si="2"/>
        <v>0</v>
      </c>
      <c r="K803" s="4">
        <f>H803*SIP_Calculator!$D$25</f>
        <v>48.328634716069274</v>
      </c>
      <c r="L803" s="4">
        <f t="shared" si="3"/>
        <v>1.0786197097725589E-2</v>
      </c>
      <c r="M803" s="4">
        <f t="shared" si="4"/>
        <v>1.2653793814591488E-2</v>
      </c>
      <c r="N803" s="4">
        <f t="shared" ref="N803:O803" si="2412">N802+L803</f>
        <v>10.892919433395155</v>
      </c>
      <c r="O803" s="4">
        <f t="shared" si="2412"/>
        <v>12.467086921651962</v>
      </c>
      <c r="P803" s="2">
        <f>I803*SIP_Calculator!$D$26</f>
        <v>0</v>
      </c>
      <c r="Q803" s="2">
        <f t="shared" si="6"/>
        <v>0</v>
      </c>
      <c r="R803" s="2">
        <f t="shared" si="7"/>
        <v>0</v>
      </c>
      <c r="S803" s="2">
        <f t="shared" ref="S803:T803" si="2413">S802+Q803</f>
        <v>10.800700713847405</v>
      </c>
      <c r="T803" s="2">
        <f t="shared" si="2413"/>
        <v>12.358591821029378</v>
      </c>
      <c r="U803" s="3">
        <f>J803*SIP_Calculator!$D$27</f>
        <v>0</v>
      </c>
      <c r="V803" s="3">
        <f t="shared" si="9"/>
        <v>0</v>
      </c>
      <c r="W803" s="3">
        <f t="shared" si="10"/>
        <v>0</v>
      </c>
      <c r="X803" s="3">
        <f t="shared" ref="X803:Y803" si="2414">X802+V803</f>
        <v>10.973580699749167</v>
      </c>
      <c r="Y803" s="3">
        <f t="shared" si="2414"/>
        <v>12.564429973237475</v>
      </c>
    </row>
    <row r="804" spans="1:25" ht="15.75" customHeight="1" x14ac:dyDescent="0.2">
      <c r="A804" s="7">
        <v>39286</v>
      </c>
      <c r="B804" s="1">
        <v>4533.3500000000004</v>
      </c>
      <c r="C804" s="1">
        <v>3859.9</v>
      </c>
      <c r="D804" s="2">
        <f t="shared" si="29"/>
        <v>166</v>
      </c>
      <c r="E804" s="2">
        <f t="shared" si="12"/>
        <v>1</v>
      </c>
      <c r="F804" s="3">
        <f t="shared" si="0"/>
        <v>7</v>
      </c>
      <c r="G804" s="3">
        <f t="shared" si="13"/>
        <v>0</v>
      </c>
      <c r="H804" s="4">
        <f>IF(A804&lt;SIP_Calculator!$B$7,0,IF(A804&gt;SIP_Calculator!$E$7,0,1))</f>
        <v>1</v>
      </c>
      <c r="I804" s="2">
        <f t="shared" si="1"/>
        <v>1</v>
      </c>
      <c r="J804" s="3">
        <f t="shared" si="2"/>
        <v>0</v>
      </c>
      <c r="K804" s="4">
        <f>H804*SIP_Calculator!$D$25</f>
        <v>48.328634716069274</v>
      </c>
      <c r="L804" s="4">
        <f t="shared" si="3"/>
        <v>1.0660689052481999E-2</v>
      </c>
      <c r="M804" s="4">
        <f t="shared" si="4"/>
        <v>1.2520696058465057E-2</v>
      </c>
      <c r="N804" s="4">
        <f t="shared" ref="N804:O804" si="2415">N803+L804</f>
        <v>10.903580122447638</v>
      </c>
      <c r="O804" s="4">
        <f t="shared" si="2415"/>
        <v>12.479607617710426</v>
      </c>
      <c r="P804" s="2">
        <f>I804*SIP_Calculator!$D$26</f>
        <v>229.88505747126436</v>
      </c>
      <c r="Q804" s="2">
        <f t="shared" si="6"/>
        <v>5.0709752715158624E-2</v>
      </c>
      <c r="R804" s="2">
        <f t="shared" si="7"/>
        <v>5.9557257304920945E-2</v>
      </c>
      <c r="S804" s="2">
        <f t="shared" ref="S804:T804" si="2416">S803+Q804</f>
        <v>10.851410466562564</v>
      </c>
      <c r="T804" s="2">
        <f t="shared" si="2416"/>
        <v>12.418149078334299</v>
      </c>
      <c r="U804" s="3">
        <f>J804*SIP_Calculator!$D$27</f>
        <v>0</v>
      </c>
      <c r="V804" s="3">
        <f t="shared" si="9"/>
        <v>0</v>
      </c>
      <c r="W804" s="3">
        <f t="shared" si="10"/>
        <v>0</v>
      </c>
      <c r="X804" s="3">
        <f t="shared" ref="X804:Y804" si="2417">X803+V804</f>
        <v>10.973580699749167</v>
      </c>
      <c r="Y804" s="3">
        <f t="shared" si="2417"/>
        <v>12.564429973237475</v>
      </c>
    </row>
    <row r="805" spans="1:25" ht="15.75" customHeight="1" x14ac:dyDescent="0.2">
      <c r="A805" s="7">
        <v>39287</v>
      </c>
      <c r="B805" s="1">
        <v>4530.2</v>
      </c>
      <c r="C805" s="1">
        <v>3856.15</v>
      </c>
      <c r="D805" s="2">
        <f t="shared" si="29"/>
        <v>166</v>
      </c>
      <c r="E805" s="2">
        <f t="shared" si="12"/>
        <v>0</v>
      </c>
      <c r="F805" s="3">
        <f t="shared" si="0"/>
        <v>7</v>
      </c>
      <c r="G805" s="3">
        <f t="shared" si="13"/>
        <v>0</v>
      </c>
      <c r="H805" s="4">
        <f>IF(A805&lt;SIP_Calculator!$B$7,0,IF(A805&gt;SIP_Calculator!$E$7,0,1))</f>
        <v>1</v>
      </c>
      <c r="I805" s="2">
        <f t="shared" si="1"/>
        <v>0</v>
      </c>
      <c r="J805" s="3">
        <f t="shared" si="2"/>
        <v>0</v>
      </c>
      <c r="K805" s="4">
        <f>H805*SIP_Calculator!$D$25</f>
        <v>48.328634716069274</v>
      </c>
      <c r="L805" s="4">
        <f t="shared" si="3"/>
        <v>1.0668101787132858E-2</v>
      </c>
      <c r="M805" s="4">
        <f t="shared" si="4"/>
        <v>1.2532872091611911E-2</v>
      </c>
      <c r="N805" s="4">
        <f t="shared" ref="N805:O805" si="2418">N804+L805</f>
        <v>10.91424822423477</v>
      </c>
      <c r="O805" s="4">
        <f t="shared" si="2418"/>
        <v>12.492140489802038</v>
      </c>
      <c r="P805" s="2">
        <f>I805*SIP_Calculator!$D$26</f>
        <v>0</v>
      </c>
      <c r="Q805" s="2">
        <f t="shared" si="6"/>
        <v>0</v>
      </c>
      <c r="R805" s="2">
        <f t="shared" si="7"/>
        <v>0</v>
      </c>
      <c r="S805" s="2">
        <f t="shared" ref="S805:T805" si="2419">S804+Q805</f>
        <v>10.851410466562564</v>
      </c>
      <c r="T805" s="2">
        <f t="shared" si="2419"/>
        <v>12.418149078334299</v>
      </c>
      <c r="U805" s="3">
        <f>J805*SIP_Calculator!$D$27</f>
        <v>0</v>
      </c>
      <c r="V805" s="3">
        <f t="shared" si="9"/>
        <v>0</v>
      </c>
      <c r="W805" s="3">
        <f t="shared" si="10"/>
        <v>0</v>
      </c>
      <c r="X805" s="3">
        <f t="shared" ref="X805:Y805" si="2420">X804+V805</f>
        <v>10.973580699749167</v>
      </c>
      <c r="Y805" s="3">
        <f t="shared" si="2420"/>
        <v>12.564429973237475</v>
      </c>
    </row>
    <row r="806" spans="1:25" ht="15.75" customHeight="1" x14ac:dyDescent="0.2">
      <c r="A806" s="7">
        <v>39288</v>
      </c>
      <c r="B806" s="1">
        <v>4496.8500000000004</v>
      </c>
      <c r="C806" s="1">
        <v>3828.65</v>
      </c>
      <c r="D806" s="2">
        <f t="shared" si="29"/>
        <v>166</v>
      </c>
      <c r="E806" s="2">
        <f t="shared" si="12"/>
        <v>0</v>
      </c>
      <c r="F806" s="3">
        <f t="shared" si="0"/>
        <v>7</v>
      </c>
      <c r="G806" s="3">
        <f t="shared" si="13"/>
        <v>0</v>
      </c>
      <c r="H806" s="4">
        <f>IF(A806&lt;SIP_Calculator!$B$7,0,IF(A806&gt;SIP_Calculator!$E$7,0,1))</f>
        <v>1</v>
      </c>
      <c r="I806" s="2">
        <f t="shared" si="1"/>
        <v>0</v>
      </c>
      <c r="J806" s="3">
        <f t="shared" si="2"/>
        <v>0</v>
      </c>
      <c r="K806" s="4">
        <f>H806*SIP_Calculator!$D$25</f>
        <v>48.328634716069274</v>
      </c>
      <c r="L806" s="4">
        <f t="shared" si="3"/>
        <v>1.0747219657331081E-2</v>
      </c>
      <c r="M806" s="4">
        <f t="shared" si="4"/>
        <v>1.2622891806790715E-2</v>
      </c>
      <c r="N806" s="4">
        <f t="shared" ref="N806:O806" si="2421">N805+L806</f>
        <v>10.924995443892101</v>
      </c>
      <c r="O806" s="4">
        <f t="shared" si="2421"/>
        <v>12.504763381608829</v>
      </c>
      <c r="P806" s="2">
        <f>I806*SIP_Calculator!$D$26</f>
        <v>0</v>
      </c>
      <c r="Q806" s="2">
        <f t="shared" si="6"/>
        <v>0</v>
      </c>
      <c r="R806" s="2">
        <f t="shared" si="7"/>
        <v>0</v>
      </c>
      <c r="S806" s="2">
        <f t="shared" ref="S806:T806" si="2422">S805+Q806</f>
        <v>10.851410466562564</v>
      </c>
      <c r="T806" s="2">
        <f t="shared" si="2422"/>
        <v>12.418149078334299</v>
      </c>
      <c r="U806" s="3">
        <f>J806*SIP_Calculator!$D$27</f>
        <v>0</v>
      </c>
      <c r="V806" s="3">
        <f t="shared" si="9"/>
        <v>0</v>
      </c>
      <c r="W806" s="3">
        <f t="shared" si="10"/>
        <v>0</v>
      </c>
      <c r="X806" s="3">
        <f t="shared" ref="X806:Y806" si="2423">X805+V806</f>
        <v>10.973580699749167</v>
      </c>
      <c r="Y806" s="3">
        <f t="shared" si="2423"/>
        <v>12.564429973237475</v>
      </c>
    </row>
    <row r="807" spans="1:25" ht="15.75" customHeight="1" x14ac:dyDescent="0.2">
      <c r="A807" s="7">
        <v>39289</v>
      </c>
      <c r="B807" s="1">
        <v>4525.6000000000004</v>
      </c>
      <c r="C807" s="1">
        <v>3848.95</v>
      </c>
      <c r="D807" s="2">
        <f t="shared" si="29"/>
        <v>166</v>
      </c>
      <c r="E807" s="2">
        <f t="shared" si="12"/>
        <v>0</v>
      </c>
      <c r="F807" s="3">
        <f t="shared" si="0"/>
        <v>7</v>
      </c>
      <c r="G807" s="3">
        <f t="shared" si="13"/>
        <v>0</v>
      </c>
      <c r="H807" s="4">
        <f>IF(A807&lt;SIP_Calculator!$B$7,0,IF(A807&gt;SIP_Calculator!$E$7,0,1))</f>
        <v>1</v>
      </c>
      <c r="I807" s="2">
        <f t="shared" si="1"/>
        <v>0</v>
      </c>
      <c r="J807" s="3">
        <f t="shared" si="2"/>
        <v>0</v>
      </c>
      <c r="K807" s="4">
        <f>H807*SIP_Calculator!$D$25</f>
        <v>48.328634716069274</v>
      </c>
      <c r="L807" s="4">
        <f t="shared" si="3"/>
        <v>1.0678945270476681E-2</v>
      </c>
      <c r="M807" s="4">
        <f t="shared" si="4"/>
        <v>1.2556316584021428E-2</v>
      </c>
      <c r="N807" s="4">
        <f t="shared" ref="N807:O807" si="2424">N806+L807</f>
        <v>10.935674389162578</v>
      </c>
      <c r="O807" s="4">
        <f t="shared" si="2424"/>
        <v>12.51731969819285</v>
      </c>
      <c r="P807" s="2">
        <f>I807*SIP_Calculator!$D$26</f>
        <v>0</v>
      </c>
      <c r="Q807" s="2">
        <f t="shared" si="6"/>
        <v>0</v>
      </c>
      <c r="R807" s="2">
        <f t="shared" si="7"/>
        <v>0</v>
      </c>
      <c r="S807" s="2">
        <f t="shared" ref="S807:T807" si="2425">S806+Q807</f>
        <v>10.851410466562564</v>
      </c>
      <c r="T807" s="2">
        <f t="shared" si="2425"/>
        <v>12.418149078334299</v>
      </c>
      <c r="U807" s="3">
        <f>J807*SIP_Calculator!$D$27</f>
        <v>0</v>
      </c>
      <c r="V807" s="3">
        <f t="shared" si="9"/>
        <v>0</v>
      </c>
      <c r="W807" s="3">
        <f t="shared" si="10"/>
        <v>0</v>
      </c>
      <c r="X807" s="3">
        <f t="shared" ref="X807:Y807" si="2426">X806+V807</f>
        <v>10.973580699749167</v>
      </c>
      <c r="Y807" s="3">
        <f t="shared" si="2426"/>
        <v>12.564429973237475</v>
      </c>
    </row>
    <row r="808" spans="1:25" ht="15.75" customHeight="1" x14ac:dyDescent="0.2">
      <c r="A808" s="7">
        <v>39290</v>
      </c>
      <c r="B808" s="1">
        <v>4356.8</v>
      </c>
      <c r="C808" s="1">
        <v>3711.55</v>
      </c>
      <c r="D808" s="2">
        <f t="shared" si="29"/>
        <v>166</v>
      </c>
      <c r="E808" s="2">
        <f t="shared" si="12"/>
        <v>0</v>
      </c>
      <c r="F808" s="3">
        <f t="shared" si="0"/>
        <v>7</v>
      </c>
      <c r="G808" s="3">
        <f t="shared" si="13"/>
        <v>0</v>
      </c>
      <c r="H808" s="4">
        <f>IF(A808&lt;SIP_Calculator!$B$7,0,IF(A808&gt;SIP_Calculator!$E$7,0,1))</f>
        <v>1</v>
      </c>
      <c r="I808" s="2">
        <f t="shared" si="1"/>
        <v>0</v>
      </c>
      <c r="J808" s="3">
        <f t="shared" si="2"/>
        <v>0</v>
      </c>
      <c r="K808" s="4">
        <f>H808*SIP_Calculator!$D$25</f>
        <v>48.328634716069274</v>
      </c>
      <c r="L808" s="4">
        <f t="shared" si="3"/>
        <v>1.1092690671150677E-2</v>
      </c>
      <c r="M808" s="4">
        <f t="shared" si="4"/>
        <v>1.3021146075378015E-2</v>
      </c>
      <c r="N808" s="4">
        <f t="shared" ref="N808:O808" si="2427">N807+L808</f>
        <v>10.946767079833728</v>
      </c>
      <c r="O808" s="4">
        <f t="shared" si="2427"/>
        <v>12.530340844268228</v>
      </c>
      <c r="P808" s="2">
        <f>I808*SIP_Calculator!$D$26</f>
        <v>0</v>
      </c>
      <c r="Q808" s="2">
        <f t="shared" si="6"/>
        <v>0</v>
      </c>
      <c r="R808" s="2">
        <f t="shared" si="7"/>
        <v>0</v>
      </c>
      <c r="S808" s="2">
        <f t="shared" ref="S808:T808" si="2428">S807+Q808</f>
        <v>10.851410466562564</v>
      </c>
      <c r="T808" s="2">
        <f t="shared" si="2428"/>
        <v>12.418149078334299</v>
      </c>
      <c r="U808" s="3">
        <f>J808*SIP_Calculator!$D$27</f>
        <v>0</v>
      </c>
      <c r="V808" s="3">
        <f t="shared" si="9"/>
        <v>0</v>
      </c>
      <c r="W808" s="3">
        <f t="shared" si="10"/>
        <v>0</v>
      </c>
      <c r="X808" s="3">
        <f t="shared" ref="X808:Y808" si="2429">X807+V808</f>
        <v>10.973580699749167</v>
      </c>
      <c r="Y808" s="3">
        <f t="shared" si="2429"/>
        <v>12.564429973237475</v>
      </c>
    </row>
    <row r="809" spans="1:25" ht="15.75" customHeight="1" x14ac:dyDescent="0.2">
      <c r="A809" s="7">
        <v>39293</v>
      </c>
      <c r="B809" s="1">
        <v>4351.55</v>
      </c>
      <c r="C809" s="1">
        <v>3710.35</v>
      </c>
      <c r="D809" s="2">
        <f t="shared" si="29"/>
        <v>167</v>
      </c>
      <c r="E809" s="2">
        <f t="shared" si="12"/>
        <v>1</v>
      </c>
      <c r="F809" s="3">
        <f t="shared" si="0"/>
        <v>7</v>
      </c>
      <c r="G809" s="3">
        <f t="shared" si="13"/>
        <v>0</v>
      </c>
      <c r="H809" s="4">
        <f>IF(A809&lt;SIP_Calculator!$B$7,0,IF(A809&gt;SIP_Calculator!$E$7,0,1))</f>
        <v>1</v>
      </c>
      <c r="I809" s="2">
        <f t="shared" si="1"/>
        <v>1</v>
      </c>
      <c r="J809" s="3">
        <f t="shared" si="2"/>
        <v>0</v>
      </c>
      <c r="K809" s="4">
        <f>H809*SIP_Calculator!$D$25</f>
        <v>48.328634716069274</v>
      </c>
      <c r="L809" s="4">
        <f t="shared" si="3"/>
        <v>1.1106073632629585E-2</v>
      </c>
      <c r="M809" s="4">
        <f t="shared" si="4"/>
        <v>1.3025357369539067E-2</v>
      </c>
      <c r="N809" s="4">
        <f t="shared" ref="N809:O809" si="2430">N808+L809</f>
        <v>10.957873153466357</v>
      </c>
      <c r="O809" s="4">
        <f t="shared" si="2430"/>
        <v>12.543366201637767</v>
      </c>
      <c r="P809" s="2">
        <f>I809*SIP_Calculator!$D$26</f>
        <v>229.88505747126436</v>
      </c>
      <c r="Q809" s="2">
        <f t="shared" si="6"/>
        <v>5.2828315765937273E-2</v>
      </c>
      <c r="R809" s="2">
        <f t="shared" si="7"/>
        <v>6.19577822769454E-2</v>
      </c>
      <c r="S809" s="2">
        <f t="shared" ref="S809:T809" si="2431">S808+Q809</f>
        <v>10.904238782328502</v>
      </c>
      <c r="T809" s="2">
        <f t="shared" si="2431"/>
        <v>12.480106860611244</v>
      </c>
      <c r="U809" s="3">
        <f>J809*SIP_Calculator!$D$27</f>
        <v>0</v>
      </c>
      <c r="V809" s="3">
        <f t="shared" si="9"/>
        <v>0</v>
      </c>
      <c r="W809" s="3">
        <f t="shared" si="10"/>
        <v>0</v>
      </c>
      <c r="X809" s="3">
        <f t="shared" ref="X809:Y809" si="2432">X808+V809</f>
        <v>10.973580699749167</v>
      </c>
      <c r="Y809" s="3">
        <f t="shared" si="2432"/>
        <v>12.564429973237475</v>
      </c>
    </row>
    <row r="810" spans="1:25" ht="15.75" customHeight="1" x14ac:dyDescent="0.2">
      <c r="A810" s="7">
        <v>39294</v>
      </c>
      <c r="B810" s="1">
        <v>4436.1499999999996</v>
      </c>
      <c r="C810" s="1">
        <v>3783.85</v>
      </c>
      <c r="D810" s="2">
        <f t="shared" si="29"/>
        <v>167</v>
      </c>
      <c r="E810" s="2">
        <f t="shared" si="12"/>
        <v>0</v>
      </c>
      <c r="F810" s="3">
        <f t="shared" si="0"/>
        <v>7</v>
      </c>
      <c r="G810" s="3">
        <f t="shared" si="13"/>
        <v>0</v>
      </c>
      <c r="H810" s="4">
        <f>IF(A810&lt;SIP_Calculator!$B$7,0,IF(A810&gt;SIP_Calculator!$E$7,0,1))</f>
        <v>1</v>
      </c>
      <c r="I810" s="2">
        <f t="shared" si="1"/>
        <v>0</v>
      </c>
      <c r="J810" s="3">
        <f t="shared" si="2"/>
        <v>0</v>
      </c>
      <c r="K810" s="4">
        <f>H810*SIP_Calculator!$D$25</f>
        <v>48.328634716069274</v>
      </c>
      <c r="L810" s="4">
        <f t="shared" si="3"/>
        <v>1.0894274250435463E-2</v>
      </c>
      <c r="M810" s="4">
        <f t="shared" si="4"/>
        <v>1.2772344230365705E-2</v>
      </c>
      <c r="N810" s="4">
        <f t="shared" ref="N810:O810" si="2433">N809+L810</f>
        <v>10.968767427716793</v>
      </c>
      <c r="O810" s="4">
        <f t="shared" si="2433"/>
        <v>12.556138545868132</v>
      </c>
      <c r="P810" s="2">
        <f>I810*SIP_Calculator!$D$26</f>
        <v>0</v>
      </c>
      <c r="Q810" s="2">
        <f t="shared" si="6"/>
        <v>0</v>
      </c>
      <c r="R810" s="2">
        <f t="shared" si="7"/>
        <v>0</v>
      </c>
      <c r="S810" s="2">
        <f t="shared" ref="S810:T810" si="2434">S809+Q810</f>
        <v>10.904238782328502</v>
      </c>
      <c r="T810" s="2">
        <f t="shared" si="2434"/>
        <v>12.480106860611244</v>
      </c>
      <c r="U810" s="3">
        <f>J810*SIP_Calculator!$D$27</f>
        <v>0</v>
      </c>
      <c r="V810" s="3">
        <f t="shared" si="9"/>
        <v>0</v>
      </c>
      <c r="W810" s="3">
        <f t="shared" si="10"/>
        <v>0</v>
      </c>
      <c r="X810" s="3">
        <f t="shared" ref="X810:Y810" si="2435">X809+V810</f>
        <v>10.973580699749167</v>
      </c>
      <c r="Y810" s="3">
        <f t="shared" si="2435"/>
        <v>12.564429973237475</v>
      </c>
    </row>
    <row r="811" spans="1:25" ht="15.75" customHeight="1" x14ac:dyDescent="0.2">
      <c r="A811" s="7">
        <v>39295</v>
      </c>
      <c r="B811" s="1">
        <v>4252.2</v>
      </c>
      <c r="C811" s="1">
        <v>3628.85</v>
      </c>
      <c r="D811" s="2">
        <f t="shared" si="29"/>
        <v>167</v>
      </c>
      <c r="E811" s="2">
        <f t="shared" si="12"/>
        <v>0</v>
      </c>
      <c r="F811" s="3">
        <f t="shared" si="0"/>
        <v>8</v>
      </c>
      <c r="G811" s="3">
        <f t="shared" si="13"/>
        <v>1</v>
      </c>
      <c r="H811" s="4">
        <f>IF(A811&lt;SIP_Calculator!$B$7,0,IF(A811&gt;SIP_Calculator!$E$7,0,1))</f>
        <v>1</v>
      </c>
      <c r="I811" s="2">
        <f t="shared" si="1"/>
        <v>0</v>
      </c>
      <c r="J811" s="3">
        <f t="shared" si="2"/>
        <v>1</v>
      </c>
      <c r="K811" s="4">
        <f>H811*SIP_Calculator!$D$25</f>
        <v>48.328634716069274</v>
      </c>
      <c r="L811" s="4">
        <f t="shared" si="3"/>
        <v>1.1365560113839724E-2</v>
      </c>
      <c r="M811" s="4">
        <f t="shared" si="4"/>
        <v>1.3317892642591806E-2</v>
      </c>
      <c r="N811" s="4">
        <f t="shared" ref="N811:O811" si="2436">N810+L811</f>
        <v>10.980132987830633</v>
      </c>
      <c r="O811" s="4">
        <f t="shared" si="2436"/>
        <v>12.569456438510723</v>
      </c>
      <c r="P811" s="2">
        <f>I811*SIP_Calculator!$D$26</f>
        <v>0</v>
      </c>
      <c r="Q811" s="2">
        <f t="shared" si="6"/>
        <v>0</v>
      </c>
      <c r="R811" s="2">
        <f t="shared" si="7"/>
        <v>0</v>
      </c>
      <c r="S811" s="2">
        <f t="shared" ref="S811:T811" si="2437">S810+Q811</f>
        <v>10.904238782328502</v>
      </c>
      <c r="T811" s="2">
        <f t="shared" si="2437"/>
        <v>12.480106860611244</v>
      </c>
      <c r="U811" s="3">
        <f>J811*SIP_Calculator!$D$27</f>
        <v>1000</v>
      </c>
      <c r="V811" s="3">
        <f t="shared" si="9"/>
        <v>0.23517238135553362</v>
      </c>
      <c r="W811" s="3">
        <f t="shared" si="10"/>
        <v>0.27556939526296209</v>
      </c>
      <c r="X811" s="3">
        <f t="shared" ref="X811:Y811" si="2438">X810+V811</f>
        <v>11.208753081104701</v>
      </c>
      <c r="Y811" s="3">
        <f t="shared" si="2438"/>
        <v>12.839999368500438</v>
      </c>
    </row>
    <row r="812" spans="1:25" ht="15.75" customHeight="1" x14ac:dyDescent="0.2">
      <c r="A812" s="7">
        <v>39296</v>
      </c>
      <c r="B812" s="1">
        <v>4265.05</v>
      </c>
      <c r="C812" s="1">
        <v>3642.85</v>
      </c>
      <c r="D812" s="2">
        <f t="shared" si="29"/>
        <v>167</v>
      </c>
      <c r="E812" s="2">
        <f t="shared" si="12"/>
        <v>0</v>
      </c>
      <c r="F812" s="3">
        <f t="shared" si="0"/>
        <v>8</v>
      </c>
      <c r="G812" s="3">
        <f t="shared" si="13"/>
        <v>0</v>
      </c>
      <c r="H812" s="4">
        <f>IF(A812&lt;SIP_Calculator!$B$7,0,IF(A812&gt;SIP_Calculator!$E$7,0,1))</f>
        <v>1</v>
      </c>
      <c r="I812" s="2">
        <f t="shared" si="1"/>
        <v>0</v>
      </c>
      <c r="J812" s="3">
        <f t="shared" si="2"/>
        <v>0</v>
      </c>
      <c r="K812" s="4">
        <f>H812*SIP_Calculator!$D$25</f>
        <v>48.328634716069274</v>
      </c>
      <c r="L812" s="4">
        <f t="shared" si="3"/>
        <v>1.1331317268512508E-2</v>
      </c>
      <c r="M812" s="4">
        <f t="shared" si="4"/>
        <v>1.3266710052862257E-2</v>
      </c>
      <c r="N812" s="4">
        <f t="shared" ref="N812:O812" si="2439">N811+L812</f>
        <v>10.991464305099145</v>
      </c>
      <c r="O812" s="4">
        <f t="shared" si="2439"/>
        <v>12.582723148563586</v>
      </c>
      <c r="P812" s="2">
        <f>I812*SIP_Calculator!$D$26</f>
        <v>0</v>
      </c>
      <c r="Q812" s="2">
        <f t="shared" si="6"/>
        <v>0</v>
      </c>
      <c r="R812" s="2">
        <f t="shared" si="7"/>
        <v>0</v>
      </c>
      <c r="S812" s="2">
        <f t="shared" ref="S812:T812" si="2440">S811+Q812</f>
        <v>10.904238782328502</v>
      </c>
      <c r="T812" s="2">
        <f t="shared" si="2440"/>
        <v>12.480106860611244</v>
      </c>
      <c r="U812" s="3">
        <f>J812*SIP_Calculator!$D$27</f>
        <v>0</v>
      </c>
      <c r="V812" s="3">
        <f t="shared" si="9"/>
        <v>0</v>
      </c>
      <c r="W812" s="3">
        <f t="shared" si="10"/>
        <v>0</v>
      </c>
      <c r="X812" s="3">
        <f t="shared" ref="X812:Y812" si="2441">X811+V812</f>
        <v>11.208753081104701</v>
      </c>
      <c r="Y812" s="3">
        <f t="shared" si="2441"/>
        <v>12.839999368500438</v>
      </c>
    </row>
    <row r="813" spans="1:25" ht="15.75" customHeight="1" x14ac:dyDescent="0.2">
      <c r="A813" s="7">
        <v>39297</v>
      </c>
      <c r="B813" s="1">
        <v>4316.3</v>
      </c>
      <c r="C813" s="1">
        <v>3688.4</v>
      </c>
      <c r="D813" s="2">
        <f t="shared" si="29"/>
        <v>167</v>
      </c>
      <c r="E813" s="2">
        <f t="shared" si="12"/>
        <v>0</v>
      </c>
      <c r="F813" s="3">
        <f t="shared" si="0"/>
        <v>8</v>
      </c>
      <c r="G813" s="3">
        <f t="shared" si="13"/>
        <v>0</v>
      </c>
      <c r="H813" s="4">
        <f>IF(A813&lt;SIP_Calculator!$B$7,0,IF(A813&gt;SIP_Calculator!$E$7,0,1))</f>
        <v>1</v>
      </c>
      <c r="I813" s="2">
        <f t="shared" si="1"/>
        <v>0</v>
      </c>
      <c r="J813" s="3">
        <f t="shared" si="2"/>
        <v>0</v>
      </c>
      <c r="K813" s="4">
        <f>H813*SIP_Calculator!$D$25</f>
        <v>48.328634716069274</v>
      </c>
      <c r="L813" s="4">
        <f t="shared" si="3"/>
        <v>1.1196773791457794E-2</v>
      </c>
      <c r="M813" s="4">
        <f t="shared" si="4"/>
        <v>1.3102872442270165E-2</v>
      </c>
      <c r="N813" s="4">
        <f t="shared" ref="N813:O813" si="2442">N812+L813</f>
        <v>11.002661078890602</v>
      </c>
      <c r="O813" s="4">
        <f t="shared" si="2442"/>
        <v>12.595826021005855</v>
      </c>
      <c r="P813" s="2">
        <f>I813*SIP_Calculator!$D$26</f>
        <v>0</v>
      </c>
      <c r="Q813" s="2">
        <f t="shared" si="6"/>
        <v>0</v>
      </c>
      <c r="R813" s="2">
        <f t="shared" si="7"/>
        <v>0</v>
      </c>
      <c r="S813" s="2">
        <f t="shared" ref="S813:T813" si="2443">S812+Q813</f>
        <v>10.904238782328502</v>
      </c>
      <c r="T813" s="2">
        <f t="shared" si="2443"/>
        <v>12.480106860611244</v>
      </c>
      <c r="U813" s="3">
        <f>J813*SIP_Calculator!$D$27</f>
        <v>0</v>
      </c>
      <c r="V813" s="3">
        <f t="shared" si="9"/>
        <v>0</v>
      </c>
      <c r="W813" s="3">
        <f t="shared" si="10"/>
        <v>0</v>
      </c>
      <c r="X813" s="3">
        <f t="shared" ref="X813:Y813" si="2444">X812+V813</f>
        <v>11.208753081104701</v>
      </c>
      <c r="Y813" s="3">
        <f t="shared" si="2444"/>
        <v>12.839999368500438</v>
      </c>
    </row>
    <row r="814" spans="1:25" ht="15.75" customHeight="1" x14ac:dyDescent="0.2">
      <c r="A814" s="7">
        <v>39300</v>
      </c>
      <c r="B814" s="1">
        <v>4256.95</v>
      </c>
      <c r="C814" s="1">
        <v>3639.95</v>
      </c>
      <c r="D814" s="2">
        <f t="shared" si="29"/>
        <v>168</v>
      </c>
      <c r="E814" s="2">
        <f t="shared" si="12"/>
        <v>1</v>
      </c>
      <c r="F814" s="3">
        <f t="shared" si="0"/>
        <v>8</v>
      </c>
      <c r="G814" s="3">
        <f t="shared" si="13"/>
        <v>0</v>
      </c>
      <c r="H814" s="4">
        <f>IF(A814&lt;SIP_Calculator!$B$7,0,IF(A814&gt;SIP_Calculator!$E$7,0,1))</f>
        <v>1</v>
      </c>
      <c r="I814" s="2">
        <f t="shared" si="1"/>
        <v>1</v>
      </c>
      <c r="J814" s="3">
        <f t="shared" si="2"/>
        <v>0</v>
      </c>
      <c r="K814" s="4">
        <f>H814*SIP_Calculator!$D$25</f>
        <v>48.328634716069274</v>
      </c>
      <c r="L814" s="4">
        <f t="shared" si="3"/>
        <v>1.1352878167718503E-2</v>
      </c>
      <c r="M814" s="4">
        <f t="shared" si="4"/>
        <v>1.3277279829687022E-2</v>
      </c>
      <c r="N814" s="4">
        <f t="shared" ref="N814:O814" si="2445">N813+L814</f>
        <v>11.014013957058321</v>
      </c>
      <c r="O814" s="4">
        <f t="shared" si="2445"/>
        <v>12.609103300835542</v>
      </c>
      <c r="P814" s="2">
        <f>I814*SIP_Calculator!$D$26</f>
        <v>229.88505747126436</v>
      </c>
      <c r="Q814" s="2">
        <f t="shared" si="6"/>
        <v>5.4002292127289346E-2</v>
      </c>
      <c r="R814" s="2">
        <f t="shared" si="7"/>
        <v>6.3156103097917388E-2</v>
      </c>
      <c r="S814" s="2">
        <f t="shared" ref="S814:T814" si="2446">S813+Q814</f>
        <v>10.958241074455792</v>
      </c>
      <c r="T814" s="2">
        <f t="shared" si="2446"/>
        <v>12.543262963709161</v>
      </c>
      <c r="U814" s="3">
        <f>J814*SIP_Calculator!$D$27</f>
        <v>0</v>
      </c>
      <c r="V814" s="3">
        <f t="shared" si="9"/>
        <v>0</v>
      </c>
      <c r="W814" s="3">
        <f t="shared" si="10"/>
        <v>0</v>
      </c>
      <c r="X814" s="3">
        <f t="shared" ref="X814:Y814" si="2447">X813+V814</f>
        <v>11.208753081104701</v>
      </c>
      <c r="Y814" s="3">
        <f t="shared" si="2447"/>
        <v>12.839999368500438</v>
      </c>
    </row>
    <row r="815" spans="1:25" ht="15.75" customHeight="1" x14ac:dyDescent="0.2">
      <c r="A815" s="7">
        <v>39301</v>
      </c>
      <c r="B815" s="1">
        <v>4277.8999999999996</v>
      </c>
      <c r="C815" s="1">
        <v>3660.55</v>
      </c>
      <c r="D815" s="2">
        <f t="shared" si="29"/>
        <v>168</v>
      </c>
      <c r="E815" s="2">
        <f t="shared" si="12"/>
        <v>0</v>
      </c>
      <c r="F815" s="3">
        <f t="shared" si="0"/>
        <v>8</v>
      </c>
      <c r="G815" s="3">
        <f t="shared" si="13"/>
        <v>0</v>
      </c>
      <c r="H815" s="4">
        <f>IF(A815&lt;SIP_Calculator!$B$7,0,IF(A815&gt;SIP_Calculator!$E$7,0,1))</f>
        <v>1</v>
      </c>
      <c r="I815" s="2">
        <f t="shared" si="1"/>
        <v>0</v>
      </c>
      <c r="J815" s="3">
        <f t="shared" si="2"/>
        <v>0</v>
      </c>
      <c r="K815" s="4">
        <f>H815*SIP_Calculator!$D$25</f>
        <v>48.328634716069274</v>
      </c>
      <c r="L815" s="4">
        <f t="shared" si="3"/>
        <v>1.1297280141206966E-2</v>
      </c>
      <c r="M815" s="4">
        <f t="shared" si="4"/>
        <v>1.3202561012981456E-2</v>
      </c>
      <c r="N815" s="4">
        <f t="shared" ref="N815:O815" si="2448">N814+L815</f>
        <v>11.025311237199528</v>
      </c>
      <c r="O815" s="4">
        <f t="shared" si="2448"/>
        <v>12.622305861848524</v>
      </c>
      <c r="P815" s="2">
        <f>I815*SIP_Calculator!$D$26</f>
        <v>0</v>
      </c>
      <c r="Q815" s="2">
        <f t="shared" si="6"/>
        <v>0</v>
      </c>
      <c r="R815" s="2">
        <f t="shared" si="7"/>
        <v>0</v>
      </c>
      <c r="S815" s="2">
        <f t="shared" ref="S815:T815" si="2449">S814+Q815</f>
        <v>10.958241074455792</v>
      </c>
      <c r="T815" s="2">
        <f t="shared" si="2449"/>
        <v>12.543262963709161</v>
      </c>
      <c r="U815" s="3">
        <f>J815*SIP_Calculator!$D$27</f>
        <v>0</v>
      </c>
      <c r="V815" s="3">
        <f t="shared" si="9"/>
        <v>0</v>
      </c>
      <c r="W815" s="3">
        <f t="shared" si="10"/>
        <v>0</v>
      </c>
      <c r="X815" s="3">
        <f t="shared" ref="X815:Y815" si="2450">X814+V815</f>
        <v>11.208753081104701</v>
      </c>
      <c r="Y815" s="3">
        <f t="shared" si="2450"/>
        <v>12.839999368500438</v>
      </c>
    </row>
    <row r="816" spans="1:25" ht="15.75" customHeight="1" x14ac:dyDescent="0.2">
      <c r="A816" s="7">
        <v>39302</v>
      </c>
      <c r="B816" s="1">
        <v>4379.75</v>
      </c>
      <c r="C816" s="1">
        <v>3739.4</v>
      </c>
      <c r="D816" s="2">
        <f t="shared" si="29"/>
        <v>168</v>
      </c>
      <c r="E816" s="2">
        <f t="shared" si="12"/>
        <v>0</v>
      </c>
      <c r="F816" s="3">
        <f t="shared" si="0"/>
        <v>8</v>
      </c>
      <c r="G816" s="3">
        <f t="shared" si="13"/>
        <v>0</v>
      </c>
      <c r="H816" s="4">
        <f>IF(A816&lt;SIP_Calculator!$B$7,0,IF(A816&gt;SIP_Calculator!$E$7,0,1))</f>
        <v>1</v>
      </c>
      <c r="I816" s="2">
        <f t="shared" si="1"/>
        <v>0</v>
      </c>
      <c r="J816" s="3">
        <f t="shared" si="2"/>
        <v>0</v>
      </c>
      <c r="K816" s="4">
        <f>H816*SIP_Calculator!$D$25</f>
        <v>48.328634716069274</v>
      </c>
      <c r="L816" s="4">
        <f t="shared" si="3"/>
        <v>1.1034564693434392E-2</v>
      </c>
      <c r="M816" s="4">
        <f t="shared" si="4"/>
        <v>1.2924168239843097E-2</v>
      </c>
      <c r="N816" s="4">
        <f t="shared" ref="N816:O816" si="2451">N815+L816</f>
        <v>11.036345801892962</v>
      </c>
      <c r="O816" s="4">
        <f t="shared" si="2451"/>
        <v>12.635230030088367</v>
      </c>
      <c r="P816" s="2">
        <f>I816*SIP_Calculator!$D$26</f>
        <v>0</v>
      </c>
      <c r="Q816" s="2">
        <f t="shared" si="6"/>
        <v>0</v>
      </c>
      <c r="R816" s="2">
        <f t="shared" si="7"/>
        <v>0</v>
      </c>
      <c r="S816" s="2">
        <f t="shared" ref="S816:T816" si="2452">S815+Q816</f>
        <v>10.958241074455792</v>
      </c>
      <c r="T816" s="2">
        <f t="shared" si="2452"/>
        <v>12.543262963709161</v>
      </c>
      <c r="U816" s="3">
        <f>J816*SIP_Calculator!$D$27</f>
        <v>0</v>
      </c>
      <c r="V816" s="3">
        <f t="shared" si="9"/>
        <v>0</v>
      </c>
      <c r="W816" s="3">
        <f t="shared" si="10"/>
        <v>0</v>
      </c>
      <c r="X816" s="3">
        <f t="shared" ref="X816:Y816" si="2453">X815+V816</f>
        <v>11.208753081104701</v>
      </c>
      <c r="Y816" s="3">
        <f t="shared" si="2453"/>
        <v>12.839999368500438</v>
      </c>
    </row>
    <row r="817" spans="1:25" ht="15.75" customHeight="1" x14ac:dyDescent="0.2">
      <c r="A817" s="7">
        <v>39303</v>
      </c>
      <c r="B817" s="1">
        <v>4314.1499999999996</v>
      </c>
      <c r="C817" s="1">
        <v>3684.1</v>
      </c>
      <c r="D817" s="2">
        <f t="shared" si="29"/>
        <v>168</v>
      </c>
      <c r="E817" s="2">
        <f t="shared" si="12"/>
        <v>0</v>
      </c>
      <c r="F817" s="3">
        <f t="shared" si="0"/>
        <v>8</v>
      </c>
      <c r="G817" s="3">
        <f t="shared" si="13"/>
        <v>0</v>
      </c>
      <c r="H817" s="4">
        <f>IF(A817&lt;SIP_Calculator!$B$7,0,IF(A817&gt;SIP_Calculator!$E$7,0,1))</f>
        <v>1</v>
      </c>
      <c r="I817" s="2">
        <f t="shared" si="1"/>
        <v>0</v>
      </c>
      <c r="J817" s="3">
        <f t="shared" si="2"/>
        <v>0</v>
      </c>
      <c r="K817" s="4">
        <f>H817*SIP_Calculator!$D$25</f>
        <v>48.328634716069274</v>
      </c>
      <c r="L817" s="4">
        <f t="shared" si="3"/>
        <v>1.120235381617915E-2</v>
      </c>
      <c r="M817" s="4">
        <f t="shared" si="4"/>
        <v>1.3118165825050697E-2</v>
      </c>
      <c r="N817" s="4">
        <f t="shared" ref="N817:O817" si="2454">N816+L817</f>
        <v>11.047548155709141</v>
      </c>
      <c r="O817" s="4">
        <f t="shared" si="2454"/>
        <v>12.648348195913417</v>
      </c>
      <c r="P817" s="2">
        <f>I817*SIP_Calculator!$D$26</f>
        <v>0</v>
      </c>
      <c r="Q817" s="2">
        <f t="shared" si="6"/>
        <v>0</v>
      </c>
      <c r="R817" s="2">
        <f t="shared" si="7"/>
        <v>0</v>
      </c>
      <c r="S817" s="2">
        <f t="shared" ref="S817:T817" si="2455">S816+Q817</f>
        <v>10.958241074455792</v>
      </c>
      <c r="T817" s="2">
        <f t="shared" si="2455"/>
        <v>12.543262963709161</v>
      </c>
      <c r="U817" s="3">
        <f>J817*SIP_Calculator!$D$27</f>
        <v>0</v>
      </c>
      <c r="V817" s="3">
        <f t="shared" si="9"/>
        <v>0</v>
      </c>
      <c r="W817" s="3">
        <f t="shared" si="10"/>
        <v>0</v>
      </c>
      <c r="X817" s="3">
        <f t="shared" ref="X817:Y817" si="2456">X816+V817</f>
        <v>11.208753081104701</v>
      </c>
      <c r="Y817" s="3">
        <f t="shared" si="2456"/>
        <v>12.839999368500438</v>
      </c>
    </row>
    <row r="818" spans="1:25" ht="15.75" customHeight="1" x14ac:dyDescent="0.2">
      <c r="A818" s="7">
        <v>39304</v>
      </c>
      <c r="B818" s="1">
        <v>4249.1000000000004</v>
      </c>
      <c r="C818" s="1">
        <v>3628.7</v>
      </c>
      <c r="D818" s="2">
        <f t="shared" si="29"/>
        <v>168</v>
      </c>
      <c r="E818" s="2">
        <f t="shared" si="12"/>
        <v>0</v>
      </c>
      <c r="F818" s="3">
        <f t="shared" si="0"/>
        <v>8</v>
      </c>
      <c r="G818" s="3">
        <f t="shared" si="13"/>
        <v>0</v>
      </c>
      <c r="H818" s="4">
        <f>IF(A818&lt;SIP_Calculator!$B$7,0,IF(A818&gt;SIP_Calculator!$E$7,0,1))</f>
        <v>1</v>
      </c>
      <c r="I818" s="2">
        <f t="shared" si="1"/>
        <v>0</v>
      </c>
      <c r="J818" s="3">
        <f t="shared" si="2"/>
        <v>0</v>
      </c>
      <c r="K818" s="4">
        <f>H818*SIP_Calculator!$D$25</f>
        <v>48.328634716069274</v>
      </c>
      <c r="L818" s="4">
        <f t="shared" si="3"/>
        <v>1.1373852043037177E-2</v>
      </c>
      <c r="M818" s="4">
        <f t="shared" si="4"/>
        <v>1.3318443165891166E-2</v>
      </c>
      <c r="N818" s="4">
        <f t="shared" ref="N818:O818" si="2457">N817+L818</f>
        <v>11.058922007752178</v>
      </c>
      <c r="O818" s="4">
        <f t="shared" si="2457"/>
        <v>12.661666639079309</v>
      </c>
      <c r="P818" s="2">
        <f>I818*SIP_Calculator!$D$26</f>
        <v>0</v>
      </c>
      <c r="Q818" s="2">
        <f t="shared" si="6"/>
        <v>0</v>
      </c>
      <c r="R818" s="2">
        <f t="shared" si="7"/>
        <v>0</v>
      </c>
      <c r="S818" s="2">
        <f t="shared" ref="S818:T818" si="2458">S817+Q818</f>
        <v>10.958241074455792</v>
      </c>
      <c r="T818" s="2">
        <f t="shared" si="2458"/>
        <v>12.543262963709161</v>
      </c>
      <c r="U818" s="3">
        <f>J818*SIP_Calculator!$D$27</f>
        <v>0</v>
      </c>
      <c r="V818" s="3">
        <f t="shared" si="9"/>
        <v>0</v>
      </c>
      <c r="W818" s="3">
        <f t="shared" si="10"/>
        <v>0</v>
      </c>
      <c r="X818" s="3">
        <f t="shared" ref="X818:Y818" si="2459">X817+V818</f>
        <v>11.208753081104701</v>
      </c>
      <c r="Y818" s="3">
        <f t="shared" si="2459"/>
        <v>12.839999368500438</v>
      </c>
    </row>
    <row r="819" spans="1:25" ht="15.75" customHeight="1" x14ac:dyDescent="0.2">
      <c r="A819" s="7">
        <v>39307</v>
      </c>
      <c r="B819" s="1">
        <v>4287.8</v>
      </c>
      <c r="C819" s="1">
        <v>3659.9</v>
      </c>
      <c r="D819" s="2">
        <f t="shared" si="29"/>
        <v>169</v>
      </c>
      <c r="E819" s="2">
        <f t="shared" si="12"/>
        <v>1</v>
      </c>
      <c r="F819" s="3">
        <f t="shared" si="0"/>
        <v>8</v>
      </c>
      <c r="G819" s="3">
        <f t="shared" si="13"/>
        <v>0</v>
      </c>
      <c r="H819" s="4">
        <f>IF(A819&lt;SIP_Calculator!$B$7,0,IF(A819&gt;SIP_Calculator!$E$7,0,1))</f>
        <v>1</v>
      </c>
      <c r="I819" s="2">
        <f t="shared" si="1"/>
        <v>1</v>
      </c>
      <c r="J819" s="3">
        <f t="shared" si="2"/>
        <v>0</v>
      </c>
      <c r="K819" s="4">
        <f>H819*SIP_Calculator!$D$25</f>
        <v>48.328634716069274</v>
      </c>
      <c r="L819" s="4">
        <f t="shared" si="3"/>
        <v>1.1271196118305255E-2</v>
      </c>
      <c r="M819" s="4">
        <f t="shared" si="4"/>
        <v>1.3204905794166309E-2</v>
      </c>
      <c r="N819" s="4">
        <f t="shared" ref="N819:O819" si="2460">N818+L819</f>
        <v>11.070193203870483</v>
      </c>
      <c r="O819" s="4">
        <f t="shared" si="2460"/>
        <v>12.674871544873476</v>
      </c>
      <c r="P819" s="2">
        <f>I819*SIP_Calculator!$D$26</f>
        <v>229.88505747126436</v>
      </c>
      <c r="Q819" s="2">
        <f t="shared" si="6"/>
        <v>5.3613754715999898E-2</v>
      </c>
      <c r="R819" s="2">
        <f t="shared" si="7"/>
        <v>6.2811841162672299E-2</v>
      </c>
      <c r="S819" s="2">
        <f t="shared" ref="S819:T819" si="2461">S818+Q819</f>
        <v>11.011854829171792</v>
      </c>
      <c r="T819" s="2">
        <f t="shared" si="2461"/>
        <v>12.606074804871833</v>
      </c>
      <c r="U819" s="3">
        <f>J819*SIP_Calculator!$D$27</f>
        <v>0</v>
      </c>
      <c r="V819" s="3">
        <f t="shared" si="9"/>
        <v>0</v>
      </c>
      <c r="W819" s="3">
        <f t="shared" si="10"/>
        <v>0</v>
      </c>
      <c r="X819" s="3">
        <f t="shared" ref="X819:Y819" si="2462">X818+V819</f>
        <v>11.208753081104701</v>
      </c>
      <c r="Y819" s="3">
        <f t="shared" si="2462"/>
        <v>12.839999368500438</v>
      </c>
    </row>
    <row r="820" spans="1:25" ht="15.75" customHeight="1" x14ac:dyDescent="0.2">
      <c r="A820" s="7">
        <v>39308</v>
      </c>
      <c r="B820" s="1">
        <v>4281.95</v>
      </c>
      <c r="C820" s="1">
        <v>3660.9</v>
      </c>
      <c r="D820" s="2">
        <f t="shared" si="29"/>
        <v>169</v>
      </c>
      <c r="E820" s="2">
        <f t="shared" si="12"/>
        <v>0</v>
      </c>
      <c r="F820" s="3">
        <f t="shared" si="0"/>
        <v>8</v>
      </c>
      <c r="G820" s="3">
        <f t="shared" si="13"/>
        <v>0</v>
      </c>
      <c r="H820" s="4">
        <f>IF(A820&lt;SIP_Calculator!$B$7,0,IF(A820&gt;SIP_Calculator!$E$7,0,1))</f>
        <v>1</v>
      </c>
      <c r="I820" s="2">
        <f t="shared" si="1"/>
        <v>0</v>
      </c>
      <c r="J820" s="3">
        <f t="shared" si="2"/>
        <v>0</v>
      </c>
      <c r="K820" s="4">
        <f>H820*SIP_Calculator!$D$25</f>
        <v>48.328634716069274</v>
      </c>
      <c r="L820" s="4">
        <f t="shared" si="3"/>
        <v>1.1286594826205181E-2</v>
      </c>
      <c r="M820" s="4">
        <f t="shared" si="4"/>
        <v>1.3201298783378206E-2</v>
      </c>
      <c r="N820" s="4">
        <f t="shared" ref="N820:O820" si="2463">N819+L820</f>
        <v>11.081479798696687</v>
      </c>
      <c r="O820" s="4">
        <f t="shared" si="2463"/>
        <v>12.688072843656855</v>
      </c>
      <c r="P820" s="2">
        <f>I820*SIP_Calculator!$D$26</f>
        <v>0</v>
      </c>
      <c r="Q820" s="2">
        <f t="shared" si="6"/>
        <v>0</v>
      </c>
      <c r="R820" s="2">
        <f t="shared" si="7"/>
        <v>0</v>
      </c>
      <c r="S820" s="2">
        <f t="shared" ref="S820:T820" si="2464">S819+Q820</f>
        <v>11.011854829171792</v>
      </c>
      <c r="T820" s="2">
        <f t="shared" si="2464"/>
        <v>12.606074804871833</v>
      </c>
      <c r="U820" s="3">
        <f>J820*SIP_Calculator!$D$27</f>
        <v>0</v>
      </c>
      <c r="V820" s="3">
        <f t="shared" si="9"/>
        <v>0</v>
      </c>
      <c r="W820" s="3">
        <f t="shared" si="10"/>
        <v>0</v>
      </c>
      <c r="X820" s="3">
        <f t="shared" ref="X820:Y820" si="2465">X819+V820</f>
        <v>11.208753081104701</v>
      </c>
      <c r="Y820" s="3">
        <f t="shared" si="2465"/>
        <v>12.839999368500438</v>
      </c>
    </row>
    <row r="821" spans="1:25" ht="15.75" customHeight="1" x14ac:dyDescent="0.2">
      <c r="A821" s="7">
        <v>39310</v>
      </c>
      <c r="B821" s="1">
        <v>4090.2</v>
      </c>
      <c r="C821" s="1">
        <v>3506.1</v>
      </c>
      <c r="D821" s="2">
        <f t="shared" si="29"/>
        <v>169</v>
      </c>
      <c r="E821" s="2">
        <f t="shared" si="12"/>
        <v>0</v>
      </c>
      <c r="F821" s="3">
        <f t="shared" si="0"/>
        <v>8</v>
      </c>
      <c r="G821" s="3">
        <f t="shared" si="13"/>
        <v>0</v>
      </c>
      <c r="H821" s="4">
        <f>IF(A821&lt;SIP_Calculator!$B$7,0,IF(A821&gt;SIP_Calculator!$E$7,0,1))</f>
        <v>1</v>
      </c>
      <c r="I821" s="2">
        <f t="shared" si="1"/>
        <v>0</v>
      </c>
      <c r="J821" s="3">
        <f t="shared" si="2"/>
        <v>0</v>
      </c>
      <c r="K821" s="4">
        <f>H821*SIP_Calculator!$D$25</f>
        <v>48.328634716069274</v>
      </c>
      <c r="L821" s="4">
        <f t="shared" si="3"/>
        <v>1.1815714321077033E-2</v>
      </c>
      <c r="M821" s="4">
        <f t="shared" si="4"/>
        <v>1.3784157530038869E-2</v>
      </c>
      <c r="N821" s="4">
        <f t="shared" ref="N821:O821" si="2466">N820+L821</f>
        <v>11.093295513017765</v>
      </c>
      <c r="O821" s="4">
        <f t="shared" si="2466"/>
        <v>12.701857001186893</v>
      </c>
      <c r="P821" s="2">
        <f>I821*SIP_Calculator!$D$26</f>
        <v>0</v>
      </c>
      <c r="Q821" s="2">
        <f t="shared" si="6"/>
        <v>0</v>
      </c>
      <c r="R821" s="2">
        <f t="shared" si="7"/>
        <v>0</v>
      </c>
      <c r="S821" s="2">
        <f t="shared" ref="S821:T821" si="2467">S820+Q821</f>
        <v>11.011854829171792</v>
      </c>
      <c r="T821" s="2">
        <f t="shared" si="2467"/>
        <v>12.606074804871833</v>
      </c>
      <c r="U821" s="3">
        <f>J821*SIP_Calculator!$D$27</f>
        <v>0</v>
      </c>
      <c r="V821" s="3">
        <f t="shared" si="9"/>
        <v>0</v>
      </c>
      <c r="W821" s="3">
        <f t="shared" si="10"/>
        <v>0</v>
      </c>
      <c r="X821" s="3">
        <f t="shared" ref="X821:Y821" si="2468">X820+V821</f>
        <v>11.208753081104701</v>
      </c>
      <c r="Y821" s="3">
        <f t="shared" si="2468"/>
        <v>12.839999368500438</v>
      </c>
    </row>
    <row r="822" spans="1:25" ht="15.75" customHeight="1" x14ac:dyDescent="0.2">
      <c r="A822" s="7">
        <v>39311</v>
      </c>
      <c r="B822" s="1">
        <v>4023.6</v>
      </c>
      <c r="C822" s="1">
        <v>3447.4</v>
      </c>
      <c r="D822" s="2">
        <f t="shared" si="29"/>
        <v>169</v>
      </c>
      <c r="E822" s="2">
        <f t="shared" si="12"/>
        <v>0</v>
      </c>
      <c r="F822" s="3">
        <f t="shared" si="0"/>
        <v>8</v>
      </c>
      <c r="G822" s="3">
        <f t="shared" si="13"/>
        <v>0</v>
      </c>
      <c r="H822" s="4">
        <f>IF(A822&lt;SIP_Calculator!$B$7,0,IF(A822&gt;SIP_Calculator!$E$7,0,1))</f>
        <v>1</v>
      </c>
      <c r="I822" s="2">
        <f t="shared" si="1"/>
        <v>0</v>
      </c>
      <c r="J822" s="3">
        <f t="shared" si="2"/>
        <v>0</v>
      </c>
      <c r="K822" s="4">
        <f>H822*SIP_Calculator!$D$25</f>
        <v>48.328634716069274</v>
      </c>
      <c r="L822" s="4">
        <f t="shared" si="3"/>
        <v>1.2011292055887583E-2</v>
      </c>
      <c r="M822" s="4">
        <f t="shared" si="4"/>
        <v>1.401886485933436E-2</v>
      </c>
      <c r="N822" s="4">
        <f t="shared" ref="N822:O822" si="2469">N821+L822</f>
        <v>11.105306805073653</v>
      </c>
      <c r="O822" s="4">
        <f t="shared" si="2469"/>
        <v>12.715875866046227</v>
      </c>
      <c r="P822" s="2">
        <f>I822*SIP_Calculator!$D$26</f>
        <v>0</v>
      </c>
      <c r="Q822" s="2">
        <f t="shared" si="6"/>
        <v>0</v>
      </c>
      <c r="R822" s="2">
        <f t="shared" si="7"/>
        <v>0</v>
      </c>
      <c r="S822" s="2">
        <f t="shared" ref="S822:T822" si="2470">S821+Q822</f>
        <v>11.011854829171792</v>
      </c>
      <c r="T822" s="2">
        <f t="shared" si="2470"/>
        <v>12.606074804871833</v>
      </c>
      <c r="U822" s="3">
        <f>J822*SIP_Calculator!$D$27</f>
        <v>0</v>
      </c>
      <c r="V822" s="3">
        <f t="shared" si="9"/>
        <v>0</v>
      </c>
      <c r="W822" s="3">
        <f t="shared" si="10"/>
        <v>0</v>
      </c>
      <c r="X822" s="3">
        <f t="shared" ref="X822:Y822" si="2471">X821+V822</f>
        <v>11.208753081104701</v>
      </c>
      <c r="Y822" s="3">
        <f t="shared" si="2471"/>
        <v>12.839999368500438</v>
      </c>
    </row>
    <row r="823" spans="1:25" ht="15.75" customHeight="1" x14ac:dyDescent="0.2">
      <c r="A823" s="7">
        <v>39314</v>
      </c>
      <c r="B823" s="1">
        <v>4120.45</v>
      </c>
      <c r="C823" s="1">
        <v>3519.95</v>
      </c>
      <c r="D823" s="2">
        <f t="shared" si="29"/>
        <v>170</v>
      </c>
      <c r="E823" s="2">
        <f t="shared" si="12"/>
        <v>1</v>
      </c>
      <c r="F823" s="3">
        <f t="shared" si="0"/>
        <v>8</v>
      </c>
      <c r="G823" s="3">
        <f t="shared" si="13"/>
        <v>0</v>
      </c>
      <c r="H823" s="4">
        <f>IF(A823&lt;SIP_Calculator!$B$7,0,IF(A823&gt;SIP_Calculator!$E$7,0,1))</f>
        <v>1</v>
      </c>
      <c r="I823" s="2">
        <f t="shared" si="1"/>
        <v>1</v>
      </c>
      <c r="J823" s="3">
        <f t="shared" si="2"/>
        <v>0</v>
      </c>
      <c r="K823" s="4">
        <f>H823*SIP_Calculator!$D$25</f>
        <v>48.328634716069274</v>
      </c>
      <c r="L823" s="4">
        <f t="shared" si="3"/>
        <v>1.1728970067849209E-2</v>
      </c>
      <c r="M823" s="4">
        <f t="shared" si="4"/>
        <v>1.3729920798894665E-2</v>
      </c>
      <c r="N823" s="4">
        <f t="shared" ref="N823:O823" si="2472">N822+L823</f>
        <v>11.117035775141503</v>
      </c>
      <c r="O823" s="4">
        <f t="shared" si="2472"/>
        <v>12.729605786845122</v>
      </c>
      <c r="P823" s="2">
        <f>I823*SIP_Calculator!$D$26</f>
        <v>229.88505747126436</v>
      </c>
      <c r="Q823" s="2">
        <f t="shared" si="6"/>
        <v>5.5791250341895755E-2</v>
      </c>
      <c r="R823" s="2">
        <f t="shared" si="7"/>
        <v>6.5309182650680933E-2</v>
      </c>
      <c r="S823" s="2">
        <f t="shared" ref="S823:T823" si="2473">S822+Q823</f>
        <v>11.067646079513688</v>
      </c>
      <c r="T823" s="2">
        <f t="shared" si="2473"/>
        <v>12.671383987522514</v>
      </c>
      <c r="U823" s="3">
        <f>J823*SIP_Calculator!$D$27</f>
        <v>0</v>
      </c>
      <c r="V823" s="3">
        <f t="shared" si="9"/>
        <v>0</v>
      </c>
      <c r="W823" s="3">
        <f t="shared" si="10"/>
        <v>0</v>
      </c>
      <c r="X823" s="3">
        <f t="shared" ref="X823:Y823" si="2474">X822+V823</f>
        <v>11.208753081104701</v>
      </c>
      <c r="Y823" s="3">
        <f t="shared" si="2474"/>
        <v>12.839999368500438</v>
      </c>
    </row>
    <row r="824" spans="1:25" ht="15.75" customHeight="1" x14ac:dyDescent="0.2">
      <c r="A824" s="7">
        <v>39315</v>
      </c>
      <c r="B824" s="1">
        <v>3986.45</v>
      </c>
      <c r="C824" s="1">
        <v>3405.15</v>
      </c>
      <c r="D824" s="2">
        <f t="shared" si="29"/>
        <v>170</v>
      </c>
      <c r="E824" s="2">
        <f t="shared" si="12"/>
        <v>0</v>
      </c>
      <c r="F824" s="3">
        <f t="shared" si="0"/>
        <v>8</v>
      </c>
      <c r="G824" s="3">
        <f t="shared" si="13"/>
        <v>0</v>
      </c>
      <c r="H824" s="4">
        <f>IF(A824&lt;SIP_Calculator!$B$7,0,IF(A824&gt;SIP_Calculator!$E$7,0,1))</f>
        <v>1</v>
      </c>
      <c r="I824" s="2">
        <f t="shared" si="1"/>
        <v>0</v>
      </c>
      <c r="J824" s="3">
        <f t="shared" si="2"/>
        <v>0</v>
      </c>
      <c r="K824" s="4">
        <f>H824*SIP_Calculator!$D$25</f>
        <v>48.328634716069274</v>
      </c>
      <c r="L824" s="4">
        <f t="shared" si="3"/>
        <v>1.2123226107456328E-2</v>
      </c>
      <c r="M824" s="4">
        <f t="shared" si="4"/>
        <v>1.4192806400913109E-2</v>
      </c>
      <c r="N824" s="4">
        <f t="shared" ref="N824:O824" si="2475">N823+L824</f>
        <v>11.12915900124896</v>
      </c>
      <c r="O824" s="4">
        <f t="shared" si="2475"/>
        <v>12.743798593246035</v>
      </c>
      <c r="P824" s="2">
        <f>I824*SIP_Calculator!$D$26</f>
        <v>0</v>
      </c>
      <c r="Q824" s="2">
        <f t="shared" si="6"/>
        <v>0</v>
      </c>
      <c r="R824" s="2">
        <f t="shared" si="7"/>
        <v>0</v>
      </c>
      <c r="S824" s="2">
        <f t="shared" ref="S824:T824" si="2476">S823+Q824</f>
        <v>11.067646079513688</v>
      </c>
      <c r="T824" s="2">
        <f t="shared" si="2476"/>
        <v>12.671383987522514</v>
      </c>
      <c r="U824" s="3">
        <f>J824*SIP_Calculator!$D$27</f>
        <v>0</v>
      </c>
      <c r="V824" s="3">
        <f t="shared" si="9"/>
        <v>0</v>
      </c>
      <c r="W824" s="3">
        <f t="shared" si="10"/>
        <v>0</v>
      </c>
      <c r="X824" s="3">
        <f t="shared" ref="X824:Y824" si="2477">X823+V824</f>
        <v>11.208753081104701</v>
      </c>
      <c r="Y824" s="3">
        <f t="shared" si="2477"/>
        <v>12.839999368500438</v>
      </c>
    </row>
    <row r="825" spans="1:25" ht="15.75" customHeight="1" x14ac:dyDescent="0.2">
      <c r="A825" s="7">
        <v>39316</v>
      </c>
      <c r="B825" s="1">
        <v>4054.75</v>
      </c>
      <c r="C825" s="1">
        <v>3450.8</v>
      </c>
      <c r="D825" s="2">
        <f t="shared" si="29"/>
        <v>170</v>
      </c>
      <c r="E825" s="2">
        <f t="shared" si="12"/>
        <v>0</v>
      </c>
      <c r="F825" s="3">
        <f t="shared" si="0"/>
        <v>8</v>
      </c>
      <c r="G825" s="3">
        <f t="shared" si="13"/>
        <v>0</v>
      </c>
      <c r="H825" s="4">
        <f>IF(A825&lt;SIP_Calculator!$B$7,0,IF(A825&gt;SIP_Calculator!$E$7,0,1))</f>
        <v>1</v>
      </c>
      <c r="I825" s="2">
        <f t="shared" si="1"/>
        <v>0</v>
      </c>
      <c r="J825" s="3">
        <f t="shared" si="2"/>
        <v>0</v>
      </c>
      <c r="K825" s="4">
        <f>H825*SIP_Calculator!$D$25</f>
        <v>48.328634716069274</v>
      </c>
      <c r="L825" s="4">
        <f t="shared" si="3"/>
        <v>1.1919017132022758E-2</v>
      </c>
      <c r="M825" s="4">
        <f t="shared" si="4"/>
        <v>1.4005052369325742E-2</v>
      </c>
      <c r="N825" s="4">
        <f t="shared" ref="N825:O825" si="2478">N824+L825</f>
        <v>11.141078018380982</v>
      </c>
      <c r="O825" s="4">
        <f t="shared" si="2478"/>
        <v>12.757803645615361</v>
      </c>
      <c r="P825" s="2">
        <f>I825*SIP_Calculator!$D$26</f>
        <v>0</v>
      </c>
      <c r="Q825" s="2">
        <f t="shared" si="6"/>
        <v>0</v>
      </c>
      <c r="R825" s="2">
        <f t="shared" si="7"/>
        <v>0</v>
      </c>
      <c r="S825" s="2">
        <f t="shared" ref="S825:T825" si="2479">S824+Q825</f>
        <v>11.067646079513688</v>
      </c>
      <c r="T825" s="2">
        <f t="shared" si="2479"/>
        <v>12.671383987522514</v>
      </c>
      <c r="U825" s="3">
        <f>J825*SIP_Calculator!$D$27</f>
        <v>0</v>
      </c>
      <c r="V825" s="3">
        <f t="shared" si="9"/>
        <v>0</v>
      </c>
      <c r="W825" s="3">
        <f t="shared" si="10"/>
        <v>0</v>
      </c>
      <c r="X825" s="3">
        <f t="shared" ref="X825:Y825" si="2480">X824+V825</f>
        <v>11.208753081104701</v>
      </c>
      <c r="Y825" s="3">
        <f t="shared" si="2480"/>
        <v>12.839999368500438</v>
      </c>
    </row>
    <row r="826" spans="1:25" ht="15.75" customHeight="1" x14ac:dyDescent="0.2">
      <c r="A826" s="7">
        <v>39317</v>
      </c>
      <c r="B826" s="1">
        <v>4018.45</v>
      </c>
      <c r="C826" s="1">
        <v>3421.5</v>
      </c>
      <c r="D826" s="2">
        <f t="shared" si="29"/>
        <v>170</v>
      </c>
      <c r="E826" s="2">
        <f t="shared" si="12"/>
        <v>0</v>
      </c>
      <c r="F826" s="3">
        <f t="shared" si="0"/>
        <v>8</v>
      </c>
      <c r="G826" s="3">
        <f t="shared" si="13"/>
        <v>0</v>
      </c>
      <c r="H826" s="4">
        <f>IF(A826&lt;SIP_Calculator!$B$7,0,IF(A826&gt;SIP_Calculator!$E$7,0,1))</f>
        <v>1</v>
      </c>
      <c r="I826" s="2">
        <f t="shared" si="1"/>
        <v>0</v>
      </c>
      <c r="J826" s="3">
        <f t="shared" si="2"/>
        <v>0</v>
      </c>
      <c r="K826" s="4">
        <f>H826*SIP_Calculator!$D$25</f>
        <v>48.328634716069274</v>
      </c>
      <c r="L826" s="4">
        <f t="shared" si="3"/>
        <v>1.2026685591725485E-2</v>
      </c>
      <c r="M826" s="4">
        <f t="shared" si="4"/>
        <v>1.4124984572868413E-2</v>
      </c>
      <c r="N826" s="4">
        <f t="shared" ref="N826:O826" si="2481">N825+L826</f>
        <v>11.153104703972708</v>
      </c>
      <c r="O826" s="4">
        <f t="shared" si="2481"/>
        <v>12.77192863018823</v>
      </c>
      <c r="P826" s="2">
        <f>I826*SIP_Calculator!$D$26</f>
        <v>0</v>
      </c>
      <c r="Q826" s="2">
        <f t="shared" si="6"/>
        <v>0</v>
      </c>
      <c r="R826" s="2">
        <f t="shared" si="7"/>
        <v>0</v>
      </c>
      <c r="S826" s="2">
        <f t="shared" ref="S826:T826" si="2482">S825+Q826</f>
        <v>11.067646079513688</v>
      </c>
      <c r="T826" s="2">
        <f t="shared" si="2482"/>
        <v>12.671383987522514</v>
      </c>
      <c r="U826" s="3">
        <f>J826*SIP_Calculator!$D$27</f>
        <v>0</v>
      </c>
      <c r="V826" s="3">
        <f t="shared" si="9"/>
        <v>0</v>
      </c>
      <c r="W826" s="3">
        <f t="shared" si="10"/>
        <v>0</v>
      </c>
      <c r="X826" s="3">
        <f t="shared" ref="X826:Y826" si="2483">X825+V826</f>
        <v>11.208753081104701</v>
      </c>
      <c r="Y826" s="3">
        <f t="shared" si="2483"/>
        <v>12.839999368500438</v>
      </c>
    </row>
    <row r="827" spans="1:25" ht="15.75" customHeight="1" x14ac:dyDescent="0.2">
      <c r="A827" s="7">
        <v>39318</v>
      </c>
      <c r="B827" s="1">
        <v>4089.4</v>
      </c>
      <c r="C827" s="1">
        <v>3478.95</v>
      </c>
      <c r="D827" s="2">
        <f t="shared" si="29"/>
        <v>170</v>
      </c>
      <c r="E827" s="2">
        <f t="shared" si="12"/>
        <v>0</v>
      </c>
      <c r="F827" s="3">
        <f t="shared" si="0"/>
        <v>8</v>
      </c>
      <c r="G827" s="3">
        <f t="shared" si="13"/>
        <v>0</v>
      </c>
      <c r="H827" s="4">
        <f>IF(A827&lt;SIP_Calculator!$B$7,0,IF(A827&gt;SIP_Calculator!$E$7,0,1))</f>
        <v>1</v>
      </c>
      <c r="I827" s="2">
        <f t="shared" si="1"/>
        <v>0</v>
      </c>
      <c r="J827" s="3">
        <f t="shared" si="2"/>
        <v>0</v>
      </c>
      <c r="K827" s="4">
        <f>H827*SIP_Calculator!$D$25</f>
        <v>48.328634716069274</v>
      </c>
      <c r="L827" s="4">
        <f t="shared" si="3"/>
        <v>1.1818025802335128E-2</v>
      </c>
      <c r="M827" s="4">
        <f t="shared" si="4"/>
        <v>1.3891730181827643E-2</v>
      </c>
      <c r="N827" s="4">
        <f t="shared" ref="N827:O827" si="2484">N826+L827</f>
        <v>11.164922729775043</v>
      </c>
      <c r="O827" s="4">
        <f t="shared" si="2484"/>
        <v>12.785820360370057</v>
      </c>
      <c r="P827" s="2">
        <f>I827*SIP_Calculator!$D$26</f>
        <v>0</v>
      </c>
      <c r="Q827" s="2">
        <f t="shared" si="6"/>
        <v>0</v>
      </c>
      <c r="R827" s="2">
        <f t="shared" si="7"/>
        <v>0</v>
      </c>
      <c r="S827" s="2">
        <f t="shared" ref="S827:T827" si="2485">S826+Q827</f>
        <v>11.067646079513688</v>
      </c>
      <c r="T827" s="2">
        <f t="shared" si="2485"/>
        <v>12.671383987522514</v>
      </c>
      <c r="U827" s="3">
        <f>J827*SIP_Calculator!$D$27</f>
        <v>0</v>
      </c>
      <c r="V827" s="3">
        <f t="shared" si="9"/>
        <v>0</v>
      </c>
      <c r="W827" s="3">
        <f t="shared" si="10"/>
        <v>0</v>
      </c>
      <c r="X827" s="3">
        <f t="shared" ref="X827:Y827" si="2486">X826+V827</f>
        <v>11.208753081104701</v>
      </c>
      <c r="Y827" s="3">
        <f t="shared" si="2486"/>
        <v>12.839999368500438</v>
      </c>
    </row>
    <row r="828" spans="1:25" ht="15.75" customHeight="1" x14ac:dyDescent="0.2">
      <c r="A828" s="7">
        <v>39321</v>
      </c>
      <c r="B828" s="1">
        <v>4203.5</v>
      </c>
      <c r="C828" s="1">
        <v>3575.85</v>
      </c>
      <c r="D828" s="2">
        <f t="shared" si="29"/>
        <v>171</v>
      </c>
      <c r="E828" s="2">
        <f t="shared" si="12"/>
        <v>1</v>
      </c>
      <c r="F828" s="3">
        <f t="shared" si="0"/>
        <v>8</v>
      </c>
      <c r="G828" s="3">
        <f t="shared" si="13"/>
        <v>0</v>
      </c>
      <c r="H828" s="4">
        <f>IF(A828&lt;SIP_Calculator!$B$7,0,IF(A828&gt;SIP_Calculator!$E$7,0,1))</f>
        <v>1</v>
      </c>
      <c r="I828" s="2">
        <f t="shared" si="1"/>
        <v>1</v>
      </c>
      <c r="J828" s="3">
        <f t="shared" si="2"/>
        <v>0</v>
      </c>
      <c r="K828" s="4">
        <f>H828*SIP_Calculator!$D$25</f>
        <v>48.328634716069274</v>
      </c>
      <c r="L828" s="4">
        <f t="shared" si="3"/>
        <v>1.149723675890788E-2</v>
      </c>
      <c r="M828" s="4">
        <f t="shared" si="4"/>
        <v>1.3515285796683103E-2</v>
      </c>
      <c r="N828" s="4">
        <f t="shared" ref="N828:O828" si="2487">N827+L828</f>
        <v>11.176419966533951</v>
      </c>
      <c r="O828" s="4">
        <f t="shared" si="2487"/>
        <v>12.799335646166739</v>
      </c>
      <c r="P828" s="2">
        <f>I828*SIP_Calculator!$D$26</f>
        <v>229.88505747126436</v>
      </c>
      <c r="Q828" s="2">
        <f t="shared" si="6"/>
        <v>5.4688963357027325E-2</v>
      </c>
      <c r="R828" s="2">
        <f t="shared" si="7"/>
        <v>6.4288227266597969E-2</v>
      </c>
      <c r="S828" s="2">
        <f t="shared" ref="S828:T828" si="2488">S827+Q828</f>
        <v>11.122335042870715</v>
      </c>
      <c r="T828" s="2">
        <f t="shared" si="2488"/>
        <v>12.735672214789112</v>
      </c>
      <c r="U828" s="3">
        <f>J828*SIP_Calculator!$D$27</f>
        <v>0</v>
      </c>
      <c r="V828" s="3">
        <f t="shared" si="9"/>
        <v>0</v>
      </c>
      <c r="W828" s="3">
        <f t="shared" si="10"/>
        <v>0</v>
      </c>
      <c r="X828" s="3">
        <f t="shared" ref="X828:Y828" si="2489">X827+V828</f>
        <v>11.208753081104701</v>
      </c>
      <c r="Y828" s="3">
        <f t="shared" si="2489"/>
        <v>12.839999368500438</v>
      </c>
    </row>
    <row r="829" spans="1:25" ht="15.75" customHeight="1" x14ac:dyDescent="0.2">
      <c r="A829" s="7">
        <v>39322</v>
      </c>
      <c r="B829" s="1">
        <v>4229.1000000000004</v>
      </c>
      <c r="C829" s="1">
        <v>3599.7</v>
      </c>
      <c r="D829" s="2">
        <f t="shared" si="29"/>
        <v>171</v>
      </c>
      <c r="E829" s="2">
        <f t="shared" si="12"/>
        <v>0</v>
      </c>
      <c r="F829" s="3">
        <f t="shared" si="0"/>
        <v>8</v>
      </c>
      <c r="G829" s="3">
        <f t="shared" si="13"/>
        <v>0</v>
      </c>
      <c r="H829" s="4">
        <f>IF(A829&lt;SIP_Calculator!$B$7,0,IF(A829&gt;SIP_Calculator!$E$7,0,1))</f>
        <v>1</v>
      </c>
      <c r="I829" s="2">
        <f t="shared" si="1"/>
        <v>0</v>
      </c>
      <c r="J829" s="3">
        <f t="shared" si="2"/>
        <v>0</v>
      </c>
      <c r="K829" s="4">
        <f>H829*SIP_Calculator!$D$25</f>
        <v>48.328634716069274</v>
      </c>
      <c r="L829" s="4">
        <f t="shared" si="3"/>
        <v>1.1427640565621355E-2</v>
      </c>
      <c r="M829" s="4">
        <f t="shared" si="4"/>
        <v>1.3425739566094197E-2</v>
      </c>
      <c r="N829" s="4">
        <f t="shared" ref="N829:O829" si="2490">N828+L829</f>
        <v>11.187847607099572</v>
      </c>
      <c r="O829" s="4">
        <f t="shared" si="2490"/>
        <v>12.812761385732832</v>
      </c>
      <c r="P829" s="2">
        <f>I829*SIP_Calculator!$D$26</f>
        <v>0</v>
      </c>
      <c r="Q829" s="2">
        <f t="shared" si="6"/>
        <v>0</v>
      </c>
      <c r="R829" s="2">
        <f t="shared" si="7"/>
        <v>0</v>
      </c>
      <c r="S829" s="2">
        <f t="shared" ref="S829:T829" si="2491">S828+Q829</f>
        <v>11.122335042870715</v>
      </c>
      <c r="T829" s="2">
        <f t="shared" si="2491"/>
        <v>12.735672214789112</v>
      </c>
      <c r="U829" s="3">
        <f>J829*SIP_Calculator!$D$27</f>
        <v>0</v>
      </c>
      <c r="V829" s="3">
        <f t="shared" si="9"/>
        <v>0</v>
      </c>
      <c r="W829" s="3">
        <f t="shared" si="10"/>
        <v>0</v>
      </c>
      <c r="X829" s="3">
        <f t="shared" ref="X829:Y829" si="2492">X828+V829</f>
        <v>11.208753081104701</v>
      </c>
      <c r="Y829" s="3">
        <f t="shared" si="2492"/>
        <v>12.839999368500438</v>
      </c>
    </row>
    <row r="830" spans="1:25" ht="15.75" customHeight="1" x14ac:dyDescent="0.2">
      <c r="A830" s="7">
        <v>39323</v>
      </c>
      <c r="B830" s="1">
        <v>4265.45</v>
      </c>
      <c r="C830" s="1">
        <v>3625.65</v>
      </c>
      <c r="D830" s="2">
        <f t="shared" si="29"/>
        <v>171</v>
      </c>
      <c r="E830" s="2">
        <f t="shared" si="12"/>
        <v>0</v>
      </c>
      <c r="F830" s="3">
        <f t="shared" si="0"/>
        <v>8</v>
      </c>
      <c r="G830" s="3">
        <f t="shared" si="13"/>
        <v>0</v>
      </c>
      <c r="H830" s="4">
        <f>IF(A830&lt;SIP_Calculator!$B$7,0,IF(A830&gt;SIP_Calculator!$E$7,0,1))</f>
        <v>1</v>
      </c>
      <c r="I830" s="2">
        <f t="shared" si="1"/>
        <v>0</v>
      </c>
      <c r="J830" s="3">
        <f t="shared" si="2"/>
        <v>0</v>
      </c>
      <c r="K830" s="4">
        <f>H830*SIP_Calculator!$D$25</f>
        <v>48.328634716069274</v>
      </c>
      <c r="L830" s="4">
        <f t="shared" si="3"/>
        <v>1.1330254654507561E-2</v>
      </c>
      <c r="M830" s="4">
        <f t="shared" si="4"/>
        <v>1.3329647019450105E-2</v>
      </c>
      <c r="N830" s="4">
        <f t="shared" ref="N830:O830" si="2493">N829+L830</f>
        <v>11.19917786175408</v>
      </c>
      <c r="O830" s="4">
        <f t="shared" si="2493"/>
        <v>12.826091032752283</v>
      </c>
      <c r="P830" s="2">
        <f>I830*SIP_Calculator!$D$26</f>
        <v>0</v>
      </c>
      <c r="Q830" s="2">
        <f t="shared" si="6"/>
        <v>0</v>
      </c>
      <c r="R830" s="2">
        <f t="shared" si="7"/>
        <v>0</v>
      </c>
      <c r="S830" s="2">
        <f t="shared" ref="S830:T830" si="2494">S829+Q830</f>
        <v>11.122335042870715</v>
      </c>
      <c r="T830" s="2">
        <f t="shared" si="2494"/>
        <v>12.735672214789112</v>
      </c>
      <c r="U830" s="3">
        <f>J830*SIP_Calculator!$D$27</f>
        <v>0</v>
      </c>
      <c r="V830" s="3">
        <f t="shared" si="9"/>
        <v>0</v>
      </c>
      <c r="W830" s="3">
        <f t="shared" si="10"/>
        <v>0</v>
      </c>
      <c r="X830" s="3">
        <f t="shared" ref="X830:Y830" si="2495">X829+V830</f>
        <v>11.208753081104701</v>
      </c>
      <c r="Y830" s="3">
        <f t="shared" si="2495"/>
        <v>12.839999368500438</v>
      </c>
    </row>
    <row r="831" spans="1:25" ht="15.75" customHeight="1" x14ac:dyDescent="0.2">
      <c r="A831" s="7">
        <v>39324</v>
      </c>
      <c r="B831" s="1">
        <v>4308.7</v>
      </c>
      <c r="C831" s="1">
        <v>3656.75</v>
      </c>
      <c r="D831" s="2">
        <f t="shared" si="29"/>
        <v>171</v>
      </c>
      <c r="E831" s="2">
        <f t="shared" si="12"/>
        <v>0</v>
      </c>
      <c r="F831" s="3">
        <f t="shared" si="0"/>
        <v>8</v>
      </c>
      <c r="G831" s="3">
        <f t="shared" si="13"/>
        <v>0</v>
      </c>
      <c r="H831" s="4">
        <f>IF(A831&lt;SIP_Calculator!$B$7,0,IF(A831&gt;SIP_Calculator!$E$7,0,1))</f>
        <v>1</v>
      </c>
      <c r="I831" s="2">
        <f t="shared" si="1"/>
        <v>0</v>
      </c>
      <c r="J831" s="3">
        <f t="shared" si="2"/>
        <v>0</v>
      </c>
      <c r="K831" s="4">
        <f>H831*SIP_Calculator!$D$25</f>
        <v>48.328634716069274</v>
      </c>
      <c r="L831" s="4">
        <f t="shared" si="3"/>
        <v>1.1216523479487844E-2</v>
      </c>
      <c r="M831" s="4">
        <f t="shared" si="4"/>
        <v>1.3216280772836337E-2</v>
      </c>
      <c r="N831" s="4">
        <f t="shared" ref="N831:O831" si="2496">N830+L831</f>
        <v>11.210394385233569</v>
      </c>
      <c r="O831" s="4">
        <f t="shared" si="2496"/>
        <v>12.839307313525119</v>
      </c>
      <c r="P831" s="2">
        <f>I831*SIP_Calculator!$D$26</f>
        <v>0</v>
      </c>
      <c r="Q831" s="2">
        <f t="shared" si="6"/>
        <v>0</v>
      </c>
      <c r="R831" s="2">
        <f t="shared" si="7"/>
        <v>0</v>
      </c>
      <c r="S831" s="2">
        <f t="shared" ref="S831:T831" si="2497">S830+Q831</f>
        <v>11.122335042870715</v>
      </c>
      <c r="T831" s="2">
        <f t="shared" si="2497"/>
        <v>12.735672214789112</v>
      </c>
      <c r="U831" s="3">
        <f>J831*SIP_Calculator!$D$27</f>
        <v>0</v>
      </c>
      <c r="V831" s="3">
        <f t="shared" si="9"/>
        <v>0</v>
      </c>
      <c r="W831" s="3">
        <f t="shared" si="10"/>
        <v>0</v>
      </c>
      <c r="X831" s="3">
        <f t="shared" ref="X831:Y831" si="2498">X830+V831</f>
        <v>11.208753081104701</v>
      </c>
      <c r="Y831" s="3">
        <f t="shared" si="2498"/>
        <v>12.839999368500438</v>
      </c>
    </row>
    <row r="832" spans="1:25" ht="15.75" customHeight="1" x14ac:dyDescent="0.2">
      <c r="A832" s="7">
        <v>39325</v>
      </c>
      <c r="B832" s="1">
        <v>4366.05</v>
      </c>
      <c r="C832" s="1">
        <v>3711.55</v>
      </c>
      <c r="D832" s="2">
        <f t="shared" si="29"/>
        <v>171</v>
      </c>
      <c r="E832" s="2">
        <f t="shared" si="12"/>
        <v>0</v>
      </c>
      <c r="F832" s="3">
        <f t="shared" si="0"/>
        <v>8</v>
      </c>
      <c r="G832" s="3">
        <f t="shared" si="13"/>
        <v>0</v>
      </c>
      <c r="H832" s="4">
        <f>IF(A832&lt;SIP_Calculator!$B$7,0,IF(A832&gt;SIP_Calculator!$E$7,0,1))</f>
        <v>1</v>
      </c>
      <c r="I832" s="2">
        <f t="shared" si="1"/>
        <v>0</v>
      </c>
      <c r="J832" s="3">
        <f t="shared" si="2"/>
        <v>0</v>
      </c>
      <c r="K832" s="4">
        <f>H832*SIP_Calculator!$D$25</f>
        <v>48.328634716069274</v>
      </c>
      <c r="L832" s="4">
        <f t="shared" si="3"/>
        <v>1.1069189477003074E-2</v>
      </c>
      <c r="M832" s="4">
        <f t="shared" si="4"/>
        <v>1.3021146075378015E-2</v>
      </c>
      <c r="N832" s="4">
        <f t="shared" ref="N832:O832" si="2499">N831+L832</f>
        <v>11.221463574710572</v>
      </c>
      <c r="O832" s="4">
        <f t="shared" si="2499"/>
        <v>12.852328459600496</v>
      </c>
      <c r="P832" s="2">
        <f>I832*SIP_Calculator!$D$26</f>
        <v>0</v>
      </c>
      <c r="Q832" s="2">
        <f t="shared" si="6"/>
        <v>0</v>
      </c>
      <c r="R832" s="2">
        <f t="shared" si="7"/>
        <v>0</v>
      </c>
      <c r="S832" s="2">
        <f t="shared" ref="S832:T832" si="2500">S831+Q832</f>
        <v>11.122335042870715</v>
      </c>
      <c r="T832" s="2">
        <f t="shared" si="2500"/>
        <v>12.735672214789112</v>
      </c>
      <c r="U832" s="3">
        <f>J832*SIP_Calculator!$D$27</f>
        <v>0</v>
      </c>
      <c r="V832" s="3">
        <f t="shared" si="9"/>
        <v>0</v>
      </c>
      <c r="W832" s="3">
        <f t="shared" si="10"/>
        <v>0</v>
      </c>
      <c r="X832" s="3">
        <f t="shared" ref="X832:Y832" si="2501">X831+V832</f>
        <v>11.208753081104701</v>
      </c>
      <c r="Y832" s="3">
        <f t="shared" si="2501"/>
        <v>12.839999368500438</v>
      </c>
    </row>
    <row r="833" spans="1:25" ht="15.75" customHeight="1" x14ac:dyDescent="0.2">
      <c r="A833" s="7">
        <v>39328</v>
      </c>
      <c r="B833" s="1">
        <v>4386.3999999999996</v>
      </c>
      <c r="C833" s="1">
        <v>3746.25</v>
      </c>
      <c r="D833" s="2">
        <f t="shared" si="29"/>
        <v>172</v>
      </c>
      <c r="E833" s="2">
        <f t="shared" si="12"/>
        <v>1</v>
      </c>
      <c r="F833" s="3">
        <f t="shared" si="0"/>
        <v>9</v>
      </c>
      <c r="G833" s="3">
        <f t="shared" si="13"/>
        <v>1</v>
      </c>
      <c r="H833" s="4">
        <f>IF(A833&lt;SIP_Calculator!$B$7,0,IF(A833&gt;SIP_Calculator!$E$7,0,1))</f>
        <v>1</v>
      </c>
      <c r="I833" s="2">
        <f t="shared" si="1"/>
        <v>1</v>
      </c>
      <c r="J833" s="3">
        <f t="shared" si="2"/>
        <v>1</v>
      </c>
      <c r="K833" s="4">
        <f>H833*SIP_Calculator!$D$25</f>
        <v>48.328634716069274</v>
      </c>
      <c r="L833" s="4">
        <f t="shared" si="3"/>
        <v>1.1017835745957796E-2</v>
      </c>
      <c r="M833" s="4">
        <f t="shared" si="4"/>
        <v>1.2900536460745887E-2</v>
      </c>
      <c r="N833" s="4">
        <f t="shared" ref="N833:O833" si="2502">N832+L833</f>
        <v>11.232481410456531</v>
      </c>
      <c r="O833" s="4">
        <f t="shared" si="2502"/>
        <v>12.865228996061242</v>
      </c>
      <c r="P833" s="2">
        <f>I833*SIP_Calculator!$D$26</f>
        <v>229.88505747126436</v>
      </c>
      <c r="Q833" s="2">
        <f t="shared" si="6"/>
        <v>5.2408594170906528E-2</v>
      </c>
      <c r="R833" s="2">
        <f t="shared" si="7"/>
        <v>6.1364046038375537E-2</v>
      </c>
      <c r="S833" s="2">
        <f t="shared" ref="S833:T833" si="2503">S832+Q833</f>
        <v>11.174743637041621</v>
      </c>
      <c r="T833" s="2">
        <f t="shared" si="2503"/>
        <v>12.797036260827488</v>
      </c>
      <c r="U833" s="3">
        <f>J833*SIP_Calculator!$D$27</f>
        <v>1000</v>
      </c>
      <c r="V833" s="3">
        <f t="shared" si="9"/>
        <v>0.22797738464344339</v>
      </c>
      <c r="W833" s="3">
        <f t="shared" si="10"/>
        <v>0.26693360026693358</v>
      </c>
      <c r="X833" s="3">
        <f t="shared" ref="X833:Y833" si="2504">X832+V833</f>
        <v>11.436730465748145</v>
      </c>
      <c r="Y833" s="3">
        <f t="shared" si="2504"/>
        <v>13.106932968767371</v>
      </c>
    </row>
    <row r="834" spans="1:25" ht="15.75" customHeight="1" x14ac:dyDescent="0.2">
      <c r="A834" s="7">
        <v>39329</v>
      </c>
      <c r="B834" s="1">
        <v>4394.05</v>
      </c>
      <c r="C834" s="1">
        <v>3755</v>
      </c>
      <c r="D834" s="2">
        <f t="shared" si="29"/>
        <v>172</v>
      </c>
      <c r="E834" s="2">
        <f t="shared" si="12"/>
        <v>0</v>
      </c>
      <c r="F834" s="3">
        <f t="shared" si="0"/>
        <v>9</v>
      </c>
      <c r="G834" s="3">
        <f t="shared" si="13"/>
        <v>0</v>
      </c>
      <c r="H834" s="4">
        <f>IF(A834&lt;SIP_Calculator!$B$7,0,IF(A834&gt;SIP_Calculator!$E$7,0,1))</f>
        <v>1</v>
      </c>
      <c r="I834" s="2">
        <f t="shared" si="1"/>
        <v>0</v>
      </c>
      <c r="J834" s="3">
        <f t="shared" si="2"/>
        <v>0</v>
      </c>
      <c r="K834" s="4">
        <f>H834*SIP_Calculator!$D$25</f>
        <v>48.328634716069274</v>
      </c>
      <c r="L834" s="4">
        <f t="shared" si="3"/>
        <v>1.0998653796854671E-2</v>
      </c>
      <c r="M834" s="4">
        <f t="shared" si="4"/>
        <v>1.2870475290564388E-2</v>
      </c>
      <c r="N834" s="4">
        <f t="shared" ref="N834:O834" si="2505">N833+L834</f>
        <v>11.243480064253385</v>
      </c>
      <c r="O834" s="4">
        <f t="shared" si="2505"/>
        <v>12.878099471351806</v>
      </c>
      <c r="P834" s="2">
        <f>I834*SIP_Calculator!$D$26</f>
        <v>0</v>
      </c>
      <c r="Q834" s="2">
        <f t="shared" si="6"/>
        <v>0</v>
      </c>
      <c r="R834" s="2">
        <f t="shared" si="7"/>
        <v>0</v>
      </c>
      <c r="S834" s="2">
        <f t="shared" ref="S834:T834" si="2506">S833+Q834</f>
        <v>11.174743637041621</v>
      </c>
      <c r="T834" s="2">
        <f t="shared" si="2506"/>
        <v>12.797036260827488</v>
      </c>
      <c r="U834" s="3">
        <f>J834*SIP_Calculator!$D$27</f>
        <v>0</v>
      </c>
      <c r="V834" s="3">
        <f t="shared" si="9"/>
        <v>0</v>
      </c>
      <c r="W834" s="3">
        <f t="shared" si="10"/>
        <v>0</v>
      </c>
      <c r="X834" s="3">
        <f t="shared" ref="X834:Y834" si="2507">X833+V834</f>
        <v>11.436730465748145</v>
      </c>
      <c r="Y834" s="3">
        <f t="shared" si="2507"/>
        <v>13.106932968767371</v>
      </c>
    </row>
    <row r="835" spans="1:25" ht="15.75" customHeight="1" x14ac:dyDescent="0.2">
      <c r="A835" s="7">
        <v>39330</v>
      </c>
      <c r="B835" s="1">
        <v>4389.2</v>
      </c>
      <c r="C835" s="1">
        <v>3755.1</v>
      </c>
      <c r="D835" s="2">
        <f t="shared" si="29"/>
        <v>172</v>
      </c>
      <c r="E835" s="2">
        <f t="shared" si="12"/>
        <v>0</v>
      </c>
      <c r="F835" s="3">
        <f t="shared" si="0"/>
        <v>9</v>
      </c>
      <c r="G835" s="3">
        <f t="shared" si="13"/>
        <v>0</v>
      </c>
      <c r="H835" s="4">
        <f>IF(A835&lt;SIP_Calculator!$B$7,0,IF(A835&gt;SIP_Calculator!$E$7,0,1))</f>
        <v>1</v>
      </c>
      <c r="I835" s="2">
        <f t="shared" si="1"/>
        <v>0</v>
      </c>
      <c r="J835" s="3">
        <f t="shared" si="2"/>
        <v>0</v>
      </c>
      <c r="K835" s="4">
        <f>H835*SIP_Calculator!$D$25</f>
        <v>48.328634716069274</v>
      </c>
      <c r="L835" s="4">
        <f t="shared" si="3"/>
        <v>1.1010807143914444E-2</v>
      </c>
      <c r="M835" s="4">
        <f t="shared" si="4"/>
        <v>1.2870132544025265E-2</v>
      </c>
      <c r="N835" s="4">
        <f t="shared" ref="N835:O835" si="2508">N834+L835</f>
        <v>11.2544908713973</v>
      </c>
      <c r="O835" s="4">
        <f t="shared" si="2508"/>
        <v>12.890969603895831</v>
      </c>
      <c r="P835" s="2">
        <f>I835*SIP_Calculator!$D$26</f>
        <v>0</v>
      </c>
      <c r="Q835" s="2">
        <f t="shared" si="6"/>
        <v>0</v>
      </c>
      <c r="R835" s="2">
        <f t="shared" si="7"/>
        <v>0</v>
      </c>
      <c r="S835" s="2">
        <f t="shared" ref="S835:T835" si="2509">S834+Q835</f>
        <v>11.174743637041621</v>
      </c>
      <c r="T835" s="2">
        <f t="shared" si="2509"/>
        <v>12.797036260827488</v>
      </c>
      <c r="U835" s="3">
        <f>J835*SIP_Calculator!$D$27</f>
        <v>0</v>
      </c>
      <c r="V835" s="3">
        <f t="shared" si="9"/>
        <v>0</v>
      </c>
      <c r="W835" s="3">
        <f t="shared" si="10"/>
        <v>0</v>
      </c>
      <c r="X835" s="3">
        <f t="shared" ref="X835:Y835" si="2510">X834+V835</f>
        <v>11.436730465748145</v>
      </c>
      <c r="Y835" s="3">
        <f t="shared" si="2510"/>
        <v>13.106932968767371</v>
      </c>
    </row>
    <row r="836" spans="1:25" ht="15.75" customHeight="1" x14ac:dyDescent="0.2">
      <c r="A836" s="7">
        <v>39331</v>
      </c>
      <c r="B836" s="1">
        <v>4432.75</v>
      </c>
      <c r="C836" s="1">
        <v>3789.9</v>
      </c>
      <c r="D836" s="2">
        <f t="shared" si="29"/>
        <v>172</v>
      </c>
      <c r="E836" s="2">
        <f t="shared" si="12"/>
        <v>0</v>
      </c>
      <c r="F836" s="3">
        <f t="shared" si="0"/>
        <v>9</v>
      </c>
      <c r="G836" s="3">
        <f t="shared" si="13"/>
        <v>0</v>
      </c>
      <c r="H836" s="4">
        <f>IF(A836&lt;SIP_Calculator!$B$7,0,IF(A836&gt;SIP_Calculator!$E$7,0,1))</f>
        <v>1</v>
      </c>
      <c r="I836" s="2">
        <f t="shared" si="1"/>
        <v>0</v>
      </c>
      <c r="J836" s="3">
        <f t="shared" si="2"/>
        <v>0</v>
      </c>
      <c r="K836" s="4">
        <f>H836*SIP_Calculator!$D$25</f>
        <v>48.328634716069274</v>
      </c>
      <c r="L836" s="4">
        <f t="shared" si="3"/>
        <v>1.0902630357243082E-2</v>
      </c>
      <c r="M836" s="4">
        <f t="shared" si="4"/>
        <v>1.2751955121789301E-2</v>
      </c>
      <c r="N836" s="4">
        <f t="shared" ref="N836:O836" si="2511">N835+L836</f>
        <v>11.265393501754543</v>
      </c>
      <c r="O836" s="4">
        <f t="shared" si="2511"/>
        <v>12.903721559017621</v>
      </c>
      <c r="P836" s="2">
        <f>I836*SIP_Calculator!$D$26</f>
        <v>0</v>
      </c>
      <c r="Q836" s="2">
        <f t="shared" si="6"/>
        <v>0</v>
      </c>
      <c r="R836" s="2">
        <f t="shared" si="7"/>
        <v>0</v>
      </c>
      <c r="S836" s="2">
        <f t="shared" ref="S836:T836" si="2512">S835+Q836</f>
        <v>11.174743637041621</v>
      </c>
      <c r="T836" s="2">
        <f t="shared" si="2512"/>
        <v>12.797036260827488</v>
      </c>
      <c r="U836" s="3">
        <f>J836*SIP_Calculator!$D$27</f>
        <v>0</v>
      </c>
      <c r="V836" s="3">
        <f t="shared" si="9"/>
        <v>0</v>
      </c>
      <c r="W836" s="3">
        <f t="shared" si="10"/>
        <v>0</v>
      </c>
      <c r="X836" s="3">
        <f t="shared" ref="X836:Y836" si="2513">X835+V836</f>
        <v>11.436730465748145</v>
      </c>
      <c r="Y836" s="3">
        <f t="shared" si="2513"/>
        <v>13.106932968767371</v>
      </c>
    </row>
    <row r="837" spans="1:25" ht="15.75" customHeight="1" x14ac:dyDescent="0.2">
      <c r="A837" s="7">
        <v>39332</v>
      </c>
      <c r="B837" s="1">
        <v>4417.3999999999996</v>
      </c>
      <c r="C837" s="1">
        <v>3782.75</v>
      </c>
      <c r="D837" s="2">
        <f t="shared" si="29"/>
        <v>172</v>
      </c>
      <c r="E837" s="2">
        <f t="shared" si="12"/>
        <v>0</v>
      </c>
      <c r="F837" s="3">
        <f t="shared" si="0"/>
        <v>9</v>
      </c>
      <c r="G837" s="3">
        <f t="shared" si="13"/>
        <v>0</v>
      </c>
      <c r="H837" s="4">
        <f>IF(A837&lt;SIP_Calculator!$B$7,0,IF(A837&gt;SIP_Calculator!$E$7,0,1))</f>
        <v>1</v>
      </c>
      <c r="I837" s="2">
        <f t="shared" si="1"/>
        <v>0</v>
      </c>
      <c r="J837" s="3">
        <f t="shared" si="2"/>
        <v>0</v>
      </c>
      <c r="K837" s="4">
        <f>H837*SIP_Calculator!$D$25</f>
        <v>48.328634716069274</v>
      </c>
      <c r="L837" s="4">
        <f t="shared" si="3"/>
        <v>1.0940515850063223E-2</v>
      </c>
      <c r="M837" s="4">
        <f t="shared" si="4"/>
        <v>1.2776058348045542E-2</v>
      </c>
      <c r="N837" s="4">
        <f t="shared" ref="N837:O837" si="2514">N836+L837</f>
        <v>11.276334017604606</v>
      </c>
      <c r="O837" s="4">
        <f t="shared" si="2514"/>
        <v>12.916497617365666</v>
      </c>
      <c r="P837" s="2">
        <f>I837*SIP_Calculator!$D$26</f>
        <v>0</v>
      </c>
      <c r="Q837" s="2">
        <f t="shared" si="6"/>
        <v>0</v>
      </c>
      <c r="R837" s="2">
        <f t="shared" si="7"/>
        <v>0</v>
      </c>
      <c r="S837" s="2">
        <f t="shared" ref="S837:T837" si="2515">S836+Q837</f>
        <v>11.174743637041621</v>
      </c>
      <c r="T837" s="2">
        <f t="shared" si="2515"/>
        <v>12.797036260827488</v>
      </c>
      <c r="U837" s="3">
        <f>J837*SIP_Calculator!$D$27</f>
        <v>0</v>
      </c>
      <c r="V837" s="3">
        <f t="shared" si="9"/>
        <v>0</v>
      </c>
      <c r="W837" s="3">
        <f t="shared" si="10"/>
        <v>0</v>
      </c>
      <c r="X837" s="3">
        <f t="shared" ref="X837:Y837" si="2516">X836+V837</f>
        <v>11.436730465748145</v>
      </c>
      <c r="Y837" s="3">
        <f t="shared" si="2516"/>
        <v>13.106932968767371</v>
      </c>
    </row>
    <row r="838" spans="1:25" ht="15.75" customHeight="1" x14ac:dyDescent="0.2">
      <c r="A838" s="7">
        <v>39335</v>
      </c>
      <c r="B838" s="1">
        <v>4420.55</v>
      </c>
      <c r="C838" s="1">
        <v>3788</v>
      </c>
      <c r="D838" s="2">
        <f t="shared" si="29"/>
        <v>173</v>
      </c>
      <c r="E838" s="2">
        <f t="shared" si="12"/>
        <v>1</v>
      </c>
      <c r="F838" s="3">
        <f t="shared" si="0"/>
        <v>9</v>
      </c>
      <c r="G838" s="3">
        <f t="shared" si="13"/>
        <v>0</v>
      </c>
      <c r="H838" s="4">
        <f>IF(A838&lt;SIP_Calculator!$B$7,0,IF(A838&gt;SIP_Calculator!$E$7,0,1))</f>
        <v>1</v>
      </c>
      <c r="I838" s="2">
        <f t="shared" si="1"/>
        <v>1</v>
      </c>
      <c r="J838" s="3">
        <f t="shared" si="2"/>
        <v>0</v>
      </c>
      <c r="K838" s="4">
        <f>H838*SIP_Calculator!$D$25</f>
        <v>48.328634716069274</v>
      </c>
      <c r="L838" s="4">
        <f t="shared" si="3"/>
        <v>1.0932719846188658E-2</v>
      </c>
      <c r="M838" s="4">
        <f t="shared" si="4"/>
        <v>1.2758351297800759E-2</v>
      </c>
      <c r="N838" s="4">
        <f t="shared" ref="N838:O838" si="2517">N837+L838</f>
        <v>11.287266737450794</v>
      </c>
      <c r="O838" s="4">
        <f t="shared" si="2517"/>
        <v>12.929255968663467</v>
      </c>
      <c r="P838" s="2">
        <f>I838*SIP_Calculator!$D$26</f>
        <v>229.88505747126436</v>
      </c>
      <c r="Q838" s="2">
        <f t="shared" si="6"/>
        <v>5.2003722946525735E-2</v>
      </c>
      <c r="R838" s="2">
        <f t="shared" si="7"/>
        <v>6.0687713165592495E-2</v>
      </c>
      <c r="S838" s="2">
        <f t="shared" ref="S838:T838" si="2518">S837+Q838</f>
        <v>11.226747359988146</v>
      </c>
      <c r="T838" s="2">
        <f t="shared" si="2518"/>
        <v>12.85772397399308</v>
      </c>
      <c r="U838" s="3">
        <f>J838*SIP_Calculator!$D$27</f>
        <v>0</v>
      </c>
      <c r="V838" s="3">
        <f t="shared" si="9"/>
        <v>0</v>
      </c>
      <c r="W838" s="3">
        <f t="shared" si="10"/>
        <v>0</v>
      </c>
      <c r="X838" s="3">
        <f t="shared" ref="X838:Y838" si="2519">X837+V838</f>
        <v>11.436730465748145</v>
      </c>
      <c r="Y838" s="3">
        <f t="shared" si="2519"/>
        <v>13.106932968767371</v>
      </c>
    </row>
    <row r="839" spans="1:25" ht="15.75" customHeight="1" x14ac:dyDescent="0.2">
      <c r="A839" s="7">
        <v>39336</v>
      </c>
      <c r="B839" s="1">
        <v>4409.45</v>
      </c>
      <c r="C839" s="1">
        <v>3788</v>
      </c>
      <c r="D839" s="2">
        <f t="shared" si="29"/>
        <v>173</v>
      </c>
      <c r="E839" s="2">
        <f t="shared" si="12"/>
        <v>0</v>
      </c>
      <c r="F839" s="3">
        <f t="shared" si="0"/>
        <v>9</v>
      </c>
      <c r="G839" s="3">
        <f t="shared" si="13"/>
        <v>0</v>
      </c>
      <c r="H839" s="4">
        <f>IF(A839&lt;SIP_Calculator!$B$7,0,IF(A839&gt;SIP_Calculator!$E$7,0,1))</f>
        <v>1</v>
      </c>
      <c r="I839" s="2">
        <f t="shared" si="1"/>
        <v>0</v>
      </c>
      <c r="J839" s="3">
        <f t="shared" si="2"/>
        <v>0</v>
      </c>
      <c r="K839" s="4">
        <f>H839*SIP_Calculator!$D$25</f>
        <v>48.328634716069274</v>
      </c>
      <c r="L839" s="4">
        <f t="shared" si="3"/>
        <v>1.0960241008758297E-2</v>
      </c>
      <c r="M839" s="4">
        <f t="shared" si="4"/>
        <v>1.2758351297800759E-2</v>
      </c>
      <c r="N839" s="4">
        <f t="shared" ref="N839:O839" si="2520">N838+L839</f>
        <v>11.298226978459553</v>
      </c>
      <c r="O839" s="4">
        <f t="shared" si="2520"/>
        <v>12.942014319961268</v>
      </c>
      <c r="P839" s="2">
        <f>I839*SIP_Calculator!$D$26</f>
        <v>0</v>
      </c>
      <c r="Q839" s="2">
        <f t="shared" si="6"/>
        <v>0</v>
      </c>
      <c r="R839" s="2">
        <f t="shared" si="7"/>
        <v>0</v>
      </c>
      <c r="S839" s="2">
        <f t="shared" ref="S839:T839" si="2521">S838+Q839</f>
        <v>11.226747359988146</v>
      </c>
      <c r="T839" s="2">
        <f t="shared" si="2521"/>
        <v>12.85772397399308</v>
      </c>
      <c r="U839" s="3">
        <f>J839*SIP_Calculator!$D$27</f>
        <v>0</v>
      </c>
      <c r="V839" s="3">
        <f t="shared" si="9"/>
        <v>0</v>
      </c>
      <c r="W839" s="3">
        <f t="shared" si="10"/>
        <v>0</v>
      </c>
      <c r="X839" s="3">
        <f t="shared" ref="X839:Y839" si="2522">X838+V839</f>
        <v>11.436730465748145</v>
      </c>
      <c r="Y839" s="3">
        <f t="shared" si="2522"/>
        <v>13.106932968767371</v>
      </c>
    </row>
    <row r="840" spans="1:25" ht="15.75" customHeight="1" x14ac:dyDescent="0.2">
      <c r="A840" s="7">
        <v>39337</v>
      </c>
      <c r="B840" s="1">
        <v>4414.8500000000004</v>
      </c>
      <c r="C840" s="1">
        <v>3789.6</v>
      </c>
      <c r="D840" s="2">
        <f t="shared" si="29"/>
        <v>173</v>
      </c>
      <c r="E840" s="2">
        <f t="shared" si="12"/>
        <v>0</v>
      </c>
      <c r="F840" s="3">
        <f t="shared" si="0"/>
        <v>9</v>
      </c>
      <c r="G840" s="3">
        <f t="shared" si="13"/>
        <v>0</v>
      </c>
      <c r="H840" s="4">
        <f>IF(A840&lt;SIP_Calculator!$B$7,0,IF(A840&gt;SIP_Calculator!$E$7,0,1))</f>
        <v>1</v>
      </c>
      <c r="I840" s="2">
        <f t="shared" si="1"/>
        <v>0</v>
      </c>
      <c r="J840" s="3">
        <f t="shared" si="2"/>
        <v>0</v>
      </c>
      <c r="K840" s="4">
        <f>H840*SIP_Calculator!$D$25</f>
        <v>48.328634716069274</v>
      </c>
      <c r="L840" s="4">
        <f t="shared" si="3"/>
        <v>1.0946835048998103E-2</v>
      </c>
      <c r="M840" s="4">
        <f t="shared" si="4"/>
        <v>1.2752964617919907E-2</v>
      </c>
      <c r="N840" s="4">
        <f t="shared" ref="N840:O840" si="2523">N839+L840</f>
        <v>11.309173813508551</v>
      </c>
      <c r="O840" s="4">
        <f t="shared" si="2523"/>
        <v>12.954767284579189</v>
      </c>
      <c r="P840" s="2">
        <f>I840*SIP_Calculator!$D$26</f>
        <v>0</v>
      </c>
      <c r="Q840" s="2">
        <f t="shared" si="6"/>
        <v>0</v>
      </c>
      <c r="R840" s="2">
        <f t="shared" si="7"/>
        <v>0</v>
      </c>
      <c r="S840" s="2">
        <f t="shared" ref="S840:T840" si="2524">S839+Q840</f>
        <v>11.226747359988146</v>
      </c>
      <c r="T840" s="2">
        <f t="shared" si="2524"/>
        <v>12.85772397399308</v>
      </c>
      <c r="U840" s="3">
        <f>J840*SIP_Calculator!$D$27</f>
        <v>0</v>
      </c>
      <c r="V840" s="3">
        <f t="shared" si="9"/>
        <v>0</v>
      </c>
      <c r="W840" s="3">
        <f t="shared" si="10"/>
        <v>0</v>
      </c>
      <c r="X840" s="3">
        <f t="shared" ref="X840:Y840" si="2525">X839+V840</f>
        <v>11.436730465748145</v>
      </c>
      <c r="Y840" s="3">
        <f t="shared" si="2525"/>
        <v>13.106932968767371</v>
      </c>
    </row>
    <row r="841" spans="1:25" ht="15.75" customHeight="1" x14ac:dyDescent="0.2">
      <c r="A841" s="7">
        <v>39338</v>
      </c>
      <c r="B841" s="1">
        <v>4451.6000000000004</v>
      </c>
      <c r="C841" s="1">
        <v>3822.75</v>
      </c>
      <c r="D841" s="2">
        <f t="shared" si="29"/>
        <v>173</v>
      </c>
      <c r="E841" s="2">
        <f t="shared" si="12"/>
        <v>0</v>
      </c>
      <c r="F841" s="3">
        <f t="shared" si="0"/>
        <v>9</v>
      </c>
      <c r="G841" s="3">
        <f t="shared" si="13"/>
        <v>0</v>
      </c>
      <c r="H841" s="4">
        <f>IF(A841&lt;SIP_Calculator!$B$7,0,IF(A841&gt;SIP_Calculator!$E$7,0,1))</f>
        <v>1</v>
      </c>
      <c r="I841" s="2">
        <f t="shared" si="1"/>
        <v>0</v>
      </c>
      <c r="J841" s="3">
        <f t="shared" si="2"/>
        <v>0</v>
      </c>
      <c r="K841" s="4">
        <f>H841*SIP_Calculator!$D$25</f>
        <v>48.328634716069274</v>
      </c>
      <c r="L841" s="4">
        <f t="shared" si="3"/>
        <v>1.0856463904229776E-2</v>
      </c>
      <c r="M841" s="4">
        <f t="shared" si="4"/>
        <v>1.2642373871184167E-2</v>
      </c>
      <c r="N841" s="4">
        <f t="shared" ref="N841:O841" si="2526">N840+L841</f>
        <v>11.32003027741278</v>
      </c>
      <c r="O841" s="4">
        <f t="shared" si="2526"/>
        <v>12.967409658450373</v>
      </c>
      <c r="P841" s="2">
        <f>I841*SIP_Calculator!$D$26</f>
        <v>0</v>
      </c>
      <c r="Q841" s="2">
        <f t="shared" si="6"/>
        <v>0</v>
      </c>
      <c r="R841" s="2">
        <f t="shared" si="7"/>
        <v>0</v>
      </c>
      <c r="S841" s="2">
        <f t="shared" ref="S841:T841" si="2527">S840+Q841</f>
        <v>11.226747359988146</v>
      </c>
      <c r="T841" s="2">
        <f t="shared" si="2527"/>
        <v>12.85772397399308</v>
      </c>
      <c r="U841" s="3">
        <f>J841*SIP_Calculator!$D$27</f>
        <v>0</v>
      </c>
      <c r="V841" s="3">
        <f t="shared" si="9"/>
        <v>0</v>
      </c>
      <c r="W841" s="3">
        <f t="shared" si="10"/>
        <v>0</v>
      </c>
      <c r="X841" s="3">
        <f t="shared" ref="X841:Y841" si="2528">X840+V841</f>
        <v>11.436730465748145</v>
      </c>
      <c r="Y841" s="3">
        <f t="shared" si="2528"/>
        <v>13.106932968767371</v>
      </c>
    </row>
    <row r="842" spans="1:25" ht="15.75" customHeight="1" x14ac:dyDescent="0.2">
      <c r="A842" s="7">
        <v>39339</v>
      </c>
      <c r="B842" s="1">
        <v>4432.8500000000004</v>
      </c>
      <c r="C842" s="1">
        <v>3800.85</v>
      </c>
      <c r="D842" s="2">
        <f t="shared" si="29"/>
        <v>173</v>
      </c>
      <c r="E842" s="2">
        <f t="shared" si="12"/>
        <v>0</v>
      </c>
      <c r="F842" s="3">
        <f t="shared" si="0"/>
        <v>9</v>
      </c>
      <c r="G842" s="3">
        <f t="shared" si="13"/>
        <v>0</v>
      </c>
      <c r="H842" s="4">
        <f>IF(A842&lt;SIP_Calculator!$B$7,0,IF(A842&gt;SIP_Calculator!$E$7,0,1))</f>
        <v>1</v>
      </c>
      <c r="I842" s="2">
        <f t="shared" si="1"/>
        <v>0</v>
      </c>
      <c r="J842" s="3">
        <f t="shared" si="2"/>
        <v>0</v>
      </c>
      <c r="K842" s="4">
        <f>H842*SIP_Calculator!$D$25</f>
        <v>48.328634716069274</v>
      </c>
      <c r="L842" s="4">
        <f t="shared" si="3"/>
        <v>1.0902384406435876E-2</v>
      </c>
      <c r="M842" s="4">
        <f t="shared" si="4"/>
        <v>1.2715217573981944E-2</v>
      </c>
      <c r="N842" s="4">
        <f t="shared" ref="N842:O842" si="2529">N841+L842</f>
        <v>11.330932661819215</v>
      </c>
      <c r="O842" s="4">
        <f t="shared" si="2529"/>
        <v>12.980124876024355</v>
      </c>
      <c r="P842" s="2">
        <f>I842*SIP_Calculator!$D$26</f>
        <v>0</v>
      </c>
      <c r="Q842" s="2">
        <f t="shared" si="6"/>
        <v>0</v>
      </c>
      <c r="R842" s="2">
        <f t="shared" si="7"/>
        <v>0</v>
      </c>
      <c r="S842" s="2">
        <f t="shared" ref="S842:T842" si="2530">S841+Q842</f>
        <v>11.226747359988146</v>
      </c>
      <c r="T842" s="2">
        <f t="shared" si="2530"/>
        <v>12.85772397399308</v>
      </c>
      <c r="U842" s="3">
        <f>J842*SIP_Calculator!$D$27</f>
        <v>0</v>
      </c>
      <c r="V842" s="3">
        <f t="shared" si="9"/>
        <v>0</v>
      </c>
      <c r="W842" s="3">
        <f t="shared" si="10"/>
        <v>0</v>
      </c>
      <c r="X842" s="3">
        <f t="shared" ref="X842:Y842" si="2531">X841+V842</f>
        <v>11.436730465748145</v>
      </c>
      <c r="Y842" s="3">
        <f t="shared" si="2531"/>
        <v>13.106932968767371</v>
      </c>
    </row>
    <row r="843" spans="1:25" ht="15.75" customHeight="1" x14ac:dyDescent="0.2">
      <c r="A843" s="7">
        <v>39342</v>
      </c>
      <c r="B843" s="1">
        <v>4415.3</v>
      </c>
      <c r="C843" s="1">
        <v>3793.25</v>
      </c>
      <c r="D843" s="2">
        <f t="shared" si="29"/>
        <v>174</v>
      </c>
      <c r="E843" s="2">
        <f t="shared" si="12"/>
        <v>1</v>
      </c>
      <c r="F843" s="3">
        <f t="shared" si="0"/>
        <v>9</v>
      </c>
      <c r="G843" s="3">
        <f t="shared" si="13"/>
        <v>0</v>
      </c>
      <c r="H843" s="4">
        <f>IF(A843&lt;SIP_Calculator!$B$7,0,IF(A843&gt;SIP_Calculator!$E$7,0,1))</f>
        <v>1</v>
      </c>
      <c r="I843" s="2">
        <f t="shared" si="1"/>
        <v>1</v>
      </c>
      <c r="J843" s="3">
        <f t="shared" si="2"/>
        <v>0</v>
      </c>
      <c r="K843" s="4">
        <f>H843*SIP_Calculator!$D$25</f>
        <v>48.328634716069274</v>
      </c>
      <c r="L843" s="4">
        <f t="shared" si="3"/>
        <v>1.0945719365857195E-2</v>
      </c>
      <c r="M843" s="4">
        <f t="shared" si="4"/>
        <v>1.2740693261996778E-2</v>
      </c>
      <c r="N843" s="4">
        <f t="shared" ref="N843:O843" si="2532">N842+L843</f>
        <v>11.341878381185072</v>
      </c>
      <c r="O843" s="4">
        <f t="shared" si="2532"/>
        <v>12.992865569286352</v>
      </c>
      <c r="P843" s="2">
        <f>I843*SIP_Calculator!$D$26</f>
        <v>229.88505747126436</v>
      </c>
      <c r="Q843" s="2">
        <f t="shared" si="6"/>
        <v>5.2065557826481632E-2</v>
      </c>
      <c r="R843" s="2">
        <f t="shared" si="7"/>
        <v>6.0603719098731787E-2</v>
      </c>
      <c r="S843" s="2">
        <f t="shared" ref="S843:T843" si="2533">S842+Q843</f>
        <v>11.278812917814626</v>
      </c>
      <c r="T843" s="2">
        <f t="shared" si="2533"/>
        <v>12.918327693091811</v>
      </c>
      <c r="U843" s="3">
        <f>J843*SIP_Calculator!$D$27</f>
        <v>0</v>
      </c>
      <c r="V843" s="3">
        <f t="shared" si="9"/>
        <v>0</v>
      </c>
      <c r="W843" s="3">
        <f t="shared" si="10"/>
        <v>0</v>
      </c>
      <c r="X843" s="3">
        <f t="shared" ref="X843:Y843" si="2534">X842+V843</f>
        <v>11.436730465748145</v>
      </c>
      <c r="Y843" s="3">
        <f t="shared" si="2534"/>
        <v>13.106932968767371</v>
      </c>
    </row>
    <row r="844" spans="1:25" ht="15.75" customHeight="1" x14ac:dyDescent="0.2">
      <c r="A844" s="7">
        <v>39343</v>
      </c>
      <c r="B844" s="1">
        <v>4466.8</v>
      </c>
      <c r="C844" s="1">
        <v>3834.75</v>
      </c>
      <c r="D844" s="2">
        <f t="shared" si="29"/>
        <v>174</v>
      </c>
      <c r="E844" s="2">
        <f t="shared" si="12"/>
        <v>0</v>
      </c>
      <c r="F844" s="3">
        <f t="shared" si="0"/>
        <v>9</v>
      </c>
      <c r="G844" s="3">
        <f t="shared" si="13"/>
        <v>0</v>
      </c>
      <c r="H844" s="4">
        <f>IF(A844&lt;SIP_Calculator!$B$7,0,IF(A844&gt;SIP_Calculator!$E$7,0,1))</f>
        <v>1</v>
      </c>
      <c r="I844" s="2">
        <f t="shared" si="1"/>
        <v>0</v>
      </c>
      <c r="J844" s="3">
        <f t="shared" si="2"/>
        <v>0</v>
      </c>
      <c r="K844" s="4">
        <f>H844*SIP_Calculator!$D$25</f>
        <v>48.328634716069274</v>
      </c>
      <c r="L844" s="4">
        <f t="shared" si="3"/>
        <v>1.081952062238499E-2</v>
      </c>
      <c r="M844" s="4">
        <f t="shared" si="4"/>
        <v>1.2602812364839761E-2</v>
      </c>
      <c r="N844" s="4">
        <f t="shared" ref="N844:O844" si="2535">N843+L844</f>
        <v>11.352697901807458</v>
      </c>
      <c r="O844" s="4">
        <f t="shared" si="2535"/>
        <v>13.005468381651191</v>
      </c>
      <c r="P844" s="2">
        <f>I844*SIP_Calculator!$D$26</f>
        <v>0</v>
      </c>
      <c r="Q844" s="2">
        <f t="shared" si="6"/>
        <v>0</v>
      </c>
      <c r="R844" s="2">
        <f t="shared" si="7"/>
        <v>0</v>
      </c>
      <c r="S844" s="2">
        <f t="shared" ref="S844:T844" si="2536">S843+Q844</f>
        <v>11.278812917814626</v>
      </c>
      <c r="T844" s="2">
        <f t="shared" si="2536"/>
        <v>12.918327693091811</v>
      </c>
      <c r="U844" s="3">
        <f>J844*SIP_Calculator!$D$27</f>
        <v>0</v>
      </c>
      <c r="V844" s="3">
        <f t="shared" si="9"/>
        <v>0</v>
      </c>
      <c r="W844" s="3">
        <f t="shared" si="10"/>
        <v>0</v>
      </c>
      <c r="X844" s="3">
        <f t="shared" ref="X844:Y844" si="2537">X843+V844</f>
        <v>11.436730465748145</v>
      </c>
      <c r="Y844" s="3">
        <f t="shared" si="2537"/>
        <v>13.106932968767371</v>
      </c>
    </row>
    <row r="845" spans="1:25" ht="15.75" customHeight="1" x14ac:dyDescent="0.2">
      <c r="A845" s="7">
        <v>39344</v>
      </c>
      <c r="B845" s="1">
        <v>4637.7</v>
      </c>
      <c r="C845" s="1">
        <v>3963.65</v>
      </c>
      <c r="D845" s="2">
        <f t="shared" si="29"/>
        <v>174</v>
      </c>
      <c r="E845" s="2">
        <f t="shared" si="12"/>
        <v>0</v>
      </c>
      <c r="F845" s="3">
        <f t="shared" si="0"/>
        <v>9</v>
      </c>
      <c r="G845" s="3">
        <f t="shared" si="13"/>
        <v>0</v>
      </c>
      <c r="H845" s="4">
        <f>IF(A845&lt;SIP_Calculator!$B$7,0,IF(A845&gt;SIP_Calculator!$E$7,0,1))</f>
        <v>1</v>
      </c>
      <c r="I845" s="2">
        <f t="shared" si="1"/>
        <v>0</v>
      </c>
      <c r="J845" s="3">
        <f t="shared" si="2"/>
        <v>0</v>
      </c>
      <c r="K845" s="4">
        <f>H845*SIP_Calculator!$D$25</f>
        <v>48.328634716069274</v>
      </c>
      <c r="L845" s="4">
        <f t="shared" si="3"/>
        <v>1.0420819526073113E-2</v>
      </c>
      <c r="M845" s="4">
        <f t="shared" si="4"/>
        <v>1.2192962223220838E-2</v>
      </c>
      <c r="N845" s="4">
        <f t="shared" ref="N845:O845" si="2538">N844+L845</f>
        <v>11.363118721333532</v>
      </c>
      <c r="O845" s="4">
        <f t="shared" si="2538"/>
        <v>13.017661343874412</v>
      </c>
      <c r="P845" s="2">
        <f>I845*SIP_Calculator!$D$26</f>
        <v>0</v>
      </c>
      <c r="Q845" s="2">
        <f t="shared" si="6"/>
        <v>0</v>
      </c>
      <c r="R845" s="2">
        <f t="shared" si="7"/>
        <v>0</v>
      </c>
      <c r="S845" s="2">
        <f t="shared" ref="S845:T845" si="2539">S844+Q845</f>
        <v>11.278812917814626</v>
      </c>
      <c r="T845" s="2">
        <f t="shared" si="2539"/>
        <v>12.918327693091811</v>
      </c>
      <c r="U845" s="3">
        <f>J845*SIP_Calculator!$D$27</f>
        <v>0</v>
      </c>
      <c r="V845" s="3">
        <f t="shared" si="9"/>
        <v>0</v>
      </c>
      <c r="W845" s="3">
        <f t="shared" si="10"/>
        <v>0</v>
      </c>
      <c r="X845" s="3">
        <f t="shared" ref="X845:Y845" si="2540">X844+V845</f>
        <v>11.436730465748145</v>
      </c>
      <c r="Y845" s="3">
        <f t="shared" si="2540"/>
        <v>13.106932968767371</v>
      </c>
    </row>
    <row r="846" spans="1:25" ht="15.75" customHeight="1" x14ac:dyDescent="0.2">
      <c r="A846" s="7">
        <v>39345</v>
      </c>
      <c r="B846" s="1">
        <v>4652.55</v>
      </c>
      <c r="C846" s="1">
        <v>3987.95</v>
      </c>
      <c r="D846" s="2">
        <f t="shared" si="29"/>
        <v>174</v>
      </c>
      <c r="E846" s="2">
        <f t="shared" si="12"/>
        <v>0</v>
      </c>
      <c r="F846" s="3">
        <f t="shared" si="0"/>
        <v>9</v>
      </c>
      <c r="G846" s="3">
        <f t="shared" si="13"/>
        <v>0</v>
      </c>
      <c r="H846" s="4">
        <f>IF(A846&lt;SIP_Calculator!$B$7,0,IF(A846&gt;SIP_Calculator!$E$7,0,1))</f>
        <v>1</v>
      </c>
      <c r="I846" s="2">
        <f t="shared" si="1"/>
        <v>0</v>
      </c>
      <c r="J846" s="3">
        <f t="shared" si="2"/>
        <v>0</v>
      </c>
      <c r="K846" s="4">
        <f>H846*SIP_Calculator!$D$25</f>
        <v>48.328634716069274</v>
      </c>
      <c r="L846" s="4">
        <f t="shared" si="3"/>
        <v>1.0387558374669648E-2</v>
      </c>
      <c r="M846" s="4">
        <f t="shared" si="4"/>
        <v>1.211866616082681E-2</v>
      </c>
      <c r="N846" s="4">
        <f t="shared" ref="N846:O846" si="2541">N845+L846</f>
        <v>11.3735062797082</v>
      </c>
      <c r="O846" s="4">
        <f t="shared" si="2541"/>
        <v>13.029780010035239</v>
      </c>
      <c r="P846" s="2">
        <f>I846*SIP_Calculator!$D$26</f>
        <v>0</v>
      </c>
      <c r="Q846" s="2">
        <f t="shared" si="6"/>
        <v>0</v>
      </c>
      <c r="R846" s="2">
        <f t="shared" si="7"/>
        <v>0</v>
      </c>
      <c r="S846" s="2">
        <f t="shared" ref="S846:T846" si="2542">S845+Q846</f>
        <v>11.278812917814626</v>
      </c>
      <c r="T846" s="2">
        <f t="shared" si="2542"/>
        <v>12.918327693091811</v>
      </c>
      <c r="U846" s="3">
        <f>J846*SIP_Calculator!$D$27</f>
        <v>0</v>
      </c>
      <c r="V846" s="3">
        <f t="shared" si="9"/>
        <v>0</v>
      </c>
      <c r="W846" s="3">
        <f t="shared" si="10"/>
        <v>0</v>
      </c>
      <c r="X846" s="3">
        <f t="shared" ref="X846:Y846" si="2543">X845+V846</f>
        <v>11.436730465748145</v>
      </c>
      <c r="Y846" s="3">
        <f t="shared" si="2543"/>
        <v>13.106932968767371</v>
      </c>
    </row>
    <row r="847" spans="1:25" ht="15.75" customHeight="1" x14ac:dyDescent="0.2">
      <c r="A847" s="7">
        <v>39346</v>
      </c>
      <c r="B847" s="1">
        <v>4732.6000000000004</v>
      </c>
      <c r="C847" s="1">
        <v>4036.5</v>
      </c>
      <c r="D847" s="2">
        <f t="shared" si="29"/>
        <v>174</v>
      </c>
      <c r="E847" s="2">
        <f t="shared" si="12"/>
        <v>0</v>
      </c>
      <c r="F847" s="3">
        <f t="shared" si="0"/>
        <v>9</v>
      </c>
      <c r="G847" s="3">
        <f t="shared" si="13"/>
        <v>0</v>
      </c>
      <c r="H847" s="4">
        <f>IF(A847&lt;SIP_Calculator!$B$7,0,IF(A847&gt;SIP_Calculator!$E$7,0,1))</f>
        <v>1</v>
      </c>
      <c r="I847" s="2">
        <f t="shared" si="1"/>
        <v>0</v>
      </c>
      <c r="J847" s="3">
        <f t="shared" si="2"/>
        <v>0</v>
      </c>
      <c r="K847" s="4">
        <f>H847*SIP_Calculator!$D$25</f>
        <v>48.328634716069274</v>
      </c>
      <c r="L847" s="4">
        <f t="shared" si="3"/>
        <v>1.0211857058713872E-2</v>
      </c>
      <c r="M847" s="4">
        <f t="shared" si="4"/>
        <v>1.1972905912565161E-2</v>
      </c>
      <c r="N847" s="4">
        <f t="shared" ref="N847:O847" si="2544">N846+L847</f>
        <v>11.383718136766914</v>
      </c>
      <c r="O847" s="4">
        <f t="shared" si="2544"/>
        <v>13.041752915947804</v>
      </c>
      <c r="P847" s="2">
        <f>I847*SIP_Calculator!$D$26</f>
        <v>0</v>
      </c>
      <c r="Q847" s="2">
        <f t="shared" si="6"/>
        <v>0</v>
      </c>
      <c r="R847" s="2">
        <f t="shared" si="7"/>
        <v>0</v>
      </c>
      <c r="S847" s="2">
        <f t="shared" ref="S847:T847" si="2545">S846+Q847</f>
        <v>11.278812917814626</v>
      </c>
      <c r="T847" s="2">
        <f t="shared" si="2545"/>
        <v>12.918327693091811</v>
      </c>
      <c r="U847" s="3">
        <f>J847*SIP_Calculator!$D$27</f>
        <v>0</v>
      </c>
      <c r="V847" s="3">
        <f t="shared" si="9"/>
        <v>0</v>
      </c>
      <c r="W847" s="3">
        <f t="shared" si="10"/>
        <v>0</v>
      </c>
      <c r="X847" s="3">
        <f t="shared" ref="X847:Y847" si="2546">X846+V847</f>
        <v>11.436730465748145</v>
      </c>
      <c r="Y847" s="3">
        <f t="shared" si="2546"/>
        <v>13.106932968767371</v>
      </c>
    </row>
    <row r="848" spans="1:25" ht="15.75" customHeight="1" x14ac:dyDescent="0.2">
      <c r="A848" s="7">
        <v>39349</v>
      </c>
      <c r="B848" s="1">
        <v>4828.8500000000004</v>
      </c>
      <c r="C848" s="1">
        <v>4104.5</v>
      </c>
      <c r="D848" s="2">
        <f t="shared" si="29"/>
        <v>175</v>
      </c>
      <c r="E848" s="2">
        <f t="shared" si="12"/>
        <v>1</v>
      </c>
      <c r="F848" s="3">
        <f t="shared" si="0"/>
        <v>9</v>
      </c>
      <c r="G848" s="3">
        <f t="shared" si="13"/>
        <v>0</v>
      </c>
      <c r="H848" s="4">
        <f>IF(A848&lt;SIP_Calculator!$B$7,0,IF(A848&gt;SIP_Calculator!$E$7,0,1))</f>
        <v>1</v>
      </c>
      <c r="I848" s="2">
        <f t="shared" si="1"/>
        <v>1</v>
      </c>
      <c r="J848" s="3">
        <f t="shared" si="2"/>
        <v>0</v>
      </c>
      <c r="K848" s="4">
        <f>H848*SIP_Calculator!$D$25</f>
        <v>48.328634716069274</v>
      </c>
      <c r="L848" s="4">
        <f t="shared" si="3"/>
        <v>1.0008311443939917E-2</v>
      </c>
      <c r="M848" s="4">
        <f t="shared" si="4"/>
        <v>1.1774548596922712E-2</v>
      </c>
      <c r="N848" s="4">
        <f t="shared" ref="N848:O848" si="2547">N847+L848</f>
        <v>11.393726448210854</v>
      </c>
      <c r="O848" s="4">
        <f t="shared" si="2547"/>
        <v>13.053527464544727</v>
      </c>
      <c r="P848" s="2">
        <f>I848*SIP_Calculator!$D$26</f>
        <v>229.88505747126436</v>
      </c>
      <c r="Q848" s="2">
        <f t="shared" si="6"/>
        <v>4.7606584895216117E-2</v>
      </c>
      <c r="R848" s="2">
        <f t="shared" si="7"/>
        <v>5.6008053958159179E-2</v>
      </c>
      <c r="S848" s="2">
        <f t="shared" ref="S848:T848" si="2548">S847+Q848</f>
        <v>11.326419502709843</v>
      </c>
      <c r="T848" s="2">
        <f t="shared" si="2548"/>
        <v>12.97433574704997</v>
      </c>
      <c r="U848" s="3">
        <f>J848*SIP_Calculator!$D$27</f>
        <v>0</v>
      </c>
      <c r="V848" s="3">
        <f t="shared" si="9"/>
        <v>0</v>
      </c>
      <c r="W848" s="3">
        <f t="shared" si="10"/>
        <v>0</v>
      </c>
      <c r="X848" s="3">
        <f t="shared" ref="X848:Y848" si="2549">X847+V848</f>
        <v>11.436730465748145</v>
      </c>
      <c r="Y848" s="3">
        <f t="shared" si="2549"/>
        <v>13.106932968767371</v>
      </c>
    </row>
    <row r="849" spans="1:25" ht="15.75" customHeight="1" x14ac:dyDescent="0.2">
      <c r="A849" s="7">
        <v>39350</v>
      </c>
      <c r="B849" s="1">
        <v>4833.05</v>
      </c>
      <c r="C849" s="1">
        <v>4111.05</v>
      </c>
      <c r="D849" s="2">
        <f t="shared" si="29"/>
        <v>175</v>
      </c>
      <c r="E849" s="2">
        <f t="shared" si="12"/>
        <v>0</v>
      </c>
      <c r="F849" s="3">
        <f t="shared" si="0"/>
        <v>9</v>
      </c>
      <c r="G849" s="3">
        <f t="shared" si="13"/>
        <v>0</v>
      </c>
      <c r="H849" s="4">
        <f>IF(A849&lt;SIP_Calculator!$B$7,0,IF(A849&gt;SIP_Calculator!$E$7,0,1))</f>
        <v>1</v>
      </c>
      <c r="I849" s="2">
        <f t="shared" si="1"/>
        <v>0</v>
      </c>
      <c r="J849" s="3">
        <f t="shared" si="2"/>
        <v>0</v>
      </c>
      <c r="K849" s="4">
        <f>H849*SIP_Calculator!$D$25</f>
        <v>48.328634716069274</v>
      </c>
      <c r="L849" s="4">
        <f t="shared" si="3"/>
        <v>9.9996140565624756E-3</v>
      </c>
      <c r="M849" s="4">
        <f t="shared" si="4"/>
        <v>1.1755788598063577E-2</v>
      </c>
      <c r="N849" s="4">
        <f t="shared" ref="N849:O849" si="2550">N848+L849</f>
        <v>11.403726062267417</v>
      </c>
      <c r="O849" s="4">
        <f t="shared" si="2550"/>
        <v>13.065283253142791</v>
      </c>
      <c r="P849" s="2">
        <f>I849*SIP_Calculator!$D$26</f>
        <v>0</v>
      </c>
      <c r="Q849" s="2">
        <f t="shared" si="6"/>
        <v>0</v>
      </c>
      <c r="R849" s="2">
        <f t="shared" si="7"/>
        <v>0</v>
      </c>
      <c r="S849" s="2">
        <f t="shared" ref="S849:T849" si="2551">S848+Q849</f>
        <v>11.326419502709843</v>
      </c>
      <c r="T849" s="2">
        <f t="shared" si="2551"/>
        <v>12.97433574704997</v>
      </c>
      <c r="U849" s="3">
        <f>J849*SIP_Calculator!$D$27</f>
        <v>0</v>
      </c>
      <c r="V849" s="3">
        <f t="shared" si="9"/>
        <v>0</v>
      </c>
      <c r="W849" s="3">
        <f t="shared" si="10"/>
        <v>0</v>
      </c>
      <c r="X849" s="3">
        <f t="shared" ref="X849:Y849" si="2552">X848+V849</f>
        <v>11.436730465748145</v>
      </c>
      <c r="Y849" s="3">
        <f t="shared" si="2552"/>
        <v>13.106932968767371</v>
      </c>
    </row>
    <row r="850" spans="1:25" ht="15.75" customHeight="1" x14ac:dyDescent="0.2">
      <c r="A850" s="7">
        <v>39351</v>
      </c>
      <c r="B850" s="1">
        <v>4838.5</v>
      </c>
      <c r="C850" s="1">
        <v>4122.45</v>
      </c>
      <c r="D850" s="2">
        <f t="shared" si="29"/>
        <v>175</v>
      </c>
      <c r="E850" s="2">
        <f t="shared" si="12"/>
        <v>0</v>
      </c>
      <c r="F850" s="3">
        <f t="shared" si="0"/>
        <v>9</v>
      </c>
      <c r="G850" s="3">
        <f t="shared" si="13"/>
        <v>0</v>
      </c>
      <c r="H850" s="4">
        <f>IF(A850&lt;SIP_Calculator!$B$7,0,IF(A850&gt;SIP_Calculator!$E$7,0,1))</f>
        <v>1</v>
      </c>
      <c r="I850" s="2">
        <f t="shared" si="1"/>
        <v>0</v>
      </c>
      <c r="J850" s="3">
        <f t="shared" si="2"/>
        <v>0</v>
      </c>
      <c r="K850" s="4">
        <f>H850*SIP_Calculator!$D$25</f>
        <v>48.328634716069274</v>
      </c>
      <c r="L850" s="4">
        <f t="shared" si="3"/>
        <v>9.9883506698500105E-3</v>
      </c>
      <c r="M850" s="4">
        <f t="shared" si="4"/>
        <v>1.1723279776848543E-2</v>
      </c>
      <c r="N850" s="4">
        <f t="shared" ref="N850:O850" si="2553">N849+L850</f>
        <v>11.413714412937267</v>
      </c>
      <c r="O850" s="4">
        <f t="shared" si="2553"/>
        <v>13.07700653291964</v>
      </c>
      <c r="P850" s="2">
        <f>I850*SIP_Calculator!$D$26</f>
        <v>0</v>
      </c>
      <c r="Q850" s="2">
        <f t="shared" si="6"/>
        <v>0</v>
      </c>
      <c r="R850" s="2">
        <f t="shared" si="7"/>
        <v>0</v>
      </c>
      <c r="S850" s="2">
        <f t="shared" ref="S850:T850" si="2554">S849+Q850</f>
        <v>11.326419502709843</v>
      </c>
      <c r="T850" s="2">
        <f t="shared" si="2554"/>
        <v>12.97433574704997</v>
      </c>
      <c r="U850" s="3">
        <f>J850*SIP_Calculator!$D$27</f>
        <v>0</v>
      </c>
      <c r="V850" s="3">
        <f t="shared" si="9"/>
        <v>0</v>
      </c>
      <c r="W850" s="3">
        <f t="shared" si="10"/>
        <v>0</v>
      </c>
      <c r="X850" s="3">
        <f t="shared" ref="X850:Y850" si="2555">X849+V850</f>
        <v>11.436730465748145</v>
      </c>
      <c r="Y850" s="3">
        <f t="shared" si="2555"/>
        <v>13.106932968767371</v>
      </c>
    </row>
    <row r="851" spans="1:25" ht="15.75" customHeight="1" x14ac:dyDescent="0.2">
      <c r="A851" s="7">
        <v>39352</v>
      </c>
      <c r="B851" s="1">
        <v>4886.25</v>
      </c>
      <c r="C851" s="1">
        <v>4150.1499999999996</v>
      </c>
      <c r="D851" s="2">
        <f t="shared" si="29"/>
        <v>175</v>
      </c>
      <c r="E851" s="2">
        <f t="shared" si="12"/>
        <v>0</v>
      </c>
      <c r="F851" s="3">
        <f t="shared" si="0"/>
        <v>9</v>
      </c>
      <c r="G851" s="3">
        <f t="shared" si="13"/>
        <v>0</v>
      </c>
      <c r="H851" s="4">
        <f>IF(A851&lt;SIP_Calculator!$B$7,0,IF(A851&gt;SIP_Calculator!$E$7,0,1))</f>
        <v>1</v>
      </c>
      <c r="I851" s="2">
        <f t="shared" si="1"/>
        <v>0</v>
      </c>
      <c r="J851" s="3">
        <f t="shared" si="2"/>
        <v>0</v>
      </c>
      <c r="K851" s="4">
        <f>H851*SIP_Calculator!$D$25</f>
        <v>48.328634716069274</v>
      </c>
      <c r="L851" s="4">
        <f t="shared" si="3"/>
        <v>9.8907413079701769E-3</v>
      </c>
      <c r="M851" s="4">
        <f t="shared" si="4"/>
        <v>1.1645033243634393E-2</v>
      </c>
      <c r="N851" s="4">
        <f t="shared" ref="N851:O851" si="2556">N850+L851</f>
        <v>11.423605154245237</v>
      </c>
      <c r="O851" s="4">
        <f t="shared" si="2556"/>
        <v>13.088651566163275</v>
      </c>
      <c r="P851" s="2">
        <f>I851*SIP_Calculator!$D$26</f>
        <v>0</v>
      </c>
      <c r="Q851" s="2">
        <f t="shared" si="6"/>
        <v>0</v>
      </c>
      <c r="R851" s="2">
        <f t="shared" si="7"/>
        <v>0</v>
      </c>
      <c r="S851" s="2">
        <f t="shared" ref="S851:T851" si="2557">S850+Q851</f>
        <v>11.326419502709843</v>
      </c>
      <c r="T851" s="2">
        <f t="shared" si="2557"/>
        <v>12.97433574704997</v>
      </c>
      <c r="U851" s="3">
        <f>J851*SIP_Calculator!$D$27</f>
        <v>0</v>
      </c>
      <c r="V851" s="3">
        <f t="shared" si="9"/>
        <v>0</v>
      </c>
      <c r="W851" s="3">
        <f t="shared" si="10"/>
        <v>0</v>
      </c>
      <c r="X851" s="3">
        <f t="shared" ref="X851:Y851" si="2558">X850+V851</f>
        <v>11.436730465748145</v>
      </c>
      <c r="Y851" s="3">
        <f t="shared" si="2558"/>
        <v>13.106932968767371</v>
      </c>
    </row>
    <row r="852" spans="1:25" ht="15.75" customHeight="1" x14ac:dyDescent="0.2">
      <c r="A852" s="7">
        <v>39353</v>
      </c>
      <c r="B852" s="1">
        <v>4918.95</v>
      </c>
      <c r="C852" s="1">
        <v>4188.55</v>
      </c>
      <c r="D852" s="2">
        <f t="shared" si="29"/>
        <v>175</v>
      </c>
      <c r="E852" s="2">
        <f t="shared" si="12"/>
        <v>0</v>
      </c>
      <c r="F852" s="3">
        <f t="shared" si="0"/>
        <v>9</v>
      </c>
      <c r="G852" s="3">
        <f t="shared" si="13"/>
        <v>0</v>
      </c>
      <c r="H852" s="4">
        <f>IF(A852&lt;SIP_Calculator!$B$7,0,IF(A852&gt;SIP_Calculator!$E$7,0,1))</f>
        <v>1</v>
      </c>
      <c r="I852" s="2">
        <f t="shared" si="1"/>
        <v>0</v>
      </c>
      <c r="J852" s="3">
        <f t="shared" si="2"/>
        <v>0</v>
      </c>
      <c r="K852" s="4">
        <f>H852*SIP_Calculator!$D$25</f>
        <v>48.328634716069274</v>
      </c>
      <c r="L852" s="4">
        <f t="shared" si="3"/>
        <v>9.8249900316265213E-3</v>
      </c>
      <c r="M852" s="4">
        <f t="shared" si="4"/>
        <v>1.1538273320378E-2</v>
      </c>
      <c r="N852" s="4">
        <f t="shared" ref="N852:O852" si="2559">N851+L852</f>
        <v>11.433430144276864</v>
      </c>
      <c r="O852" s="4">
        <f t="shared" si="2559"/>
        <v>13.100189839483653</v>
      </c>
      <c r="P852" s="2">
        <f>I852*SIP_Calculator!$D$26</f>
        <v>0</v>
      </c>
      <c r="Q852" s="2">
        <f t="shared" si="6"/>
        <v>0</v>
      </c>
      <c r="R852" s="2">
        <f t="shared" si="7"/>
        <v>0</v>
      </c>
      <c r="S852" s="2">
        <f t="shared" ref="S852:T852" si="2560">S851+Q852</f>
        <v>11.326419502709843</v>
      </c>
      <c r="T852" s="2">
        <f t="shared" si="2560"/>
        <v>12.97433574704997</v>
      </c>
      <c r="U852" s="3">
        <f>J852*SIP_Calculator!$D$27</f>
        <v>0</v>
      </c>
      <c r="V852" s="3">
        <f t="shared" si="9"/>
        <v>0</v>
      </c>
      <c r="W852" s="3">
        <f t="shared" si="10"/>
        <v>0</v>
      </c>
      <c r="X852" s="3">
        <f t="shared" ref="X852:Y852" si="2561">X851+V852</f>
        <v>11.436730465748145</v>
      </c>
      <c r="Y852" s="3">
        <f t="shared" si="2561"/>
        <v>13.106932968767371</v>
      </c>
    </row>
    <row r="853" spans="1:25" ht="15.75" customHeight="1" x14ac:dyDescent="0.2">
      <c r="A853" s="7">
        <v>39356</v>
      </c>
      <c r="B853" s="1">
        <v>4972.8</v>
      </c>
      <c r="C853" s="1">
        <v>4237.8</v>
      </c>
      <c r="D853" s="2">
        <f t="shared" si="29"/>
        <v>176</v>
      </c>
      <c r="E853" s="2">
        <f t="shared" si="12"/>
        <v>1</v>
      </c>
      <c r="F853" s="3">
        <f t="shared" si="0"/>
        <v>10</v>
      </c>
      <c r="G853" s="3">
        <f t="shared" si="13"/>
        <v>1</v>
      </c>
      <c r="H853" s="4">
        <f>IF(A853&lt;SIP_Calculator!$B$7,0,IF(A853&gt;SIP_Calculator!$E$7,0,1))</f>
        <v>1</v>
      </c>
      <c r="I853" s="2">
        <f t="shared" si="1"/>
        <v>1</v>
      </c>
      <c r="J853" s="3">
        <f t="shared" si="2"/>
        <v>1</v>
      </c>
      <c r="K853" s="4">
        <f>H853*SIP_Calculator!$D$25</f>
        <v>48.328634716069274</v>
      </c>
      <c r="L853" s="4">
        <f t="shared" si="3"/>
        <v>9.7185961060306612E-3</v>
      </c>
      <c r="M853" s="4">
        <f t="shared" si="4"/>
        <v>1.140418016802805E-2</v>
      </c>
      <c r="N853" s="4">
        <f t="shared" ref="N853:O853" si="2562">N852+L853</f>
        <v>11.443148740382895</v>
      </c>
      <c r="O853" s="4">
        <f t="shared" si="2562"/>
        <v>13.111594019651681</v>
      </c>
      <c r="P853" s="2">
        <f>I853*SIP_Calculator!$D$26</f>
        <v>229.88505747126436</v>
      </c>
      <c r="Q853" s="2">
        <f t="shared" si="6"/>
        <v>4.6228494504356572E-2</v>
      </c>
      <c r="R853" s="2">
        <f t="shared" si="7"/>
        <v>5.4246320607688976E-2</v>
      </c>
      <c r="S853" s="2">
        <f t="shared" ref="S853:T853" si="2563">S852+Q853</f>
        <v>11.3726479972142</v>
      </c>
      <c r="T853" s="2">
        <f t="shared" si="2563"/>
        <v>13.028582067657659</v>
      </c>
      <c r="U853" s="3">
        <f>J853*SIP_Calculator!$D$27</f>
        <v>1000</v>
      </c>
      <c r="V853" s="3">
        <f t="shared" si="9"/>
        <v>0.20109395109395109</v>
      </c>
      <c r="W853" s="3">
        <f t="shared" si="10"/>
        <v>0.23597149464344705</v>
      </c>
      <c r="X853" s="3">
        <f t="shared" ref="X853:Y853" si="2564">X852+V853</f>
        <v>11.637824416842095</v>
      </c>
      <c r="Y853" s="3">
        <f t="shared" si="2564"/>
        <v>13.342904463410818</v>
      </c>
    </row>
    <row r="854" spans="1:25" ht="15.75" customHeight="1" x14ac:dyDescent="0.2">
      <c r="A854" s="7">
        <v>39358</v>
      </c>
      <c r="B854" s="1">
        <v>5098.3</v>
      </c>
      <c r="C854" s="1">
        <v>4327.5</v>
      </c>
      <c r="D854" s="2">
        <f t="shared" si="29"/>
        <v>176</v>
      </c>
      <c r="E854" s="2">
        <f t="shared" si="12"/>
        <v>0</v>
      </c>
      <c r="F854" s="3">
        <f t="shared" si="0"/>
        <v>10</v>
      </c>
      <c r="G854" s="3">
        <f t="shared" si="13"/>
        <v>0</v>
      </c>
      <c r="H854" s="4">
        <f>IF(A854&lt;SIP_Calculator!$B$7,0,IF(A854&gt;SIP_Calculator!$E$7,0,1))</f>
        <v>1</v>
      </c>
      <c r="I854" s="2">
        <f t="shared" si="1"/>
        <v>0</v>
      </c>
      <c r="J854" s="3">
        <f t="shared" si="2"/>
        <v>0</v>
      </c>
      <c r="K854" s="4">
        <f>H854*SIP_Calculator!$D$25</f>
        <v>48.328634716069274</v>
      </c>
      <c r="L854" s="4">
        <f t="shared" si="3"/>
        <v>9.4793626730614658E-3</v>
      </c>
      <c r="M854" s="4">
        <f t="shared" si="4"/>
        <v>1.1167795428323345E-2</v>
      </c>
      <c r="N854" s="4">
        <f t="shared" ref="N854:O854" si="2565">N853+L854</f>
        <v>11.452628103055957</v>
      </c>
      <c r="O854" s="4">
        <f t="shared" si="2565"/>
        <v>13.122761815080004</v>
      </c>
      <c r="P854" s="2">
        <f>I854*SIP_Calculator!$D$26</f>
        <v>0</v>
      </c>
      <c r="Q854" s="2">
        <f t="shared" si="6"/>
        <v>0</v>
      </c>
      <c r="R854" s="2">
        <f t="shared" si="7"/>
        <v>0</v>
      </c>
      <c r="S854" s="2">
        <f t="shared" ref="S854:T854" si="2566">S853+Q854</f>
        <v>11.3726479972142</v>
      </c>
      <c r="T854" s="2">
        <f t="shared" si="2566"/>
        <v>13.028582067657659</v>
      </c>
      <c r="U854" s="3">
        <f>J854*SIP_Calculator!$D$27</f>
        <v>0</v>
      </c>
      <c r="V854" s="3">
        <f t="shared" si="9"/>
        <v>0</v>
      </c>
      <c r="W854" s="3">
        <f t="shared" si="10"/>
        <v>0</v>
      </c>
      <c r="X854" s="3">
        <f t="shared" ref="X854:Y854" si="2567">X853+V854</f>
        <v>11.637824416842095</v>
      </c>
      <c r="Y854" s="3">
        <f t="shared" si="2567"/>
        <v>13.342904463410818</v>
      </c>
    </row>
    <row r="855" spans="1:25" ht="15.75" customHeight="1" x14ac:dyDescent="0.2">
      <c r="A855" s="7">
        <v>39359</v>
      </c>
      <c r="B855" s="1">
        <v>5090.8999999999996</v>
      </c>
      <c r="C855" s="1">
        <v>4335.25</v>
      </c>
      <c r="D855" s="2">
        <f t="shared" si="29"/>
        <v>176</v>
      </c>
      <c r="E855" s="2">
        <f t="shared" si="12"/>
        <v>0</v>
      </c>
      <c r="F855" s="3">
        <f t="shared" si="0"/>
        <v>10</v>
      </c>
      <c r="G855" s="3">
        <f t="shared" si="13"/>
        <v>0</v>
      </c>
      <c r="H855" s="4">
        <f>IF(A855&lt;SIP_Calculator!$B$7,0,IF(A855&gt;SIP_Calculator!$E$7,0,1))</f>
        <v>1</v>
      </c>
      <c r="I855" s="2">
        <f t="shared" si="1"/>
        <v>0</v>
      </c>
      <c r="J855" s="3">
        <f t="shared" si="2"/>
        <v>0</v>
      </c>
      <c r="K855" s="4">
        <f>H855*SIP_Calculator!$D$25</f>
        <v>48.328634716069274</v>
      </c>
      <c r="L855" s="4">
        <f t="shared" si="3"/>
        <v>9.4931416284093732E-3</v>
      </c>
      <c r="M855" s="4">
        <f t="shared" si="4"/>
        <v>1.1147831086112513E-2</v>
      </c>
      <c r="N855" s="4">
        <f t="shared" ref="N855:O855" si="2568">N854+L855</f>
        <v>11.462121244684367</v>
      </c>
      <c r="O855" s="4">
        <f t="shared" si="2568"/>
        <v>13.133909646166117</v>
      </c>
      <c r="P855" s="2">
        <f>I855*SIP_Calculator!$D$26</f>
        <v>0</v>
      </c>
      <c r="Q855" s="2">
        <f t="shared" si="6"/>
        <v>0</v>
      </c>
      <c r="R855" s="2">
        <f t="shared" si="7"/>
        <v>0</v>
      </c>
      <c r="S855" s="2">
        <f t="shared" ref="S855:T855" si="2569">S854+Q855</f>
        <v>11.3726479972142</v>
      </c>
      <c r="T855" s="2">
        <f t="shared" si="2569"/>
        <v>13.028582067657659</v>
      </c>
      <c r="U855" s="3">
        <f>J855*SIP_Calculator!$D$27</f>
        <v>0</v>
      </c>
      <c r="V855" s="3">
        <f t="shared" si="9"/>
        <v>0</v>
      </c>
      <c r="W855" s="3">
        <f t="shared" si="10"/>
        <v>0</v>
      </c>
      <c r="X855" s="3">
        <f t="shared" ref="X855:Y855" si="2570">X854+V855</f>
        <v>11.637824416842095</v>
      </c>
      <c r="Y855" s="3">
        <f t="shared" si="2570"/>
        <v>13.342904463410818</v>
      </c>
    </row>
    <row r="856" spans="1:25" ht="15.75" customHeight="1" x14ac:dyDescent="0.2">
      <c r="A856" s="7">
        <v>39360</v>
      </c>
      <c r="B856" s="1">
        <v>5054.1000000000004</v>
      </c>
      <c r="C856" s="1">
        <v>4301.75</v>
      </c>
      <c r="D856" s="2">
        <f t="shared" si="29"/>
        <v>176</v>
      </c>
      <c r="E856" s="2">
        <f t="shared" si="12"/>
        <v>0</v>
      </c>
      <c r="F856" s="3">
        <f t="shared" si="0"/>
        <v>10</v>
      </c>
      <c r="G856" s="3">
        <f t="shared" si="13"/>
        <v>0</v>
      </c>
      <c r="H856" s="4">
        <f>IF(A856&lt;SIP_Calculator!$B$7,0,IF(A856&gt;SIP_Calculator!$E$7,0,1))</f>
        <v>1</v>
      </c>
      <c r="I856" s="2">
        <f t="shared" si="1"/>
        <v>0</v>
      </c>
      <c r="J856" s="3">
        <f t="shared" si="2"/>
        <v>0</v>
      </c>
      <c r="K856" s="4">
        <f>H856*SIP_Calculator!$D$25</f>
        <v>48.328634716069274</v>
      </c>
      <c r="L856" s="4">
        <f t="shared" si="3"/>
        <v>9.5622632547969506E-3</v>
      </c>
      <c r="M856" s="4">
        <f t="shared" si="4"/>
        <v>1.1234645136530313E-2</v>
      </c>
      <c r="N856" s="4">
        <f t="shared" ref="N856:O856" si="2571">N855+L856</f>
        <v>11.471683507939163</v>
      </c>
      <c r="O856" s="4">
        <f t="shared" si="2571"/>
        <v>13.145144291302648</v>
      </c>
      <c r="P856" s="2">
        <f>I856*SIP_Calculator!$D$26</f>
        <v>0</v>
      </c>
      <c r="Q856" s="2">
        <f t="shared" si="6"/>
        <v>0</v>
      </c>
      <c r="R856" s="2">
        <f t="shared" si="7"/>
        <v>0</v>
      </c>
      <c r="S856" s="2">
        <f t="shared" ref="S856:T856" si="2572">S855+Q856</f>
        <v>11.3726479972142</v>
      </c>
      <c r="T856" s="2">
        <f t="shared" si="2572"/>
        <v>13.028582067657659</v>
      </c>
      <c r="U856" s="3">
        <f>J856*SIP_Calculator!$D$27</f>
        <v>0</v>
      </c>
      <c r="V856" s="3">
        <f t="shared" si="9"/>
        <v>0</v>
      </c>
      <c r="W856" s="3">
        <f t="shared" si="10"/>
        <v>0</v>
      </c>
      <c r="X856" s="3">
        <f t="shared" ref="X856:Y856" si="2573">X855+V856</f>
        <v>11.637824416842095</v>
      </c>
      <c r="Y856" s="3">
        <f t="shared" si="2573"/>
        <v>13.342904463410818</v>
      </c>
    </row>
    <row r="857" spans="1:25" ht="15.75" customHeight="1" x14ac:dyDescent="0.2">
      <c r="A857" s="7">
        <v>39363</v>
      </c>
      <c r="B857" s="1">
        <v>4944.1000000000004</v>
      </c>
      <c r="C857" s="1">
        <v>4195.25</v>
      </c>
      <c r="D857" s="2">
        <f t="shared" si="29"/>
        <v>177</v>
      </c>
      <c r="E857" s="2">
        <f t="shared" si="12"/>
        <v>1</v>
      </c>
      <c r="F857" s="3">
        <f t="shared" si="0"/>
        <v>10</v>
      </c>
      <c r="G857" s="3">
        <f t="shared" si="13"/>
        <v>0</v>
      </c>
      <c r="H857" s="4">
        <f>IF(A857&lt;SIP_Calculator!$B$7,0,IF(A857&gt;SIP_Calculator!$E$7,0,1))</f>
        <v>1</v>
      </c>
      <c r="I857" s="2">
        <f t="shared" si="1"/>
        <v>1</v>
      </c>
      <c r="J857" s="3">
        <f t="shared" si="2"/>
        <v>0</v>
      </c>
      <c r="K857" s="4">
        <f>H857*SIP_Calculator!$D$25</f>
        <v>48.328634716069274</v>
      </c>
      <c r="L857" s="4">
        <f t="shared" si="3"/>
        <v>9.7750115725954712E-3</v>
      </c>
      <c r="M857" s="4">
        <f t="shared" si="4"/>
        <v>1.1519846187013712E-2</v>
      </c>
      <c r="N857" s="4">
        <f t="shared" ref="N857:O857" si="2574">N856+L857</f>
        <v>11.481458519511758</v>
      </c>
      <c r="O857" s="4">
        <f t="shared" si="2574"/>
        <v>13.156664137489662</v>
      </c>
      <c r="P857" s="2">
        <f>I857*SIP_Calculator!$D$26</f>
        <v>229.88505747126436</v>
      </c>
      <c r="Q857" s="2">
        <f t="shared" si="6"/>
        <v>4.6496846235161982E-2</v>
      </c>
      <c r="R857" s="2">
        <f t="shared" si="7"/>
        <v>5.4796509736312345E-2</v>
      </c>
      <c r="S857" s="2">
        <f t="shared" ref="S857:T857" si="2575">S856+Q857</f>
        <v>11.419144843449361</v>
      </c>
      <c r="T857" s="2">
        <f t="shared" si="2575"/>
        <v>13.083378577393972</v>
      </c>
      <c r="U857" s="3">
        <f>J857*SIP_Calculator!$D$27</f>
        <v>0</v>
      </c>
      <c r="V857" s="3">
        <f t="shared" si="9"/>
        <v>0</v>
      </c>
      <c r="W857" s="3">
        <f t="shared" si="10"/>
        <v>0</v>
      </c>
      <c r="X857" s="3">
        <f t="shared" ref="X857:Y857" si="2576">X856+V857</f>
        <v>11.637824416842095</v>
      </c>
      <c r="Y857" s="3">
        <f t="shared" si="2576"/>
        <v>13.342904463410818</v>
      </c>
    </row>
    <row r="858" spans="1:25" ht="15.75" customHeight="1" x14ac:dyDescent="0.2">
      <c r="A858" s="7">
        <v>39364</v>
      </c>
      <c r="B858" s="1">
        <v>5175.95</v>
      </c>
      <c r="C858" s="1">
        <v>4369.7</v>
      </c>
      <c r="D858" s="2">
        <f t="shared" si="29"/>
        <v>177</v>
      </c>
      <c r="E858" s="2">
        <f t="shared" si="12"/>
        <v>0</v>
      </c>
      <c r="F858" s="3">
        <f t="shared" si="0"/>
        <v>10</v>
      </c>
      <c r="G858" s="3">
        <f t="shared" si="13"/>
        <v>0</v>
      </c>
      <c r="H858" s="4">
        <f>IF(A858&lt;SIP_Calculator!$B$7,0,IF(A858&gt;SIP_Calculator!$E$7,0,1))</f>
        <v>1</v>
      </c>
      <c r="I858" s="2">
        <f t="shared" si="1"/>
        <v>0</v>
      </c>
      <c r="J858" s="3">
        <f t="shared" si="2"/>
        <v>0</v>
      </c>
      <c r="K858" s="4">
        <f>H858*SIP_Calculator!$D$25</f>
        <v>48.328634716069274</v>
      </c>
      <c r="L858" s="4">
        <f t="shared" si="3"/>
        <v>9.3371525451500254E-3</v>
      </c>
      <c r="M858" s="4">
        <f t="shared" si="4"/>
        <v>1.1059943409403226E-2</v>
      </c>
      <c r="N858" s="4">
        <f t="shared" ref="N858:O858" si="2577">N857+L858</f>
        <v>11.490795672056908</v>
      </c>
      <c r="O858" s="4">
        <f t="shared" si="2577"/>
        <v>13.167724080899065</v>
      </c>
      <c r="P858" s="2">
        <f>I858*SIP_Calculator!$D$26</f>
        <v>0</v>
      </c>
      <c r="Q858" s="2">
        <f t="shared" si="6"/>
        <v>0</v>
      </c>
      <c r="R858" s="2">
        <f t="shared" si="7"/>
        <v>0</v>
      </c>
      <c r="S858" s="2">
        <f t="shared" ref="S858:T858" si="2578">S857+Q858</f>
        <v>11.419144843449361</v>
      </c>
      <c r="T858" s="2">
        <f t="shared" si="2578"/>
        <v>13.083378577393972</v>
      </c>
      <c r="U858" s="3">
        <f>J858*SIP_Calculator!$D$27</f>
        <v>0</v>
      </c>
      <c r="V858" s="3">
        <f t="shared" si="9"/>
        <v>0</v>
      </c>
      <c r="W858" s="3">
        <f t="shared" si="10"/>
        <v>0</v>
      </c>
      <c r="X858" s="3">
        <f t="shared" ref="X858:Y858" si="2579">X857+V858</f>
        <v>11.637824416842095</v>
      </c>
      <c r="Y858" s="3">
        <f t="shared" si="2579"/>
        <v>13.342904463410818</v>
      </c>
    </row>
    <row r="859" spans="1:25" ht="15.75" customHeight="1" x14ac:dyDescent="0.2">
      <c r="A859" s="7">
        <v>39365</v>
      </c>
      <c r="B859" s="1">
        <v>5288.65</v>
      </c>
      <c r="C859" s="1">
        <v>4454.55</v>
      </c>
      <c r="D859" s="2">
        <f t="shared" si="29"/>
        <v>177</v>
      </c>
      <c r="E859" s="2">
        <f t="shared" si="12"/>
        <v>0</v>
      </c>
      <c r="F859" s="3">
        <f t="shared" si="0"/>
        <v>10</v>
      </c>
      <c r="G859" s="3">
        <f t="shared" si="13"/>
        <v>0</v>
      </c>
      <c r="H859" s="4">
        <f>IF(A859&lt;SIP_Calculator!$B$7,0,IF(A859&gt;SIP_Calculator!$E$7,0,1))</f>
        <v>1</v>
      </c>
      <c r="I859" s="2">
        <f t="shared" si="1"/>
        <v>0</v>
      </c>
      <c r="J859" s="3">
        <f t="shared" si="2"/>
        <v>0</v>
      </c>
      <c r="K859" s="4">
        <f>H859*SIP_Calculator!$D$25</f>
        <v>48.328634716069274</v>
      </c>
      <c r="L859" s="4">
        <f t="shared" si="3"/>
        <v>9.1381798220848947E-3</v>
      </c>
      <c r="M859" s="4">
        <f t="shared" si="4"/>
        <v>1.0849274273735679E-2</v>
      </c>
      <c r="N859" s="4">
        <f t="shared" ref="N859:O859" si="2580">N858+L859</f>
        <v>11.499933851878993</v>
      </c>
      <c r="O859" s="4">
        <f t="shared" si="2580"/>
        <v>13.178573355172801</v>
      </c>
      <c r="P859" s="2">
        <f>I859*SIP_Calculator!$D$26</f>
        <v>0</v>
      </c>
      <c r="Q859" s="2">
        <f t="shared" si="6"/>
        <v>0</v>
      </c>
      <c r="R859" s="2">
        <f t="shared" si="7"/>
        <v>0</v>
      </c>
      <c r="S859" s="2">
        <f t="shared" ref="S859:T859" si="2581">S858+Q859</f>
        <v>11.419144843449361</v>
      </c>
      <c r="T859" s="2">
        <f t="shared" si="2581"/>
        <v>13.083378577393972</v>
      </c>
      <c r="U859" s="3">
        <f>J859*SIP_Calculator!$D$27</f>
        <v>0</v>
      </c>
      <c r="V859" s="3">
        <f t="shared" si="9"/>
        <v>0</v>
      </c>
      <c r="W859" s="3">
        <f t="shared" si="10"/>
        <v>0</v>
      </c>
      <c r="X859" s="3">
        <f t="shared" ref="X859:Y859" si="2582">X858+V859</f>
        <v>11.637824416842095</v>
      </c>
      <c r="Y859" s="3">
        <f t="shared" si="2582"/>
        <v>13.342904463410818</v>
      </c>
    </row>
    <row r="860" spans="1:25" ht="15.75" customHeight="1" x14ac:dyDescent="0.2">
      <c r="A860" s="7">
        <v>39366</v>
      </c>
      <c r="B860" s="1">
        <v>5371.15</v>
      </c>
      <c r="C860" s="1">
        <v>4523.8</v>
      </c>
      <c r="D860" s="2">
        <f t="shared" si="29"/>
        <v>177</v>
      </c>
      <c r="E860" s="2">
        <f t="shared" si="12"/>
        <v>0</v>
      </c>
      <c r="F860" s="3">
        <f t="shared" si="0"/>
        <v>10</v>
      </c>
      <c r="G860" s="3">
        <f t="shared" si="13"/>
        <v>0</v>
      </c>
      <c r="H860" s="4">
        <f>IF(A860&lt;SIP_Calculator!$B$7,0,IF(A860&gt;SIP_Calculator!$E$7,0,1))</f>
        <v>1</v>
      </c>
      <c r="I860" s="2">
        <f t="shared" si="1"/>
        <v>0</v>
      </c>
      <c r="J860" s="3">
        <f t="shared" si="2"/>
        <v>0</v>
      </c>
      <c r="K860" s="4">
        <f>H860*SIP_Calculator!$D$25</f>
        <v>48.328634716069274</v>
      </c>
      <c r="L860" s="4">
        <f t="shared" si="3"/>
        <v>8.9978188499798516E-3</v>
      </c>
      <c r="M860" s="4">
        <f t="shared" si="4"/>
        <v>1.0683194375540314E-2</v>
      </c>
      <c r="N860" s="4">
        <f t="shared" ref="N860:O860" si="2583">N859+L860</f>
        <v>11.508931670728973</v>
      </c>
      <c r="O860" s="4">
        <f t="shared" si="2583"/>
        <v>13.189256549548341</v>
      </c>
      <c r="P860" s="2">
        <f>I860*SIP_Calculator!$D$26</f>
        <v>0</v>
      </c>
      <c r="Q860" s="2">
        <f t="shared" si="6"/>
        <v>0</v>
      </c>
      <c r="R860" s="2">
        <f t="shared" si="7"/>
        <v>0</v>
      </c>
      <c r="S860" s="2">
        <f t="shared" ref="S860:T860" si="2584">S859+Q860</f>
        <v>11.419144843449361</v>
      </c>
      <c r="T860" s="2">
        <f t="shared" si="2584"/>
        <v>13.083378577393972</v>
      </c>
      <c r="U860" s="3">
        <f>J860*SIP_Calculator!$D$27</f>
        <v>0</v>
      </c>
      <c r="V860" s="3">
        <f t="shared" si="9"/>
        <v>0</v>
      </c>
      <c r="W860" s="3">
        <f t="shared" si="10"/>
        <v>0</v>
      </c>
      <c r="X860" s="3">
        <f t="shared" ref="X860:Y860" si="2585">X859+V860</f>
        <v>11.637824416842095</v>
      </c>
      <c r="Y860" s="3">
        <f t="shared" si="2585"/>
        <v>13.342904463410818</v>
      </c>
    </row>
    <row r="861" spans="1:25" ht="15.75" customHeight="1" x14ac:dyDescent="0.2">
      <c r="A861" s="7">
        <v>39367</v>
      </c>
      <c r="B861" s="1">
        <v>5276.3</v>
      </c>
      <c r="C861" s="1">
        <v>4451.3999999999996</v>
      </c>
      <c r="D861" s="2">
        <f t="shared" si="29"/>
        <v>177</v>
      </c>
      <c r="E861" s="2">
        <f t="shared" si="12"/>
        <v>0</v>
      </c>
      <c r="F861" s="3">
        <f t="shared" si="0"/>
        <v>10</v>
      </c>
      <c r="G861" s="3">
        <f t="shared" si="13"/>
        <v>0</v>
      </c>
      <c r="H861" s="4">
        <f>IF(A861&lt;SIP_Calculator!$B$7,0,IF(A861&gt;SIP_Calculator!$E$7,0,1))</f>
        <v>1</v>
      </c>
      <c r="I861" s="2">
        <f t="shared" si="1"/>
        <v>0</v>
      </c>
      <c r="J861" s="3">
        <f t="shared" si="2"/>
        <v>0</v>
      </c>
      <c r="K861" s="4">
        <f>H861*SIP_Calculator!$D$25</f>
        <v>48.328634716069274</v>
      </c>
      <c r="L861" s="4">
        <f t="shared" si="3"/>
        <v>9.1595691518809152E-3</v>
      </c>
      <c r="M861" s="4">
        <f t="shared" si="4"/>
        <v>1.0856951681733675E-2</v>
      </c>
      <c r="N861" s="4">
        <f t="shared" ref="N861:O861" si="2586">N860+L861</f>
        <v>11.518091239880855</v>
      </c>
      <c r="O861" s="4">
        <f t="shared" si="2586"/>
        <v>13.200113501230074</v>
      </c>
      <c r="P861" s="2">
        <f>I861*SIP_Calculator!$D$26</f>
        <v>0</v>
      </c>
      <c r="Q861" s="2">
        <f t="shared" si="6"/>
        <v>0</v>
      </c>
      <c r="R861" s="2">
        <f t="shared" si="7"/>
        <v>0</v>
      </c>
      <c r="S861" s="2">
        <f t="shared" ref="S861:T861" si="2587">S860+Q861</f>
        <v>11.419144843449361</v>
      </c>
      <c r="T861" s="2">
        <f t="shared" si="2587"/>
        <v>13.083378577393972</v>
      </c>
      <c r="U861" s="3">
        <f>J861*SIP_Calculator!$D$27</f>
        <v>0</v>
      </c>
      <c r="V861" s="3">
        <f t="shared" si="9"/>
        <v>0</v>
      </c>
      <c r="W861" s="3">
        <f t="shared" si="10"/>
        <v>0</v>
      </c>
      <c r="X861" s="3">
        <f t="shared" ref="X861:Y861" si="2588">X860+V861</f>
        <v>11.637824416842095</v>
      </c>
      <c r="Y861" s="3">
        <f t="shared" si="2588"/>
        <v>13.342904463410818</v>
      </c>
    </row>
    <row r="862" spans="1:25" ht="15.75" customHeight="1" x14ac:dyDescent="0.2">
      <c r="A862" s="7">
        <v>39370</v>
      </c>
      <c r="B862" s="1">
        <v>5496.8</v>
      </c>
      <c r="C862" s="1">
        <v>4621.05</v>
      </c>
      <c r="D862" s="2">
        <f t="shared" si="29"/>
        <v>178</v>
      </c>
      <c r="E862" s="2">
        <f t="shared" si="12"/>
        <v>1</v>
      </c>
      <c r="F862" s="3">
        <f t="shared" si="0"/>
        <v>10</v>
      </c>
      <c r="G862" s="3">
        <f t="shared" si="13"/>
        <v>0</v>
      </c>
      <c r="H862" s="4">
        <f>IF(A862&lt;SIP_Calculator!$B$7,0,IF(A862&gt;SIP_Calculator!$E$7,0,1))</f>
        <v>1</v>
      </c>
      <c r="I862" s="2">
        <f t="shared" si="1"/>
        <v>1</v>
      </c>
      <c r="J862" s="3">
        <f t="shared" si="2"/>
        <v>0</v>
      </c>
      <c r="K862" s="4">
        <f>H862*SIP_Calculator!$D$25</f>
        <v>48.328634716069274</v>
      </c>
      <c r="L862" s="4">
        <f t="shared" si="3"/>
        <v>8.7921399206937253E-3</v>
      </c>
      <c r="M862" s="4">
        <f t="shared" si="4"/>
        <v>1.045836654354947E-2</v>
      </c>
      <c r="N862" s="4">
        <f t="shared" ref="N862:O862" si="2589">N861+L862</f>
        <v>11.526883379801548</v>
      </c>
      <c r="O862" s="4">
        <f t="shared" si="2589"/>
        <v>13.210571867773623</v>
      </c>
      <c r="P862" s="2">
        <f>I862*SIP_Calculator!$D$26</f>
        <v>229.88505747126436</v>
      </c>
      <c r="Q862" s="2">
        <f t="shared" si="6"/>
        <v>4.1821615753031643E-2</v>
      </c>
      <c r="R862" s="2">
        <f t="shared" si="7"/>
        <v>4.974736422918262E-2</v>
      </c>
      <c r="S862" s="2">
        <f t="shared" ref="S862:T862" si="2590">S861+Q862</f>
        <v>11.460966459202393</v>
      </c>
      <c r="T862" s="2">
        <f t="shared" si="2590"/>
        <v>13.133125941623154</v>
      </c>
      <c r="U862" s="3">
        <f>J862*SIP_Calculator!$D$27</f>
        <v>0</v>
      </c>
      <c r="V862" s="3">
        <f t="shared" si="9"/>
        <v>0</v>
      </c>
      <c r="W862" s="3">
        <f t="shared" si="10"/>
        <v>0</v>
      </c>
      <c r="X862" s="3">
        <f t="shared" ref="X862:Y862" si="2591">X861+V862</f>
        <v>11.637824416842095</v>
      </c>
      <c r="Y862" s="3">
        <f t="shared" si="2591"/>
        <v>13.342904463410818</v>
      </c>
    </row>
    <row r="863" spans="1:25" ht="15.75" customHeight="1" x14ac:dyDescent="0.2">
      <c r="A863" s="7">
        <v>39371</v>
      </c>
      <c r="B863" s="1">
        <v>5497.7</v>
      </c>
      <c r="C863" s="1">
        <v>4634.05</v>
      </c>
      <c r="D863" s="2">
        <f t="shared" si="29"/>
        <v>178</v>
      </c>
      <c r="E863" s="2">
        <f t="shared" si="12"/>
        <v>0</v>
      </c>
      <c r="F863" s="3">
        <f t="shared" si="0"/>
        <v>10</v>
      </c>
      <c r="G863" s="3">
        <f t="shared" si="13"/>
        <v>0</v>
      </c>
      <c r="H863" s="4">
        <f>IF(A863&lt;SIP_Calculator!$B$7,0,IF(A863&gt;SIP_Calculator!$E$7,0,1))</f>
        <v>1</v>
      </c>
      <c r="I863" s="2">
        <f t="shared" si="1"/>
        <v>0</v>
      </c>
      <c r="J863" s="3">
        <f t="shared" si="2"/>
        <v>0</v>
      </c>
      <c r="K863" s="4">
        <f>H863*SIP_Calculator!$D$25</f>
        <v>48.328634716069274</v>
      </c>
      <c r="L863" s="4">
        <f t="shared" si="3"/>
        <v>8.7907006049928651E-3</v>
      </c>
      <c r="M863" s="4">
        <f t="shared" si="4"/>
        <v>1.0429027463249052E-2</v>
      </c>
      <c r="N863" s="4">
        <f t="shared" ref="N863:O863" si="2592">N862+L863</f>
        <v>11.53567408040654</v>
      </c>
      <c r="O863" s="4">
        <f t="shared" si="2592"/>
        <v>13.221000895236873</v>
      </c>
      <c r="P863" s="2">
        <f>I863*SIP_Calculator!$D$26</f>
        <v>0</v>
      </c>
      <c r="Q863" s="2">
        <f t="shared" si="6"/>
        <v>0</v>
      </c>
      <c r="R863" s="2">
        <f t="shared" si="7"/>
        <v>0</v>
      </c>
      <c r="S863" s="2">
        <f t="shared" ref="S863:T863" si="2593">S862+Q863</f>
        <v>11.460966459202393</v>
      </c>
      <c r="T863" s="2">
        <f t="shared" si="2593"/>
        <v>13.133125941623154</v>
      </c>
      <c r="U863" s="3">
        <f>J863*SIP_Calculator!$D$27</f>
        <v>0</v>
      </c>
      <c r="V863" s="3">
        <f t="shared" si="9"/>
        <v>0</v>
      </c>
      <c r="W863" s="3">
        <f t="shared" si="10"/>
        <v>0</v>
      </c>
      <c r="X863" s="3">
        <f t="shared" ref="X863:Y863" si="2594">X862+V863</f>
        <v>11.637824416842095</v>
      </c>
      <c r="Y863" s="3">
        <f t="shared" si="2594"/>
        <v>13.342904463410818</v>
      </c>
    </row>
    <row r="864" spans="1:25" ht="15.75" customHeight="1" x14ac:dyDescent="0.2">
      <c r="A864" s="7">
        <v>39372</v>
      </c>
      <c r="B864" s="1">
        <v>5380.35</v>
      </c>
      <c r="C864" s="1">
        <v>4531.7</v>
      </c>
      <c r="D864" s="2">
        <f t="shared" si="29"/>
        <v>178</v>
      </c>
      <c r="E864" s="2">
        <f t="shared" si="12"/>
        <v>0</v>
      </c>
      <c r="F864" s="3">
        <f t="shared" si="0"/>
        <v>10</v>
      </c>
      <c r="G864" s="3">
        <f t="shared" si="13"/>
        <v>0</v>
      </c>
      <c r="H864" s="4">
        <f>IF(A864&lt;SIP_Calculator!$B$7,0,IF(A864&gt;SIP_Calculator!$E$7,0,1))</f>
        <v>1</v>
      </c>
      <c r="I864" s="2">
        <f t="shared" si="1"/>
        <v>0</v>
      </c>
      <c r="J864" s="3">
        <f t="shared" si="2"/>
        <v>0</v>
      </c>
      <c r="K864" s="4">
        <f>H864*SIP_Calculator!$D$25</f>
        <v>48.328634716069274</v>
      </c>
      <c r="L864" s="4">
        <f t="shared" si="3"/>
        <v>8.9824332461771583E-3</v>
      </c>
      <c r="M864" s="4">
        <f t="shared" si="4"/>
        <v>1.0664570628256344E-2</v>
      </c>
      <c r="N864" s="4">
        <f t="shared" ref="N864:O864" si="2595">N863+L864</f>
        <v>11.544656513652717</v>
      </c>
      <c r="O864" s="4">
        <f t="shared" si="2595"/>
        <v>13.231665465865129</v>
      </c>
      <c r="P864" s="2">
        <f>I864*SIP_Calculator!$D$26</f>
        <v>0</v>
      </c>
      <c r="Q864" s="2">
        <f t="shared" si="6"/>
        <v>0</v>
      </c>
      <c r="R864" s="2">
        <f t="shared" si="7"/>
        <v>0</v>
      </c>
      <c r="S864" s="2">
        <f t="shared" ref="S864:T864" si="2596">S863+Q864</f>
        <v>11.460966459202393</v>
      </c>
      <c r="T864" s="2">
        <f t="shared" si="2596"/>
        <v>13.133125941623154</v>
      </c>
      <c r="U864" s="3">
        <f>J864*SIP_Calculator!$D$27</f>
        <v>0</v>
      </c>
      <c r="V864" s="3">
        <f t="shared" si="9"/>
        <v>0</v>
      </c>
      <c r="W864" s="3">
        <f t="shared" si="10"/>
        <v>0</v>
      </c>
      <c r="X864" s="3">
        <f t="shared" ref="X864:Y864" si="2597">X863+V864</f>
        <v>11.637824416842095</v>
      </c>
      <c r="Y864" s="3">
        <f t="shared" si="2597"/>
        <v>13.342904463410818</v>
      </c>
    </row>
    <row r="865" spans="1:25" ht="15.75" customHeight="1" x14ac:dyDescent="0.2">
      <c r="A865" s="7">
        <v>39373</v>
      </c>
      <c r="B865" s="1">
        <v>5177.45</v>
      </c>
      <c r="C865" s="1">
        <v>4372.8500000000004</v>
      </c>
      <c r="D865" s="2">
        <f t="shared" si="29"/>
        <v>178</v>
      </c>
      <c r="E865" s="2">
        <f t="shared" si="12"/>
        <v>0</v>
      </c>
      <c r="F865" s="3">
        <f t="shared" si="0"/>
        <v>10</v>
      </c>
      <c r="G865" s="3">
        <f t="shared" si="13"/>
        <v>0</v>
      </c>
      <c r="H865" s="4">
        <f>IF(A865&lt;SIP_Calculator!$B$7,0,IF(A865&gt;SIP_Calculator!$E$7,0,1))</f>
        <v>1</v>
      </c>
      <c r="I865" s="2">
        <f t="shared" si="1"/>
        <v>0</v>
      </c>
      <c r="J865" s="3">
        <f t="shared" si="2"/>
        <v>0</v>
      </c>
      <c r="K865" s="4">
        <f>H865*SIP_Calculator!$D$25</f>
        <v>48.328634716069274</v>
      </c>
      <c r="L865" s="4">
        <f t="shared" si="3"/>
        <v>9.3344474048169031E-3</v>
      </c>
      <c r="M865" s="4">
        <f t="shared" si="4"/>
        <v>1.1051976334900413E-2</v>
      </c>
      <c r="N865" s="4">
        <f t="shared" ref="N865:O865" si="2598">N864+L865</f>
        <v>11.553990961057533</v>
      </c>
      <c r="O865" s="4">
        <f t="shared" si="2598"/>
        <v>13.24271744220003</v>
      </c>
      <c r="P865" s="2">
        <f>I865*SIP_Calculator!$D$26</f>
        <v>0</v>
      </c>
      <c r="Q865" s="2">
        <f t="shared" si="6"/>
        <v>0</v>
      </c>
      <c r="R865" s="2">
        <f t="shared" si="7"/>
        <v>0</v>
      </c>
      <c r="S865" s="2">
        <f t="shared" ref="S865:T865" si="2599">S864+Q865</f>
        <v>11.460966459202393</v>
      </c>
      <c r="T865" s="2">
        <f t="shared" si="2599"/>
        <v>13.133125941623154</v>
      </c>
      <c r="U865" s="3">
        <f>J865*SIP_Calculator!$D$27</f>
        <v>0</v>
      </c>
      <c r="V865" s="3">
        <f t="shared" si="9"/>
        <v>0</v>
      </c>
      <c r="W865" s="3">
        <f t="shared" si="10"/>
        <v>0</v>
      </c>
      <c r="X865" s="3">
        <f t="shared" ref="X865:Y865" si="2600">X864+V865</f>
        <v>11.637824416842095</v>
      </c>
      <c r="Y865" s="3">
        <f t="shared" si="2600"/>
        <v>13.342904463410818</v>
      </c>
    </row>
    <row r="866" spans="1:25" ht="15.75" customHeight="1" x14ac:dyDescent="0.2">
      <c r="A866" s="7">
        <v>39374</v>
      </c>
      <c r="B866" s="1">
        <v>5034.1000000000004</v>
      </c>
      <c r="C866" s="1">
        <v>4250.45</v>
      </c>
      <c r="D866" s="2">
        <f t="shared" si="29"/>
        <v>178</v>
      </c>
      <c r="E866" s="2">
        <f t="shared" si="12"/>
        <v>0</v>
      </c>
      <c r="F866" s="3">
        <f t="shared" si="0"/>
        <v>10</v>
      </c>
      <c r="G866" s="3">
        <f t="shared" si="13"/>
        <v>0</v>
      </c>
      <c r="H866" s="4">
        <f>IF(A866&lt;SIP_Calculator!$B$7,0,IF(A866&gt;SIP_Calculator!$E$7,0,1))</f>
        <v>1</v>
      </c>
      <c r="I866" s="2">
        <f t="shared" si="1"/>
        <v>0</v>
      </c>
      <c r="J866" s="3">
        <f t="shared" si="2"/>
        <v>0</v>
      </c>
      <c r="K866" s="4">
        <f>H866*SIP_Calculator!$D$25</f>
        <v>48.328634716069274</v>
      </c>
      <c r="L866" s="4">
        <f t="shared" si="3"/>
        <v>9.6002532162788329E-3</v>
      </c>
      <c r="M866" s="4">
        <f t="shared" si="4"/>
        <v>1.137023955488696E-2</v>
      </c>
      <c r="N866" s="4">
        <f t="shared" ref="N866:O866" si="2601">N865+L866</f>
        <v>11.563591214273812</v>
      </c>
      <c r="O866" s="4">
        <f t="shared" si="2601"/>
        <v>13.254087681754918</v>
      </c>
      <c r="P866" s="2">
        <f>I866*SIP_Calculator!$D$26</f>
        <v>0</v>
      </c>
      <c r="Q866" s="2">
        <f t="shared" si="6"/>
        <v>0</v>
      </c>
      <c r="R866" s="2">
        <f t="shared" si="7"/>
        <v>0</v>
      </c>
      <c r="S866" s="2">
        <f t="shared" ref="S866:T866" si="2602">S865+Q866</f>
        <v>11.460966459202393</v>
      </c>
      <c r="T866" s="2">
        <f t="shared" si="2602"/>
        <v>13.133125941623154</v>
      </c>
      <c r="U866" s="3">
        <f>J866*SIP_Calculator!$D$27</f>
        <v>0</v>
      </c>
      <c r="V866" s="3">
        <f t="shared" si="9"/>
        <v>0</v>
      </c>
      <c r="W866" s="3">
        <f t="shared" si="10"/>
        <v>0</v>
      </c>
      <c r="X866" s="3">
        <f t="shared" ref="X866:Y866" si="2603">X865+V866</f>
        <v>11.637824416842095</v>
      </c>
      <c r="Y866" s="3">
        <f t="shared" si="2603"/>
        <v>13.342904463410818</v>
      </c>
    </row>
    <row r="867" spans="1:25" ht="15.75" customHeight="1" x14ac:dyDescent="0.2">
      <c r="A867" s="7">
        <v>39377</v>
      </c>
      <c r="B867" s="1">
        <v>5011.1000000000004</v>
      </c>
      <c r="C867" s="1">
        <v>4238.3500000000004</v>
      </c>
      <c r="D867" s="2">
        <f t="shared" si="29"/>
        <v>179</v>
      </c>
      <c r="E867" s="2">
        <f t="shared" si="12"/>
        <v>1</v>
      </c>
      <c r="F867" s="3">
        <f t="shared" si="0"/>
        <v>10</v>
      </c>
      <c r="G867" s="3">
        <f t="shared" si="13"/>
        <v>0</v>
      </c>
      <c r="H867" s="4">
        <f>IF(A867&lt;SIP_Calculator!$B$7,0,IF(A867&gt;SIP_Calculator!$E$7,0,1))</f>
        <v>1</v>
      </c>
      <c r="I867" s="2">
        <f t="shared" si="1"/>
        <v>1</v>
      </c>
      <c r="J867" s="3">
        <f t="shared" si="2"/>
        <v>0</v>
      </c>
      <c r="K867" s="4">
        <f>H867*SIP_Calculator!$D$25</f>
        <v>48.328634716069274</v>
      </c>
      <c r="L867" s="4">
        <f t="shared" si="3"/>
        <v>9.6443165604496554E-3</v>
      </c>
      <c r="M867" s="4">
        <f t="shared" si="4"/>
        <v>1.1402700276303105E-2</v>
      </c>
      <c r="N867" s="4">
        <f t="shared" ref="N867:O867" si="2604">N866+L867</f>
        <v>11.573235530834262</v>
      </c>
      <c r="O867" s="4">
        <f t="shared" si="2604"/>
        <v>13.265490382031221</v>
      </c>
      <c r="P867" s="2">
        <f>I867*SIP_Calculator!$D$26</f>
        <v>229.88505747126436</v>
      </c>
      <c r="Q867" s="2">
        <f t="shared" si="6"/>
        <v>4.5875168619916654E-2</v>
      </c>
      <c r="R867" s="2">
        <f t="shared" si="7"/>
        <v>5.4239281199349829E-2</v>
      </c>
      <c r="S867" s="2">
        <f t="shared" ref="S867:T867" si="2605">S866+Q867</f>
        <v>11.506841627822309</v>
      </c>
      <c r="T867" s="2">
        <f t="shared" si="2605"/>
        <v>13.187365222822503</v>
      </c>
      <c r="U867" s="3">
        <f>J867*SIP_Calculator!$D$27</f>
        <v>0</v>
      </c>
      <c r="V867" s="3">
        <f t="shared" si="9"/>
        <v>0</v>
      </c>
      <c r="W867" s="3">
        <f t="shared" si="10"/>
        <v>0</v>
      </c>
      <c r="X867" s="3">
        <f t="shared" ref="X867:Y867" si="2606">X866+V867</f>
        <v>11.637824416842095</v>
      </c>
      <c r="Y867" s="3">
        <f t="shared" si="2606"/>
        <v>13.342904463410818</v>
      </c>
    </row>
    <row r="868" spans="1:25" ht="15.75" customHeight="1" x14ac:dyDescent="0.2">
      <c r="A868" s="7">
        <v>39378</v>
      </c>
      <c r="B868" s="1">
        <v>5299.3</v>
      </c>
      <c r="C868" s="1">
        <v>4465.75</v>
      </c>
      <c r="D868" s="2">
        <f t="shared" si="29"/>
        <v>179</v>
      </c>
      <c r="E868" s="2">
        <f t="shared" si="12"/>
        <v>0</v>
      </c>
      <c r="F868" s="3">
        <f t="shared" si="0"/>
        <v>10</v>
      </c>
      <c r="G868" s="3">
        <f t="shared" si="13"/>
        <v>0</v>
      </c>
      <c r="H868" s="4">
        <f>IF(A868&lt;SIP_Calculator!$B$7,0,IF(A868&gt;SIP_Calculator!$E$7,0,1))</f>
        <v>1</v>
      </c>
      <c r="I868" s="2">
        <f t="shared" si="1"/>
        <v>0</v>
      </c>
      <c r="J868" s="3">
        <f t="shared" si="2"/>
        <v>0</v>
      </c>
      <c r="K868" s="4">
        <f>H868*SIP_Calculator!$D$25</f>
        <v>48.328634716069274</v>
      </c>
      <c r="L868" s="4">
        <f t="shared" si="3"/>
        <v>9.1198148276318142E-3</v>
      </c>
      <c r="M868" s="4">
        <f t="shared" si="4"/>
        <v>1.0822064539230649E-2</v>
      </c>
      <c r="N868" s="4">
        <f t="shared" ref="N868:O868" si="2607">N867+L868</f>
        <v>11.582355345661894</v>
      </c>
      <c r="O868" s="4">
        <f t="shared" si="2607"/>
        <v>13.276312446570451</v>
      </c>
      <c r="P868" s="2">
        <f>I868*SIP_Calculator!$D$26</f>
        <v>0</v>
      </c>
      <c r="Q868" s="2">
        <f t="shared" si="6"/>
        <v>0</v>
      </c>
      <c r="R868" s="2">
        <f t="shared" si="7"/>
        <v>0</v>
      </c>
      <c r="S868" s="2">
        <f t="shared" ref="S868:T868" si="2608">S867+Q868</f>
        <v>11.506841627822309</v>
      </c>
      <c r="T868" s="2">
        <f t="shared" si="2608"/>
        <v>13.187365222822503</v>
      </c>
      <c r="U868" s="3">
        <f>J868*SIP_Calculator!$D$27</f>
        <v>0</v>
      </c>
      <c r="V868" s="3">
        <f t="shared" si="9"/>
        <v>0</v>
      </c>
      <c r="W868" s="3">
        <f t="shared" si="10"/>
        <v>0</v>
      </c>
      <c r="X868" s="3">
        <f t="shared" ref="X868:Y868" si="2609">X867+V868</f>
        <v>11.637824416842095</v>
      </c>
      <c r="Y868" s="3">
        <f t="shared" si="2609"/>
        <v>13.342904463410818</v>
      </c>
    </row>
    <row r="869" spans="1:25" ht="15.75" customHeight="1" x14ac:dyDescent="0.2">
      <c r="A869" s="7">
        <v>39379</v>
      </c>
      <c r="B869" s="1">
        <v>5324.55</v>
      </c>
      <c r="C869" s="1">
        <v>4494</v>
      </c>
      <c r="D869" s="2">
        <f t="shared" si="29"/>
        <v>179</v>
      </c>
      <c r="E869" s="2">
        <f t="shared" si="12"/>
        <v>0</v>
      </c>
      <c r="F869" s="3">
        <f t="shared" si="0"/>
        <v>10</v>
      </c>
      <c r="G869" s="3">
        <f t="shared" si="13"/>
        <v>0</v>
      </c>
      <c r="H869" s="4">
        <f>IF(A869&lt;SIP_Calculator!$B$7,0,IF(A869&gt;SIP_Calculator!$E$7,0,1))</f>
        <v>1</v>
      </c>
      <c r="I869" s="2">
        <f t="shared" si="1"/>
        <v>0</v>
      </c>
      <c r="J869" s="3">
        <f t="shared" si="2"/>
        <v>0</v>
      </c>
      <c r="K869" s="4">
        <f>H869*SIP_Calculator!$D$25</f>
        <v>48.328634716069274</v>
      </c>
      <c r="L869" s="4">
        <f t="shared" si="3"/>
        <v>9.0765669805090137E-3</v>
      </c>
      <c r="M869" s="4">
        <f t="shared" si="4"/>
        <v>1.0754035317327387E-2</v>
      </c>
      <c r="N869" s="4">
        <f t="shared" ref="N869:O869" si="2610">N868+L869</f>
        <v>11.591431912642403</v>
      </c>
      <c r="O869" s="4">
        <f t="shared" si="2610"/>
        <v>13.287066481887779</v>
      </c>
      <c r="P869" s="2">
        <f>I869*SIP_Calculator!$D$26</f>
        <v>0</v>
      </c>
      <c r="Q869" s="2">
        <f t="shared" si="6"/>
        <v>0</v>
      </c>
      <c r="R869" s="2">
        <f t="shared" si="7"/>
        <v>0</v>
      </c>
      <c r="S869" s="2">
        <f t="shared" ref="S869:T869" si="2611">S868+Q869</f>
        <v>11.506841627822309</v>
      </c>
      <c r="T869" s="2">
        <f t="shared" si="2611"/>
        <v>13.187365222822503</v>
      </c>
      <c r="U869" s="3">
        <f>J869*SIP_Calculator!$D$27</f>
        <v>0</v>
      </c>
      <c r="V869" s="3">
        <f t="shared" si="9"/>
        <v>0</v>
      </c>
      <c r="W869" s="3">
        <f t="shared" si="10"/>
        <v>0</v>
      </c>
      <c r="X869" s="3">
        <f t="shared" ref="X869:Y869" si="2612">X868+V869</f>
        <v>11.637824416842095</v>
      </c>
      <c r="Y869" s="3">
        <f t="shared" si="2612"/>
        <v>13.342904463410818</v>
      </c>
    </row>
    <row r="870" spans="1:25" ht="15.75" customHeight="1" x14ac:dyDescent="0.2">
      <c r="A870" s="7">
        <v>39380</v>
      </c>
      <c r="B870" s="1">
        <v>5389.7</v>
      </c>
      <c r="C870" s="1">
        <v>4545.6499999999996</v>
      </c>
      <c r="D870" s="2">
        <f t="shared" si="29"/>
        <v>179</v>
      </c>
      <c r="E870" s="2">
        <f t="shared" si="12"/>
        <v>0</v>
      </c>
      <c r="F870" s="3">
        <f t="shared" si="0"/>
        <v>10</v>
      </c>
      <c r="G870" s="3">
        <f t="shared" si="13"/>
        <v>0</v>
      </c>
      <c r="H870" s="4">
        <f>IF(A870&lt;SIP_Calculator!$B$7,0,IF(A870&gt;SIP_Calculator!$E$7,0,1))</f>
        <v>1</v>
      </c>
      <c r="I870" s="2">
        <f t="shared" si="1"/>
        <v>0</v>
      </c>
      <c r="J870" s="3">
        <f t="shared" si="2"/>
        <v>0</v>
      </c>
      <c r="K870" s="4">
        <f>H870*SIP_Calculator!$D$25</f>
        <v>48.328634716069274</v>
      </c>
      <c r="L870" s="4">
        <f t="shared" si="3"/>
        <v>8.9668506069111968E-3</v>
      </c>
      <c r="M870" s="4">
        <f t="shared" si="4"/>
        <v>1.0631842468309104E-2</v>
      </c>
      <c r="N870" s="4">
        <f t="shared" ref="N870:O870" si="2613">N869+L870</f>
        <v>11.600398763249315</v>
      </c>
      <c r="O870" s="4">
        <f t="shared" si="2613"/>
        <v>13.297698324356087</v>
      </c>
      <c r="P870" s="2">
        <f>I870*SIP_Calculator!$D$26</f>
        <v>0</v>
      </c>
      <c r="Q870" s="2">
        <f t="shared" si="6"/>
        <v>0</v>
      </c>
      <c r="R870" s="2">
        <f t="shared" si="7"/>
        <v>0</v>
      </c>
      <c r="S870" s="2">
        <f t="shared" ref="S870:T870" si="2614">S869+Q870</f>
        <v>11.506841627822309</v>
      </c>
      <c r="T870" s="2">
        <f t="shared" si="2614"/>
        <v>13.187365222822503</v>
      </c>
      <c r="U870" s="3">
        <f>J870*SIP_Calculator!$D$27</f>
        <v>0</v>
      </c>
      <c r="V870" s="3">
        <f t="shared" si="9"/>
        <v>0</v>
      </c>
      <c r="W870" s="3">
        <f t="shared" si="10"/>
        <v>0</v>
      </c>
      <c r="X870" s="3">
        <f t="shared" ref="X870:Y870" si="2615">X869+V870</f>
        <v>11.637824416842095</v>
      </c>
      <c r="Y870" s="3">
        <f t="shared" si="2615"/>
        <v>13.342904463410818</v>
      </c>
    </row>
    <row r="871" spans="1:25" ht="15.75" customHeight="1" x14ac:dyDescent="0.2">
      <c r="A871" s="7">
        <v>39381</v>
      </c>
      <c r="B871" s="1">
        <v>5524.95</v>
      </c>
      <c r="C871" s="1">
        <v>4650.2</v>
      </c>
      <c r="D871" s="2">
        <f t="shared" si="29"/>
        <v>179</v>
      </c>
      <c r="E871" s="2">
        <f t="shared" si="12"/>
        <v>0</v>
      </c>
      <c r="F871" s="3">
        <f t="shared" si="0"/>
        <v>10</v>
      </c>
      <c r="G871" s="3">
        <f t="shared" si="13"/>
        <v>0</v>
      </c>
      <c r="H871" s="4">
        <f>IF(A871&lt;SIP_Calculator!$B$7,0,IF(A871&gt;SIP_Calculator!$E$7,0,1))</f>
        <v>1</v>
      </c>
      <c r="I871" s="2">
        <f t="shared" si="1"/>
        <v>0</v>
      </c>
      <c r="J871" s="3">
        <f t="shared" si="2"/>
        <v>0</v>
      </c>
      <c r="K871" s="4">
        <f>H871*SIP_Calculator!$D$25</f>
        <v>48.328634716069274</v>
      </c>
      <c r="L871" s="4">
        <f t="shared" si="3"/>
        <v>8.7473433634818916E-3</v>
      </c>
      <c r="M871" s="4">
        <f t="shared" si="4"/>
        <v>1.0392807775164353E-2</v>
      </c>
      <c r="N871" s="4">
        <f t="shared" ref="N871:O871" si="2616">N870+L871</f>
        <v>11.609146106612796</v>
      </c>
      <c r="O871" s="4">
        <f t="shared" si="2616"/>
        <v>13.308091132131251</v>
      </c>
      <c r="P871" s="2">
        <f>I871*SIP_Calculator!$D$26</f>
        <v>0</v>
      </c>
      <c r="Q871" s="2">
        <f t="shared" si="6"/>
        <v>0</v>
      </c>
      <c r="R871" s="2">
        <f t="shared" si="7"/>
        <v>0</v>
      </c>
      <c r="S871" s="2">
        <f t="shared" ref="S871:T871" si="2617">S870+Q871</f>
        <v>11.506841627822309</v>
      </c>
      <c r="T871" s="2">
        <f t="shared" si="2617"/>
        <v>13.187365222822503</v>
      </c>
      <c r="U871" s="3">
        <f>J871*SIP_Calculator!$D$27</f>
        <v>0</v>
      </c>
      <c r="V871" s="3">
        <f t="shared" si="9"/>
        <v>0</v>
      </c>
      <c r="W871" s="3">
        <f t="shared" si="10"/>
        <v>0</v>
      </c>
      <c r="X871" s="3">
        <f t="shared" ref="X871:Y871" si="2618">X870+V871</f>
        <v>11.637824416842095</v>
      </c>
      <c r="Y871" s="3">
        <f t="shared" si="2618"/>
        <v>13.342904463410818</v>
      </c>
    </row>
    <row r="872" spans="1:25" ht="15.75" customHeight="1" x14ac:dyDescent="0.2">
      <c r="A872" s="7">
        <v>39384</v>
      </c>
      <c r="B872" s="1">
        <v>5705.55</v>
      </c>
      <c r="C872" s="1">
        <v>4782.95</v>
      </c>
      <c r="D872" s="2">
        <f t="shared" si="29"/>
        <v>180</v>
      </c>
      <c r="E872" s="2">
        <f t="shared" si="12"/>
        <v>1</v>
      </c>
      <c r="F872" s="3">
        <f t="shared" si="0"/>
        <v>10</v>
      </c>
      <c r="G872" s="3">
        <f t="shared" si="13"/>
        <v>0</v>
      </c>
      <c r="H872" s="4">
        <f>IF(A872&lt;SIP_Calculator!$B$7,0,IF(A872&gt;SIP_Calculator!$E$7,0,1))</f>
        <v>1</v>
      </c>
      <c r="I872" s="2">
        <f t="shared" si="1"/>
        <v>1</v>
      </c>
      <c r="J872" s="3">
        <f t="shared" si="2"/>
        <v>0</v>
      </c>
      <c r="K872" s="4">
        <f>H872*SIP_Calculator!$D$25</f>
        <v>48.328634716069274</v>
      </c>
      <c r="L872" s="4">
        <f t="shared" si="3"/>
        <v>8.4704602914827277E-3</v>
      </c>
      <c r="M872" s="4">
        <f t="shared" si="4"/>
        <v>1.0104357084240746E-2</v>
      </c>
      <c r="N872" s="4">
        <f t="shared" ref="N872:O872" si="2619">N871+L872</f>
        <v>11.617616566904278</v>
      </c>
      <c r="O872" s="4">
        <f t="shared" si="2619"/>
        <v>13.318195489215492</v>
      </c>
      <c r="P872" s="2">
        <f>I872*SIP_Calculator!$D$26</f>
        <v>229.88505747126436</v>
      </c>
      <c r="Q872" s="2">
        <f t="shared" si="6"/>
        <v>4.0291480658527987E-2</v>
      </c>
      <c r="R872" s="2">
        <f t="shared" si="7"/>
        <v>4.8063445670823317E-2</v>
      </c>
      <c r="S872" s="2">
        <f t="shared" ref="S872:T872" si="2620">S871+Q872</f>
        <v>11.547133108480837</v>
      </c>
      <c r="T872" s="2">
        <f t="shared" si="2620"/>
        <v>13.235428668493327</v>
      </c>
      <c r="U872" s="3">
        <f>J872*SIP_Calculator!$D$27</f>
        <v>0</v>
      </c>
      <c r="V872" s="3">
        <f t="shared" si="9"/>
        <v>0</v>
      </c>
      <c r="W872" s="3">
        <f t="shared" si="10"/>
        <v>0</v>
      </c>
      <c r="X872" s="3">
        <f t="shared" ref="X872:Y872" si="2621">X871+V872</f>
        <v>11.637824416842095</v>
      </c>
      <c r="Y872" s="3">
        <f t="shared" si="2621"/>
        <v>13.342904463410818</v>
      </c>
    </row>
    <row r="873" spans="1:25" ht="15.75" customHeight="1" x14ac:dyDescent="0.2">
      <c r="A873" s="7">
        <v>39385</v>
      </c>
      <c r="B873" s="1">
        <v>5687.35</v>
      </c>
      <c r="C873" s="1">
        <v>4770.8999999999996</v>
      </c>
      <c r="D873" s="2">
        <f t="shared" si="29"/>
        <v>180</v>
      </c>
      <c r="E873" s="2">
        <f t="shared" si="12"/>
        <v>0</v>
      </c>
      <c r="F873" s="3">
        <f t="shared" si="0"/>
        <v>10</v>
      </c>
      <c r="G873" s="3">
        <f t="shared" si="13"/>
        <v>0</v>
      </c>
      <c r="H873" s="4">
        <f>IF(A873&lt;SIP_Calculator!$B$7,0,IF(A873&gt;SIP_Calculator!$E$7,0,1))</f>
        <v>1</v>
      </c>
      <c r="I873" s="2">
        <f t="shared" si="1"/>
        <v>0</v>
      </c>
      <c r="J873" s="3">
        <f t="shared" si="2"/>
        <v>0</v>
      </c>
      <c r="K873" s="4">
        <f>H873*SIP_Calculator!$D$25</f>
        <v>48.328634716069274</v>
      </c>
      <c r="L873" s="4">
        <f t="shared" si="3"/>
        <v>8.4975664793039418E-3</v>
      </c>
      <c r="M873" s="4">
        <f t="shared" si="4"/>
        <v>1.0129877950925251E-2</v>
      </c>
      <c r="N873" s="4">
        <f t="shared" ref="N873:O873" si="2622">N872+L873</f>
        <v>11.626114133383583</v>
      </c>
      <c r="O873" s="4">
        <f t="shared" si="2622"/>
        <v>13.328325367166418</v>
      </c>
      <c r="P873" s="2">
        <f>I873*SIP_Calculator!$D$26</f>
        <v>0</v>
      </c>
      <c r="Q873" s="2">
        <f t="shared" si="6"/>
        <v>0</v>
      </c>
      <c r="R873" s="2">
        <f t="shared" si="7"/>
        <v>0</v>
      </c>
      <c r="S873" s="2">
        <f t="shared" ref="S873:T873" si="2623">S872+Q873</f>
        <v>11.547133108480837</v>
      </c>
      <c r="T873" s="2">
        <f t="shared" si="2623"/>
        <v>13.235428668493327</v>
      </c>
      <c r="U873" s="3">
        <f>J873*SIP_Calculator!$D$27</f>
        <v>0</v>
      </c>
      <c r="V873" s="3">
        <f t="shared" si="9"/>
        <v>0</v>
      </c>
      <c r="W873" s="3">
        <f t="shared" si="10"/>
        <v>0</v>
      </c>
      <c r="X873" s="3">
        <f t="shared" ref="X873:Y873" si="2624">X872+V873</f>
        <v>11.637824416842095</v>
      </c>
      <c r="Y873" s="3">
        <f t="shared" si="2624"/>
        <v>13.342904463410818</v>
      </c>
    </row>
    <row r="874" spans="1:25" ht="15.75" customHeight="1" x14ac:dyDescent="0.2">
      <c r="A874" s="7">
        <v>39386</v>
      </c>
      <c r="B874" s="1">
        <v>5718.3</v>
      </c>
      <c r="C874" s="1">
        <v>4806.8500000000004</v>
      </c>
      <c r="D874" s="2">
        <f t="shared" si="29"/>
        <v>180</v>
      </c>
      <c r="E874" s="2">
        <f t="shared" si="12"/>
        <v>0</v>
      </c>
      <c r="F874" s="3">
        <f t="shared" si="0"/>
        <v>10</v>
      </c>
      <c r="G874" s="3">
        <f t="shared" si="13"/>
        <v>0</v>
      </c>
      <c r="H874" s="4">
        <f>IF(A874&lt;SIP_Calculator!$B$7,0,IF(A874&gt;SIP_Calculator!$E$7,0,1))</f>
        <v>1</v>
      </c>
      <c r="I874" s="2">
        <f t="shared" si="1"/>
        <v>0</v>
      </c>
      <c r="J874" s="3">
        <f t="shared" si="2"/>
        <v>0</v>
      </c>
      <c r="K874" s="4">
        <f>H874*SIP_Calculator!$D$25</f>
        <v>48.328634716069274</v>
      </c>
      <c r="L874" s="4">
        <f t="shared" si="3"/>
        <v>8.4515738446862311E-3</v>
      </c>
      <c r="M874" s="4">
        <f t="shared" si="4"/>
        <v>1.0054117502328817E-2</v>
      </c>
      <c r="N874" s="4">
        <f t="shared" ref="N874:O874" si="2625">N873+L874</f>
        <v>11.634565707228269</v>
      </c>
      <c r="O874" s="4">
        <f t="shared" si="2625"/>
        <v>13.338379484668746</v>
      </c>
      <c r="P874" s="2">
        <f>I874*SIP_Calculator!$D$26</f>
        <v>0</v>
      </c>
      <c r="Q874" s="2">
        <f t="shared" si="6"/>
        <v>0</v>
      </c>
      <c r="R874" s="2">
        <f t="shared" si="7"/>
        <v>0</v>
      </c>
      <c r="S874" s="2">
        <f t="shared" ref="S874:T874" si="2626">S873+Q874</f>
        <v>11.547133108480837</v>
      </c>
      <c r="T874" s="2">
        <f t="shared" si="2626"/>
        <v>13.235428668493327</v>
      </c>
      <c r="U874" s="3">
        <f>J874*SIP_Calculator!$D$27</f>
        <v>0</v>
      </c>
      <c r="V874" s="3">
        <f t="shared" si="9"/>
        <v>0</v>
      </c>
      <c r="W874" s="3">
        <f t="shared" si="10"/>
        <v>0</v>
      </c>
      <c r="X874" s="3">
        <f t="shared" ref="X874:Y874" si="2627">X873+V874</f>
        <v>11.637824416842095</v>
      </c>
      <c r="Y874" s="3">
        <f t="shared" si="2627"/>
        <v>13.342904463410818</v>
      </c>
    </row>
    <row r="875" spans="1:25" ht="15.75" customHeight="1" x14ac:dyDescent="0.2">
      <c r="A875" s="7">
        <v>39387</v>
      </c>
      <c r="B875" s="1">
        <v>5677.3</v>
      </c>
      <c r="C875" s="1">
        <v>4757.8500000000004</v>
      </c>
      <c r="D875" s="2">
        <f t="shared" si="29"/>
        <v>180</v>
      </c>
      <c r="E875" s="2">
        <f t="shared" si="12"/>
        <v>0</v>
      </c>
      <c r="F875" s="3">
        <f t="shared" si="0"/>
        <v>11</v>
      </c>
      <c r="G875" s="3">
        <f t="shared" si="13"/>
        <v>1</v>
      </c>
      <c r="H875" s="4">
        <f>IF(A875&lt;SIP_Calculator!$B$7,0,IF(A875&gt;SIP_Calculator!$E$7,0,1))</f>
        <v>1</v>
      </c>
      <c r="I875" s="2">
        <f t="shared" si="1"/>
        <v>0</v>
      </c>
      <c r="J875" s="3">
        <f t="shared" si="2"/>
        <v>1</v>
      </c>
      <c r="K875" s="4">
        <f>H875*SIP_Calculator!$D$25</f>
        <v>48.328634716069274</v>
      </c>
      <c r="L875" s="4">
        <f t="shared" si="3"/>
        <v>8.5126089366546198E-3</v>
      </c>
      <c r="M875" s="4">
        <f t="shared" si="4"/>
        <v>1.015766254002738E-2</v>
      </c>
      <c r="N875" s="4">
        <f t="shared" ref="N875:O875" si="2628">N874+L875</f>
        <v>11.643078316164925</v>
      </c>
      <c r="O875" s="4">
        <f t="shared" si="2628"/>
        <v>13.348537147208773</v>
      </c>
      <c r="P875" s="2">
        <f>I875*SIP_Calculator!$D$26</f>
        <v>0</v>
      </c>
      <c r="Q875" s="2">
        <f t="shared" si="6"/>
        <v>0</v>
      </c>
      <c r="R875" s="2">
        <f t="shared" si="7"/>
        <v>0</v>
      </c>
      <c r="S875" s="2">
        <f t="shared" ref="S875:T875" si="2629">S874+Q875</f>
        <v>11.547133108480837</v>
      </c>
      <c r="T875" s="2">
        <f t="shared" si="2629"/>
        <v>13.235428668493327</v>
      </c>
      <c r="U875" s="3">
        <f>J875*SIP_Calculator!$D$27</f>
        <v>1000</v>
      </c>
      <c r="V875" s="3">
        <f t="shared" si="9"/>
        <v>0.17614006658094516</v>
      </c>
      <c r="W875" s="3">
        <f t="shared" si="10"/>
        <v>0.21017896739073319</v>
      </c>
      <c r="X875" s="3">
        <f t="shared" ref="X875:Y875" si="2630">X874+V875</f>
        <v>11.813964483423041</v>
      </c>
      <c r="Y875" s="3">
        <f t="shared" si="2630"/>
        <v>13.553083430801552</v>
      </c>
    </row>
    <row r="876" spans="1:25" ht="15.75" customHeight="1" x14ac:dyDescent="0.2">
      <c r="A876" s="7">
        <v>39388</v>
      </c>
      <c r="B876" s="1">
        <v>5742</v>
      </c>
      <c r="C876" s="1">
        <v>4810.5</v>
      </c>
      <c r="D876" s="2">
        <f t="shared" si="29"/>
        <v>180</v>
      </c>
      <c r="E876" s="2">
        <f t="shared" si="12"/>
        <v>0</v>
      </c>
      <c r="F876" s="3">
        <f t="shared" si="0"/>
        <v>11</v>
      </c>
      <c r="G876" s="3">
        <f t="shared" si="13"/>
        <v>0</v>
      </c>
      <c r="H876" s="4">
        <f>IF(A876&lt;SIP_Calculator!$B$7,0,IF(A876&gt;SIP_Calculator!$E$7,0,1))</f>
        <v>1</v>
      </c>
      <c r="I876" s="2">
        <f t="shared" si="1"/>
        <v>0</v>
      </c>
      <c r="J876" s="3">
        <f t="shared" si="2"/>
        <v>0</v>
      </c>
      <c r="K876" s="4">
        <f>H876*SIP_Calculator!$D$25</f>
        <v>48.328634716069274</v>
      </c>
      <c r="L876" s="4">
        <f t="shared" si="3"/>
        <v>8.4166901281904002E-3</v>
      </c>
      <c r="M876" s="4">
        <f t="shared" si="4"/>
        <v>1.0046488871441488E-2</v>
      </c>
      <c r="N876" s="4">
        <f t="shared" ref="N876:O876" si="2631">N875+L876</f>
        <v>11.651495006293114</v>
      </c>
      <c r="O876" s="4">
        <f t="shared" si="2631"/>
        <v>13.358583636080215</v>
      </c>
      <c r="P876" s="2">
        <f>I876*SIP_Calculator!$D$26</f>
        <v>0</v>
      </c>
      <c r="Q876" s="2">
        <f t="shared" si="6"/>
        <v>0</v>
      </c>
      <c r="R876" s="2">
        <f t="shared" si="7"/>
        <v>0</v>
      </c>
      <c r="S876" s="2">
        <f t="shared" ref="S876:T876" si="2632">S875+Q876</f>
        <v>11.547133108480837</v>
      </c>
      <c r="T876" s="2">
        <f t="shared" si="2632"/>
        <v>13.235428668493327</v>
      </c>
      <c r="U876" s="3">
        <f>J876*SIP_Calculator!$D$27</f>
        <v>0</v>
      </c>
      <c r="V876" s="3">
        <f t="shared" si="9"/>
        <v>0</v>
      </c>
      <c r="W876" s="3">
        <f t="shared" si="10"/>
        <v>0</v>
      </c>
      <c r="X876" s="3">
        <f t="shared" ref="X876:Y876" si="2633">X875+V876</f>
        <v>11.813964483423041</v>
      </c>
      <c r="Y876" s="3">
        <f t="shared" si="2633"/>
        <v>13.553083430801552</v>
      </c>
    </row>
    <row r="877" spans="1:25" ht="15.75" customHeight="1" x14ac:dyDescent="0.2">
      <c r="A877" s="7">
        <v>39391</v>
      </c>
      <c r="B877" s="1">
        <v>5670.3</v>
      </c>
      <c r="C877" s="1">
        <v>4775.3999999999996</v>
      </c>
      <c r="D877" s="2">
        <f t="shared" si="29"/>
        <v>181</v>
      </c>
      <c r="E877" s="2">
        <f t="shared" si="12"/>
        <v>1</v>
      </c>
      <c r="F877" s="3">
        <f t="shared" si="0"/>
        <v>11</v>
      </c>
      <c r="G877" s="3">
        <f t="shared" si="13"/>
        <v>0</v>
      </c>
      <c r="H877" s="4">
        <f>IF(A877&lt;SIP_Calculator!$B$7,0,IF(A877&gt;SIP_Calculator!$E$7,0,1))</f>
        <v>1</v>
      </c>
      <c r="I877" s="2">
        <f t="shared" si="1"/>
        <v>1</v>
      </c>
      <c r="J877" s="3">
        <f t="shared" si="2"/>
        <v>0</v>
      </c>
      <c r="K877" s="4">
        <f>H877*SIP_Calculator!$D$25</f>
        <v>48.328634716069274</v>
      </c>
      <c r="L877" s="4">
        <f t="shared" si="3"/>
        <v>8.5231177743804159E-3</v>
      </c>
      <c r="M877" s="4">
        <f t="shared" si="4"/>
        <v>1.0120332268724982E-2</v>
      </c>
      <c r="N877" s="4">
        <f t="shared" ref="N877:O877" si="2634">N876+L877</f>
        <v>11.660018124067495</v>
      </c>
      <c r="O877" s="4">
        <f t="shared" si="2634"/>
        <v>13.368703968348941</v>
      </c>
      <c r="P877" s="2">
        <f>I877*SIP_Calculator!$D$26</f>
        <v>229.88505747126436</v>
      </c>
      <c r="Q877" s="2">
        <f t="shared" si="6"/>
        <v>4.0541956769706074E-2</v>
      </c>
      <c r="R877" s="2">
        <f t="shared" si="7"/>
        <v>4.8139434910429366E-2</v>
      </c>
      <c r="S877" s="2">
        <f t="shared" ref="S877:T877" si="2635">S876+Q877</f>
        <v>11.587675065250544</v>
      </c>
      <c r="T877" s="2">
        <f t="shared" si="2635"/>
        <v>13.283568103403756</v>
      </c>
      <c r="U877" s="3">
        <f>J877*SIP_Calculator!$D$27</f>
        <v>0</v>
      </c>
      <c r="V877" s="3">
        <f t="shared" si="9"/>
        <v>0</v>
      </c>
      <c r="W877" s="3">
        <f t="shared" si="10"/>
        <v>0</v>
      </c>
      <c r="X877" s="3">
        <f t="shared" ref="X877:Y877" si="2636">X876+V877</f>
        <v>11.813964483423041</v>
      </c>
      <c r="Y877" s="3">
        <f t="shared" si="2636"/>
        <v>13.553083430801552</v>
      </c>
    </row>
    <row r="878" spans="1:25" ht="15.75" customHeight="1" x14ac:dyDescent="0.2">
      <c r="A878" s="7">
        <v>39392</v>
      </c>
      <c r="B878" s="1">
        <v>5609.7</v>
      </c>
      <c r="C878" s="1">
        <v>4754.8</v>
      </c>
      <c r="D878" s="2">
        <f t="shared" si="29"/>
        <v>181</v>
      </c>
      <c r="E878" s="2">
        <f t="shared" si="12"/>
        <v>0</v>
      </c>
      <c r="F878" s="3">
        <f t="shared" si="0"/>
        <v>11</v>
      </c>
      <c r="G878" s="3">
        <f t="shared" si="13"/>
        <v>0</v>
      </c>
      <c r="H878" s="4">
        <f>IF(A878&lt;SIP_Calculator!$B$7,0,IF(A878&gt;SIP_Calculator!$E$7,0,1))</f>
        <v>1</v>
      </c>
      <c r="I878" s="2">
        <f t="shared" si="1"/>
        <v>0</v>
      </c>
      <c r="J878" s="3">
        <f t="shared" si="2"/>
        <v>0</v>
      </c>
      <c r="K878" s="4">
        <f>H878*SIP_Calculator!$D$25</f>
        <v>48.328634716069274</v>
      </c>
      <c r="L878" s="4">
        <f t="shared" si="3"/>
        <v>8.6151906012922747E-3</v>
      </c>
      <c r="M878" s="4">
        <f t="shared" si="4"/>
        <v>1.0164178244315066E-2</v>
      </c>
      <c r="N878" s="4">
        <f t="shared" ref="N878:O878" si="2637">N877+L878</f>
        <v>11.668633314668787</v>
      </c>
      <c r="O878" s="4">
        <f t="shared" si="2637"/>
        <v>13.378868146593256</v>
      </c>
      <c r="P878" s="2">
        <f>I878*SIP_Calculator!$D$26</f>
        <v>0</v>
      </c>
      <c r="Q878" s="2">
        <f t="shared" si="6"/>
        <v>0</v>
      </c>
      <c r="R878" s="2">
        <f t="shared" si="7"/>
        <v>0</v>
      </c>
      <c r="S878" s="2">
        <f t="shared" ref="S878:T878" si="2638">S877+Q878</f>
        <v>11.587675065250544</v>
      </c>
      <c r="T878" s="2">
        <f t="shared" si="2638"/>
        <v>13.283568103403756</v>
      </c>
      <c r="U878" s="3">
        <f>J878*SIP_Calculator!$D$27</f>
        <v>0</v>
      </c>
      <c r="V878" s="3">
        <f t="shared" si="9"/>
        <v>0</v>
      </c>
      <c r="W878" s="3">
        <f t="shared" si="10"/>
        <v>0</v>
      </c>
      <c r="X878" s="3">
        <f t="shared" ref="X878:Y878" si="2639">X877+V878</f>
        <v>11.813964483423041</v>
      </c>
      <c r="Y878" s="3">
        <f t="shared" si="2639"/>
        <v>13.553083430801552</v>
      </c>
    </row>
    <row r="879" spans="1:25" ht="15.75" customHeight="1" x14ac:dyDescent="0.2">
      <c r="A879" s="7">
        <v>39393</v>
      </c>
      <c r="B879" s="1">
        <v>5603.75</v>
      </c>
      <c r="C879" s="1">
        <v>4747.45</v>
      </c>
      <c r="D879" s="2">
        <f t="shared" si="29"/>
        <v>181</v>
      </c>
      <c r="E879" s="2">
        <f t="shared" si="12"/>
        <v>0</v>
      </c>
      <c r="F879" s="3">
        <f t="shared" si="0"/>
        <v>11</v>
      </c>
      <c r="G879" s="3">
        <f t="shared" si="13"/>
        <v>0</v>
      </c>
      <c r="H879" s="4">
        <f>IF(A879&lt;SIP_Calculator!$B$7,0,IF(A879&gt;SIP_Calculator!$E$7,0,1))</f>
        <v>1</v>
      </c>
      <c r="I879" s="2">
        <f t="shared" si="1"/>
        <v>0</v>
      </c>
      <c r="J879" s="3">
        <f t="shared" si="2"/>
        <v>0</v>
      </c>
      <c r="K879" s="4">
        <f>H879*SIP_Calculator!$D$25</f>
        <v>48.328634716069274</v>
      </c>
      <c r="L879" s="4">
        <f t="shared" si="3"/>
        <v>8.6243381157384384E-3</v>
      </c>
      <c r="M879" s="4">
        <f t="shared" si="4"/>
        <v>1.0179914420598273E-2</v>
      </c>
      <c r="N879" s="4">
        <f t="shared" ref="N879:O879" si="2640">N878+L879</f>
        <v>11.677257652784526</v>
      </c>
      <c r="O879" s="4">
        <f t="shared" si="2640"/>
        <v>13.389048061013854</v>
      </c>
      <c r="P879" s="2">
        <f>I879*SIP_Calculator!$D$26</f>
        <v>0</v>
      </c>
      <c r="Q879" s="2">
        <f t="shared" si="6"/>
        <v>0</v>
      </c>
      <c r="R879" s="2">
        <f t="shared" si="7"/>
        <v>0</v>
      </c>
      <c r="S879" s="2">
        <f t="shared" ref="S879:T879" si="2641">S878+Q879</f>
        <v>11.587675065250544</v>
      </c>
      <c r="T879" s="2">
        <f t="shared" si="2641"/>
        <v>13.283568103403756</v>
      </c>
      <c r="U879" s="3">
        <f>J879*SIP_Calculator!$D$27</f>
        <v>0</v>
      </c>
      <c r="V879" s="3">
        <f t="shared" si="9"/>
        <v>0</v>
      </c>
      <c r="W879" s="3">
        <f t="shared" si="10"/>
        <v>0</v>
      </c>
      <c r="X879" s="3">
        <f t="shared" ref="X879:Y879" si="2642">X878+V879</f>
        <v>11.813964483423041</v>
      </c>
      <c r="Y879" s="3">
        <f t="shared" si="2642"/>
        <v>13.553083430801552</v>
      </c>
    </row>
    <row r="880" spans="1:25" ht="15.75" customHeight="1" x14ac:dyDescent="0.2">
      <c r="A880" s="7">
        <v>39394</v>
      </c>
      <c r="B880" s="1">
        <v>5535.15</v>
      </c>
      <c r="C880" s="1">
        <v>4689.45</v>
      </c>
      <c r="D880" s="2">
        <f t="shared" si="29"/>
        <v>181</v>
      </c>
      <c r="E880" s="2">
        <f t="shared" si="12"/>
        <v>0</v>
      </c>
      <c r="F880" s="3">
        <f t="shared" si="0"/>
        <v>11</v>
      </c>
      <c r="G880" s="3">
        <f t="shared" si="13"/>
        <v>0</v>
      </c>
      <c r="H880" s="4">
        <f>IF(A880&lt;SIP_Calculator!$B$7,0,IF(A880&gt;SIP_Calculator!$E$7,0,1))</f>
        <v>1</v>
      </c>
      <c r="I880" s="2">
        <f t="shared" si="1"/>
        <v>0</v>
      </c>
      <c r="J880" s="3">
        <f t="shared" si="2"/>
        <v>0</v>
      </c>
      <c r="K880" s="4">
        <f>H880*SIP_Calculator!$D$25</f>
        <v>48.328634716069274</v>
      </c>
      <c r="L880" s="4">
        <f t="shared" si="3"/>
        <v>8.7312240347721878E-3</v>
      </c>
      <c r="M880" s="4">
        <f t="shared" si="4"/>
        <v>1.0305821517676759E-2</v>
      </c>
      <c r="N880" s="4">
        <f t="shared" ref="N880:O880" si="2643">N879+L880</f>
        <v>11.685988876819298</v>
      </c>
      <c r="O880" s="4">
        <f t="shared" si="2643"/>
        <v>13.39935388253153</v>
      </c>
      <c r="P880" s="2">
        <f>I880*SIP_Calculator!$D$26</f>
        <v>0</v>
      </c>
      <c r="Q880" s="2">
        <f t="shared" si="6"/>
        <v>0</v>
      </c>
      <c r="R880" s="2">
        <f t="shared" si="7"/>
        <v>0</v>
      </c>
      <c r="S880" s="2">
        <f t="shared" ref="S880:T880" si="2644">S879+Q880</f>
        <v>11.587675065250544</v>
      </c>
      <c r="T880" s="2">
        <f t="shared" si="2644"/>
        <v>13.283568103403756</v>
      </c>
      <c r="U880" s="3">
        <f>J880*SIP_Calculator!$D$27</f>
        <v>0</v>
      </c>
      <c r="V880" s="3">
        <f t="shared" si="9"/>
        <v>0</v>
      </c>
      <c r="W880" s="3">
        <f t="shared" si="10"/>
        <v>0</v>
      </c>
      <c r="X880" s="3">
        <f t="shared" ref="X880:Y880" si="2645">X879+V880</f>
        <v>11.813964483423041</v>
      </c>
      <c r="Y880" s="3">
        <f t="shared" si="2645"/>
        <v>13.553083430801552</v>
      </c>
    </row>
    <row r="881" spans="1:25" ht="15.75" customHeight="1" x14ac:dyDescent="0.2">
      <c r="A881" s="7">
        <v>39395</v>
      </c>
      <c r="B881" s="1">
        <v>5502.2</v>
      </c>
      <c r="C881" s="1">
        <v>4673.75</v>
      </c>
      <c r="D881" s="2">
        <f t="shared" si="29"/>
        <v>181</v>
      </c>
      <c r="E881" s="2">
        <f t="shared" si="12"/>
        <v>0</v>
      </c>
      <c r="F881" s="3">
        <f t="shared" si="0"/>
        <v>11</v>
      </c>
      <c r="G881" s="3">
        <f t="shared" si="13"/>
        <v>0</v>
      </c>
      <c r="H881" s="4">
        <f>IF(A881&lt;SIP_Calculator!$B$7,0,IF(A881&gt;SIP_Calculator!$E$7,0,1))</f>
        <v>1</v>
      </c>
      <c r="I881" s="2">
        <f t="shared" si="1"/>
        <v>0</v>
      </c>
      <c r="J881" s="3">
        <f t="shared" si="2"/>
        <v>0</v>
      </c>
      <c r="K881" s="4">
        <f>H881*SIP_Calculator!$D$25</f>
        <v>48.328634716069274</v>
      </c>
      <c r="L881" s="4">
        <f t="shared" si="3"/>
        <v>8.78351108939502E-3</v>
      </c>
      <c r="M881" s="4">
        <f t="shared" si="4"/>
        <v>1.0340440698811291E-2</v>
      </c>
      <c r="N881" s="4">
        <f t="shared" ref="N881:O881" si="2646">N880+L881</f>
        <v>11.694772387908694</v>
      </c>
      <c r="O881" s="4">
        <f t="shared" si="2646"/>
        <v>13.409694323230342</v>
      </c>
      <c r="P881" s="2">
        <f>I881*SIP_Calculator!$D$26</f>
        <v>0</v>
      </c>
      <c r="Q881" s="2">
        <f t="shared" si="6"/>
        <v>0</v>
      </c>
      <c r="R881" s="2">
        <f t="shared" si="7"/>
        <v>0</v>
      </c>
      <c r="S881" s="2">
        <f t="shared" ref="S881:T881" si="2647">S880+Q881</f>
        <v>11.587675065250544</v>
      </c>
      <c r="T881" s="2">
        <f t="shared" si="2647"/>
        <v>13.283568103403756</v>
      </c>
      <c r="U881" s="3">
        <f>J881*SIP_Calculator!$D$27</f>
        <v>0</v>
      </c>
      <c r="V881" s="3">
        <f t="shared" si="9"/>
        <v>0</v>
      </c>
      <c r="W881" s="3">
        <f t="shared" si="10"/>
        <v>0</v>
      </c>
      <c r="X881" s="3">
        <f t="shared" ref="X881:Y881" si="2648">X880+V881</f>
        <v>11.813964483423041</v>
      </c>
      <c r="Y881" s="3">
        <f t="shared" si="2648"/>
        <v>13.553083430801552</v>
      </c>
    </row>
    <row r="882" spans="1:25" ht="15.75" customHeight="1" x14ac:dyDescent="0.2">
      <c r="A882" s="7">
        <v>39398</v>
      </c>
      <c r="B882" s="1">
        <v>5455.4</v>
      </c>
      <c r="C882" s="1">
        <v>4639.3999999999996</v>
      </c>
      <c r="D882" s="2">
        <f t="shared" si="29"/>
        <v>182</v>
      </c>
      <c r="E882" s="2">
        <f t="shared" si="12"/>
        <v>1</v>
      </c>
      <c r="F882" s="3">
        <f t="shared" si="0"/>
        <v>11</v>
      </c>
      <c r="G882" s="3">
        <f t="shared" si="13"/>
        <v>0</v>
      </c>
      <c r="H882" s="4">
        <f>IF(A882&lt;SIP_Calculator!$B$7,0,IF(A882&gt;SIP_Calculator!$E$7,0,1))</f>
        <v>1</v>
      </c>
      <c r="I882" s="2">
        <f t="shared" si="1"/>
        <v>1</v>
      </c>
      <c r="J882" s="3">
        <f t="shared" si="2"/>
        <v>0</v>
      </c>
      <c r="K882" s="4">
        <f>H882*SIP_Calculator!$D$25</f>
        <v>48.328634716069274</v>
      </c>
      <c r="L882" s="4">
        <f t="shared" si="3"/>
        <v>8.8588618095958634E-3</v>
      </c>
      <c r="M882" s="4">
        <f t="shared" si="4"/>
        <v>1.0417001059634711E-2</v>
      </c>
      <c r="N882" s="4">
        <f t="shared" ref="N882:O882" si="2649">N881+L882</f>
        <v>11.70363124971829</v>
      </c>
      <c r="O882" s="4">
        <f t="shared" si="2649"/>
        <v>13.420111324289977</v>
      </c>
      <c r="P882" s="2">
        <f>I882*SIP_Calculator!$D$26</f>
        <v>229.88505747126436</v>
      </c>
      <c r="Q882" s="2">
        <f t="shared" si="6"/>
        <v>4.2138992094303697E-2</v>
      </c>
      <c r="R882" s="2">
        <f t="shared" si="7"/>
        <v>4.9550600825810316E-2</v>
      </c>
      <c r="S882" s="2">
        <f t="shared" ref="S882:T882" si="2650">S881+Q882</f>
        <v>11.629814057344847</v>
      </c>
      <c r="T882" s="2">
        <f t="shared" si="2650"/>
        <v>13.333118704229566</v>
      </c>
      <c r="U882" s="3">
        <f>J882*SIP_Calculator!$D$27</f>
        <v>0</v>
      </c>
      <c r="V882" s="3">
        <f t="shared" si="9"/>
        <v>0</v>
      </c>
      <c r="W882" s="3">
        <f t="shared" si="10"/>
        <v>0</v>
      </c>
      <c r="X882" s="3">
        <f t="shared" ref="X882:Y882" si="2651">X881+V882</f>
        <v>11.813964483423041</v>
      </c>
      <c r="Y882" s="3">
        <f t="shared" si="2651"/>
        <v>13.553083430801552</v>
      </c>
    </row>
    <row r="883" spans="1:25" ht="15.75" customHeight="1" x14ac:dyDescent="0.2">
      <c r="A883" s="7">
        <v>39399</v>
      </c>
      <c r="B883" s="1">
        <v>5538.9</v>
      </c>
      <c r="C883" s="1">
        <v>4717.1499999999996</v>
      </c>
      <c r="D883" s="2">
        <f t="shared" si="29"/>
        <v>182</v>
      </c>
      <c r="E883" s="2">
        <f t="shared" si="12"/>
        <v>0</v>
      </c>
      <c r="F883" s="3">
        <f t="shared" si="0"/>
        <v>11</v>
      </c>
      <c r="G883" s="3">
        <f t="shared" si="13"/>
        <v>0</v>
      </c>
      <c r="H883" s="4">
        <f>IF(A883&lt;SIP_Calculator!$B$7,0,IF(A883&gt;SIP_Calculator!$E$7,0,1))</f>
        <v>1</v>
      </c>
      <c r="I883" s="2">
        <f t="shared" si="1"/>
        <v>0</v>
      </c>
      <c r="J883" s="3">
        <f t="shared" si="2"/>
        <v>0</v>
      </c>
      <c r="K883" s="4">
        <f>H883*SIP_Calculator!$D$25</f>
        <v>48.328634716069274</v>
      </c>
      <c r="L883" s="4">
        <f t="shared" si="3"/>
        <v>8.7253127364764257E-3</v>
      </c>
      <c r="M883" s="4">
        <f t="shared" si="4"/>
        <v>1.0245303777931437E-2</v>
      </c>
      <c r="N883" s="4">
        <f t="shared" ref="N883:O883" si="2652">N882+L883</f>
        <v>11.712356562454767</v>
      </c>
      <c r="O883" s="4">
        <f t="shared" si="2652"/>
        <v>13.430356628067909</v>
      </c>
      <c r="P883" s="2">
        <f>I883*SIP_Calculator!$D$26</f>
        <v>0</v>
      </c>
      <c r="Q883" s="2">
        <f t="shared" si="6"/>
        <v>0</v>
      </c>
      <c r="R883" s="2">
        <f t="shared" si="7"/>
        <v>0</v>
      </c>
      <c r="S883" s="2">
        <f t="shared" ref="S883:T883" si="2653">S882+Q883</f>
        <v>11.629814057344847</v>
      </c>
      <c r="T883" s="2">
        <f t="shared" si="2653"/>
        <v>13.333118704229566</v>
      </c>
      <c r="U883" s="3">
        <f>J883*SIP_Calculator!$D$27</f>
        <v>0</v>
      </c>
      <c r="V883" s="3">
        <f t="shared" si="9"/>
        <v>0</v>
      </c>
      <c r="W883" s="3">
        <f t="shared" si="10"/>
        <v>0</v>
      </c>
      <c r="X883" s="3">
        <f t="shared" ref="X883:Y883" si="2654">X882+V883</f>
        <v>11.813964483423041</v>
      </c>
      <c r="Y883" s="3">
        <f t="shared" si="2654"/>
        <v>13.553083430801552</v>
      </c>
    </row>
    <row r="884" spans="1:25" ht="15.75" customHeight="1" x14ac:dyDescent="0.2">
      <c r="A884" s="7">
        <v>39400</v>
      </c>
      <c r="B884" s="1">
        <v>5764</v>
      </c>
      <c r="C884" s="1">
        <v>4902.45</v>
      </c>
      <c r="D884" s="2">
        <f t="shared" si="29"/>
        <v>182</v>
      </c>
      <c r="E884" s="2">
        <f t="shared" si="12"/>
        <v>0</v>
      </c>
      <c r="F884" s="3">
        <f t="shared" si="0"/>
        <v>11</v>
      </c>
      <c r="G884" s="3">
        <f t="shared" si="13"/>
        <v>0</v>
      </c>
      <c r="H884" s="4">
        <f>IF(A884&lt;SIP_Calculator!$B$7,0,IF(A884&gt;SIP_Calculator!$E$7,0,1))</f>
        <v>1</v>
      </c>
      <c r="I884" s="2">
        <f t="shared" si="1"/>
        <v>0</v>
      </c>
      <c r="J884" s="3">
        <f t="shared" si="2"/>
        <v>0</v>
      </c>
      <c r="K884" s="4">
        <f>H884*SIP_Calculator!$D$25</f>
        <v>48.328634716069274</v>
      </c>
      <c r="L884" s="4">
        <f t="shared" si="3"/>
        <v>8.3845653567087564E-3</v>
      </c>
      <c r="M884" s="4">
        <f t="shared" si="4"/>
        <v>9.8580576479248699E-3</v>
      </c>
      <c r="N884" s="4">
        <f t="shared" ref="N884:O884" si="2655">N883+L884</f>
        <v>11.720741127811475</v>
      </c>
      <c r="O884" s="4">
        <f t="shared" si="2655"/>
        <v>13.440214685715834</v>
      </c>
      <c r="P884" s="2">
        <f>I884*SIP_Calculator!$D$26</f>
        <v>0</v>
      </c>
      <c r="Q884" s="2">
        <f t="shared" si="6"/>
        <v>0</v>
      </c>
      <c r="R884" s="2">
        <f t="shared" si="7"/>
        <v>0</v>
      </c>
      <c r="S884" s="2">
        <f t="shared" ref="S884:T884" si="2656">S883+Q884</f>
        <v>11.629814057344847</v>
      </c>
      <c r="T884" s="2">
        <f t="shared" si="2656"/>
        <v>13.333118704229566</v>
      </c>
      <c r="U884" s="3">
        <f>J884*SIP_Calculator!$D$27</f>
        <v>0</v>
      </c>
      <c r="V884" s="3">
        <f t="shared" si="9"/>
        <v>0</v>
      </c>
      <c r="W884" s="3">
        <f t="shared" si="10"/>
        <v>0</v>
      </c>
      <c r="X884" s="3">
        <f t="shared" ref="X884:Y884" si="2657">X883+V884</f>
        <v>11.813964483423041</v>
      </c>
      <c r="Y884" s="3">
        <f t="shared" si="2657"/>
        <v>13.553083430801552</v>
      </c>
    </row>
    <row r="885" spans="1:25" ht="15.75" customHeight="1" x14ac:dyDescent="0.2">
      <c r="A885" s="7">
        <v>39401</v>
      </c>
      <c r="B885" s="1">
        <v>5753.55</v>
      </c>
      <c r="C885" s="1">
        <v>4923.8500000000004</v>
      </c>
      <c r="D885" s="2">
        <f t="shared" si="29"/>
        <v>182</v>
      </c>
      <c r="E885" s="2">
        <f t="shared" si="12"/>
        <v>0</v>
      </c>
      <c r="F885" s="3">
        <f t="shared" si="0"/>
        <v>11</v>
      </c>
      <c r="G885" s="3">
        <f t="shared" si="13"/>
        <v>0</v>
      </c>
      <c r="H885" s="4">
        <f>IF(A885&lt;SIP_Calculator!$B$7,0,IF(A885&gt;SIP_Calculator!$E$7,0,1))</f>
        <v>1</v>
      </c>
      <c r="I885" s="2">
        <f t="shared" si="1"/>
        <v>0</v>
      </c>
      <c r="J885" s="3">
        <f t="shared" si="2"/>
        <v>0</v>
      </c>
      <c r="K885" s="4">
        <f>H885*SIP_Calculator!$D$25</f>
        <v>48.328634716069274</v>
      </c>
      <c r="L885" s="4">
        <f t="shared" si="3"/>
        <v>8.3997939908524773E-3</v>
      </c>
      <c r="M885" s="4">
        <f t="shared" si="4"/>
        <v>9.815212631593016E-3</v>
      </c>
      <c r="N885" s="4">
        <f t="shared" ref="N885:O885" si="2658">N884+L885</f>
        <v>11.729140921802328</v>
      </c>
      <c r="O885" s="4">
        <f t="shared" si="2658"/>
        <v>13.450029898347427</v>
      </c>
      <c r="P885" s="2">
        <f>I885*SIP_Calculator!$D$26</f>
        <v>0</v>
      </c>
      <c r="Q885" s="2">
        <f t="shared" si="6"/>
        <v>0</v>
      </c>
      <c r="R885" s="2">
        <f t="shared" si="7"/>
        <v>0</v>
      </c>
      <c r="S885" s="2">
        <f t="shared" ref="S885:T885" si="2659">S884+Q885</f>
        <v>11.629814057344847</v>
      </c>
      <c r="T885" s="2">
        <f t="shared" si="2659"/>
        <v>13.333118704229566</v>
      </c>
      <c r="U885" s="3">
        <f>J885*SIP_Calculator!$D$27</f>
        <v>0</v>
      </c>
      <c r="V885" s="3">
        <f t="shared" si="9"/>
        <v>0</v>
      </c>
      <c r="W885" s="3">
        <f t="shared" si="10"/>
        <v>0</v>
      </c>
      <c r="X885" s="3">
        <f t="shared" ref="X885:Y885" si="2660">X884+V885</f>
        <v>11.813964483423041</v>
      </c>
      <c r="Y885" s="3">
        <f t="shared" si="2660"/>
        <v>13.553083430801552</v>
      </c>
    </row>
    <row r="886" spans="1:25" ht="15.75" customHeight="1" x14ac:dyDescent="0.2">
      <c r="A886" s="7">
        <v>39402</v>
      </c>
      <c r="B886" s="1">
        <v>5757.05</v>
      </c>
      <c r="C886" s="1">
        <v>4939.1000000000004</v>
      </c>
      <c r="D886" s="2">
        <f t="shared" si="29"/>
        <v>182</v>
      </c>
      <c r="E886" s="2">
        <f t="shared" si="12"/>
        <v>0</v>
      </c>
      <c r="F886" s="3">
        <f t="shared" si="0"/>
        <v>11</v>
      </c>
      <c r="G886" s="3">
        <f t="shared" si="13"/>
        <v>0</v>
      </c>
      <c r="H886" s="4">
        <f>IF(A886&lt;SIP_Calculator!$B$7,0,IF(A886&gt;SIP_Calculator!$E$7,0,1))</f>
        <v>1</v>
      </c>
      <c r="I886" s="2">
        <f t="shared" si="1"/>
        <v>0</v>
      </c>
      <c r="J886" s="3">
        <f t="shared" si="2"/>
        <v>0</v>
      </c>
      <c r="K886" s="4">
        <f>H886*SIP_Calculator!$D$25</f>
        <v>48.328634716069274</v>
      </c>
      <c r="L886" s="4">
        <f t="shared" si="3"/>
        <v>8.3946873339764763E-3</v>
      </c>
      <c r="M886" s="4">
        <f t="shared" si="4"/>
        <v>9.7849071118360168E-3</v>
      </c>
      <c r="N886" s="4">
        <f t="shared" ref="N886:O886" si="2661">N885+L886</f>
        <v>11.737535609136305</v>
      </c>
      <c r="O886" s="4">
        <f t="shared" si="2661"/>
        <v>13.459814805459263</v>
      </c>
      <c r="P886" s="2">
        <f>I886*SIP_Calculator!$D$26</f>
        <v>0</v>
      </c>
      <c r="Q886" s="2">
        <f t="shared" si="6"/>
        <v>0</v>
      </c>
      <c r="R886" s="2">
        <f t="shared" si="7"/>
        <v>0</v>
      </c>
      <c r="S886" s="2">
        <f t="shared" ref="S886:T886" si="2662">S885+Q886</f>
        <v>11.629814057344847</v>
      </c>
      <c r="T886" s="2">
        <f t="shared" si="2662"/>
        <v>13.333118704229566</v>
      </c>
      <c r="U886" s="3">
        <f>J886*SIP_Calculator!$D$27</f>
        <v>0</v>
      </c>
      <c r="V886" s="3">
        <f t="shared" si="9"/>
        <v>0</v>
      </c>
      <c r="W886" s="3">
        <f t="shared" si="10"/>
        <v>0</v>
      </c>
      <c r="X886" s="3">
        <f t="shared" ref="X886:Y886" si="2663">X885+V886</f>
        <v>11.813964483423041</v>
      </c>
      <c r="Y886" s="3">
        <f t="shared" si="2663"/>
        <v>13.553083430801552</v>
      </c>
    </row>
    <row r="887" spans="1:25" ht="15.75" customHeight="1" x14ac:dyDescent="0.2">
      <c r="A887" s="7">
        <v>39405</v>
      </c>
      <c r="B887" s="1">
        <v>5790</v>
      </c>
      <c r="C887" s="1">
        <v>4983.3500000000004</v>
      </c>
      <c r="D887" s="2">
        <f t="shared" si="29"/>
        <v>183</v>
      </c>
      <c r="E887" s="2">
        <f t="shared" si="12"/>
        <v>1</v>
      </c>
      <c r="F887" s="3">
        <f t="shared" si="0"/>
        <v>11</v>
      </c>
      <c r="G887" s="3">
        <f t="shared" si="13"/>
        <v>0</v>
      </c>
      <c r="H887" s="4">
        <f>IF(A887&lt;SIP_Calculator!$B$7,0,IF(A887&gt;SIP_Calculator!$E$7,0,1))</f>
        <v>1</v>
      </c>
      <c r="I887" s="2">
        <f t="shared" si="1"/>
        <v>1</v>
      </c>
      <c r="J887" s="3">
        <f t="shared" si="2"/>
        <v>0</v>
      </c>
      <c r="K887" s="4">
        <f>H887*SIP_Calculator!$D$25</f>
        <v>48.328634716069274</v>
      </c>
      <c r="L887" s="4">
        <f t="shared" si="3"/>
        <v>8.3469144587338985E-3</v>
      </c>
      <c r="M887" s="4">
        <f t="shared" si="4"/>
        <v>9.698021354323752E-3</v>
      </c>
      <c r="N887" s="4">
        <f t="shared" ref="N887:O887" si="2664">N886+L887</f>
        <v>11.745882523595039</v>
      </c>
      <c r="O887" s="4">
        <f t="shared" si="2664"/>
        <v>13.469512826813586</v>
      </c>
      <c r="P887" s="2">
        <f>I887*SIP_Calculator!$D$26</f>
        <v>229.88505747126436</v>
      </c>
      <c r="Q887" s="2">
        <f t="shared" si="6"/>
        <v>3.9703809580529249E-2</v>
      </c>
      <c r="R887" s="2">
        <f t="shared" si="7"/>
        <v>4.6130626480432708E-2</v>
      </c>
      <c r="S887" s="2">
        <f t="shared" ref="S887:T887" si="2665">S886+Q887</f>
        <v>11.669517866925377</v>
      </c>
      <c r="T887" s="2">
        <f t="shared" si="2665"/>
        <v>13.37924933071</v>
      </c>
      <c r="U887" s="3">
        <f>J887*SIP_Calculator!$D$27</f>
        <v>0</v>
      </c>
      <c r="V887" s="3">
        <f t="shared" si="9"/>
        <v>0</v>
      </c>
      <c r="W887" s="3">
        <f t="shared" si="10"/>
        <v>0</v>
      </c>
      <c r="X887" s="3">
        <f t="shared" ref="X887:Y887" si="2666">X886+V887</f>
        <v>11.813964483423041</v>
      </c>
      <c r="Y887" s="3">
        <f t="shared" si="2666"/>
        <v>13.553083430801552</v>
      </c>
    </row>
    <row r="888" spans="1:25" ht="15.75" customHeight="1" x14ac:dyDescent="0.2">
      <c r="A888" s="7">
        <v>39406</v>
      </c>
      <c r="B888" s="1">
        <v>5669.5</v>
      </c>
      <c r="C888" s="1">
        <v>4883.1499999999996</v>
      </c>
      <c r="D888" s="2">
        <f t="shared" si="29"/>
        <v>183</v>
      </c>
      <c r="E888" s="2">
        <f t="shared" si="12"/>
        <v>0</v>
      </c>
      <c r="F888" s="3">
        <f t="shared" si="0"/>
        <v>11</v>
      </c>
      <c r="G888" s="3">
        <f t="shared" si="13"/>
        <v>0</v>
      </c>
      <c r="H888" s="4">
        <f>IF(A888&lt;SIP_Calculator!$B$7,0,IF(A888&gt;SIP_Calculator!$E$7,0,1))</f>
        <v>1</v>
      </c>
      <c r="I888" s="2">
        <f t="shared" si="1"/>
        <v>0</v>
      </c>
      <c r="J888" s="3">
        <f t="shared" si="2"/>
        <v>0</v>
      </c>
      <c r="K888" s="4">
        <f>H888*SIP_Calculator!$D$25</f>
        <v>48.328634716069274</v>
      </c>
      <c r="L888" s="4">
        <f t="shared" si="3"/>
        <v>8.5243204367350337E-3</v>
      </c>
      <c r="M888" s="4">
        <f t="shared" si="4"/>
        <v>9.8970203078073121E-3</v>
      </c>
      <c r="N888" s="4">
        <f t="shared" ref="N888:O888" si="2667">N887+L888</f>
        <v>11.754406844031774</v>
      </c>
      <c r="O888" s="4">
        <f t="shared" si="2667"/>
        <v>13.479409847121394</v>
      </c>
      <c r="P888" s="2">
        <f>I888*SIP_Calculator!$D$26</f>
        <v>0</v>
      </c>
      <c r="Q888" s="2">
        <f t="shared" si="6"/>
        <v>0</v>
      </c>
      <c r="R888" s="2">
        <f t="shared" si="7"/>
        <v>0</v>
      </c>
      <c r="S888" s="2">
        <f t="shared" ref="S888:T888" si="2668">S887+Q888</f>
        <v>11.669517866925377</v>
      </c>
      <c r="T888" s="2">
        <f t="shared" si="2668"/>
        <v>13.37924933071</v>
      </c>
      <c r="U888" s="3">
        <f>J888*SIP_Calculator!$D$27</f>
        <v>0</v>
      </c>
      <c r="V888" s="3">
        <f t="shared" si="9"/>
        <v>0</v>
      </c>
      <c r="W888" s="3">
        <f t="shared" si="10"/>
        <v>0</v>
      </c>
      <c r="X888" s="3">
        <f t="shared" ref="X888:Y888" si="2669">X887+V888</f>
        <v>11.813964483423041</v>
      </c>
      <c r="Y888" s="3">
        <f t="shared" si="2669"/>
        <v>13.553083430801552</v>
      </c>
    </row>
    <row r="889" spans="1:25" ht="15.75" customHeight="1" x14ac:dyDescent="0.2">
      <c r="A889" s="7">
        <v>39407</v>
      </c>
      <c r="B889" s="1">
        <v>5442.2</v>
      </c>
      <c r="C889" s="1">
        <v>4666.8</v>
      </c>
      <c r="D889" s="2">
        <f t="shared" si="29"/>
        <v>183</v>
      </c>
      <c r="E889" s="2">
        <f t="shared" si="12"/>
        <v>0</v>
      </c>
      <c r="F889" s="3">
        <f t="shared" si="0"/>
        <v>11</v>
      </c>
      <c r="G889" s="3">
        <f t="shared" si="13"/>
        <v>0</v>
      </c>
      <c r="H889" s="4">
        <f>IF(A889&lt;SIP_Calculator!$B$7,0,IF(A889&gt;SIP_Calculator!$E$7,0,1))</f>
        <v>1</v>
      </c>
      <c r="I889" s="2">
        <f t="shared" si="1"/>
        <v>0</v>
      </c>
      <c r="J889" s="3">
        <f t="shared" si="2"/>
        <v>0</v>
      </c>
      <c r="K889" s="4">
        <f>H889*SIP_Calculator!$D$25</f>
        <v>48.328634716069274</v>
      </c>
      <c r="L889" s="4">
        <f t="shared" si="3"/>
        <v>8.8803488875949573E-3</v>
      </c>
      <c r="M889" s="4">
        <f t="shared" si="4"/>
        <v>1.0355840129439717E-2</v>
      </c>
      <c r="N889" s="4">
        <f t="shared" ref="N889:O889" si="2670">N888+L889</f>
        <v>11.763287192919369</v>
      </c>
      <c r="O889" s="4">
        <f t="shared" si="2670"/>
        <v>13.489765687250834</v>
      </c>
      <c r="P889" s="2">
        <f>I889*SIP_Calculator!$D$26</f>
        <v>0</v>
      </c>
      <c r="Q889" s="2">
        <f t="shared" si="6"/>
        <v>0</v>
      </c>
      <c r="R889" s="2">
        <f t="shared" si="7"/>
        <v>0</v>
      </c>
      <c r="S889" s="2">
        <f t="shared" ref="S889:T889" si="2671">S888+Q889</f>
        <v>11.669517866925377</v>
      </c>
      <c r="T889" s="2">
        <f t="shared" si="2671"/>
        <v>13.37924933071</v>
      </c>
      <c r="U889" s="3">
        <f>J889*SIP_Calculator!$D$27</f>
        <v>0</v>
      </c>
      <c r="V889" s="3">
        <f t="shared" si="9"/>
        <v>0</v>
      </c>
      <c r="W889" s="3">
        <f t="shared" si="10"/>
        <v>0</v>
      </c>
      <c r="X889" s="3">
        <f t="shared" ref="X889:Y889" si="2672">X888+V889</f>
        <v>11.813964483423041</v>
      </c>
      <c r="Y889" s="3">
        <f t="shared" si="2672"/>
        <v>13.553083430801552</v>
      </c>
    </row>
    <row r="890" spans="1:25" ht="15.75" customHeight="1" x14ac:dyDescent="0.2">
      <c r="A890" s="7">
        <v>39408</v>
      </c>
      <c r="B890" s="1">
        <v>5408.9</v>
      </c>
      <c r="C890" s="1">
        <v>4620.75</v>
      </c>
      <c r="D890" s="2">
        <f t="shared" si="29"/>
        <v>183</v>
      </c>
      <c r="E890" s="2">
        <f t="shared" si="12"/>
        <v>0</v>
      </c>
      <c r="F890" s="3">
        <f t="shared" si="0"/>
        <v>11</v>
      </c>
      <c r="G890" s="3">
        <f t="shared" si="13"/>
        <v>0</v>
      </c>
      <c r="H890" s="4">
        <f>IF(A890&lt;SIP_Calculator!$B$7,0,IF(A890&gt;SIP_Calculator!$E$7,0,1))</f>
        <v>1</v>
      </c>
      <c r="I890" s="2">
        <f t="shared" si="1"/>
        <v>0</v>
      </c>
      <c r="J890" s="3">
        <f t="shared" si="2"/>
        <v>0</v>
      </c>
      <c r="K890" s="4">
        <f>H890*SIP_Calculator!$D$25</f>
        <v>48.328634716069274</v>
      </c>
      <c r="L890" s="4">
        <f t="shared" si="3"/>
        <v>8.93502093144064E-3</v>
      </c>
      <c r="M890" s="4">
        <f t="shared" si="4"/>
        <v>1.0459045548032089E-2</v>
      </c>
      <c r="N890" s="4">
        <f t="shared" ref="N890:O890" si="2673">N889+L890</f>
        <v>11.77222221385081</v>
      </c>
      <c r="O890" s="4">
        <f t="shared" si="2673"/>
        <v>13.500224732798866</v>
      </c>
      <c r="P890" s="2">
        <f>I890*SIP_Calculator!$D$26</f>
        <v>0</v>
      </c>
      <c r="Q890" s="2">
        <f t="shared" si="6"/>
        <v>0</v>
      </c>
      <c r="R890" s="2">
        <f t="shared" si="7"/>
        <v>0</v>
      </c>
      <c r="S890" s="2">
        <f t="shared" ref="S890:T890" si="2674">S889+Q890</f>
        <v>11.669517866925377</v>
      </c>
      <c r="T890" s="2">
        <f t="shared" si="2674"/>
        <v>13.37924933071</v>
      </c>
      <c r="U890" s="3">
        <f>J890*SIP_Calculator!$D$27</f>
        <v>0</v>
      </c>
      <c r="V890" s="3">
        <f t="shared" si="9"/>
        <v>0</v>
      </c>
      <c r="W890" s="3">
        <f t="shared" si="10"/>
        <v>0</v>
      </c>
      <c r="X890" s="3">
        <f t="shared" ref="X890:Y890" si="2675">X889+V890</f>
        <v>11.813964483423041</v>
      </c>
      <c r="Y890" s="3">
        <f t="shared" si="2675"/>
        <v>13.553083430801552</v>
      </c>
    </row>
    <row r="891" spans="1:25" ht="15.75" customHeight="1" x14ac:dyDescent="0.2">
      <c r="A891" s="7">
        <v>39409</v>
      </c>
      <c r="B891" s="1">
        <v>5492.5</v>
      </c>
      <c r="C891" s="1">
        <v>4705.05</v>
      </c>
      <c r="D891" s="2">
        <f t="shared" si="29"/>
        <v>183</v>
      </c>
      <c r="E891" s="2">
        <f t="shared" si="12"/>
        <v>0</v>
      </c>
      <c r="F891" s="3">
        <f t="shared" si="0"/>
        <v>11</v>
      </c>
      <c r="G891" s="3">
        <f t="shared" si="13"/>
        <v>0</v>
      </c>
      <c r="H891" s="4">
        <f>IF(A891&lt;SIP_Calculator!$B$7,0,IF(A891&gt;SIP_Calculator!$E$7,0,1))</f>
        <v>1</v>
      </c>
      <c r="I891" s="2">
        <f t="shared" si="1"/>
        <v>0</v>
      </c>
      <c r="J891" s="3">
        <f t="shared" si="2"/>
        <v>0</v>
      </c>
      <c r="K891" s="4">
        <f>H891*SIP_Calculator!$D$25</f>
        <v>48.328634716069274</v>
      </c>
      <c r="L891" s="4">
        <f t="shared" si="3"/>
        <v>8.7990231617786577E-3</v>
      </c>
      <c r="M891" s="4">
        <f t="shared" si="4"/>
        <v>1.0271651675554834E-2</v>
      </c>
      <c r="N891" s="4">
        <f t="shared" ref="N891:O891" si="2676">N890+L891</f>
        <v>11.781021237012588</v>
      </c>
      <c r="O891" s="4">
        <f t="shared" si="2676"/>
        <v>13.510496384474422</v>
      </c>
      <c r="P891" s="2">
        <f>I891*SIP_Calculator!$D$26</f>
        <v>0</v>
      </c>
      <c r="Q891" s="2">
        <f t="shared" si="6"/>
        <v>0</v>
      </c>
      <c r="R891" s="2">
        <f t="shared" si="7"/>
        <v>0</v>
      </c>
      <c r="S891" s="2">
        <f t="shared" ref="S891:T891" si="2677">S890+Q891</f>
        <v>11.669517866925377</v>
      </c>
      <c r="T891" s="2">
        <f t="shared" si="2677"/>
        <v>13.37924933071</v>
      </c>
      <c r="U891" s="3">
        <f>J891*SIP_Calculator!$D$27</f>
        <v>0</v>
      </c>
      <c r="V891" s="3">
        <f t="shared" si="9"/>
        <v>0</v>
      </c>
      <c r="W891" s="3">
        <f t="shared" si="10"/>
        <v>0</v>
      </c>
      <c r="X891" s="3">
        <f t="shared" ref="X891:Y891" si="2678">X890+V891</f>
        <v>11.813964483423041</v>
      </c>
      <c r="Y891" s="3">
        <f t="shared" si="2678"/>
        <v>13.553083430801552</v>
      </c>
    </row>
    <row r="892" spans="1:25" ht="15.75" customHeight="1" x14ac:dyDescent="0.2">
      <c r="A892" s="7">
        <v>39412</v>
      </c>
      <c r="B892" s="1">
        <v>5607.3</v>
      </c>
      <c r="C892" s="1">
        <v>4814.3</v>
      </c>
      <c r="D892" s="2">
        <f t="shared" si="29"/>
        <v>184</v>
      </c>
      <c r="E892" s="2">
        <f t="shared" si="12"/>
        <v>1</v>
      </c>
      <c r="F892" s="3">
        <f t="shared" si="0"/>
        <v>11</v>
      </c>
      <c r="G892" s="3">
        <f t="shared" si="13"/>
        <v>0</v>
      </c>
      <c r="H892" s="4">
        <f>IF(A892&lt;SIP_Calculator!$B$7,0,IF(A892&gt;SIP_Calculator!$E$7,0,1))</f>
        <v>1</v>
      </c>
      <c r="I892" s="2">
        <f t="shared" si="1"/>
        <v>1</v>
      </c>
      <c r="J892" s="3">
        <f t="shared" si="2"/>
        <v>0</v>
      </c>
      <c r="K892" s="4">
        <f>H892*SIP_Calculator!$D$25</f>
        <v>48.328634716069274</v>
      </c>
      <c r="L892" s="4">
        <f t="shared" si="3"/>
        <v>8.6188780190232864E-3</v>
      </c>
      <c r="M892" s="4">
        <f t="shared" si="4"/>
        <v>1.0038559025417875E-2</v>
      </c>
      <c r="N892" s="4">
        <f t="shared" ref="N892:O892" si="2679">N891+L892</f>
        <v>11.789640115031611</v>
      </c>
      <c r="O892" s="4">
        <f t="shared" si="2679"/>
        <v>13.52053494349984</v>
      </c>
      <c r="P892" s="2">
        <f>I892*SIP_Calculator!$D$26</f>
        <v>229.88505747126436</v>
      </c>
      <c r="Q892" s="2">
        <f t="shared" si="6"/>
        <v>4.0997460002365552E-2</v>
      </c>
      <c r="R892" s="2">
        <f t="shared" si="7"/>
        <v>4.7750463716690762E-2</v>
      </c>
      <c r="S892" s="2">
        <f t="shared" ref="S892:T892" si="2680">S891+Q892</f>
        <v>11.710515326927743</v>
      </c>
      <c r="T892" s="2">
        <f t="shared" si="2680"/>
        <v>13.42699979442669</v>
      </c>
      <c r="U892" s="3">
        <f>J892*SIP_Calculator!$D$27</f>
        <v>0</v>
      </c>
      <c r="V892" s="3">
        <f t="shared" si="9"/>
        <v>0</v>
      </c>
      <c r="W892" s="3">
        <f t="shared" si="10"/>
        <v>0</v>
      </c>
      <c r="X892" s="3">
        <f t="shared" ref="X892:Y892" si="2681">X891+V892</f>
        <v>11.813964483423041</v>
      </c>
      <c r="Y892" s="3">
        <f t="shared" si="2681"/>
        <v>13.553083430801552</v>
      </c>
    </row>
    <row r="893" spans="1:25" ht="15.75" customHeight="1" x14ac:dyDescent="0.2">
      <c r="A893" s="7">
        <v>39413</v>
      </c>
      <c r="B893" s="1">
        <v>5585.65</v>
      </c>
      <c r="C893" s="1">
        <v>4805.3</v>
      </c>
      <c r="D893" s="2">
        <f t="shared" si="29"/>
        <v>184</v>
      </c>
      <c r="E893" s="2">
        <f t="shared" si="12"/>
        <v>0</v>
      </c>
      <c r="F893" s="3">
        <f t="shared" si="0"/>
        <v>11</v>
      </c>
      <c r="G893" s="3">
        <f t="shared" si="13"/>
        <v>0</v>
      </c>
      <c r="H893" s="4">
        <f>IF(A893&lt;SIP_Calculator!$B$7,0,IF(A893&gt;SIP_Calculator!$E$7,0,1))</f>
        <v>1</v>
      </c>
      <c r="I893" s="2">
        <f t="shared" si="1"/>
        <v>0</v>
      </c>
      <c r="J893" s="3">
        <f t="shared" si="2"/>
        <v>0</v>
      </c>
      <c r="K893" s="4">
        <f>H893*SIP_Calculator!$D$25</f>
        <v>48.328634716069274</v>
      </c>
      <c r="L893" s="4">
        <f t="shared" si="3"/>
        <v>8.652284822011632E-3</v>
      </c>
      <c r="M893" s="4">
        <f t="shared" si="4"/>
        <v>1.0057360563558836E-2</v>
      </c>
      <c r="N893" s="4">
        <f t="shared" ref="N893:O893" si="2682">N892+L893</f>
        <v>11.798292399853622</v>
      </c>
      <c r="O893" s="4">
        <f t="shared" si="2682"/>
        <v>13.530592304063399</v>
      </c>
      <c r="P893" s="2">
        <f>I893*SIP_Calculator!$D$26</f>
        <v>0</v>
      </c>
      <c r="Q893" s="2">
        <f t="shared" si="6"/>
        <v>0</v>
      </c>
      <c r="R893" s="2">
        <f t="shared" si="7"/>
        <v>0</v>
      </c>
      <c r="S893" s="2">
        <f t="shared" ref="S893:T893" si="2683">S892+Q893</f>
        <v>11.710515326927743</v>
      </c>
      <c r="T893" s="2">
        <f t="shared" si="2683"/>
        <v>13.42699979442669</v>
      </c>
      <c r="U893" s="3">
        <f>J893*SIP_Calculator!$D$27</f>
        <v>0</v>
      </c>
      <c r="V893" s="3">
        <f t="shared" si="9"/>
        <v>0</v>
      </c>
      <c r="W893" s="3">
        <f t="shared" si="10"/>
        <v>0</v>
      </c>
      <c r="X893" s="3">
        <f t="shared" ref="X893:Y893" si="2684">X892+V893</f>
        <v>11.813964483423041</v>
      </c>
      <c r="Y893" s="3">
        <f t="shared" si="2684"/>
        <v>13.553083430801552</v>
      </c>
    </row>
    <row r="894" spans="1:25" ht="15.75" customHeight="1" x14ac:dyDescent="0.2">
      <c r="A894" s="7">
        <v>39414</v>
      </c>
      <c r="B894" s="1">
        <v>5513.05</v>
      </c>
      <c r="C894" s="1">
        <v>4754.75</v>
      </c>
      <c r="D894" s="2">
        <f t="shared" si="29"/>
        <v>184</v>
      </c>
      <c r="E894" s="2">
        <f t="shared" si="12"/>
        <v>0</v>
      </c>
      <c r="F894" s="3">
        <f t="shared" si="0"/>
        <v>11</v>
      </c>
      <c r="G894" s="3">
        <f t="shared" si="13"/>
        <v>0</v>
      </c>
      <c r="H894" s="4">
        <f>IF(A894&lt;SIP_Calculator!$B$7,0,IF(A894&gt;SIP_Calculator!$E$7,0,1))</f>
        <v>1</v>
      </c>
      <c r="I894" s="2">
        <f t="shared" si="1"/>
        <v>0</v>
      </c>
      <c r="J894" s="3">
        <f t="shared" si="2"/>
        <v>0</v>
      </c>
      <c r="K894" s="4">
        <f>H894*SIP_Calculator!$D$25</f>
        <v>48.328634716069274</v>
      </c>
      <c r="L894" s="4">
        <f t="shared" si="3"/>
        <v>8.7662246335638658E-3</v>
      </c>
      <c r="M894" s="4">
        <f t="shared" si="4"/>
        <v>1.016428512878054E-2</v>
      </c>
      <c r="N894" s="4">
        <f t="shared" ref="N894:O894" si="2685">N893+L894</f>
        <v>11.807058624487187</v>
      </c>
      <c r="O894" s="4">
        <f t="shared" si="2685"/>
        <v>13.54075658919218</v>
      </c>
      <c r="P894" s="2">
        <f>I894*SIP_Calculator!$D$26</f>
        <v>0</v>
      </c>
      <c r="Q894" s="2">
        <f t="shared" si="6"/>
        <v>0</v>
      </c>
      <c r="R894" s="2">
        <f t="shared" si="7"/>
        <v>0</v>
      </c>
      <c r="S894" s="2">
        <f t="shared" ref="S894:T894" si="2686">S893+Q894</f>
        <v>11.710515326927743</v>
      </c>
      <c r="T894" s="2">
        <f t="shared" si="2686"/>
        <v>13.42699979442669</v>
      </c>
      <c r="U894" s="3">
        <f>J894*SIP_Calculator!$D$27</f>
        <v>0</v>
      </c>
      <c r="V894" s="3">
        <f t="shared" si="9"/>
        <v>0</v>
      </c>
      <c r="W894" s="3">
        <f t="shared" si="10"/>
        <v>0</v>
      </c>
      <c r="X894" s="3">
        <f t="shared" ref="X894:Y894" si="2687">X893+V894</f>
        <v>11.813964483423041</v>
      </c>
      <c r="Y894" s="3">
        <f t="shared" si="2687"/>
        <v>13.553083430801552</v>
      </c>
    </row>
    <row r="895" spans="1:25" ht="15.75" customHeight="1" x14ac:dyDescent="0.2">
      <c r="A895" s="7">
        <v>39415</v>
      </c>
      <c r="B895" s="1">
        <v>5520.9</v>
      </c>
      <c r="C895" s="1">
        <v>4741.05</v>
      </c>
      <c r="D895" s="2">
        <f t="shared" si="29"/>
        <v>184</v>
      </c>
      <c r="E895" s="2">
        <f t="shared" si="12"/>
        <v>0</v>
      </c>
      <c r="F895" s="3">
        <f t="shared" si="0"/>
        <v>11</v>
      </c>
      <c r="G895" s="3">
        <f t="shared" si="13"/>
        <v>0</v>
      </c>
      <c r="H895" s="4">
        <f>IF(A895&lt;SIP_Calculator!$B$7,0,IF(A895&gt;SIP_Calculator!$E$7,0,1))</f>
        <v>1</v>
      </c>
      <c r="I895" s="2">
        <f t="shared" si="1"/>
        <v>0</v>
      </c>
      <c r="J895" s="3">
        <f t="shared" si="2"/>
        <v>0</v>
      </c>
      <c r="K895" s="4">
        <f>H895*SIP_Calculator!$D$25</f>
        <v>48.328634716069274</v>
      </c>
      <c r="L895" s="4">
        <f t="shared" si="3"/>
        <v>8.7537602050515809E-3</v>
      </c>
      <c r="M895" s="4">
        <f t="shared" si="4"/>
        <v>1.0193656408616081E-2</v>
      </c>
      <c r="N895" s="4">
        <f t="shared" ref="N895:O895" si="2688">N894+L895</f>
        <v>11.815812384692238</v>
      </c>
      <c r="O895" s="4">
        <f t="shared" si="2688"/>
        <v>13.550950245600795</v>
      </c>
      <c r="P895" s="2">
        <f>I895*SIP_Calculator!$D$26</f>
        <v>0</v>
      </c>
      <c r="Q895" s="2">
        <f t="shared" si="6"/>
        <v>0</v>
      </c>
      <c r="R895" s="2">
        <f t="shared" si="7"/>
        <v>0</v>
      </c>
      <c r="S895" s="2">
        <f t="shared" ref="S895:T895" si="2689">S894+Q895</f>
        <v>11.710515326927743</v>
      </c>
      <c r="T895" s="2">
        <f t="shared" si="2689"/>
        <v>13.42699979442669</v>
      </c>
      <c r="U895" s="3">
        <f>J895*SIP_Calculator!$D$27</f>
        <v>0</v>
      </c>
      <c r="V895" s="3">
        <f t="shared" si="9"/>
        <v>0</v>
      </c>
      <c r="W895" s="3">
        <f t="shared" si="10"/>
        <v>0</v>
      </c>
      <c r="X895" s="3">
        <f t="shared" ref="X895:Y895" si="2690">X894+V895</f>
        <v>11.813964483423041</v>
      </c>
      <c r="Y895" s="3">
        <f t="shared" si="2690"/>
        <v>13.553083430801552</v>
      </c>
    </row>
    <row r="896" spans="1:25" ht="15.75" customHeight="1" x14ac:dyDescent="0.2">
      <c r="A896" s="7">
        <v>39416</v>
      </c>
      <c r="B896" s="1">
        <v>5655.95</v>
      </c>
      <c r="C896" s="1">
        <v>4869.55</v>
      </c>
      <c r="D896" s="2">
        <f t="shared" si="29"/>
        <v>184</v>
      </c>
      <c r="E896" s="2">
        <f t="shared" si="12"/>
        <v>0</v>
      </c>
      <c r="F896" s="3">
        <f t="shared" si="0"/>
        <v>11</v>
      </c>
      <c r="G896" s="3">
        <f t="shared" si="13"/>
        <v>0</v>
      </c>
      <c r="H896" s="4">
        <f>IF(A896&lt;SIP_Calculator!$B$7,0,IF(A896&gt;SIP_Calculator!$E$7,0,1))</f>
        <v>1</v>
      </c>
      <c r="I896" s="2">
        <f t="shared" si="1"/>
        <v>0</v>
      </c>
      <c r="J896" s="3">
        <f t="shared" si="2"/>
        <v>0</v>
      </c>
      <c r="K896" s="4">
        <f>H896*SIP_Calculator!$D$25</f>
        <v>48.328634716069274</v>
      </c>
      <c r="L896" s="4">
        <f t="shared" si="3"/>
        <v>8.5447422123726829E-3</v>
      </c>
      <c r="M896" s="4">
        <f t="shared" si="4"/>
        <v>9.9246613580452545E-3</v>
      </c>
      <c r="N896" s="4">
        <f t="shared" ref="N896:O896" si="2691">N895+L896</f>
        <v>11.82435712690461</v>
      </c>
      <c r="O896" s="4">
        <f t="shared" si="2691"/>
        <v>13.560874906958841</v>
      </c>
      <c r="P896" s="2">
        <f>I896*SIP_Calculator!$D$26</f>
        <v>0</v>
      </c>
      <c r="Q896" s="2">
        <f t="shared" si="6"/>
        <v>0</v>
      </c>
      <c r="R896" s="2">
        <f t="shared" si="7"/>
        <v>0</v>
      </c>
      <c r="S896" s="2">
        <f t="shared" ref="S896:T896" si="2692">S895+Q896</f>
        <v>11.710515326927743</v>
      </c>
      <c r="T896" s="2">
        <f t="shared" si="2692"/>
        <v>13.42699979442669</v>
      </c>
      <c r="U896" s="3">
        <f>J896*SIP_Calculator!$D$27</f>
        <v>0</v>
      </c>
      <c r="V896" s="3">
        <f t="shared" si="9"/>
        <v>0</v>
      </c>
      <c r="W896" s="3">
        <f t="shared" si="10"/>
        <v>0</v>
      </c>
      <c r="X896" s="3">
        <f t="shared" ref="X896:Y896" si="2693">X895+V896</f>
        <v>11.813964483423041</v>
      </c>
      <c r="Y896" s="3">
        <f t="shared" si="2693"/>
        <v>13.553083430801552</v>
      </c>
    </row>
    <row r="897" spans="1:25" ht="15.75" customHeight="1" x14ac:dyDescent="0.2">
      <c r="A897" s="7">
        <v>39419</v>
      </c>
      <c r="B897" s="1">
        <v>5763.1</v>
      </c>
      <c r="C897" s="1">
        <v>4969.95</v>
      </c>
      <c r="D897" s="2">
        <f t="shared" si="29"/>
        <v>185</v>
      </c>
      <c r="E897" s="2">
        <f t="shared" si="12"/>
        <v>1</v>
      </c>
      <c r="F897" s="3">
        <f t="shared" si="0"/>
        <v>12</v>
      </c>
      <c r="G897" s="3">
        <f t="shared" si="13"/>
        <v>1</v>
      </c>
      <c r="H897" s="4">
        <f>IF(A897&lt;SIP_Calculator!$B$7,0,IF(A897&gt;SIP_Calculator!$E$7,0,1))</f>
        <v>1</v>
      </c>
      <c r="I897" s="2">
        <f t="shared" si="1"/>
        <v>1</v>
      </c>
      <c r="J897" s="3">
        <f t="shared" si="2"/>
        <v>1</v>
      </c>
      <c r="K897" s="4">
        <f>H897*SIP_Calculator!$D$25</f>
        <v>48.328634716069274</v>
      </c>
      <c r="L897" s="4">
        <f t="shared" si="3"/>
        <v>8.3858747403427452E-3</v>
      </c>
      <c r="M897" s="4">
        <f t="shared" si="4"/>
        <v>9.7241692001064951E-3</v>
      </c>
      <c r="N897" s="4">
        <f t="shared" ref="N897:O897" si="2694">N896+L897</f>
        <v>11.832743001644953</v>
      </c>
      <c r="O897" s="4">
        <f t="shared" si="2694"/>
        <v>13.570599076158947</v>
      </c>
      <c r="P897" s="2">
        <f>I897*SIP_Calculator!$D$26</f>
        <v>229.88505747126436</v>
      </c>
      <c r="Q897" s="2">
        <f t="shared" si="6"/>
        <v>3.9889132146113088E-2</v>
      </c>
      <c r="R897" s="2">
        <f t="shared" si="7"/>
        <v>4.6255004068705793E-2</v>
      </c>
      <c r="S897" s="2">
        <f t="shared" ref="S897:T897" si="2695">S896+Q897</f>
        <v>11.750404459073856</v>
      </c>
      <c r="T897" s="2">
        <f t="shared" si="2695"/>
        <v>13.473254798495397</v>
      </c>
      <c r="U897" s="3">
        <f>J897*SIP_Calculator!$D$27</f>
        <v>1000</v>
      </c>
      <c r="V897" s="3">
        <f t="shared" si="9"/>
        <v>0.17351772483559194</v>
      </c>
      <c r="W897" s="3">
        <f t="shared" si="10"/>
        <v>0.20120926769887021</v>
      </c>
      <c r="X897" s="3">
        <f t="shared" ref="X897:Y897" si="2696">X896+V897</f>
        <v>11.987482208258633</v>
      </c>
      <c r="Y897" s="3">
        <f t="shared" si="2696"/>
        <v>13.754292698500421</v>
      </c>
    </row>
    <row r="898" spans="1:25" ht="15.75" customHeight="1" x14ac:dyDescent="0.2">
      <c r="A898" s="7">
        <v>39420</v>
      </c>
      <c r="B898" s="1">
        <v>5764.85</v>
      </c>
      <c r="C898" s="1">
        <v>5003.3</v>
      </c>
      <c r="D898" s="2">
        <f t="shared" si="29"/>
        <v>185</v>
      </c>
      <c r="E898" s="2">
        <f t="shared" si="12"/>
        <v>0</v>
      </c>
      <c r="F898" s="3">
        <f t="shared" si="0"/>
        <v>12</v>
      </c>
      <c r="G898" s="3">
        <f t="shared" si="13"/>
        <v>0</v>
      </c>
      <c r="H898" s="4">
        <f>IF(A898&lt;SIP_Calculator!$B$7,0,IF(A898&gt;SIP_Calculator!$E$7,0,1))</f>
        <v>1</v>
      </c>
      <c r="I898" s="2">
        <f t="shared" si="1"/>
        <v>0</v>
      </c>
      <c r="J898" s="3">
        <f t="shared" si="2"/>
        <v>0</v>
      </c>
      <c r="K898" s="4">
        <f>H898*SIP_Calculator!$D$25</f>
        <v>48.328634716069274</v>
      </c>
      <c r="L898" s="4">
        <f t="shared" si="3"/>
        <v>8.3833290920092059E-3</v>
      </c>
      <c r="M898" s="4">
        <f t="shared" si="4"/>
        <v>9.659351771044964E-3</v>
      </c>
      <c r="N898" s="4">
        <f t="shared" ref="N898:O898" si="2697">N897+L898</f>
        <v>11.841126330736962</v>
      </c>
      <c r="O898" s="4">
        <f t="shared" si="2697"/>
        <v>13.580258427929992</v>
      </c>
      <c r="P898" s="2">
        <f>I898*SIP_Calculator!$D$26</f>
        <v>0</v>
      </c>
      <c r="Q898" s="2">
        <f t="shared" si="6"/>
        <v>0</v>
      </c>
      <c r="R898" s="2">
        <f t="shared" si="7"/>
        <v>0</v>
      </c>
      <c r="S898" s="2">
        <f t="shared" ref="S898:T898" si="2698">S897+Q898</f>
        <v>11.750404459073856</v>
      </c>
      <c r="T898" s="2">
        <f t="shared" si="2698"/>
        <v>13.473254798495397</v>
      </c>
      <c r="U898" s="3">
        <f>J898*SIP_Calculator!$D$27</f>
        <v>0</v>
      </c>
      <c r="V898" s="3">
        <f t="shared" si="9"/>
        <v>0</v>
      </c>
      <c r="W898" s="3">
        <f t="shared" si="10"/>
        <v>0</v>
      </c>
      <c r="X898" s="3">
        <f t="shared" ref="X898:Y898" si="2699">X897+V898</f>
        <v>11.987482208258633</v>
      </c>
      <c r="Y898" s="3">
        <f t="shared" si="2699"/>
        <v>13.754292698500421</v>
      </c>
    </row>
    <row r="899" spans="1:25" ht="15.75" customHeight="1" x14ac:dyDescent="0.2">
      <c r="A899" s="7">
        <v>39421</v>
      </c>
      <c r="B899" s="1">
        <v>5845.9</v>
      </c>
      <c r="C899" s="1">
        <v>5081.2</v>
      </c>
      <c r="D899" s="2">
        <f t="shared" si="29"/>
        <v>185</v>
      </c>
      <c r="E899" s="2">
        <f t="shared" si="12"/>
        <v>0</v>
      </c>
      <c r="F899" s="3">
        <f t="shared" si="0"/>
        <v>12</v>
      </c>
      <c r="G899" s="3">
        <f t="shared" si="13"/>
        <v>0</v>
      </c>
      <c r="H899" s="4">
        <f>IF(A899&lt;SIP_Calculator!$B$7,0,IF(A899&gt;SIP_Calculator!$E$7,0,1))</f>
        <v>1</v>
      </c>
      <c r="I899" s="2">
        <f t="shared" si="1"/>
        <v>0</v>
      </c>
      <c r="J899" s="3">
        <f t="shared" si="2"/>
        <v>0</v>
      </c>
      <c r="K899" s="4">
        <f>H899*SIP_Calculator!$D$25</f>
        <v>48.328634716069274</v>
      </c>
      <c r="L899" s="4">
        <f t="shared" si="3"/>
        <v>8.2670991149471039E-3</v>
      </c>
      <c r="M899" s="4">
        <f t="shared" si="4"/>
        <v>9.5112640156005037E-3</v>
      </c>
      <c r="N899" s="4">
        <f t="shared" ref="N899:O899" si="2700">N898+L899</f>
        <v>11.84939342985191</v>
      </c>
      <c r="O899" s="4">
        <f t="shared" si="2700"/>
        <v>13.589769691945593</v>
      </c>
      <c r="P899" s="2">
        <f>I899*SIP_Calculator!$D$26</f>
        <v>0</v>
      </c>
      <c r="Q899" s="2">
        <f t="shared" si="6"/>
        <v>0</v>
      </c>
      <c r="R899" s="2">
        <f t="shared" si="7"/>
        <v>0</v>
      </c>
      <c r="S899" s="2">
        <f t="shared" ref="S899:T899" si="2701">S898+Q899</f>
        <v>11.750404459073856</v>
      </c>
      <c r="T899" s="2">
        <f t="shared" si="2701"/>
        <v>13.473254798495397</v>
      </c>
      <c r="U899" s="3">
        <f>J899*SIP_Calculator!$D$27</f>
        <v>0</v>
      </c>
      <c r="V899" s="3">
        <f t="shared" si="9"/>
        <v>0</v>
      </c>
      <c r="W899" s="3">
        <f t="shared" si="10"/>
        <v>0</v>
      </c>
      <c r="X899" s="3">
        <f t="shared" ref="X899:Y899" si="2702">X898+V899</f>
        <v>11.987482208258633</v>
      </c>
      <c r="Y899" s="3">
        <f t="shared" si="2702"/>
        <v>13.754292698500421</v>
      </c>
    </row>
    <row r="900" spans="1:25" ht="15.75" customHeight="1" x14ac:dyDescent="0.2">
      <c r="A900" s="7">
        <v>39422</v>
      </c>
      <c r="B900" s="1">
        <v>5851.7</v>
      </c>
      <c r="C900" s="1">
        <v>5081.55</v>
      </c>
      <c r="D900" s="2">
        <f t="shared" si="29"/>
        <v>185</v>
      </c>
      <c r="E900" s="2">
        <f t="shared" si="12"/>
        <v>0</v>
      </c>
      <c r="F900" s="3">
        <f t="shared" si="0"/>
        <v>12</v>
      </c>
      <c r="G900" s="3">
        <f t="shared" si="13"/>
        <v>0</v>
      </c>
      <c r="H900" s="4">
        <f>IF(A900&lt;SIP_Calculator!$B$7,0,IF(A900&gt;SIP_Calculator!$E$7,0,1))</f>
        <v>1</v>
      </c>
      <c r="I900" s="2">
        <f t="shared" si="1"/>
        <v>0</v>
      </c>
      <c r="J900" s="3">
        <f t="shared" si="2"/>
        <v>0</v>
      </c>
      <c r="K900" s="4">
        <f>H900*SIP_Calculator!$D$25</f>
        <v>48.328634716069274</v>
      </c>
      <c r="L900" s="4">
        <f t="shared" si="3"/>
        <v>8.2589050559784809E-3</v>
      </c>
      <c r="M900" s="4">
        <f t="shared" si="4"/>
        <v>9.5106089118613957E-3</v>
      </c>
      <c r="N900" s="4">
        <f t="shared" ref="N900:O900" si="2703">N899+L900</f>
        <v>11.857652334907888</v>
      </c>
      <c r="O900" s="4">
        <f t="shared" si="2703"/>
        <v>13.599280300857455</v>
      </c>
      <c r="P900" s="2">
        <f>I900*SIP_Calculator!$D$26</f>
        <v>0</v>
      </c>
      <c r="Q900" s="2">
        <f t="shared" si="6"/>
        <v>0</v>
      </c>
      <c r="R900" s="2">
        <f t="shared" si="7"/>
        <v>0</v>
      </c>
      <c r="S900" s="2">
        <f t="shared" ref="S900:T900" si="2704">S899+Q900</f>
        <v>11.750404459073856</v>
      </c>
      <c r="T900" s="2">
        <f t="shared" si="2704"/>
        <v>13.473254798495397</v>
      </c>
      <c r="U900" s="3">
        <f>J900*SIP_Calculator!$D$27</f>
        <v>0</v>
      </c>
      <c r="V900" s="3">
        <f t="shared" si="9"/>
        <v>0</v>
      </c>
      <c r="W900" s="3">
        <f t="shared" si="10"/>
        <v>0</v>
      </c>
      <c r="X900" s="3">
        <f t="shared" ref="X900:Y900" si="2705">X899+V900</f>
        <v>11.987482208258633</v>
      </c>
      <c r="Y900" s="3">
        <f t="shared" si="2705"/>
        <v>13.754292698500421</v>
      </c>
    </row>
    <row r="901" spans="1:25" ht="15.75" customHeight="1" x14ac:dyDescent="0.2">
      <c r="A901" s="7">
        <v>39423</v>
      </c>
      <c r="B901" s="1">
        <v>5870</v>
      </c>
      <c r="C901" s="1">
        <v>5095.6499999999996</v>
      </c>
      <c r="D901" s="2">
        <f t="shared" si="29"/>
        <v>185</v>
      </c>
      <c r="E901" s="2">
        <f t="shared" si="12"/>
        <v>0</v>
      </c>
      <c r="F901" s="3">
        <f t="shared" si="0"/>
        <v>12</v>
      </c>
      <c r="G901" s="3">
        <f t="shared" si="13"/>
        <v>0</v>
      </c>
      <c r="H901" s="4">
        <f>IF(A901&lt;SIP_Calculator!$B$7,0,IF(A901&gt;SIP_Calculator!$E$7,0,1))</f>
        <v>1</v>
      </c>
      <c r="I901" s="2">
        <f t="shared" si="1"/>
        <v>0</v>
      </c>
      <c r="J901" s="3">
        <f t="shared" si="2"/>
        <v>0</v>
      </c>
      <c r="K901" s="4">
        <f>H901*SIP_Calculator!$D$25</f>
        <v>48.328634716069274</v>
      </c>
      <c r="L901" s="4">
        <f t="shared" si="3"/>
        <v>8.2331575325501321E-3</v>
      </c>
      <c r="M901" s="4">
        <f t="shared" si="4"/>
        <v>9.4842924290462014E-3</v>
      </c>
      <c r="N901" s="4">
        <f t="shared" ref="N901:O901" si="2706">N900+L901</f>
        <v>11.865885492440437</v>
      </c>
      <c r="O901" s="4">
        <f t="shared" si="2706"/>
        <v>13.608764593286502</v>
      </c>
      <c r="P901" s="2">
        <f>I901*SIP_Calculator!$D$26</f>
        <v>0</v>
      </c>
      <c r="Q901" s="2">
        <f t="shared" si="6"/>
        <v>0</v>
      </c>
      <c r="R901" s="2">
        <f t="shared" si="7"/>
        <v>0</v>
      </c>
      <c r="S901" s="2">
        <f t="shared" ref="S901:T901" si="2707">S900+Q901</f>
        <v>11.750404459073856</v>
      </c>
      <c r="T901" s="2">
        <f t="shared" si="2707"/>
        <v>13.473254798495397</v>
      </c>
      <c r="U901" s="3">
        <f>J901*SIP_Calculator!$D$27</f>
        <v>0</v>
      </c>
      <c r="V901" s="3">
        <f t="shared" si="9"/>
        <v>0</v>
      </c>
      <c r="W901" s="3">
        <f t="shared" si="10"/>
        <v>0</v>
      </c>
      <c r="X901" s="3">
        <f t="shared" ref="X901:Y901" si="2708">X900+V901</f>
        <v>11.987482208258633</v>
      </c>
      <c r="Y901" s="3">
        <f t="shared" si="2708"/>
        <v>13.754292698500421</v>
      </c>
    </row>
    <row r="902" spans="1:25" ht="15.75" customHeight="1" x14ac:dyDescent="0.2">
      <c r="A902" s="7">
        <v>39426</v>
      </c>
      <c r="B902" s="1">
        <v>5862.45</v>
      </c>
      <c r="C902" s="1">
        <v>5107.3999999999996</v>
      </c>
      <c r="D902" s="2">
        <f t="shared" si="29"/>
        <v>186</v>
      </c>
      <c r="E902" s="2">
        <f t="shared" si="12"/>
        <v>1</v>
      </c>
      <c r="F902" s="3">
        <f t="shared" si="0"/>
        <v>12</v>
      </c>
      <c r="G902" s="3">
        <f t="shared" si="13"/>
        <v>0</v>
      </c>
      <c r="H902" s="4">
        <f>IF(A902&lt;SIP_Calculator!$B$7,0,IF(A902&gt;SIP_Calculator!$E$7,0,1))</f>
        <v>1</v>
      </c>
      <c r="I902" s="2">
        <f t="shared" si="1"/>
        <v>1</v>
      </c>
      <c r="J902" s="3">
        <f t="shared" si="2"/>
        <v>0</v>
      </c>
      <c r="K902" s="4">
        <f>H902*SIP_Calculator!$D$25</f>
        <v>48.328634716069274</v>
      </c>
      <c r="L902" s="4">
        <f t="shared" si="3"/>
        <v>8.2437606659450016E-3</v>
      </c>
      <c r="M902" s="4">
        <f t="shared" si="4"/>
        <v>9.4624730226865478E-3</v>
      </c>
      <c r="N902" s="4">
        <f t="shared" ref="N902:O902" si="2709">N901+L902</f>
        <v>11.874129253106382</v>
      </c>
      <c r="O902" s="4">
        <f t="shared" si="2709"/>
        <v>13.618227066309188</v>
      </c>
      <c r="P902" s="2">
        <f>I902*SIP_Calculator!$D$26</f>
        <v>229.88505747126436</v>
      </c>
      <c r="Q902" s="2">
        <f t="shared" si="6"/>
        <v>3.9213137420577464E-2</v>
      </c>
      <c r="R902" s="2">
        <f t="shared" si="7"/>
        <v>4.5010192558104782E-2</v>
      </c>
      <c r="S902" s="2">
        <f t="shared" ref="S902:T902" si="2710">S901+Q902</f>
        <v>11.789617596494434</v>
      </c>
      <c r="T902" s="2">
        <f t="shared" si="2710"/>
        <v>13.518264991053501</v>
      </c>
      <c r="U902" s="3">
        <f>J902*SIP_Calculator!$D$27</f>
        <v>0</v>
      </c>
      <c r="V902" s="3">
        <f t="shared" si="9"/>
        <v>0</v>
      </c>
      <c r="W902" s="3">
        <f t="shared" si="10"/>
        <v>0</v>
      </c>
      <c r="X902" s="3">
        <f t="shared" ref="X902:Y902" si="2711">X901+V902</f>
        <v>11.987482208258633</v>
      </c>
      <c r="Y902" s="3">
        <f t="shared" si="2711"/>
        <v>13.754292698500421</v>
      </c>
    </row>
    <row r="903" spans="1:25" ht="15.75" customHeight="1" x14ac:dyDescent="0.2">
      <c r="A903" s="7">
        <v>39427</v>
      </c>
      <c r="B903" s="1">
        <v>5981.8</v>
      </c>
      <c r="C903" s="1">
        <v>5192.55</v>
      </c>
      <c r="D903" s="2">
        <f t="shared" si="29"/>
        <v>186</v>
      </c>
      <c r="E903" s="2">
        <f t="shared" si="12"/>
        <v>0</v>
      </c>
      <c r="F903" s="3">
        <f t="shared" si="0"/>
        <v>12</v>
      </c>
      <c r="G903" s="3">
        <f t="shared" si="13"/>
        <v>0</v>
      </c>
      <c r="H903" s="4">
        <f>IF(A903&lt;SIP_Calculator!$B$7,0,IF(A903&gt;SIP_Calculator!$E$7,0,1))</f>
        <v>1</v>
      </c>
      <c r="I903" s="2">
        <f t="shared" si="1"/>
        <v>0</v>
      </c>
      <c r="J903" s="3">
        <f t="shared" si="2"/>
        <v>0</v>
      </c>
      <c r="K903" s="4">
        <f>H903*SIP_Calculator!$D$25</f>
        <v>48.328634716069274</v>
      </c>
      <c r="L903" s="4">
        <f t="shared" si="3"/>
        <v>8.0792796008006401E-3</v>
      </c>
      <c r="M903" s="4">
        <f t="shared" si="4"/>
        <v>9.3073027156347597E-3</v>
      </c>
      <c r="N903" s="4">
        <f t="shared" ref="N903:O903" si="2712">N902+L903</f>
        <v>11.882208532707182</v>
      </c>
      <c r="O903" s="4">
        <f t="shared" si="2712"/>
        <v>13.627534369024824</v>
      </c>
      <c r="P903" s="2">
        <f>I903*SIP_Calculator!$D$26</f>
        <v>0</v>
      </c>
      <c r="Q903" s="2">
        <f t="shared" si="6"/>
        <v>0</v>
      </c>
      <c r="R903" s="2">
        <f t="shared" si="7"/>
        <v>0</v>
      </c>
      <c r="S903" s="2">
        <f t="shared" ref="S903:T903" si="2713">S902+Q903</f>
        <v>11.789617596494434</v>
      </c>
      <c r="T903" s="2">
        <f t="shared" si="2713"/>
        <v>13.518264991053501</v>
      </c>
      <c r="U903" s="3">
        <f>J903*SIP_Calculator!$D$27</f>
        <v>0</v>
      </c>
      <c r="V903" s="3">
        <f t="shared" si="9"/>
        <v>0</v>
      </c>
      <c r="W903" s="3">
        <f t="shared" si="10"/>
        <v>0</v>
      </c>
      <c r="X903" s="3">
        <f t="shared" ref="X903:Y903" si="2714">X902+V903</f>
        <v>11.987482208258633</v>
      </c>
      <c r="Y903" s="3">
        <f t="shared" si="2714"/>
        <v>13.754292698500421</v>
      </c>
    </row>
    <row r="904" spans="1:25" ht="15.75" customHeight="1" x14ac:dyDescent="0.2">
      <c r="A904" s="7">
        <v>39428</v>
      </c>
      <c r="B904" s="1">
        <v>6043.2</v>
      </c>
      <c r="C904" s="1">
        <v>5263.8</v>
      </c>
      <c r="D904" s="2">
        <f t="shared" si="29"/>
        <v>186</v>
      </c>
      <c r="E904" s="2">
        <f t="shared" si="12"/>
        <v>0</v>
      </c>
      <c r="F904" s="3">
        <f t="shared" si="0"/>
        <v>12</v>
      </c>
      <c r="G904" s="3">
        <f t="shared" si="13"/>
        <v>0</v>
      </c>
      <c r="H904" s="4">
        <f>IF(A904&lt;SIP_Calculator!$B$7,0,IF(A904&gt;SIP_Calculator!$E$7,0,1))</f>
        <v>1</v>
      </c>
      <c r="I904" s="2">
        <f t="shared" si="1"/>
        <v>0</v>
      </c>
      <c r="J904" s="3">
        <f t="shared" si="2"/>
        <v>0</v>
      </c>
      <c r="K904" s="4">
        <f>H904*SIP_Calculator!$D$25</f>
        <v>48.328634716069274</v>
      </c>
      <c r="L904" s="4">
        <f t="shared" si="3"/>
        <v>7.9971926654867076E-3</v>
      </c>
      <c r="M904" s="4">
        <f t="shared" si="4"/>
        <v>9.1813204749552173E-3</v>
      </c>
      <c r="N904" s="4">
        <f t="shared" ref="N904:O904" si="2715">N903+L904</f>
        <v>11.890205725372669</v>
      </c>
      <c r="O904" s="4">
        <f t="shared" si="2715"/>
        <v>13.636715689499779</v>
      </c>
      <c r="P904" s="2">
        <f>I904*SIP_Calculator!$D$26</f>
        <v>0</v>
      </c>
      <c r="Q904" s="2">
        <f t="shared" si="6"/>
        <v>0</v>
      </c>
      <c r="R904" s="2">
        <f t="shared" si="7"/>
        <v>0</v>
      </c>
      <c r="S904" s="2">
        <f t="shared" ref="S904:T904" si="2716">S903+Q904</f>
        <v>11.789617596494434</v>
      </c>
      <c r="T904" s="2">
        <f t="shared" si="2716"/>
        <v>13.518264991053501</v>
      </c>
      <c r="U904" s="3">
        <f>J904*SIP_Calculator!$D$27</f>
        <v>0</v>
      </c>
      <c r="V904" s="3">
        <f t="shared" si="9"/>
        <v>0</v>
      </c>
      <c r="W904" s="3">
        <f t="shared" si="10"/>
        <v>0</v>
      </c>
      <c r="X904" s="3">
        <f t="shared" ref="X904:Y904" si="2717">X903+V904</f>
        <v>11.987482208258633</v>
      </c>
      <c r="Y904" s="3">
        <f t="shared" si="2717"/>
        <v>13.754292698500421</v>
      </c>
    </row>
    <row r="905" spans="1:25" ht="15.75" customHeight="1" x14ac:dyDescent="0.2">
      <c r="A905" s="7">
        <v>39429</v>
      </c>
      <c r="B905" s="1">
        <v>5962.4</v>
      </c>
      <c r="C905" s="1">
        <v>5217.1499999999996</v>
      </c>
      <c r="D905" s="2">
        <f t="shared" si="29"/>
        <v>186</v>
      </c>
      <c r="E905" s="2">
        <f t="shared" si="12"/>
        <v>0</v>
      </c>
      <c r="F905" s="3">
        <f t="shared" si="0"/>
        <v>12</v>
      </c>
      <c r="G905" s="3">
        <f t="shared" si="13"/>
        <v>0</v>
      </c>
      <c r="H905" s="4">
        <f>IF(A905&lt;SIP_Calculator!$B$7,0,IF(A905&gt;SIP_Calculator!$E$7,0,1))</f>
        <v>1</v>
      </c>
      <c r="I905" s="2">
        <f t="shared" si="1"/>
        <v>0</v>
      </c>
      <c r="J905" s="3">
        <f t="shared" si="2"/>
        <v>0</v>
      </c>
      <c r="K905" s="4">
        <f>H905*SIP_Calculator!$D$25</f>
        <v>48.328634716069274</v>
      </c>
      <c r="L905" s="4">
        <f t="shared" si="3"/>
        <v>8.1055673413506779E-3</v>
      </c>
      <c r="M905" s="4">
        <f t="shared" si="4"/>
        <v>9.2634167536047984E-3</v>
      </c>
      <c r="N905" s="4">
        <f t="shared" ref="N905:O905" si="2718">N904+L905</f>
        <v>11.89831129271402</v>
      </c>
      <c r="O905" s="4">
        <f t="shared" si="2718"/>
        <v>13.645979106253384</v>
      </c>
      <c r="P905" s="2">
        <f>I905*SIP_Calculator!$D$26</f>
        <v>0</v>
      </c>
      <c r="Q905" s="2">
        <f t="shared" si="6"/>
        <v>0</v>
      </c>
      <c r="R905" s="2">
        <f t="shared" si="7"/>
        <v>0</v>
      </c>
      <c r="S905" s="2">
        <f t="shared" ref="S905:T905" si="2719">S904+Q905</f>
        <v>11.789617596494434</v>
      </c>
      <c r="T905" s="2">
        <f t="shared" si="2719"/>
        <v>13.518264991053501</v>
      </c>
      <c r="U905" s="3">
        <f>J905*SIP_Calculator!$D$27</f>
        <v>0</v>
      </c>
      <c r="V905" s="3">
        <f t="shared" si="9"/>
        <v>0</v>
      </c>
      <c r="W905" s="3">
        <f t="shared" si="10"/>
        <v>0</v>
      </c>
      <c r="X905" s="3">
        <f t="shared" ref="X905:Y905" si="2720">X904+V905</f>
        <v>11.987482208258633</v>
      </c>
      <c r="Y905" s="3">
        <f t="shared" si="2720"/>
        <v>13.754292698500421</v>
      </c>
    </row>
    <row r="906" spans="1:25" ht="15.75" customHeight="1" x14ac:dyDescent="0.2">
      <c r="A906" s="7">
        <v>39430</v>
      </c>
      <c r="B906" s="1">
        <v>5957.65</v>
      </c>
      <c r="C906" s="1">
        <v>5224</v>
      </c>
      <c r="D906" s="2">
        <f t="shared" si="29"/>
        <v>186</v>
      </c>
      <c r="E906" s="2">
        <f t="shared" si="12"/>
        <v>0</v>
      </c>
      <c r="F906" s="3">
        <f t="shared" si="0"/>
        <v>12</v>
      </c>
      <c r="G906" s="3">
        <f t="shared" si="13"/>
        <v>0</v>
      </c>
      <c r="H906" s="4">
        <f>IF(A906&lt;SIP_Calculator!$B$7,0,IF(A906&gt;SIP_Calculator!$E$7,0,1))</f>
        <v>1</v>
      </c>
      <c r="I906" s="2">
        <f t="shared" si="1"/>
        <v>0</v>
      </c>
      <c r="J906" s="3">
        <f t="shared" si="2"/>
        <v>0</v>
      </c>
      <c r="K906" s="4">
        <f>H906*SIP_Calculator!$D$25</f>
        <v>48.328634716069274</v>
      </c>
      <c r="L906" s="4">
        <f t="shared" si="3"/>
        <v>8.1120298634644993E-3</v>
      </c>
      <c r="M906" s="4">
        <f t="shared" si="4"/>
        <v>9.2512700451893703E-3</v>
      </c>
      <c r="N906" s="4">
        <f t="shared" ref="N906:O906" si="2721">N905+L906</f>
        <v>11.906423322577485</v>
      </c>
      <c r="O906" s="4">
        <f t="shared" si="2721"/>
        <v>13.655230376298572</v>
      </c>
      <c r="P906" s="2">
        <f>I906*SIP_Calculator!$D$26</f>
        <v>0</v>
      </c>
      <c r="Q906" s="2">
        <f t="shared" si="6"/>
        <v>0</v>
      </c>
      <c r="R906" s="2">
        <f t="shared" si="7"/>
        <v>0</v>
      </c>
      <c r="S906" s="2">
        <f t="shared" ref="S906:T906" si="2722">S905+Q906</f>
        <v>11.789617596494434</v>
      </c>
      <c r="T906" s="2">
        <f t="shared" si="2722"/>
        <v>13.518264991053501</v>
      </c>
      <c r="U906" s="3">
        <f>J906*SIP_Calculator!$D$27</f>
        <v>0</v>
      </c>
      <c r="V906" s="3">
        <f t="shared" si="9"/>
        <v>0</v>
      </c>
      <c r="W906" s="3">
        <f t="shared" si="10"/>
        <v>0</v>
      </c>
      <c r="X906" s="3">
        <f t="shared" ref="X906:Y906" si="2723">X905+V906</f>
        <v>11.987482208258633</v>
      </c>
      <c r="Y906" s="3">
        <f t="shared" si="2723"/>
        <v>13.754292698500421</v>
      </c>
    </row>
    <row r="907" spans="1:25" ht="15.75" customHeight="1" x14ac:dyDescent="0.2">
      <c r="A907" s="7">
        <v>39433</v>
      </c>
      <c r="B907" s="1">
        <v>5688.05</v>
      </c>
      <c r="C907" s="1">
        <v>4980.8500000000004</v>
      </c>
      <c r="D907" s="2">
        <f t="shared" si="29"/>
        <v>187</v>
      </c>
      <c r="E907" s="2">
        <f t="shared" si="12"/>
        <v>1</v>
      </c>
      <c r="F907" s="3">
        <f t="shared" si="0"/>
        <v>12</v>
      </c>
      <c r="G907" s="3">
        <f t="shared" si="13"/>
        <v>0</v>
      </c>
      <c r="H907" s="4">
        <f>IF(A907&lt;SIP_Calculator!$B$7,0,IF(A907&gt;SIP_Calculator!$E$7,0,1))</f>
        <v>1</v>
      </c>
      <c r="I907" s="2">
        <f t="shared" si="1"/>
        <v>1</v>
      </c>
      <c r="J907" s="3">
        <f t="shared" si="2"/>
        <v>0</v>
      </c>
      <c r="K907" s="4">
        <f>H907*SIP_Calculator!$D$25</f>
        <v>48.328634716069274</v>
      </c>
      <c r="L907" s="4">
        <f t="shared" si="3"/>
        <v>8.4965207260958107E-3</v>
      </c>
      <c r="M907" s="4">
        <f t="shared" si="4"/>
        <v>9.7028890081149351E-3</v>
      </c>
      <c r="N907" s="4">
        <f t="shared" ref="N907:O907" si="2724">N906+L907</f>
        <v>11.914919843303581</v>
      </c>
      <c r="O907" s="4">
        <f t="shared" si="2724"/>
        <v>13.664933265306686</v>
      </c>
      <c r="P907" s="2">
        <f>I907*SIP_Calculator!$D$26</f>
        <v>229.88505747126436</v>
      </c>
      <c r="Q907" s="2">
        <f t="shared" si="6"/>
        <v>4.0415442457654972E-2</v>
      </c>
      <c r="R907" s="2">
        <f t="shared" si="7"/>
        <v>4.6153780473466244E-2</v>
      </c>
      <c r="S907" s="2">
        <f t="shared" ref="S907:T907" si="2725">S906+Q907</f>
        <v>11.83003303895209</v>
      </c>
      <c r="T907" s="2">
        <f t="shared" si="2725"/>
        <v>13.564418771526967</v>
      </c>
      <c r="U907" s="3">
        <f>J907*SIP_Calculator!$D$27</f>
        <v>0</v>
      </c>
      <c r="V907" s="3">
        <f t="shared" si="9"/>
        <v>0</v>
      </c>
      <c r="W907" s="3">
        <f t="shared" si="10"/>
        <v>0</v>
      </c>
      <c r="X907" s="3">
        <f t="shared" ref="X907:Y907" si="2726">X906+V907</f>
        <v>11.987482208258633</v>
      </c>
      <c r="Y907" s="3">
        <f t="shared" si="2726"/>
        <v>13.754292698500421</v>
      </c>
    </row>
    <row r="908" spans="1:25" ht="15.75" customHeight="1" x14ac:dyDescent="0.2">
      <c r="A908" s="7">
        <v>39434</v>
      </c>
      <c r="B908" s="1">
        <v>5657.65</v>
      </c>
      <c r="C908" s="1">
        <v>4965.7</v>
      </c>
      <c r="D908" s="2">
        <f t="shared" si="29"/>
        <v>187</v>
      </c>
      <c r="E908" s="2">
        <f t="shared" si="12"/>
        <v>0</v>
      </c>
      <c r="F908" s="3">
        <f t="shared" si="0"/>
        <v>12</v>
      </c>
      <c r="G908" s="3">
        <f t="shared" si="13"/>
        <v>0</v>
      </c>
      <c r="H908" s="4">
        <f>IF(A908&lt;SIP_Calculator!$B$7,0,IF(A908&gt;SIP_Calculator!$E$7,0,1))</f>
        <v>1</v>
      </c>
      <c r="I908" s="2">
        <f t="shared" si="1"/>
        <v>0</v>
      </c>
      <c r="J908" s="3">
        <f t="shared" si="2"/>
        <v>0</v>
      </c>
      <c r="K908" s="4">
        <f>H908*SIP_Calculator!$D$25</f>
        <v>48.328634716069274</v>
      </c>
      <c r="L908" s="4">
        <f t="shared" si="3"/>
        <v>8.5421747043506191E-3</v>
      </c>
      <c r="M908" s="4">
        <f t="shared" si="4"/>
        <v>9.7324918372171648E-3</v>
      </c>
      <c r="N908" s="4">
        <f t="shared" ref="N908:O908" si="2727">N907+L908</f>
        <v>11.923462018007932</v>
      </c>
      <c r="O908" s="4">
        <f t="shared" si="2727"/>
        <v>13.674665757143904</v>
      </c>
      <c r="P908" s="2">
        <f>I908*SIP_Calculator!$D$26</f>
        <v>0</v>
      </c>
      <c r="Q908" s="2">
        <f t="shared" si="6"/>
        <v>0</v>
      </c>
      <c r="R908" s="2">
        <f t="shared" si="7"/>
        <v>0</v>
      </c>
      <c r="S908" s="2">
        <f t="shared" ref="S908:T908" si="2728">S907+Q908</f>
        <v>11.83003303895209</v>
      </c>
      <c r="T908" s="2">
        <f t="shared" si="2728"/>
        <v>13.564418771526967</v>
      </c>
      <c r="U908" s="3">
        <f>J908*SIP_Calculator!$D$27</f>
        <v>0</v>
      </c>
      <c r="V908" s="3">
        <f t="shared" si="9"/>
        <v>0</v>
      </c>
      <c r="W908" s="3">
        <f t="shared" si="10"/>
        <v>0</v>
      </c>
      <c r="X908" s="3">
        <f t="shared" ref="X908:Y908" si="2729">X907+V908</f>
        <v>11.987482208258633</v>
      </c>
      <c r="Y908" s="3">
        <f t="shared" si="2729"/>
        <v>13.754292698500421</v>
      </c>
    </row>
    <row r="909" spans="1:25" ht="15.75" customHeight="1" x14ac:dyDescent="0.2">
      <c r="A909" s="7">
        <v>39435</v>
      </c>
      <c r="B909" s="1">
        <v>5664.25</v>
      </c>
      <c r="C909" s="1">
        <v>4969.1499999999996</v>
      </c>
      <c r="D909" s="2">
        <f t="shared" si="29"/>
        <v>187</v>
      </c>
      <c r="E909" s="2">
        <f t="shared" si="12"/>
        <v>0</v>
      </c>
      <c r="F909" s="3">
        <f t="shared" si="0"/>
        <v>12</v>
      </c>
      <c r="G909" s="3">
        <f t="shared" si="13"/>
        <v>0</v>
      </c>
      <c r="H909" s="4">
        <f>IF(A909&lt;SIP_Calculator!$B$7,0,IF(A909&gt;SIP_Calculator!$E$7,0,1))</f>
        <v>1</v>
      </c>
      <c r="I909" s="2">
        <f t="shared" si="1"/>
        <v>0</v>
      </c>
      <c r="J909" s="3">
        <f t="shared" si="2"/>
        <v>0</v>
      </c>
      <c r="K909" s="4">
        <f>H909*SIP_Calculator!$D$25</f>
        <v>48.328634716069274</v>
      </c>
      <c r="L909" s="4">
        <f t="shared" si="3"/>
        <v>8.5322213384065454E-3</v>
      </c>
      <c r="M909" s="4">
        <f t="shared" si="4"/>
        <v>9.725734726476214E-3</v>
      </c>
      <c r="N909" s="4">
        <f t="shared" ref="N909:O909" si="2730">N908+L909</f>
        <v>11.931994239346338</v>
      </c>
      <c r="O909" s="4">
        <f t="shared" si="2730"/>
        <v>13.684391491870381</v>
      </c>
      <c r="P909" s="2">
        <f>I909*SIP_Calculator!$D$26</f>
        <v>0</v>
      </c>
      <c r="Q909" s="2">
        <f t="shared" si="6"/>
        <v>0</v>
      </c>
      <c r="R909" s="2">
        <f t="shared" si="7"/>
        <v>0</v>
      </c>
      <c r="S909" s="2">
        <f t="shared" ref="S909:T909" si="2731">S908+Q909</f>
        <v>11.83003303895209</v>
      </c>
      <c r="T909" s="2">
        <f t="shared" si="2731"/>
        <v>13.564418771526967</v>
      </c>
      <c r="U909" s="3">
        <f>J909*SIP_Calculator!$D$27</f>
        <v>0</v>
      </c>
      <c r="V909" s="3">
        <f t="shared" si="9"/>
        <v>0</v>
      </c>
      <c r="W909" s="3">
        <f t="shared" si="10"/>
        <v>0</v>
      </c>
      <c r="X909" s="3">
        <f t="shared" ref="X909:Y909" si="2732">X908+V909</f>
        <v>11.987482208258633</v>
      </c>
      <c r="Y909" s="3">
        <f t="shared" si="2732"/>
        <v>13.754292698500421</v>
      </c>
    </row>
    <row r="910" spans="1:25" ht="15.75" customHeight="1" x14ac:dyDescent="0.2">
      <c r="A910" s="7">
        <v>39436</v>
      </c>
      <c r="B910" s="1">
        <v>5675.4</v>
      </c>
      <c r="C910" s="1">
        <v>4971.05</v>
      </c>
      <c r="D910" s="2">
        <f t="shared" si="29"/>
        <v>187</v>
      </c>
      <c r="E910" s="2">
        <f t="shared" si="12"/>
        <v>0</v>
      </c>
      <c r="F910" s="3">
        <f t="shared" si="0"/>
        <v>12</v>
      </c>
      <c r="G910" s="3">
        <f t="shared" si="13"/>
        <v>0</v>
      </c>
      <c r="H910" s="4">
        <f>IF(A910&lt;SIP_Calculator!$B$7,0,IF(A910&gt;SIP_Calculator!$E$7,0,1))</f>
        <v>1</v>
      </c>
      <c r="I910" s="2">
        <f t="shared" si="1"/>
        <v>0</v>
      </c>
      <c r="J910" s="3">
        <f t="shared" si="2"/>
        <v>0</v>
      </c>
      <c r="K910" s="4">
        <f>H910*SIP_Calculator!$D$25</f>
        <v>48.328634716069274</v>
      </c>
      <c r="L910" s="4">
        <f t="shared" si="3"/>
        <v>8.5154587722573345E-3</v>
      </c>
      <c r="M910" s="4">
        <f t="shared" si="4"/>
        <v>9.7220174240993905E-3</v>
      </c>
      <c r="N910" s="4">
        <f t="shared" ref="N910:O910" si="2733">N909+L910</f>
        <v>11.940509698118595</v>
      </c>
      <c r="O910" s="4">
        <f t="shared" si="2733"/>
        <v>13.69411350929448</v>
      </c>
      <c r="P910" s="2">
        <f>I910*SIP_Calculator!$D$26</f>
        <v>0</v>
      </c>
      <c r="Q910" s="2">
        <f t="shared" si="6"/>
        <v>0</v>
      </c>
      <c r="R910" s="2">
        <f t="shared" si="7"/>
        <v>0</v>
      </c>
      <c r="S910" s="2">
        <f t="shared" ref="S910:T910" si="2734">S909+Q910</f>
        <v>11.83003303895209</v>
      </c>
      <c r="T910" s="2">
        <f t="shared" si="2734"/>
        <v>13.564418771526967</v>
      </c>
      <c r="U910" s="3">
        <f>J910*SIP_Calculator!$D$27</f>
        <v>0</v>
      </c>
      <c r="V910" s="3">
        <f t="shared" si="9"/>
        <v>0</v>
      </c>
      <c r="W910" s="3">
        <f t="shared" si="10"/>
        <v>0</v>
      </c>
      <c r="X910" s="3">
        <f t="shared" ref="X910:Y910" si="2735">X909+V910</f>
        <v>11.987482208258633</v>
      </c>
      <c r="Y910" s="3">
        <f t="shared" si="2735"/>
        <v>13.754292698500421</v>
      </c>
    </row>
    <row r="911" spans="1:25" ht="15.75" customHeight="1" x14ac:dyDescent="0.2">
      <c r="A911" s="7">
        <v>39440</v>
      </c>
      <c r="B911" s="1">
        <v>5877.75</v>
      </c>
      <c r="C911" s="1">
        <v>5126.3999999999996</v>
      </c>
      <c r="D911" s="2">
        <f t="shared" si="29"/>
        <v>188</v>
      </c>
      <c r="E911" s="2">
        <f t="shared" si="12"/>
        <v>1</v>
      </c>
      <c r="F911" s="3">
        <f t="shared" si="0"/>
        <v>12</v>
      </c>
      <c r="G911" s="3">
        <f t="shared" si="13"/>
        <v>0</v>
      </c>
      <c r="H911" s="4">
        <f>IF(A911&lt;SIP_Calculator!$B$7,0,IF(A911&gt;SIP_Calculator!$E$7,0,1))</f>
        <v>1</v>
      </c>
      <c r="I911" s="2">
        <f t="shared" si="1"/>
        <v>1</v>
      </c>
      <c r="J911" s="3">
        <f t="shared" si="2"/>
        <v>0</v>
      </c>
      <c r="K911" s="4">
        <f>H911*SIP_Calculator!$D$25</f>
        <v>48.328634716069274</v>
      </c>
      <c r="L911" s="4">
        <f t="shared" si="3"/>
        <v>8.2223018529316953E-3</v>
      </c>
      <c r="M911" s="4">
        <f t="shared" si="4"/>
        <v>9.4274022152132635E-3</v>
      </c>
      <c r="N911" s="4">
        <f t="shared" ref="N911:O911" si="2736">N910+L911</f>
        <v>11.948731999971526</v>
      </c>
      <c r="O911" s="4">
        <f t="shared" si="2736"/>
        <v>13.703540911509693</v>
      </c>
      <c r="P911" s="2">
        <f>I911*SIP_Calculator!$D$26</f>
        <v>229.88505747126436</v>
      </c>
      <c r="Q911" s="2">
        <f t="shared" si="6"/>
        <v>3.9111064177834096E-2</v>
      </c>
      <c r="R911" s="2">
        <f t="shared" si="7"/>
        <v>4.4843371073514431E-2</v>
      </c>
      <c r="S911" s="2">
        <f t="shared" ref="S911:T911" si="2737">S910+Q911</f>
        <v>11.869144103129925</v>
      </c>
      <c r="T911" s="2">
        <f t="shared" si="2737"/>
        <v>13.609262142600482</v>
      </c>
      <c r="U911" s="3">
        <f>J911*SIP_Calculator!$D$27</f>
        <v>0</v>
      </c>
      <c r="V911" s="3">
        <f t="shared" si="9"/>
        <v>0</v>
      </c>
      <c r="W911" s="3">
        <f t="shared" si="10"/>
        <v>0</v>
      </c>
      <c r="X911" s="3">
        <f t="shared" ref="X911:Y911" si="2738">X910+V911</f>
        <v>11.987482208258633</v>
      </c>
      <c r="Y911" s="3">
        <f t="shared" si="2738"/>
        <v>13.754292698500421</v>
      </c>
    </row>
    <row r="912" spans="1:25" ht="15.75" customHeight="1" x14ac:dyDescent="0.2">
      <c r="A912" s="7">
        <v>39442</v>
      </c>
      <c r="B912" s="1">
        <v>5973.1</v>
      </c>
      <c r="C912" s="1">
        <v>5228.55</v>
      </c>
      <c r="D912" s="2">
        <f t="shared" si="29"/>
        <v>188</v>
      </c>
      <c r="E912" s="2">
        <f t="shared" si="12"/>
        <v>0</v>
      </c>
      <c r="F912" s="3">
        <f t="shared" si="0"/>
        <v>12</v>
      </c>
      <c r="G912" s="3">
        <f t="shared" si="13"/>
        <v>0</v>
      </c>
      <c r="H912" s="4">
        <f>IF(A912&lt;SIP_Calculator!$B$7,0,IF(A912&gt;SIP_Calculator!$E$7,0,1))</f>
        <v>1</v>
      </c>
      <c r="I912" s="2">
        <f t="shared" si="1"/>
        <v>0</v>
      </c>
      <c r="J912" s="3">
        <f t="shared" si="2"/>
        <v>0</v>
      </c>
      <c r="K912" s="4">
        <f>H912*SIP_Calculator!$D$25</f>
        <v>48.328634716069274</v>
      </c>
      <c r="L912" s="4">
        <f t="shared" si="3"/>
        <v>8.0910473148062597E-3</v>
      </c>
      <c r="M912" s="4">
        <f t="shared" si="4"/>
        <v>9.2432193851200179E-3</v>
      </c>
      <c r="N912" s="4">
        <f t="shared" ref="N912:O912" si="2739">N911+L912</f>
        <v>11.956823047286333</v>
      </c>
      <c r="O912" s="4">
        <f t="shared" si="2739"/>
        <v>13.712784130894812</v>
      </c>
      <c r="P912" s="2">
        <f>I912*SIP_Calculator!$D$26</f>
        <v>0</v>
      </c>
      <c r="Q912" s="2">
        <f t="shared" si="6"/>
        <v>0</v>
      </c>
      <c r="R912" s="2">
        <f t="shared" si="7"/>
        <v>0</v>
      </c>
      <c r="S912" s="2">
        <f t="shared" ref="S912:T912" si="2740">S911+Q912</f>
        <v>11.869144103129925</v>
      </c>
      <c r="T912" s="2">
        <f t="shared" si="2740"/>
        <v>13.609262142600482</v>
      </c>
      <c r="U912" s="3">
        <f>J912*SIP_Calculator!$D$27</f>
        <v>0</v>
      </c>
      <c r="V912" s="3">
        <f t="shared" si="9"/>
        <v>0</v>
      </c>
      <c r="W912" s="3">
        <f t="shared" si="10"/>
        <v>0</v>
      </c>
      <c r="X912" s="3">
        <f t="shared" ref="X912:Y912" si="2741">X911+V912</f>
        <v>11.987482208258633</v>
      </c>
      <c r="Y912" s="3">
        <f t="shared" si="2741"/>
        <v>13.754292698500421</v>
      </c>
    </row>
    <row r="913" spans="1:25" ht="15.75" customHeight="1" x14ac:dyDescent="0.2">
      <c r="A913" s="7">
        <v>39443</v>
      </c>
      <c r="B913" s="1">
        <v>5970.25</v>
      </c>
      <c r="C913" s="1">
        <v>5234.3</v>
      </c>
      <c r="D913" s="2">
        <f t="shared" si="29"/>
        <v>188</v>
      </c>
      <c r="E913" s="2">
        <f t="shared" si="12"/>
        <v>0</v>
      </c>
      <c r="F913" s="3">
        <f t="shared" si="0"/>
        <v>12</v>
      </c>
      <c r="G913" s="3">
        <f t="shared" si="13"/>
        <v>0</v>
      </c>
      <c r="H913" s="4">
        <f>IF(A913&lt;SIP_Calculator!$B$7,0,IF(A913&gt;SIP_Calculator!$E$7,0,1))</f>
        <v>1</v>
      </c>
      <c r="I913" s="2">
        <f t="shared" si="1"/>
        <v>0</v>
      </c>
      <c r="J913" s="3">
        <f t="shared" si="2"/>
        <v>0</v>
      </c>
      <c r="K913" s="4">
        <f>H913*SIP_Calculator!$D$25</f>
        <v>48.328634716069274</v>
      </c>
      <c r="L913" s="4">
        <f t="shared" si="3"/>
        <v>8.0949097133401916E-3</v>
      </c>
      <c r="M913" s="4">
        <f t="shared" si="4"/>
        <v>9.2330654941576284E-3</v>
      </c>
      <c r="N913" s="4">
        <f t="shared" ref="N913:O913" si="2742">N912+L913</f>
        <v>11.964917956999674</v>
      </c>
      <c r="O913" s="4">
        <f t="shared" si="2742"/>
        <v>13.72201719638897</v>
      </c>
      <c r="P913" s="2">
        <f>I913*SIP_Calculator!$D$26</f>
        <v>0</v>
      </c>
      <c r="Q913" s="2">
        <f t="shared" si="6"/>
        <v>0</v>
      </c>
      <c r="R913" s="2">
        <f t="shared" si="7"/>
        <v>0</v>
      </c>
      <c r="S913" s="2">
        <f t="shared" ref="S913:T913" si="2743">S912+Q913</f>
        <v>11.869144103129925</v>
      </c>
      <c r="T913" s="2">
        <f t="shared" si="2743"/>
        <v>13.609262142600482</v>
      </c>
      <c r="U913" s="3">
        <f>J913*SIP_Calculator!$D$27</f>
        <v>0</v>
      </c>
      <c r="V913" s="3">
        <f t="shared" si="9"/>
        <v>0</v>
      </c>
      <c r="W913" s="3">
        <f t="shared" si="10"/>
        <v>0</v>
      </c>
      <c r="X913" s="3">
        <f t="shared" ref="X913:Y913" si="2744">X912+V913</f>
        <v>11.987482208258633</v>
      </c>
      <c r="Y913" s="3">
        <f t="shared" si="2744"/>
        <v>13.754292698500421</v>
      </c>
    </row>
    <row r="914" spans="1:25" ht="15.75" customHeight="1" x14ac:dyDescent="0.2">
      <c r="A914" s="7">
        <v>39444</v>
      </c>
      <c r="B914" s="1">
        <v>5989.95</v>
      </c>
      <c r="C914" s="1">
        <v>5284.2</v>
      </c>
      <c r="D914" s="2">
        <f t="shared" si="29"/>
        <v>188</v>
      </c>
      <c r="E914" s="2">
        <f t="shared" si="12"/>
        <v>0</v>
      </c>
      <c r="F914" s="3">
        <f t="shared" si="0"/>
        <v>12</v>
      </c>
      <c r="G914" s="3">
        <f t="shared" si="13"/>
        <v>0</v>
      </c>
      <c r="H914" s="4">
        <f>IF(A914&lt;SIP_Calculator!$B$7,0,IF(A914&gt;SIP_Calculator!$E$7,0,1))</f>
        <v>1</v>
      </c>
      <c r="I914" s="2">
        <f t="shared" si="1"/>
        <v>0</v>
      </c>
      <c r="J914" s="3">
        <f t="shared" si="2"/>
        <v>0</v>
      </c>
      <c r="K914" s="4">
        <f>H914*SIP_Calculator!$D$25</f>
        <v>48.328634716069274</v>
      </c>
      <c r="L914" s="4">
        <f t="shared" si="3"/>
        <v>8.0682868331236942E-3</v>
      </c>
      <c r="M914" s="4">
        <f t="shared" si="4"/>
        <v>9.1458753862588994E-3</v>
      </c>
      <c r="N914" s="4">
        <f t="shared" ref="N914:O914" si="2745">N913+L914</f>
        <v>11.972986243832798</v>
      </c>
      <c r="O914" s="4">
        <f t="shared" si="2745"/>
        <v>13.73116307177523</v>
      </c>
      <c r="P914" s="2">
        <f>I914*SIP_Calculator!$D$26</f>
        <v>0</v>
      </c>
      <c r="Q914" s="2">
        <f t="shared" si="6"/>
        <v>0</v>
      </c>
      <c r="R914" s="2">
        <f t="shared" si="7"/>
        <v>0</v>
      </c>
      <c r="S914" s="2">
        <f t="shared" ref="S914:T914" si="2746">S913+Q914</f>
        <v>11.869144103129925</v>
      </c>
      <c r="T914" s="2">
        <f t="shared" si="2746"/>
        <v>13.609262142600482</v>
      </c>
      <c r="U914" s="3">
        <f>J914*SIP_Calculator!$D$27</f>
        <v>0</v>
      </c>
      <c r="V914" s="3">
        <f t="shared" si="9"/>
        <v>0</v>
      </c>
      <c r="W914" s="3">
        <f t="shared" si="10"/>
        <v>0</v>
      </c>
      <c r="X914" s="3">
        <f t="shared" ref="X914:Y914" si="2747">X913+V914</f>
        <v>11.987482208258633</v>
      </c>
      <c r="Y914" s="3">
        <f t="shared" si="2747"/>
        <v>13.754292698500421</v>
      </c>
    </row>
    <row r="915" spans="1:25" ht="15.75" customHeight="1" x14ac:dyDescent="0.2">
      <c r="A915" s="7">
        <v>39447</v>
      </c>
      <c r="B915" s="1">
        <v>6048.2</v>
      </c>
      <c r="C915" s="1">
        <v>5354.7</v>
      </c>
      <c r="D915" s="2">
        <f t="shared" si="29"/>
        <v>189</v>
      </c>
      <c r="E915" s="2">
        <f t="shared" si="12"/>
        <v>1</v>
      </c>
      <c r="F915" s="3">
        <f t="shared" si="0"/>
        <v>12</v>
      </c>
      <c r="G915" s="3">
        <f t="shared" si="13"/>
        <v>0</v>
      </c>
      <c r="H915" s="4">
        <f>IF(A915&lt;SIP_Calculator!$B$7,0,IF(A915&gt;SIP_Calculator!$E$7,0,1))</f>
        <v>1</v>
      </c>
      <c r="I915" s="2">
        <f t="shared" si="1"/>
        <v>1</v>
      </c>
      <c r="J915" s="3">
        <f t="shared" si="2"/>
        <v>0</v>
      </c>
      <c r="K915" s="4">
        <f>H915*SIP_Calculator!$D$25</f>
        <v>48.328634716069274</v>
      </c>
      <c r="L915" s="4">
        <f t="shared" si="3"/>
        <v>7.9905814483762563E-3</v>
      </c>
      <c r="M915" s="4">
        <f t="shared" si="4"/>
        <v>9.0254607571048379E-3</v>
      </c>
      <c r="N915" s="4">
        <f t="shared" ref="N915:O915" si="2748">N914+L915</f>
        <v>11.980976825281175</v>
      </c>
      <c r="O915" s="4">
        <f t="shared" si="2748"/>
        <v>13.740188532532335</v>
      </c>
      <c r="P915" s="2">
        <f>I915*SIP_Calculator!$D$26</f>
        <v>229.88505747126436</v>
      </c>
      <c r="Q915" s="2">
        <f t="shared" si="6"/>
        <v>3.8008838575322307E-2</v>
      </c>
      <c r="R915" s="2">
        <f t="shared" si="7"/>
        <v>4.293145413772282E-2</v>
      </c>
      <c r="S915" s="2">
        <f t="shared" ref="S915:T915" si="2749">S914+Q915</f>
        <v>11.907152941705247</v>
      </c>
      <c r="T915" s="2">
        <f t="shared" si="2749"/>
        <v>13.652193596738204</v>
      </c>
      <c r="U915" s="3">
        <f>J915*SIP_Calculator!$D$27</f>
        <v>0</v>
      </c>
      <c r="V915" s="3">
        <f t="shared" si="9"/>
        <v>0</v>
      </c>
      <c r="W915" s="3">
        <f t="shared" si="10"/>
        <v>0</v>
      </c>
      <c r="X915" s="3">
        <f t="shared" ref="X915:Y915" si="2750">X914+V915</f>
        <v>11.987482208258633</v>
      </c>
      <c r="Y915" s="3">
        <f t="shared" si="2750"/>
        <v>13.754292698500421</v>
      </c>
    </row>
    <row r="916" spans="1:25" ht="15.75" customHeight="1" x14ac:dyDescent="0.2">
      <c r="A916" s="7">
        <v>39448</v>
      </c>
      <c r="B916" s="1">
        <v>6064.3</v>
      </c>
      <c r="C916" s="1">
        <v>5384.55</v>
      </c>
      <c r="D916" s="2">
        <f t="shared" si="29"/>
        <v>189</v>
      </c>
      <c r="E916" s="2">
        <f t="shared" si="12"/>
        <v>0</v>
      </c>
      <c r="F916" s="3">
        <f t="shared" si="0"/>
        <v>1</v>
      </c>
      <c r="G916" s="3">
        <f t="shared" si="13"/>
        <v>1</v>
      </c>
      <c r="H916" s="4">
        <f>IF(A916&lt;SIP_Calculator!$B$7,0,IF(A916&gt;SIP_Calculator!$E$7,0,1))</f>
        <v>1</v>
      </c>
      <c r="I916" s="2">
        <f t="shared" si="1"/>
        <v>0</v>
      </c>
      <c r="J916" s="3">
        <f t="shared" si="2"/>
        <v>1</v>
      </c>
      <c r="K916" s="4">
        <f>H916*SIP_Calculator!$D$25</f>
        <v>48.328634716069274</v>
      </c>
      <c r="L916" s="4">
        <f t="shared" si="3"/>
        <v>7.9693673987219094E-3</v>
      </c>
      <c r="M916" s="4">
        <f t="shared" si="4"/>
        <v>8.9754268631676327E-3</v>
      </c>
      <c r="N916" s="4">
        <f t="shared" ref="N916:O916" si="2751">N915+L916</f>
        <v>11.988946192679897</v>
      </c>
      <c r="O916" s="4">
        <f t="shared" si="2751"/>
        <v>13.749163959395503</v>
      </c>
      <c r="P916" s="2">
        <f>I916*SIP_Calculator!$D$26</f>
        <v>0</v>
      </c>
      <c r="Q916" s="2">
        <f t="shared" si="6"/>
        <v>0</v>
      </c>
      <c r="R916" s="2">
        <f t="shared" si="7"/>
        <v>0</v>
      </c>
      <c r="S916" s="2">
        <f t="shared" ref="S916:T916" si="2752">S915+Q916</f>
        <v>11.907152941705247</v>
      </c>
      <c r="T916" s="2">
        <f t="shared" si="2752"/>
        <v>13.652193596738204</v>
      </c>
      <c r="U916" s="3">
        <f>J916*SIP_Calculator!$D$27</f>
        <v>1000</v>
      </c>
      <c r="V916" s="3">
        <f t="shared" si="9"/>
        <v>0.16489949375855414</v>
      </c>
      <c r="W916" s="3">
        <f t="shared" si="10"/>
        <v>0.18571654084371023</v>
      </c>
      <c r="X916" s="3">
        <f t="shared" ref="X916:Y916" si="2753">X915+V916</f>
        <v>12.152381702017188</v>
      </c>
      <c r="Y916" s="3">
        <f t="shared" si="2753"/>
        <v>13.940009239344132</v>
      </c>
    </row>
    <row r="917" spans="1:25" ht="15.75" customHeight="1" x14ac:dyDescent="0.2">
      <c r="A917" s="7">
        <v>39449</v>
      </c>
      <c r="B917" s="1">
        <v>6113.9</v>
      </c>
      <c r="C917" s="1">
        <v>5437.8</v>
      </c>
      <c r="D917" s="2">
        <f t="shared" si="29"/>
        <v>189</v>
      </c>
      <c r="E917" s="2">
        <f t="shared" si="12"/>
        <v>0</v>
      </c>
      <c r="F917" s="3">
        <f t="shared" si="0"/>
        <v>1</v>
      </c>
      <c r="G917" s="3">
        <f t="shared" si="13"/>
        <v>0</v>
      </c>
      <c r="H917" s="4">
        <f>IF(A917&lt;SIP_Calculator!$B$7,0,IF(A917&gt;SIP_Calculator!$E$7,0,1))</f>
        <v>1</v>
      </c>
      <c r="I917" s="2">
        <f t="shared" si="1"/>
        <v>0</v>
      </c>
      <c r="J917" s="3">
        <f t="shared" si="2"/>
        <v>0</v>
      </c>
      <c r="K917" s="4">
        <f>H917*SIP_Calculator!$D$25</f>
        <v>48.328634716069274</v>
      </c>
      <c r="L917" s="4">
        <f t="shared" si="3"/>
        <v>7.904714620139237E-3</v>
      </c>
      <c r="M917" s="4">
        <f t="shared" si="4"/>
        <v>8.8875344286419647E-3</v>
      </c>
      <c r="N917" s="4">
        <f t="shared" ref="N917:O917" si="2754">N916+L917</f>
        <v>11.996850907300036</v>
      </c>
      <c r="O917" s="4">
        <f t="shared" si="2754"/>
        <v>13.758051493824144</v>
      </c>
      <c r="P917" s="2">
        <f>I917*SIP_Calculator!$D$26</f>
        <v>0</v>
      </c>
      <c r="Q917" s="2">
        <f t="shared" si="6"/>
        <v>0</v>
      </c>
      <c r="R917" s="2">
        <f t="shared" si="7"/>
        <v>0</v>
      </c>
      <c r="S917" s="2">
        <f t="shared" ref="S917:T917" si="2755">S916+Q917</f>
        <v>11.907152941705247</v>
      </c>
      <c r="T917" s="2">
        <f t="shared" si="2755"/>
        <v>13.652193596738204</v>
      </c>
      <c r="U917" s="3">
        <f>J917*SIP_Calculator!$D$27</f>
        <v>0</v>
      </c>
      <c r="V917" s="3">
        <f t="shared" si="9"/>
        <v>0</v>
      </c>
      <c r="W917" s="3">
        <f t="shared" si="10"/>
        <v>0</v>
      </c>
      <c r="X917" s="3">
        <f t="shared" ref="X917:Y917" si="2756">X916+V917</f>
        <v>12.152381702017188</v>
      </c>
      <c r="Y917" s="3">
        <f t="shared" si="2756"/>
        <v>13.940009239344132</v>
      </c>
    </row>
    <row r="918" spans="1:25" ht="15.75" customHeight="1" x14ac:dyDescent="0.2">
      <c r="A918" s="7">
        <v>39450</v>
      </c>
      <c r="B918" s="1">
        <v>6118.35</v>
      </c>
      <c r="C918" s="1">
        <v>5442.2</v>
      </c>
      <c r="D918" s="2">
        <f t="shared" si="29"/>
        <v>189</v>
      </c>
      <c r="E918" s="2">
        <f t="shared" si="12"/>
        <v>0</v>
      </c>
      <c r="F918" s="3">
        <f t="shared" si="0"/>
        <v>1</v>
      </c>
      <c r="G918" s="3">
        <f t="shared" si="13"/>
        <v>0</v>
      </c>
      <c r="H918" s="4">
        <f>IF(A918&lt;SIP_Calculator!$B$7,0,IF(A918&gt;SIP_Calculator!$E$7,0,1))</f>
        <v>1</v>
      </c>
      <c r="I918" s="2">
        <f t="shared" si="1"/>
        <v>0</v>
      </c>
      <c r="J918" s="3">
        <f t="shared" si="2"/>
        <v>0</v>
      </c>
      <c r="K918" s="4">
        <f>H918*SIP_Calculator!$D$25</f>
        <v>48.328634716069274</v>
      </c>
      <c r="L918" s="4">
        <f t="shared" si="3"/>
        <v>7.8989653609337924E-3</v>
      </c>
      <c r="M918" s="4">
        <f t="shared" si="4"/>
        <v>8.8803488875949573E-3</v>
      </c>
      <c r="N918" s="4">
        <f t="shared" ref="N918:O918" si="2757">N917+L918</f>
        <v>12.00474987266097</v>
      </c>
      <c r="O918" s="4">
        <f t="shared" si="2757"/>
        <v>13.76693184271174</v>
      </c>
      <c r="P918" s="2">
        <f>I918*SIP_Calculator!$D$26</f>
        <v>0</v>
      </c>
      <c r="Q918" s="2">
        <f t="shared" si="6"/>
        <v>0</v>
      </c>
      <c r="R918" s="2">
        <f t="shared" si="7"/>
        <v>0</v>
      </c>
      <c r="S918" s="2">
        <f t="shared" ref="S918:T918" si="2758">S917+Q918</f>
        <v>11.907152941705247</v>
      </c>
      <c r="T918" s="2">
        <f t="shared" si="2758"/>
        <v>13.652193596738204</v>
      </c>
      <c r="U918" s="3">
        <f>J918*SIP_Calculator!$D$27</f>
        <v>0</v>
      </c>
      <c r="V918" s="3">
        <f t="shared" si="9"/>
        <v>0</v>
      </c>
      <c r="W918" s="3">
        <f t="shared" si="10"/>
        <v>0</v>
      </c>
      <c r="X918" s="3">
        <f t="shared" ref="X918:Y918" si="2759">X917+V918</f>
        <v>12.152381702017188</v>
      </c>
      <c r="Y918" s="3">
        <f t="shared" si="2759"/>
        <v>13.940009239344132</v>
      </c>
    </row>
    <row r="919" spans="1:25" ht="15.75" customHeight="1" x14ac:dyDescent="0.2">
      <c r="A919" s="7">
        <v>39451</v>
      </c>
      <c r="B919" s="1">
        <v>6204.75</v>
      </c>
      <c r="C919" s="1">
        <v>5502.6</v>
      </c>
      <c r="D919" s="2">
        <f t="shared" si="29"/>
        <v>189</v>
      </c>
      <c r="E919" s="2">
        <f t="shared" si="12"/>
        <v>0</v>
      </c>
      <c r="F919" s="3">
        <f t="shared" si="0"/>
        <v>1</v>
      </c>
      <c r="G919" s="3">
        <f t="shared" si="13"/>
        <v>0</v>
      </c>
      <c r="H919" s="4">
        <f>IF(A919&lt;SIP_Calculator!$B$7,0,IF(A919&gt;SIP_Calculator!$E$7,0,1))</f>
        <v>1</v>
      </c>
      <c r="I919" s="2">
        <f t="shared" si="1"/>
        <v>0</v>
      </c>
      <c r="J919" s="3">
        <f t="shared" si="2"/>
        <v>0</v>
      </c>
      <c r="K919" s="4">
        <f>H919*SIP_Calculator!$D$25</f>
        <v>48.328634716069274</v>
      </c>
      <c r="L919" s="4">
        <f t="shared" si="3"/>
        <v>7.7889737243352708E-3</v>
      </c>
      <c r="M919" s="4">
        <f t="shared" si="4"/>
        <v>8.782872590424394E-3</v>
      </c>
      <c r="N919" s="4">
        <f t="shared" ref="N919:O919" si="2760">N918+L919</f>
        <v>12.012538846385304</v>
      </c>
      <c r="O919" s="4">
        <f t="shared" si="2760"/>
        <v>13.775714715302165</v>
      </c>
      <c r="P919" s="2">
        <f>I919*SIP_Calculator!$D$26</f>
        <v>0</v>
      </c>
      <c r="Q919" s="2">
        <f t="shared" si="6"/>
        <v>0</v>
      </c>
      <c r="R919" s="2">
        <f t="shared" si="7"/>
        <v>0</v>
      </c>
      <c r="S919" s="2">
        <f t="shared" ref="S919:T919" si="2761">S918+Q919</f>
        <v>11.907152941705247</v>
      </c>
      <c r="T919" s="2">
        <f t="shared" si="2761"/>
        <v>13.652193596738204</v>
      </c>
      <c r="U919" s="3">
        <f>J919*SIP_Calculator!$D$27</f>
        <v>0</v>
      </c>
      <c r="V919" s="3">
        <f t="shared" si="9"/>
        <v>0</v>
      </c>
      <c r="W919" s="3">
        <f t="shared" si="10"/>
        <v>0</v>
      </c>
      <c r="X919" s="3">
        <f t="shared" ref="X919:Y919" si="2762">X918+V919</f>
        <v>12.152381702017188</v>
      </c>
      <c r="Y919" s="3">
        <f t="shared" si="2762"/>
        <v>13.940009239344132</v>
      </c>
    </row>
    <row r="920" spans="1:25" ht="15.75" customHeight="1" x14ac:dyDescent="0.2">
      <c r="A920" s="7">
        <v>39454</v>
      </c>
      <c r="B920" s="1">
        <v>6205.1</v>
      </c>
      <c r="C920" s="1">
        <v>5500.15</v>
      </c>
      <c r="D920" s="2">
        <f t="shared" si="29"/>
        <v>190</v>
      </c>
      <c r="E920" s="2">
        <f t="shared" si="12"/>
        <v>1</v>
      </c>
      <c r="F920" s="3">
        <f t="shared" si="0"/>
        <v>1</v>
      </c>
      <c r="G920" s="3">
        <f t="shared" si="13"/>
        <v>0</v>
      </c>
      <c r="H920" s="4">
        <f>IF(A920&lt;SIP_Calculator!$B$7,0,IF(A920&gt;SIP_Calculator!$E$7,0,1))</f>
        <v>1</v>
      </c>
      <c r="I920" s="2">
        <f t="shared" si="1"/>
        <v>1</v>
      </c>
      <c r="J920" s="3">
        <f t="shared" si="2"/>
        <v>0</v>
      </c>
      <c r="K920" s="4">
        <f>H920*SIP_Calculator!$D$25</f>
        <v>48.328634716069274</v>
      </c>
      <c r="L920" s="4">
        <f t="shared" si="3"/>
        <v>7.7885343855972136E-3</v>
      </c>
      <c r="M920" s="4">
        <f t="shared" si="4"/>
        <v>8.7867848542438429E-3</v>
      </c>
      <c r="N920" s="4">
        <f t="shared" ref="N920:O920" si="2763">N919+L920</f>
        <v>12.020327380770901</v>
      </c>
      <c r="O920" s="4">
        <f t="shared" si="2763"/>
        <v>13.784501500156409</v>
      </c>
      <c r="P920" s="2">
        <f>I920*SIP_Calculator!$D$26</f>
        <v>229.88505747126436</v>
      </c>
      <c r="Q920" s="2">
        <f t="shared" si="6"/>
        <v>3.704776030543655E-2</v>
      </c>
      <c r="R920" s="2">
        <f t="shared" si="7"/>
        <v>4.1796143281776749E-2</v>
      </c>
      <c r="S920" s="2">
        <f t="shared" ref="S920:T920" si="2764">S919+Q920</f>
        <v>11.944200702010683</v>
      </c>
      <c r="T920" s="2">
        <f t="shared" si="2764"/>
        <v>13.693989740019981</v>
      </c>
      <c r="U920" s="3">
        <f>J920*SIP_Calculator!$D$27</f>
        <v>0</v>
      </c>
      <c r="V920" s="3">
        <f t="shared" si="9"/>
        <v>0</v>
      </c>
      <c r="W920" s="3">
        <f t="shared" si="10"/>
        <v>0</v>
      </c>
      <c r="X920" s="3">
        <f t="shared" ref="X920:Y920" si="2765">X919+V920</f>
        <v>12.152381702017188</v>
      </c>
      <c r="Y920" s="3">
        <f t="shared" si="2765"/>
        <v>13.940009239344132</v>
      </c>
    </row>
    <row r="921" spans="1:25" ht="15.75" customHeight="1" x14ac:dyDescent="0.2">
      <c r="A921" s="7">
        <v>39455</v>
      </c>
      <c r="B921" s="1">
        <v>6192</v>
      </c>
      <c r="C921" s="1">
        <v>5460.3</v>
      </c>
      <c r="D921" s="2">
        <f t="shared" si="29"/>
        <v>190</v>
      </c>
      <c r="E921" s="2">
        <f t="shared" si="12"/>
        <v>0</v>
      </c>
      <c r="F921" s="3">
        <f t="shared" si="0"/>
        <v>1</v>
      </c>
      <c r="G921" s="3">
        <f t="shared" si="13"/>
        <v>0</v>
      </c>
      <c r="H921" s="4">
        <f>IF(A921&lt;SIP_Calculator!$B$7,0,IF(A921&gt;SIP_Calculator!$E$7,0,1))</f>
        <v>1</v>
      </c>
      <c r="I921" s="2">
        <f t="shared" si="1"/>
        <v>0</v>
      </c>
      <c r="J921" s="3">
        <f t="shared" si="2"/>
        <v>0</v>
      </c>
      <c r="K921" s="4">
        <f>H921*SIP_Calculator!$D$25</f>
        <v>48.328634716069274</v>
      </c>
      <c r="L921" s="4">
        <f t="shared" si="3"/>
        <v>7.8050120665486555E-3</v>
      </c>
      <c r="M921" s="4">
        <f t="shared" si="4"/>
        <v>8.8509119858010132E-3</v>
      </c>
      <c r="N921" s="4">
        <f t="shared" ref="N921:O921" si="2766">N920+L921</f>
        <v>12.028132392837449</v>
      </c>
      <c r="O921" s="4">
        <f t="shared" si="2766"/>
        <v>13.793352412142211</v>
      </c>
      <c r="P921" s="2">
        <f>I921*SIP_Calculator!$D$26</f>
        <v>0</v>
      </c>
      <c r="Q921" s="2">
        <f t="shared" si="6"/>
        <v>0</v>
      </c>
      <c r="R921" s="2">
        <f t="shared" si="7"/>
        <v>0</v>
      </c>
      <c r="S921" s="2">
        <f t="shared" ref="S921:T921" si="2767">S920+Q921</f>
        <v>11.944200702010683</v>
      </c>
      <c r="T921" s="2">
        <f t="shared" si="2767"/>
        <v>13.693989740019981</v>
      </c>
      <c r="U921" s="3">
        <f>J921*SIP_Calculator!$D$27</f>
        <v>0</v>
      </c>
      <c r="V921" s="3">
        <f t="shared" si="9"/>
        <v>0</v>
      </c>
      <c r="W921" s="3">
        <f t="shared" si="10"/>
        <v>0</v>
      </c>
      <c r="X921" s="3">
        <f t="shared" ref="X921:Y921" si="2768">X920+V921</f>
        <v>12.152381702017188</v>
      </c>
      <c r="Y921" s="3">
        <f t="shared" si="2768"/>
        <v>13.940009239344132</v>
      </c>
    </row>
    <row r="922" spans="1:25" ht="15.75" customHeight="1" x14ac:dyDescent="0.2">
      <c r="A922" s="7">
        <v>39456</v>
      </c>
      <c r="B922" s="1">
        <v>6187.25</v>
      </c>
      <c r="C922" s="1">
        <v>5451.9</v>
      </c>
      <c r="D922" s="2">
        <f t="shared" si="29"/>
        <v>190</v>
      </c>
      <c r="E922" s="2">
        <f t="shared" si="12"/>
        <v>0</v>
      </c>
      <c r="F922" s="3">
        <f t="shared" si="0"/>
        <v>1</v>
      </c>
      <c r="G922" s="3">
        <f t="shared" si="13"/>
        <v>0</v>
      </c>
      <c r="H922" s="4">
        <f>IF(A922&lt;SIP_Calculator!$B$7,0,IF(A922&gt;SIP_Calculator!$E$7,0,1))</f>
        <v>1</v>
      </c>
      <c r="I922" s="2">
        <f t="shared" si="1"/>
        <v>0</v>
      </c>
      <c r="J922" s="3">
        <f t="shared" si="2"/>
        <v>0</v>
      </c>
      <c r="K922" s="4">
        <f>H922*SIP_Calculator!$D$25</f>
        <v>48.328634716069274</v>
      </c>
      <c r="L922" s="4">
        <f t="shared" si="3"/>
        <v>7.8110040350833207E-3</v>
      </c>
      <c r="M922" s="4">
        <f t="shared" si="4"/>
        <v>8.8645490042130771E-3</v>
      </c>
      <c r="N922" s="4">
        <f t="shared" ref="N922:O922" si="2769">N921+L922</f>
        <v>12.035943396872533</v>
      </c>
      <c r="O922" s="4">
        <f t="shared" si="2769"/>
        <v>13.802216961146424</v>
      </c>
      <c r="P922" s="2">
        <f>I922*SIP_Calculator!$D$26</f>
        <v>0</v>
      </c>
      <c r="Q922" s="2">
        <f t="shared" si="6"/>
        <v>0</v>
      </c>
      <c r="R922" s="2">
        <f t="shared" si="7"/>
        <v>0</v>
      </c>
      <c r="S922" s="2">
        <f t="shared" ref="S922:T922" si="2770">S921+Q922</f>
        <v>11.944200702010683</v>
      </c>
      <c r="T922" s="2">
        <f t="shared" si="2770"/>
        <v>13.693989740019981</v>
      </c>
      <c r="U922" s="3">
        <f>J922*SIP_Calculator!$D$27</f>
        <v>0</v>
      </c>
      <c r="V922" s="3">
        <f t="shared" si="9"/>
        <v>0</v>
      </c>
      <c r="W922" s="3">
        <f t="shared" si="10"/>
        <v>0</v>
      </c>
      <c r="X922" s="3">
        <f t="shared" ref="X922:Y922" si="2771">X921+V922</f>
        <v>12.152381702017188</v>
      </c>
      <c r="Y922" s="3">
        <f t="shared" si="2771"/>
        <v>13.940009239344132</v>
      </c>
    </row>
    <row r="923" spans="1:25" ht="15.75" customHeight="1" x14ac:dyDescent="0.2">
      <c r="A923" s="7">
        <v>39457</v>
      </c>
      <c r="B923" s="1">
        <v>6056.3</v>
      </c>
      <c r="C923" s="1">
        <v>5319.9</v>
      </c>
      <c r="D923" s="2">
        <f t="shared" si="29"/>
        <v>190</v>
      </c>
      <c r="E923" s="2">
        <f t="shared" si="12"/>
        <v>0</v>
      </c>
      <c r="F923" s="3">
        <f t="shared" si="0"/>
        <v>1</v>
      </c>
      <c r="G923" s="3">
        <f t="shared" si="13"/>
        <v>0</v>
      </c>
      <c r="H923" s="4">
        <f>IF(A923&lt;SIP_Calculator!$B$7,0,IF(A923&gt;SIP_Calculator!$E$7,0,1))</f>
        <v>1</v>
      </c>
      <c r="I923" s="2">
        <f t="shared" si="1"/>
        <v>0</v>
      </c>
      <c r="J923" s="3">
        <f t="shared" si="2"/>
        <v>0</v>
      </c>
      <c r="K923" s="4">
        <f>H923*SIP_Calculator!$D$25</f>
        <v>48.328634716069274</v>
      </c>
      <c r="L923" s="4">
        <f t="shared" si="3"/>
        <v>7.9798944431532896E-3</v>
      </c>
      <c r="M923" s="4">
        <f t="shared" si="4"/>
        <v>9.0845005951369906E-3</v>
      </c>
      <c r="N923" s="4">
        <f t="shared" ref="N923:O923" si="2772">N922+L923</f>
        <v>12.043923291315686</v>
      </c>
      <c r="O923" s="4">
        <f t="shared" si="2772"/>
        <v>13.811301461741561</v>
      </c>
      <c r="P923" s="2">
        <f>I923*SIP_Calculator!$D$26</f>
        <v>0</v>
      </c>
      <c r="Q923" s="2">
        <f t="shared" si="6"/>
        <v>0</v>
      </c>
      <c r="R923" s="2">
        <f t="shared" si="7"/>
        <v>0</v>
      </c>
      <c r="S923" s="2">
        <f t="shared" ref="S923:T923" si="2773">S922+Q923</f>
        <v>11.944200702010683</v>
      </c>
      <c r="T923" s="2">
        <f t="shared" si="2773"/>
        <v>13.693989740019981</v>
      </c>
      <c r="U923" s="3">
        <f>J923*SIP_Calculator!$D$27</f>
        <v>0</v>
      </c>
      <c r="V923" s="3">
        <f t="shared" si="9"/>
        <v>0</v>
      </c>
      <c r="W923" s="3">
        <f t="shared" si="10"/>
        <v>0</v>
      </c>
      <c r="X923" s="3">
        <f t="shared" ref="X923:Y923" si="2774">X922+V923</f>
        <v>12.152381702017188</v>
      </c>
      <c r="Y923" s="3">
        <f t="shared" si="2774"/>
        <v>13.940009239344132</v>
      </c>
    </row>
    <row r="924" spans="1:25" ht="15.75" customHeight="1" x14ac:dyDescent="0.2">
      <c r="A924" s="7">
        <v>39458</v>
      </c>
      <c r="B924" s="1">
        <v>6097.8</v>
      </c>
      <c r="C924" s="1">
        <v>5348.2</v>
      </c>
      <c r="D924" s="2">
        <f t="shared" si="29"/>
        <v>190</v>
      </c>
      <c r="E924" s="2">
        <f t="shared" si="12"/>
        <v>0</v>
      </c>
      <c r="F924" s="3">
        <f t="shared" si="0"/>
        <v>1</v>
      </c>
      <c r="G924" s="3">
        <f t="shared" si="13"/>
        <v>0</v>
      </c>
      <c r="H924" s="4">
        <f>IF(A924&lt;SIP_Calculator!$B$7,0,IF(A924&gt;SIP_Calculator!$E$7,0,1))</f>
        <v>1</v>
      </c>
      <c r="I924" s="2">
        <f t="shared" si="1"/>
        <v>0</v>
      </c>
      <c r="J924" s="3">
        <f t="shared" si="2"/>
        <v>0</v>
      </c>
      <c r="K924" s="4">
        <f>H924*SIP_Calculator!$D$25</f>
        <v>48.328634716069274</v>
      </c>
      <c r="L924" s="4">
        <f t="shared" si="3"/>
        <v>7.9255854104872698E-3</v>
      </c>
      <c r="M924" s="4">
        <f t="shared" si="4"/>
        <v>9.0364299607474056E-3</v>
      </c>
      <c r="N924" s="4">
        <f t="shared" ref="N924:O924" si="2775">N923+L924</f>
        <v>12.051848876726172</v>
      </c>
      <c r="O924" s="4">
        <f t="shared" si="2775"/>
        <v>13.820337891702309</v>
      </c>
      <c r="P924" s="2">
        <f>I924*SIP_Calculator!$D$26</f>
        <v>0</v>
      </c>
      <c r="Q924" s="2">
        <f t="shared" si="6"/>
        <v>0</v>
      </c>
      <c r="R924" s="2">
        <f t="shared" si="7"/>
        <v>0</v>
      </c>
      <c r="S924" s="2">
        <f t="shared" ref="S924:T924" si="2776">S923+Q924</f>
        <v>11.944200702010683</v>
      </c>
      <c r="T924" s="2">
        <f t="shared" si="2776"/>
        <v>13.693989740019981</v>
      </c>
      <c r="U924" s="3">
        <f>J924*SIP_Calculator!$D$27</f>
        <v>0</v>
      </c>
      <c r="V924" s="3">
        <f t="shared" si="9"/>
        <v>0</v>
      </c>
      <c r="W924" s="3">
        <f t="shared" si="10"/>
        <v>0</v>
      </c>
      <c r="X924" s="3">
        <f t="shared" ref="X924:Y924" si="2777">X923+V924</f>
        <v>12.152381702017188</v>
      </c>
      <c r="Y924" s="3">
        <f t="shared" si="2777"/>
        <v>13.940009239344132</v>
      </c>
    </row>
    <row r="925" spans="1:25" ht="15.75" customHeight="1" x14ac:dyDescent="0.2">
      <c r="A925" s="7">
        <v>39461</v>
      </c>
      <c r="B925" s="1">
        <v>6127.6</v>
      </c>
      <c r="C925" s="1">
        <v>5385.25</v>
      </c>
      <c r="D925" s="2">
        <f t="shared" si="29"/>
        <v>191</v>
      </c>
      <c r="E925" s="2">
        <f t="shared" si="12"/>
        <v>1</v>
      </c>
      <c r="F925" s="3">
        <f t="shared" si="0"/>
        <v>1</v>
      </c>
      <c r="G925" s="3">
        <f t="shared" si="13"/>
        <v>0</v>
      </c>
      <c r="H925" s="4">
        <f>IF(A925&lt;SIP_Calculator!$B$7,0,IF(A925&gt;SIP_Calculator!$E$7,0,1))</f>
        <v>1</v>
      </c>
      <c r="I925" s="2">
        <f t="shared" si="1"/>
        <v>1</v>
      </c>
      <c r="J925" s="3">
        <f t="shared" si="2"/>
        <v>0</v>
      </c>
      <c r="K925" s="4">
        <f>H925*SIP_Calculator!$D$25</f>
        <v>48.328634716069274</v>
      </c>
      <c r="L925" s="4">
        <f t="shared" si="3"/>
        <v>7.8870413728163186E-3</v>
      </c>
      <c r="M925" s="4">
        <f t="shared" si="4"/>
        <v>8.9742601951755766E-3</v>
      </c>
      <c r="N925" s="4">
        <f t="shared" ref="N925:O925" si="2778">N924+L925</f>
        <v>12.059735918098989</v>
      </c>
      <c r="O925" s="4">
        <f t="shared" si="2778"/>
        <v>13.829312151897485</v>
      </c>
      <c r="P925" s="2">
        <f>I925*SIP_Calculator!$D$26</f>
        <v>229.88505747126436</v>
      </c>
      <c r="Q925" s="2">
        <f t="shared" si="6"/>
        <v>3.7516328982189498E-2</v>
      </c>
      <c r="R925" s="2">
        <f t="shared" si="7"/>
        <v>4.2687908169771943E-2</v>
      </c>
      <c r="S925" s="2">
        <f t="shared" ref="S925:T925" si="2779">S924+Q925</f>
        <v>11.981717030992872</v>
      </c>
      <c r="T925" s="2">
        <f t="shared" si="2779"/>
        <v>13.736677648189753</v>
      </c>
      <c r="U925" s="3">
        <f>J925*SIP_Calculator!$D$27</f>
        <v>0</v>
      </c>
      <c r="V925" s="3">
        <f t="shared" si="9"/>
        <v>0</v>
      </c>
      <c r="W925" s="3">
        <f t="shared" si="10"/>
        <v>0</v>
      </c>
      <c r="X925" s="3">
        <f t="shared" ref="X925:Y925" si="2780">X924+V925</f>
        <v>12.152381702017188</v>
      </c>
      <c r="Y925" s="3">
        <f t="shared" si="2780"/>
        <v>13.940009239344132</v>
      </c>
    </row>
    <row r="926" spans="1:25" ht="15.75" customHeight="1" x14ac:dyDescent="0.2">
      <c r="A926" s="7">
        <v>39462</v>
      </c>
      <c r="B926" s="1">
        <v>5998.45</v>
      </c>
      <c r="C926" s="1">
        <v>5282.1</v>
      </c>
      <c r="D926" s="2">
        <f t="shared" si="29"/>
        <v>191</v>
      </c>
      <c r="E926" s="2">
        <f t="shared" si="12"/>
        <v>0</v>
      </c>
      <c r="F926" s="3">
        <f t="shared" si="0"/>
        <v>1</v>
      </c>
      <c r="G926" s="3">
        <f t="shared" si="13"/>
        <v>0</v>
      </c>
      <c r="H926" s="4">
        <f>IF(A926&lt;SIP_Calculator!$B$7,0,IF(A926&gt;SIP_Calculator!$E$7,0,1))</f>
        <v>1</v>
      </c>
      <c r="I926" s="2">
        <f t="shared" si="1"/>
        <v>0</v>
      </c>
      <c r="J926" s="3">
        <f t="shared" si="2"/>
        <v>0</v>
      </c>
      <c r="K926" s="4">
        <f>H926*SIP_Calculator!$D$25</f>
        <v>48.328634716069274</v>
      </c>
      <c r="L926" s="4">
        <f t="shared" si="3"/>
        <v>8.0568538065782461E-3</v>
      </c>
      <c r="M926" s="4">
        <f t="shared" si="4"/>
        <v>9.1495115041497262E-3</v>
      </c>
      <c r="N926" s="4">
        <f t="shared" ref="N926:O926" si="2781">N925+L926</f>
        <v>12.067792771905568</v>
      </c>
      <c r="O926" s="4">
        <f t="shared" si="2781"/>
        <v>13.838461663401635</v>
      </c>
      <c r="P926" s="2">
        <f>I926*SIP_Calculator!$D$26</f>
        <v>0</v>
      </c>
      <c r="Q926" s="2">
        <f t="shared" si="6"/>
        <v>0</v>
      </c>
      <c r="R926" s="2">
        <f t="shared" si="7"/>
        <v>0</v>
      </c>
      <c r="S926" s="2">
        <f t="shared" ref="S926:T926" si="2782">S925+Q926</f>
        <v>11.981717030992872</v>
      </c>
      <c r="T926" s="2">
        <f t="shared" si="2782"/>
        <v>13.736677648189753</v>
      </c>
      <c r="U926" s="3">
        <f>J926*SIP_Calculator!$D$27</f>
        <v>0</v>
      </c>
      <c r="V926" s="3">
        <f t="shared" si="9"/>
        <v>0</v>
      </c>
      <c r="W926" s="3">
        <f t="shared" si="10"/>
        <v>0</v>
      </c>
      <c r="X926" s="3">
        <f t="shared" ref="X926:Y926" si="2783">X925+V926</f>
        <v>12.152381702017188</v>
      </c>
      <c r="Y926" s="3">
        <f t="shared" si="2783"/>
        <v>13.940009239344132</v>
      </c>
    </row>
    <row r="927" spans="1:25" ht="15.75" customHeight="1" x14ac:dyDescent="0.2">
      <c r="A927" s="7">
        <v>39463</v>
      </c>
      <c r="B927" s="1">
        <v>5865.8</v>
      </c>
      <c r="C927" s="1">
        <v>5164.95</v>
      </c>
      <c r="D927" s="2">
        <f t="shared" si="29"/>
        <v>191</v>
      </c>
      <c r="E927" s="2">
        <f t="shared" si="12"/>
        <v>0</v>
      </c>
      <c r="F927" s="3">
        <f t="shared" si="0"/>
        <v>1</v>
      </c>
      <c r="G927" s="3">
        <f t="shared" si="13"/>
        <v>0</v>
      </c>
      <c r="H927" s="4">
        <f>IF(A927&lt;SIP_Calculator!$B$7,0,IF(A927&gt;SIP_Calculator!$E$7,0,1))</f>
        <v>1</v>
      </c>
      <c r="I927" s="2">
        <f t="shared" si="1"/>
        <v>0</v>
      </c>
      <c r="J927" s="3">
        <f t="shared" si="2"/>
        <v>0</v>
      </c>
      <c r="K927" s="4">
        <f>H927*SIP_Calculator!$D$25</f>
        <v>48.328634716069274</v>
      </c>
      <c r="L927" s="4">
        <f t="shared" si="3"/>
        <v>8.2390525957361776E-3</v>
      </c>
      <c r="M927" s="4">
        <f t="shared" si="4"/>
        <v>9.3570382513033581E-3</v>
      </c>
      <c r="N927" s="4">
        <f t="shared" ref="N927:O927" si="2784">N926+L927</f>
        <v>12.076031824501303</v>
      </c>
      <c r="O927" s="4">
        <f t="shared" si="2784"/>
        <v>13.847818701652939</v>
      </c>
      <c r="P927" s="2">
        <f>I927*SIP_Calculator!$D$26</f>
        <v>0</v>
      </c>
      <c r="Q927" s="2">
        <f t="shared" si="6"/>
        <v>0</v>
      </c>
      <c r="R927" s="2">
        <f t="shared" si="7"/>
        <v>0</v>
      </c>
      <c r="S927" s="2">
        <f t="shared" ref="S927:T927" si="2785">S926+Q927</f>
        <v>11.981717030992872</v>
      </c>
      <c r="T927" s="2">
        <f t="shared" si="2785"/>
        <v>13.736677648189753</v>
      </c>
      <c r="U927" s="3">
        <f>J927*SIP_Calculator!$D$27</f>
        <v>0</v>
      </c>
      <c r="V927" s="3">
        <f t="shared" si="9"/>
        <v>0</v>
      </c>
      <c r="W927" s="3">
        <f t="shared" si="10"/>
        <v>0</v>
      </c>
      <c r="X927" s="3">
        <f t="shared" ref="X927:Y927" si="2786">X926+V927</f>
        <v>12.152381702017188</v>
      </c>
      <c r="Y927" s="3">
        <f t="shared" si="2786"/>
        <v>13.940009239344132</v>
      </c>
    </row>
    <row r="928" spans="1:25" ht="15.75" customHeight="1" x14ac:dyDescent="0.2">
      <c r="A928" s="7">
        <v>39464</v>
      </c>
      <c r="B928" s="1">
        <v>5842.7</v>
      </c>
      <c r="C928" s="1">
        <v>5151.1499999999996</v>
      </c>
      <c r="D928" s="2">
        <f t="shared" si="29"/>
        <v>191</v>
      </c>
      <c r="E928" s="2">
        <f t="shared" si="12"/>
        <v>0</v>
      </c>
      <c r="F928" s="3">
        <f t="shared" si="0"/>
        <v>1</v>
      </c>
      <c r="G928" s="3">
        <f t="shared" si="13"/>
        <v>0</v>
      </c>
      <c r="H928" s="4">
        <f>IF(A928&lt;SIP_Calculator!$B$7,0,IF(A928&gt;SIP_Calculator!$E$7,0,1))</f>
        <v>1</v>
      </c>
      <c r="I928" s="2">
        <f t="shared" si="1"/>
        <v>0</v>
      </c>
      <c r="J928" s="3">
        <f t="shared" si="2"/>
        <v>0</v>
      </c>
      <c r="K928" s="4">
        <f>H928*SIP_Calculator!$D$25</f>
        <v>48.328634716069274</v>
      </c>
      <c r="L928" s="4">
        <f t="shared" si="3"/>
        <v>8.2716269389270843E-3</v>
      </c>
      <c r="M928" s="4">
        <f t="shared" si="4"/>
        <v>9.3821058823892294E-3</v>
      </c>
      <c r="N928" s="4">
        <f t="shared" ref="N928:O928" si="2787">N927+L928</f>
        <v>12.084303451440229</v>
      </c>
      <c r="O928" s="4">
        <f t="shared" si="2787"/>
        <v>13.857200807535328</v>
      </c>
      <c r="P928" s="2">
        <f>I928*SIP_Calculator!$D$26</f>
        <v>0</v>
      </c>
      <c r="Q928" s="2">
        <f t="shared" si="6"/>
        <v>0</v>
      </c>
      <c r="R928" s="2">
        <f t="shared" si="7"/>
        <v>0</v>
      </c>
      <c r="S928" s="2">
        <f t="shared" ref="S928:T928" si="2788">S927+Q928</f>
        <v>11.981717030992872</v>
      </c>
      <c r="T928" s="2">
        <f t="shared" si="2788"/>
        <v>13.736677648189753</v>
      </c>
      <c r="U928" s="3">
        <f>J928*SIP_Calculator!$D$27</f>
        <v>0</v>
      </c>
      <c r="V928" s="3">
        <f t="shared" si="9"/>
        <v>0</v>
      </c>
      <c r="W928" s="3">
        <f t="shared" si="10"/>
        <v>0</v>
      </c>
      <c r="X928" s="3">
        <f t="shared" ref="X928:Y928" si="2789">X927+V928</f>
        <v>12.152381702017188</v>
      </c>
      <c r="Y928" s="3">
        <f t="shared" si="2789"/>
        <v>13.940009239344132</v>
      </c>
    </row>
    <row r="929" spans="1:25" ht="15.75" customHeight="1" x14ac:dyDescent="0.2">
      <c r="A929" s="7">
        <v>39465</v>
      </c>
      <c r="B929" s="1">
        <v>5613.1</v>
      </c>
      <c r="C929" s="1">
        <v>4925.8500000000004</v>
      </c>
      <c r="D929" s="2">
        <f t="shared" si="29"/>
        <v>191</v>
      </c>
      <c r="E929" s="2">
        <f t="shared" si="12"/>
        <v>0</v>
      </c>
      <c r="F929" s="3">
        <f t="shared" si="0"/>
        <v>1</v>
      </c>
      <c r="G929" s="3">
        <f t="shared" si="13"/>
        <v>0</v>
      </c>
      <c r="H929" s="4">
        <f>IF(A929&lt;SIP_Calculator!$B$7,0,IF(A929&gt;SIP_Calculator!$E$7,0,1))</f>
        <v>1</v>
      </c>
      <c r="I929" s="2">
        <f t="shared" si="1"/>
        <v>0</v>
      </c>
      <c r="J929" s="3">
        <f t="shared" si="2"/>
        <v>0</v>
      </c>
      <c r="K929" s="4">
        <f>H929*SIP_Calculator!$D$25</f>
        <v>48.328634716069274</v>
      </c>
      <c r="L929" s="4">
        <f t="shared" si="3"/>
        <v>8.6099721572872878E-3</v>
      </c>
      <c r="M929" s="4">
        <f t="shared" si="4"/>
        <v>9.8112274462416171E-3</v>
      </c>
      <c r="N929" s="4">
        <f t="shared" ref="N929:O929" si="2790">N928+L929</f>
        <v>12.092913423597517</v>
      </c>
      <c r="O929" s="4">
        <f t="shared" si="2790"/>
        <v>13.86701203498157</v>
      </c>
      <c r="P929" s="2">
        <f>I929*SIP_Calculator!$D$26</f>
        <v>0</v>
      </c>
      <c r="Q929" s="2">
        <f t="shared" si="6"/>
        <v>0</v>
      </c>
      <c r="R929" s="2">
        <f t="shared" si="7"/>
        <v>0</v>
      </c>
      <c r="S929" s="2">
        <f t="shared" ref="S929:T929" si="2791">S928+Q929</f>
        <v>11.981717030992872</v>
      </c>
      <c r="T929" s="2">
        <f t="shared" si="2791"/>
        <v>13.736677648189753</v>
      </c>
      <c r="U929" s="3">
        <f>J929*SIP_Calculator!$D$27</f>
        <v>0</v>
      </c>
      <c r="V929" s="3">
        <f t="shared" si="9"/>
        <v>0</v>
      </c>
      <c r="W929" s="3">
        <f t="shared" si="10"/>
        <v>0</v>
      </c>
      <c r="X929" s="3">
        <f t="shared" ref="X929:Y929" si="2792">X928+V929</f>
        <v>12.152381702017188</v>
      </c>
      <c r="Y929" s="3">
        <f t="shared" si="2792"/>
        <v>13.940009239344132</v>
      </c>
    </row>
    <row r="930" spans="1:25" ht="15.75" customHeight="1" x14ac:dyDescent="0.2">
      <c r="A930" s="7">
        <v>39468</v>
      </c>
      <c r="B930" s="1">
        <v>5093.6000000000004</v>
      </c>
      <c r="C930" s="1">
        <v>4425.55</v>
      </c>
      <c r="D930" s="2">
        <f t="shared" si="29"/>
        <v>192</v>
      </c>
      <c r="E930" s="2">
        <f t="shared" si="12"/>
        <v>1</v>
      </c>
      <c r="F930" s="3">
        <f t="shared" si="0"/>
        <v>1</v>
      </c>
      <c r="G930" s="3">
        <f t="shared" si="13"/>
        <v>0</v>
      </c>
      <c r="H930" s="4">
        <f>IF(A930&lt;SIP_Calculator!$B$7,0,IF(A930&gt;SIP_Calculator!$E$7,0,1))</f>
        <v>1</v>
      </c>
      <c r="I930" s="2">
        <f t="shared" si="1"/>
        <v>1</v>
      </c>
      <c r="J930" s="3">
        <f t="shared" si="2"/>
        <v>0</v>
      </c>
      <c r="K930" s="4">
        <f>H930*SIP_Calculator!$D$25</f>
        <v>48.328634716069274</v>
      </c>
      <c r="L930" s="4">
        <f t="shared" si="3"/>
        <v>9.4881095327605768E-3</v>
      </c>
      <c r="M930" s="4">
        <f t="shared" si="4"/>
        <v>1.0920368025684779E-2</v>
      </c>
      <c r="N930" s="4">
        <f t="shared" ref="N930:O930" si="2793">N929+L930</f>
        <v>12.102401533130278</v>
      </c>
      <c r="O930" s="4">
        <f t="shared" si="2793"/>
        <v>13.877932403007256</v>
      </c>
      <c r="P930" s="2">
        <f>I930*SIP_Calculator!$D$26</f>
        <v>229.88505747126436</v>
      </c>
      <c r="Q930" s="2">
        <f t="shared" si="6"/>
        <v>4.5132137873265345E-2</v>
      </c>
      <c r="R930" s="2">
        <f t="shared" si="7"/>
        <v>5.1944968980412461E-2</v>
      </c>
      <c r="S930" s="2">
        <f t="shared" ref="S930:T930" si="2794">S929+Q930</f>
        <v>12.026849168866137</v>
      </c>
      <c r="T930" s="2">
        <f t="shared" si="2794"/>
        <v>13.788622617170166</v>
      </c>
      <c r="U930" s="3">
        <f>J930*SIP_Calculator!$D$27</f>
        <v>0</v>
      </c>
      <c r="V930" s="3">
        <f t="shared" si="9"/>
        <v>0</v>
      </c>
      <c r="W930" s="3">
        <f t="shared" si="10"/>
        <v>0</v>
      </c>
      <c r="X930" s="3">
        <f t="shared" ref="X930:Y930" si="2795">X929+V930</f>
        <v>12.152381702017188</v>
      </c>
      <c r="Y930" s="3">
        <f t="shared" si="2795"/>
        <v>13.940009239344132</v>
      </c>
    </row>
    <row r="931" spans="1:25" ht="15.75" customHeight="1" x14ac:dyDescent="0.2">
      <c r="A931" s="7">
        <v>39469</v>
      </c>
      <c r="B931" s="1">
        <v>4785.25</v>
      </c>
      <c r="C931" s="1">
        <v>4134.3</v>
      </c>
      <c r="D931" s="2">
        <f t="shared" si="29"/>
        <v>192</v>
      </c>
      <c r="E931" s="2">
        <f t="shared" si="12"/>
        <v>0</v>
      </c>
      <c r="F931" s="3">
        <f t="shared" si="0"/>
        <v>1</v>
      </c>
      <c r="G931" s="3">
        <f t="shared" si="13"/>
        <v>0</v>
      </c>
      <c r="H931" s="4">
        <f>IF(A931&lt;SIP_Calculator!$B$7,0,IF(A931&gt;SIP_Calculator!$E$7,0,1))</f>
        <v>1</v>
      </c>
      <c r="I931" s="2">
        <f t="shared" si="1"/>
        <v>0</v>
      </c>
      <c r="J931" s="3">
        <f t="shared" si="2"/>
        <v>0</v>
      </c>
      <c r="K931" s="4">
        <f>H931*SIP_Calculator!$D$25</f>
        <v>48.328634716069274</v>
      </c>
      <c r="L931" s="4">
        <f t="shared" si="3"/>
        <v>1.0099500489226117E-2</v>
      </c>
      <c r="M931" s="4">
        <f t="shared" si="4"/>
        <v>1.168967774860781E-2</v>
      </c>
      <c r="N931" s="4">
        <f t="shared" ref="N931:O931" si="2796">N930+L931</f>
        <v>12.112501033619504</v>
      </c>
      <c r="O931" s="4">
        <f t="shared" si="2796"/>
        <v>13.889622080755863</v>
      </c>
      <c r="P931" s="2">
        <f>I931*SIP_Calculator!$D$26</f>
        <v>0</v>
      </c>
      <c r="Q931" s="2">
        <f t="shared" si="6"/>
        <v>0</v>
      </c>
      <c r="R931" s="2">
        <f t="shared" si="7"/>
        <v>0</v>
      </c>
      <c r="S931" s="2">
        <f t="shared" ref="S931:T931" si="2797">S930+Q931</f>
        <v>12.026849168866137</v>
      </c>
      <c r="T931" s="2">
        <f t="shared" si="2797"/>
        <v>13.788622617170166</v>
      </c>
      <c r="U931" s="3">
        <f>J931*SIP_Calculator!$D$27</f>
        <v>0</v>
      </c>
      <c r="V931" s="3">
        <f t="shared" si="9"/>
        <v>0</v>
      </c>
      <c r="W931" s="3">
        <f t="shared" si="10"/>
        <v>0</v>
      </c>
      <c r="X931" s="3">
        <f t="shared" ref="X931:Y931" si="2798">X930+V931</f>
        <v>12.152381702017188</v>
      </c>
      <c r="Y931" s="3">
        <f t="shared" si="2798"/>
        <v>13.940009239344132</v>
      </c>
    </row>
    <row r="932" spans="1:25" ht="15.75" customHeight="1" x14ac:dyDescent="0.2">
      <c r="A932" s="7">
        <v>39470</v>
      </c>
      <c r="B932" s="1">
        <v>5099.3999999999996</v>
      </c>
      <c r="C932" s="1">
        <v>4417</v>
      </c>
      <c r="D932" s="2">
        <f t="shared" si="29"/>
        <v>192</v>
      </c>
      <c r="E932" s="2">
        <f t="shared" si="12"/>
        <v>0</v>
      </c>
      <c r="F932" s="3">
        <f t="shared" si="0"/>
        <v>1</v>
      </c>
      <c r="G932" s="3">
        <f t="shared" si="13"/>
        <v>0</v>
      </c>
      <c r="H932" s="4">
        <f>IF(A932&lt;SIP_Calculator!$B$7,0,IF(A932&gt;SIP_Calculator!$E$7,0,1))</f>
        <v>1</v>
      </c>
      <c r="I932" s="2">
        <f t="shared" si="1"/>
        <v>0</v>
      </c>
      <c r="J932" s="3">
        <f t="shared" si="2"/>
        <v>0</v>
      </c>
      <c r="K932" s="4">
        <f>H932*SIP_Calculator!$D$25</f>
        <v>48.328634716069274</v>
      </c>
      <c r="L932" s="4">
        <f t="shared" si="3"/>
        <v>9.477317864076025E-3</v>
      </c>
      <c r="M932" s="4">
        <f t="shared" si="4"/>
        <v>1.0941506614459877E-2</v>
      </c>
      <c r="N932" s="4">
        <f t="shared" ref="N932:O932" si="2799">N931+L932</f>
        <v>12.12197835148358</v>
      </c>
      <c r="O932" s="4">
        <f t="shared" si="2799"/>
        <v>13.900563587370323</v>
      </c>
      <c r="P932" s="2">
        <f>I932*SIP_Calculator!$D$26</f>
        <v>0</v>
      </c>
      <c r="Q932" s="2">
        <f t="shared" si="6"/>
        <v>0</v>
      </c>
      <c r="R932" s="2">
        <f t="shared" si="7"/>
        <v>0</v>
      </c>
      <c r="S932" s="2">
        <f t="shared" ref="S932:T932" si="2800">S931+Q932</f>
        <v>12.026849168866137</v>
      </c>
      <c r="T932" s="2">
        <f t="shared" si="2800"/>
        <v>13.788622617170166</v>
      </c>
      <c r="U932" s="3">
        <f>J932*SIP_Calculator!$D$27</f>
        <v>0</v>
      </c>
      <c r="V932" s="3">
        <f t="shared" si="9"/>
        <v>0</v>
      </c>
      <c r="W932" s="3">
        <f t="shared" si="10"/>
        <v>0</v>
      </c>
      <c r="X932" s="3">
        <f t="shared" ref="X932:Y932" si="2801">X931+V932</f>
        <v>12.152381702017188</v>
      </c>
      <c r="Y932" s="3">
        <f t="shared" si="2801"/>
        <v>13.940009239344132</v>
      </c>
    </row>
    <row r="933" spans="1:25" ht="15.75" customHeight="1" x14ac:dyDescent="0.2">
      <c r="A933" s="7">
        <v>39471</v>
      </c>
      <c r="B933" s="1">
        <v>4932.3999999999996</v>
      </c>
      <c r="C933" s="1">
        <v>4267.1000000000004</v>
      </c>
      <c r="D933" s="2">
        <f t="shared" si="29"/>
        <v>192</v>
      </c>
      <c r="E933" s="2">
        <f t="shared" si="12"/>
        <v>0</v>
      </c>
      <c r="F933" s="3">
        <f t="shared" si="0"/>
        <v>1</v>
      </c>
      <c r="G933" s="3">
        <f t="shared" si="13"/>
        <v>0</v>
      </c>
      <c r="H933" s="4">
        <f>IF(A933&lt;SIP_Calculator!$B$7,0,IF(A933&gt;SIP_Calculator!$E$7,0,1))</f>
        <v>1</v>
      </c>
      <c r="I933" s="2">
        <f t="shared" si="1"/>
        <v>0</v>
      </c>
      <c r="J933" s="3">
        <f t="shared" si="2"/>
        <v>0</v>
      </c>
      <c r="K933" s="4">
        <f>H933*SIP_Calculator!$D$25</f>
        <v>48.328634716069274</v>
      </c>
      <c r="L933" s="4">
        <f t="shared" si="3"/>
        <v>9.7981985881253099E-3</v>
      </c>
      <c r="M933" s="4">
        <f t="shared" si="4"/>
        <v>1.132587347755367E-2</v>
      </c>
      <c r="N933" s="4">
        <f t="shared" ref="N933:O933" si="2802">N932+L933</f>
        <v>12.131776550071706</v>
      </c>
      <c r="O933" s="4">
        <f t="shared" si="2802"/>
        <v>13.911889460847878</v>
      </c>
      <c r="P933" s="2">
        <f>I933*SIP_Calculator!$D$26</f>
        <v>0</v>
      </c>
      <c r="Q933" s="2">
        <f t="shared" si="6"/>
        <v>0</v>
      </c>
      <c r="R933" s="2">
        <f t="shared" si="7"/>
        <v>0</v>
      </c>
      <c r="S933" s="2">
        <f t="shared" ref="S933:T933" si="2803">S932+Q933</f>
        <v>12.026849168866137</v>
      </c>
      <c r="T933" s="2">
        <f t="shared" si="2803"/>
        <v>13.788622617170166</v>
      </c>
      <c r="U933" s="3">
        <f>J933*SIP_Calculator!$D$27</f>
        <v>0</v>
      </c>
      <c r="V933" s="3">
        <f t="shared" si="9"/>
        <v>0</v>
      </c>
      <c r="W933" s="3">
        <f t="shared" si="10"/>
        <v>0</v>
      </c>
      <c r="X933" s="3">
        <f t="shared" ref="X933:Y933" si="2804">X932+V933</f>
        <v>12.152381702017188</v>
      </c>
      <c r="Y933" s="3">
        <f t="shared" si="2804"/>
        <v>13.940009239344132</v>
      </c>
    </row>
    <row r="934" spans="1:25" ht="15.75" customHeight="1" x14ac:dyDescent="0.2">
      <c r="A934" s="7">
        <v>39472</v>
      </c>
      <c r="B934" s="1">
        <v>5285</v>
      </c>
      <c r="C934" s="1">
        <v>4567.2</v>
      </c>
      <c r="D934" s="2">
        <f t="shared" si="29"/>
        <v>192</v>
      </c>
      <c r="E934" s="2">
        <f t="shared" si="12"/>
        <v>0</v>
      </c>
      <c r="F934" s="3">
        <f t="shared" si="0"/>
        <v>1</v>
      </c>
      <c r="G934" s="3">
        <f t="shared" si="13"/>
        <v>0</v>
      </c>
      <c r="H934" s="4">
        <f>IF(A934&lt;SIP_Calculator!$B$7,0,IF(A934&gt;SIP_Calculator!$E$7,0,1))</f>
        <v>1</v>
      </c>
      <c r="I934" s="2">
        <f t="shared" si="1"/>
        <v>0</v>
      </c>
      <c r="J934" s="3">
        <f t="shared" si="2"/>
        <v>0</v>
      </c>
      <c r="K934" s="4">
        <f>H934*SIP_Calculator!$D$25</f>
        <v>48.328634716069274</v>
      </c>
      <c r="L934" s="4">
        <f t="shared" si="3"/>
        <v>9.1444909585750751E-3</v>
      </c>
      <c r="M934" s="4">
        <f t="shared" si="4"/>
        <v>1.0581676895268278E-2</v>
      </c>
      <c r="N934" s="4">
        <f t="shared" ref="N934:O934" si="2805">N933+L934</f>
        <v>12.14092104103028</v>
      </c>
      <c r="O934" s="4">
        <f t="shared" si="2805"/>
        <v>13.922471137743146</v>
      </c>
      <c r="P934" s="2">
        <f>I934*SIP_Calculator!$D$26</f>
        <v>0</v>
      </c>
      <c r="Q934" s="2">
        <f t="shared" si="6"/>
        <v>0</v>
      </c>
      <c r="R934" s="2">
        <f t="shared" si="7"/>
        <v>0</v>
      </c>
      <c r="S934" s="2">
        <f t="shared" ref="S934:T934" si="2806">S933+Q934</f>
        <v>12.026849168866137</v>
      </c>
      <c r="T934" s="2">
        <f t="shared" si="2806"/>
        <v>13.788622617170166</v>
      </c>
      <c r="U934" s="3">
        <f>J934*SIP_Calculator!$D$27</f>
        <v>0</v>
      </c>
      <c r="V934" s="3">
        <f t="shared" si="9"/>
        <v>0</v>
      </c>
      <c r="W934" s="3">
        <f t="shared" si="10"/>
        <v>0</v>
      </c>
      <c r="X934" s="3">
        <f t="shared" ref="X934:Y934" si="2807">X933+V934</f>
        <v>12.152381702017188</v>
      </c>
      <c r="Y934" s="3">
        <f t="shared" si="2807"/>
        <v>13.940009239344132</v>
      </c>
    </row>
    <row r="935" spans="1:25" ht="15.75" customHeight="1" x14ac:dyDescent="0.2">
      <c r="A935" s="7">
        <v>39475</v>
      </c>
      <c r="B935" s="1">
        <v>5193.3999999999996</v>
      </c>
      <c r="C935" s="1">
        <v>4497.5</v>
      </c>
      <c r="D935" s="2">
        <f t="shared" si="29"/>
        <v>193</v>
      </c>
      <c r="E935" s="2">
        <f t="shared" si="12"/>
        <v>1</v>
      </c>
      <c r="F935" s="3">
        <f t="shared" si="0"/>
        <v>1</v>
      </c>
      <c r="G935" s="3">
        <f t="shared" si="13"/>
        <v>0</v>
      </c>
      <c r="H935" s="4">
        <f>IF(A935&lt;SIP_Calculator!$B$7,0,IF(A935&gt;SIP_Calculator!$E$7,0,1))</f>
        <v>1</v>
      </c>
      <c r="I935" s="2">
        <f t="shared" si="1"/>
        <v>1</v>
      </c>
      <c r="J935" s="3">
        <f t="shared" si="2"/>
        <v>0</v>
      </c>
      <c r="K935" s="4">
        <f>H935*SIP_Calculator!$D$25</f>
        <v>48.328634716069274</v>
      </c>
      <c r="L935" s="4">
        <f t="shared" si="3"/>
        <v>9.3057793961699997E-3</v>
      </c>
      <c r="M935" s="4">
        <f t="shared" si="4"/>
        <v>1.0745666418247753E-2</v>
      </c>
      <c r="N935" s="4">
        <f t="shared" ref="N935:O935" si="2808">N934+L935</f>
        <v>12.15022682042645</v>
      </c>
      <c r="O935" s="4">
        <f t="shared" si="2808"/>
        <v>13.933216804161395</v>
      </c>
      <c r="P935" s="2">
        <f>I935*SIP_Calculator!$D$26</f>
        <v>229.88505747126436</v>
      </c>
      <c r="Q935" s="2">
        <f t="shared" si="6"/>
        <v>4.4264847204387177E-2</v>
      </c>
      <c r="R935" s="2">
        <f t="shared" si="7"/>
        <v>5.1113964974155497E-2</v>
      </c>
      <c r="S935" s="2">
        <f t="shared" ref="S935:T935" si="2809">S934+Q935</f>
        <v>12.071114016070524</v>
      </c>
      <c r="T935" s="2">
        <f t="shared" si="2809"/>
        <v>13.839736582144321</v>
      </c>
      <c r="U935" s="3">
        <f>J935*SIP_Calculator!$D$27</f>
        <v>0</v>
      </c>
      <c r="V935" s="3">
        <f t="shared" si="9"/>
        <v>0</v>
      </c>
      <c r="W935" s="3">
        <f t="shared" si="10"/>
        <v>0</v>
      </c>
      <c r="X935" s="3">
        <f t="shared" ref="X935:Y935" si="2810">X934+V935</f>
        <v>12.152381702017188</v>
      </c>
      <c r="Y935" s="3">
        <f t="shared" si="2810"/>
        <v>13.940009239344132</v>
      </c>
    </row>
    <row r="936" spans="1:25" ht="15.75" customHeight="1" x14ac:dyDescent="0.2">
      <c r="A936" s="7">
        <v>39476</v>
      </c>
      <c r="B936" s="1">
        <v>5189.55</v>
      </c>
      <c r="C936" s="1">
        <v>4491.25</v>
      </c>
      <c r="D936" s="2">
        <f t="shared" si="29"/>
        <v>193</v>
      </c>
      <c r="E936" s="2">
        <f t="shared" si="12"/>
        <v>0</v>
      </c>
      <c r="F936" s="3">
        <f t="shared" si="0"/>
        <v>1</v>
      </c>
      <c r="G936" s="3">
        <f t="shared" si="13"/>
        <v>0</v>
      </c>
      <c r="H936" s="4">
        <f>IF(A936&lt;SIP_Calculator!$B$7,0,IF(A936&gt;SIP_Calculator!$E$7,0,1))</f>
        <v>1</v>
      </c>
      <c r="I936" s="2">
        <f t="shared" si="1"/>
        <v>0</v>
      </c>
      <c r="J936" s="3">
        <f t="shared" si="2"/>
        <v>0</v>
      </c>
      <c r="K936" s="4">
        <f>H936*SIP_Calculator!$D$25</f>
        <v>48.328634716069274</v>
      </c>
      <c r="L936" s="4">
        <f t="shared" si="3"/>
        <v>9.3126831259105845E-3</v>
      </c>
      <c r="M936" s="4">
        <f t="shared" si="4"/>
        <v>1.0760620031409802E-2</v>
      </c>
      <c r="N936" s="4">
        <f t="shared" ref="N936:O936" si="2811">N935+L936</f>
        <v>12.159539503552361</v>
      </c>
      <c r="O936" s="4">
        <f t="shared" si="2811"/>
        <v>13.943977424192806</v>
      </c>
      <c r="P936" s="2">
        <f>I936*SIP_Calculator!$D$26</f>
        <v>0</v>
      </c>
      <c r="Q936" s="2">
        <f t="shared" si="6"/>
        <v>0</v>
      </c>
      <c r="R936" s="2">
        <f t="shared" si="7"/>
        <v>0</v>
      </c>
      <c r="S936" s="2">
        <f t="shared" ref="S936:T936" si="2812">S935+Q936</f>
        <v>12.071114016070524</v>
      </c>
      <c r="T936" s="2">
        <f t="shared" si="2812"/>
        <v>13.839736582144321</v>
      </c>
      <c r="U936" s="3">
        <f>J936*SIP_Calculator!$D$27</f>
        <v>0</v>
      </c>
      <c r="V936" s="3">
        <f t="shared" si="9"/>
        <v>0</v>
      </c>
      <c r="W936" s="3">
        <f t="shared" si="10"/>
        <v>0</v>
      </c>
      <c r="X936" s="3">
        <f t="shared" ref="X936:Y936" si="2813">X935+V936</f>
        <v>12.152381702017188</v>
      </c>
      <c r="Y936" s="3">
        <f t="shared" si="2813"/>
        <v>13.940009239344132</v>
      </c>
    </row>
    <row r="937" spans="1:25" ht="15.75" customHeight="1" x14ac:dyDescent="0.2">
      <c r="A937" s="7">
        <v>39477</v>
      </c>
      <c r="B937" s="1">
        <v>5070.75</v>
      </c>
      <c r="C937" s="1">
        <v>4385.6000000000004</v>
      </c>
      <c r="D937" s="2">
        <f t="shared" si="29"/>
        <v>193</v>
      </c>
      <c r="E937" s="2">
        <f t="shared" si="12"/>
        <v>0</v>
      </c>
      <c r="F937" s="3">
        <f t="shared" si="0"/>
        <v>1</v>
      </c>
      <c r="G937" s="3">
        <f t="shared" si="13"/>
        <v>0</v>
      </c>
      <c r="H937" s="4">
        <f>IF(A937&lt;SIP_Calculator!$B$7,0,IF(A937&gt;SIP_Calculator!$E$7,0,1))</f>
        <v>1</v>
      </c>
      <c r="I937" s="2">
        <f t="shared" si="1"/>
        <v>0</v>
      </c>
      <c r="J937" s="3">
        <f t="shared" si="2"/>
        <v>0</v>
      </c>
      <c r="K937" s="4">
        <f>H937*SIP_Calculator!$D$25</f>
        <v>48.328634716069274</v>
      </c>
      <c r="L937" s="4">
        <f t="shared" si="3"/>
        <v>9.5308652006250109E-3</v>
      </c>
      <c r="M937" s="4">
        <f t="shared" si="4"/>
        <v>1.1019845566414919E-2</v>
      </c>
      <c r="N937" s="4">
        <f t="shared" ref="N937:O937" si="2814">N936+L937</f>
        <v>12.169070368752987</v>
      </c>
      <c r="O937" s="4">
        <f t="shared" si="2814"/>
        <v>13.95499726975922</v>
      </c>
      <c r="P937" s="2">
        <f>I937*SIP_Calculator!$D$26</f>
        <v>0</v>
      </c>
      <c r="Q937" s="2">
        <f t="shared" si="6"/>
        <v>0</v>
      </c>
      <c r="R937" s="2">
        <f t="shared" si="7"/>
        <v>0</v>
      </c>
      <c r="S937" s="2">
        <f t="shared" ref="S937:T937" si="2815">S936+Q937</f>
        <v>12.071114016070524</v>
      </c>
      <c r="T937" s="2">
        <f t="shared" si="2815"/>
        <v>13.839736582144321</v>
      </c>
      <c r="U937" s="3">
        <f>J937*SIP_Calculator!$D$27</f>
        <v>0</v>
      </c>
      <c r="V937" s="3">
        <f t="shared" si="9"/>
        <v>0</v>
      </c>
      <c r="W937" s="3">
        <f t="shared" si="10"/>
        <v>0</v>
      </c>
      <c r="X937" s="3">
        <f t="shared" ref="X937:Y937" si="2816">X936+V937</f>
        <v>12.152381702017188</v>
      </c>
      <c r="Y937" s="3">
        <f t="shared" si="2816"/>
        <v>13.940009239344132</v>
      </c>
    </row>
    <row r="938" spans="1:25" ht="15.75" customHeight="1" x14ac:dyDescent="0.2">
      <c r="A938" s="7">
        <v>39478</v>
      </c>
      <c r="B938" s="1">
        <v>5037.75</v>
      </c>
      <c r="C938" s="1">
        <v>4349</v>
      </c>
      <c r="D938" s="2">
        <f t="shared" si="29"/>
        <v>193</v>
      </c>
      <c r="E938" s="2">
        <f t="shared" si="12"/>
        <v>0</v>
      </c>
      <c r="F938" s="3">
        <f t="shared" si="0"/>
        <v>1</v>
      </c>
      <c r="G938" s="3">
        <f t="shared" si="13"/>
        <v>0</v>
      </c>
      <c r="H938" s="4">
        <f>IF(A938&lt;SIP_Calculator!$B$7,0,IF(A938&gt;SIP_Calculator!$E$7,0,1))</f>
        <v>1</v>
      </c>
      <c r="I938" s="2">
        <f t="shared" si="1"/>
        <v>0</v>
      </c>
      <c r="J938" s="3">
        <f t="shared" si="2"/>
        <v>0</v>
      </c>
      <c r="K938" s="4">
        <f>H938*SIP_Calculator!$D$25</f>
        <v>48.328634716069274</v>
      </c>
      <c r="L938" s="4">
        <f t="shared" si="3"/>
        <v>9.5932975467359974E-3</v>
      </c>
      <c r="M938" s="4">
        <f t="shared" si="4"/>
        <v>1.1112585586587554E-2</v>
      </c>
      <c r="N938" s="4">
        <f t="shared" ref="N938:O938" si="2817">N937+L938</f>
        <v>12.178663666299723</v>
      </c>
      <c r="O938" s="4">
        <f t="shared" si="2817"/>
        <v>13.966109855345808</v>
      </c>
      <c r="P938" s="2">
        <f>I938*SIP_Calculator!$D$26</f>
        <v>0</v>
      </c>
      <c r="Q938" s="2">
        <f t="shared" si="6"/>
        <v>0</v>
      </c>
      <c r="R938" s="2">
        <f t="shared" si="7"/>
        <v>0</v>
      </c>
      <c r="S938" s="2">
        <f t="shared" ref="S938:T938" si="2818">S937+Q938</f>
        <v>12.071114016070524</v>
      </c>
      <c r="T938" s="2">
        <f t="shared" si="2818"/>
        <v>13.839736582144321</v>
      </c>
      <c r="U938" s="3">
        <f>J938*SIP_Calculator!$D$27</f>
        <v>0</v>
      </c>
      <c r="V938" s="3">
        <f t="shared" si="9"/>
        <v>0</v>
      </c>
      <c r="W938" s="3">
        <f t="shared" si="10"/>
        <v>0</v>
      </c>
      <c r="X938" s="3">
        <f t="shared" ref="X938:Y938" si="2819">X937+V938</f>
        <v>12.152381702017188</v>
      </c>
      <c r="Y938" s="3">
        <f t="shared" si="2819"/>
        <v>13.940009239344132</v>
      </c>
    </row>
    <row r="939" spans="1:25" ht="15.75" customHeight="1" x14ac:dyDescent="0.2">
      <c r="A939" s="7">
        <v>39479</v>
      </c>
      <c r="B939" s="1">
        <v>5194.3500000000004</v>
      </c>
      <c r="C939" s="1">
        <v>4450.05</v>
      </c>
      <c r="D939" s="2">
        <f t="shared" si="29"/>
        <v>193</v>
      </c>
      <c r="E939" s="2">
        <f t="shared" si="12"/>
        <v>0</v>
      </c>
      <c r="F939" s="3">
        <f t="shared" si="0"/>
        <v>2</v>
      </c>
      <c r="G939" s="3">
        <f t="shared" si="13"/>
        <v>1</v>
      </c>
      <c r="H939" s="4">
        <f>IF(A939&lt;SIP_Calculator!$B$7,0,IF(A939&gt;SIP_Calculator!$E$7,0,1))</f>
        <v>1</v>
      </c>
      <c r="I939" s="2">
        <f t="shared" si="1"/>
        <v>0</v>
      </c>
      <c r="J939" s="3">
        <f t="shared" si="2"/>
        <v>1</v>
      </c>
      <c r="K939" s="4">
        <f>H939*SIP_Calculator!$D$25</f>
        <v>48.328634716069274</v>
      </c>
      <c r="L939" s="4">
        <f t="shared" si="3"/>
        <v>9.3040774526301218E-3</v>
      </c>
      <c r="M939" s="4">
        <f t="shared" si="4"/>
        <v>1.086024532669729E-2</v>
      </c>
      <c r="N939" s="4">
        <f t="shared" ref="N939:O939" si="2820">N938+L939</f>
        <v>12.187967743752353</v>
      </c>
      <c r="O939" s="4">
        <f t="shared" si="2820"/>
        <v>13.976970100672505</v>
      </c>
      <c r="P939" s="2">
        <f>I939*SIP_Calculator!$D$26</f>
        <v>0</v>
      </c>
      <c r="Q939" s="2">
        <f t="shared" si="6"/>
        <v>0</v>
      </c>
      <c r="R939" s="2">
        <f t="shared" si="7"/>
        <v>0</v>
      </c>
      <c r="S939" s="2">
        <f t="shared" ref="S939:T939" si="2821">S938+Q939</f>
        <v>12.071114016070524</v>
      </c>
      <c r="T939" s="2">
        <f t="shared" si="2821"/>
        <v>13.839736582144321</v>
      </c>
      <c r="U939" s="3">
        <f>J939*SIP_Calculator!$D$27</f>
        <v>1000</v>
      </c>
      <c r="V939" s="3">
        <f t="shared" si="9"/>
        <v>0.19251686929067158</v>
      </c>
      <c r="W939" s="3">
        <f t="shared" si="10"/>
        <v>0.22471657621824473</v>
      </c>
      <c r="X939" s="3">
        <f t="shared" ref="X939:Y939" si="2822">X938+V939</f>
        <v>12.344898571307859</v>
      </c>
      <c r="Y939" s="3">
        <f t="shared" si="2822"/>
        <v>14.164725815562377</v>
      </c>
    </row>
    <row r="940" spans="1:25" ht="15.75" customHeight="1" x14ac:dyDescent="0.2">
      <c r="A940" s="7">
        <v>39482</v>
      </c>
      <c r="B940" s="1">
        <v>5339.8</v>
      </c>
      <c r="C940" s="1">
        <v>4588.3999999999996</v>
      </c>
      <c r="D940" s="2">
        <f t="shared" si="29"/>
        <v>194</v>
      </c>
      <c r="E940" s="2">
        <f t="shared" si="12"/>
        <v>1</v>
      </c>
      <c r="F940" s="3">
        <f t="shared" si="0"/>
        <v>2</v>
      </c>
      <c r="G940" s="3">
        <f t="shared" si="13"/>
        <v>0</v>
      </c>
      <c r="H940" s="4">
        <f>IF(A940&lt;SIP_Calculator!$B$7,0,IF(A940&gt;SIP_Calculator!$E$7,0,1))</f>
        <v>1</v>
      </c>
      <c r="I940" s="2">
        <f t="shared" si="1"/>
        <v>1</v>
      </c>
      <c r="J940" s="3">
        <f t="shared" si="2"/>
        <v>0</v>
      </c>
      <c r="K940" s="4">
        <f>H940*SIP_Calculator!$D$25</f>
        <v>48.328634716069274</v>
      </c>
      <c r="L940" s="4">
        <f t="shared" si="3"/>
        <v>9.0506451020767199E-3</v>
      </c>
      <c r="M940" s="4">
        <f t="shared" si="4"/>
        <v>1.0532785876573376E-2</v>
      </c>
      <c r="N940" s="4">
        <f t="shared" ref="N940:O940" si="2823">N939+L940</f>
        <v>12.197018388854429</v>
      </c>
      <c r="O940" s="4">
        <f t="shared" si="2823"/>
        <v>13.987502886549079</v>
      </c>
      <c r="P940" s="2">
        <f>I940*SIP_Calculator!$D$26</f>
        <v>229.88505747126436</v>
      </c>
      <c r="Q940" s="2">
        <f t="shared" si="6"/>
        <v>4.305124863688984E-2</v>
      </c>
      <c r="R940" s="2">
        <f t="shared" si="7"/>
        <v>5.0101355041248449E-2</v>
      </c>
      <c r="S940" s="2">
        <f t="shared" ref="S940:T940" si="2824">S939+Q940</f>
        <v>12.114165264707413</v>
      </c>
      <c r="T940" s="2">
        <f t="shared" si="2824"/>
        <v>13.889837937185568</v>
      </c>
      <c r="U940" s="3">
        <f>J940*SIP_Calculator!$D$27</f>
        <v>0</v>
      </c>
      <c r="V940" s="3">
        <f t="shared" si="9"/>
        <v>0</v>
      </c>
      <c r="W940" s="3">
        <f t="shared" si="10"/>
        <v>0</v>
      </c>
      <c r="X940" s="3">
        <f t="shared" ref="X940:Y940" si="2825">X939+V940</f>
        <v>12.344898571307859</v>
      </c>
      <c r="Y940" s="3">
        <f t="shared" si="2825"/>
        <v>14.164725815562377</v>
      </c>
    </row>
    <row r="941" spans="1:25" ht="15.75" customHeight="1" x14ac:dyDescent="0.2">
      <c r="A941" s="7">
        <v>39483</v>
      </c>
      <c r="B941" s="1">
        <v>5360.7</v>
      </c>
      <c r="C941" s="1">
        <v>4617.3</v>
      </c>
      <c r="D941" s="2">
        <f t="shared" si="29"/>
        <v>194</v>
      </c>
      <c r="E941" s="2">
        <f t="shared" si="12"/>
        <v>0</v>
      </c>
      <c r="F941" s="3">
        <f t="shared" si="0"/>
        <v>2</v>
      </c>
      <c r="G941" s="3">
        <f t="shared" si="13"/>
        <v>0</v>
      </c>
      <c r="H941" s="4">
        <f>IF(A941&lt;SIP_Calculator!$B$7,0,IF(A941&gt;SIP_Calculator!$E$7,0,1))</f>
        <v>1</v>
      </c>
      <c r="I941" s="2">
        <f t="shared" si="1"/>
        <v>0</v>
      </c>
      <c r="J941" s="3">
        <f t="shared" si="2"/>
        <v>0</v>
      </c>
      <c r="K941" s="4">
        <f>H941*SIP_Calculator!$D$25</f>
        <v>48.328634716069274</v>
      </c>
      <c r="L941" s="4">
        <f t="shared" si="3"/>
        <v>9.01535894865769E-3</v>
      </c>
      <c r="M941" s="4">
        <f t="shared" si="4"/>
        <v>1.0466860441398496E-2</v>
      </c>
      <c r="N941" s="4">
        <f t="shared" ref="N941:O941" si="2826">N940+L941</f>
        <v>12.206033747803087</v>
      </c>
      <c r="O941" s="4">
        <f t="shared" si="2826"/>
        <v>13.997969746990478</v>
      </c>
      <c r="P941" s="2">
        <f>I941*SIP_Calculator!$D$26</f>
        <v>0</v>
      </c>
      <c r="Q941" s="2">
        <f t="shared" si="6"/>
        <v>0</v>
      </c>
      <c r="R941" s="2">
        <f t="shared" si="7"/>
        <v>0</v>
      </c>
      <c r="S941" s="2">
        <f t="shared" ref="S941:T941" si="2827">S940+Q941</f>
        <v>12.114165264707413</v>
      </c>
      <c r="T941" s="2">
        <f t="shared" si="2827"/>
        <v>13.889837937185568</v>
      </c>
      <c r="U941" s="3">
        <f>J941*SIP_Calculator!$D$27</f>
        <v>0</v>
      </c>
      <c r="V941" s="3">
        <f t="shared" si="9"/>
        <v>0</v>
      </c>
      <c r="W941" s="3">
        <f t="shared" si="10"/>
        <v>0</v>
      </c>
      <c r="X941" s="3">
        <f t="shared" ref="X941:Y941" si="2828">X940+V941</f>
        <v>12.344898571307859</v>
      </c>
      <c r="Y941" s="3">
        <f t="shared" si="2828"/>
        <v>14.164725815562377</v>
      </c>
    </row>
    <row r="942" spans="1:25" ht="15.75" customHeight="1" x14ac:dyDescent="0.2">
      <c r="A942" s="7">
        <v>39484</v>
      </c>
      <c r="B942" s="1">
        <v>5207.95</v>
      </c>
      <c r="C942" s="1">
        <v>4503.3999999999996</v>
      </c>
      <c r="D942" s="2">
        <f t="shared" si="29"/>
        <v>194</v>
      </c>
      <c r="E942" s="2">
        <f t="shared" si="12"/>
        <v>0</v>
      </c>
      <c r="F942" s="3">
        <f t="shared" si="0"/>
        <v>2</v>
      </c>
      <c r="G942" s="3">
        <f t="shared" si="13"/>
        <v>0</v>
      </c>
      <c r="H942" s="4">
        <f>IF(A942&lt;SIP_Calculator!$B$7,0,IF(A942&gt;SIP_Calculator!$E$7,0,1))</f>
        <v>1</v>
      </c>
      <c r="I942" s="2">
        <f t="shared" si="1"/>
        <v>0</v>
      </c>
      <c r="J942" s="3">
        <f t="shared" si="2"/>
        <v>0</v>
      </c>
      <c r="K942" s="4">
        <f>H942*SIP_Calculator!$D$25</f>
        <v>48.328634716069274</v>
      </c>
      <c r="L942" s="4">
        <f t="shared" si="3"/>
        <v>9.2797808573564025E-3</v>
      </c>
      <c r="M942" s="4">
        <f t="shared" si="4"/>
        <v>1.073158829241668E-2</v>
      </c>
      <c r="N942" s="4">
        <f t="shared" ref="N942:O942" si="2829">N941+L942</f>
        <v>12.215313528660444</v>
      </c>
      <c r="O942" s="4">
        <f t="shared" si="2829"/>
        <v>14.008701335282895</v>
      </c>
      <c r="P942" s="2">
        <f>I942*SIP_Calculator!$D$26</f>
        <v>0</v>
      </c>
      <c r="Q942" s="2">
        <f t="shared" si="6"/>
        <v>0</v>
      </c>
      <c r="R942" s="2">
        <f t="shared" si="7"/>
        <v>0</v>
      </c>
      <c r="S942" s="2">
        <f t="shared" ref="S942:T942" si="2830">S941+Q942</f>
        <v>12.114165264707413</v>
      </c>
      <c r="T942" s="2">
        <f t="shared" si="2830"/>
        <v>13.889837937185568</v>
      </c>
      <c r="U942" s="3">
        <f>J942*SIP_Calculator!$D$27</f>
        <v>0</v>
      </c>
      <c r="V942" s="3">
        <f t="shared" si="9"/>
        <v>0</v>
      </c>
      <c r="W942" s="3">
        <f t="shared" si="10"/>
        <v>0</v>
      </c>
      <c r="X942" s="3">
        <f t="shared" ref="X942:Y942" si="2831">X941+V942</f>
        <v>12.344898571307859</v>
      </c>
      <c r="Y942" s="3">
        <f t="shared" si="2831"/>
        <v>14.164725815562377</v>
      </c>
    </row>
    <row r="943" spans="1:25" ht="15.75" customHeight="1" x14ac:dyDescent="0.2">
      <c r="A943" s="7">
        <v>39485</v>
      </c>
      <c r="B943" s="1">
        <v>5022.25</v>
      </c>
      <c r="C943" s="1">
        <v>4354.2</v>
      </c>
      <c r="D943" s="2">
        <f t="shared" si="29"/>
        <v>194</v>
      </c>
      <c r="E943" s="2">
        <f t="shared" si="12"/>
        <v>0</v>
      </c>
      <c r="F943" s="3">
        <f t="shared" si="0"/>
        <v>2</v>
      </c>
      <c r="G943" s="3">
        <f t="shared" si="13"/>
        <v>0</v>
      </c>
      <c r="H943" s="4">
        <f>IF(A943&lt;SIP_Calculator!$B$7,0,IF(A943&gt;SIP_Calculator!$E$7,0,1))</f>
        <v>1</v>
      </c>
      <c r="I943" s="2">
        <f t="shared" si="1"/>
        <v>0</v>
      </c>
      <c r="J943" s="3">
        <f t="shared" si="2"/>
        <v>0</v>
      </c>
      <c r="K943" s="4">
        <f>H943*SIP_Calculator!$D$25</f>
        <v>48.328634716069274</v>
      </c>
      <c r="L943" s="4">
        <f t="shared" si="3"/>
        <v>9.6229050158931299E-3</v>
      </c>
      <c r="M943" s="4">
        <f t="shared" si="4"/>
        <v>1.1099314389800486E-2</v>
      </c>
      <c r="N943" s="4">
        <f t="shared" ref="N943:O943" si="2832">N942+L943</f>
        <v>12.224936433676337</v>
      </c>
      <c r="O943" s="4">
        <f t="shared" si="2832"/>
        <v>14.019800649672696</v>
      </c>
      <c r="P943" s="2">
        <f>I943*SIP_Calculator!$D$26</f>
        <v>0</v>
      </c>
      <c r="Q943" s="2">
        <f t="shared" si="6"/>
        <v>0</v>
      </c>
      <c r="R943" s="2">
        <f t="shared" si="7"/>
        <v>0</v>
      </c>
      <c r="S943" s="2">
        <f t="shared" ref="S943:T943" si="2833">S942+Q943</f>
        <v>12.114165264707413</v>
      </c>
      <c r="T943" s="2">
        <f t="shared" si="2833"/>
        <v>13.889837937185568</v>
      </c>
      <c r="U943" s="3">
        <f>J943*SIP_Calculator!$D$27</f>
        <v>0</v>
      </c>
      <c r="V943" s="3">
        <f t="shared" si="9"/>
        <v>0</v>
      </c>
      <c r="W943" s="3">
        <f t="shared" si="10"/>
        <v>0</v>
      </c>
      <c r="X943" s="3">
        <f t="shared" ref="X943:Y943" si="2834">X942+V943</f>
        <v>12.344898571307859</v>
      </c>
      <c r="Y943" s="3">
        <f t="shared" si="2834"/>
        <v>14.164725815562377</v>
      </c>
    </row>
    <row r="944" spans="1:25" ht="15.75" customHeight="1" x14ac:dyDescent="0.2">
      <c r="A944" s="7">
        <v>39486</v>
      </c>
      <c r="B944" s="1">
        <v>4994.5</v>
      </c>
      <c r="C944" s="1">
        <v>4313.95</v>
      </c>
      <c r="D944" s="2">
        <f t="shared" si="29"/>
        <v>194</v>
      </c>
      <c r="E944" s="2">
        <f t="shared" si="12"/>
        <v>0</v>
      </c>
      <c r="F944" s="3">
        <f t="shared" si="0"/>
        <v>2</v>
      </c>
      <c r="G944" s="3">
        <f t="shared" si="13"/>
        <v>0</v>
      </c>
      <c r="H944" s="4">
        <f>IF(A944&lt;SIP_Calculator!$B$7,0,IF(A944&gt;SIP_Calculator!$E$7,0,1))</f>
        <v>1</v>
      </c>
      <c r="I944" s="2">
        <f t="shared" si="1"/>
        <v>0</v>
      </c>
      <c r="J944" s="3">
        <f t="shared" si="2"/>
        <v>0</v>
      </c>
      <c r="K944" s="4">
        <f>H944*SIP_Calculator!$D$25</f>
        <v>48.328634716069274</v>
      </c>
      <c r="L944" s="4">
        <f t="shared" si="3"/>
        <v>9.6763709512602408E-3</v>
      </c>
      <c r="M944" s="4">
        <f t="shared" si="4"/>
        <v>1.1202873171007842E-2</v>
      </c>
      <c r="N944" s="4">
        <f t="shared" ref="N944:O944" si="2835">N943+L944</f>
        <v>12.234612804627597</v>
      </c>
      <c r="O944" s="4">
        <f t="shared" si="2835"/>
        <v>14.031003522843704</v>
      </c>
      <c r="P944" s="2">
        <f>I944*SIP_Calculator!$D$26</f>
        <v>0</v>
      </c>
      <c r="Q944" s="2">
        <f t="shared" si="6"/>
        <v>0</v>
      </c>
      <c r="R944" s="2">
        <f t="shared" si="7"/>
        <v>0</v>
      </c>
      <c r="S944" s="2">
        <f t="shared" ref="S944:T944" si="2836">S943+Q944</f>
        <v>12.114165264707413</v>
      </c>
      <c r="T944" s="2">
        <f t="shared" si="2836"/>
        <v>13.889837937185568</v>
      </c>
      <c r="U944" s="3">
        <f>J944*SIP_Calculator!$D$27</f>
        <v>0</v>
      </c>
      <c r="V944" s="3">
        <f t="shared" si="9"/>
        <v>0</v>
      </c>
      <c r="W944" s="3">
        <f t="shared" si="10"/>
        <v>0</v>
      </c>
      <c r="X944" s="3">
        <f t="shared" ref="X944:Y944" si="2837">X943+V944</f>
        <v>12.344898571307859</v>
      </c>
      <c r="Y944" s="3">
        <f t="shared" si="2837"/>
        <v>14.164725815562377</v>
      </c>
    </row>
    <row r="945" spans="1:25" ht="15.75" customHeight="1" x14ac:dyDescent="0.2">
      <c r="A945" s="7">
        <v>39489</v>
      </c>
      <c r="B945" s="1">
        <v>4735.6000000000004</v>
      </c>
      <c r="C945" s="1">
        <v>4086.8</v>
      </c>
      <c r="D945" s="2">
        <f t="shared" si="29"/>
        <v>195</v>
      </c>
      <c r="E945" s="2">
        <f t="shared" si="12"/>
        <v>1</v>
      </c>
      <c r="F945" s="3">
        <f t="shared" si="0"/>
        <v>2</v>
      </c>
      <c r="G945" s="3">
        <f t="shared" si="13"/>
        <v>0</v>
      </c>
      <c r="H945" s="4">
        <f>IF(A945&lt;SIP_Calculator!$B$7,0,IF(A945&gt;SIP_Calculator!$E$7,0,1))</f>
        <v>1</v>
      </c>
      <c r="I945" s="2">
        <f t="shared" si="1"/>
        <v>1</v>
      </c>
      <c r="J945" s="3">
        <f t="shared" si="2"/>
        <v>0</v>
      </c>
      <c r="K945" s="4">
        <f>H945*SIP_Calculator!$D$25</f>
        <v>48.328634716069274</v>
      </c>
      <c r="L945" s="4">
        <f t="shared" si="3"/>
        <v>1.0205387852873822E-2</v>
      </c>
      <c r="M945" s="4">
        <f t="shared" si="4"/>
        <v>1.1825544366269274E-2</v>
      </c>
      <c r="N945" s="4">
        <f t="shared" ref="N945:O945" si="2838">N944+L945</f>
        <v>12.244818192480471</v>
      </c>
      <c r="O945" s="4">
        <f t="shared" si="2838"/>
        <v>14.042829067209974</v>
      </c>
      <c r="P945" s="2">
        <f>I945*SIP_Calculator!$D$26</f>
        <v>229.88505747126436</v>
      </c>
      <c r="Q945" s="2">
        <f t="shared" si="6"/>
        <v>4.8544019231198651E-2</v>
      </c>
      <c r="R945" s="2">
        <f t="shared" si="7"/>
        <v>5.625062578821189E-2</v>
      </c>
      <c r="S945" s="2">
        <f t="shared" ref="S945:T945" si="2839">S944+Q945</f>
        <v>12.162709283938613</v>
      </c>
      <c r="T945" s="2">
        <f t="shared" si="2839"/>
        <v>13.946088562973781</v>
      </c>
      <c r="U945" s="3">
        <f>J945*SIP_Calculator!$D$27</f>
        <v>0</v>
      </c>
      <c r="V945" s="3">
        <f t="shared" si="9"/>
        <v>0</v>
      </c>
      <c r="W945" s="3">
        <f t="shared" si="10"/>
        <v>0</v>
      </c>
      <c r="X945" s="3">
        <f t="shared" ref="X945:Y945" si="2840">X944+V945</f>
        <v>12.344898571307859</v>
      </c>
      <c r="Y945" s="3">
        <f t="shared" si="2840"/>
        <v>14.164725815562377</v>
      </c>
    </row>
    <row r="946" spans="1:25" ht="15.75" customHeight="1" x14ac:dyDescent="0.2">
      <c r="A946" s="7">
        <v>39490</v>
      </c>
      <c r="B946" s="1">
        <v>4717.05</v>
      </c>
      <c r="C946" s="1">
        <v>4054.4</v>
      </c>
      <c r="D946" s="2">
        <f t="shared" si="29"/>
        <v>195</v>
      </c>
      <c r="E946" s="2">
        <f t="shared" si="12"/>
        <v>0</v>
      </c>
      <c r="F946" s="3">
        <f t="shared" si="0"/>
        <v>2</v>
      </c>
      <c r="G946" s="3">
        <f t="shared" si="13"/>
        <v>0</v>
      </c>
      <c r="H946" s="4">
        <f>IF(A946&lt;SIP_Calculator!$B$7,0,IF(A946&gt;SIP_Calculator!$E$7,0,1))</f>
        <v>1</v>
      </c>
      <c r="I946" s="2">
        <f t="shared" si="1"/>
        <v>0</v>
      </c>
      <c r="J946" s="3">
        <f t="shared" si="2"/>
        <v>0</v>
      </c>
      <c r="K946" s="4">
        <f>H946*SIP_Calculator!$D$25</f>
        <v>48.328634716069274</v>
      </c>
      <c r="L946" s="4">
        <f t="shared" si="3"/>
        <v>1.0245520975200447E-2</v>
      </c>
      <c r="M946" s="4">
        <f t="shared" si="4"/>
        <v>1.1920046052700591E-2</v>
      </c>
      <c r="N946" s="4">
        <f t="shared" ref="N946:O946" si="2841">N945+L946</f>
        <v>12.255063713455671</v>
      </c>
      <c r="O946" s="4">
        <f t="shared" si="2841"/>
        <v>14.054749113262675</v>
      </c>
      <c r="P946" s="2">
        <f>I946*SIP_Calculator!$D$26</f>
        <v>0</v>
      </c>
      <c r="Q946" s="2">
        <f t="shared" si="6"/>
        <v>0</v>
      </c>
      <c r="R946" s="2">
        <f t="shared" si="7"/>
        <v>0</v>
      </c>
      <c r="S946" s="2">
        <f t="shared" ref="S946:T946" si="2842">S945+Q946</f>
        <v>12.162709283938613</v>
      </c>
      <c r="T946" s="2">
        <f t="shared" si="2842"/>
        <v>13.946088562973781</v>
      </c>
      <c r="U946" s="3">
        <f>J946*SIP_Calculator!$D$27</f>
        <v>0</v>
      </c>
      <c r="V946" s="3">
        <f t="shared" si="9"/>
        <v>0</v>
      </c>
      <c r="W946" s="3">
        <f t="shared" si="10"/>
        <v>0</v>
      </c>
      <c r="X946" s="3">
        <f t="shared" ref="X946:Y946" si="2843">X945+V946</f>
        <v>12.344898571307859</v>
      </c>
      <c r="Y946" s="3">
        <f t="shared" si="2843"/>
        <v>14.164725815562377</v>
      </c>
    </row>
    <row r="947" spans="1:25" ht="15.75" customHeight="1" x14ac:dyDescent="0.2">
      <c r="A947" s="7">
        <v>39491</v>
      </c>
      <c r="B947" s="1">
        <v>4795.75</v>
      </c>
      <c r="C947" s="1">
        <v>4111.6499999999996</v>
      </c>
      <c r="D947" s="2">
        <f t="shared" si="29"/>
        <v>195</v>
      </c>
      <c r="E947" s="2">
        <f t="shared" si="12"/>
        <v>0</v>
      </c>
      <c r="F947" s="3">
        <f t="shared" si="0"/>
        <v>2</v>
      </c>
      <c r="G947" s="3">
        <f t="shared" si="13"/>
        <v>0</v>
      </c>
      <c r="H947" s="4">
        <f>IF(A947&lt;SIP_Calculator!$B$7,0,IF(A947&gt;SIP_Calculator!$E$7,0,1))</f>
        <v>1</v>
      </c>
      <c r="I947" s="2">
        <f t="shared" si="1"/>
        <v>0</v>
      </c>
      <c r="J947" s="3">
        <f t="shared" si="2"/>
        <v>0</v>
      </c>
      <c r="K947" s="4">
        <f>H947*SIP_Calculator!$D$25</f>
        <v>48.328634716069274</v>
      </c>
      <c r="L947" s="4">
        <f t="shared" si="3"/>
        <v>1.0077388253363765E-2</v>
      </c>
      <c r="M947" s="4">
        <f t="shared" si="4"/>
        <v>1.1754073113243899E-2</v>
      </c>
      <c r="N947" s="4">
        <f t="shared" ref="N947:O947" si="2844">N946+L947</f>
        <v>12.265141101709036</v>
      </c>
      <c r="O947" s="4">
        <f t="shared" si="2844"/>
        <v>14.066503186375918</v>
      </c>
      <c r="P947" s="2">
        <f>I947*SIP_Calculator!$D$26</f>
        <v>0</v>
      </c>
      <c r="Q947" s="2">
        <f t="shared" si="6"/>
        <v>0</v>
      </c>
      <c r="R947" s="2">
        <f t="shared" si="7"/>
        <v>0</v>
      </c>
      <c r="S947" s="2">
        <f t="shared" ref="S947:T947" si="2845">S946+Q947</f>
        <v>12.162709283938613</v>
      </c>
      <c r="T947" s="2">
        <f t="shared" si="2845"/>
        <v>13.946088562973781</v>
      </c>
      <c r="U947" s="3">
        <f>J947*SIP_Calculator!$D$27</f>
        <v>0</v>
      </c>
      <c r="V947" s="3">
        <f t="shared" si="9"/>
        <v>0</v>
      </c>
      <c r="W947" s="3">
        <f t="shared" si="10"/>
        <v>0</v>
      </c>
      <c r="X947" s="3">
        <f t="shared" ref="X947:Y947" si="2846">X946+V947</f>
        <v>12.344898571307859</v>
      </c>
      <c r="Y947" s="3">
        <f t="shared" si="2846"/>
        <v>14.164725815562377</v>
      </c>
    </row>
    <row r="948" spans="1:25" ht="15.75" customHeight="1" x14ac:dyDescent="0.2">
      <c r="A948" s="7">
        <v>39492</v>
      </c>
      <c r="B948" s="1">
        <v>5062.75</v>
      </c>
      <c r="C948" s="1">
        <v>4343.55</v>
      </c>
      <c r="D948" s="2">
        <f t="shared" si="29"/>
        <v>195</v>
      </c>
      <c r="E948" s="2">
        <f t="shared" si="12"/>
        <v>0</v>
      </c>
      <c r="F948" s="3">
        <f t="shared" si="0"/>
        <v>2</v>
      </c>
      <c r="G948" s="3">
        <f t="shared" si="13"/>
        <v>0</v>
      </c>
      <c r="H948" s="4">
        <f>IF(A948&lt;SIP_Calculator!$B$7,0,IF(A948&gt;SIP_Calculator!$E$7,0,1))</f>
        <v>1</v>
      </c>
      <c r="I948" s="2">
        <f t="shared" si="1"/>
        <v>0</v>
      </c>
      <c r="J948" s="3">
        <f t="shared" si="2"/>
        <v>0</v>
      </c>
      <c r="K948" s="4">
        <f>H948*SIP_Calculator!$D$25</f>
        <v>48.328634716069274</v>
      </c>
      <c r="L948" s="4">
        <f t="shared" si="3"/>
        <v>9.5459255772197462E-3</v>
      </c>
      <c r="M948" s="4">
        <f t="shared" si="4"/>
        <v>1.112652892589455E-2</v>
      </c>
      <c r="N948" s="4">
        <f t="shared" ref="N948:O948" si="2847">N947+L948</f>
        <v>12.274687027286255</v>
      </c>
      <c r="O948" s="4">
        <f t="shared" si="2847"/>
        <v>14.077629715301812</v>
      </c>
      <c r="P948" s="2">
        <f>I948*SIP_Calculator!$D$26</f>
        <v>0</v>
      </c>
      <c r="Q948" s="2">
        <f t="shared" si="6"/>
        <v>0</v>
      </c>
      <c r="R948" s="2">
        <f t="shared" si="7"/>
        <v>0</v>
      </c>
      <c r="S948" s="2">
        <f t="shared" ref="S948:T948" si="2848">S947+Q948</f>
        <v>12.162709283938613</v>
      </c>
      <c r="T948" s="2">
        <f t="shared" si="2848"/>
        <v>13.946088562973781</v>
      </c>
      <c r="U948" s="3">
        <f>J948*SIP_Calculator!$D$27</f>
        <v>0</v>
      </c>
      <c r="V948" s="3">
        <f t="shared" si="9"/>
        <v>0</v>
      </c>
      <c r="W948" s="3">
        <f t="shared" si="10"/>
        <v>0</v>
      </c>
      <c r="X948" s="3">
        <f t="shared" ref="X948:Y948" si="2849">X947+V948</f>
        <v>12.344898571307859</v>
      </c>
      <c r="Y948" s="3">
        <f t="shared" si="2849"/>
        <v>14.164725815562377</v>
      </c>
    </row>
    <row r="949" spans="1:25" ht="15.75" customHeight="1" x14ac:dyDescent="0.2">
      <c r="A949" s="7">
        <v>39493</v>
      </c>
      <c r="B949" s="1">
        <v>5160.6000000000004</v>
      </c>
      <c r="C949" s="1">
        <v>4432.6000000000004</v>
      </c>
      <c r="D949" s="2">
        <f t="shared" si="29"/>
        <v>195</v>
      </c>
      <c r="E949" s="2">
        <f t="shared" si="12"/>
        <v>0</v>
      </c>
      <c r="F949" s="3">
        <f t="shared" si="0"/>
        <v>2</v>
      </c>
      <c r="G949" s="3">
        <f t="shared" si="13"/>
        <v>0</v>
      </c>
      <c r="H949" s="4">
        <f>IF(A949&lt;SIP_Calculator!$B$7,0,IF(A949&gt;SIP_Calculator!$E$7,0,1))</f>
        <v>1</v>
      </c>
      <c r="I949" s="2">
        <f t="shared" si="1"/>
        <v>0</v>
      </c>
      <c r="J949" s="3">
        <f t="shared" si="2"/>
        <v>0</v>
      </c>
      <c r="K949" s="4">
        <f>H949*SIP_Calculator!$D$25</f>
        <v>48.328634716069274</v>
      </c>
      <c r="L949" s="4">
        <f t="shared" si="3"/>
        <v>9.364925535028731E-3</v>
      </c>
      <c r="M949" s="4">
        <f t="shared" si="4"/>
        <v>1.0902999304261442E-2</v>
      </c>
      <c r="N949" s="4">
        <f t="shared" ref="N949:O949" si="2850">N948+L949</f>
        <v>12.284051952821283</v>
      </c>
      <c r="O949" s="4">
        <f t="shared" si="2850"/>
        <v>14.088532714606075</v>
      </c>
      <c r="P949" s="2">
        <f>I949*SIP_Calculator!$D$26</f>
        <v>0</v>
      </c>
      <c r="Q949" s="2">
        <f t="shared" si="6"/>
        <v>0</v>
      </c>
      <c r="R949" s="2">
        <f t="shared" si="7"/>
        <v>0</v>
      </c>
      <c r="S949" s="2">
        <f t="shared" ref="S949:T949" si="2851">S948+Q949</f>
        <v>12.162709283938613</v>
      </c>
      <c r="T949" s="2">
        <f t="shared" si="2851"/>
        <v>13.946088562973781</v>
      </c>
      <c r="U949" s="3">
        <f>J949*SIP_Calculator!$D$27</f>
        <v>0</v>
      </c>
      <c r="V949" s="3">
        <f t="shared" si="9"/>
        <v>0</v>
      </c>
      <c r="W949" s="3">
        <f t="shared" si="10"/>
        <v>0</v>
      </c>
      <c r="X949" s="3">
        <f t="shared" ref="X949:Y949" si="2852">X948+V949</f>
        <v>12.344898571307859</v>
      </c>
      <c r="Y949" s="3">
        <f t="shared" si="2852"/>
        <v>14.164725815562377</v>
      </c>
    </row>
    <row r="950" spans="1:25" ht="15.75" customHeight="1" x14ac:dyDescent="0.2">
      <c r="A950" s="7">
        <v>39496</v>
      </c>
      <c r="B950" s="1">
        <v>5141.25</v>
      </c>
      <c r="C950" s="1">
        <v>4421.3</v>
      </c>
      <c r="D950" s="2">
        <f t="shared" si="29"/>
        <v>196</v>
      </c>
      <c r="E950" s="2">
        <f t="shared" si="12"/>
        <v>1</v>
      </c>
      <c r="F950" s="3">
        <f t="shared" si="0"/>
        <v>2</v>
      </c>
      <c r="G950" s="3">
        <f t="shared" si="13"/>
        <v>0</v>
      </c>
      <c r="H950" s="4">
        <f>IF(A950&lt;SIP_Calculator!$B$7,0,IF(A950&gt;SIP_Calculator!$E$7,0,1))</f>
        <v>1</v>
      </c>
      <c r="I950" s="2">
        <f t="shared" si="1"/>
        <v>1</v>
      </c>
      <c r="J950" s="3">
        <f t="shared" si="2"/>
        <v>0</v>
      </c>
      <c r="K950" s="4">
        <f>H950*SIP_Calculator!$D$25</f>
        <v>48.328634716069274</v>
      </c>
      <c r="L950" s="4">
        <f t="shared" si="3"/>
        <v>9.4001720819001742E-3</v>
      </c>
      <c r="M950" s="4">
        <f t="shared" si="4"/>
        <v>1.0930865292124324E-2</v>
      </c>
      <c r="N950" s="4">
        <f t="shared" ref="N950:O950" si="2853">N949+L950</f>
        <v>12.293452124903183</v>
      </c>
      <c r="O950" s="4">
        <f t="shared" si="2853"/>
        <v>14.099463579898199</v>
      </c>
      <c r="P950" s="2">
        <f>I950*SIP_Calculator!$D$26</f>
        <v>229.88505747126436</v>
      </c>
      <c r="Q950" s="2">
        <f t="shared" si="6"/>
        <v>4.4713845362755043E-2</v>
      </c>
      <c r="R950" s="2">
        <f t="shared" si="7"/>
        <v>5.1994901379970676E-2</v>
      </c>
      <c r="S950" s="2">
        <f t="shared" ref="S950:T950" si="2854">S949+Q950</f>
        <v>12.207423129301368</v>
      </c>
      <c r="T950" s="2">
        <f t="shared" si="2854"/>
        <v>13.998083464353751</v>
      </c>
      <c r="U950" s="3">
        <f>J950*SIP_Calculator!$D$27</f>
        <v>0</v>
      </c>
      <c r="V950" s="3">
        <f t="shared" si="9"/>
        <v>0</v>
      </c>
      <c r="W950" s="3">
        <f t="shared" si="10"/>
        <v>0</v>
      </c>
      <c r="X950" s="3">
        <f t="shared" ref="X950:Y950" si="2855">X949+V950</f>
        <v>12.344898571307859</v>
      </c>
      <c r="Y950" s="3">
        <f t="shared" si="2855"/>
        <v>14.164725815562377</v>
      </c>
    </row>
    <row r="951" spans="1:25" ht="15.75" customHeight="1" x14ac:dyDescent="0.2">
      <c r="A951" s="7">
        <v>39497</v>
      </c>
      <c r="B951" s="1">
        <v>5146.1499999999996</v>
      </c>
      <c r="C951" s="1">
        <v>4428.7</v>
      </c>
      <c r="D951" s="2">
        <f t="shared" si="29"/>
        <v>196</v>
      </c>
      <c r="E951" s="2">
        <f t="shared" si="12"/>
        <v>0</v>
      </c>
      <c r="F951" s="3">
        <f t="shared" si="0"/>
        <v>2</v>
      </c>
      <c r="G951" s="3">
        <f t="shared" si="13"/>
        <v>0</v>
      </c>
      <c r="H951" s="4">
        <f>IF(A951&lt;SIP_Calculator!$B$7,0,IF(A951&gt;SIP_Calculator!$E$7,0,1))</f>
        <v>1</v>
      </c>
      <c r="I951" s="2">
        <f t="shared" si="1"/>
        <v>0</v>
      </c>
      <c r="J951" s="3">
        <f t="shared" si="2"/>
        <v>0</v>
      </c>
      <c r="K951" s="4">
        <f>H951*SIP_Calculator!$D$25</f>
        <v>48.328634716069274</v>
      </c>
      <c r="L951" s="4">
        <f t="shared" si="3"/>
        <v>9.3912215376678251E-3</v>
      </c>
      <c r="M951" s="4">
        <f t="shared" si="4"/>
        <v>1.0912600699092121E-2</v>
      </c>
      <c r="N951" s="4">
        <f t="shared" ref="N951:O951" si="2856">N950+L951</f>
        <v>12.30284334644085</v>
      </c>
      <c r="O951" s="4">
        <f t="shared" si="2856"/>
        <v>14.11037618059729</v>
      </c>
      <c r="P951" s="2">
        <f>I951*SIP_Calculator!$D$26</f>
        <v>0</v>
      </c>
      <c r="Q951" s="2">
        <f t="shared" si="6"/>
        <v>0</v>
      </c>
      <c r="R951" s="2">
        <f t="shared" si="7"/>
        <v>0</v>
      </c>
      <c r="S951" s="2">
        <f t="shared" ref="S951:T951" si="2857">S950+Q951</f>
        <v>12.207423129301368</v>
      </c>
      <c r="T951" s="2">
        <f t="shared" si="2857"/>
        <v>13.998083464353751</v>
      </c>
      <c r="U951" s="3">
        <f>J951*SIP_Calculator!$D$27</f>
        <v>0</v>
      </c>
      <c r="V951" s="3">
        <f t="shared" si="9"/>
        <v>0</v>
      </c>
      <c r="W951" s="3">
        <f t="shared" si="10"/>
        <v>0</v>
      </c>
      <c r="X951" s="3">
        <f t="shared" ref="X951:Y951" si="2858">X950+V951</f>
        <v>12.344898571307859</v>
      </c>
      <c r="Y951" s="3">
        <f t="shared" si="2858"/>
        <v>14.164725815562377</v>
      </c>
    </row>
    <row r="952" spans="1:25" ht="15.75" customHeight="1" x14ac:dyDescent="0.2">
      <c r="A952" s="7">
        <v>39498</v>
      </c>
      <c r="B952" s="1">
        <v>5019.2</v>
      </c>
      <c r="C952" s="1">
        <v>4326.3500000000004</v>
      </c>
      <c r="D952" s="2">
        <f t="shared" si="29"/>
        <v>196</v>
      </c>
      <c r="E952" s="2">
        <f t="shared" si="12"/>
        <v>0</v>
      </c>
      <c r="F952" s="3">
        <f t="shared" si="0"/>
        <v>2</v>
      </c>
      <c r="G952" s="3">
        <f t="shared" si="13"/>
        <v>0</v>
      </c>
      <c r="H952" s="4">
        <f>IF(A952&lt;SIP_Calculator!$B$7,0,IF(A952&gt;SIP_Calculator!$E$7,0,1))</f>
        <v>1</v>
      </c>
      <c r="I952" s="2">
        <f t="shared" si="1"/>
        <v>0</v>
      </c>
      <c r="J952" s="3">
        <f t="shared" si="2"/>
        <v>0</v>
      </c>
      <c r="K952" s="4">
        <f>H952*SIP_Calculator!$D$25</f>
        <v>48.328634716069274</v>
      </c>
      <c r="L952" s="4">
        <f t="shared" si="3"/>
        <v>9.6287525334852724E-3</v>
      </c>
      <c r="M952" s="4">
        <f t="shared" si="4"/>
        <v>1.1170763973342256E-2</v>
      </c>
      <c r="N952" s="4">
        <f t="shared" ref="N952:O952" si="2859">N951+L952</f>
        <v>12.312472098974336</v>
      </c>
      <c r="O952" s="4">
        <f t="shared" si="2859"/>
        <v>14.121546944570632</v>
      </c>
      <c r="P952" s="2">
        <f>I952*SIP_Calculator!$D$26</f>
        <v>0</v>
      </c>
      <c r="Q952" s="2">
        <f t="shared" si="6"/>
        <v>0</v>
      </c>
      <c r="R952" s="2">
        <f t="shared" si="7"/>
        <v>0</v>
      </c>
      <c r="S952" s="2">
        <f t="shared" ref="S952:T952" si="2860">S951+Q952</f>
        <v>12.207423129301368</v>
      </c>
      <c r="T952" s="2">
        <f t="shared" si="2860"/>
        <v>13.998083464353751</v>
      </c>
      <c r="U952" s="3">
        <f>J952*SIP_Calculator!$D$27</f>
        <v>0</v>
      </c>
      <c r="V952" s="3">
        <f t="shared" si="9"/>
        <v>0</v>
      </c>
      <c r="W952" s="3">
        <f t="shared" si="10"/>
        <v>0</v>
      </c>
      <c r="X952" s="3">
        <f t="shared" ref="X952:Y952" si="2861">X951+V952</f>
        <v>12.344898571307859</v>
      </c>
      <c r="Y952" s="3">
        <f t="shared" si="2861"/>
        <v>14.164725815562377</v>
      </c>
    </row>
    <row r="953" spans="1:25" ht="15.75" customHeight="1" x14ac:dyDescent="0.2">
      <c r="A953" s="7">
        <v>39499</v>
      </c>
      <c r="B953" s="1">
        <v>5053</v>
      </c>
      <c r="C953" s="1">
        <v>4357.3500000000004</v>
      </c>
      <c r="D953" s="2">
        <f t="shared" si="29"/>
        <v>196</v>
      </c>
      <c r="E953" s="2">
        <f t="shared" si="12"/>
        <v>0</v>
      </c>
      <c r="F953" s="3">
        <f t="shared" si="0"/>
        <v>2</v>
      </c>
      <c r="G953" s="3">
        <f t="shared" si="13"/>
        <v>0</v>
      </c>
      <c r="H953" s="4">
        <f>IF(A953&lt;SIP_Calculator!$B$7,0,IF(A953&gt;SIP_Calculator!$E$7,0,1))</f>
        <v>1</v>
      </c>
      <c r="I953" s="2">
        <f t="shared" si="1"/>
        <v>0</v>
      </c>
      <c r="J953" s="3">
        <f t="shared" si="2"/>
        <v>0</v>
      </c>
      <c r="K953" s="4">
        <f>H953*SIP_Calculator!$D$25</f>
        <v>48.328634716069274</v>
      </c>
      <c r="L953" s="4">
        <f t="shared" si="3"/>
        <v>9.5643448874073375E-3</v>
      </c>
      <c r="M953" s="4">
        <f t="shared" si="4"/>
        <v>1.1091290512827583E-2</v>
      </c>
      <c r="N953" s="4">
        <f t="shared" ref="N953:O953" si="2862">N952+L953</f>
        <v>12.322036443861743</v>
      </c>
      <c r="O953" s="4">
        <f t="shared" si="2862"/>
        <v>14.13263823508346</v>
      </c>
      <c r="P953" s="2">
        <f>I953*SIP_Calculator!$D$26</f>
        <v>0</v>
      </c>
      <c r="Q953" s="2">
        <f t="shared" si="6"/>
        <v>0</v>
      </c>
      <c r="R953" s="2">
        <f t="shared" si="7"/>
        <v>0</v>
      </c>
      <c r="S953" s="2">
        <f t="shared" ref="S953:T953" si="2863">S952+Q953</f>
        <v>12.207423129301368</v>
      </c>
      <c r="T953" s="2">
        <f t="shared" si="2863"/>
        <v>13.998083464353751</v>
      </c>
      <c r="U953" s="3">
        <f>J953*SIP_Calculator!$D$27</f>
        <v>0</v>
      </c>
      <c r="V953" s="3">
        <f t="shared" si="9"/>
        <v>0</v>
      </c>
      <c r="W953" s="3">
        <f t="shared" si="10"/>
        <v>0</v>
      </c>
      <c r="X953" s="3">
        <f t="shared" ref="X953:Y953" si="2864">X952+V953</f>
        <v>12.344898571307859</v>
      </c>
      <c r="Y953" s="3">
        <f t="shared" si="2864"/>
        <v>14.164725815562377</v>
      </c>
    </row>
    <row r="954" spans="1:25" ht="15.75" customHeight="1" x14ac:dyDescent="0.2">
      <c r="A954" s="7">
        <v>39500</v>
      </c>
      <c r="B954" s="1">
        <v>4972.8999999999996</v>
      </c>
      <c r="C954" s="1">
        <v>4295.3500000000004</v>
      </c>
      <c r="D954" s="2">
        <f t="shared" si="29"/>
        <v>196</v>
      </c>
      <c r="E954" s="2">
        <f t="shared" si="12"/>
        <v>0</v>
      </c>
      <c r="F954" s="3">
        <f t="shared" si="0"/>
        <v>2</v>
      </c>
      <c r="G954" s="3">
        <f t="shared" si="13"/>
        <v>0</v>
      </c>
      <c r="H954" s="4">
        <f>IF(A954&lt;SIP_Calculator!$B$7,0,IF(A954&gt;SIP_Calculator!$E$7,0,1))</f>
        <v>1</v>
      </c>
      <c r="I954" s="2">
        <f t="shared" si="1"/>
        <v>0</v>
      </c>
      <c r="J954" s="3">
        <f t="shared" si="2"/>
        <v>0</v>
      </c>
      <c r="K954" s="4">
        <f>H954*SIP_Calculator!$D$25</f>
        <v>48.328634716069274</v>
      </c>
      <c r="L954" s="4">
        <f t="shared" si="3"/>
        <v>9.7184006748716606E-3</v>
      </c>
      <c r="M954" s="4">
        <f t="shared" si="4"/>
        <v>1.1251384570772875E-2</v>
      </c>
      <c r="N954" s="4">
        <f t="shared" ref="N954:O954" si="2865">N953+L954</f>
        <v>12.331754844536615</v>
      </c>
      <c r="O954" s="4">
        <f t="shared" si="2865"/>
        <v>14.143889619654233</v>
      </c>
      <c r="P954" s="2">
        <f>I954*SIP_Calculator!$D$26</f>
        <v>0</v>
      </c>
      <c r="Q954" s="2">
        <f t="shared" si="6"/>
        <v>0</v>
      </c>
      <c r="R954" s="2">
        <f t="shared" si="7"/>
        <v>0</v>
      </c>
      <c r="S954" s="2">
        <f t="shared" ref="S954:T954" si="2866">S953+Q954</f>
        <v>12.207423129301368</v>
      </c>
      <c r="T954" s="2">
        <f t="shared" si="2866"/>
        <v>13.998083464353751</v>
      </c>
      <c r="U954" s="3">
        <f>J954*SIP_Calculator!$D$27</f>
        <v>0</v>
      </c>
      <c r="V954" s="3">
        <f t="shared" si="9"/>
        <v>0</v>
      </c>
      <c r="W954" s="3">
        <f t="shared" si="10"/>
        <v>0</v>
      </c>
      <c r="X954" s="3">
        <f t="shared" ref="X954:Y954" si="2867">X953+V954</f>
        <v>12.344898571307859</v>
      </c>
      <c r="Y954" s="3">
        <f t="shared" si="2867"/>
        <v>14.164725815562377</v>
      </c>
    </row>
    <row r="955" spans="1:25" ht="15.75" customHeight="1" x14ac:dyDescent="0.2">
      <c r="A955" s="7">
        <v>39503</v>
      </c>
      <c r="B955" s="1">
        <v>5051.7</v>
      </c>
      <c r="C955" s="1">
        <v>4346.8500000000004</v>
      </c>
      <c r="D955" s="2">
        <f t="shared" si="29"/>
        <v>197</v>
      </c>
      <c r="E955" s="2">
        <f t="shared" si="12"/>
        <v>1</v>
      </c>
      <c r="F955" s="3">
        <f t="shared" si="0"/>
        <v>2</v>
      </c>
      <c r="G955" s="3">
        <f t="shared" si="13"/>
        <v>0</v>
      </c>
      <c r="H955" s="4">
        <f>IF(A955&lt;SIP_Calculator!$B$7,0,IF(A955&gt;SIP_Calculator!$E$7,0,1))</f>
        <v>1</v>
      </c>
      <c r="I955" s="2">
        <f t="shared" si="1"/>
        <v>1</v>
      </c>
      <c r="J955" s="3">
        <f t="shared" si="2"/>
        <v>0</v>
      </c>
      <c r="K955" s="4">
        <f>H955*SIP_Calculator!$D$25</f>
        <v>48.328634716069274</v>
      </c>
      <c r="L955" s="4">
        <f t="shared" si="3"/>
        <v>9.5668061674424997E-3</v>
      </c>
      <c r="M955" s="4">
        <f t="shared" si="4"/>
        <v>1.1118081994103609E-2</v>
      </c>
      <c r="N955" s="4">
        <f t="shared" ref="N955:O955" si="2868">N954+L955</f>
        <v>12.341321650704057</v>
      </c>
      <c r="O955" s="4">
        <f t="shared" si="2868"/>
        <v>14.155007701648337</v>
      </c>
      <c r="P955" s="2">
        <f>I955*SIP_Calculator!$D$26</f>
        <v>229.88505747126436</v>
      </c>
      <c r="Q955" s="2">
        <f t="shared" si="6"/>
        <v>4.5506474547432424E-2</v>
      </c>
      <c r="R955" s="2">
        <f t="shared" si="7"/>
        <v>5.2885435998772524E-2</v>
      </c>
      <c r="S955" s="2">
        <f t="shared" ref="S955:T955" si="2869">S954+Q955</f>
        <v>12.2529296038488</v>
      </c>
      <c r="T955" s="2">
        <f t="shared" si="2869"/>
        <v>14.050968900352524</v>
      </c>
      <c r="U955" s="3">
        <f>J955*SIP_Calculator!$D$27</f>
        <v>0</v>
      </c>
      <c r="V955" s="3">
        <f t="shared" si="9"/>
        <v>0</v>
      </c>
      <c r="W955" s="3">
        <f t="shared" si="10"/>
        <v>0</v>
      </c>
      <c r="X955" s="3">
        <f t="shared" ref="X955:Y955" si="2870">X954+V955</f>
        <v>12.344898571307859</v>
      </c>
      <c r="Y955" s="3">
        <f t="shared" si="2870"/>
        <v>14.164725815562377</v>
      </c>
    </row>
    <row r="956" spans="1:25" ht="15.75" customHeight="1" x14ac:dyDescent="0.2">
      <c r="A956" s="7">
        <v>39504</v>
      </c>
      <c r="B956" s="1">
        <v>5121.55</v>
      </c>
      <c r="C956" s="1">
        <v>4406.05</v>
      </c>
      <c r="D956" s="2">
        <f t="shared" si="29"/>
        <v>197</v>
      </c>
      <c r="E956" s="2">
        <f t="shared" si="12"/>
        <v>0</v>
      </c>
      <c r="F956" s="3">
        <f t="shared" si="0"/>
        <v>2</v>
      </c>
      <c r="G956" s="3">
        <f t="shared" si="13"/>
        <v>0</v>
      </c>
      <c r="H956" s="4">
        <f>IF(A956&lt;SIP_Calculator!$B$7,0,IF(A956&gt;SIP_Calculator!$E$7,0,1))</f>
        <v>1</v>
      </c>
      <c r="I956" s="2">
        <f t="shared" si="1"/>
        <v>0</v>
      </c>
      <c r="J956" s="3">
        <f t="shared" si="2"/>
        <v>0</v>
      </c>
      <c r="K956" s="4">
        <f>H956*SIP_Calculator!$D$25</f>
        <v>48.328634716069274</v>
      </c>
      <c r="L956" s="4">
        <f t="shared" si="3"/>
        <v>9.4363297665880971E-3</v>
      </c>
      <c r="M956" s="4">
        <f t="shared" si="4"/>
        <v>1.0968698656635597E-2</v>
      </c>
      <c r="N956" s="4">
        <f t="shared" ref="N956:O956" si="2871">N955+L956</f>
        <v>12.350757980470645</v>
      </c>
      <c r="O956" s="4">
        <f t="shared" si="2871"/>
        <v>14.165976400304972</v>
      </c>
      <c r="P956" s="2">
        <f>I956*SIP_Calculator!$D$26</f>
        <v>0</v>
      </c>
      <c r="Q956" s="2">
        <f t="shared" si="6"/>
        <v>0</v>
      </c>
      <c r="R956" s="2">
        <f t="shared" si="7"/>
        <v>0</v>
      </c>
      <c r="S956" s="2">
        <f t="shared" ref="S956:T956" si="2872">S955+Q956</f>
        <v>12.2529296038488</v>
      </c>
      <c r="T956" s="2">
        <f t="shared" si="2872"/>
        <v>14.050968900352524</v>
      </c>
      <c r="U956" s="3">
        <f>J956*SIP_Calculator!$D$27</f>
        <v>0</v>
      </c>
      <c r="V956" s="3">
        <f t="shared" si="9"/>
        <v>0</v>
      </c>
      <c r="W956" s="3">
        <f t="shared" si="10"/>
        <v>0</v>
      </c>
      <c r="X956" s="3">
        <f t="shared" ref="X956:Y956" si="2873">X955+V956</f>
        <v>12.344898571307859</v>
      </c>
      <c r="Y956" s="3">
        <f t="shared" si="2873"/>
        <v>14.164725815562377</v>
      </c>
    </row>
    <row r="957" spans="1:25" ht="15.75" customHeight="1" x14ac:dyDescent="0.2">
      <c r="A957" s="7">
        <v>39505</v>
      </c>
      <c r="B957" s="1">
        <v>5121.7</v>
      </c>
      <c r="C957" s="1">
        <v>4407.95</v>
      </c>
      <c r="D957" s="2">
        <f t="shared" si="29"/>
        <v>197</v>
      </c>
      <c r="E957" s="2">
        <f t="shared" si="12"/>
        <v>0</v>
      </c>
      <c r="F957" s="3">
        <f t="shared" si="0"/>
        <v>2</v>
      </c>
      <c r="G957" s="3">
        <f t="shared" si="13"/>
        <v>0</v>
      </c>
      <c r="H957" s="4">
        <f>IF(A957&lt;SIP_Calculator!$B$7,0,IF(A957&gt;SIP_Calculator!$E$7,0,1))</f>
        <v>1</v>
      </c>
      <c r="I957" s="2">
        <f t="shared" si="1"/>
        <v>0</v>
      </c>
      <c r="J957" s="3">
        <f t="shared" si="2"/>
        <v>0</v>
      </c>
      <c r="K957" s="4">
        <f>H957*SIP_Calculator!$D$25</f>
        <v>48.328634716069274</v>
      </c>
      <c r="L957" s="4">
        <f t="shared" si="3"/>
        <v>9.4360534033756903E-3</v>
      </c>
      <c r="M957" s="4">
        <f t="shared" si="4"/>
        <v>1.0963970715654504E-2</v>
      </c>
      <c r="N957" s="4">
        <f t="shared" ref="N957:O957" si="2874">N956+L957</f>
        <v>12.36019403387402</v>
      </c>
      <c r="O957" s="4">
        <f t="shared" si="2874"/>
        <v>14.176940371020626</v>
      </c>
      <c r="P957" s="2">
        <f>I957*SIP_Calculator!$D$26</f>
        <v>0</v>
      </c>
      <c r="Q957" s="2">
        <f t="shared" si="6"/>
        <v>0</v>
      </c>
      <c r="R957" s="2">
        <f t="shared" si="7"/>
        <v>0</v>
      </c>
      <c r="S957" s="2">
        <f t="shared" ref="S957:T957" si="2875">S956+Q957</f>
        <v>12.2529296038488</v>
      </c>
      <c r="T957" s="2">
        <f t="shared" si="2875"/>
        <v>14.050968900352524</v>
      </c>
      <c r="U957" s="3">
        <f>J957*SIP_Calculator!$D$27</f>
        <v>0</v>
      </c>
      <c r="V957" s="3">
        <f t="shared" si="9"/>
        <v>0</v>
      </c>
      <c r="W957" s="3">
        <f t="shared" si="10"/>
        <v>0</v>
      </c>
      <c r="X957" s="3">
        <f t="shared" ref="X957:Y957" si="2876">X956+V957</f>
        <v>12.344898571307859</v>
      </c>
      <c r="Y957" s="3">
        <f t="shared" si="2876"/>
        <v>14.164725815562377</v>
      </c>
    </row>
    <row r="958" spans="1:25" ht="15.75" customHeight="1" x14ac:dyDescent="0.2">
      <c r="A958" s="7">
        <v>39506</v>
      </c>
      <c r="B958" s="1">
        <v>5124.75</v>
      </c>
      <c r="C958" s="1">
        <v>4404.3500000000004</v>
      </c>
      <c r="D958" s="2">
        <f t="shared" si="29"/>
        <v>197</v>
      </c>
      <c r="E958" s="2">
        <f t="shared" si="12"/>
        <v>0</v>
      </c>
      <c r="F958" s="3">
        <f t="shared" si="0"/>
        <v>2</v>
      </c>
      <c r="G958" s="3">
        <f t="shared" si="13"/>
        <v>0</v>
      </c>
      <c r="H958" s="4">
        <f>IF(A958&lt;SIP_Calculator!$B$7,0,IF(A958&gt;SIP_Calculator!$E$7,0,1))</f>
        <v>1</v>
      </c>
      <c r="I958" s="2">
        <f t="shared" si="1"/>
        <v>0</v>
      </c>
      <c r="J958" s="3">
        <f t="shared" si="2"/>
        <v>0</v>
      </c>
      <c r="K958" s="4">
        <f>H958*SIP_Calculator!$D$25</f>
        <v>48.328634716069274</v>
      </c>
      <c r="L958" s="4">
        <f t="shared" si="3"/>
        <v>9.4304375269172683E-3</v>
      </c>
      <c r="M958" s="4">
        <f t="shared" si="4"/>
        <v>1.0972932377324525E-2</v>
      </c>
      <c r="N958" s="4">
        <f t="shared" ref="N958:O958" si="2877">N957+L958</f>
        <v>12.369624471400938</v>
      </c>
      <c r="O958" s="4">
        <f t="shared" si="2877"/>
        <v>14.18791330339795</v>
      </c>
      <c r="P958" s="2">
        <f>I958*SIP_Calculator!$D$26</f>
        <v>0</v>
      </c>
      <c r="Q958" s="2">
        <f t="shared" si="6"/>
        <v>0</v>
      </c>
      <c r="R958" s="2">
        <f t="shared" si="7"/>
        <v>0</v>
      </c>
      <c r="S958" s="2">
        <f t="shared" ref="S958:T958" si="2878">S957+Q958</f>
        <v>12.2529296038488</v>
      </c>
      <c r="T958" s="2">
        <f t="shared" si="2878"/>
        <v>14.050968900352524</v>
      </c>
      <c r="U958" s="3">
        <f>J958*SIP_Calculator!$D$27</f>
        <v>0</v>
      </c>
      <c r="V958" s="3">
        <f t="shared" si="9"/>
        <v>0</v>
      </c>
      <c r="W958" s="3">
        <f t="shared" si="10"/>
        <v>0</v>
      </c>
      <c r="X958" s="3">
        <f t="shared" ref="X958:Y958" si="2879">X957+V958</f>
        <v>12.344898571307859</v>
      </c>
      <c r="Y958" s="3">
        <f t="shared" si="2879"/>
        <v>14.164725815562377</v>
      </c>
    </row>
    <row r="959" spans="1:25" ht="15.75" customHeight="1" x14ac:dyDescent="0.2">
      <c r="A959" s="7">
        <v>39507</v>
      </c>
      <c r="B959" s="1">
        <v>5072.1499999999996</v>
      </c>
      <c r="C959" s="1">
        <v>4360.7</v>
      </c>
      <c r="D959" s="2">
        <f t="shared" si="29"/>
        <v>197</v>
      </c>
      <c r="E959" s="2">
        <f t="shared" si="12"/>
        <v>0</v>
      </c>
      <c r="F959" s="3">
        <f t="shared" si="0"/>
        <v>2</v>
      </c>
      <c r="G959" s="3">
        <f t="shared" si="13"/>
        <v>0</v>
      </c>
      <c r="H959" s="4">
        <f>IF(A959&lt;SIP_Calculator!$B$7,0,IF(A959&gt;SIP_Calculator!$E$7,0,1))</f>
        <v>1</v>
      </c>
      <c r="I959" s="2">
        <f t="shared" si="1"/>
        <v>0</v>
      </c>
      <c r="J959" s="3">
        <f t="shared" si="2"/>
        <v>0</v>
      </c>
      <c r="K959" s="4">
        <f>H959*SIP_Calculator!$D$25</f>
        <v>48.328634716069274</v>
      </c>
      <c r="L959" s="4">
        <f t="shared" si="3"/>
        <v>9.5282345191031962E-3</v>
      </c>
      <c r="M959" s="4">
        <f t="shared" si="4"/>
        <v>1.1082769903013111E-2</v>
      </c>
      <c r="N959" s="4">
        <f t="shared" ref="N959:O959" si="2880">N958+L959</f>
        <v>12.37915270592004</v>
      </c>
      <c r="O959" s="4">
        <f t="shared" si="2880"/>
        <v>14.198996073300963</v>
      </c>
      <c r="P959" s="2">
        <f>I959*SIP_Calculator!$D$26</f>
        <v>0</v>
      </c>
      <c r="Q959" s="2">
        <f t="shared" si="6"/>
        <v>0</v>
      </c>
      <c r="R959" s="2">
        <f t="shared" si="7"/>
        <v>0</v>
      </c>
      <c r="S959" s="2">
        <f t="shared" ref="S959:T959" si="2881">S958+Q959</f>
        <v>12.2529296038488</v>
      </c>
      <c r="T959" s="2">
        <f t="shared" si="2881"/>
        <v>14.050968900352524</v>
      </c>
      <c r="U959" s="3">
        <f>J959*SIP_Calculator!$D$27</f>
        <v>0</v>
      </c>
      <c r="V959" s="3">
        <f t="shared" si="9"/>
        <v>0</v>
      </c>
      <c r="W959" s="3">
        <f t="shared" si="10"/>
        <v>0</v>
      </c>
      <c r="X959" s="3">
        <f t="shared" ref="X959:Y959" si="2882">X958+V959</f>
        <v>12.344898571307859</v>
      </c>
      <c r="Y959" s="3">
        <f t="shared" si="2882"/>
        <v>14.164725815562377</v>
      </c>
    </row>
    <row r="960" spans="1:25" ht="15.75" customHeight="1" x14ac:dyDescent="0.2">
      <c r="A960" s="7">
        <v>39510</v>
      </c>
      <c r="B960" s="1">
        <v>4803.75</v>
      </c>
      <c r="C960" s="1">
        <v>4138.95</v>
      </c>
      <c r="D960" s="2">
        <f t="shared" si="29"/>
        <v>198</v>
      </c>
      <c r="E960" s="2">
        <f t="shared" si="12"/>
        <v>1</v>
      </c>
      <c r="F960" s="3">
        <f t="shared" si="0"/>
        <v>3</v>
      </c>
      <c r="G960" s="3">
        <f t="shared" si="13"/>
        <v>1</v>
      </c>
      <c r="H960" s="4">
        <f>IF(A960&lt;SIP_Calculator!$B$7,0,IF(A960&gt;SIP_Calculator!$E$7,0,1))</f>
        <v>1</v>
      </c>
      <c r="I960" s="2">
        <f t="shared" si="1"/>
        <v>1</v>
      </c>
      <c r="J960" s="3">
        <f t="shared" si="2"/>
        <v>1</v>
      </c>
      <c r="K960" s="4">
        <f>H960*SIP_Calculator!$D$25</f>
        <v>48.328634716069274</v>
      </c>
      <c r="L960" s="4">
        <f t="shared" si="3"/>
        <v>1.0060605717630866E-2</v>
      </c>
      <c r="M960" s="4">
        <f t="shared" si="4"/>
        <v>1.1676544707249248E-2</v>
      </c>
      <c r="N960" s="4">
        <f t="shared" ref="N960:O960" si="2883">N959+L960</f>
        <v>12.38921331163767</v>
      </c>
      <c r="O960" s="4">
        <f t="shared" si="2883"/>
        <v>14.210672618008212</v>
      </c>
      <c r="P960" s="2">
        <f>I960*SIP_Calculator!$D$26</f>
        <v>229.88505747126436</v>
      </c>
      <c r="Q960" s="2">
        <f t="shared" si="6"/>
        <v>4.7855333327351417E-2</v>
      </c>
      <c r="R960" s="2">
        <f t="shared" si="7"/>
        <v>5.5541878368007433E-2</v>
      </c>
      <c r="S960" s="2">
        <f t="shared" ref="S960:T960" si="2884">S959+Q960</f>
        <v>12.300784937176152</v>
      </c>
      <c r="T960" s="2">
        <f t="shared" si="2884"/>
        <v>14.106510778720532</v>
      </c>
      <c r="U960" s="3">
        <f>J960*SIP_Calculator!$D$27</f>
        <v>1000</v>
      </c>
      <c r="V960" s="3">
        <f t="shared" si="9"/>
        <v>0.20817069997397866</v>
      </c>
      <c r="W960" s="3">
        <f t="shared" si="10"/>
        <v>0.24160717090083234</v>
      </c>
      <c r="X960" s="3">
        <f t="shared" ref="X960:Y960" si="2885">X959+V960</f>
        <v>12.553069271281837</v>
      </c>
      <c r="Y960" s="3">
        <f t="shared" si="2885"/>
        <v>14.406332986463211</v>
      </c>
    </row>
    <row r="961" spans="1:25" ht="15.75" customHeight="1" x14ac:dyDescent="0.2">
      <c r="A961" s="7">
        <v>39511</v>
      </c>
      <c r="B961" s="1">
        <v>4706.7</v>
      </c>
      <c r="C961" s="1">
        <v>4045.3</v>
      </c>
      <c r="D961" s="2">
        <f t="shared" si="29"/>
        <v>198</v>
      </c>
      <c r="E961" s="2">
        <f t="shared" si="12"/>
        <v>0</v>
      </c>
      <c r="F961" s="3">
        <f t="shared" si="0"/>
        <v>3</v>
      </c>
      <c r="G961" s="3">
        <f t="shared" si="13"/>
        <v>0</v>
      </c>
      <c r="H961" s="4">
        <f>IF(A961&lt;SIP_Calculator!$B$7,0,IF(A961&gt;SIP_Calculator!$E$7,0,1))</f>
        <v>1</v>
      </c>
      <c r="I961" s="2">
        <f t="shared" si="1"/>
        <v>0</v>
      </c>
      <c r="J961" s="3">
        <f t="shared" si="2"/>
        <v>0</v>
      </c>
      <c r="K961" s="4">
        <f>H961*SIP_Calculator!$D$25</f>
        <v>48.328634716069274</v>
      </c>
      <c r="L961" s="4">
        <f t="shared" si="3"/>
        <v>1.0268050803337642E-2</v>
      </c>
      <c r="M961" s="4">
        <f t="shared" si="4"/>
        <v>1.1946860484035616E-2</v>
      </c>
      <c r="N961" s="4">
        <f t="shared" ref="N961:O961" si="2886">N960+L961</f>
        <v>12.399481362441009</v>
      </c>
      <c r="O961" s="4">
        <f t="shared" si="2886"/>
        <v>14.222619478492248</v>
      </c>
      <c r="P961" s="2">
        <f>I961*SIP_Calculator!$D$26</f>
        <v>0</v>
      </c>
      <c r="Q961" s="2">
        <f t="shared" si="6"/>
        <v>0</v>
      </c>
      <c r="R961" s="2">
        <f t="shared" si="7"/>
        <v>0</v>
      </c>
      <c r="S961" s="2">
        <f t="shared" ref="S961:T961" si="2887">S960+Q961</f>
        <v>12.300784937176152</v>
      </c>
      <c r="T961" s="2">
        <f t="shared" si="2887"/>
        <v>14.106510778720532</v>
      </c>
      <c r="U961" s="3">
        <f>J961*SIP_Calculator!$D$27</f>
        <v>0</v>
      </c>
      <c r="V961" s="3">
        <f t="shared" si="9"/>
        <v>0</v>
      </c>
      <c r="W961" s="3">
        <f t="shared" si="10"/>
        <v>0</v>
      </c>
      <c r="X961" s="3">
        <f t="shared" ref="X961:Y961" si="2888">X960+V961</f>
        <v>12.553069271281837</v>
      </c>
      <c r="Y961" s="3">
        <f t="shared" si="2888"/>
        <v>14.406332986463211</v>
      </c>
    </row>
    <row r="962" spans="1:25" ht="15.75" customHeight="1" x14ac:dyDescent="0.2">
      <c r="A962" s="7">
        <v>39512</v>
      </c>
      <c r="B962" s="1">
        <v>4746.25</v>
      </c>
      <c r="C962" s="1">
        <v>4065.65</v>
      </c>
      <c r="D962" s="2">
        <f t="shared" si="29"/>
        <v>198</v>
      </c>
      <c r="E962" s="2">
        <f t="shared" si="12"/>
        <v>0</v>
      </c>
      <c r="F962" s="3">
        <f t="shared" si="0"/>
        <v>3</v>
      </c>
      <c r="G962" s="3">
        <f t="shared" si="13"/>
        <v>0</v>
      </c>
      <c r="H962" s="4">
        <f>IF(A962&lt;SIP_Calculator!$B$7,0,IF(A962&gt;SIP_Calculator!$E$7,0,1))</f>
        <v>1</v>
      </c>
      <c r="I962" s="2">
        <f t="shared" si="1"/>
        <v>0</v>
      </c>
      <c r="J962" s="3">
        <f t="shared" si="2"/>
        <v>0</v>
      </c>
      <c r="K962" s="4">
        <f>H962*SIP_Calculator!$D$25</f>
        <v>48.328634716069274</v>
      </c>
      <c r="L962" s="4">
        <f t="shared" si="3"/>
        <v>1.018248822039911E-2</v>
      </c>
      <c r="M962" s="4">
        <f t="shared" si="4"/>
        <v>1.188706226951884E-2</v>
      </c>
      <c r="N962" s="4">
        <f t="shared" ref="N962:O962" si="2889">N961+L962</f>
        <v>12.409663850661408</v>
      </c>
      <c r="O962" s="4">
        <f t="shared" si="2889"/>
        <v>14.234506540761767</v>
      </c>
      <c r="P962" s="2">
        <f>I962*SIP_Calculator!$D$26</f>
        <v>0</v>
      </c>
      <c r="Q962" s="2">
        <f t="shared" si="6"/>
        <v>0</v>
      </c>
      <c r="R962" s="2">
        <f t="shared" si="7"/>
        <v>0</v>
      </c>
      <c r="S962" s="2">
        <f t="shared" ref="S962:T962" si="2890">S961+Q962</f>
        <v>12.300784937176152</v>
      </c>
      <c r="T962" s="2">
        <f t="shared" si="2890"/>
        <v>14.106510778720532</v>
      </c>
      <c r="U962" s="3">
        <f>J962*SIP_Calculator!$D$27</f>
        <v>0</v>
      </c>
      <c r="V962" s="3">
        <f t="shared" si="9"/>
        <v>0</v>
      </c>
      <c r="W962" s="3">
        <f t="shared" si="10"/>
        <v>0</v>
      </c>
      <c r="X962" s="3">
        <f t="shared" ref="X962:Y962" si="2891">X961+V962</f>
        <v>12.553069271281837</v>
      </c>
      <c r="Y962" s="3">
        <f t="shared" si="2891"/>
        <v>14.406332986463211</v>
      </c>
    </row>
    <row r="963" spans="1:25" ht="15.75" customHeight="1" x14ac:dyDescent="0.2">
      <c r="A963" s="7">
        <v>39514</v>
      </c>
      <c r="B963" s="1">
        <v>4589.45</v>
      </c>
      <c r="C963" s="1">
        <v>3922.5</v>
      </c>
      <c r="D963" s="2">
        <f t="shared" si="29"/>
        <v>198</v>
      </c>
      <c r="E963" s="2">
        <f t="shared" si="12"/>
        <v>0</v>
      </c>
      <c r="F963" s="3">
        <f t="shared" si="0"/>
        <v>3</v>
      </c>
      <c r="G963" s="3">
        <f t="shared" si="13"/>
        <v>0</v>
      </c>
      <c r="H963" s="4">
        <f>IF(A963&lt;SIP_Calculator!$B$7,0,IF(A963&gt;SIP_Calculator!$E$7,0,1))</f>
        <v>1</v>
      </c>
      <c r="I963" s="2">
        <f t="shared" si="1"/>
        <v>0</v>
      </c>
      <c r="J963" s="3">
        <f t="shared" si="2"/>
        <v>0</v>
      </c>
      <c r="K963" s="4">
        <f>H963*SIP_Calculator!$D$25</f>
        <v>48.328634716069274</v>
      </c>
      <c r="L963" s="4">
        <f t="shared" si="3"/>
        <v>1.0530376127001988E-2</v>
      </c>
      <c r="M963" s="4">
        <f t="shared" si="4"/>
        <v>1.2320875644632065E-2</v>
      </c>
      <c r="N963" s="4">
        <f t="shared" ref="N963:O963" si="2892">N962+L963</f>
        <v>12.420194226788411</v>
      </c>
      <c r="O963" s="4">
        <f t="shared" si="2892"/>
        <v>14.246827416406399</v>
      </c>
      <c r="P963" s="2">
        <f>I963*SIP_Calculator!$D$26</f>
        <v>0</v>
      </c>
      <c r="Q963" s="2">
        <f t="shared" si="6"/>
        <v>0</v>
      </c>
      <c r="R963" s="2">
        <f t="shared" si="7"/>
        <v>0</v>
      </c>
      <c r="S963" s="2">
        <f t="shared" ref="S963:T963" si="2893">S962+Q963</f>
        <v>12.300784937176152</v>
      </c>
      <c r="T963" s="2">
        <f t="shared" si="2893"/>
        <v>14.106510778720532</v>
      </c>
      <c r="U963" s="3">
        <f>J963*SIP_Calculator!$D$27</f>
        <v>0</v>
      </c>
      <c r="V963" s="3">
        <f t="shared" si="9"/>
        <v>0</v>
      </c>
      <c r="W963" s="3">
        <f t="shared" si="10"/>
        <v>0</v>
      </c>
      <c r="X963" s="3">
        <f t="shared" ref="X963:Y963" si="2894">X962+V963</f>
        <v>12.553069271281837</v>
      </c>
      <c r="Y963" s="3">
        <f t="shared" si="2894"/>
        <v>14.406332986463211</v>
      </c>
    </row>
    <row r="964" spans="1:25" ht="15.75" customHeight="1" x14ac:dyDescent="0.2">
      <c r="A964" s="7">
        <v>39517</v>
      </c>
      <c r="B964" s="1">
        <v>4613.1499999999996</v>
      </c>
      <c r="C964" s="1">
        <v>3927.9</v>
      </c>
      <c r="D964" s="2">
        <f t="shared" si="29"/>
        <v>199</v>
      </c>
      <c r="E964" s="2">
        <f t="shared" si="12"/>
        <v>1</v>
      </c>
      <c r="F964" s="3">
        <f t="shared" si="0"/>
        <v>3</v>
      </c>
      <c r="G964" s="3">
        <f t="shared" si="13"/>
        <v>0</v>
      </c>
      <c r="H964" s="4">
        <f>IF(A964&lt;SIP_Calculator!$B$7,0,IF(A964&gt;SIP_Calculator!$E$7,0,1))</f>
        <v>1</v>
      </c>
      <c r="I964" s="2">
        <f t="shared" si="1"/>
        <v>1</v>
      </c>
      <c r="J964" s="3">
        <f t="shared" si="2"/>
        <v>0</v>
      </c>
      <c r="K964" s="4">
        <f>H964*SIP_Calculator!$D$25</f>
        <v>48.328634716069274</v>
      </c>
      <c r="L964" s="4">
        <f t="shared" si="3"/>
        <v>1.047627645233068E-2</v>
      </c>
      <c r="M964" s="4">
        <f t="shared" si="4"/>
        <v>1.2303937146075326E-2</v>
      </c>
      <c r="N964" s="4">
        <f t="shared" ref="N964:O964" si="2895">N963+L964</f>
        <v>12.430670503240741</v>
      </c>
      <c r="O964" s="4">
        <f t="shared" si="2895"/>
        <v>14.259131353552474</v>
      </c>
      <c r="P964" s="2">
        <f>I964*SIP_Calculator!$D$26</f>
        <v>229.88505747126436</v>
      </c>
      <c r="Q964" s="2">
        <f t="shared" si="6"/>
        <v>4.9832556381488653E-2</v>
      </c>
      <c r="R964" s="2">
        <f t="shared" si="7"/>
        <v>5.8526199106714617E-2</v>
      </c>
      <c r="S964" s="2">
        <f t="shared" ref="S964:T964" si="2896">S963+Q964</f>
        <v>12.350617493557641</v>
      </c>
      <c r="T964" s="2">
        <f t="shared" si="2896"/>
        <v>14.165036977827246</v>
      </c>
      <c r="U964" s="3">
        <f>J964*SIP_Calculator!$D$27</f>
        <v>0</v>
      </c>
      <c r="V964" s="3">
        <f t="shared" si="9"/>
        <v>0</v>
      </c>
      <c r="W964" s="3">
        <f t="shared" si="10"/>
        <v>0</v>
      </c>
      <c r="X964" s="3">
        <f t="shared" ref="X964:Y964" si="2897">X963+V964</f>
        <v>12.553069271281837</v>
      </c>
      <c r="Y964" s="3">
        <f t="shared" si="2897"/>
        <v>14.406332986463211</v>
      </c>
    </row>
    <row r="965" spans="1:25" ht="15.75" customHeight="1" x14ac:dyDescent="0.2">
      <c r="A965" s="7">
        <v>39518</v>
      </c>
      <c r="B965" s="1">
        <v>4696.55</v>
      </c>
      <c r="C965" s="1">
        <v>4024.4</v>
      </c>
      <c r="D965" s="2">
        <f t="shared" si="29"/>
        <v>199</v>
      </c>
      <c r="E965" s="2">
        <f t="shared" si="12"/>
        <v>0</v>
      </c>
      <c r="F965" s="3">
        <f t="shared" si="0"/>
        <v>3</v>
      </c>
      <c r="G965" s="3">
        <f t="shared" si="13"/>
        <v>0</v>
      </c>
      <c r="H965" s="4">
        <f>IF(A965&lt;SIP_Calculator!$B$7,0,IF(A965&gt;SIP_Calculator!$E$7,0,1))</f>
        <v>1</v>
      </c>
      <c r="I965" s="2">
        <f t="shared" si="1"/>
        <v>0</v>
      </c>
      <c r="J965" s="3">
        <f t="shared" si="2"/>
        <v>0</v>
      </c>
      <c r="K965" s="4">
        <f>H965*SIP_Calculator!$D$25</f>
        <v>48.328634716069274</v>
      </c>
      <c r="L965" s="4">
        <f t="shared" si="3"/>
        <v>1.029024171276134E-2</v>
      </c>
      <c r="M965" s="4">
        <f t="shared" si="4"/>
        <v>1.2008904362406638E-2</v>
      </c>
      <c r="N965" s="4">
        <f t="shared" ref="N965:O965" si="2898">N964+L965</f>
        <v>12.440960744953502</v>
      </c>
      <c r="O965" s="4">
        <f t="shared" si="2898"/>
        <v>14.271140257914881</v>
      </c>
      <c r="P965" s="2">
        <f>I965*SIP_Calculator!$D$26</f>
        <v>0</v>
      </c>
      <c r="Q965" s="2">
        <f t="shared" si="6"/>
        <v>0</v>
      </c>
      <c r="R965" s="2">
        <f t="shared" si="7"/>
        <v>0</v>
      </c>
      <c r="S965" s="2">
        <f t="shared" ref="S965:T965" si="2899">S964+Q965</f>
        <v>12.350617493557641</v>
      </c>
      <c r="T965" s="2">
        <f t="shared" si="2899"/>
        <v>14.165036977827246</v>
      </c>
      <c r="U965" s="3">
        <f>J965*SIP_Calculator!$D$27</f>
        <v>0</v>
      </c>
      <c r="V965" s="3">
        <f t="shared" si="9"/>
        <v>0</v>
      </c>
      <c r="W965" s="3">
        <f t="shared" si="10"/>
        <v>0</v>
      </c>
      <c r="X965" s="3">
        <f t="shared" ref="X965:Y965" si="2900">X964+V965</f>
        <v>12.553069271281837</v>
      </c>
      <c r="Y965" s="3">
        <f t="shared" si="2900"/>
        <v>14.406332986463211</v>
      </c>
    </row>
    <row r="966" spans="1:25" ht="15.75" customHeight="1" x14ac:dyDescent="0.2">
      <c r="A966" s="7">
        <v>39519</v>
      </c>
      <c r="B966" s="1">
        <v>4699.3999999999996</v>
      </c>
      <c r="C966" s="1">
        <v>4010.15</v>
      </c>
      <c r="D966" s="2">
        <f t="shared" si="29"/>
        <v>199</v>
      </c>
      <c r="E966" s="2">
        <f t="shared" si="12"/>
        <v>0</v>
      </c>
      <c r="F966" s="3">
        <f t="shared" si="0"/>
        <v>3</v>
      </c>
      <c r="G966" s="3">
        <f t="shared" si="13"/>
        <v>0</v>
      </c>
      <c r="H966" s="4">
        <f>IF(A966&lt;SIP_Calculator!$B$7,0,IF(A966&gt;SIP_Calculator!$E$7,0,1))</f>
        <v>1</v>
      </c>
      <c r="I966" s="2">
        <f t="shared" si="1"/>
        <v>0</v>
      </c>
      <c r="J966" s="3">
        <f t="shared" si="2"/>
        <v>0</v>
      </c>
      <c r="K966" s="4">
        <f>H966*SIP_Calculator!$D$25</f>
        <v>48.328634716069274</v>
      </c>
      <c r="L966" s="4">
        <f t="shared" si="3"/>
        <v>1.0284001088664356E-2</v>
      </c>
      <c r="M966" s="4">
        <f t="shared" si="4"/>
        <v>1.2051577800348932E-2</v>
      </c>
      <c r="N966" s="4">
        <f t="shared" ref="N966:O966" si="2901">N965+L966</f>
        <v>12.451244746042166</v>
      </c>
      <c r="O966" s="4">
        <f t="shared" si="2901"/>
        <v>14.283191835715231</v>
      </c>
      <c r="P966" s="2">
        <f>I966*SIP_Calculator!$D$26</f>
        <v>0</v>
      </c>
      <c r="Q966" s="2">
        <f t="shared" si="6"/>
        <v>0</v>
      </c>
      <c r="R966" s="2">
        <f t="shared" si="7"/>
        <v>0</v>
      </c>
      <c r="S966" s="2">
        <f t="shared" ref="S966:T966" si="2902">S965+Q966</f>
        <v>12.350617493557641</v>
      </c>
      <c r="T966" s="2">
        <f t="shared" si="2902"/>
        <v>14.165036977827246</v>
      </c>
      <c r="U966" s="3">
        <f>J966*SIP_Calculator!$D$27</f>
        <v>0</v>
      </c>
      <c r="V966" s="3">
        <f t="shared" si="9"/>
        <v>0</v>
      </c>
      <c r="W966" s="3">
        <f t="shared" si="10"/>
        <v>0</v>
      </c>
      <c r="X966" s="3">
        <f t="shared" ref="X966:Y966" si="2903">X965+V966</f>
        <v>12.553069271281837</v>
      </c>
      <c r="Y966" s="3">
        <f t="shared" si="2903"/>
        <v>14.406332986463211</v>
      </c>
    </row>
    <row r="967" spans="1:25" ht="15.75" customHeight="1" x14ac:dyDescent="0.2">
      <c r="A967" s="7">
        <v>39520</v>
      </c>
      <c r="B967" s="1">
        <v>4448.1499999999996</v>
      </c>
      <c r="C967" s="1">
        <v>3785.1</v>
      </c>
      <c r="D967" s="2">
        <f t="shared" si="29"/>
        <v>199</v>
      </c>
      <c r="E967" s="2">
        <f t="shared" si="12"/>
        <v>0</v>
      </c>
      <c r="F967" s="3">
        <f t="shared" si="0"/>
        <v>3</v>
      </c>
      <c r="G967" s="3">
        <f t="shared" si="13"/>
        <v>0</v>
      </c>
      <c r="H967" s="4">
        <f>IF(A967&lt;SIP_Calculator!$B$7,0,IF(A967&gt;SIP_Calculator!$E$7,0,1))</f>
        <v>1</v>
      </c>
      <c r="I967" s="2">
        <f t="shared" si="1"/>
        <v>0</v>
      </c>
      <c r="J967" s="3">
        <f t="shared" si="2"/>
        <v>0</v>
      </c>
      <c r="K967" s="4">
        <f>H967*SIP_Calculator!$D$25</f>
        <v>48.328634716069274</v>
      </c>
      <c r="L967" s="4">
        <f t="shared" si="3"/>
        <v>1.0864884213902247E-2</v>
      </c>
      <c r="M967" s="4">
        <f t="shared" si="4"/>
        <v>1.2768126262468435E-2</v>
      </c>
      <c r="N967" s="4">
        <f t="shared" ref="N967:O967" si="2904">N966+L967</f>
        <v>12.462109630256068</v>
      </c>
      <c r="O967" s="4">
        <f t="shared" si="2904"/>
        <v>14.295959961977699</v>
      </c>
      <c r="P967" s="2">
        <f>I967*SIP_Calculator!$D$26</f>
        <v>0</v>
      </c>
      <c r="Q967" s="2">
        <f t="shared" si="6"/>
        <v>0</v>
      </c>
      <c r="R967" s="2">
        <f t="shared" si="7"/>
        <v>0</v>
      </c>
      <c r="S967" s="2">
        <f t="shared" ref="S967:T967" si="2905">S966+Q967</f>
        <v>12.350617493557641</v>
      </c>
      <c r="T967" s="2">
        <f t="shared" si="2905"/>
        <v>14.165036977827246</v>
      </c>
      <c r="U967" s="3">
        <f>J967*SIP_Calculator!$D$27</f>
        <v>0</v>
      </c>
      <c r="V967" s="3">
        <f t="shared" si="9"/>
        <v>0</v>
      </c>
      <c r="W967" s="3">
        <f t="shared" si="10"/>
        <v>0</v>
      </c>
      <c r="X967" s="3">
        <f t="shared" ref="X967:Y967" si="2906">X966+V967</f>
        <v>12.553069271281837</v>
      </c>
      <c r="Y967" s="3">
        <f t="shared" si="2906"/>
        <v>14.406332986463211</v>
      </c>
    </row>
    <row r="968" spans="1:25" ht="15.75" customHeight="1" x14ac:dyDescent="0.2">
      <c r="A968" s="7">
        <v>39521</v>
      </c>
      <c r="B968" s="1">
        <v>4565.5</v>
      </c>
      <c r="C968" s="1">
        <v>3868.65</v>
      </c>
      <c r="D968" s="2">
        <f t="shared" si="29"/>
        <v>199</v>
      </c>
      <c r="E968" s="2">
        <f t="shared" si="12"/>
        <v>0</v>
      </c>
      <c r="F968" s="3">
        <f t="shared" si="0"/>
        <v>3</v>
      </c>
      <c r="G968" s="3">
        <f t="shared" si="13"/>
        <v>0</v>
      </c>
      <c r="H968" s="4">
        <f>IF(A968&lt;SIP_Calculator!$B$7,0,IF(A968&gt;SIP_Calculator!$E$7,0,1))</f>
        <v>1</v>
      </c>
      <c r="I968" s="2">
        <f t="shared" si="1"/>
        <v>0</v>
      </c>
      <c r="J968" s="3">
        <f t="shared" si="2"/>
        <v>0</v>
      </c>
      <c r="K968" s="4">
        <f>H968*SIP_Calculator!$D$25</f>
        <v>48.328634716069274</v>
      </c>
      <c r="L968" s="4">
        <f t="shared" si="3"/>
        <v>1.0585617066272977E-2</v>
      </c>
      <c r="M968" s="4">
        <f t="shared" si="4"/>
        <v>1.2492377112447307E-2</v>
      </c>
      <c r="N968" s="4">
        <f t="shared" ref="N968:O968" si="2907">N967+L968</f>
        <v>12.47269524732234</v>
      </c>
      <c r="O968" s="4">
        <f t="shared" si="2907"/>
        <v>14.308452339090147</v>
      </c>
      <c r="P968" s="2">
        <f>I968*SIP_Calculator!$D$26</f>
        <v>0</v>
      </c>
      <c r="Q968" s="2">
        <f t="shared" si="6"/>
        <v>0</v>
      </c>
      <c r="R968" s="2">
        <f t="shared" si="7"/>
        <v>0</v>
      </c>
      <c r="S968" s="2">
        <f t="shared" ref="S968:T968" si="2908">S967+Q968</f>
        <v>12.350617493557641</v>
      </c>
      <c r="T968" s="2">
        <f t="shared" si="2908"/>
        <v>14.165036977827246</v>
      </c>
      <c r="U968" s="3">
        <f>J968*SIP_Calculator!$D$27</f>
        <v>0</v>
      </c>
      <c r="V968" s="3">
        <f t="shared" si="9"/>
        <v>0</v>
      </c>
      <c r="W968" s="3">
        <f t="shared" si="10"/>
        <v>0</v>
      </c>
      <c r="X968" s="3">
        <f t="shared" ref="X968:Y968" si="2909">X967+V968</f>
        <v>12.553069271281837</v>
      </c>
      <c r="Y968" s="3">
        <f t="shared" si="2909"/>
        <v>14.406332986463211</v>
      </c>
    </row>
    <row r="969" spans="1:25" ht="15.75" customHeight="1" x14ac:dyDescent="0.2">
      <c r="A969" s="7">
        <v>39524</v>
      </c>
      <c r="B969" s="1">
        <v>4315.3999999999996</v>
      </c>
      <c r="C969" s="1">
        <v>3642.35</v>
      </c>
      <c r="D969" s="2">
        <f t="shared" si="29"/>
        <v>200</v>
      </c>
      <c r="E969" s="2">
        <f t="shared" si="12"/>
        <v>1</v>
      </c>
      <c r="F969" s="3">
        <f t="shared" si="0"/>
        <v>3</v>
      </c>
      <c r="G969" s="3">
        <f t="shared" si="13"/>
        <v>0</v>
      </c>
      <c r="H969" s="4">
        <f>IF(A969&lt;SIP_Calculator!$B$7,0,IF(A969&gt;SIP_Calculator!$E$7,0,1))</f>
        <v>1</v>
      </c>
      <c r="I969" s="2">
        <f t="shared" si="1"/>
        <v>1</v>
      </c>
      <c r="J969" s="3">
        <f t="shared" si="2"/>
        <v>0</v>
      </c>
      <c r="K969" s="4">
        <f>H969*SIP_Calculator!$D$25</f>
        <v>48.328634716069274</v>
      </c>
      <c r="L969" s="4">
        <f t="shared" si="3"/>
        <v>1.1199108939164221E-2</v>
      </c>
      <c r="M969" s="4">
        <f t="shared" si="4"/>
        <v>1.3268531227385966E-2</v>
      </c>
      <c r="N969" s="4">
        <f t="shared" ref="N969:O969" si="2910">N968+L969</f>
        <v>12.483894356261505</v>
      </c>
      <c r="O969" s="4">
        <f t="shared" si="2910"/>
        <v>14.321720870317533</v>
      </c>
      <c r="P969" s="2">
        <f>I969*SIP_Calculator!$D$26</f>
        <v>229.88505747126436</v>
      </c>
      <c r="Q969" s="2">
        <f t="shared" si="6"/>
        <v>5.3270857271924821E-2</v>
      </c>
      <c r="R969" s="2">
        <f t="shared" si="7"/>
        <v>6.3114488577776531E-2</v>
      </c>
      <c r="S969" s="2">
        <f t="shared" ref="S969:T969" si="2911">S968+Q969</f>
        <v>12.403888350829565</v>
      </c>
      <c r="T969" s="2">
        <f t="shared" si="2911"/>
        <v>14.228151466405022</v>
      </c>
      <c r="U969" s="3">
        <f>J969*SIP_Calculator!$D$27</f>
        <v>0</v>
      </c>
      <c r="V969" s="3">
        <f t="shared" si="9"/>
        <v>0</v>
      </c>
      <c r="W969" s="3">
        <f t="shared" si="10"/>
        <v>0</v>
      </c>
      <c r="X969" s="3">
        <f t="shared" ref="X969:Y969" si="2912">X968+V969</f>
        <v>12.553069271281837</v>
      </c>
      <c r="Y969" s="3">
        <f t="shared" si="2912"/>
        <v>14.406332986463211</v>
      </c>
    </row>
    <row r="970" spans="1:25" ht="15.75" customHeight="1" x14ac:dyDescent="0.2">
      <c r="A970" s="7">
        <v>39525</v>
      </c>
      <c r="B970" s="1">
        <v>4331.95</v>
      </c>
      <c r="C970" s="1">
        <v>3642.8</v>
      </c>
      <c r="D970" s="2">
        <f t="shared" si="29"/>
        <v>200</v>
      </c>
      <c r="E970" s="2">
        <f t="shared" si="12"/>
        <v>0</v>
      </c>
      <c r="F970" s="3">
        <f t="shared" si="0"/>
        <v>3</v>
      </c>
      <c r="G970" s="3">
        <f t="shared" si="13"/>
        <v>0</v>
      </c>
      <c r="H970" s="4">
        <f>IF(A970&lt;SIP_Calculator!$B$7,0,IF(A970&gt;SIP_Calculator!$E$7,0,1))</f>
        <v>1</v>
      </c>
      <c r="I970" s="2">
        <f t="shared" si="1"/>
        <v>0</v>
      </c>
      <c r="J970" s="3">
        <f t="shared" si="2"/>
        <v>0</v>
      </c>
      <c r="K970" s="4">
        <f>H970*SIP_Calculator!$D$25</f>
        <v>48.328634716069274</v>
      </c>
      <c r="L970" s="4">
        <f t="shared" si="3"/>
        <v>1.1156323299223047E-2</v>
      </c>
      <c r="M970" s="4">
        <f t="shared" si="4"/>
        <v>1.3266892147817413E-2</v>
      </c>
      <c r="N970" s="4">
        <f t="shared" ref="N970:O970" si="2913">N969+L970</f>
        <v>12.495050679560729</v>
      </c>
      <c r="O970" s="4">
        <f t="shared" si="2913"/>
        <v>14.334987762465349</v>
      </c>
      <c r="P970" s="2">
        <f>I970*SIP_Calculator!$D$26</f>
        <v>0</v>
      </c>
      <c r="Q970" s="2">
        <f t="shared" si="6"/>
        <v>0</v>
      </c>
      <c r="R970" s="2">
        <f t="shared" si="7"/>
        <v>0</v>
      </c>
      <c r="S970" s="2">
        <f t="shared" ref="S970:T970" si="2914">S969+Q970</f>
        <v>12.403888350829565</v>
      </c>
      <c r="T970" s="2">
        <f t="shared" si="2914"/>
        <v>14.228151466405022</v>
      </c>
      <c r="U970" s="3">
        <f>J970*SIP_Calculator!$D$27</f>
        <v>0</v>
      </c>
      <c r="V970" s="3">
        <f t="shared" si="9"/>
        <v>0</v>
      </c>
      <c r="W970" s="3">
        <f t="shared" si="10"/>
        <v>0</v>
      </c>
      <c r="X970" s="3">
        <f t="shared" ref="X970:Y970" si="2915">X969+V970</f>
        <v>12.553069271281837</v>
      </c>
      <c r="Y970" s="3">
        <f t="shared" si="2915"/>
        <v>14.406332986463211</v>
      </c>
    </row>
    <row r="971" spans="1:25" ht="15.75" customHeight="1" x14ac:dyDescent="0.2">
      <c r="A971" s="7">
        <v>39526</v>
      </c>
      <c r="B971" s="1">
        <v>4362.55</v>
      </c>
      <c r="C971" s="1">
        <v>3657.8</v>
      </c>
      <c r="D971" s="2">
        <f t="shared" si="29"/>
        <v>200</v>
      </c>
      <c r="E971" s="2">
        <f t="shared" si="12"/>
        <v>0</v>
      </c>
      <c r="F971" s="3">
        <f t="shared" si="0"/>
        <v>3</v>
      </c>
      <c r="G971" s="3">
        <f t="shared" si="13"/>
        <v>0</v>
      </c>
      <c r="H971" s="4">
        <f>IF(A971&lt;SIP_Calculator!$B$7,0,IF(A971&gt;SIP_Calculator!$E$7,0,1))</f>
        <v>1</v>
      </c>
      <c r="I971" s="2">
        <f t="shared" si="1"/>
        <v>0</v>
      </c>
      <c r="J971" s="3">
        <f t="shared" si="2"/>
        <v>0</v>
      </c>
      <c r="K971" s="4">
        <f>H971*SIP_Calculator!$D$25</f>
        <v>48.328634716069274</v>
      </c>
      <c r="L971" s="4">
        <f t="shared" si="3"/>
        <v>1.1078070100301263E-2</v>
      </c>
      <c r="M971" s="4">
        <f t="shared" si="4"/>
        <v>1.3212486936428802E-2</v>
      </c>
      <c r="N971" s="4">
        <f t="shared" ref="N971:O971" si="2916">N970+L971</f>
        <v>12.50612874966103</v>
      </c>
      <c r="O971" s="4">
        <f t="shared" si="2916"/>
        <v>14.348200249401778</v>
      </c>
      <c r="P971" s="2">
        <f>I971*SIP_Calculator!$D$26</f>
        <v>0</v>
      </c>
      <c r="Q971" s="2">
        <f t="shared" si="6"/>
        <v>0</v>
      </c>
      <c r="R971" s="2">
        <f t="shared" si="7"/>
        <v>0</v>
      </c>
      <c r="S971" s="2">
        <f t="shared" ref="S971:T971" si="2917">S970+Q971</f>
        <v>12.403888350829565</v>
      </c>
      <c r="T971" s="2">
        <f t="shared" si="2917"/>
        <v>14.228151466405022</v>
      </c>
      <c r="U971" s="3">
        <f>J971*SIP_Calculator!$D$27</f>
        <v>0</v>
      </c>
      <c r="V971" s="3">
        <f t="shared" si="9"/>
        <v>0</v>
      </c>
      <c r="W971" s="3">
        <f t="shared" si="10"/>
        <v>0</v>
      </c>
      <c r="X971" s="3">
        <f t="shared" ref="X971:Y971" si="2918">X970+V971</f>
        <v>12.553069271281837</v>
      </c>
      <c r="Y971" s="3">
        <f t="shared" si="2918"/>
        <v>14.406332986463211</v>
      </c>
    </row>
    <row r="972" spans="1:25" ht="15.75" customHeight="1" x14ac:dyDescent="0.2">
      <c r="A972" s="7">
        <v>39531</v>
      </c>
      <c r="B972" s="1">
        <v>4385.05</v>
      </c>
      <c r="C972" s="1">
        <v>3656.45</v>
      </c>
      <c r="D972" s="2">
        <f t="shared" si="29"/>
        <v>201</v>
      </c>
      <c r="E972" s="2">
        <f t="shared" si="12"/>
        <v>1</v>
      </c>
      <c r="F972" s="3">
        <f t="shared" si="0"/>
        <v>3</v>
      </c>
      <c r="G972" s="3">
        <f t="shared" si="13"/>
        <v>0</v>
      </c>
      <c r="H972" s="4">
        <f>IF(A972&lt;SIP_Calculator!$B$7,0,IF(A972&gt;SIP_Calculator!$E$7,0,1))</f>
        <v>1</v>
      </c>
      <c r="I972" s="2">
        <f t="shared" si="1"/>
        <v>1</v>
      </c>
      <c r="J972" s="3">
        <f t="shared" si="2"/>
        <v>0</v>
      </c>
      <c r="K972" s="4">
        <f>H972*SIP_Calculator!$D$25</f>
        <v>48.328634716069274</v>
      </c>
      <c r="L972" s="4">
        <f t="shared" si="3"/>
        <v>1.1021227743371061E-2</v>
      </c>
      <c r="M972" s="4">
        <f t="shared" si="4"/>
        <v>1.3217365126302637E-2</v>
      </c>
      <c r="N972" s="4">
        <f t="shared" ref="N972:O972" si="2919">N971+L972</f>
        <v>12.517149977404401</v>
      </c>
      <c r="O972" s="4">
        <f t="shared" si="2919"/>
        <v>14.361417614528081</v>
      </c>
      <c r="P972" s="2">
        <f>I972*SIP_Calculator!$D$26</f>
        <v>229.88505747126436</v>
      </c>
      <c r="Q972" s="2">
        <f t="shared" si="6"/>
        <v>5.2424728901897207E-2</v>
      </c>
      <c r="R972" s="2">
        <f t="shared" si="7"/>
        <v>6.2871106529903145E-2</v>
      </c>
      <c r="S972" s="2">
        <f t="shared" ref="S972:T972" si="2920">S971+Q972</f>
        <v>12.456313079731462</v>
      </c>
      <c r="T972" s="2">
        <f t="shared" si="2920"/>
        <v>14.291022572934924</v>
      </c>
      <c r="U972" s="3">
        <f>J972*SIP_Calculator!$D$27</f>
        <v>0</v>
      </c>
      <c r="V972" s="3">
        <f t="shared" si="9"/>
        <v>0</v>
      </c>
      <c r="W972" s="3">
        <f t="shared" si="10"/>
        <v>0</v>
      </c>
      <c r="X972" s="3">
        <f t="shared" ref="X972:Y972" si="2921">X971+V972</f>
        <v>12.553069271281837</v>
      </c>
      <c r="Y972" s="3">
        <f t="shared" si="2921"/>
        <v>14.406332986463211</v>
      </c>
    </row>
    <row r="973" spans="1:25" ht="15.75" customHeight="1" x14ac:dyDescent="0.2">
      <c r="A973" s="7">
        <v>39532</v>
      </c>
      <c r="B973" s="1">
        <v>4654.45</v>
      </c>
      <c r="C973" s="1">
        <v>3879.75</v>
      </c>
      <c r="D973" s="2">
        <f t="shared" si="29"/>
        <v>201</v>
      </c>
      <c r="E973" s="2">
        <f t="shared" si="12"/>
        <v>0</v>
      </c>
      <c r="F973" s="3">
        <f t="shared" si="0"/>
        <v>3</v>
      </c>
      <c r="G973" s="3">
        <f t="shared" si="13"/>
        <v>0</v>
      </c>
      <c r="H973" s="4">
        <f>IF(A973&lt;SIP_Calculator!$B$7,0,IF(A973&gt;SIP_Calculator!$E$7,0,1))</f>
        <v>1</v>
      </c>
      <c r="I973" s="2">
        <f t="shared" si="1"/>
        <v>0</v>
      </c>
      <c r="J973" s="3">
        <f t="shared" si="2"/>
        <v>0</v>
      </c>
      <c r="K973" s="4">
        <f>H973*SIP_Calculator!$D$25</f>
        <v>48.328634716069274</v>
      </c>
      <c r="L973" s="4">
        <f t="shared" si="3"/>
        <v>1.0383318053920286E-2</v>
      </c>
      <c r="M973" s="4">
        <f t="shared" si="4"/>
        <v>1.2456636308027392E-2</v>
      </c>
      <c r="N973" s="4">
        <f t="shared" ref="N973:O973" si="2922">N972+L973</f>
        <v>12.527533295458321</v>
      </c>
      <c r="O973" s="4">
        <f t="shared" si="2922"/>
        <v>14.373874250836108</v>
      </c>
      <c r="P973" s="2">
        <f>I973*SIP_Calculator!$D$26</f>
        <v>0</v>
      </c>
      <c r="Q973" s="2">
        <f t="shared" si="6"/>
        <v>0</v>
      </c>
      <c r="R973" s="2">
        <f t="shared" si="7"/>
        <v>0</v>
      </c>
      <c r="S973" s="2">
        <f t="shared" ref="S973:T973" si="2923">S972+Q973</f>
        <v>12.456313079731462</v>
      </c>
      <c r="T973" s="2">
        <f t="shared" si="2923"/>
        <v>14.291022572934924</v>
      </c>
      <c r="U973" s="3">
        <f>J973*SIP_Calculator!$D$27</f>
        <v>0</v>
      </c>
      <c r="V973" s="3">
        <f t="shared" si="9"/>
        <v>0</v>
      </c>
      <c r="W973" s="3">
        <f t="shared" si="10"/>
        <v>0</v>
      </c>
      <c r="X973" s="3">
        <f t="shared" ref="X973:Y973" si="2924">X972+V973</f>
        <v>12.553069271281837</v>
      </c>
      <c r="Y973" s="3">
        <f t="shared" si="2924"/>
        <v>14.406332986463211</v>
      </c>
    </row>
    <row r="974" spans="1:25" ht="15.75" customHeight="1" x14ac:dyDescent="0.2">
      <c r="A974" s="7">
        <v>39533</v>
      </c>
      <c r="B974" s="1">
        <v>4620.5</v>
      </c>
      <c r="C974" s="1">
        <v>3867.25</v>
      </c>
      <c r="D974" s="2">
        <f t="shared" si="29"/>
        <v>201</v>
      </c>
      <c r="E974" s="2">
        <f t="shared" si="12"/>
        <v>0</v>
      </c>
      <c r="F974" s="3">
        <f t="shared" si="0"/>
        <v>3</v>
      </c>
      <c r="G974" s="3">
        <f t="shared" si="13"/>
        <v>0</v>
      </c>
      <c r="H974" s="4">
        <f>IF(A974&lt;SIP_Calculator!$B$7,0,IF(A974&gt;SIP_Calculator!$E$7,0,1))</f>
        <v>1</v>
      </c>
      <c r="I974" s="2">
        <f t="shared" si="1"/>
        <v>0</v>
      </c>
      <c r="J974" s="3">
        <f t="shared" si="2"/>
        <v>0</v>
      </c>
      <c r="K974" s="4">
        <f>H974*SIP_Calculator!$D$25</f>
        <v>48.328634716069274</v>
      </c>
      <c r="L974" s="4">
        <f t="shared" si="3"/>
        <v>1.0459611452455204E-2</v>
      </c>
      <c r="M974" s="4">
        <f t="shared" si="4"/>
        <v>1.2496899532243654E-2</v>
      </c>
      <c r="N974" s="4">
        <f t="shared" ref="N974:O974" si="2925">N973+L974</f>
        <v>12.537992906910777</v>
      </c>
      <c r="O974" s="4">
        <f t="shared" si="2925"/>
        <v>14.386371150368351</v>
      </c>
      <c r="P974" s="2">
        <f>I974*SIP_Calculator!$D$26</f>
        <v>0</v>
      </c>
      <c r="Q974" s="2">
        <f t="shared" si="6"/>
        <v>0</v>
      </c>
      <c r="R974" s="2">
        <f t="shared" si="7"/>
        <v>0</v>
      </c>
      <c r="S974" s="2">
        <f t="shared" ref="S974:T974" si="2926">S973+Q974</f>
        <v>12.456313079731462</v>
      </c>
      <c r="T974" s="2">
        <f t="shared" si="2926"/>
        <v>14.291022572934924</v>
      </c>
      <c r="U974" s="3">
        <f>J974*SIP_Calculator!$D$27</f>
        <v>0</v>
      </c>
      <c r="V974" s="3">
        <f t="shared" si="9"/>
        <v>0</v>
      </c>
      <c r="W974" s="3">
        <f t="shared" si="10"/>
        <v>0</v>
      </c>
      <c r="X974" s="3">
        <f t="shared" ref="X974:Y974" si="2927">X973+V974</f>
        <v>12.553069271281837</v>
      </c>
      <c r="Y974" s="3">
        <f t="shared" si="2927"/>
        <v>14.406332986463211</v>
      </c>
    </row>
    <row r="975" spans="1:25" ht="15.75" customHeight="1" x14ac:dyDescent="0.2">
      <c r="A975" s="7">
        <v>39534</v>
      </c>
      <c r="B975" s="1">
        <v>4617.3500000000004</v>
      </c>
      <c r="C975" s="1">
        <v>3862.25</v>
      </c>
      <c r="D975" s="2">
        <f t="shared" si="29"/>
        <v>201</v>
      </c>
      <c r="E975" s="2">
        <f t="shared" si="12"/>
        <v>0</v>
      </c>
      <c r="F975" s="3">
        <f t="shared" si="0"/>
        <v>3</v>
      </c>
      <c r="G975" s="3">
        <f t="shared" si="13"/>
        <v>0</v>
      </c>
      <c r="H975" s="4">
        <f>IF(A975&lt;SIP_Calculator!$B$7,0,IF(A975&gt;SIP_Calculator!$E$7,0,1))</f>
        <v>1</v>
      </c>
      <c r="I975" s="2">
        <f t="shared" si="1"/>
        <v>0</v>
      </c>
      <c r="J975" s="3">
        <f t="shared" si="2"/>
        <v>0</v>
      </c>
      <c r="K975" s="4">
        <f>H975*SIP_Calculator!$D$25</f>
        <v>48.328634716069274</v>
      </c>
      <c r="L975" s="4">
        <f t="shared" si="3"/>
        <v>1.046674709867549E-2</v>
      </c>
      <c r="M975" s="4">
        <f t="shared" si="4"/>
        <v>1.251307779560341E-2</v>
      </c>
      <c r="N975" s="4">
        <f t="shared" ref="N975:O975" si="2928">N974+L975</f>
        <v>12.548459654009452</v>
      </c>
      <c r="O975" s="4">
        <f t="shared" si="2928"/>
        <v>14.398884228163954</v>
      </c>
      <c r="P975" s="2">
        <f>I975*SIP_Calculator!$D$26</f>
        <v>0</v>
      </c>
      <c r="Q975" s="2">
        <f t="shared" si="6"/>
        <v>0</v>
      </c>
      <c r="R975" s="2">
        <f t="shared" si="7"/>
        <v>0</v>
      </c>
      <c r="S975" s="2">
        <f t="shared" ref="S975:T975" si="2929">S974+Q975</f>
        <v>12.456313079731462</v>
      </c>
      <c r="T975" s="2">
        <f t="shared" si="2929"/>
        <v>14.291022572934924</v>
      </c>
      <c r="U975" s="3">
        <f>J975*SIP_Calculator!$D$27</f>
        <v>0</v>
      </c>
      <c r="V975" s="3">
        <f t="shared" si="9"/>
        <v>0</v>
      </c>
      <c r="W975" s="3">
        <f t="shared" si="10"/>
        <v>0</v>
      </c>
      <c r="X975" s="3">
        <f t="shared" ref="X975:Y975" si="2930">X974+V975</f>
        <v>12.553069271281837</v>
      </c>
      <c r="Y975" s="3">
        <f t="shared" si="2930"/>
        <v>14.406332986463211</v>
      </c>
    </row>
    <row r="976" spans="1:25" ht="15.75" customHeight="1" x14ac:dyDescent="0.2">
      <c r="A976" s="7">
        <v>39535</v>
      </c>
      <c r="B976" s="1">
        <v>4734.55</v>
      </c>
      <c r="C976" s="1">
        <v>3971.15</v>
      </c>
      <c r="D976" s="2">
        <f t="shared" si="29"/>
        <v>201</v>
      </c>
      <c r="E976" s="2">
        <f t="shared" si="12"/>
        <v>0</v>
      </c>
      <c r="F976" s="3">
        <f t="shared" si="0"/>
        <v>3</v>
      </c>
      <c r="G976" s="3">
        <f t="shared" si="13"/>
        <v>0</v>
      </c>
      <c r="H976" s="4">
        <f>IF(A976&lt;SIP_Calculator!$B$7,0,IF(A976&gt;SIP_Calculator!$E$7,0,1))</f>
        <v>1</v>
      </c>
      <c r="I976" s="2">
        <f t="shared" si="1"/>
        <v>0</v>
      </c>
      <c r="J976" s="3">
        <f t="shared" si="2"/>
        <v>0</v>
      </c>
      <c r="K976" s="4">
        <f>H976*SIP_Calculator!$D$25</f>
        <v>48.328634716069274</v>
      </c>
      <c r="L976" s="4">
        <f t="shared" si="3"/>
        <v>1.0207651142361844E-2</v>
      </c>
      <c r="M976" s="4">
        <f t="shared" si="4"/>
        <v>1.2169934330375149E-2</v>
      </c>
      <c r="N976" s="4">
        <f t="shared" ref="N976:O976" si="2931">N975+L976</f>
        <v>12.558667305151815</v>
      </c>
      <c r="O976" s="4">
        <f t="shared" si="2931"/>
        <v>14.411054162494329</v>
      </c>
      <c r="P976" s="2">
        <f>I976*SIP_Calculator!$D$26</f>
        <v>0</v>
      </c>
      <c r="Q976" s="2">
        <f t="shared" si="6"/>
        <v>0</v>
      </c>
      <c r="R976" s="2">
        <f t="shared" si="7"/>
        <v>0</v>
      </c>
      <c r="S976" s="2">
        <f t="shared" ref="S976:T976" si="2932">S975+Q976</f>
        <v>12.456313079731462</v>
      </c>
      <c r="T976" s="2">
        <f t="shared" si="2932"/>
        <v>14.291022572934924</v>
      </c>
      <c r="U976" s="3">
        <f>J976*SIP_Calculator!$D$27</f>
        <v>0</v>
      </c>
      <c r="V976" s="3">
        <f t="shared" si="9"/>
        <v>0</v>
      </c>
      <c r="W976" s="3">
        <f t="shared" si="10"/>
        <v>0</v>
      </c>
      <c r="X976" s="3">
        <f t="shared" ref="X976:Y976" si="2933">X975+V976</f>
        <v>12.553069271281837</v>
      </c>
      <c r="Y976" s="3">
        <f t="shared" si="2933"/>
        <v>14.406332986463211</v>
      </c>
    </row>
    <row r="977" spans="1:25" ht="15.75" customHeight="1" x14ac:dyDescent="0.2">
      <c r="A977" s="7">
        <v>39538</v>
      </c>
      <c r="B977" s="1">
        <v>4537.8500000000004</v>
      </c>
      <c r="C977" s="1">
        <v>3825.85</v>
      </c>
      <c r="D977" s="2">
        <f t="shared" si="29"/>
        <v>202</v>
      </c>
      <c r="E977" s="2">
        <f t="shared" si="12"/>
        <v>1</v>
      </c>
      <c r="F977" s="3">
        <f t="shared" si="0"/>
        <v>3</v>
      </c>
      <c r="G977" s="3">
        <f t="shared" si="13"/>
        <v>0</v>
      </c>
      <c r="H977" s="4">
        <f>IF(A977&lt;SIP_Calculator!$B$7,0,IF(A977&gt;SIP_Calculator!$E$7,0,1))</f>
        <v>1</v>
      </c>
      <c r="I977" s="2">
        <f t="shared" si="1"/>
        <v>1</v>
      </c>
      <c r="J977" s="3">
        <f t="shared" si="2"/>
        <v>0</v>
      </c>
      <c r="K977" s="4">
        <f>H977*SIP_Calculator!$D$25</f>
        <v>48.328634716069274</v>
      </c>
      <c r="L977" s="4">
        <f t="shared" si="3"/>
        <v>1.0650117283750956E-2</v>
      </c>
      <c r="M977" s="4">
        <f t="shared" si="4"/>
        <v>1.263213004066267E-2</v>
      </c>
      <c r="N977" s="4">
        <f t="shared" ref="N977:O977" si="2934">N976+L977</f>
        <v>12.569317422435565</v>
      </c>
      <c r="O977" s="4">
        <f t="shared" si="2934"/>
        <v>14.423686292534992</v>
      </c>
      <c r="P977" s="2">
        <f>I977*SIP_Calculator!$D$26</f>
        <v>229.88505747126436</v>
      </c>
      <c r="Q977" s="2">
        <f t="shared" si="6"/>
        <v>5.0659465930179344E-2</v>
      </c>
      <c r="R977" s="2">
        <f t="shared" si="7"/>
        <v>6.008731588307549E-2</v>
      </c>
      <c r="S977" s="2">
        <f t="shared" ref="S977:T977" si="2935">S976+Q977</f>
        <v>12.506972545661641</v>
      </c>
      <c r="T977" s="2">
        <f t="shared" si="2935"/>
        <v>14.351109888818</v>
      </c>
      <c r="U977" s="3">
        <f>J977*SIP_Calculator!$D$27</f>
        <v>0</v>
      </c>
      <c r="V977" s="3">
        <f t="shared" si="9"/>
        <v>0</v>
      </c>
      <c r="W977" s="3">
        <f t="shared" si="10"/>
        <v>0</v>
      </c>
      <c r="X977" s="3">
        <f t="shared" ref="X977:Y977" si="2936">X976+V977</f>
        <v>12.553069271281837</v>
      </c>
      <c r="Y977" s="3">
        <f t="shared" si="2936"/>
        <v>14.406332986463211</v>
      </c>
    </row>
    <row r="978" spans="1:25" ht="15.75" customHeight="1" x14ac:dyDescent="0.2">
      <c r="A978" s="7">
        <v>39539</v>
      </c>
      <c r="B978" s="1">
        <v>4535.7</v>
      </c>
      <c r="C978" s="1">
        <v>3817.45</v>
      </c>
      <c r="D978" s="2">
        <f t="shared" si="29"/>
        <v>202</v>
      </c>
      <c r="E978" s="2">
        <f t="shared" si="12"/>
        <v>0</v>
      </c>
      <c r="F978" s="3">
        <f t="shared" si="0"/>
        <v>4</v>
      </c>
      <c r="G978" s="3">
        <f t="shared" si="13"/>
        <v>1</v>
      </c>
      <c r="H978" s="4">
        <f>IF(A978&lt;SIP_Calculator!$B$7,0,IF(A978&gt;SIP_Calculator!$E$7,0,1))</f>
        <v>1</v>
      </c>
      <c r="I978" s="2">
        <f t="shared" si="1"/>
        <v>0</v>
      </c>
      <c r="J978" s="3">
        <f t="shared" si="2"/>
        <v>1</v>
      </c>
      <c r="K978" s="4">
        <f>H978*SIP_Calculator!$D$25</f>
        <v>48.328634716069274</v>
      </c>
      <c r="L978" s="4">
        <f t="shared" si="3"/>
        <v>1.0655165622962117E-2</v>
      </c>
      <c r="M978" s="4">
        <f t="shared" si="4"/>
        <v>1.2659926054321412E-2</v>
      </c>
      <c r="N978" s="4">
        <f t="shared" ref="N978:O978" si="2937">N977+L978</f>
        <v>12.579972588058528</v>
      </c>
      <c r="O978" s="4">
        <f t="shared" si="2937"/>
        <v>14.436346218589312</v>
      </c>
      <c r="P978" s="2">
        <f>I978*SIP_Calculator!$D$26</f>
        <v>0</v>
      </c>
      <c r="Q978" s="2">
        <f t="shared" si="6"/>
        <v>0</v>
      </c>
      <c r="R978" s="2">
        <f t="shared" si="7"/>
        <v>0</v>
      </c>
      <c r="S978" s="2">
        <f t="shared" ref="S978:T978" si="2938">S977+Q978</f>
        <v>12.506972545661641</v>
      </c>
      <c r="T978" s="2">
        <f t="shared" si="2938"/>
        <v>14.351109888818</v>
      </c>
      <c r="U978" s="3">
        <f>J978*SIP_Calculator!$D$27</f>
        <v>1000</v>
      </c>
      <c r="V978" s="3">
        <f t="shared" si="9"/>
        <v>0.2204731353484578</v>
      </c>
      <c r="W978" s="3">
        <f t="shared" si="10"/>
        <v>0.26195496994066719</v>
      </c>
      <c r="X978" s="3">
        <f t="shared" ref="X978:Y978" si="2939">X977+V978</f>
        <v>12.773542406630295</v>
      </c>
      <c r="Y978" s="3">
        <f t="shared" si="2939"/>
        <v>14.668287956403878</v>
      </c>
    </row>
    <row r="979" spans="1:25" ht="15.75" customHeight="1" x14ac:dyDescent="0.2">
      <c r="A979" s="7">
        <v>39540</v>
      </c>
      <c r="B979" s="1">
        <v>4553.7</v>
      </c>
      <c r="C979" s="1">
        <v>3835.5</v>
      </c>
      <c r="D979" s="2">
        <f t="shared" si="29"/>
        <v>202</v>
      </c>
      <c r="E979" s="2">
        <f t="shared" si="12"/>
        <v>0</v>
      </c>
      <c r="F979" s="3">
        <f t="shared" si="0"/>
        <v>4</v>
      </c>
      <c r="G979" s="3">
        <f t="shared" si="13"/>
        <v>0</v>
      </c>
      <c r="H979" s="4">
        <f>IF(A979&lt;SIP_Calculator!$B$7,0,IF(A979&gt;SIP_Calculator!$E$7,0,1))</f>
        <v>1</v>
      </c>
      <c r="I979" s="2">
        <f t="shared" si="1"/>
        <v>0</v>
      </c>
      <c r="J979" s="3">
        <f t="shared" si="2"/>
        <v>0</v>
      </c>
      <c r="K979" s="4">
        <f>H979*SIP_Calculator!$D$25</f>
        <v>48.328634716069274</v>
      </c>
      <c r="L979" s="4">
        <f t="shared" si="3"/>
        <v>1.0613047569244631E-2</v>
      </c>
      <c r="M979" s="4">
        <f t="shared" si="4"/>
        <v>1.2600347990110618E-2</v>
      </c>
      <c r="N979" s="4">
        <f t="shared" ref="N979:O979" si="2940">N978+L979</f>
        <v>12.590585635627772</v>
      </c>
      <c r="O979" s="4">
        <f t="shared" si="2940"/>
        <v>14.448946566579423</v>
      </c>
      <c r="P979" s="2">
        <f>I979*SIP_Calculator!$D$26</f>
        <v>0</v>
      </c>
      <c r="Q979" s="2">
        <f t="shared" si="6"/>
        <v>0</v>
      </c>
      <c r="R979" s="2">
        <f t="shared" si="7"/>
        <v>0</v>
      </c>
      <c r="S979" s="2">
        <f t="shared" ref="S979:T979" si="2941">S978+Q979</f>
        <v>12.506972545661641</v>
      </c>
      <c r="T979" s="2">
        <f t="shared" si="2941"/>
        <v>14.351109888818</v>
      </c>
      <c r="U979" s="3">
        <f>J979*SIP_Calculator!$D$27</f>
        <v>0</v>
      </c>
      <c r="V979" s="3">
        <f t="shared" si="9"/>
        <v>0</v>
      </c>
      <c r="W979" s="3">
        <f t="shared" si="10"/>
        <v>0</v>
      </c>
      <c r="X979" s="3">
        <f t="shared" ref="X979:Y979" si="2942">X978+V979</f>
        <v>12.773542406630295</v>
      </c>
      <c r="Y979" s="3">
        <f t="shared" si="2942"/>
        <v>14.668287956403878</v>
      </c>
    </row>
    <row r="980" spans="1:25" ht="15.75" customHeight="1" x14ac:dyDescent="0.2">
      <c r="A980" s="7">
        <v>39541</v>
      </c>
      <c r="B980" s="1">
        <v>4567.6000000000004</v>
      </c>
      <c r="C980" s="1">
        <v>3840.3</v>
      </c>
      <c r="D980" s="2">
        <f t="shared" si="29"/>
        <v>202</v>
      </c>
      <c r="E980" s="2">
        <f t="shared" si="12"/>
        <v>0</v>
      </c>
      <c r="F980" s="3">
        <f t="shared" si="0"/>
        <v>4</v>
      </c>
      <c r="G980" s="3">
        <f t="shared" si="13"/>
        <v>0</v>
      </c>
      <c r="H980" s="4">
        <f>IF(A980&lt;SIP_Calculator!$B$7,0,IF(A980&gt;SIP_Calculator!$E$7,0,1))</f>
        <v>1</v>
      </c>
      <c r="I980" s="2">
        <f t="shared" si="1"/>
        <v>0</v>
      </c>
      <c r="J980" s="3">
        <f t="shared" si="2"/>
        <v>0</v>
      </c>
      <c r="K980" s="4">
        <f>H980*SIP_Calculator!$D$25</f>
        <v>48.328634716069274</v>
      </c>
      <c r="L980" s="4">
        <f t="shared" si="3"/>
        <v>1.0580750222451456E-2</v>
      </c>
      <c r="M980" s="4">
        <f t="shared" si="4"/>
        <v>1.2584598785529586E-2</v>
      </c>
      <c r="N980" s="4">
        <f t="shared" ref="N980:O980" si="2943">N979+L980</f>
        <v>12.601166385850224</v>
      </c>
      <c r="O980" s="4">
        <f t="shared" si="2943"/>
        <v>14.461531165364953</v>
      </c>
      <c r="P980" s="2">
        <f>I980*SIP_Calculator!$D$26</f>
        <v>0</v>
      </c>
      <c r="Q980" s="2">
        <f t="shared" si="6"/>
        <v>0</v>
      </c>
      <c r="R980" s="2">
        <f t="shared" si="7"/>
        <v>0</v>
      </c>
      <c r="S980" s="2">
        <f t="shared" ref="S980:T980" si="2944">S979+Q980</f>
        <v>12.506972545661641</v>
      </c>
      <c r="T980" s="2">
        <f t="shared" si="2944"/>
        <v>14.351109888818</v>
      </c>
      <c r="U980" s="3">
        <f>J980*SIP_Calculator!$D$27</f>
        <v>0</v>
      </c>
      <c r="V980" s="3">
        <f t="shared" si="9"/>
        <v>0</v>
      </c>
      <c r="W980" s="3">
        <f t="shared" si="10"/>
        <v>0</v>
      </c>
      <c r="X980" s="3">
        <f t="shared" ref="X980:Y980" si="2945">X979+V980</f>
        <v>12.773542406630295</v>
      </c>
      <c r="Y980" s="3">
        <f t="shared" si="2945"/>
        <v>14.668287956403878</v>
      </c>
    </row>
    <row r="981" spans="1:25" ht="15.75" customHeight="1" x14ac:dyDescent="0.2">
      <c r="A981" s="7">
        <v>39542</v>
      </c>
      <c r="B981" s="1">
        <v>4449.8</v>
      </c>
      <c r="C981" s="1">
        <v>3747.95</v>
      </c>
      <c r="D981" s="2">
        <f t="shared" si="29"/>
        <v>202</v>
      </c>
      <c r="E981" s="2">
        <f t="shared" si="12"/>
        <v>0</v>
      </c>
      <c r="F981" s="3">
        <f t="shared" si="0"/>
        <v>4</v>
      </c>
      <c r="G981" s="3">
        <f t="shared" si="13"/>
        <v>0</v>
      </c>
      <c r="H981" s="4">
        <f>IF(A981&lt;SIP_Calculator!$B$7,0,IF(A981&gt;SIP_Calculator!$E$7,0,1))</f>
        <v>1</v>
      </c>
      <c r="I981" s="2">
        <f t="shared" si="1"/>
        <v>0</v>
      </c>
      <c r="J981" s="3">
        <f t="shared" si="2"/>
        <v>0</v>
      </c>
      <c r="K981" s="4">
        <f>H981*SIP_Calculator!$D$25</f>
        <v>48.328634716069274</v>
      </c>
      <c r="L981" s="4">
        <f t="shared" si="3"/>
        <v>1.0860855480261871E-2</v>
      </c>
      <c r="M981" s="4">
        <f t="shared" si="4"/>
        <v>1.2894685018762064E-2</v>
      </c>
      <c r="N981" s="4">
        <f t="shared" ref="N981:O981" si="2946">N980+L981</f>
        <v>12.612027241330486</v>
      </c>
      <c r="O981" s="4">
        <f t="shared" si="2946"/>
        <v>14.474425850383716</v>
      </c>
      <c r="P981" s="2">
        <f>I981*SIP_Calculator!$D$26</f>
        <v>0</v>
      </c>
      <c r="Q981" s="2">
        <f t="shared" si="6"/>
        <v>0</v>
      </c>
      <c r="R981" s="2">
        <f t="shared" si="7"/>
        <v>0</v>
      </c>
      <c r="S981" s="2">
        <f t="shared" ref="S981:T981" si="2947">S980+Q981</f>
        <v>12.506972545661641</v>
      </c>
      <c r="T981" s="2">
        <f t="shared" si="2947"/>
        <v>14.351109888818</v>
      </c>
      <c r="U981" s="3">
        <f>J981*SIP_Calculator!$D$27</f>
        <v>0</v>
      </c>
      <c r="V981" s="3">
        <f t="shared" si="9"/>
        <v>0</v>
      </c>
      <c r="W981" s="3">
        <f t="shared" si="10"/>
        <v>0</v>
      </c>
      <c r="X981" s="3">
        <f t="shared" ref="X981:Y981" si="2948">X980+V981</f>
        <v>12.773542406630295</v>
      </c>
      <c r="Y981" s="3">
        <f t="shared" si="2948"/>
        <v>14.668287956403878</v>
      </c>
    </row>
    <row r="982" spans="1:25" ht="15.75" customHeight="1" x14ac:dyDescent="0.2">
      <c r="A982" s="7">
        <v>39545</v>
      </c>
      <c r="B982" s="1">
        <v>4560.5</v>
      </c>
      <c r="C982" s="1">
        <v>3830.5</v>
      </c>
      <c r="D982" s="2">
        <f t="shared" si="29"/>
        <v>203</v>
      </c>
      <c r="E982" s="2">
        <f t="shared" si="12"/>
        <v>1</v>
      </c>
      <c r="F982" s="3">
        <f t="shared" si="0"/>
        <v>4</v>
      </c>
      <c r="G982" s="3">
        <f t="shared" si="13"/>
        <v>0</v>
      </c>
      <c r="H982" s="4">
        <f>IF(A982&lt;SIP_Calculator!$B$7,0,IF(A982&gt;SIP_Calculator!$E$7,0,1))</f>
        <v>1</v>
      </c>
      <c r="I982" s="2">
        <f t="shared" si="1"/>
        <v>1</v>
      </c>
      <c r="J982" s="3">
        <f t="shared" si="2"/>
        <v>0</v>
      </c>
      <c r="K982" s="4">
        <f>H982*SIP_Calculator!$D$25</f>
        <v>48.328634716069274</v>
      </c>
      <c r="L982" s="4">
        <f t="shared" si="3"/>
        <v>1.0597222829968046E-2</v>
      </c>
      <c r="M982" s="4">
        <f t="shared" si="4"/>
        <v>1.2616795383388403E-2</v>
      </c>
      <c r="N982" s="4">
        <f t="shared" ref="N982:O982" si="2949">N981+L982</f>
        <v>12.622624464160454</v>
      </c>
      <c r="O982" s="4">
        <f t="shared" si="2949"/>
        <v>14.487042645767104</v>
      </c>
      <c r="P982" s="2">
        <f>I982*SIP_Calculator!$D$26</f>
        <v>229.88505747126436</v>
      </c>
      <c r="Q982" s="2">
        <f t="shared" si="6"/>
        <v>5.0407862618411216E-2</v>
      </c>
      <c r="R982" s="2">
        <f t="shared" si="7"/>
        <v>6.0014373442439463E-2</v>
      </c>
      <c r="S982" s="2">
        <f t="shared" ref="S982:T982" si="2950">S981+Q982</f>
        <v>12.557380408280052</v>
      </c>
      <c r="T982" s="2">
        <f t="shared" si="2950"/>
        <v>14.41112426226044</v>
      </c>
      <c r="U982" s="3">
        <f>J982*SIP_Calculator!$D$27</f>
        <v>0</v>
      </c>
      <c r="V982" s="3">
        <f t="shared" si="9"/>
        <v>0</v>
      </c>
      <c r="W982" s="3">
        <f t="shared" si="10"/>
        <v>0</v>
      </c>
      <c r="X982" s="3">
        <f t="shared" ref="X982:Y982" si="2951">X981+V982</f>
        <v>12.773542406630295</v>
      </c>
      <c r="Y982" s="3">
        <f t="shared" si="2951"/>
        <v>14.668287956403878</v>
      </c>
    </row>
    <row r="983" spans="1:25" ht="15.75" customHeight="1" x14ac:dyDescent="0.2">
      <c r="A983" s="7">
        <v>39546</v>
      </c>
      <c r="B983" s="1">
        <v>4517.45</v>
      </c>
      <c r="C983" s="1">
        <v>3807.1</v>
      </c>
      <c r="D983" s="2">
        <f t="shared" si="29"/>
        <v>203</v>
      </c>
      <c r="E983" s="2">
        <f t="shared" si="12"/>
        <v>0</v>
      </c>
      <c r="F983" s="3">
        <f t="shared" si="0"/>
        <v>4</v>
      </c>
      <c r="G983" s="3">
        <f t="shared" si="13"/>
        <v>0</v>
      </c>
      <c r="H983" s="4">
        <f>IF(A983&lt;SIP_Calculator!$B$7,0,IF(A983&gt;SIP_Calculator!$E$7,0,1))</f>
        <v>1</v>
      </c>
      <c r="I983" s="2">
        <f t="shared" si="1"/>
        <v>0</v>
      </c>
      <c r="J983" s="3">
        <f t="shared" si="2"/>
        <v>0</v>
      </c>
      <c r="K983" s="4">
        <f>H983*SIP_Calculator!$D$25</f>
        <v>48.328634716069274</v>
      </c>
      <c r="L983" s="4">
        <f t="shared" si="3"/>
        <v>1.0698211317462125E-2</v>
      </c>
      <c r="M983" s="4">
        <f t="shared" si="4"/>
        <v>1.2694343388949404E-2</v>
      </c>
      <c r="N983" s="4">
        <f t="shared" ref="N983:O983" si="2952">N982+L983</f>
        <v>12.633322675477917</v>
      </c>
      <c r="O983" s="4">
        <f t="shared" si="2952"/>
        <v>14.499736989156053</v>
      </c>
      <c r="P983" s="2">
        <f>I983*SIP_Calculator!$D$26</f>
        <v>0</v>
      </c>
      <c r="Q983" s="2">
        <f t="shared" si="6"/>
        <v>0</v>
      </c>
      <c r="R983" s="2">
        <f t="shared" si="7"/>
        <v>0</v>
      </c>
      <c r="S983" s="2">
        <f t="shared" ref="S983:T983" si="2953">S982+Q983</f>
        <v>12.557380408280052</v>
      </c>
      <c r="T983" s="2">
        <f t="shared" si="2953"/>
        <v>14.41112426226044</v>
      </c>
      <c r="U983" s="3">
        <f>J983*SIP_Calculator!$D$27</f>
        <v>0</v>
      </c>
      <c r="V983" s="3">
        <f t="shared" si="9"/>
        <v>0</v>
      </c>
      <c r="W983" s="3">
        <f t="shared" si="10"/>
        <v>0</v>
      </c>
      <c r="X983" s="3">
        <f t="shared" ref="X983:Y983" si="2954">X982+V983</f>
        <v>12.773542406630295</v>
      </c>
      <c r="Y983" s="3">
        <f t="shared" si="2954"/>
        <v>14.668287956403878</v>
      </c>
    </row>
    <row r="984" spans="1:25" ht="15.75" customHeight="1" x14ac:dyDescent="0.2">
      <c r="A984" s="7">
        <v>39547</v>
      </c>
      <c r="B984" s="1">
        <v>4559.05</v>
      </c>
      <c r="C984" s="1">
        <v>3844.4</v>
      </c>
      <c r="D984" s="2">
        <f t="shared" si="29"/>
        <v>203</v>
      </c>
      <c r="E984" s="2">
        <f t="shared" si="12"/>
        <v>0</v>
      </c>
      <c r="F984" s="3">
        <f t="shared" si="0"/>
        <v>4</v>
      </c>
      <c r="G984" s="3">
        <f t="shared" si="13"/>
        <v>0</v>
      </c>
      <c r="H984" s="4">
        <f>IF(A984&lt;SIP_Calculator!$B$7,0,IF(A984&gt;SIP_Calculator!$E$7,0,1))</f>
        <v>1</v>
      </c>
      <c r="I984" s="2">
        <f t="shared" si="1"/>
        <v>0</v>
      </c>
      <c r="J984" s="3">
        <f t="shared" si="2"/>
        <v>0</v>
      </c>
      <c r="K984" s="4">
        <f>H984*SIP_Calculator!$D$25</f>
        <v>48.328634716069274</v>
      </c>
      <c r="L984" s="4">
        <f t="shared" si="3"/>
        <v>1.0600593263085352E-2</v>
      </c>
      <c r="M984" s="4">
        <f t="shared" si="4"/>
        <v>1.257117748311031E-2</v>
      </c>
      <c r="N984" s="4">
        <f t="shared" ref="N984:O984" si="2955">N983+L984</f>
        <v>12.643923268741002</v>
      </c>
      <c r="O984" s="4">
        <f t="shared" si="2955"/>
        <v>14.512308166639164</v>
      </c>
      <c r="P984" s="2">
        <f>I984*SIP_Calculator!$D$26</f>
        <v>0</v>
      </c>
      <c r="Q984" s="2">
        <f t="shared" si="6"/>
        <v>0</v>
      </c>
      <c r="R984" s="2">
        <f t="shared" si="7"/>
        <v>0</v>
      </c>
      <c r="S984" s="2">
        <f t="shared" ref="S984:T984" si="2956">S983+Q984</f>
        <v>12.557380408280052</v>
      </c>
      <c r="T984" s="2">
        <f t="shared" si="2956"/>
        <v>14.41112426226044</v>
      </c>
      <c r="U984" s="3">
        <f>J984*SIP_Calculator!$D$27</f>
        <v>0</v>
      </c>
      <c r="V984" s="3">
        <f t="shared" si="9"/>
        <v>0</v>
      </c>
      <c r="W984" s="3">
        <f t="shared" si="10"/>
        <v>0</v>
      </c>
      <c r="X984" s="3">
        <f t="shared" ref="X984:Y984" si="2957">X983+V984</f>
        <v>12.773542406630295</v>
      </c>
      <c r="Y984" s="3">
        <f t="shared" si="2957"/>
        <v>14.668287956403878</v>
      </c>
    </row>
    <row r="985" spans="1:25" ht="15.75" customHeight="1" x14ac:dyDescent="0.2">
      <c r="A985" s="7">
        <v>39548</v>
      </c>
      <c r="B985" s="1">
        <v>4543.45</v>
      </c>
      <c r="C985" s="1">
        <v>3830.75</v>
      </c>
      <c r="D985" s="2">
        <f t="shared" si="29"/>
        <v>203</v>
      </c>
      <c r="E985" s="2">
        <f t="shared" si="12"/>
        <v>0</v>
      </c>
      <c r="F985" s="3">
        <f t="shared" si="0"/>
        <v>4</v>
      </c>
      <c r="G985" s="3">
        <f t="shared" si="13"/>
        <v>0</v>
      </c>
      <c r="H985" s="4">
        <f>IF(A985&lt;SIP_Calculator!$B$7,0,IF(A985&gt;SIP_Calculator!$E$7,0,1))</f>
        <v>1</v>
      </c>
      <c r="I985" s="2">
        <f t="shared" si="1"/>
        <v>0</v>
      </c>
      <c r="J985" s="3">
        <f t="shared" si="2"/>
        <v>0</v>
      </c>
      <c r="K985" s="4">
        <f>H985*SIP_Calculator!$D$25</f>
        <v>48.328634716069274</v>
      </c>
      <c r="L985" s="4">
        <f t="shared" si="3"/>
        <v>1.0636990550367953E-2</v>
      </c>
      <c r="M985" s="4">
        <f t="shared" si="4"/>
        <v>1.2615971994014038E-2</v>
      </c>
      <c r="N985" s="4">
        <f t="shared" ref="N985:O985" si="2958">N984+L985</f>
        <v>12.654560259291371</v>
      </c>
      <c r="O985" s="4">
        <f t="shared" si="2958"/>
        <v>14.524924138633178</v>
      </c>
      <c r="P985" s="2">
        <f>I985*SIP_Calculator!$D$26</f>
        <v>0</v>
      </c>
      <c r="Q985" s="2">
        <f t="shared" si="6"/>
        <v>0</v>
      </c>
      <c r="R985" s="2">
        <f t="shared" si="7"/>
        <v>0</v>
      </c>
      <c r="S985" s="2">
        <f t="shared" ref="S985:T985" si="2959">S984+Q985</f>
        <v>12.557380408280052</v>
      </c>
      <c r="T985" s="2">
        <f t="shared" si="2959"/>
        <v>14.41112426226044</v>
      </c>
      <c r="U985" s="3">
        <f>J985*SIP_Calculator!$D$27</f>
        <v>0</v>
      </c>
      <c r="V985" s="3">
        <f t="shared" si="9"/>
        <v>0</v>
      </c>
      <c r="W985" s="3">
        <f t="shared" si="10"/>
        <v>0</v>
      </c>
      <c r="X985" s="3">
        <f t="shared" ref="X985:Y985" si="2960">X984+V985</f>
        <v>12.773542406630295</v>
      </c>
      <c r="Y985" s="3">
        <f t="shared" si="2960"/>
        <v>14.668287956403878</v>
      </c>
    </row>
    <row r="986" spans="1:25" ht="15.75" customHeight="1" x14ac:dyDescent="0.2">
      <c r="A986" s="7">
        <v>39549</v>
      </c>
      <c r="B986" s="1">
        <v>4583.3500000000004</v>
      </c>
      <c r="C986" s="1">
        <v>3861.7</v>
      </c>
      <c r="D986" s="2">
        <f t="shared" si="29"/>
        <v>203</v>
      </c>
      <c r="E986" s="2">
        <f t="shared" si="12"/>
        <v>0</v>
      </c>
      <c r="F986" s="3">
        <f t="shared" si="0"/>
        <v>4</v>
      </c>
      <c r="G986" s="3">
        <f t="shared" si="13"/>
        <v>0</v>
      </c>
      <c r="H986" s="4">
        <f>IF(A986&lt;SIP_Calculator!$B$7,0,IF(A986&gt;SIP_Calculator!$E$7,0,1))</f>
        <v>1</v>
      </c>
      <c r="I986" s="2">
        <f t="shared" si="1"/>
        <v>0</v>
      </c>
      <c r="J986" s="3">
        <f t="shared" si="2"/>
        <v>0</v>
      </c>
      <c r="K986" s="4">
        <f>H986*SIP_Calculator!$D$25</f>
        <v>48.328634716069274</v>
      </c>
      <c r="L986" s="4">
        <f t="shared" si="3"/>
        <v>1.0544391049356752E-2</v>
      </c>
      <c r="M986" s="4">
        <f t="shared" si="4"/>
        <v>1.2514859962210755E-2</v>
      </c>
      <c r="N986" s="4">
        <f t="shared" ref="N986:O986" si="2961">N985+L986</f>
        <v>12.665104650340727</v>
      </c>
      <c r="O986" s="4">
        <f t="shared" si="2961"/>
        <v>14.537438998595389</v>
      </c>
      <c r="P986" s="2">
        <f>I986*SIP_Calculator!$D$26</f>
        <v>0</v>
      </c>
      <c r="Q986" s="2">
        <f t="shared" si="6"/>
        <v>0</v>
      </c>
      <c r="R986" s="2">
        <f t="shared" si="7"/>
        <v>0</v>
      </c>
      <c r="S986" s="2">
        <f t="shared" ref="S986:T986" si="2962">S985+Q986</f>
        <v>12.557380408280052</v>
      </c>
      <c r="T986" s="2">
        <f t="shared" si="2962"/>
        <v>14.41112426226044</v>
      </c>
      <c r="U986" s="3">
        <f>J986*SIP_Calculator!$D$27</f>
        <v>0</v>
      </c>
      <c r="V986" s="3">
        <f t="shared" si="9"/>
        <v>0</v>
      </c>
      <c r="W986" s="3">
        <f t="shared" si="10"/>
        <v>0</v>
      </c>
      <c r="X986" s="3">
        <f t="shared" ref="X986:Y986" si="2963">X985+V986</f>
        <v>12.773542406630295</v>
      </c>
      <c r="Y986" s="3">
        <f t="shared" si="2963"/>
        <v>14.668287956403878</v>
      </c>
    </row>
    <row r="987" spans="1:25" ht="15.75" customHeight="1" x14ac:dyDescent="0.2">
      <c r="A987" s="7">
        <v>39553</v>
      </c>
      <c r="B987" s="1">
        <v>4679.2</v>
      </c>
      <c r="C987" s="1">
        <v>3938</v>
      </c>
      <c r="D987" s="2">
        <f t="shared" si="29"/>
        <v>204</v>
      </c>
      <c r="E987" s="2">
        <f t="shared" si="12"/>
        <v>1</v>
      </c>
      <c r="F987" s="3">
        <f t="shared" si="0"/>
        <v>4</v>
      </c>
      <c r="G987" s="3">
        <f t="shared" si="13"/>
        <v>0</v>
      </c>
      <c r="H987" s="4">
        <f>IF(A987&lt;SIP_Calculator!$B$7,0,IF(A987&gt;SIP_Calculator!$E$7,0,1))</f>
        <v>1</v>
      </c>
      <c r="I987" s="2">
        <f t="shared" si="1"/>
        <v>1</v>
      </c>
      <c r="J987" s="3">
        <f t="shared" si="2"/>
        <v>0</v>
      </c>
      <c r="K987" s="4">
        <f>H987*SIP_Calculator!$D$25</f>
        <v>48.328634716069274</v>
      </c>
      <c r="L987" s="4">
        <f t="shared" si="3"/>
        <v>1.0328396887516942E-2</v>
      </c>
      <c r="M987" s="4">
        <f t="shared" si="4"/>
        <v>1.2272380577975946E-2</v>
      </c>
      <c r="N987" s="4">
        <f t="shared" ref="N987:O987" si="2964">N986+L987</f>
        <v>12.675433047228243</v>
      </c>
      <c r="O987" s="4">
        <f t="shared" si="2964"/>
        <v>14.549711379173365</v>
      </c>
      <c r="P987" s="2">
        <f>I987*SIP_Calculator!$D$26</f>
        <v>229.88505747126436</v>
      </c>
      <c r="Q987" s="2">
        <f t="shared" si="6"/>
        <v>4.9129136918974262E-2</v>
      </c>
      <c r="R987" s="2">
        <f t="shared" si="7"/>
        <v>5.8376093822057988E-2</v>
      </c>
      <c r="S987" s="2">
        <f t="shared" ref="S987:T987" si="2965">S986+Q987</f>
        <v>12.606509545199026</v>
      </c>
      <c r="T987" s="2">
        <f t="shared" si="2965"/>
        <v>14.469500356082499</v>
      </c>
      <c r="U987" s="3">
        <f>J987*SIP_Calculator!$D$27</f>
        <v>0</v>
      </c>
      <c r="V987" s="3">
        <f t="shared" si="9"/>
        <v>0</v>
      </c>
      <c r="W987" s="3">
        <f t="shared" si="10"/>
        <v>0</v>
      </c>
      <c r="X987" s="3">
        <f t="shared" ref="X987:Y987" si="2966">X986+V987</f>
        <v>12.773542406630295</v>
      </c>
      <c r="Y987" s="3">
        <f t="shared" si="2966"/>
        <v>14.668287956403878</v>
      </c>
    </row>
    <row r="988" spans="1:25" ht="15.75" customHeight="1" x14ac:dyDescent="0.2">
      <c r="A988" s="7">
        <v>39554</v>
      </c>
      <c r="B988" s="1">
        <v>4692.75</v>
      </c>
      <c r="C988" s="1">
        <v>3959.75</v>
      </c>
      <c r="D988" s="2">
        <f t="shared" si="29"/>
        <v>204</v>
      </c>
      <c r="E988" s="2">
        <f t="shared" si="12"/>
        <v>0</v>
      </c>
      <c r="F988" s="3">
        <f t="shared" si="0"/>
        <v>4</v>
      </c>
      <c r="G988" s="3">
        <f t="shared" si="13"/>
        <v>0</v>
      </c>
      <c r="H988" s="4">
        <f>IF(A988&lt;SIP_Calculator!$B$7,0,IF(A988&gt;SIP_Calculator!$E$7,0,1))</f>
        <v>1</v>
      </c>
      <c r="I988" s="2">
        <f t="shared" si="1"/>
        <v>0</v>
      </c>
      <c r="J988" s="3">
        <f t="shared" si="2"/>
        <v>0</v>
      </c>
      <c r="K988" s="4">
        <f>H988*SIP_Calculator!$D$25</f>
        <v>48.328634716069274</v>
      </c>
      <c r="L988" s="4">
        <f t="shared" si="3"/>
        <v>1.0298574336171599E-2</v>
      </c>
      <c r="M988" s="4">
        <f t="shared" si="4"/>
        <v>1.2204971201734775E-2</v>
      </c>
      <c r="N988" s="4">
        <f t="shared" ref="N988:O988" si="2967">N987+L988</f>
        <v>12.685731621564415</v>
      </c>
      <c r="O988" s="4">
        <f t="shared" si="2967"/>
        <v>14.5619163503751</v>
      </c>
      <c r="P988" s="2">
        <f>I988*SIP_Calculator!$D$26</f>
        <v>0</v>
      </c>
      <c r="Q988" s="2">
        <f t="shared" si="6"/>
        <v>0</v>
      </c>
      <c r="R988" s="2">
        <f t="shared" si="7"/>
        <v>0</v>
      </c>
      <c r="S988" s="2">
        <f t="shared" ref="S988:T988" si="2968">S987+Q988</f>
        <v>12.606509545199026</v>
      </c>
      <c r="T988" s="2">
        <f t="shared" si="2968"/>
        <v>14.469500356082499</v>
      </c>
      <c r="U988" s="3">
        <f>J988*SIP_Calculator!$D$27</f>
        <v>0</v>
      </c>
      <c r="V988" s="3">
        <f t="shared" si="9"/>
        <v>0</v>
      </c>
      <c r="W988" s="3">
        <f t="shared" si="10"/>
        <v>0</v>
      </c>
      <c r="X988" s="3">
        <f t="shared" ref="X988:Y988" si="2969">X987+V988</f>
        <v>12.773542406630295</v>
      </c>
      <c r="Y988" s="3">
        <f t="shared" si="2969"/>
        <v>14.668287956403878</v>
      </c>
    </row>
    <row r="989" spans="1:25" ht="15.75" customHeight="1" x14ac:dyDescent="0.2">
      <c r="A989" s="7">
        <v>39555</v>
      </c>
      <c r="B989" s="1">
        <v>4769.6499999999996</v>
      </c>
      <c r="C989" s="1">
        <v>4027.9</v>
      </c>
      <c r="D989" s="2">
        <f t="shared" si="29"/>
        <v>204</v>
      </c>
      <c r="E989" s="2">
        <f t="shared" si="12"/>
        <v>0</v>
      </c>
      <c r="F989" s="3">
        <f t="shared" si="0"/>
        <v>4</v>
      </c>
      <c r="G989" s="3">
        <f t="shared" si="13"/>
        <v>0</v>
      </c>
      <c r="H989" s="4">
        <f>IF(A989&lt;SIP_Calculator!$B$7,0,IF(A989&gt;SIP_Calculator!$E$7,0,1))</f>
        <v>1</v>
      </c>
      <c r="I989" s="2">
        <f t="shared" si="1"/>
        <v>0</v>
      </c>
      <c r="J989" s="3">
        <f t="shared" si="2"/>
        <v>0</v>
      </c>
      <c r="K989" s="4">
        <f>H989*SIP_Calculator!$D$25</f>
        <v>48.328634716069274</v>
      </c>
      <c r="L989" s="4">
        <f t="shared" si="3"/>
        <v>1.013253272589588E-2</v>
      </c>
      <c r="M989" s="4">
        <f t="shared" si="4"/>
        <v>1.1998469355264349E-2</v>
      </c>
      <c r="N989" s="4">
        <f t="shared" ref="N989:O989" si="2970">N988+L989</f>
        <v>12.695864154290311</v>
      </c>
      <c r="O989" s="4">
        <f t="shared" si="2970"/>
        <v>14.573914819730364</v>
      </c>
      <c r="P989" s="2">
        <f>I989*SIP_Calculator!$D$26</f>
        <v>0</v>
      </c>
      <c r="Q989" s="2">
        <f t="shared" si="6"/>
        <v>0</v>
      </c>
      <c r="R989" s="2">
        <f t="shared" si="7"/>
        <v>0</v>
      </c>
      <c r="S989" s="2">
        <f t="shared" ref="S989:T989" si="2971">S988+Q989</f>
        <v>12.606509545199026</v>
      </c>
      <c r="T989" s="2">
        <f t="shared" si="2971"/>
        <v>14.469500356082499</v>
      </c>
      <c r="U989" s="3">
        <f>J989*SIP_Calculator!$D$27</f>
        <v>0</v>
      </c>
      <c r="V989" s="3">
        <f t="shared" si="9"/>
        <v>0</v>
      </c>
      <c r="W989" s="3">
        <f t="shared" si="10"/>
        <v>0</v>
      </c>
      <c r="X989" s="3">
        <f t="shared" ref="X989:Y989" si="2972">X988+V989</f>
        <v>12.773542406630295</v>
      </c>
      <c r="Y989" s="3">
        <f t="shared" si="2972"/>
        <v>14.668287956403878</v>
      </c>
    </row>
    <row r="990" spans="1:25" ht="15.75" customHeight="1" x14ac:dyDescent="0.2">
      <c r="A990" s="7">
        <v>39559</v>
      </c>
      <c r="B990" s="1">
        <v>4850.25</v>
      </c>
      <c r="C990" s="1">
        <v>4099.75</v>
      </c>
      <c r="D990" s="2">
        <f t="shared" si="29"/>
        <v>205</v>
      </c>
      <c r="E990" s="2">
        <f t="shared" si="12"/>
        <v>1</v>
      </c>
      <c r="F990" s="3">
        <f t="shared" si="0"/>
        <v>4</v>
      </c>
      <c r="G990" s="3">
        <f t="shared" si="13"/>
        <v>0</v>
      </c>
      <c r="H990" s="4">
        <f>IF(A990&lt;SIP_Calculator!$B$7,0,IF(A990&gt;SIP_Calculator!$E$7,0,1))</f>
        <v>1</v>
      </c>
      <c r="I990" s="2">
        <f t="shared" si="1"/>
        <v>1</v>
      </c>
      <c r="J990" s="3">
        <f t="shared" si="2"/>
        <v>0</v>
      </c>
      <c r="K990" s="4">
        <f>H990*SIP_Calculator!$D$25</f>
        <v>48.328634716069274</v>
      </c>
      <c r="L990" s="4">
        <f t="shared" si="3"/>
        <v>9.9641533356155405E-3</v>
      </c>
      <c r="M990" s="4">
        <f t="shared" si="4"/>
        <v>1.1788190674082389E-2</v>
      </c>
      <c r="N990" s="4">
        <f t="shared" ref="N990:O990" si="2973">N989+L990</f>
        <v>12.705828307625927</v>
      </c>
      <c r="O990" s="4">
        <f t="shared" si="2973"/>
        <v>14.585703010404446</v>
      </c>
      <c r="P990" s="2">
        <f>I990*SIP_Calculator!$D$26</f>
        <v>229.88505747126436</v>
      </c>
      <c r="Q990" s="2">
        <f t="shared" si="6"/>
        <v>4.7396537801404952E-2</v>
      </c>
      <c r="R990" s="2">
        <f t="shared" si="7"/>
        <v>5.607294529453366E-2</v>
      </c>
      <c r="S990" s="2">
        <f t="shared" ref="S990:T990" si="2974">S989+Q990</f>
        <v>12.653906083000431</v>
      </c>
      <c r="T990" s="2">
        <f t="shared" si="2974"/>
        <v>14.525573301377033</v>
      </c>
      <c r="U990" s="3">
        <f>J990*SIP_Calculator!$D$27</f>
        <v>0</v>
      </c>
      <c r="V990" s="3">
        <f t="shared" si="9"/>
        <v>0</v>
      </c>
      <c r="W990" s="3">
        <f t="shared" si="10"/>
        <v>0</v>
      </c>
      <c r="X990" s="3">
        <f t="shared" ref="X990:Y990" si="2975">X989+V990</f>
        <v>12.773542406630295</v>
      </c>
      <c r="Y990" s="3">
        <f t="shared" si="2975"/>
        <v>14.668287956403878</v>
      </c>
    </row>
    <row r="991" spans="1:25" ht="15.75" customHeight="1" x14ac:dyDescent="0.2">
      <c r="A991" s="7">
        <v>39560</v>
      </c>
      <c r="B991" s="1">
        <v>4874.95</v>
      </c>
      <c r="C991" s="1">
        <v>4120.8500000000004</v>
      </c>
      <c r="D991" s="2">
        <f t="shared" si="29"/>
        <v>205</v>
      </c>
      <c r="E991" s="2">
        <f t="shared" si="12"/>
        <v>0</v>
      </c>
      <c r="F991" s="3">
        <f t="shared" si="0"/>
        <v>4</v>
      </c>
      <c r="G991" s="3">
        <f t="shared" si="13"/>
        <v>0</v>
      </c>
      <c r="H991" s="4">
        <f>IF(A991&lt;SIP_Calculator!$B$7,0,IF(A991&gt;SIP_Calculator!$E$7,0,1))</f>
        <v>1</v>
      </c>
      <c r="I991" s="2">
        <f t="shared" si="1"/>
        <v>0</v>
      </c>
      <c r="J991" s="3">
        <f t="shared" si="2"/>
        <v>0</v>
      </c>
      <c r="K991" s="4">
        <f>H991*SIP_Calculator!$D$25</f>
        <v>48.328634716069274</v>
      </c>
      <c r="L991" s="4">
        <f t="shared" si="3"/>
        <v>9.9136677742477919E-3</v>
      </c>
      <c r="M991" s="4">
        <f t="shared" si="4"/>
        <v>1.1727831567775888E-2</v>
      </c>
      <c r="N991" s="4">
        <f t="shared" ref="N991:O991" si="2976">N990+L991</f>
        <v>12.715741975400174</v>
      </c>
      <c r="O991" s="4">
        <f t="shared" si="2976"/>
        <v>14.597430841972221</v>
      </c>
      <c r="P991" s="2">
        <f>I991*SIP_Calculator!$D$26</f>
        <v>0</v>
      </c>
      <c r="Q991" s="2">
        <f t="shared" si="6"/>
        <v>0</v>
      </c>
      <c r="R991" s="2">
        <f t="shared" si="7"/>
        <v>0</v>
      </c>
      <c r="S991" s="2">
        <f t="shared" ref="S991:T991" si="2977">S990+Q991</f>
        <v>12.653906083000431</v>
      </c>
      <c r="T991" s="2">
        <f t="shared" si="2977"/>
        <v>14.525573301377033</v>
      </c>
      <c r="U991" s="3">
        <f>J991*SIP_Calculator!$D$27</f>
        <v>0</v>
      </c>
      <c r="V991" s="3">
        <f t="shared" si="9"/>
        <v>0</v>
      </c>
      <c r="W991" s="3">
        <f t="shared" si="10"/>
        <v>0</v>
      </c>
      <c r="X991" s="3">
        <f t="shared" ref="X991:Y991" si="2978">X990+V991</f>
        <v>12.773542406630295</v>
      </c>
      <c r="Y991" s="3">
        <f t="shared" si="2978"/>
        <v>14.668287956403878</v>
      </c>
    </row>
    <row r="992" spans="1:25" ht="15.75" customHeight="1" x14ac:dyDescent="0.2">
      <c r="A992" s="7">
        <v>39561</v>
      </c>
      <c r="B992" s="1">
        <v>4848.05</v>
      </c>
      <c r="C992" s="1">
        <v>4105.25</v>
      </c>
      <c r="D992" s="2">
        <f t="shared" si="29"/>
        <v>205</v>
      </c>
      <c r="E992" s="2">
        <f t="shared" si="12"/>
        <v>0</v>
      </c>
      <c r="F992" s="3">
        <f t="shared" si="0"/>
        <v>4</v>
      </c>
      <c r="G992" s="3">
        <f t="shared" si="13"/>
        <v>0</v>
      </c>
      <c r="H992" s="4">
        <f>IF(A992&lt;SIP_Calculator!$B$7,0,IF(A992&gt;SIP_Calculator!$E$7,0,1))</f>
        <v>1</v>
      </c>
      <c r="I992" s="2">
        <f t="shared" si="1"/>
        <v>0</v>
      </c>
      <c r="J992" s="3">
        <f t="shared" si="2"/>
        <v>0</v>
      </c>
      <c r="K992" s="4">
        <f>H992*SIP_Calculator!$D$25</f>
        <v>48.328634716069274</v>
      </c>
      <c r="L992" s="4">
        <f t="shared" si="3"/>
        <v>9.968674975726172E-3</v>
      </c>
      <c r="M992" s="4">
        <f t="shared" si="4"/>
        <v>1.1772397470572869E-2</v>
      </c>
      <c r="N992" s="4">
        <f t="shared" ref="N992:O992" si="2979">N991+L992</f>
        <v>12.7257106503759</v>
      </c>
      <c r="O992" s="4">
        <f t="shared" si="2979"/>
        <v>14.609203239442794</v>
      </c>
      <c r="P992" s="2">
        <f>I992*SIP_Calculator!$D$26</f>
        <v>0</v>
      </c>
      <c r="Q992" s="2">
        <f t="shared" si="6"/>
        <v>0</v>
      </c>
      <c r="R992" s="2">
        <f t="shared" si="7"/>
        <v>0</v>
      </c>
      <c r="S992" s="2">
        <f t="shared" ref="S992:T992" si="2980">S991+Q992</f>
        <v>12.653906083000431</v>
      </c>
      <c r="T992" s="2">
        <f t="shared" si="2980"/>
        <v>14.525573301377033</v>
      </c>
      <c r="U992" s="3">
        <f>J992*SIP_Calculator!$D$27</f>
        <v>0</v>
      </c>
      <c r="V992" s="3">
        <f t="shared" si="9"/>
        <v>0</v>
      </c>
      <c r="W992" s="3">
        <f t="shared" si="10"/>
        <v>0</v>
      </c>
      <c r="X992" s="3">
        <f t="shared" ref="X992:Y992" si="2981">X991+V992</f>
        <v>12.773542406630295</v>
      </c>
      <c r="Y992" s="3">
        <f t="shared" si="2981"/>
        <v>14.668287956403878</v>
      </c>
    </row>
    <row r="993" spans="1:25" ht="15.75" customHeight="1" x14ac:dyDescent="0.2">
      <c r="A993" s="7">
        <v>39562</v>
      </c>
      <c r="B993" s="1">
        <v>4824.55</v>
      </c>
      <c r="C993" s="1">
        <v>4083.6</v>
      </c>
      <c r="D993" s="2">
        <f t="shared" si="29"/>
        <v>205</v>
      </c>
      <c r="E993" s="2">
        <f t="shared" si="12"/>
        <v>0</v>
      </c>
      <c r="F993" s="3">
        <f t="shared" si="0"/>
        <v>4</v>
      </c>
      <c r="G993" s="3">
        <f t="shared" si="13"/>
        <v>0</v>
      </c>
      <c r="H993" s="4">
        <f>IF(A993&lt;SIP_Calculator!$B$7,0,IF(A993&gt;SIP_Calculator!$E$7,0,1))</f>
        <v>1</v>
      </c>
      <c r="I993" s="2">
        <f t="shared" si="1"/>
        <v>0</v>
      </c>
      <c r="J993" s="3">
        <f t="shared" si="2"/>
        <v>0</v>
      </c>
      <c r="K993" s="4">
        <f>H993*SIP_Calculator!$D$25</f>
        <v>48.328634716069274</v>
      </c>
      <c r="L993" s="4">
        <f t="shared" si="3"/>
        <v>1.0017231600059958E-2</v>
      </c>
      <c r="M993" s="4">
        <f t="shared" si="4"/>
        <v>1.1834811126474012E-2</v>
      </c>
      <c r="N993" s="4">
        <f t="shared" ref="N993:O993" si="2982">N992+L993</f>
        <v>12.73572788197596</v>
      </c>
      <c r="O993" s="4">
        <f t="shared" si="2982"/>
        <v>14.621038050569268</v>
      </c>
      <c r="P993" s="2">
        <f>I993*SIP_Calculator!$D$26</f>
        <v>0</v>
      </c>
      <c r="Q993" s="2">
        <f t="shared" si="6"/>
        <v>0</v>
      </c>
      <c r="R993" s="2">
        <f t="shared" si="7"/>
        <v>0</v>
      </c>
      <c r="S993" s="2">
        <f t="shared" ref="S993:T993" si="2983">S992+Q993</f>
        <v>12.653906083000431</v>
      </c>
      <c r="T993" s="2">
        <f t="shared" si="2983"/>
        <v>14.525573301377033</v>
      </c>
      <c r="U993" s="3">
        <f>J993*SIP_Calculator!$D$27</f>
        <v>0</v>
      </c>
      <c r="V993" s="3">
        <f t="shared" si="9"/>
        <v>0</v>
      </c>
      <c r="W993" s="3">
        <f t="shared" si="10"/>
        <v>0</v>
      </c>
      <c r="X993" s="3">
        <f t="shared" ref="X993:Y993" si="2984">X992+V993</f>
        <v>12.773542406630295</v>
      </c>
      <c r="Y993" s="3">
        <f t="shared" si="2984"/>
        <v>14.668287956403878</v>
      </c>
    </row>
    <row r="994" spans="1:25" ht="15.75" customHeight="1" x14ac:dyDescent="0.2">
      <c r="A994" s="7">
        <v>39563</v>
      </c>
      <c r="B994" s="1">
        <v>4926.95</v>
      </c>
      <c r="C994" s="1">
        <v>4162.55</v>
      </c>
      <c r="D994" s="2">
        <f t="shared" si="29"/>
        <v>205</v>
      </c>
      <c r="E994" s="2">
        <f t="shared" si="12"/>
        <v>0</v>
      </c>
      <c r="F994" s="3">
        <f t="shared" si="0"/>
        <v>4</v>
      </c>
      <c r="G994" s="3">
        <f t="shared" si="13"/>
        <v>0</v>
      </c>
      <c r="H994" s="4">
        <f>IF(A994&lt;SIP_Calculator!$B$7,0,IF(A994&gt;SIP_Calculator!$E$7,0,1))</f>
        <v>1</v>
      </c>
      <c r="I994" s="2">
        <f t="shared" si="1"/>
        <v>0</v>
      </c>
      <c r="J994" s="3">
        <f t="shared" si="2"/>
        <v>0</v>
      </c>
      <c r="K994" s="4">
        <f>H994*SIP_Calculator!$D$25</f>
        <v>48.328634716069274</v>
      </c>
      <c r="L994" s="4">
        <f t="shared" si="3"/>
        <v>9.809036973395158E-3</v>
      </c>
      <c r="M994" s="4">
        <f t="shared" si="4"/>
        <v>1.16103433510875E-2</v>
      </c>
      <c r="N994" s="4">
        <f t="shared" ref="N994:O994" si="2985">N993+L994</f>
        <v>12.745536918949355</v>
      </c>
      <c r="O994" s="4">
        <f t="shared" si="2985"/>
        <v>14.632648393920356</v>
      </c>
      <c r="P994" s="2">
        <f>I994*SIP_Calculator!$D$26</f>
        <v>0</v>
      </c>
      <c r="Q994" s="2">
        <f t="shared" si="6"/>
        <v>0</v>
      </c>
      <c r="R994" s="2">
        <f t="shared" si="7"/>
        <v>0</v>
      </c>
      <c r="S994" s="2">
        <f t="shared" ref="S994:T994" si="2986">S993+Q994</f>
        <v>12.653906083000431</v>
      </c>
      <c r="T994" s="2">
        <f t="shared" si="2986"/>
        <v>14.525573301377033</v>
      </c>
      <c r="U994" s="3">
        <f>J994*SIP_Calculator!$D$27</f>
        <v>0</v>
      </c>
      <c r="V994" s="3">
        <f t="shared" si="9"/>
        <v>0</v>
      </c>
      <c r="W994" s="3">
        <f t="shared" si="10"/>
        <v>0</v>
      </c>
      <c r="X994" s="3">
        <f t="shared" ref="X994:Y994" si="2987">X993+V994</f>
        <v>12.773542406630295</v>
      </c>
      <c r="Y994" s="3">
        <f t="shared" si="2987"/>
        <v>14.668287956403878</v>
      </c>
    </row>
    <row r="995" spans="1:25" ht="15.75" customHeight="1" x14ac:dyDescent="0.2">
      <c r="A995" s="7">
        <v>39566</v>
      </c>
      <c r="B995" s="1">
        <v>4911.3</v>
      </c>
      <c r="C995" s="1">
        <v>4156.8999999999996</v>
      </c>
      <c r="D995" s="2">
        <f t="shared" si="29"/>
        <v>206</v>
      </c>
      <c r="E995" s="2">
        <f t="shared" si="12"/>
        <v>1</v>
      </c>
      <c r="F995" s="3">
        <f t="shared" si="0"/>
        <v>4</v>
      </c>
      <c r="G995" s="3">
        <f t="shared" si="13"/>
        <v>0</v>
      </c>
      <c r="H995" s="4">
        <f>IF(A995&lt;SIP_Calculator!$B$7,0,IF(A995&gt;SIP_Calculator!$E$7,0,1))</f>
        <v>1</v>
      </c>
      <c r="I995" s="2">
        <f t="shared" si="1"/>
        <v>1</v>
      </c>
      <c r="J995" s="3">
        <f t="shared" si="2"/>
        <v>0</v>
      </c>
      <c r="K995" s="4">
        <f>H995*SIP_Calculator!$D$25</f>
        <v>48.328634716069274</v>
      </c>
      <c r="L995" s="4">
        <f t="shared" si="3"/>
        <v>9.8402937544172162E-3</v>
      </c>
      <c r="M995" s="4">
        <f t="shared" si="4"/>
        <v>1.1626123966433949E-2</v>
      </c>
      <c r="N995" s="4">
        <f t="shared" ref="N995:O995" si="2988">N994+L995</f>
        <v>12.755377212703772</v>
      </c>
      <c r="O995" s="4">
        <f t="shared" si="2988"/>
        <v>14.644274517886789</v>
      </c>
      <c r="P995" s="2">
        <f>I995*SIP_Calculator!$D$26</f>
        <v>229.88505747126436</v>
      </c>
      <c r="Q995" s="2">
        <f t="shared" si="6"/>
        <v>4.6807374314593767E-2</v>
      </c>
      <c r="R995" s="2">
        <f t="shared" si="7"/>
        <v>5.5302041779033508E-2</v>
      </c>
      <c r="S995" s="2">
        <f t="shared" ref="S995:T995" si="2989">S994+Q995</f>
        <v>12.700713457315024</v>
      </c>
      <c r="T995" s="2">
        <f t="shared" si="2989"/>
        <v>14.580875343156066</v>
      </c>
      <c r="U995" s="3">
        <f>J995*SIP_Calculator!$D$27</f>
        <v>0</v>
      </c>
      <c r="V995" s="3">
        <f t="shared" si="9"/>
        <v>0</v>
      </c>
      <c r="W995" s="3">
        <f t="shared" si="10"/>
        <v>0</v>
      </c>
      <c r="X995" s="3">
        <f t="shared" ref="X995:Y995" si="2990">X994+V995</f>
        <v>12.773542406630295</v>
      </c>
      <c r="Y995" s="3">
        <f t="shared" si="2990"/>
        <v>14.668287956403878</v>
      </c>
    </row>
    <row r="996" spans="1:25" ht="15.75" customHeight="1" x14ac:dyDescent="0.2">
      <c r="A996" s="7">
        <v>39567</v>
      </c>
      <c r="B996" s="1">
        <v>5013.1499999999996</v>
      </c>
      <c r="C996" s="1">
        <v>4233.25</v>
      </c>
      <c r="D996" s="2">
        <f t="shared" si="29"/>
        <v>206</v>
      </c>
      <c r="E996" s="2">
        <f t="shared" si="12"/>
        <v>0</v>
      </c>
      <c r="F996" s="3">
        <f t="shared" si="0"/>
        <v>4</v>
      </c>
      <c r="G996" s="3">
        <f t="shared" si="13"/>
        <v>0</v>
      </c>
      <c r="H996" s="4">
        <f>IF(A996&lt;SIP_Calculator!$B$7,0,IF(A996&gt;SIP_Calculator!$E$7,0,1))</f>
        <v>1</v>
      </c>
      <c r="I996" s="2">
        <f t="shared" si="1"/>
        <v>0</v>
      </c>
      <c r="J996" s="3">
        <f t="shared" si="2"/>
        <v>0</v>
      </c>
      <c r="K996" s="4">
        <f>H996*SIP_Calculator!$D$25</f>
        <v>48.328634716069274</v>
      </c>
      <c r="L996" s="4">
        <f t="shared" si="3"/>
        <v>9.6403727628475658E-3</v>
      </c>
      <c r="M996" s="4">
        <f t="shared" si="4"/>
        <v>1.14164376580805E-2</v>
      </c>
      <c r="N996" s="4">
        <f t="shared" ref="N996:O996" si="2991">N995+L996</f>
        <v>12.765017585466619</v>
      </c>
      <c r="O996" s="4">
        <f t="shared" si="2991"/>
        <v>14.65569095554487</v>
      </c>
      <c r="P996" s="2">
        <f>I996*SIP_Calculator!$D$26</f>
        <v>0</v>
      </c>
      <c r="Q996" s="2">
        <f t="shared" si="6"/>
        <v>0</v>
      </c>
      <c r="R996" s="2">
        <f t="shared" si="7"/>
        <v>0</v>
      </c>
      <c r="S996" s="2">
        <f t="shared" ref="S996:T996" si="2992">S995+Q996</f>
        <v>12.700713457315024</v>
      </c>
      <c r="T996" s="2">
        <f t="shared" si="2992"/>
        <v>14.580875343156066</v>
      </c>
      <c r="U996" s="3">
        <f>J996*SIP_Calculator!$D$27</f>
        <v>0</v>
      </c>
      <c r="V996" s="3">
        <f t="shared" si="9"/>
        <v>0</v>
      </c>
      <c r="W996" s="3">
        <f t="shared" si="10"/>
        <v>0</v>
      </c>
      <c r="X996" s="3">
        <f t="shared" ref="X996:Y996" si="2993">X995+V996</f>
        <v>12.773542406630295</v>
      </c>
      <c r="Y996" s="3">
        <f t="shared" si="2993"/>
        <v>14.668287956403878</v>
      </c>
    </row>
    <row r="997" spans="1:25" ht="15.75" customHeight="1" x14ac:dyDescent="0.2">
      <c r="A997" s="7">
        <v>39568</v>
      </c>
      <c r="B997" s="1">
        <v>4988</v>
      </c>
      <c r="C997" s="1">
        <v>4222.1000000000004</v>
      </c>
      <c r="D997" s="2">
        <f t="shared" si="29"/>
        <v>206</v>
      </c>
      <c r="E997" s="2">
        <f t="shared" si="12"/>
        <v>0</v>
      </c>
      <c r="F997" s="3">
        <f t="shared" si="0"/>
        <v>4</v>
      </c>
      <c r="G997" s="3">
        <f t="shared" si="13"/>
        <v>0</v>
      </c>
      <c r="H997" s="4">
        <f>IF(A997&lt;SIP_Calculator!$B$7,0,IF(A997&gt;SIP_Calculator!$E$7,0,1))</f>
        <v>1</v>
      </c>
      <c r="I997" s="2">
        <f t="shared" si="1"/>
        <v>0</v>
      </c>
      <c r="J997" s="3">
        <f t="shared" si="2"/>
        <v>0</v>
      </c>
      <c r="K997" s="4">
        <f>H997*SIP_Calculator!$D$25</f>
        <v>48.328634716069274</v>
      </c>
      <c r="L997" s="4">
        <f t="shared" si="3"/>
        <v>9.6889804964052275E-3</v>
      </c>
      <c r="M997" s="4">
        <f t="shared" si="4"/>
        <v>1.1446586939217279E-2</v>
      </c>
      <c r="N997" s="4">
        <f t="shared" ref="N997:O997" si="2994">N996+L997</f>
        <v>12.774706565963024</v>
      </c>
      <c r="O997" s="4">
        <f t="shared" si="2994"/>
        <v>14.667137542484086</v>
      </c>
      <c r="P997" s="2">
        <f>I997*SIP_Calculator!$D$26</f>
        <v>0</v>
      </c>
      <c r="Q997" s="2">
        <f t="shared" si="6"/>
        <v>0</v>
      </c>
      <c r="R997" s="2">
        <f t="shared" si="7"/>
        <v>0</v>
      </c>
      <c r="S997" s="2">
        <f t="shared" ref="S997:T997" si="2995">S996+Q997</f>
        <v>12.700713457315024</v>
      </c>
      <c r="T997" s="2">
        <f t="shared" si="2995"/>
        <v>14.580875343156066</v>
      </c>
      <c r="U997" s="3">
        <f>J997*SIP_Calculator!$D$27</f>
        <v>0</v>
      </c>
      <c r="V997" s="3">
        <f t="shared" si="9"/>
        <v>0</v>
      </c>
      <c r="W997" s="3">
        <f t="shared" si="10"/>
        <v>0</v>
      </c>
      <c r="X997" s="3">
        <f t="shared" ref="X997:Y997" si="2996">X996+V997</f>
        <v>12.773542406630295</v>
      </c>
      <c r="Y997" s="3">
        <f t="shared" si="2996"/>
        <v>14.668287956403878</v>
      </c>
    </row>
    <row r="998" spans="1:25" ht="15.75" customHeight="1" x14ac:dyDescent="0.2">
      <c r="A998" s="7">
        <v>39570</v>
      </c>
      <c r="B998" s="1">
        <v>5054.55</v>
      </c>
      <c r="C998" s="1">
        <v>4280.3999999999996</v>
      </c>
      <c r="D998" s="2">
        <f t="shared" si="29"/>
        <v>206</v>
      </c>
      <c r="E998" s="2">
        <f t="shared" si="12"/>
        <v>0</v>
      </c>
      <c r="F998" s="3">
        <f t="shared" si="0"/>
        <v>5</v>
      </c>
      <c r="G998" s="3">
        <f t="shared" si="13"/>
        <v>1</v>
      </c>
      <c r="H998" s="4">
        <f>IF(A998&lt;SIP_Calculator!$B$7,0,IF(A998&gt;SIP_Calculator!$E$7,0,1))</f>
        <v>1</v>
      </c>
      <c r="I998" s="2">
        <f t="shared" si="1"/>
        <v>0</v>
      </c>
      <c r="J998" s="3">
        <f t="shared" si="2"/>
        <v>1</v>
      </c>
      <c r="K998" s="4">
        <f>H998*SIP_Calculator!$D$25</f>
        <v>48.328634716069274</v>
      </c>
      <c r="L998" s="4">
        <f t="shared" si="3"/>
        <v>9.5614119389598028E-3</v>
      </c>
      <c r="M998" s="4">
        <f t="shared" si="4"/>
        <v>1.1290681879279806E-2</v>
      </c>
      <c r="N998" s="4">
        <f t="shared" ref="N998:O998" si="2997">N997+L998</f>
        <v>12.784267977901983</v>
      </c>
      <c r="O998" s="4">
        <f t="shared" si="2997"/>
        <v>14.678428224363365</v>
      </c>
      <c r="P998" s="2">
        <f>I998*SIP_Calculator!$D$26</f>
        <v>0</v>
      </c>
      <c r="Q998" s="2">
        <f t="shared" si="6"/>
        <v>0</v>
      </c>
      <c r="R998" s="2">
        <f t="shared" si="7"/>
        <v>0</v>
      </c>
      <c r="S998" s="2">
        <f t="shared" ref="S998:T998" si="2998">S997+Q998</f>
        <v>12.700713457315024</v>
      </c>
      <c r="T998" s="2">
        <f t="shared" si="2998"/>
        <v>14.580875343156066</v>
      </c>
      <c r="U998" s="3">
        <f>J998*SIP_Calculator!$D$27</f>
        <v>1000</v>
      </c>
      <c r="V998" s="3">
        <f t="shared" si="9"/>
        <v>0.19784154870364323</v>
      </c>
      <c r="W998" s="3">
        <f t="shared" si="10"/>
        <v>0.2336230258854313</v>
      </c>
      <c r="X998" s="3">
        <f t="shared" ref="X998:Y998" si="2999">X997+V998</f>
        <v>12.971383955333938</v>
      </c>
      <c r="Y998" s="3">
        <f t="shared" si="2999"/>
        <v>14.90191098228931</v>
      </c>
    </row>
    <row r="999" spans="1:25" ht="15.75" customHeight="1" x14ac:dyDescent="0.2">
      <c r="A999" s="7">
        <v>39573</v>
      </c>
      <c r="B999" s="1">
        <v>5030.45</v>
      </c>
      <c r="C999" s="1">
        <v>4267.8500000000004</v>
      </c>
      <c r="D999" s="2">
        <f t="shared" si="29"/>
        <v>207</v>
      </c>
      <c r="E999" s="2">
        <f t="shared" si="12"/>
        <v>1</v>
      </c>
      <c r="F999" s="3">
        <f t="shared" si="0"/>
        <v>5</v>
      </c>
      <c r="G999" s="3">
        <f t="shared" si="13"/>
        <v>0</v>
      </c>
      <c r="H999" s="4">
        <f>IF(A999&lt;SIP_Calculator!$B$7,0,IF(A999&gt;SIP_Calculator!$E$7,0,1))</f>
        <v>1</v>
      </c>
      <c r="I999" s="2">
        <f t="shared" si="1"/>
        <v>1</v>
      </c>
      <c r="J999" s="3">
        <f t="shared" si="2"/>
        <v>0</v>
      </c>
      <c r="K999" s="4">
        <f>H999*SIP_Calculator!$D$25</f>
        <v>48.328634716069274</v>
      </c>
      <c r="L999" s="4">
        <f t="shared" si="3"/>
        <v>9.6072189796279212E-3</v>
      </c>
      <c r="M999" s="4">
        <f t="shared" si="4"/>
        <v>1.132388315336042E-2</v>
      </c>
      <c r="N999" s="4">
        <f t="shared" ref="N999:O999" si="3000">N998+L999</f>
        <v>12.793875196881611</v>
      </c>
      <c r="O999" s="4">
        <f t="shared" si="3000"/>
        <v>14.689752107516727</v>
      </c>
      <c r="P999" s="2">
        <f>I999*SIP_Calculator!$D$26</f>
        <v>229.88505747126436</v>
      </c>
      <c r="Q999" s="2">
        <f t="shared" si="6"/>
        <v>4.5698706372444685E-2</v>
      </c>
      <c r="R999" s="2">
        <f t="shared" si="7"/>
        <v>5.3864371398072645E-2</v>
      </c>
      <c r="S999" s="2">
        <f t="shared" ref="S999:T999" si="3001">S998+Q999</f>
        <v>12.746412163687468</v>
      </c>
      <c r="T999" s="2">
        <f t="shared" si="3001"/>
        <v>14.634739714554138</v>
      </c>
      <c r="U999" s="3">
        <f>J999*SIP_Calculator!$D$27</f>
        <v>0</v>
      </c>
      <c r="V999" s="3">
        <f t="shared" si="9"/>
        <v>0</v>
      </c>
      <c r="W999" s="3">
        <f t="shared" si="10"/>
        <v>0</v>
      </c>
      <c r="X999" s="3">
        <f t="shared" ref="X999:Y999" si="3002">X998+V999</f>
        <v>12.971383955333938</v>
      </c>
      <c r="Y999" s="3">
        <f t="shared" si="3002"/>
        <v>14.90191098228931</v>
      </c>
    </row>
    <row r="1000" spans="1:25" ht="15.75" customHeight="1" x14ac:dyDescent="0.2">
      <c r="A1000" s="7">
        <v>39574</v>
      </c>
      <c r="B1000" s="1">
        <v>4977.1499999999996</v>
      </c>
      <c r="C1000" s="1">
        <v>4217.5</v>
      </c>
      <c r="D1000" s="2">
        <f t="shared" si="29"/>
        <v>207</v>
      </c>
      <c r="E1000" s="2">
        <f t="shared" si="12"/>
        <v>0</v>
      </c>
      <c r="F1000" s="3">
        <f t="shared" si="0"/>
        <v>5</v>
      </c>
      <c r="G1000" s="3">
        <f t="shared" si="13"/>
        <v>0</v>
      </c>
      <c r="H1000" s="4">
        <f>IF(A1000&lt;SIP_Calculator!$B$7,0,IF(A1000&gt;SIP_Calculator!$E$7,0,1))</f>
        <v>1</v>
      </c>
      <c r="I1000" s="2">
        <f t="shared" si="1"/>
        <v>0</v>
      </c>
      <c r="J1000" s="3">
        <f t="shared" si="2"/>
        <v>0</v>
      </c>
      <c r="K1000" s="4">
        <f>H1000*SIP_Calculator!$D$25</f>
        <v>48.328634716069274</v>
      </c>
      <c r="L1000" s="4">
        <f t="shared" si="3"/>
        <v>9.7101021098558969E-3</v>
      </c>
      <c r="M1000" s="4">
        <f t="shared" si="4"/>
        <v>1.1459071657633497E-2</v>
      </c>
      <c r="N1000" s="4">
        <f t="shared" ref="N1000:O1000" si="3003">N999+L1000</f>
        <v>12.803585298991468</v>
      </c>
      <c r="O1000" s="4">
        <f t="shared" si="3003"/>
        <v>14.70121117917436</v>
      </c>
      <c r="P1000" s="2">
        <f>I1000*SIP_Calculator!$D$26</f>
        <v>0</v>
      </c>
      <c r="Q1000" s="2">
        <f t="shared" si="6"/>
        <v>0</v>
      </c>
      <c r="R1000" s="2">
        <f t="shared" si="7"/>
        <v>0</v>
      </c>
      <c r="S1000" s="2">
        <f t="shared" ref="S1000:T1000" si="3004">S999+Q1000</f>
        <v>12.746412163687468</v>
      </c>
      <c r="T1000" s="2">
        <f t="shared" si="3004"/>
        <v>14.634739714554138</v>
      </c>
      <c r="U1000" s="3">
        <f>J1000*SIP_Calculator!$D$27</f>
        <v>0</v>
      </c>
      <c r="V1000" s="3">
        <f t="shared" si="9"/>
        <v>0</v>
      </c>
      <c r="W1000" s="3">
        <f t="shared" si="10"/>
        <v>0</v>
      </c>
      <c r="X1000" s="3">
        <f t="shared" ref="X1000:Y1000" si="3005">X999+V1000</f>
        <v>12.971383955333938</v>
      </c>
      <c r="Y1000" s="3">
        <f t="shared" si="3005"/>
        <v>14.90191098228931</v>
      </c>
    </row>
    <row r="1001" spans="1:25" ht="15.75" customHeight="1" x14ac:dyDescent="0.2">
      <c r="A1001" s="7">
        <v>39575</v>
      </c>
      <c r="B1001" s="1">
        <v>4962</v>
      </c>
      <c r="C1001" s="1">
        <v>4198.6000000000004</v>
      </c>
      <c r="D1001" s="2">
        <f t="shared" si="29"/>
        <v>207</v>
      </c>
      <c r="E1001" s="2">
        <f t="shared" si="12"/>
        <v>0</v>
      </c>
      <c r="F1001" s="3">
        <f t="shared" si="0"/>
        <v>5</v>
      </c>
      <c r="G1001" s="3">
        <f t="shared" si="13"/>
        <v>0</v>
      </c>
      <c r="H1001" s="4">
        <f>IF(A1001&lt;SIP_Calculator!$B$7,0,IF(A1001&gt;SIP_Calculator!$E$7,0,1))</f>
        <v>1</v>
      </c>
      <c r="I1001" s="2">
        <f t="shared" si="1"/>
        <v>0</v>
      </c>
      <c r="J1001" s="3">
        <f t="shared" si="2"/>
        <v>0</v>
      </c>
      <c r="K1001" s="4">
        <f>H1001*SIP_Calculator!$D$25</f>
        <v>48.328634716069274</v>
      </c>
      <c r="L1001" s="4">
        <f t="shared" si="3"/>
        <v>9.739749035886593E-3</v>
      </c>
      <c r="M1001" s="4">
        <f t="shared" si="4"/>
        <v>1.151065467443178E-2</v>
      </c>
      <c r="N1001" s="4">
        <f t="shared" ref="N1001:O1001" si="3006">N1000+L1001</f>
        <v>12.813325048027355</v>
      </c>
      <c r="O1001" s="4">
        <f t="shared" si="3006"/>
        <v>14.712721833848791</v>
      </c>
      <c r="P1001" s="2">
        <f>I1001*SIP_Calculator!$D$26</f>
        <v>0</v>
      </c>
      <c r="Q1001" s="2">
        <f t="shared" si="6"/>
        <v>0</v>
      </c>
      <c r="R1001" s="2">
        <f t="shared" si="7"/>
        <v>0</v>
      </c>
      <c r="S1001" s="2">
        <f t="shared" ref="S1001:T1001" si="3007">S1000+Q1001</f>
        <v>12.746412163687468</v>
      </c>
      <c r="T1001" s="2">
        <f t="shared" si="3007"/>
        <v>14.634739714554138</v>
      </c>
      <c r="U1001" s="3">
        <f>J1001*SIP_Calculator!$D$27</f>
        <v>0</v>
      </c>
      <c r="V1001" s="3">
        <f t="shared" si="9"/>
        <v>0</v>
      </c>
      <c r="W1001" s="3">
        <f t="shared" si="10"/>
        <v>0</v>
      </c>
      <c r="X1001" s="3">
        <f t="shared" ref="X1001:Y1001" si="3008">X1000+V1001</f>
        <v>12.971383955333938</v>
      </c>
      <c r="Y1001" s="3">
        <f t="shared" si="3008"/>
        <v>14.90191098228931</v>
      </c>
    </row>
    <row r="1002" spans="1:25" ht="15.75" customHeight="1" x14ac:dyDescent="0.2">
      <c r="A1002" s="7">
        <v>39576</v>
      </c>
      <c r="B1002" s="1">
        <v>4902.25</v>
      </c>
      <c r="C1002" s="1">
        <v>4152.3</v>
      </c>
      <c r="D1002" s="2">
        <f t="shared" si="29"/>
        <v>207</v>
      </c>
      <c r="E1002" s="2">
        <f t="shared" si="12"/>
        <v>0</v>
      </c>
      <c r="F1002" s="3">
        <f t="shared" si="0"/>
        <v>5</v>
      </c>
      <c r="G1002" s="3">
        <f t="shared" si="13"/>
        <v>0</v>
      </c>
      <c r="H1002" s="4">
        <f>IF(A1002&lt;SIP_Calculator!$B$7,0,IF(A1002&gt;SIP_Calculator!$E$7,0,1))</f>
        <v>1</v>
      </c>
      <c r="I1002" s="2">
        <f t="shared" si="1"/>
        <v>0</v>
      </c>
      <c r="J1002" s="3">
        <f t="shared" si="2"/>
        <v>0</v>
      </c>
      <c r="K1002" s="4">
        <f>H1002*SIP_Calculator!$D$25</f>
        <v>48.328634716069274</v>
      </c>
      <c r="L1002" s="4">
        <f t="shared" si="3"/>
        <v>9.8584598329479883E-3</v>
      </c>
      <c r="M1002" s="4">
        <f t="shared" si="4"/>
        <v>1.1639003616325716E-2</v>
      </c>
      <c r="N1002" s="4">
        <f t="shared" ref="N1002:O1002" si="3009">N1001+L1002</f>
        <v>12.823183507860303</v>
      </c>
      <c r="O1002" s="4">
        <f t="shared" si="3009"/>
        <v>14.724360837465117</v>
      </c>
      <c r="P1002" s="2">
        <f>I1002*SIP_Calculator!$D$26</f>
        <v>0</v>
      </c>
      <c r="Q1002" s="2">
        <f t="shared" si="6"/>
        <v>0</v>
      </c>
      <c r="R1002" s="2">
        <f t="shared" si="7"/>
        <v>0</v>
      </c>
      <c r="S1002" s="2">
        <f t="shared" ref="S1002:T1002" si="3010">S1001+Q1002</f>
        <v>12.746412163687468</v>
      </c>
      <c r="T1002" s="2">
        <f t="shared" si="3010"/>
        <v>14.634739714554138</v>
      </c>
      <c r="U1002" s="3">
        <f>J1002*SIP_Calculator!$D$27</f>
        <v>0</v>
      </c>
      <c r="V1002" s="3">
        <f t="shared" si="9"/>
        <v>0</v>
      </c>
      <c r="W1002" s="3">
        <f t="shared" si="10"/>
        <v>0</v>
      </c>
      <c r="X1002" s="3">
        <f t="shared" ref="X1002:Y1002" si="3011">X1001+V1002</f>
        <v>12.971383955333938</v>
      </c>
      <c r="Y1002" s="3">
        <f t="shared" si="3011"/>
        <v>14.90191098228931</v>
      </c>
    </row>
    <row r="1003" spans="1:25" ht="15.75" customHeight="1" x14ac:dyDescent="0.2">
      <c r="A1003" s="7">
        <v>39577</v>
      </c>
      <c r="B1003" s="1">
        <v>4796.55</v>
      </c>
      <c r="C1003" s="1">
        <v>4064.1</v>
      </c>
      <c r="D1003" s="2">
        <f t="shared" si="29"/>
        <v>207</v>
      </c>
      <c r="E1003" s="2">
        <f t="shared" si="12"/>
        <v>0</v>
      </c>
      <c r="F1003" s="3">
        <f t="shared" si="0"/>
        <v>5</v>
      </c>
      <c r="G1003" s="3">
        <f t="shared" si="13"/>
        <v>0</v>
      </c>
      <c r="H1003" s="4">
        <f>IF(A1003&lt;SIP_Calculator!$B$7,0,IF(A1003&gt;SIP_Calculator!$E$7,0,1))</f>
        <v>1</v>
      </c>
      <c r="I1003" s="2">
        <f t="shared" si="1"/>
        <v>0</v>
      </c>
      <c r="J1003" s="3">
        <f t="shared" si="2"/>
        <v>0</v>
      </c>
      <c r="K1003" s="4">
        <f>H1003*SIP_Calculator!$D$25</f>
        <v>48.328634716069274</v>
      </c>
      <c r="L1003" s="4">
        <f t="shared" si="3"/>
        <v>1.0075707480599445E-2</v>
      </c>
      <c r="M1003" s="4">
        <f t="shared" si="4"/>
        <v>1.1891595855433989E-2</v>
      </c>
      <c r="N1003" s="4">
        <f t="shared" ref="N1003:O1003" si="3012">N1002+L1003</f>
        <v>12.833259215340902</v>
      </c>
      <c r="O1003" s="4">
        <f t="shared" si="3012"/>
        <v>14.736252433320551</v>
      </c>
      <c r="P1003" s="2">
        <f>I1003*SIP_Calculator!$D$26</f>
        <v>0</v>
      </c>
      <c r="Q1003" s="2">
        <f t="shared" si="6"/>
        <v>0</v>
      </c>
      <c r="R1003" s="2">
        <f t="shared" si="7"/>
        <v>0</v>
      </c>
      <c r="S1003" s="2">
        <f t="shared" ref="S1003:T1003" si="3013">S1002+Q1003</f>
        <v>12.746412163687468</v>
      </c>
      <c r="T1003" s="2">
        <f t="shared" si="3013"/>
        <v>14.634739714554138</v>
      </c>
      <c r="U1003" s="3">
        <f>J1003*SIP_Calculator!$D$27</f>
        <v>0</v>
      </c>
      <c r="V1003" s="3">
        <f t="shared" si="9"/>
        <v>0</v>
      </c>
      <c r="W1003" s="3">
        <f t="shared" si="10"/>
        <v>0</v>
      </c>
      <c r="X1003" s="3">
        <f t="shared" ref="X1003:Y1003" si="3014">X1002+V1003</f>
        <v>12.971383955333938</v>
      </c>
      <c r="Y1003" s="3">
        <f t="shared" si="3014"/>
        <v>14.90191098228931</v>
      </c>
    </row>
    <row r="1004" spans="1:25" ht="15.75" customHeight="1" x14ac:dyDescent="0.2">
      <c r="A1004" s="7">
        <v>39580</v>
      </c>
      <c r="B1004" s="1">
        <v>4820.8500000000004</v>
      </c>
      <c r="C1004" s="1">
        <v>4066.3</v>
      </c>
      <c r="D1004" s="2">
        <f t="shared" si="29"/>
        <v>208</v>
      </c>
      <c r="E1004" s="2">
        <f t="shared" si="12"/>
        <v>1</v>
      </c>
      <c r="F1004" s="3">
        <f t="shared" si="0"/>
        <v>5</v>
      </c>
      <c r="G1004" s="3">
        <f t="shared" si="13"/>
        <v>0</v>
      </c>
      <c r="H1004" s="4">
        <f>IF(A1004&lt;SIP_Calculator!$B$7,0,IF(A1004&gt;SIP_Calculator!$E$7,0,1))</f>
        <v>1</v>
      </c>
      <c r="I1004" s="2">
        <f t="shared" si="1"/>
        <v>1</v>
      </c>
      <c r="J1004" s="3">
        <f t="shared" si="2"/>
        <v>0</v>
      </c>
      <c r="K1004" s="4">
        <f>H1004*SIP_Calculator!$D$25</f>
        <v>48.328634716069274</v>
      </c>
      <c r="L1004" s="4">
        <f t="shared" si="3"/>
        <v>1.0024919820377998E-2</v>
      </c>
      <c r="M1004" s="4">
        <f t="shared" si="4"/>
        <v>1.1885162116929216E-2</v>
      </c>
      <c r="N1004" s="4">
        <f t="shared" ref="N1004:O1004" si="3015">N1003+L1004</f>
        <v>12.84328413516128</v>
      </c>
      <c r="O1004" s="4">
        <f t="shared" si="3015"/>
        <v>14.74813759543748</v>
      </c>
      <c r="P1004" s="2">
        <f>I1004*SIP_Calculator!$D$26</f>
        <v>229.88505747126436</v>
      </c>
      <c r="Q1004" s="2">
        <f t="shared" si="6"/>
        <v>4.7685586042142847E-2</v>
      </c>
      <c r="R1004" s="2">
        <f t="shared" si="7"/>
        <v>5.6534209839722682E-2</v>
      </c>
      <c r="S1004" s="2">
        <f t="shared" ref="S1004:T1004" si="3016">S1003+Q1004</f>
        <v>12.794097749729611</v>
      </c>
      <c r="T1004" s="2">
        <f t="shared" si="3016"/>
        <v>14.691273924393862</v>
      </c>
      <c r="U1004" s="3">
        <f>J1004*SIP_Calculator!$D$27</f>
        <v>0</v>
      </c>
      <c r="V1004" s="3">
        <f t="shared" si="9"/>
        <v>0</v>
      </c>
      <c r="W1004" s="3">
        <f t="shared" si="10"/>
        <v>0</v>
      </c>
      <c r="X1004" s="3">
        <f t="shared" ref="X1004:Y1004" si="3017">X1003+V1004</f>
        <v>12.971383955333938</v>
      </c>
      <c r="Y1004" s="3">
        <f t="shared" si="3017"/>
        <v>14.90191098228931</v>
      </c>
    </row>
    <row r="1005" spans="1:25" ht="15.75" customHeight="1" x14ac:dyDescent="0.2">
      <c r="A1005" s="7">
        <v>39581</v>
      </c>
      <c r="B1005" s="1">
        <v>4776.3500000000004</v>
      </c>
      <c r="C1005" s="1">
        <v>4041.5</v>
      </c>
      <c r="D1005" s="2">
        <f t="shared" si="29"/>
        <v>208</v>
      </c>
      <c r="E1005" s="2">
        <f t="shared" si="12"/>
        <v>0</v>
      </c>
      <c r="F1005" s="3">
        <f t="shared" si="0"/>
        <v>5</v>
      </c>
      <c r="G1005" s="3">
        <f t="shared" si="13"/>
        <v>0</v>
      </c>
      <c r="H1005" s="4">
        <f>IF(A1005&lt;SIP_Calculator!$B$7,0,IF(A1005&gt;SIP_Calculator!$E$7,0,1))</f>
        <v>1</v>
      </c>
      <c r="I1005" s="2">
        <f t="shared" si="1"/>
        <v>0</v>
      </c>
      <c r="J1005" s="3">
        <f t="shared" si="2"/>
        <v>0</v>
      </c>
      <c r="K1005" s="4">
        <f>H1005*SIP_Calculator!$D$25</f>
        <v>48.328634716069274</v>
      </c>
      <c r="L1005" s="4">
        <f t="shared" si="3"/>
        <v>1.0118319368569989E-2</v>
      </c>
      <c r="M1005" s="4">
        <f t="shared" si="4"/>
        <v>1.195809345937629E-2</v>
      </c>
      <c r="N1005" s="4">
        <f t="shared" ref="N1005:O1005" si="3018">N1004+L1005</f>
        <v>12.853402454529849</v>
      </c>
      <c r="O1005" s="4">
        <f t="shared" si="3018"/>
        <v>14.760095688896858</v>
      </c>
      <c r="P1005" s="2">
        <f>I1005*SIP_Calculator!$D$26</f>
        <v>0</v>
      </c>
      <c r="Q1005" s="2">
        <f t="shared" si="6"/>
        <v>0</v>
      </c>
      <c r="R1005" s="2">
        <f t="shared" si="7"/>
        <v>0</v>
      </c>
      <c r="S1005" s="2">
        <f t="shared" ref="S1005:T1005" si="3019">S1004+Q1005</f>
        <v>12.794097749729611</v>
      </c>
      <c r="T1005" s="2">
        <f t="shared" si="3019"/>
        <v>14.691273924393862</v>
      </c>
      <c r="U1005" s="3">
        <f>J1005*SIP_Calculator!$D$27</f>
        <v>0</v>
      </c>
      <c r="V1005" s="3">
        <f t="shared" si="9"/>
        <v>0</v>
      </c>
      <c r="W1005" s="3">
        <f t="shared" si="10"/>
        <v>0</v>
      </c>
      <c r="X1005" s="3">
        <f t="shared" ref="X1005:Y1005" si="3020">X1004+V1005</f>
        <v>12.971383955333938</v>
      </c>
      <c r="Y1005" s="3">
        <f t="shared" si="3020"/>
        <v>14.90191098228931</v>
      </c>
    </row>
    <row r="1006" spans="1:25" ht="15.75" customHeight="1" x14ac:dyDescent="0.2">
      <c r="A1006" s="7">
        <v>39582</v>
      </c>
      <c r="B1006" s="1">
        <v>4827.6499999999996</v>
      </c>
      <c r="C1006" s="1">
        <v>4081.3</v>
      </c>
      <c r="D1006" s="2">
        <f t="shared" si="29"/>
        <v>208</v>
      </c>
      <c r="E1006" s="2">
        <f t="shared" si="12"/>
        <v>0</v>
      </c>
      <c r="F1006" s="3">
        <f t="shared" si="0"/>
        <v>5</v>
      </c>
      <c r="G1006" s="3">
        <f t="shared" si="13"/>
        <v>0</v>
      </c>
      <c r="H1006" s="4">
        <f>IF(A1006&lt;SIP_Calculator!$B$7,0,IF(A1006&gt;SIP_Calculator!$E$7,0,1))</f>
        <v>1</v>
      </c>
      <c r="I1006" s="2">
        <f t="shared" si="1"/>
        <v>0</v>
      </c>
      <c r="J1006" s="3">
        <f t="shared" si="2"/>
        <v>0</v>
      </c>
      <c r="K1006" s="4">
        <f>H1006*SIP_Calculator!$D$25</f>
        <v>48.328634716069274</v>
      </c>
      <c r="L1006" s="4">
        <f t="shared" si="3"/>
        <v>1.0010799191339322E-2</v>
      </c>
      <c r="M1006" s="4">
        <f t="shared" si="4"/>
        <v>1.1841480586104739E-2</v>
      </c>
      <c r="N1006" s="4">
        <f t="shared" ref="N1006:O1006" si="3021">N1005+L1006</f>
        <v>12.863413253721189</v>
      </c>
      <c r="O1006" s="4">
        <f t="shared" si="3021"/>
        <v>14.771937169482962</v>
      </c>
      <c r="P1006" s="2">
        <f>I1006*SIP_Calculator!$D$26</f>
        <v>0</v>
      </c>
      <c r="Q1006" s="2">
        <f t="shared" si="6"/>
        <v>0</v>
      </c>
      <c r="R1006" s="2">
        <f t="shared" si="7"/>
        <v>0</v>
      </c>
      <c r="S1006" s="2">
        <f t="shared" ref="S1006:T1006" si="3022">S1005+Q1006</f>
        <v>12.794097749729611</v>
      </c>
      <c r="T1006" s="2">
        <f t="shared" si="3022"/>
        <v>14.691273924393862</v>
      </c>
      <c r="U1006" s="3">
        <f>J1006*SIP_Calculator!$D$27</f>
        <v>0</v>
      </c>
      <c r="V1006" s="3">
        <f t="shared" si="9"/>
        <v>0</v>
      </c>
      <c r="W1006" s="3">
        <f t="shared" si="10"/>
        <v>0</v>
      </c>
      <c r="X1006" s="3">
        <f t="shared" ref="X1006:Y1006" si="3023">X1005+V1006</f>
        <v>12.971383955333938</v>
      </c>
      <c r="Y1006" s="3">
        <f t="shared" si="3023"/>
        <v>14.90191098228931</v>
      </c>
    </row>
    <row r="1007" spans="1:25" ht="15.75" customHeight="1" x14ac:dyDescent="0.2">
      <c r="A1007" s="7">
        <v>39583</v>
      </c>
      <c r="B1007" s="1">
        <v>4925.75</v>
      </c>
      <c r="C1007" s="1">
        <v>4159.3</v>
      </c>
      <c r="D1007" s="2">
        <f t="shared" si="29"/>
        <v>208</v>
      </c>
      <c r="E1007" s="2">
        <f t="shared" si="12"/>
        <v>0</v>
      </c>
      <c r="F1007" s="3">
        <f t="shared" si="0"/>
        <v>5</v>
      </c>
      <c r="G1007" s="3">
        <f t="shared" si="13"/>
        <v>0</v>
      </c>
      <c r="H1007" s="4">
        <f>IF(A1007&lt;SIP_Calculator!$B$7,0,IF(A1007&gt;SIP_Calculator!$E$7,0,1))</f>
        <v>1</v>
      </c>
      <c r="I1007" s="2">
        <f t="shared" si="1"/>
        <v>0</v>
      </c>
      <c r="J1007" s="3">
        <f t="shared" si="2"/>
        <v>0</v>
      </c>
      <c r="K1007" s="4">
        <f>H1007*SIP_Calculator!$D$25</f>
        <v>48.328634716069274</v>
      </c>
      <c r="L1007" s="4">
        <f t="shared" si="3"/>
        <v>9.8114266286492974E-3</v>
      </c>
      <c r="M1007" s="4">
        <f t="shared" si="4"/>
        <v>1.1619415458387053E-2</v>
      </c>
      <c r="N1007" s="4">
        <f t="shared" ref="N1007:O1007" si="3024">N1006+L1007</f>
        <v>12.873224680349839</v>
      </c>
      <c r="O1007" s="4">
        <f t="shared" si="3024"/>
        <v>14.783556584941349</v>
      </c>
      <c r="P1007" s="2">
        <f>I1007*SIP_Calculator!$D$26</f>
        <v>0</v>
      </c>
      <c r="Q1007" s="2">
        <f t="shared" si="6"/>
        <v>0</v>
      </c>
      <c r="R1007" s="2">
        <f t="shared" si="7"/>
        <v>0</v>
      </c>
      <c r="S1007" s="2">
        <f t="shared" ref="S1007:T1007" si="3025">S1006+Q1007</f>
        <v>12.794097749729611</v>
      </c>
      <c r="T1007" s="2">
        <f t="shared" si="3025"/>
        <v>14.691273924393862</v>
      </c>
      <c r="U1007" s="3">
        <f>J1007*SIP_Calculator!$D$27</f>
        <v>0</v>
      </c>
      <c r="V1007" s="3">
        <f t="shared" si="9"/>
        <v>0</v>
      </c>
      <c r="W1007" s="3">
        <f t="shared" si="10"/>
        <v>0</v>
      </c>
      <c r="X1007" s="3">
        <f t="shared" ref="X1007:Y1007" si="3026">X1006+V1007</f>
        <v>12.971383955333938</v>
      </c>
      <c r="Y1007" s="3">
        <f t="shared" si="3026"/>
        <v>14.90191098228931</v>
      </c>
    </row>
    <row r="1008" spans="1:25" ht="15.75" customHeight="1" x14ac:dyDescent="0.2">
      <c r="A1008" s="7">
        <v>39584</v>
      </c>
      <c r="B1008" s="1">
        <v>4969</v>
      </c>
      <c r="C1008" s="1">
        <v>4198.1000000000004</v>
      </c>
      <c r="D1008" s="2">
        <f t="shared" si="29"/>
        <v>208</v>
      </c>
      <c r="E1008" s="2">
        <f t="shared" si="12"/>
        <v>0</v>
      </c>
      <c r="F1008" s="3">
        <f t="shared" si="0"/>
        <v>5</v>
      </c>
      <c r="G1008" s="3">
        <f t="shared" si="13"/>
        <v>0</v>
      </c>
      <c r="H1008" s="4">
        <f>IF(A1008&lt;SIP_Calculator!$B$7,0,IF(A1008&gt;SIP_Calculator!$E$7,0,1))</f>
        <v>1</v>
      </c>
      <c r="I1008" s="2">
        <f t="shared" si="1"/>
        <v>0</v>
      </c>
      <c r="J1008" s="3">
        <f t="shared" si="2"/>
        <v>0</v>
      </c>
      <c r="K1008" s="4">
        <f>H1008*SIP_Calculator!$D$25</f>
        <v>48.328634716069274</v>
      </c>
      <c r="L1008" s="4">
        <f t="shared" si="3"/>
        <v>9.7260283187903546E-3</v>
      </c>
      <c r="M1008" s="4">
        <f t="shared" si="4"/>
        <v>1.1512025610649882E-2</v>
      </c>
      <c r="N1008" s="4">
        <f t="shared" ref="N1008:O1008" si="3027">N1007+L1008</f>
        <v>12.882950708668629</v>
      </c>
      <c r="O1008" s="4">
        <f t="shared" si="3027"/>
        <v>14.795068610551999</v>
      </c>
      <c r="P1008" s="2">
        <f>I1008*SIP_Calculator!$D$26</f>
        <v>0</v>
      </c>
      <c r="Q1008" s="2">
        <f t="shared" si="6"/>
        <v>0</v>
      </c>
      <c r="R1008" s="2">
        <f t="shared" si="7"/>
        <v>0</v>
      </c>
      <c r="S1008" s="2">
        <f t="shared" ref="S1008:T1008" si="3028">S1007+Q1008</f>
        <v>12.794097749729611</v>
      </c>
      <c r="T1008" s="2">
        <f t="shared" si="3028"/>
        <v>14.691273924393862</v>
      </c>
      <c r="U1008" s="3">
        <f>J1008*SIP_Calculator!$D$27</f>
        <v>0</v>
      </c>
      <c r="V1008" s="3">
        <f t="shared" si="9"/>
        <v>0</v>
      </c>
      <c r="W1008" s="3">
        <f t="shared" si="10"/>
        <v>0</v>
      </c>
      <c r="X1008" s="3">
        <f t="shared" ref="X1008:Y1008" si="3029">X1007+V1008</f>
        <v>12.971383955333938</v>
      </c>
      <c r="Y1008" s="3">
        <f t="shared" si="3029"/>
        <v>14.90191098228931</v>
      </c>
    </row>
    <row r="1009" spans="1:25" ht="15.75" customHeight="1" x14ac:dyDescent="0.2">
      <c r="A1009" s="7">
        <v>39588</v>
      </c>
      <c r="B1009" s="1">
        <v>4915.45</v>
      </c>
      <c r="C1009" s="1">
        <v>4158.8999999999996</v>
      </c>
      <c r="D1009" s="2">
        <f t="shared" si="29"/>
        <v>209</v>
      </c>
      <c r="E1009" s="2">
        <f t="shared" si="12"/>
        <v>1</v>
      </c>
      <c r="F1009" s="3">
        <f t="shared" si="0"/>
        <v>5</v>
      </c>
      <c r="G1009" s="3">
        <f t="shared" si="13"/>
        <v>0</v>
      </c>
      <c r="H1009" s="4">
        <f>IF(A1009&lt;SIP_Calculator!$B$7,0,IF(A1009&gt;SIP_Calculator!$E$7,0,1))</f>
        <v>1</v>
      </c>
      <c r="I1009" s="2">
        <f t="shared" si="1"/>
        <v>1</v>
      </c>
      <c r="J1009" s="3">
        <f t="shared" si="2"/>
        <v>0</v>
      </c>
      <c r="K1009" s="4">
        <f>H1009*SIP_Calculator!$D$25</f>
        <v>48.328634716069274</v>
      </c>
      <c r="L1009" s="4">
        <f t="shared" si="3"/>
        <v>9.8319858234890544E-3</v>
      </c>
      <c r="M1009" s="4">
        <f t="shared" si="4"/>
        <v>1.1620533005378653E-2</v>
      </c>
      <c r="N1009" s="4">
        <f t="shared" ref="N1009:O1009" si="3030">N1008+L1009</f>
        <v>12.892782694492118</v>
      </c>
      <c r="O1009" s="4">
        <f t="shared" si="3030"/>
        <v>14.806689143557378</v>
      </c>
      <c r="P1009" s="2">
        <f>I1009*SIP_Calculator!$D$26</f>
        <v>229.88505747126436</v>
      </c>
      <c r="Q1009" s="2">
        <f t="shared" si="6"/>
        <v>4.6767855938167284E-2</v>
      </c>
      <c r="R1009" s="2">
        <f t="shared" si="7"/>
        <v>5.5275447226734081E-2</v>
      </c>
      <c r="S1009" s="2">
        <f t="shared" ref="S1009:T1009" si="3031">S1008+Q1009</f>
        <v>12.840865605667778</v>
      </c>
      <c r="T1009" s="2">
        <f t="shared" si="3031"/>
        <v>14.746549371620596</v>
      </c>
      <c r="U1009" s="3">
        <f>J1009*SIP_Calculator!$D$27</f>
        <v>0</v>
      </c>
      <c r="V1009" s="3">
        <f t="shared" si="9"/>
        <v>0</v>
      </c>
      <c r="W1009" s="3">
        <f t="shared" si="10"/>
        <v>0</v>
      </c>
      <c r="X1009" s="3">
        <f t="shared" ref="X1009:Y1009" si="3032">X1008+V1009</f>
        <v>12.971383955333938</v>
      </c>
      <c r="Y1009" s="3">
        <f t="shared" si="3032"/>
        <v>14.90191098228931</v>
      </c>
    </row>
    <row r="1010" spans="1:25" ht="15.75" customHeight="1" x14ac:dyDescent="0.2">
      <c r="A1010" s="7">
        <v>39589</v>
      </c>
      <c r="B1010" s="1">
        <v>4926.55</v>
      </c>
      <c r="C1010" s="1">
        <v>4174.6000000000004</v>
      </c>
      <c r="D1010" s="2">
        <f t="shared" si="29"/>
        <v>209</v>
      </c>
      <c r="E1010" s="2">
        <f t="shared" si="12"/>
        <v>0</v>
      </c>
      <c r="F1010" s="3">
        <f t="shared" si="0"/>
        <v>5</v>
      </c>
      <c r="G1010" s="3">
        <f t="shared" si="13"/>
        <v>0</v>
      </c>
      <c r="H1010" s="4">
        <f>IF(A1010&lt;SIP_Calculator!$B$7,0,IF(A1010&gt;SIP_Calculator!$E$7,0,1))</f>
        <v>1</v>
      </c>
      <c r="I1010" s="2">
        <f t="shared" si="1"/>
        <v>0</v>
      </c>
      <c r="J1010" s="3">
        <f t="shared" si="2"/>
        <v>0</v>
      </c>
      <c r="K1010" s="4">
        <f>H1010*SIP_Calculator!$D$25</f>
        <v>48.328634716069274</v>
      </c>
      <c r="L1010" s="4">
        <f t="shared" si="3"/>
        <v>9.8098333957981291E-3</v>
      </c>
      <c r="M1010" s="4">
        <f t="shared" si="4"/>
        <v>1.1576830047446286E-2</v>
      </c>
      <c r="N1010" s="4">
        <f t="shared" ref="N1010:O1010" si="3033">N1009+L1010</f>
        <v>12.902592527887915</v>
      </c>
      <c r="O1010" s="4">
        <f t="shared" si="3033"/>
        <v>14.818265973604824</v>
      </c>
      <c r="P1010" s="2">
        <f>I1010*SIP_Calculator!$D$26</f>
        <v>0</v>
      </c>
      <c r="Q1010" s="2">
        <f t="shared" si="6"/>
        <v>0</v>
      </c>
      <c r="R1010" s="2">
        <f t="shared" si="7"/>
        <v>0</v>
      </c>
      <c r="S1010" s="2">
        <f t="shared" ref="S1010:T1010" si="3034">S1009+Q1010</f>
        <v>12.840865605667778</v>
      </c>
      <c r="T1010" s="2">
        <f t="shared" si="3034"/>
        <v>14.746549371620596</v>
      </c>
      <c r="U1010" s="3">
        <f>J1010*SIP_Calculator!$D$27</f>
        <v>0</v>
      </c>
      <c r="V1010" s="3">
        <f t="shared" si="9"/>
        <v>0</v>
      </c>
      <c r="W1010" s="3">
        <f t="shared" si="10"/>
        <v>0</v>
      </c>
      <c r="X1010" s="3">
        <f t="shared" ref="X1010:Y1010" si="3035">X1009+V1010</f>
        <v>12.971383955333938</v>
      </c>
      <c r="Y1010" s="3">
        <f t="shared" si="3035"/>
        <v>14.90191098228931</v>
      </c>
    </row>
    <row r="1011" spans="1:25" ht="15.75" customHeight="1" x14ac:dyDescent="0.2">
      <c r="A1011" s="7">
        <v>39590</v>
      </c>
      <c r="B1011" s="1">
        <v>4835.45</v>
      </c>
      <c r="C1011" s="1">
        <v>4099.8500000000004</v>
      </c>
      <c r="D1011" s="2">
        <f t="shared" si="29"/>
        <v>209</v>
      </c>
      <c r="E1011" s="2">
        <f t="shared" si="12"/>
        <v>0</v>
      </c>
      <c r="F1011" s="3">
        <f t="shared" si="0"/>
        <v>5</v>
      </c>
      <c r="G1011" s="3">
        <f t="shared" si="13"/>
        <v>0</v>
      </c>
      <c r="H1011" s="4">
        <f>IF(A1011&lt;SIP_Calculator!$B$7,0,IF(A1011&gt;SIP_Calculator!$E$7,0,1))</f>
        <v>1</v>
      </c>
      <c r="I1011" s="2">
        <f t="shared" si="1"/>
        <v>0</v>
      </c>
      <c r="J1011" s="3">
        <f t="shared" si="2"/>
        <v>0</v>
      </c>
      <c r="K1011" s="4">
        <f>H1011*SIP_Calculator!$D$25</f>
        <v>48.328634716069274</v>
      </c>
      <c r="L1011" s="4">
        <f t="shared" si="3"/>
        <v>9.9946509044803022E-3</v>
      </c>
      <c r="M1011" s="4">
        <f t="shared" si="4"/>
        <v>1.1787903146717385E-2</v>
      </c>
      <c r="N1011" s="4">
        <f t="shared" ref="N1011:O1011" si="3036">N1010+L1011</f>
        <v>12.912587178792394</v>
      </c>
      <c r="O1011" s="4">
        <f t="shared" si="3036"/>
        <v>14.83005387675154</v>
      </c>
      <c r="P1011" s="2">
        <f>I1011*SIP_Calculator!$D$26</f>
        <v>0</v>
      </c>
      <c r="Q1011" s="2">
        <f t="shared" si="6"/>
        <v>0</v>
      </c>
      <c r="R1011" s="2">
        <f t="shared" si="7"/>
        <v>0</v>
      </c>
      <c r="S1011" s="2">
        <f t="shared" ref="S1011:T1011" si="3037">S1010+Q1011</f>
        <v>12.840865605667778</v>
      </c>
      <c r="T1011" s="2">
        <f t="shared" si="3037"/>
        <v>14.746549371620596</v>
      </c>
      <c r="U1011" s="3">
        <f>J1011*SIP_Calculator!$D$27</f>
        <v>0</v>
      </c>
      <c r="V1011" s="3">
        <f t="shared" si="9"/>
        <v>0</v>
      </c>
      <c r="W1011" s="3">
        <f t="shared" si="10"/>
        <v>0</v>
      </c>
      <c r="X1011" s="3">
        <f t="shared" ref="X1011:Y1011" si="3038">X1010+V1011</f>
        <v>12.971383955333938</v>
      </c>
      <c r="Y1011" s="3">
        <f t="shared" si="3038"/>
        <v>14.90191098228931</v>
      </c>
    </row>
    <row r="1012" spans="1:25" ht="15.75" customHeight="1" x14ac:dyDescent="0.2">
      <c r="A1012" s="7">
        <v>39591</v>
      </c>
      <c r="B1012" s="1">
        <v>4757.3999999999996</v>
      </c>
      <c r="C1012" s="1">
        <v>4037.35</v>
      </c>
      <c r="D1012" s="2">
        <f t="shared" si="29"/>
        <v>209</v>
      </c>
      <c r="E1012" s="2">
        <f t="shared" si="12"/>
        <v>0</v>
      </c>
      <c r="F1012" s="3">
        <f t="shared" si="0"/>
        <v>5</v>
      </c>
      <c r="G1012" s="3">
        <f t="shared" si="13"/>
        <v>0</v>
      </c>
      <c r="H1012" s="4">
        <f>IF(A1012&lt;SIP_Calculator!$B$7,0,IF(A1012&gt;SIP_Calculator!$E$7,0,1))</f>
        <v>1</v>
      </c>
      <c r="I1012" s="2">
        <f t="shared" si="1"/>
        <v>0</v>
      </c>
      <c r="J1012" s="3">
        <f t="shared" si="2"/>
        <v>0</v>
      </c>
      <c r="K1012" s="4">
        <f>H1012*SIP_Calculator!$D$25</f>
        <v>48.328634716069274</v>
      </c>
      <c r="L1012" s="4">
        <f t="shared" si="3"/>
        <v>1.0158623348061814E-2</v>
      </c>
      <c r="M1012" s="4">
        <f t="shared" si="4"/>
        <v>1.1970385207145598E-2</v>
      </c>
      <c r="N1012" s="4">
        <f t="shared" ref="N1012:O1012" si="3039">N1011+L1012</f>
        <v>12.922745802140456</v>
      </c>
      <c r="O1012" s="4">
        <f t="shared" si="3039"/>
        <v>14.842024261958686</v>
      </c>
      <c r="P1012" s="2">
        <f>I1012*SIP_Calculator!$D$26</f>
        <v>0</v>
      </c>
      <c r="Q1012" s="2">
        <f t="shared" si="6"/>
        <v>0</v>
      </c>
      <c r="R1012" s="2">
        <f t="shared" si="7"/>
        <v>0</v>
      </c>
      <c r="S1012" s="2">
        <f t="shared" ref="S1012:T1012" si="3040">S1011+Q1012</f>
        <v>12.840865605667778</v>
      </c>
      <c r="T1012" s="2">
        <f t="shared" si="3040"/>
        <v>14.746549371620596</v>
      </c>
      <c r="U1012" s="3">
        <f>J1012*SIP_Calculator!$D$27</f>
        <v>0</v>
      </c>
      <c r="V1012" s="3">
        <f t="shared" si="9"/>
        <v>0</v>
      </c>
      <c r="W1012" s="3">
        <f t="shared" si="10"/>
        <v>0</v>
      </c>
      <c r="X1012" s="3">
        <f t="shared" ref="X1012:Y1012" si="3041">X1011+V1012</f>
        <v>12.971383955333938</v>
      </c>
      <c r="Y1012" s="3">
        <f t="shared" si="3041"/>
        <v>14.90191098228931</v>
      </c>
    </row>
    <row r="1013" spans="1:25" ht="15.75" customHeight="1" x14ac:dyDescent="0.2">
      <c r="A1013" s="7">
        <v>39594</v>
      </c>
      <c r="B1013" s="1">
        <v>4675.1499999999996</v>
      </c>
      <c r="C1013" s="1">
        <v>3962.5</v>
      </c>
      <c r="D1013" s="2">
        <f t="shared" si="29"/>
        <v>210</v>
      </c>
      <c r="E1013" s="2">
        <f t="shared" si="12"/>
        <v>1</v>
      </c>
      <c r="F1013" s="3">
        <f t="shared" si="0"/>
        <v>5</v>
      </c>
      <c r="G1013" s="3">
        <f t="shared" si="13"/>
        <v>0</v>
      </c>
      <c r="H1013" s="4">
        <f>IF(A1013&lt;SIP_Calculator!$B$7,0,IF(A1013&gt;SIP_Calculator!$E$7,0,1))</f>
        <v>1</v>
      </c>
      <c r="I1013" s="2">
        <f t="shared" si="1"/>
        <v>1</v>
      </c>
      <c r="J1013" s="3">
        <f t="shared" si="2"/>
        <v>0</v>
      </c>
      <c r="K1013" s="4">
        <f>H1013*SIP_Calculator!$D$25</f>
        <v>48.328634716069274</v>
      </c>
      <c r="L1013" s="4">
        <f t="shared" si="3"/>
        <v>1.0337344195602127E-2</v>
      </c>
      <c r="M1013" s="4">
        <f t="shared" si="4"/>
        <v>1.2196500874717797E-2</v>
      </c>
      <c r="N1013" s="4">
        <f t="shared" ref="N1013:O1013" si="3042">N1012+L1013</f>
        <v>12.933083146336058</v>
      </c>
      <c r="O1013" s="4">
        <f t="shared" si="3042"/>
        <v>14.854220762833403</v>
      </c>
      <c r="P1013" s="2">
        <f>I1013*SIP_Calculator!$D$26</f>
        <v>229.88505747126436</v>
      </c>
      <c r="Q1013" s="2">
        <f t="shared" si="6"/>
        <v>4.917169662390819E-2</v>
      </c>
      <c r="R1013" s="2">
        <f t="shared" si="7"/>
        <v>5.8015156459625072E-2</v>
      </c>
      <c r="S1013" s="2">
        <f t="shared" ref="S1013:T1013" si="3043">S1012+Q1013</f>
        <v>12.890037302291686</v>
      </c>
      <c r="T1013" s="2">
        <f t="shared" si="3043"/>
        <v>14.80456452808022</v>
      </c>
      <c r="U1013" s="3">
        <f>J1013*SIP_Calculator!$D$27</f>
        <v>0</v>
      </c>
      <c r="V1013" s="3">
        <f t="shared" si="9"/>
        <v>0</v>
      </c>
      <c r="W1013" s="3">
        <f t="shared" si="10"/>
        <v>0</v>
      </c>
      <c r="X1013" s="3">
        <f t="shared" ref="X1013:Y1013" si="3044">X1012+V1013</f>
        <v>12.971383955333938</v>
      </c>
      <c r="Y1013" s="3">
        <f t="shared" si="3044"/>
        <v>14.90191098228931</v>
      </c>
    </row>
    <row r="1014" spans="1:25" ht="15.75" customHeight="1" x14ac:dyDescent="0.2">
      <c r="A1014" s="7">
        <v>39595</v>
      </c>
      <c r="B1014" s="1">
        <v>4652.1499999999996</v>
      </c>
      <c r="C1014" s="1">
        <v>3944.2</v>
      </c>
      <c r="D1014" s="2">
        <f t="shared" si="29"/>
        <v>210</v>
      </c>
      <c r="E1014" s="2">
        <f t="shared" si="12"/>
        <v>0</v>
      </c>
      <c r="F1014" s="3">
        <f t="shared" si="0"/>
        <v>5</v>
      </c>
      <c r="G1014" s="3">
        <f t="shared" si="13"/>
        <v>0</v>
      </c>
      <c r="H1014" s="4">
        <f>IF(A1014&lt;SIP_Calculator!$B$7,0,IF(A1014&gt;SIP_Calculator!$E$7,0,1))</f>
        <v>1</v>
      </c>
      <c r="I1014" s="2">
        <f t="shared" si="1"/>
        <v>0</v>
      </c>
      <c r="J1014" s="3">
        <f t="shared" si="2"/>
        <v>0</v>
      </c>
      <c r="K1014" s="4">
        <f>H1014*SIP_Calculator!$D$25</f>
        <v>48.328634716069274</v>
      </c>
      <c r="L1014" s="4">
        <f t="shared" si="3"/>
        <v>1.0388451515120811E-2</v>
      </c>
      <c r="M1014" s="4">
        <f t="shared" si="4"/>
        <v>1.2253089274395132E-2</v>
      </c>
      <c r="N1014" s="4">
        <f t="shared" ref="N1014:O1014" si="3045">N1013+L1014</f>
        <v>12.943471597851179</v>
      </c>
      <c r="O1014" s="4">
        <f t="shared" si="3045"/>
        <v>14.866473852107799</v>
      </c>
      <c r="P1014" s="2">
        <f>I1014*SIP_Calculator!$D$26</f>
        <v>0</v>
      </c>
      <c r="Q1014" s="2">
        <f t="shared" si="6"/>
        <v>0</v>
      </c>
      <c r="R1014" s="2">
        <f t="shared" si="7"/>
        <v>0</v>
      </c>
      <c r="S1014" s="2">
        <f t="shared" ref="S1014:T1014" si="3046">S1013+Q1014</f>
        <v>12.890037302291686</v>
      </c>
      <c r="T1014" s="2">
        <f t="shared" si="3046"/>
        <v>14.80456452808022</v>
      </c>
      <c r="U1014" s="3">
        <f>J1014*SIP_Calculator!$D$27</f>
        <v>0</v>
      </c>
      <c r="V1014" s="3">
        <f t="shared" si="9"/>
        <v>0</v>
      </c>
      <c r="W1014" s="3">
        <f t="shared" si="10"/>
        <v>0</v>
      </c>
      <c r="X1014" s="3">
        <f t="shared" ref="X1014:Y1014" si="3047">X1013+V1014</f>
        <v>12.971383955333938</v>
      </c>
      <c r="Y1014" s="3">
        <f t="shared" si="3047"/>
        <v>14.90191098228931</v>
      </c>
    </row>
    <row r="1015" spans="1:25" ht="15.75" customHeight="1" x14ac:dyDescent="0.2">
      <c r="A1015" s="7">
        <v>39596</v>
      </c>
      <c r="B1015" s="1">
        <v>4713.6000000000004</v>
      </c>
      <c r="C1015" s="1">
        <v>3991.5</v>
      </c>
      <c r="D1015" s="2">
        <f t="shared" si="29"/>
        <v>210</v>
      </c>
      <c r="E1015" s="2">
        <f t="shared" si="12"/>
        <v>0</v>
      </c>
      <c r="F1015" s="3">
        <f t="shared" si="0"/>
        <v>5</v>
      </c>
      <c r="G1015" s="3">
        <f t="shared" si="13"/>
        <v>0</v>
      </c>
      <c r="H1015" s="4">
        <f>IF(A1015&lt;SIP_Calculator!$B$7,0,IF(A1015&gt;SIP_Calculator!$E$7,0,1))</f>
        <v>1</v>
      </c>
      <c r="I1015" s="2">
        <f t="shared" si="1"/>
        <v>0</v>
      </c>
      <c r="J1015" s="3">
        <f t="shared" si="2"/>
        <v>0</v>
      </c>
      <c r="K1015" s="4">
        <f>H1015*SIP_Calculator!$D$25</f>
        <v>48.328634716069274</v>
      </c>
      <c r="L1015" s="4">
        <f t="shared" si="3"/>
        <v>1.0253019924488559E-2</v>
      </c>
      <c r="M1015" s="4">
        <f t="shared" si="4"/>
        <v>1.2107887940891713E-2</v>
      </c>
      <c r="N1015" s="4">
        <f t="shared" ref="N1015:O1015" si="3048">N1014+L1015</f>
        <v>12.953724617775668</v>
      </c>
      <c r="O1015" s="4">
        <f t="shared" si="3048"/>
        <v>14.878581740048689</v>
      </c>
      <c r="P1015" s="2">
        <f>I1015*SIP_Calculator!$D$26</f>
        <v>0</v>
      </c>
      <c r="Q1015" s="2">
        <f t="shared" si="6"/>
        <v>0</v>
      </c>
      <c r="R1015" s="2">
        <f t="shared" si="7"/>
        <v>0</v>
      </c>
      <c r="S1015" s="2">
        <f t="shared" ref="S1015:T1015" si="3049">S1014+Q1015</f>
        <v>12.890037302291686</v>
      </c>
      <c r="T1015" s="2">
        <f t="shared" si="3049"/>
        <v>14.80456452808022</v>
      </c>
      <c r="U1015" s="3">
        <f>J1015*SIP_Calculator!$D$27</f>
        <v>0</v>
      </c>
      <c r="V1015" s="3">
        <f t="shared" si="9"/>
        <v>0</v>
      </c>
      <c r="W1015" s="3">
        <f t="shared" si="10"/>
        <v>0</v>
      </c>
      <c r="X1015" s="3">
        <f t="shared" ref="X1015:Y1015" si="3050">X1014+V1015</f>
        <v>12.971383955333938</v>
      </c>
      <c r="Y1015" s="3">
        <f t="shared" si="3050"/>
        <v>14.90191098228931</v>
      </c>
    </row>
    <row r="1016" spans="1:25" ht="15.75" customHeight="1" x14ac:dyDescent="0.2">
      <c r="A1016" s="7">
        <v>39597</v>
      </c>
      <c r="B1016" s="1">
        <v>4639.6000000000004</v>
      </c>
      <c r="C1016" s="1">
        <v>3939.4</v>
      </c>
      <c r="D1016" s="2">
        <f t="shared" si="29"/>
        <v>210</v>
      </c>
      <c r="E1016" s="2">
        <f t="shared" si="12"/>
        <v>0</v>
      </c>
      <c r="F1016" s="3">
        <f t="shared" si="0"/>
        <v>5</v>
      </c>
      <c r="G1016" s="3">
        <f t="shared" si="13"/>
        <v>0</v>
      </c>
      <c r="H1016" s="4">
        <f>IF(A1016&lt;SIP_Calculator!$B$7,0,IF(A1016&gt;SIP_Calculator!$E$7,0,1))</f>
        <v>1</v>
      </c>
      <c r="I1016" s="2">
        <f t="shared" si="1"/>
        <v>0</v>
      </c>
      <c r="J1016" s="3">
        <f t="shared" si="2"/>
        <v>0</v>
      </c>
      <c r="K1016" s="4">
        <f>H1016*SIP_Calculator!$D$25</f>
        <v>48.328634716069274</v>
      </c>
      <c r="L1016" s="4">
        <f t="shared" si="3"/>
        <v>1.0416552012257364E-2</v>
      </c>
      <c r="M1016" s="4">
        <f t="shared" si="4"/>
        <v>1.2268019169434248E-2</v>
      </c>
      <c r="N1016" s="4">
        <f t="shared" ref="N1016:O1016" si="3051">N1015+L1016</f>
        <v>12.964141169787926</v>
      </c>
      <c r="O1016" s="4">
        <f t="shared" si="3051"/>
        <v>14.890849759218124</v>
      </c>
      <c r="P1016" s="2">
        <f>I1016*SIP_Calculator!$D$26</f>
        <v>0</v>
      </c>
      <c r="Q1016" s="2">
        <f t="shared" si="6"/>
        <v>0</v>
      </c>
      <c r="R1016" s="2">
        <f t="shared" si="7"/>
        <v>0</v>
      </c>
      <c r="S1016" s="2">
        <f t="shared" ref="S1016:T1016" si="3052">S1015+Q1016</f>
        <v>12.890037302291686</v>
      </c>
      <c r="T1016" s="2">
        <f t="shared" si="3052"/>
        <v>14.80456452808022</v>
      </c>
      <c r="U1016" s="3">
        <f>J1016*SIP_Calculator!$D$27</f>
        <v>0</v>
      </c>
      <c r="V1016" s="3">
        <f t="shared" si="9"/>
        <v>0</v>
      </c>
      <c r="W1016" s="3">
        <f t="shared" si="10"/>
        <v>0</v>
      </c>
      <c r="X1016" s="3">
        <f t="shared" ref="X1016:Y1016" si="3053">X1015+V1016</f>
        <v>12.971383955333938</v>
      </c>
      <c r="Y1016" s="3">
        <f t="shared" si="3053"/>
        <v>14.90191098228931</v>
      </c>
    </row>
    <row r="1017" spans="1:25" ht="15.75" customHeight="1" x14ac:dyDescent="0.2">
      <c r="A1017" s="7">
        <v>39598</v>
      </c>
      <c r="B1017" s="1">
        <v>4669.2</v>
      </c>
      <c r="C1017" s="1">
        <v>3959.65</v>
      </c>
      <c r="D1017" s="2">
        <f t="shared" si="29"/>
        <v>210</v>
      </c>
      <c r="E1017" s="2">
        <f t="shared" si="12"/>
        <v>0</v>
      </c>
      <c r="F1017" s="3">
        <f t="shared" si="0"/>
        <v>5</v>
      </c>
      <c r="G1017" s="3">
        <f t="shared" si="13"/>
        <v>0</v>
      </c>
      <c r="H1017" s="4">
        <f>IF(A1017&lt;SIP_Calculator!$B$7,0,IF(A1017&gt;SIP_Calculator!$E$7,0,1))</f>
        <v>1</v>
      </c>
      <c r="I1017" s="2">
        <f t="shared" si="1"/>
        <v>0</v>
      </c>
      <c r="J1017" s="3">
        <f t="shared" si="2"/>
        <v>0</v>
      </c>
      <c r="K1017" s="4">
        <f>H1017*SIP_Calculator!$D$25</f>
        <v>48.328634716069274</v>
      </c>
      <c r="L1017" s="4">
        <f t="shared" si="3"/>
        <v>1.0350517158414563E-2</v>
      </c>
      <c r="M1017" s="4">
        <f t="shared" si="4"/>
        <v>1.2205279435321121E-2</v>
      </c>
      <c r="N1017" s="4">
        <f t="shared" ref="N1017:O1017" si="3054">N1016+L1017</f>
        <v>12.97449168694634</v>
      </c>
      <c r="O1017" s="4">
        <f t="shared" si="3054"/>
        <v>14.903055038653445</v>
      </c>
      <c r="P1017" s="2">
        <f>I1017*SIP_Calculator!$D$26</f>
        <v>0</v>
      </c>
      <c r="Q1017" s="2">
        <f t="shared" si="6"/>
        <v>0</v>
      </c>
      <c r="R1017" s="2">
        <f t="shared" si="7"/>
        <v>0</v>
      </c>
      <c r="S1017" s="2">
        <f t="shared" ref="S1017:T1017" si="3055">S1016+Q1017</f>
        <v>12.890037302291686</v>
      </c>
      <c r="T1017" s="2">
        <f t="shared" si="3055"/>
        <v>14.80456452808022</v>
      </c>
      <c r="U1017" s="3">
        <f>J1017*SIP_Calculator!$D$27</f>
        <v>0</v>
      </c>
      <c r="V1017" s="3">
        <f t="shared" si="9"/>
        <v>0</v>
      </c>
      <c r="W1017" s="3">
        <f t="shared" si="10"/>
        <v>0</v>
      </c>
      <c r="X1017" s="3">
        <f t="shared" ref="X1017:Y1017" si="3056">X1016+V1017</f>
        <v>12.971383955333938</v>
      </c>
      <c r="Y1017" s="3">
        <f t="shared" si="3056"/>
        <v>14.90191098228931</v>
      </c>
    </row>
    <row r="1018" spans="1:25" ht="15.75" customHeight="1" x14ac:dyDescent="0.2">
      <c r="A1018" s="7">
        <v>39601</v>
      </c>
      <c r="B1018" s="1">
        <v>4539.25</v>
      </c>
      <c r="C1018" s="1">
        <v>3853.55</v>
      </c>
      <c r="D1018" s="2">
        <f t="shared" si="29"/>
        <v>211</v>
      </c>
      <c r="E1018" s="2">
        <f t="shared" si="12"/>
        <v>1</v>
      </c>
      <c r="F1018" s="3">
        <f t="shared" si="0"/>
        <v>6</v>
      </c>
      <c r="G1018" s="3">
        <f t="shared" si="13"/>
        <v>1</v>
      </c>
      <c r="H1018" s="4">
        <f>IF(A1018&lt;SIP_Calculator!$B$7,0,IF(A1018&gt;SIP_Calculator!$E$7,0,1))</f>
        <v>1</v>
      </c>
      <c r="I1018" s="2">
        <f t="shared" si="1"/>
        <v>1</v>
      </c>
      <c r="J1018" s="3">
        <f t="shared" si="2"/>
        <v>1</v>
      </c>
      <c r="K1018" s="4">
        <f>H1018*SIP_Calculator!$D$25</f>
        <v>48.328634716069274</v>
      </c>
      <c r="L1018" s="4">
        <f t="shared" si="3"/>
        <v>1.0646832563985079E-2</v>
      </c>
      <c r="M1018" s="4">
        <f t="shared" si="4"/>
        <v>1.2541328052333373E-2</v>
      </c>
      <c r="N1018" s="4">
        <f t="shared" ref="N1018:O1018" si="3057">N1017+L1018</f>
        <v>12.985138519510325</v>
      </c>
      <c r="O1018" s="4">
        <f t="shared" si="3057"/>
        <v>14.915596366705778</v>
      </c>
      <c r="P1018" s="2">
        <f>I1018*SIP_Calculator!$D$26</f>
        <v>229.88505747126436</v>
      </c>
      <c r="Q1018" s="2">
        <f t="shared" si="6"/>
        <v>5.0643841487308335E-2</v>
      </c>
      <c r="R1018" s="2">
        <f t="shared" si="7"/>
        <v>5.9655397612919089E-2</v>
      </c>
      <c r="S1018" s="2">
        <f t="shared" ref="S1018:T1018" si="3058">S1017+Q1018</f>
        <v>12.940681143778995</v>
      </c>
      <c r="T1018" s="2">
        <f t="shared" si="3058"/>
        <v>14.86421992569314</v>
      </c>
      <c r="U1018" s="3">
        <f>J1018*SIP_Calculator!$D$27</f>
        <v>1000</v>
      </c>
      <c r="V1018" s="3">
        <f t="shared" si="9"/>
        <v>0.22030071046979127</v>
      </c>
      <c r="W1018" s="3">
        <f t="shared" si="10"/>
        <v>0.25950097961619806</v>
      </c>
      <c r="X1018" s="3">
        <f t="shared" ref="X1018:Y1018" si="3059">X1017+V1018</f>
        <v>13.191684665803729</v>
      </c>
      <c r="Y1018" s="3">
        <f t="shared" si="3059"/>
        <v>15.161411961905509</v>
      </c>
    </row>
    <row r="1019" spans="1:25" ht="15.75" customHeight="1" x14ac:dyDescent="0.2">
      <c r="A1019" s="7">
        <v>39602</v>
      </c>
      <c r="B1019" s="1">
        <v>4516.3999999999996</v>
      </c>
      <c r="C1019" s="1">
        <v>3831.65</v>
      </c>
      <c r="D1019" s="2">
        <f t="shared" si="29"/>
        <v>211</v>
      </c>
      <c r="E1019" s="2">
        <f t="shared" si="12"/>
        <v>0</v>
      </c>
      <c r="F1019" s="3">
        <f t="shared" si="0"/>
        <v>6</v>
      </c>
      <c r="G1019" s="3">
        <f t="shared" si="13"/>
        <v>0</v>
      </c>
      <c r="H1019" s="4">
        <f>IF(A1019&lt;SIP_Calculator!$B$7,0,IF(A1019&gt;SIP_Calculator!$E$7,0,1))</f>
        <v>1</v>
      </c>
      <c r="I1019" s="2">
        <f t="shared" si="1"/>
        <v>0</v>
      </c>
      <c r="J1019" s="3">
        <f t="shared" si="2"/>
        <v>0</v>
      </c>
      <c r="K1019" s="4">
        <f>H1019*SIP_Calculator!$D$25</f>
        <v>48.328634716069274</v>
      </c>
      <c r="L1019" s="4">
        <f t="shared" si="3"/>
        <v>1.0700698502362341E-2</v>
      </c>
      <c r="M1019" s="4">
        <f t="shared" si="4"/>
        <v>1.2613008681917523E-2</v>
      </c>
      <c r="N1019" s="4">
        <f t="shared" ref="N1019:O1019" si="3060">N1018+L1019</f>
        <v>12.995839218012687</v>
      </c>
      <c r="O1019" s="4">
        <f t="shared" si="3060"/>
        <v>14.928209375387695</v>
      </c>
      <c r="P1019" s="2">
        <f>I1019*SIP_Calculator!$D$26</f>
        <v>0</v>
      </c>
      <c r="Q1019" s="2">
        <f t="shared" si="6"/>
        <v>0</v>
      </c>
      <c r="R1019" s="2">
        <f t="shared" si="7"/>
        <v>0</v>
      </c>
      <c r="S1019" s="2">
        <f t="shared" ref="S1019:T1019" si="3061">S1018+Q1019</f>
        <v>12.940681143778995</v>
      </c>
      <c r="T1019" s="2">
        <f t="shared" si="3061"/>
        <v>14.86421992569314</v>
      </c>
      <c r="U1019" s="3">
        <f>J1019*SIP_Calculator!$D$27</f>
        <v>0</v>
      </c>
      <c r="V1019" s="3">
        <f t="shared" si="9"/>
        <v>0</v>
      </c>
      <c r="W1019" s="3">
        <f t="shared" si="10"/>
        <v>0</v>
      </c>
      <c r="X1019" s="3">
        <f t="shared" ref="X1019:Y1019" si="3062">X1018+V1019</f>
        <v>13.191684665803729</v>
      </c>
      <c r="Y1019" s="3">
        <f t="shared" si="3062"/>
        <v>15.161411961905509</v>
      </c>
    </row>
    <row r="1020" spans="1:25" ht="15.75" customHeight="1" x14ac:dyDescent="0.2">
      <c r="A1020" s="7">
        <v>39603</v>
      </c>
      <c r="B1020" s="1">
        <v>4385.1000000000004</v>
      </c>
      <c r="C1020" s="1">
        <v>3719.4</v>
      </c>
      <c r="D1020" s="2">
        <f t="shared" si="29"/>
        <v>211</v>
      </c>
      <c r="E1020" s="2">
        <f t="shared" si="12"/>
        <v>0</v>
      </c>
      <c r="F1020" s="3">
        <f t="shared" si="0"/>
        <v>6</v>
      </c>
      <c r="G1020" s="3">
        <f t="shared" si="13"/>
        <v>0</v>
      </c>
      <c r="H1020" s="4">
        <f>IF(A1020&lt;SIP_Calculator!$B$7,0,IF(A1020&gt;SIP_Calculator!$E$7,0,1))</f>
        <v>1</v>
      </c>
      <c r="I1020" s="2">
        <f t="shared" si="1"/>
        <v>0</v>
      </c>
      <c r="J1020" s="3">
        <f t="shared" si="2"/>
        <v>0</v>
      </c>
      <c r="K1020" s="4">
        <f>H1020*SIP_Calculator!$D$25</f>
        <v>48.328634716069274</v>
      </c>
      <c r="L1020" s="4">
        <f t="shared" si="3"/>
        <v>1.1021102076593297E-2</v>
      </c>
      <c r="M1020" s="4">
        <f t="shared" si="4"/>
        <v>1.2993664224355883E-2</v>
      </c>
      <c r="N1020" s="4">
        <f t="shared" ref="N1020:O1020" si="3063">N1019+L1020</f>
        <v>13.006860320089281</v>
      </c>
      <c r="O1020" s="4">
        <f t="shared" si="3063"/>
        <v>14.94120303961205</v>
      </c>
      <c r="P1020" s="2">
        <f>I1020*SIP_Calculator!$D$26</f>
        <v>0</v>
      </c>
      <c r="Q1020" s="2">
        <f t="shared" si="6"/>
        <v>0</v>
      </c>
      <c r="R1020" s="2">
        <f t="shared" si="7"/>
        <v>0</v>
      </c>
      <c r="S1020" s="2">
        <f t="shared" ref="S1020:T1020" si="3064">S1019+Q1020</f>
        <v>12.940681143778995</v>
      </c>
      <c r="T1020" s="2">
        <f t="shared" si="3064"/>
        <v>14.86421992569314</v>
      </c>
      <c r="U1020" s="3">
        <f>J1020*SIP_Calculator!$D$27</f>
        <v>0</v>
      </c>
      <c r="V1020" s="3">
        <f t="shared" si="9"/>
        <v>0</v>
      </c>
      <c r="W1020" s="3">
        <f t="shared" si="10"/>
        <v>0</v>
      </c>
      <c r="X1020" s="3">
        <f t="shared" ref="X1020:Y1020" si="3065">X1019+V1020</f>
        <v>13.191684665803729</v>
      </c>
      <c r="Y1020" s="3">
        <f t="shared" si="3065"/>
        <v>15.161411961905509</v>
      </c>
    </row>
    <row r="1021" spans="1:25" ht="15.75" customHeight="1" x14ac:dyDescent="0.2">
      <c r="A1021" s="7">
        <v>39604</v>
      </c>
      <c r="B1021" s="1">
        <v>4472.6499999999996</v>
      </c>
      <c r="C1021" s="1">
        <v>3774.6</v>
      </c>
      <c r="D1021" s="2">
        <f t="shared" si="29"/>
        <v>211</v>
      </c>
      <c r="E1021" s="2">
        <f t="shared" si="12"/>
        <v>0</v>
      </c>
      <c r="F1021" s="3">
        <f t="shared" si="0"/>
        <v>6</v>
      </c>
      <c r="G1021" s="3">
        <f t="shared" si="13"/>
        <v>0</v>
      </c>
      <c r="H1021" s="4">
        <f>IF(A1021&lt;SIP_Calculator!$B$7,0,IF(A1021&gt;SIP_Calculator!$E$7,0,1))</f>
        <v>1</v>
      </c>
      <c r="I1021" s="2">
        <f t="shared" si="1"/>
        <v>0</v>
      </c>
      <c r="J1021" s="3">
        <f t="shared" si="2"/>
        <v>0</v>
      </c>
      <c r="K1021" s="4">
        <f>H1021*SIP_Calculator!$D$25</f>
        <v>48.328634716069274</v>
      </c>
      <c r="L1021" s="4">
        <f t="shared" si="3"/>
        <v>1.0805369236597829E-2</v>
      </c>
      <c r="M1021" s="4">
        <f t="shared" si="4"/>
        <v>1.2803644019517108E-2</v>
      </c>
      <c r="N1021" s="4">
        <f t="shared" ref="N1021:O1021" si="3066">N1020+L1021</f>
        <v>13.017665689325879</v>
      </c>
      <c r="O1021" s="4">
        <f t="shared" si="3066"/>
        <v>14.954006683631567</v>
      </c>
      <c r="P1021" s="2">
        <f>I1021*SIP_Calculator!$D$26</f>
        <v>0</v>
      </c>
      <c r="Q1021" s="2">
        <f t="shared" si="6"/>
        <v>0</v>
      </c>
      <c r="R1021" s="2">
        <f t="shared" si="7"/>
        <v>0</v>
      </c>
      <c r="S1021" s="2">
        <f t="shared" ref="S1021:T1021" si="3067">S1020+Q1021</f>
        <v>12.940681143778995</v>
      </c>
      <c r="T1021" s="2">
        <f t="shared" si="3067"/>
        <v>14.86421992569314</v>
      </c>
      <c r="U1021" s="3">
        <f>J1021*SIP_Calculator!$D$27</f>
        <v>0</v>
      </c>
      <c r="V1021" s="3">
        <f t="shared" si="9"/>
        <v>0</v>
      </c>
      <c r="W1021" s="3">
        <f t="shared" si="10"/>
        <v>0</v>
      </c>
      <c r="X1021" s="3">
        <f t="shared" ref="X1021:Y1021" si="3068">X1020+V1021</f>
        <v>13.191684665803729</v>
      </c>
      <c r="Y1021" s="3">
        <f t="shared" si="3068"/>
        <v>15.161411961905509</v>
      </c>
    </row>
    <row r="1022" spans="1:25" ht="15.75" customHeight="1" x14ac:dyDescent="0.2">
      <c r="A1022" s="7">
        <v>39605</v>
      </c>
      <c r="B1022" s="1">
        <v>4424.05</v>
      </c>
      <c r="C1022" s="1">
        <v>3730.5</v>
      </c>
      <c r="D1022" s="2">
        <f t="shared" si="29"/>
        <v>211</v>
      </c>
      <c r="E1022" s="2">
        <f t="shared" si="12"/>
        <v>0</v>
      </c>
      <c r="F1022" s="3">
        <f t="shared" si="0"/>
        <v>6</v>
      </c>
      <c r="G1022" s="3">
        <f t="shared" si="13"/>
        <v>0</v>
      </c>
      <c r="H1022" s="4">
        <f>IF(A1022&lt;SIP_Calculator!$B$7,0,IF(A1022&gt;SIP_Calculator!$E$7,0,1))</f>
        <v>1</v>
      </c>
      <c r="I1022" s="2">
        <f t="shared" si="1"/>
        <v>0</v>
      </c>
      <c r="J1022" s="3">
        <f t="shared" si="2"/>
        <v>0</v>
      </c>
      <c r="K1022" s="4">
        <f>H1022*SIP_Calculator!$D$25</f>
        <v>48.328634716069274</v>
      </c>
      <c r="L1022" s="4">
        <f t="shared" si="3"/>
        <v>1.0924070640266107E-2</v>
      </c>
      <c r="M1022" s="4">
        <f t="shared" si="4"/>
        <v>1.2955001934343726E-2</v>
      </c>
      <c r="N1022" s="4">
        <f t="shared" ref="N1022:O1022" si="3069">N1021+L1022</f>
        <v>13.028589759966145</v>
      </c>
      <c r="O1022" s="4">
        <f t="shared" si="3069"/>
        <v>14.966961685565911</v>
      </c>
      <c r="P1022" s="2">
        <f>I1022*SIP_Calculator!$D$26</f>
        <v>0</v>
      </c>
      <c r="Q1022" s="2">
        <f t="shared" si="6"/>
        <v>0</v>
      </c>
      <c r="R1022" s="2">
        <f t="shared" si="7"/>
        <v>0</v>
      </c>
      <c r="S1022" s="2">
        <f t="shared" ref="S1022:T1022" si="3070">S1021+Q1022</f>
        <v>12.940681143778995</v>
      </c>
      <c r="T1022" s="2">
        <f t="shared" si="3070"/>
        <v>14.86421992569314</v>
      </c>
      <c r="U1022" s="3">
        <f>J1022*SIP_Calculator!$D$27</f>
        <v>0</v>
      </c>
      <c r="V1022" s="3">
        <f t="shared" si="9"/>
        <v>0</v>
      </c>
      <c r="W1022" s="3">
        <f t="shared" si="10"/>
        <v>0</v>
      </c>
      <c r="X1022" s="3">
        <f t="shared" ref="X1022:Y1022" si="3071">X1021+V1022</f>
        <v>13.191684665803729</v>
      </c>
      <c r="Y1022" s="3">
        <f t="shared" si="3071"/>
        <v>15.161411961905509</v>
      </c>
    </row>
    <row r="1023" spans="1:25" ht="15.75" customHeight="1" x14ac:dyDescent="0.2">
      <c r="A1023" s="7">
        <v>39608</v>
      </c>
      <c r="B1023" s="1">
        <v>4296.45</v>
      </c>
      <c r="C1023" s="1">
        <v>3611.8</v>
      </c>
      <c r="D1023" s="2">
        <f t="shared" si="29"/>
        <v>212</v>
      </c>
      <c r="E1023" s="2">
        <f t="shared" si="12"/>
        <v>1</v>
      </c>
      <c r="F1023" s="3">
        <f t="shared" si="0"/>
        <v>6</v>
      </c>
      <c r="G1023" s="3">
        <f t="shared" si="13"/>
        <v>0</v>
      </c>
      <c r="H1023" s="4">
        <f>IF(A1023&lt;SIP_Calculator!$B$7,0,IF(A1023&gt;SIP_Calculator!$E$7,0,1))</f>
        <v>1</v>
      </c>
      <c r="I1023" s="2">
        <f t="shared" si="1"/>
        <v>1</v>
      </c>
      <c r="J1023" s="3">
        <f t="shared" si="2"/>
        <v>0</v>
      </c>
      <c r="K1023" s="4">
        <f>H1023*SIP_Calculator!$D$25</f>
        <v>48.328634716069274</v>
      </c>
      <c r="L1023" s="4">
        <f t="shared" si="3"/>
        <v>1.1248503931401338E-2</v>
      </c>
      <c r="M1023" s="4">
        <f t="shared" si="4"/>
        <v>1.3380761591469425E-2</v>
      </c>
      <c r="N1023" s="4">
        <f t="shared" ref="N1023:O1023" si="3072">N1022+L1023</f>
        <v>13.039838263897547</v>
      </c>
      <c r="O1023" s="4">
        <f t="shared" si="3072"/>
        <v>14.98034244715738</v>
      </c>
      <c r="P1023" s="2">
        <f>I1023*SIP_Calculator!$D$26</f>
        <v>229.88505747126436</v>
      </c>
      <c r="Q1023" s="2">
        <f t="shared" si="6"/>
        <v>5.350581467752781E-2</v>
      </c>
      <c r="R1023" s="2">
        <f t="shared" si="7"/>
        <v>6.364833530961414E-2</v>
      </c>
      <c r="S1023" s="2">
        <f t="shared" ref="S1023:T1023" si="3073">S1022+Q1023</f>
        <v>12.994186958456524</v>
      </c>
      <c r="T1023" s="2">
        <f t="shared" si="3073"/>
        <v>14.927868261002754</v>
      </c>
      <c r="U1023" s="3">
        <f>J1023*SIP_Calculator!$D$27</f>
        <v>0</v>
      </c>
      <c r="V1023" s="3">
        <f t="shared" si="9"/>
        <v>0</v>
      </c>
      <c r="W1023" s="3">
        <f t="shared" si="10"/>
        <v>0</v>
      </c>
      <c r="X1023" s="3">
        <f t="shared" ref="X1023:Y1023" si="3074">X1022+V1023</f>
        <v>13.191684665803729</v>
      </c>
      <c r="Y1023" s="3">
        <f t="shared" si="3074"/>
        <v>15.161411961905509</v>
      </c>
    </row>
    <row r="1024" spans="1:25" ht="15.75" customHeight="1" x14ac:dyDescent="0.2">
      <c r="A1024" s="7">
        <v>39609</v>
      </c>
      <c r="B1024" s="1">
        <v>4243.8999999999996</v>
      </c>
      <c r="C1024" s="1">
        <v>3570.6</v>
      </c>
      <c r="D1024" s="2">
        <f t="shared" si="29"/>
        <v>212</v>
      </c>
      <c r="E1024" s="2">
        <f t="shared" si="12"/>
        <v>0</v>
      </c>
      <c r="F1024" s="3">
        <f t="shared" si="0"/>
        <v>6</v>
      </c>
      <c r="G1024" s="3">
        <f t="shared" si="13"/>
        <v>0</v>
      </c>
      <c r="H1024" s="4">
        <f>IF(A1024&lt;SIP_Calculator!$B$7,0,IF(A1024&gt;SIP_Calculator!$E$7,0,1))</f>
        <v>1</v>
      </c>
      <c r="I1024" s="2">
        <f t="shared" si="1"/>
        <v>0</v>
      </c>
      <c r="J1024" s="3">
        <f t="shared" si="2"/>
        <v>0</v>
      </c>
      <c r="K1024" s="4">
        <f>H1024*SIP_Calculator!$D$25</f>
        <v>48.328634716069274</v>
      </c>
      <c r="L1024" s="4">
        <f t="shared" si="3"/>
        <v>1.1387788288147524E-2</v>
      </c>
      <c r="M1024" s="4">
        <f t="shared" si="4"/>
        <v>1.3535157877126891E-2</v>
      </c>
      <c r="N1024" s="4">
        <f t="shared" ref="N1024:O1024" si="3075">N1023+L1024</f>
        <v>13.051226052185694</v>
      </c>
      <c r="O1024" s="4">
        <f t="shared" si="3075"/>
        <v>14.993877605034507</v>
      </c>
      <c r="P1024" s="2">
        <f>I1024*SIP_Calculator!$D$26</f>
        <v>0</v>
      </c>
      <c r="Q1024" s="2">
        <f t="shared" si="6"/>
        <v>0</v>
      </c>
      <c r="R1024" s="2">
        <f t="shared" si="7"/>
        <v>0</v>
      </c>
      <c r="S1024" s="2">
        <f t="shared" ref="S1024:T1024" si="3076">S1023+Q1024</f>
        <v>12.994186958456524</v>
      </c>
      <c r="T1024" s="2">
        <f t="shared" si="3076"/>
        <v>14.927868261002754</v>
      </c>
      <c r="U1024" s="3">
        <f>J1024*SIP_Calculator!$D$27</f>
        <v>0</v>
      </c>
      <c r="V1024" s="3">
        <f t="shared" si="9"/>
        <v>0</v>
      </c>
      <c r="W1024" s="3">
        <f t="shared" si="10"/>
        <v>0</v>
      </c>
      <c r="X1024" s="3">
        <f t="shared" ref="X1024:Y1024" si="3077">X1023+V1024</f>
        <v>13.191684665803729</v>
      </c>
      <c r="Y1024" s="3">
        <f t="shared" si="3077"/>
        <v>15.161411961905509</v>
      </c>
    </row>
    <row r="1025" spans="1:25" ht="15.75" customHeight="1" x14ac:dyDescent="0.2">
      <c r="A1025" s="7">
        <v>39610</v>
      </c>
      <c r="B1025" s="1">
        <v>4316.7</v>
      </c>
      <c r="C1025" s="1">
        <v>3632.35</v>
      </c>
      <c r="D1025" s="2">
        <f t="shared" si="29"/>
        <v>212</v>
      </c>
      <c r="E1025" s="2">
        <f t="shared" si="12"/>
        <v>0</v>
      </c>
      <c r="F1025" s="3">
        <f t="shared" si="0"/>
        <v>6</v>
      </c>
      <c r="G1025" s="3">
        <f t="shared" si="13"/>
        <v>0</v>
      </c>
      <c r="H1025" s="4">
        <f>IF(A1025&lt;SIP_Calculator!$B$7,0,IF(A1025&gt;SIP_Calculator!$E$7,0,1))</f>
        <v>1</v>
      </c>
      <c r="I1025" s="2">
        <f t="shared" si="1"/>
        <v>0</v>
      </c>
      <c r="J1025" s="3">
        <f t="shared" si="2"/>
        <v>0</v>
      </c>
      <c r="K1025" s="4">
        <f>H1025*SIP_Calculator!$D$25</f>
        <v>48.328634716069274</v>
      </c>
      <c r="L1025" s="4">
        <f t="shared" si="3"/>
        <v>1.1195736260585464E-2</v>
      </c>
      <c r="M1025" s="4">
        <f t="shared" si="4"/>
        <v>1.3305060006901669E-2</v>
      </c>
      <c r="N1025" s="4">
        <f t="shared" ref="N1025:O1025" si="3078">N1024+L1025</f>
        <v>13.062421788446279</v>
      </c>
      <c r="O1025" s="4">
        <f t="shared" si="3078"/>
        <v>15.007182665041409</v>
      </c>
      <c r="P1025" s="2">
        <f>I1025*SIP_Calculator!$D$26</f>
        <v>0</v>
      </c>
      <c r="Q1025" s="2">
        <f t="shared" si="6"/>
        <v>0</v>
      </c>
      <c r="R1025" s="2">
        <f t="shared" si="7"/>
        <v>0</v>
      </c>
      <c r="S1025" s="2">
        <f t="shared" ref="S1025:T1025" si="3079">S1024+Q1025</f>
        <v>12.994186958456524</v>
      </c>
      <c r="T1025" s="2">
        <f t="shared" si="3079"/>
        <v>14.927868261002754</v>
      </c>
      <c r="U1025" s="3">
        <f>J1025*SIP_Calculator!$D$27</f>
        <v>0</v>
      </c>
      <c r="V1025" s="3">
        <f t="shared" si="9"/>
        <v>0</v>
      </c>
      <c r="W1025" s="3">
        <f t="shared" si="10"/>
        <v>0</v>
      </c>
      <c r="X1025" s="3">
        <f t="shared" ref="X1025:Y1025" si="3080">X1024+V1025</f>
        <v>13.191684665803729</v>
      </c>
      <c r="Y1025" s="3">
        <f t="shared" si="3080"/>
        <v>15.161411961905509</v>
      </c>
    </row>
    <row r="1026" spans="1:25" ht="15.75" customHeight="1" x14ac:dyDescent="0.2">
      <c r="A1026" s="7">
        <v>39611</v>
      </c>
      <c r="B1026" s="1">
        <v>4332.7</v>
      </c>
      <c r="C1026" s="1">
        <v>3645.6</v>
      </c>
      <c r="D1026" s="2">
        <f t="shared" si="29"/>
        <v>212</v>
      </c>
      <c r="E1026" s="2">
        <f t="shared" si="12"/>
        <v>0</v>
      </c>
      <c r="F1026" s="3">
        <f t="shared" si="0"/>
        <v>6</v>
      </c>
      <c r="G1026" s="3">
        <f t="shared" si="13"/>
        <v>0</v>
      </c>
      <c r="H1026" s="4">
        <f>IF(A1026&lt;SIP_Calculator!$B$7,0,IF(A1026&gt;SIP_Calculator!$E$7,0,1))</f>
        <v>1</v>
      </c>
      <c r="I1026" s="2">
        <f t="shared" si="1"/>
        <v>0</v>
      </c>
      <c r="J1026" s="3">
        <f t="shared" si="2"/>
        <v>0</v>
      </c>
      <c r="K1026" s="4">
        <f>H1026*SIP_Calculator!$D$25</f>
        <v>48.328634716069274</v>
      </c>
      <c r="L1026" s="4">
        <f t="shared" si="3"/>
        <v>1.1154392114863543E-2</v>
      </c>
      <c r="M1026" s="4">
        <f t="shared" si="4"/>
        <v>1.3256702522511871E-2</v>
      </c>
      <c r="N1026" s="4">
        <f t="shared" ref="N1026:O1026" si="3081">N1025+L1026</f>
        <v>13.073576180561142</v>
      </c>
      <c r="O1026" s="4">
        <f t="shared" si="3081"/>
        <v>15.02043936756392</v>
      </c>
      <c r="P1026" s="2">
        <f>I1026*SIP_Calculator!$D$26</f>
        <v>0</v>
      </c>
      <c r="Q1026" s="2">
        <f t="shared" si="6"/>
        <v>0</v>
      </c>
      <c r="R1026" s="2">
        <f t="shared" si="7"/>
        <v>0</v>
      </c>
      <c r="S1026" s="2">
        <f t="shared" ref="S1026:T1026" si="3082">S1025+Q1026</f>
        <v>12.994186958456524</v>
      </c>
      <c r="T1026" s="2">
        <f t="shared" si="3082"/>
        <v>14.927868261002754</v>
      </c>
      <c r="U1026" s="3">
        <f>J1026*SIP_Calculator!$D$27</f>
        <v>0</v>
      </c>
      <c r="V1026" s="3">
        <f t="shared" si="9"/>
        <v>0</v>
      </c>
      <c r="W1026" s="3">
        <f t="shared" si="10"/>
        <v>0</v>
      </c>
      <c r="X1026" s="3">
        <f t="shared" ref="X1026:Y1026" si="3083">X1025+V1026</f>
        <v>13.191684665803729</v>
      </c>
      <c r="Y1026" s="3">
        <f t="shared" si="3083"/>
        <v>15.161411961905509</v>
      </c>
    </row>
    <row r="1027" spans="1:25" ht="15.75" customHeight="1" x14ac:dyDescent="0.2">
      <c r="A1027" s="7">
        <v>39612</v>
      </c>
      <c r="B1027" s="1">
        <v>4313.5</v>
      </c>
      <c r="C1027" s="1">
        <v>3634.8</v>
      </c>
      <c r="D1027" s="2">
        <f t="shared" si="29"/>
        <v>212</v>
      </c>
      <c r="E1027" s="2">
        <f t="shared" si="12"/>
        <v>0</v>
      </c>
      <c r="F1027" s="3">
        <f t="shared" si="0"/>
        <v>6</v>
      </c>
      <c r="G1027" s="3">
        <f t="shared" si="13"/>
        <v>0</v>
      </c>
      <c r="H1027" s="4">
        <f>IF(A1027&lt;SIP_Calculator!$B$7,0,IF(A1027&gt;SIP_Calculator!$E$7,0,1))</f>
        <v>1</v>
      </c>
      <c r="I1027" s="2">
        <f t="shared" si="1"/>
        <v>0</v>
      </c>
      <c r="J1027" s="3">
        <f t="shared" si="2"/>
        <v>0</v>
      </c>
      <c r="K1027" s="4">
        <f>H1027*SIP_Calculator!$D$25</f>
        <v>48.328634716069274</v>
      </c>
      <c r="L1027" s="4">
        <f t="shared" si="3"/>
        <v>1.1204041895460594E-2</v>
      </c>
      <c r="M1027" s="4">
        <f t="shared" si="4"/>
        <v>1.3296091866421611E-2</v>
      </c>
      <c r="N1027" s="4">
        <f t="shared" ref="N1027:O1027" si="3084">N1026+L1027</f>
        <v>13.084780222456603</v>
      </c>
      <c r="O1027" s="4">
        <f t="shared" si="3084"/>
        <v>15.033735459430343</v>
      </c>
      <c r="P1027" s="2">
        <f>I1027*SIP_Calculator!$D$26</f>
        <v>0</v>
      </c>
      <c r="Q1027" s="2">
        <f t="shared" si="6"/>
        <v>0</v>
      </c>
      <c r="R1027" s="2">
        <f t="shared" si="7"/>
        <v>0</v>
      </c>
      <c r="S1027" s="2">
        <f t="shared" ref="S1027:T1027" si="3085">S1026+Q1027</f>
        <v>12.994186958456524</v>
      </c>
      <c r="T1027" s="2">
        <f t="shared" si="3085"/>
        <v>14.927868261002754</v>
      </c>
      <c r="U1027" s="3">
        <f>J1027*SIP_Calculator!$D$27</f>
        <v>0</v>
      </c>
      <c r="V1027" s="3">
        <f t="shared" si="9"/>
        <v>0</v>
      </c>
      <c r="W1027" s="3">
        <f t="shared" si="10"/>
        <v>0</v>
      </c>
      <c r="X1027" s="3">
        <f t="shared" ref="X1027:Y1027" si="3086">X1026+V1027</f>
        <v>13.191684665803729</v>
      </c>
      <c r="Y1027" s="3">
        <f t="shared" si="3086"/>
        <v>15.161411961905509</v>
      </c>
    </row>
    <row r="1028" spans="1:25" ht="15.75" customHeight="1" x14ac:dyDescent="0.2">
      <c r="A1028" s="7">
        <v>39615</v>
      </c>
      <c r="B1028" s="1">
        <v>4365.5</v>
      </c>
      <c r="C1028" s="1">
        <v>3679.75</v>
      </c>
      <c r="D1028" s="2">
        <f t="shared" si="29"/>
        <v>213</v>
      </c>
      <c r="E1028" s="2">
        <f t="shared" si="12"/>
        <v>1</v>
      </c>
      <c r="F1028" s="3">
        <f t="shared" si="0"/>
        <v>6</v>
      </c>
      <c r="G1028" s="3">
        <f t="shared" si="13"/>
        <v>0</v>
      </c>
      <c r="H1028" s="4">
        <f>IF(A1028&lt;SIP_Calculator!$B$7,0,IF(A1028&gt;SIP_Calculator!$E$7,0,1))</f>
        <v>1</v>
      </c>
      <c r="I1028" s="2">
        <f t="shared" si="1"/>
        <v>1</v>
      </c>
      <c r="J1028" s="3">
        <f t="shared" si="2"/>
        <v>0</v>
      </c>
      <c r="K1028" s="4">
        <f>H1028*SIP_Calculator!$D$25</f>
        <v>48.328634716069274</v>
      </c>
      <c r="L1028" s="4">
        <f t="shared" si="3"/>
        <v>1.1070584060490041E-2</v>
      </c>
      <c r="M1028" s="4">
        <f t="shared" si="4"/>
        <v>1.3133673406092608E-2</v>
      </c>
      <c r="N1028" s="4">
        <f t="shared" ref="N1028:O1028" si="3087">N1027+L1028</f>
        <v>13.095850806517094</v>
      </c>
      <c r="O1028" s="4">
        <f t="shared" si="3087"/>
        <v>15.046869132836436</v>
      </c>
      <c r="P1028" s="2">
        <f>I1028*SIP_Calculator!$D$26</f>
        <v>229.88505747126436</v>
      </c>
      <c r="Q1028" s="2">
        <f t="shared" si="6"/>
        <v>5.2659502341373121E-2</v>
      </c>
      <c r="R1028" s="2">
        <f t="shared" si="7"/>
        <v>6.2473009707524792E-2</v>
      </c>
      <c r="S1028" s="2">
        <f t="shared" ref="S1028:T1028" si="3088">S1027+Q1028</f>
        <v>13.046846460797896</v>
      </c>
      <c r="T1028" s="2">
        <f t="shared" si="3088"/>
        <v>14.990341270710278</v>
      </c>
      <c r="U1028" s="3">
        <f>J1028*SIP_Calculator!$D$27</f>
        <v>0</v>
      </c>
      <c r="V1028" s="3">
        <f t="shared" si="9"/>
        <v>0</v>
      </c>
      <c r="W1028" s="3">
        <f t="shared" si="10"/>
        <v>0</v>
      </c>
      <c r="X1028" s="3">
        <f t="shared" ref="X1028:Y1028" si="3089">X1027+V1028</f>
        <v>13.191684665803729</v>
      </c>
      <c r="Y1028" s="3">
        <f t="shared" si="3089"/>
        <v>15.161411961905509</v>
      </c>
    </row>
    <row r="1029" spans="1:25" ht="15.75" customHeight="1" x14ac:dyDescent="0.2">
      <c r="A1029" s="7">
        <v>39616</v>
      </c>
      <c r="B1029" s="1">
        <v>4453.1000000000004</v>
      </c>
      <c r="C1029" s="1">
        <v>3753.55</v>
      </c>
      <c r="D1029" s="2">
        <f t="shared" si="29"/>
        <v>213</v>
      </c>
      <c r="E1029" s="2">
        <f t="shared" si="12"/>
        <v>0</v>
      </c>
      <c r="F1029" s="3">
        <f t="shared" si="0"/>
        <v>6</v>
      </c>
      <c r="G1029" s="3">
        <f t="shared" si="13"/>
        <v>0</v>
      </c>
      <c r="H1029" s="4">
        <f>IF(A1029&lt;SIP_Calculator!$B$7,0,IF(A1029&gt;SIP_Calculator!$E$7,0,1))</f>
        <v>1</v>
      </c>
      <c r="I1029" s="2">
        <f t="shared" si="1"/>
        <v>0</v>
      </c>
      <c r="J1029" s="3">
        <f t="shared" si="2"/>
        <v>0</v>
      </c>
      <c r="K1029" s="4">
        <f>H1029*SIP_Calculator!$D$25</f>
        <v>48.328634716069274</v>
      </c>
      <c r="L1029" s="4">
        <f t="shared" si="3"/>
        <v>1.0852806969542403E-2</v>
      </c>
      <c r="M1029" s="4">
        <f t="shared" si="4"/>
        <v>1.2875447167633114E-2</v>
      </c>
      <c r="N1029" s="4">
        <f t="shared" ref="N1029:O1029" si="3090">N1028+L1029</f>
        <v>13.106703613486635</v>
      </c>
      <c r="O1029" s="4">
        <f t="shared" si="3090"/>
        <v>15.05974458000407</v>
      </c>
      <c r="P1029" s="2">
        <f>I1029*SIP_Calculator!$D$26</f>
        <v>0</v>
      </c>
      <c r="Q1029" s="2">
        <f t="shared" si="6"/>
        <v>0</v>
      </c>
      <c r="R1029" s="2">
        <f t="shared" si="7"/>
        <v>0</v>
      </c>
      <c r="S1029" s="2">
        <f t="shared" ref="S1029:T1029" si="3091">S1028+Q1029</f>
        <v>13.046846460797896</v>
      </c>
      <c r="T1029" s="2">
        <f t="shared" si="3091"/>
        <v>14.990341270710278</v>
      </c>
      <c r="U1029" s="3">
        <f>J1029*SIP_Calculator!$D$27</f>
        <v>0</v>
      </c>
      <c r="V1029" s="3">
        <f t="shared" si="9"/>
        <v>0</v>
      </c>
      <c r="W1029" s="3">
        <f t="shared" si="10"/>
        <v>0</v>
      </c>
      <c r="X1029" s="3">
        <f t="shared" ref="X1029:Y1029" si="3092">X1028+V1029</f>
        <v>13.191684665803729</v>
      </c>
      <c r="Y1029" s="3">
        <f t="shared" si="3092"/>
        <v>15.161411961905509</v>
      </c>
    </row>
    <row r="1030" spans="1:25" ht="15.75" customHeight="1" x14ac:dyDescent="0.2">
      <c r="A1030" s="7">
        <v>39617</v>
      </c>
      <c r="B1030" s="1">
        <v>4383.05</v>
      </c>
      <c r="C1030" s="1">
        <v>3701.2</v>
      </c>
      <c r="D1030" s="2">
        <f t="shared" si="29"/>
        <v>213</v>
      </c>
      <c r="E1030" s="2">
        <f t="shared" si="12"/>
        <v>0</v>
      </c>
      <c r="F1030" s="3">
        <f t="shared" si="0"/>
        <v>6</v>
      </c>
      <c r="G1030" s="3">
        <f t="shared" si="13"/>
        <v>0</v>
      </c>
      <c r="H1030" s="4">
        <f>IF(A1030&lt;SIP_Calculator!$B$7,0,IF(A1030&gt;SIP_Calculator!$E$7,0,1))</f>
        <v>1</v>
      </c>
      <c r="I1030" s="2">
        <f t="shared" si="1"/>
        <v>0</v>
      </c>
      <c r="J1030" s="3">
        <f t="shared" si="2"/>
        <v>0</v>
      </c>
      <c r="K1030" s="4">
        <f>H1030*SIP_Calculator!$D$25</f>
        <v>48.328634716069274</v>
      </c>
      <c r="L1030" s="4">
        <f t="shared" si="3"/>
        <v>1.1026256765510152E-2</v>
      </c>
      <c r="M1030" s="4">
        <f t="shared" si="4"/>
        <v>1.3057558282737835E-2</v>
      </c>
      <c r="N1030" s="4">
        <f t="shared" ref="N1030:O1030" si="3093">N1029+L1030</f>
        <v>13.117729870252145</v>
      </c>
      <c r="O1030" s="4">
        <f t="shared" si="3093"/>
        <v>15.072802138286807</v>
      </c>
      <c r="P1030" s="2">
        <f>I1030*SIP_Calculator!$D$26</f>
        <v>0</v>
      </c>
      <c r="Q1030" s="2">
        <f t="shared" si="6"/>
        <v>0</v>
      </c>
      <c r="R1030" s="2">
        <f t="shared" si="7"/>
        <v>0</v>
      </c>
      <c r="S1030" s="2">
        <f t="shared" ref="S1030:T1030" si="3094">S1029+Q1030</f>
        <v>13.046846460797896</v>
      </c>
      <c r="T1030" s="2">
        <f t="shared" si="3094"/>
        <v>14.990341270710278</v>
      </c>
      <c r="U1030" s="3">
        <f>J1030*SIP_Calculator!$D$27</f>
        <v>0</v>
      </c>
      <c r="V1030" s="3">
        <f t="shared" si="9"/>
        <v>0</v>
      </c>
      <c r="W1030" s="3">
        <f t="shared" si="10"/>
        <v>0</v>
      </c>
      <c r="X1030" s="3">
        <f t="shared" ref="X1030:Y1030" si="3095">X1029+V1030</f>
        <v>13.191684665803729</v>
      </c>
      <c r="Y1030" s="3">
        <f t="shared" si="3095"/>
        <v>15.161411961905509</v>
      </c>
    </row>
    <row r="1031" spans="1:25" ht="15.75" customHeight="1" x14ac:dyDescent="0.2">
      <c r="A1031" s="7">
        <v>39618</v>
      </c>
      <c r="B1031" s="1">
        <v>4303.3500000000004</v>
      </c>
      <c r="C1031" s="1">
        <v>3633.45</v>
      </c>
      <c r="D1031" s="2">
        <f t="shared" si="29"/>
        <v>213</v>
      </c>
      <c r="E1031" s="2">
        <f t="shared" si="12"/>
        <v>0</v>
      </c>
      <c r="F1031" s="3">
        <f t="shared" si="0"/>
        <v>6</v>
      </c>
      <c r="G1031" s="3">
        <f t="shared" si="13"/>
        <v>0</v>
      </c>
      <c r="H1031" s="4">
        <f>IF(A1031&lt;SIP_Calculator!$B$7,0,IF(A1031&gt;SIP_Calculator!$E$7,0,1))</f>
        <v>1</v>
      </c>
      <c r="I1031" s="2">
        <f t="shared" si="1"/>
        <v>0</v>
      </c>
      <c r="J1031" s="3">
        <f t="shared" si="2"/>
        <v>0</v>
      </c>
      <c r="K1031" s="4">
        <f>H1031*SIP_Calculator!$D$25</f>
        <v>48.328634716069274</v>
      </c>
      <c r="L1031" s="4">
        <f t="shared" si="3"/>
        <v>1.1230468057692093E-2</v>
      </c>
      <c r="M1031" s="4">
        <f t="shared" si="4"/>
        <v>1.3301031998808097E-2</v>
      </c>
      <c r="N1031" s="4">
        <f t="shared" ref="N1031:O1031" si="3096">N1030+L1031</f>
        <v>13.128960338309836</v>
      </c>
      <c r="O1031" s="4">
        <f t="shared" si="3096"/>
        <v>15.086103170285615</v>
      </c>
      <c r="P1031" s="2">
        <f>I1031*SIP_Calculator!$D$26</f>
        <v>0</v>
      </c>
      <c r="Q1031" s="2">
        <f t="shared" si="6"/>
        <v>0</v>
      </c>
      <c r="R1031" s="2">
        <f t="shared" si="7"/>
        <v>0</v>
      </c>
      <c r="S1031" s="2">
        <f t="shared" ref="S1031:T1031" si="3097">S1030+Q1031</f>
        <v>13.046846460797896</v>
      </c>
      <c r="T1031" s="2">
        <f t="shared" si="3097"/>
        <v>14.990341270710278</v>
      </c>
      <c r="U1031" s="3">
        <f>J1031*SIP_Calculator!$D$27</f>
        <v>0</v>
      </c>
      <c r="V1031" s="3">
        <f t="shared" si="9"/>
        <v>0</v>
      </c>
      <c r="W1031" s="3">
        <f t="shared" si="10"/>
        <v>0</v>
      </c>
      <c r="X1031" s="3">
        <f t="shared" ref="X1031:Y1031" si="3098">X1030+V1031</f>
        <v>13.191684665803729</v>
      </c>
      <c r="Y1031" s="3">
        <f t="shared" si="3098"/>
        <v>15.161411961905509</v>
      </c>
    </row>
    <row r="1032" spans="1:25" ht="15.75" customHeight="1" x14ac:dyDescent="0.2">
      <c r="A1032" s="7">
        <v>39619</v>
      </c>
      <c r="B1032" s="1">
        <v>4150</v>
      </c>
      <c r="C1032" s="1">
        <v>3510.95</v>
      </c>
      <c r="D1032" s="2">
        <f t="shared" si="29"/>
        <v>213</v>
      </c>
      <c r="E1032" s="2">
        <f t="shared" si="12"/>
        <v>0</v>
      </c>
      <c r="F1032" s="3">
        <f t="shared" si="0"/>
        <v>6</v>
      </c>
      <c r="G1032" s="3">
        <f t="shared" si="13"/>
        <v>0</v>
      </c>
      <c r="H1032" s="4">
        <f>IF(A1032&lt;SIP_Calculator!$B$7,0,IF(A1032&gt;SIP_Calculator!$E$7,0,1))</f>
        <v>1</v>
      </c>
      <c r="I1032" s="2">
        <f t="shared" si="1"/>
        <v>0</v>
      </c>
      <c r="J1032" s="3">
        <f t="shared" si="2"/>
        <v>0</v>
      </c>
      <c r="K1032" s="4">
        <f>H1032*SIP_Calculator!$D$25</f>
        <v>48.328634716069274</v>
      </c>
      <c r="L1032" s="4">
        <f t="shared" si="3"/>
        <v>1.1645454148450427E-2</v>
      </c>
      <c r="M1032" s="4">
        <f t="shared" si="4"/>
        <v>1.3765116198199711E-2</v>
      </c>
      <c r="N1032" s="4">
        <f t="shared" ref="N1032:O1032" si="3099">N1031+L1032</f>
        <v>13.140605792458286</v>
      </c>
      <c r="O1032" s="4">
        <f t="shared" si="3099"/>
        <v>15.099868286483813</v>
      </c>
      <c r="P1032" s="2">
        <f>I1032*SIP_Calculator!$D$26</f>
        <v>0</v>
      </c>
      <c r="Q1032" s="2">
        <f t="shared" si="6"/>
        <v>0</v>
      </c>
      <c r="R1032" s="2">
        <f t="shared" si="7"/>
        <v>0</v>
      </c>
      <c r="S1032" s="2">
        <f t="shared" ref="S1032:T1032" si="3100">S1031+Q1032</f>
        <v>13.046846460797896</v>
      </c>
      <c r="T1032" s="2">
        <f t="shared" si="3100"/>
        <v>14.990341270710278</v>
      </c>
      <c r="U1032" s="3">
        <f>J1032*SIP_Calculator!$D$27</f>
        <v>0</v>
      </c>
      <c r="V1032" s="3">
        <f t="shared" si="9"/>
        <v>0</v>
      </c>
      <c r="W1032" s="3">
        <f t="shared" si="10"/>
        <v>0</v>
      </c>
      <c r="X1032" s="3">
        <f t="shared" ref="X1032:Y1032" si="3101">X1031+V1032</f>
        <v>13.191684665803729</v>
      </c>
      <c r="Y1032" s="3">
        <f t="shared" si="3101"/>
        <v>15.161411961905509</v>
      </c>
    </row>
    <row r="1033" spans="1:25" ht="15.75" customHeight="1" x14ac:dyDescent="0.2">
      <c r="A1033" s="7">
        <v>39622</v>
      </c>
      <c r="B1033" s="1">
        <v>4057.95</v>
      </c>
      <c r="C1033" s="1">
        <v>3416.6</v>
      </c>
      <c r="D1033" s="2">
        <f t="shared" si="29"/>
        <v>214</v>
      </c>
      <c r="E1033" s="2">
        <f t="shared" si="12"/>
        <v>1</v>
      </c>
      <c r="F1033" s="3">
        <f t="shared" si="0"/>
        <v>6</v>
      </c>
      <c r="G1033" s="3">
        <f t="shared" si="13"/>
        <v>0</v>
      </c>
      <c r="H1033" s="4">
        <f>IF(A1033&lt;SIP_Calculator!$B$7,0,IF(A1033&gt;SIP_Calculator!$E$7,0,1))</f>
        <v>1</v>
      </c>
      <c r="I1033" s="2">
        <f t="shared" si="1"/>
        <v>1</v>
      </c>
      <c r="J1033" s="3">
        <f t="shared" si="2"/>
        <v>0</v>
      </c>
      <c r="K1033" s="4">
        <f>H1033*SIP_Calculator!$D$25</f>
        <v>48.328634716069274</v>
      </c>
      <c r="L1033" s="4">
        <f t="shared" si="3"/>
        <v>1.1909618086982165E-2</v>
      </c>
      <c r="M1033" s="4">
        <f t="shared" si="4"/>
        <v>1.4145242263088824E-2</v>
      </c>
      <c r="N1033" s="4">
        <f t="shared" ref="N1033:O1033" si="3102">N1032+L1033</f>
        <v>13.152515410545268</v>
      </c>
      <c r="O1033" s="4">
        <f t="shared" si="3102"/>
        <v>15.114013528746902</v>
      </c>
      <c r="P1033" s="2">
        <f>I1033*SIP_Calculator!$D$26</f>
        <v>229.88505747126436</v>
      </c>
      <c r="Q1033" s="2">
        <f t="shared" si="6"/>
        <v>5.6650539674284892E-2</v>
      </c>
      <c r="R1033" s="2">
        <f t="shared" si="7"/>
        <v>6.7284744328064264E-2</v>
      </c>
      <c r="S1033" s="2">
        <f t="shared" ref="S1033:T1033" si="3103">S1032+Q1033</f>
        <v>13.103497000472181</v>
      </c>
      <c r="T1033" s="2">
        <f t="shared" si="3103"/>
        <v>15.057626015038343</v>
      </c>
      <c r="U1033" s="3">
        <f>J1033*SIP_Calculator!$D$27</f>
        <v>0</v>
      </c>
      <c r="V1033" s="3">
        <f t="shared" si="9"/>
        <v>0</v>
      </c>
      <c r="W1033" s="3">
        <f t="shared" si="10"/>
        <v>0</v>
      </c>
      <c r="X1033" s="3">
        <f t="shared" ref="X1033:Y1033" si="3104">X1032+V1033</f>
        <v>13.191684665803729</v>
      </c>
      <c r="Y1033" s="3">
        <f t="shared" si="3104"/>
        <v>15.161411961905509</v>
      </c>
    </row>
    <row r="1034" spans="1:25" ht="15.75" customHeight="1" x14ac:dyDescent="0.2">
      <c r="A1034" s="7">
        <v>39623</v>
      </c>
      <c r="B1034" s="1">
        <v>3988.2</v>
      </c>
      <c r="C1034" s="1">
        <v>3359.05</v>
      </c>
      <c r="D1034" s="2">
        <f t="shared" si="29"/>
        <v>214</v>
      </c>
      <c r="E1034" s="2">
        <f t="shared" si="12"/>
        <v>0</v>
      </c>
      <c r="F1034" s="3">
        <f t="shared" si="0"/>
        <v>6</v>
      </c>
      <c r="G1034" s="3">
        <f t="shared" si="13"/>
        <v>0</v>
      </c>
      <c r="H1034" s="4">
        <f>IF(A1034&lt;SIP_Calculator!$B$7,0,IF(A1034&gt;SIP_Calculator!$E$7,0,1))</f>
        <v>1</v>
      </c>
      <c r="I1034" s="2">
        <f t="shared" si="1"/>
        <v>0</v>
      </c>
      <c r="J1034" s="3">
        <f t="shared" si="2"/>
        <v>0</v>
      </c>
      <c r="K1034" s="4">
        <f>H1034*SIP_Calculator!$D$25</f>
        <v>48.328634716069274</v>
      </c>
      <c r="L1034" s="4">
        <f t="shared" si="3"/>
        <v>1.2117906503201764E-2</v>
      </c>
      <c r="M1034" s="4">
        <f t="shared" si="4"/>
        <v>1.4387590156761368E-2</v>
      </c>
      <c r="N1034" s="4">
        <f t="shared" ref="N1034:O1034" si="3105">N1033+L1034</f>
        <v>13.16463331704847</v>
      </c>
      <c r="O1034" s="4">
        <f t="shared" si="3105"/>
        <v>15.128401118903664</v>
      </c>
      <c r="P1034" s="2">
        <f>I1034*SIP_Calculator!$D$26</f>
        <v>0</v>
      </c>
      <c r="Q1034" s="2">
        <f t="shared" si="6"/>
        <v>0</v>
      </c>
      <c r="R1034" s="2">
        <f t="shared" si="7"/>
        <v>0</v>
      </c>
      <c r="S1034" s="2">
        <f t="shared" ref="S1034:T1034" si="3106">S1033+Q1034</f>
        <v>13.103497000472181</v>
      </c>
      <c r="T1034" s="2">
        <f t="shared" si="3106"/>
        <v>15.057626015038343</v>
      </c>
      <c r="U1034" s="3">
        <f>J1034*SIP_Calculator!$D$27</f>
        <v>0</v>
      </c>
      <c r="V1034" s="3">
        <f t="shared" si="9"/>
        <v>0</v>
      </c>
      <c r="W1034" s="3">
        <f t="shared" si="10"/>
        <v>0</v>
      </c>
      <c r="X1034" s="3">
        <f t="shared" ref="X1034:Y1034" si="3107">X1033+V1034</f>
        <v>13.191684665803729</v>
      </c>
      <c r="Y1034" s="3">
        <f t="shared" si="3107"/>
        <v>15.161411961905509</v>
      </c>
    </row>
    <row r="1035" spans="1:25" ht="15.75" customHeight="1" x14ac:dyDescent="0.2">
      <c r="A1035" s="7">
        <v>39624</v>
      </c>
      <c r="B1035" s="1">
        <v>4046.15</v>
      </c>
      <c r="C1035" s="1">
        <v>3401.05</v>
      </c>
      <c r="D1035" s="2">
        <f t="shared" si="29"/>
        <v>214</v>
      </c>
      <c r="E1035" s="2">
        <f t="shared" si="12"/>
        <v>0</v>
      </c>
      <c r="F1035" s="3">
        <f t="shared" si="0"/>
        <v>6</v>
      </c>
      <c r="G1035" s="3">
        <f t="shared" si="13"/>
        <v>0</v>
      </c>
      <c r="H1035" s="4">
        <f>IF(A1035&lt;SIP_Calculator!$B$7,0,IF(A1035&gt;SIP_Calculator!$E$7,0,1))</f>
        <v>1</v>
      </c>
      <c r="I1035" s="2">
        <f t="shared" si="1"/>
        <v>0</v>
      </c>
      <c r="J1035" s="3">
        <f t="shared" si="2"/>
        <v>0</v>
      </c>
      <c r="K1035" s="4">
        <f>H1035*SIP_Calculator!$D$25</f>
        <v>48.328634716069274</v>
      </c>
      <c r="L1035" s="4">
        <f t="shared" si="3"/>
        <v>1.1944350732441772E-2</v>
      </c>
      <c r="M1035" s="4">
        <f t="shared" si="4"/>
        <v>1.4209915971852597E-2</v>
      </c>
      <c r="N1035" s="4">
        <f t="shared" ref="N1035:O1035" si="3108">N1034+L1035</f>
        <v>13.176577667780911</v>
      </c>
      <c r="O1035" s="4">
        <f t="shared" si="3108"/>
        <v>15.142611034875516</v>
      </c>
      <c r="P1035" s="2">
        <f>I1035*SIP_Calculator!$D$26</f>
        <v>0</v>
      </c>
      <c r="Q1035" s="2">
        <f t="shared" si="6"/>
        <v>0</v>
      </c>
      <c r="R1035" s="2">
        <f t="shared" si="7"/>
        <v>0</v>
      </c>
      <c r="S1035" s="2">
        <f t="shared" ref="S1035:T1035" si="3109">S1034+Q1035</f>
        <v>13.103497000472181</v>
      </c>
      <c r="T1035" s="2">
        <f t="shared" si="3109"/>
        <v>15.057626015038343</v>
      </c>
      <c r="U1035" s="3">
        <f>J1035*SIP_Calculator!$D$27</f>
        <v>0</v>
      </c>
      <c r="V1035" s="3">
        <f t="shared" si="9"/>
        <v>0</v>
      </c>
      <c r="W1035" s="3">
        <f t="shared" si="10"/>
        <v>0</v>
      </c>
      <c r="X1035" s="3">
        <f t="shared" ref="X1035:Y1035" si="3110">X1034+V1035</f>
        <v>13.191684665803729</v>
      </c>
      <c r="Y1035" s="3">
        <f t="shared" si="3110"/>
        <v>15.161411961905509</v>
      </c>
    </row>
    <row r="1036" spans="1:25" ht="15.75" customHeight="1" x14ac:dyDescent="0.2">
      <c r="A1036" s="7">
        <v>39625</v>
      </c>
      <c r="B1036" s="1">
        <v>4095.55</v>
      </c>
      <c r="C1036" s="1">
        <v>3431</v>
      </c>
      <c r="D1036" s="2">
        <f t="shared" si="29"/>
        <v>214</v>
      </c>
      <c r="E1036" s="2">
        <f t="shared" si="12"/>
        <v>0</v>
      </c>
      <c r="F1036" s="3">
        <f t="shared" si="0"/>
        <v>6</v>
      </c>
      <c r="G1036" s="3">
        <f t="shared" si="13"/>
        <v>0</v>
      </c>
      <c r="H1036" s="4">
        <f>IF(A1036&lt;SIP_Calculator!$B$7,0,IF(A1036&gt;SIP_Calculator!$E$7,0,1))</f>
        <v>1</v>
      </c>
      <c r="I1036" s="2">
        <f t="shared" si="1"/>
        <v>0</v>
      </c>
      <c r="J1036" s="3">
        <f t="shared" si="2"/>
        <v>0</v>
      </c>
      <c r="K1036" s="4">
        <f>H1036*SIP_Calculator!$D$25</f>
        <v>48.328634716069274</v>
      </c>
      <c r="L1036" s="4">
        <f t="shared" si="3"/>
        <v>1.180027950240365E-2</v>
      </c>
      <c r="M1036" s="4">
        <f t="shared" si="4"/>
        <v>1.4085874297892532E-2</v>
      </c>
      <c r="N1036" s="4">
        <f t="shared" ref="N1036:O1036" si="3111">N1035+L1036</f>
        <v>13.188377947283316</v>
      </c>
      <c r="O1036" s="4">
        <f t="shared" si="3111"/>
        <v>15.156696909173409</v>
      </c>
      <c r="P1036" s="2">
        <f>I1036*SIP_Calculator!$D$26</f>
        <v>0</v>
      </c>
      <c r="Q1036" s="2">
        <f t="shared" si="6"/>
        <v>0</v>
      </c>
      <c r="R1036" s="2">
        <f t="shared" si="7"/>
        <v>0</v>
      </c>
      <c r="S1036" s="2">
        <f t="shared" ref="S1036:T1036" si="3112">S1035+Q1036</f>
        <v>13.103497000472181</v>
      </c>
      <c r="T1036" s="2">
        <f t="shared" si="3112"/>
        <v>15.057626015038343</v>
      </c>
      <c r="U1036" s="3">
        <f>J1036*SIP_Calculator!$D$27</f>
        <v>0</v>
      </c>
      <c r="V1036" s="3">
        <f t="shared" si="9"/>
        <v>0</v>
      </c>
      <c r="W1036" s="3">
        <f t="shared" si="10"/>
        <v>0</v>
      </c>
      <c r="X1036" s="3">
        <f t="shared" ref="X1036:Y1036" si="3113">X1035+V1036</f>
        <v>13.191684665803729</v>
      </c>
      <c r="Y1036" s="3">
        <f t="shared" si="3113"/>
        <v>15.161411961905509</v>
      </c>
    </row>
    <row r="1037" spans="1:25" ht="15.75" customHeight="1" x14ac:dyDescent="0.2">
      <c r="A1037" s="7">
        <v>39626</v>
      </c>
      <c r="B1037" s="1">
        <v>3926.1</v>
      </c>
      <c r="C1037" s="1">
        <v>3293.65</v>
      </c>
      <c r="D1037" s="2">
        <f t="shared" si="29"/>
        <v>214</v>
      </c>
      <c r="E1037" s="2">
        <f t="shared" si="12"/>
        <v>0</v>
      </c>
      <c r="F1037" s="3">
        <f t="shared" si="0"/>
        <v>6</v>
      </c>
      <c r="G1037" s="3">
        <f t="shared" si="13"/>
        <v>0</v>
      </c>
      <c r="H1037" s="4">
        <f>IF(A1037&lt;SIP_Calculator!$B$7,0,IF(A1037&gt;SIP_Calculator!$E$7,0,1))</f>
        <v>1</v>
      </c>
      <c r="I1037" s="2">
        <f t="shared" si="1"/>
        <v>0</v>
      </c>
      <c r="J1037" s="3">
        <f t="shared" si="2"/>
        <v>0</v>
      </c>
      <c r="K1037" s="4">
        <f>H1037*SIP_Calculator!$D$25</f>
        <v>48.328634716069274</v>
      </c>
      <c r="L1037" s="4">
        <f t="shared" si="3"/>
        <v>1.23095781350626E-2</v>
      </c>
      <c r="M1037" s="4">
        <f t="shared" si="4"/>
        <v>1.4673275762776638E-2</v>
      </c>
      <c r="N1037" s="4">
        <f t="shared" ref="N1037:O1037" si="3114">N1036+L1037</f>
        <v>13.200687525418378</v>
      </c>
      <c r="O1037" s="4">
        <f t="shared" si="3114"/>
        <v>15.171370184936185</v>
      </c>
      <c r="P1037" s="2">
        <f>I1037*SIP_Calculator!$D$26</f>
        <v>0</v>
      </c>
      <c r="Q1037" s="2">
        <f t="shared" si="6"/>
        <v>0</v>
      </c>
      <c r="R1037" s="2">
        <f t="shared" si="7"/>
        <v>0</v>
      </c>
      <c r="S1037" s="2">
        <f t="shared" ref="S1037:T1037" si="3115">S1036+Q1037</f>
        <v>13.103497000472181</v>
      </c>
      <c r="T1037" s="2">
        <f t="shared" si="3115"/>
        <v>15.057626015038343</v>
      </c>
      <c r="U1037" s="3">
        <f>J1037*SIP_Calculator!$D$27</f>
        <v>0</v>
      </c>
      <c r="V1037" s="3">
        <f t="shared" si="9"/>
        <v>0</v>
      </c>
      <c r="W1037" s="3">
        <f t="shared" si="10"/>
        <v>0</v>
      </c>
      <c r="X1037" s="3">
        <f t="shared" ref="X1037:Y1037" si="3116">X1036+V1037</f>
        <v>13.191684665803729</v>
      </c>
      <c r="Y1037" s="3">
        <f t="shared" si="3116"/>
        <v>15.161411961905509</v>
      </c>
    </row>
    <row r="1038" spans="1:25" ht="15.75" customHeight="1" x14ac:dyDescent="0.2">
      <c r="A1038" s="7">
        <v>39629</v>
      </c>
      <c r="B1038" s="1">
        <v>3826.25</v>
      </c>
      <c r="C1038" s="1">
        <v>3203.35</v>
      </c>
      <c r="D1038" s="2">
        <f t="shared" si="29"/>
        <v>215</v>
      </c>
      <c r="E1038" s="2">
        <f t="shared" si="12"/>
        <v>1</v>
      </c>
      <c r="F1038" s="3">
        <f t="shared" si="0"/>
        <v>6</v>
      </c>
      <c r="G1038" s="3">
        <f t="shared" si="13"/>
        <v>0</v>
      </c>
      <c r="H1038" s="4">
        <f>IF(A1038&lt;SIP_Calculator!$B$7,0,IF(A1038&gt;SIP_Calculator!$E$7,0,1))</f>
        <v>1</v>
      </c>
      <c r="I1038" s="2">
        <f t="shared" si="1"/>
        <v>1</v>
      </c>
      <c r="J1038" s="3">
        <f t="shared" si="2"/>
        <v>0</v>
      </c>
      <c r="K1038" s="4">
        <f>H1038*SIP_Calculator!$D$25</f>
        <v>48.328634716069274</v>
      </c>
      <c r="L1038" s="4">
        <f t="shared" si="3"/>
        <v>1.2630809465160216E-2</v>
      </c>
      <c r="M1038" s="4">
        <f t="shared" si="4"/>
        <v>1.5086904245889233E-2</v>
      </c>
      <c r="N1038" s="4">
        <f t="shared" ref="N1038:O1038" si="3117">N1037+L1038</f>
        <v>13.213318334883537</v>
      </c>
      <c r="O1038" s="4">
        <f t="shared" si="3117"/>
        <v>15.186457089182074</v>
      </c>
      <c r="P1038" s="2">
        <f>I1038*SIP_Calculator!$D$26</f>
        <v>229.88505747126436</v>
      </c>
      <c r="Q1038" s="2">
        <f t="shared" si="6"/>
        <v>6.0081034295005387E-2</v>
      </c>
      <c r="R1038" s="2">
        <f t="shared" si="7"/>
        <v>7.1763952571921391E-2</v>
      </c>
      <c r="S1038" s="2">
        <f t="shared" ref="S1038:T1038" si="3118">S1037+Q1038</f>
        <v>13.163578034767188</v>
      </c>
      <c r="T1038" s="2">
        <f t="shared" si="3118"/>
        <v>15.129389967610264</v>
      </c>
      <c r="U1038" s="3">
        <f>J1038*SIP_Calculator!$D$27</f>
        <v>0</v>
      </c>
      <c r="V1038" s="3">
        <f t="shared" si="9"/>
        <v>0</v>
      </c>
      <c r="W1038" s="3">
        <f t="shared" si="10"/>
        <v>0</v>
      </c>
      <c r="X1038" s="3">
        <f t="shared" ref="X1038:Y1038" si="3119">X1037+V1038</f>
        <v>13.191684665803729</v>
      </c>
      <c r="Y1038" s="3">
        <f t="shared" si="3119"/>
        <v>15.161411961905509</v>
      </c>
    </row>
    <row r="1039" spans="1:25" ht="15.75" customHeight="1" x14ac:dyDescent="0.2">
      <c r="A1039" s="7">
        <v>39630</v>
      </c>
      <c r="B1039" s="1">
        <v>3682.25</v>
      </c>
      <c r="C1039" s="1">
        <v>3075.8</v>
      </c>
      <c r="D1039" s="2">
        <f t="shared" si="29"/>
        <v>215</v>
      </c>
      <c r="E1039" s="2">
        <f t="shared" si="12"/>
        <v>0</v>
      </c>
      <c r="F1039" s="3">
        <f t="shared" si="0"/>
        <v>7</v>
      </c>
      <c r="G1039" s="3">
        <f t="shared" si="13"/>
        <v>1</v>
      </c>
      <c r="H1039" s="4">
        <f>IF(A1039&lt;SIP_Calculator!$B$7,0,IF(A1039&gt;SIP_Calculator!$E$7,0,1))</f>
        <v>1</v>
      </c>
      <c r="I1039" s="2">
        <f t="shared" si="1"/>
        <v>0</v>
      </c>
      <c r="J1039" s="3">
        <f t="shared" si="2"/>
        <v>1</v>
      </c>
      <c r="K1039" s="4">
        <f>H1039*SIP_Calculator!$D$25</f>
        <v>48.328634716069274</v>
      </c>
      <c r="L1039" s="4">
        <f t="shared" si="3"/>
        <v>1.3124756525512737E-2</v>
      </c>
      <c r="M1039" s="4">
        <f t="shared" si="4"/>
        <v>1.5712541360319028E-2</v>
      </c>
      <c r="N1039" s="4">
        <f t="shared" ref="N1039:O1039" si="3120">N1038+L1039</f>
        <v>13.226443091409049</v>
      </c>
      <c r="O1039" s="4">
        <f t="shared" si="3120"/>
        <v>15.202169630542393</v>
      </c>
      <c r="P1039" s="2">
        <f>I1039*SIP_Calculator!$D$26</f>
        <v>0</v>
      </c>
      <c r="Q1039" s="2">
        <f t="shared" si="6"/>
        <v>0</v>
      </c>
      <c r="R1039" s="2">
        <f t="shared" si="7"/>
        <v>0</v>
      </c>
      <c r="S1039" s="2">
        <f t="shared" ref="S1039:T1039" si="3121">S1038+Q1039</f>
        <v>13.163578034767188</v>
      </c>
      <c r="T1039" s="2">
        <f t="shared" si="3121"/>
        <v>15.129389967610264</v>
      </c>
      <c r="U1039" s="3">
        <f>J1039*SIP_Calculator!$D$27</f>
        <v>1000</v>
      </c>
      <c r="V1039" s="3">
        <f t="shared" si="9"/>
        <v>0.27157308710706768</v>
      </c>
      <c r="W1039" s="3">
        <f t="shared" si="10"/>
        <v>0.32511866831393454</v>
      </c>
      <c r="X1039" s="3">
        <f t="shared" ref="X1039:Y1039" si="3122">X1038+V1039</f>
        <v>13.463257752910797</v>
      </c>
      <c r="Y1039" s="3">
        <f t="shared" si="3122"/>
        <v>15.486530630219443</v>
      </c>
    </row>
    <row r="1040" spans="1:25" ht="15.75" customHeight="1" x14ac:dyDescent="0.2">
      <c r="A1040" s="7">
        <v>39631</v>
      </c>
      <c r="B1040" s="1">
        <v>3873.1</v>
      </c>
      <c r="C1040" s="1">
        <v>3225</v>
      </c>
      <c r="D1040" s="2">
        <f t="shared" si="29"/>
        <v>215</v>
      </c>
      <c r="E1040" s="2">
        <f t="shared" si="12"/>
        <v>0</v>
      </c>
      <c r="F1040" s="3">
        <f t="shared" si="0"/>
        <v>7</v>
      </c>
      <c r="G1040" s="3">
        <f t="shared" si="13"/>
        <v>0</v>
      </c>
      <c r="H1040" s="4">
        <f>IF(A1040&lt;SIP_Calculator!$B$7,0,IF(A1040&gt;SIP_Calculator!$E$7,0,1))</f>
        <v>1</v>
      </c>
      <c r="I1040" s="2">
        <f t="shared" si="1"/>
        <v>0</v>
      </c>
      <c r="J1040" s="3">
        <f t="shared" si="2"/>
        <v>0</v>
      </c>
      <c r="K1040" s="4">
        <f>H1040*SIP_Calculator!$D$25</f>
        <v>48.328634716069274</v>
      </c>
      <c r="L1040" s="4">
        <f t="shared" si="3"/>
        <v>1.2478023990103348E-2</v>
      </c>
      <c r="M1040" s="4">
        <f t="shared" si="4"/>
        <v>1.4985623167773418E-2</v>
      </c>
      <c r="N1040" s="4">
        <f t="shared" ref="N1040:O1040" si="3123">N1039+L1040</f>
        <v>13.238921115399153</v>
      </c>
      <c r="O1040" s="4">
        <f t="shared" si="3123"/>
        <v>15.217155253710166</v>
      </c>
      <c r="P1040" s="2">
        <f>I1040*SIP_Calculator!$D$26</f>
        <v>0</v>
      </c>
      <c r="Q1040" s="2">
        <f t="shared" si="6"/>
        <v>0</v>
      </c>
      <c r="R1040" s="2">
        <f t="shared" si="7"/>
        <v>0</v>
      </c>
      <c r="S1040" s="2">
        <f t="shared" ref="S1040:T1040" si="3124">S1039+Q1040</f>
        <v>13.163578034767188</v>
      </c>
      <c r="T1040" s="2">
        <f t="shared" si="3124"/>
        <v>15.129389967610264</v>
      </c>
      <c r="U1040" s="3">
        <f>J1040*SIP_Calculator!$D$27</f>
        <v>0</v>
      </c>
      <c r="V1040" s="3">
        <f t="shared" si="9"/>
        <v>0</v>
      </c>
      <c r="W1040" s="3">
        <f t="shared" si="10"/>
        <v>0</v>
      </c>
      <c r="X1040" s="3">
        <f t="shared" ref="X1040:Y1040" si="3125">X1039+V1040</f>
        <v>13.463257752910797</v>
      </c>
      <c r="Y1040" s="3">
        <f t="shared" si="3125"/>
        <v>15.486530630219443</v>
      </c>
    </row>
    <row r="1041" spans="1:25" ht="15.75" customHeight="1" x14ac:dyDescent="0.2">
      <c r="A1041" s="7">
        <v>39632</v>
      </c>
      <c r="B1041" s="1">
        <v>3711.45</v>
      </c>
      <c r="C1041" s="1">
        <v>3098.7</v>
      </c>
      <c r="D1041" s="2">
        <f t="shared" si="29"/>
        <v>215</v>
      </c>
      <c r="E1041" s="2">
        <f t="shared" si="12"/>
        <v>0</v>
      </c>
      <c r="F1041" s="3">
        <f t="shared" si="0"/>
        <v>7</v>
      </c>
      <c r="G1041" s="3">
        <f t="shared" si="13"/>
        <v>0</v>
      </c>
      <c r="H1041" s="4">
        <f>IF(A1041&lt;SIP_Calculator!$B$7,0,IF(A1041&gt;SIP_Calculator!$E$7,0,1))</f>
        <v>1</v>
      </c>
      <c r="I1041" s="2">
        <f t="shared" si="1"/>
        <v>0</v>
      </c>
      <c r="J1041" s="3">
        <f t="shared" si="2"/>
        <v>0</v>
      </c>
      <c r="K1041" s="4">
        <f>H1041*SIP_Calculator!$D$25</f>
        <v>48.328634716069274</v>
      </c>
      <c r="L1041" s="4">
        <f t="shared" si="3"/>
        <v>1.3021496912546114E-2</v>
      </c>
      <c r="M1041" s="4">
        <f t="shared" si="4"/>
        <v>1.5596422601758569E-2</v>
      </c>
      <c r="N1041" s="4">
        <f t="shared" ref="N1041:O1041" si="3126">N1040+L1041</f>
        <v>13.2519426123117</v>
      </c>
      <c r="O1041" s="4">
        <f t="shared" si="3126"/>
        <v>15.232751676311924</v>
      </c>
      <c r="P1041" s="2">
        <f>I1041*SIP_Calculator!$D$26</f>
        <v>0</v>
      </c>
      <c r="Q1041" s="2">
        <f t="shared" si="6"/>
        <v>0</v>
      </c>
      <c r="R1041" s="2">
        <f t="shared" si="7"/>
        <v>0</v>
      </c>
      <c r="S1041" s="2">
        <f t="shared" ref="S1041:T1041" si="3127">S1040+Q1041</f>
        <v>13.163578034767188</v>
      </c>
      <c r="T1041" s="2">
        <f t="shared" si="3127"/>
        <v>15.129389967610264</v>
      </c>
      <c r="U1041" s="3">
        <f>J1041*SIP_Calculator!$D$27</f>
        <v>0</v>
      </c>
      <c r="V1041" s="3">
        <f t="shared" si="9"/>
        <v>0</v>
      </c>
      <c r="W1041" s="3">
        <f t="shared" si="10"/>
        <v>0</v>
      </c>
      <c r="X1041" s="3">
        <f t="shared" ref="X1041:Y1041" si="3128">X1040+V1041</f>
        <v>13.463257752910797</v>
      </c>
      <c r="Y1041" s="3">
        <f t="shared" si="3128"/>
        <v>15.486530630219443</v>
      </c>
    </row>
    <row r="1042" spans="1:25" ht="15.75" customHeight="1" x14ac:dyDescent="0.2">
      <c r="A1042" s="7">
        <v>39633</v>
      </c>
      <c r="B1042" s="1">
        <v>3804.95</v>
      </c>
      <c r="C1042" s="1">
        <v>3178.15</v>
      </c>
      <c r="D1042" s="2">
        <f t="shared" si="29"/>
        <v>215</v>
      </c>
      <c r="E1042" s="2">
        <f t="shared" si="12"/>
        <v>0</v>
      </c>
      <c r="F1042" s="3">
        <f t="shared" si="0"/>
        <v>7</v>
      </c>
      <c r="G1042" s="3">
        <f t="shared" si="13"/>
        <v>0</v>
      </c>
      <c r="H1042" s="4">
        <f>IF(A1042&lt;SIP_Calculator!$B$7,0,IF(A1042&gt;SIP_Calculator!$E$7,0,1))</f>
        <v>1</v>
      </c>
      <c r="I1042" s="2">
        <f t="shared" si="1"/>
        <v>0</v>
      </c>
      <c r="J1042" s="3">
        <f t="shared" si="2"/>
        <v>0</v>
      </c>
      <c r="K1042" s="4">
        <f>H1042*SIP_Calculator!$D$25</f>
        <v>48.328634716069274</v>
      </c>
      <c r="L1042" s="4">
        <f t="shared" si="3"/>
        <v>1.270151637106119E-2</v>
      </c>
      <c r="M1042" s="4">
        <f t="shared" si="4"/>
        <v>1.520653043942837E-2</v>
      </c>
      <c r="N1042" s="4">
        <f t="shared" ref="N1042:O1042" si="3129">N1041+L1042</f>
        <v>13.264644128682761</v>
      </c>
      <c r="O1042" s="4">
        <f t="shared" si="3129"/>
        <v>15.247958206751353</v>
      </c>
      <c r="P1042" s="2">
        <f>I1042*SIP_Calculator!$D$26</f>
        <v>0</v>
      </c>
      <c r="Q1042" s="2">
        <f t="shared" si="6"/>
        <v>0</v>
      </c>
      <c r="R1042" s="2">
        <f t="shared" si="7"/>
        <v>0</v>
      </c>
      <c r="S1042" s="2">
        <f t="shared" ref="S1042:T1042" si="3130">S1041+Q1042</f>
        <v>13.163578034767188</v>
      </c>
      <c r="T1042" s="2">
        <f t="shared" si="3130"/>
        <v>15.129389967610264</v>
      </c>
      <c r="U1042" s="3">
        <f>J1042*SIP_Calculator!$D$27</f>
        <v>0</v>
      </c>
      <c r="V1042" s="3">
        <f t="shared" si="9"/>
        <v>0</v>
      </c>
      <c r="W1042" s="3">
        <f t="shared" si="10"/>
        <v>0</v>
      </c>
      <c r="X1042" s="3">
        <f t="shared" ref="X1042:Y1042" si="3131">X1041+V1042</f>
        <v>13.463257752910797</v>
      </c>
      <c r="Y1042" s="3">
        <f t="shared" si="3131"/>
        <v>15.486530630219443</v>
      </c>
    </row>
    <row r="1043" spans="1:25" ht="15.75" customHeight="1" x14ac:dyDescent="0.2">
      <c r="A1043" s="7">
        <v>39636</v>
      </c>
      <c r="B1043" s="1">
        <v>3828.1</v>
      </c>
      <c r="C1043" s="1">
        <v>3207.8</v>
      </c>
      <c r="D1043" s="2">
        <f t="shared" si="29"/>
        <v>216</v>
      </c>
      <c r="E1043" s="2">
        <f t="shared" si="12"/>
        <v>1</v>
      </c>
      <c r="F1043" s="3">
        <f t="shared" si="0"/>
        <v>7</v>
      </c>
      <c r="G1043" s="3">
        <f t="shared" si="13"/>
        <v>0</v>
      </c>
      <c r="H1043" s="4">
        <f>IF(A1043&lt;SIP_Calculator!$B$7,0,IF(A1043&gt;SIP_Calculator!$E$7,0,1))</f>
        <v>1</v>
      </c>
      <c r="I1043" s="2">
        <f t="shared" si="1"/>
        <v>1</v>
      </c>
      <c r="J1043" s="3">
        <f t="shared" si="2"/>
        <v>0</v>
      </c>
      <c r="K1043" s="4">
        <f>H1043*SIP_Calculator!$D$25</f>
        <v>48.328634716069274</v>
      </c>
      <c r="L1043" s="4">
        <f t="shared" si="3"/>
        <v>1.2624705393294135E-2</v>
      </c>
      <c r="M1043" s="4">
        <f t="shared" si="4"/>
        <v>1.506597503462475E-2</v>
      </c>
      <c r="N1043" s="4">
        <f t="shared" ref="N1043:O1043" si="3132">N1042+L1043</f>
        <v>13.277268834076056</v>
      </c>
      <c r="O1043" s="4">
        <f t="shared" si="3132"/>
        <v>15.263024181785978</v>
      </c>
      <c r="P1043" s="2">
        <f>I1043*SIP_Calculator!$D$26</f>
        <v>229.88505747126436</v>
      </c>
      <c r="Q1043" s="2">
        <f t="shared" si="6"/>
        <v>6.0051999025956572E-2</v>
      </c>
      <c r="R1043" s="2">
        <f t="shared" si="7"/>
        <v>7.1664398488454503E-2</v>
      </c>
      <c r="S1043" s="2">
        <f t="shared" ref="S1043:T1043" si="3133">S1042+Q1043</f>
        <v>13.223630033793144</v>
      </c>
      <c r="T1043" s="2">
        <f t="shared" si="3133"/>
        <v>15.201054366098719</v>
      </c>
      <c r="U1043" s="3">
        <f>J1043*SIP_Calculator!$D$27</f>
        <v>0</v>
      </c>
      <c r="V1043" s="3">
        <f t="shared" si="9"/>
        <v>0</v>
      </c>
      <c r="W1043" s="3">
        <f t="shared" si="10"/>
        <v>0</v>
      </c>
      <c r="X1043" s="3">
        <f t="shared" ref="X1043:Y1043" si="3134">X1042+V1043</f>
        <v>13.463257752910797</v>
      </c>
      <c r="Y1043" s="3">
        <f t="shared" si="3134"/>
        <v>15.486530630219443</v>
      </c>
    </row>
    <row r="1044" spans="1:25" ht="15.75" customHeight="1" x14ac:dyDescent="0.2">
      <c r="A1044" s="7">
        <v>39637</v>
      </c>
      <c r="B1044" s="1">
        <v>3795.05</v>
      </c>
      <c r="C1044" s="1">
        <v>3186</v>
      </c>
      <c r="D1044" s="2">
        <f t="shared" si="29"/>
        <v>216</v>
      </c>
      <c r="E1044" s="2">
        <f t="shared" si="12"/>
        <v>0</v>
      </c>
      <c r="F1044" s="3">
        <f t="shared" si="0"/>
        <v>7</v>
      </c>
      <c r="G1044" s="3">
        <f t="shared" si="13"/>
        <v>0</v>
      </c>
      <c r="H1044" s="4">
        <f>IF(A1044&lt;SIP_Calculator!$B$7,0,IF(A1044&gt;SIP_Calculator!$E$7,0,1))</f>
        <v>1</v>
      </c>
      <c r="I1044" s="2">
        <f t="shared" si="1"/>
        <v>0</v>
      </c>
      <c r="J1044" s="3">
        <f t="shared" si="2"/>
        <v>0</v>
      </c>
      <c r="K1044" s="4">
        <f>H1044*SIP_Calculator!$D$25</f>
        <v>48.328634716069274</v>
      </c>
      <c r="L1044" s="4">
        <f t="shared" si="3"/>
        <v>1.273465032504691E-2</v>
      </c>
      <c r="M1044" s="4">
        <f t="shared" si="4"/>
        <v>1.5169062999393997E-2</v>
      </c>
      <c r="N1044" s="4">
        <f t="shared" ref="N1044:O1044" si="3135">N1043+L1044</f>
        <v>13.290003484401103</v>
      </c>
      <c r="O1044" s="4">
        <f t="shared" si="3135"/>
        <v>15.278193244785372</v>
      </c>
      <c r="P1044" s="2">
        <f>I1044*SIP_Calculator!$D$26</f>
        <v>0</v>
      </c>
      <c r="Q1044" s="2">
        <f t="shared" si="6"/>
        <v>0</v>
      </c>
      <c r="R1044" s="2">
        <f t="shared" si="7"/>
        <v>0</v>
      </c>
      <c r="S1044" s="2">
        <f t="shared" ref="S1044:T1044" si="3136">S1043+Q1044</f>
        <v>13.223630033793144</v>
      </c>
      <c r="T1044" s="2">
        <f t="shared" si="3136"/>
        <v>15.201054366098719</v>
      </c>
      <c r="U1044" s="3">
        <f>J1044*SIP_Calculator!$D$27</f>
        <v>0</v>
      </c>
      <c r="V1044" s="3">
        <f t="shared" si="9"/>
        <v>0</v>
      </c>
      <c r="W1044" s="3">
        <f t="shared" si="10"/>
        <v>0</v>
      </c>
      <c r="X1044" s="3">
        <f t="shared" ref="X1044:Y1044" si="3137">X1043+V1044</f>
        <v>13.463257752910797</v>
      </c>
      <c r="Y1044" s="3">
        <f t="shared" si="3137"/>
        <v>15.486530630219443</v>
      </c>
    </row>
    <row r="1045" spans="1:25" ht="15.75" customHeight="1" x14ac:dyDescent="0.2">
      <c r="A1045" s="7">
        <v>39638</v>
      </c>
      <c r="B1045" s="1">
        <v>3960.25</v>
      </c>
      <c r="C1045" s="1">
        <v>3321.4</v>
      </c>
      <c r="D1045" s="2">
        <f t="shared" si="29"/>
        <v>216</v>
      </c>
      <c r="E1045" s="2">
        <f t="shared" si="12"/>
        <v>0</v>
      </c>
      <c r="F1045" s="3">
        <f t="shared" si="0"/>
        <v>7</v>
      </c>
      <c r="G1045" s="3">
        <f t="shared" si="13"/>
        <v>0</v>
      </c>
      <c r="H1045" s="4">
        <f>IF(A1045&lt;SIP_Calculator!$B$7,0,IF(A1045&gt;SIP_Calculator!$E$7,0,1))</f>
        <v>1</v>
      </c>
      <c r="I1045" s="2">
        <f t="shared" si="1"/>
        <v>0</v>
      </c>
      <c r="J1045" s="3">
        <f t="shared" si="2"/>
        <v>0</v>
      </c>
      <c r="K1045" s="4">
        <f>H1045*SIP_Calculator!$D$25</f>
        <v>48.328634716069274</v>
      </c>
      <c r="L1045" s="4">
        <f t="shared" si="3"/>
        <v>1.2203430267298598E-2</v>
      </c>
      <c r="M1045" s="4">
        <f t="shared" si="4"/>
        <v>1.4550681855864778E-2</v>
      </c>
      <c r="N1045" s="4">
        <f t="shared" ref="N1045:O1045" si="3138">N1044+L1045</f>
        <v>13.302206914668401</v>
      </c>
      <c r="O1045" s="4">
        <f t="shared" si="3138"/>
        <v>15.292743926641236</v>
      </c>
      <c r="P1045" s="2">
        <f>I1045*SIP_Calculator!$D$26</f>
        <v>0</v>
      </c>
      <c r="Q1045" s="2">
        <f t="shared" si="6"/>
        <v>0</v>
      </c>
      <c r="R1045" s="2">
        <f t="shared" si="7"/>
        <v>0</v>
      </c>
      <c r="S1045" s="2">
        <f t="shared" ref="S1045:T1045" si="3139">S1044+Q1045</f>
        <v>13.223630033793144</v>
      </c>
      <c r="T1045" s="2">
        <f t="shared" si="3139"/>
        <v>15.201054366098719</v>
      </c>
      <c r="U1045" s="3">
        <f>J1045*SIP_Calculator!$D$27</f>
        <v>0</v>
      </c>
      <c r="V1045" s="3">
        <f t="shared" si="9"/>
        <v>0</v>
      </c>
      <c r="W1045" s="3">
        <f t="shared" si="10"/>
        <v>0</v>
      </c>
      <c r="X1045" s="3">
        <f t="shared" ref="X1045:Y1045" si="3140">X1044+V1045</f>
        <v>13.463257752910797</v>
      </c>
      <c r="Y1045" s="3">
        <f t="shared" si="3140"/>
        <v>15.486530630219443</v>
      </c>
    </row>
    <row r="1046" spans="1:25" ht="15.75" customHeight="1" x14ac:dyDescent="0.2">
      <c r="A1046" s="7">
        <v>39639</v>
      </c>
      <c r="B1046" s="1">
        <v>3963.75</v>
      </c>
      <c r="C1046" s="1">
        <v>3323.65</v>
      </c>
      <c r="D1046" s="2">
        <f t="shared" si="29"/>
        <v>216</v>
      </c>
      <c r="E1046" s="2">
        <f t="shared" si="12"/>
        <v>0</v>
      </c>
      <c r="F1046" s="3">
        <f t="shared" si="0"/>
        <v>7</v>
      </c>
      <c r="G1046" s="3">
        <f t="shared" si="13"/>
        <v>0</v>
      </c>
      <c r="H1046" s="4">
        <f>IF(A1046&lt;SIP_Calculator!$B$7,0,IF(A1046&gt;SIP_Calculator!$E$7,0,1))</f>
        <v>1</v>
      </c>
      <c r="I1046" s="2">
        <f t="shared" si="1"/>
        <v>0</v>
      </c>
      <c r="J1046" s="3">
        <f t="shared" si="2"/>
        <v>0</v>
      </c>
      <c r="K1046" s="4">
        <f>H1046*SIP_Calculator!$D$25</f>
        <v>48.328634716069274</v>
      </c>
      <c r="L1046" s="4">
        <f t="shared" si="3"/>
        <v>1.2192654611433434E-2</v>
      </c>
      <c r="M1046" s="4">
        <f t="shared" si="4"/>
        <v>1.4540831530416642E-2</v>
      </c>
      <c r="N1046" s="4">
        <f t="shared" ref="N1046:O1046" si="3141">N1045+L1046</f>
        <v>13.314399569279836</v>
      </c>
      <c r="O1046" s="4">
        <f t="shared" si="3141"/>
        <v>15.307284758171653</v>
      </c>
      <c r="P1046" s="2">
        <f>I1046*SIP_Calculator!$D$26</f>
        <v>0</v>
      </c>
      <c r="Q1046" s="2">
        <f t="shared" si="6"/>
        <v>0</v>
      </c>
      <c r="R1046" s="2">
        <f t="shared" si="7"/>
        <v>0</v>
      </c>
      <c r="S1046" s="2">
        <f t="shared" ref="S1046:T1046" si="3142">S1045+Q1046</f>
        <v>13.223630033793144</v>
      </c>
      <c r="T1046" s="2">
        <f t="shared" si="3142"/>
        <v>15.201054366098719</v>
      </c>
      <c r="U1046" s="3">
        <f>J1046*SIP_Calculator!$D$27</f>
        <v>0</v>
      </c>
      <c r="V1046" s="3">
        <f t="shared" si="9"/>
        <v>0</v>
      </c>
      <c r="W1046" s="3">
        <f t="shared" si="10"/>
        <v>0</v>
      </c>
      <c r="X1046" s="3">
        <f t="shared" ref="X1046:Y1046" si="3143">X1045+V1046</f>
        <v>13.463257752910797</v>
      </c>
      <c r="Y1046" s="3">
        <f t="shared" si="3143"/>
        <v>15.486530630219443</v>
      </c>
    </row>
    <row r="1047" spans="1:25" ht="15.75" customHeight="1" x14ac:dyDescent="0.2">
      <c r="A1047" s="7">
        <v>39640</v>
      </c>
      <c r="B1047" s="1">
        <v>3850.8</v>
      </c>
      <c r="C1047" s="1">
        <v>3232.2</v>
      </c>
      <c r="D1047" s="2">
        <f t="shared" si="29"/>
        <v>216</v>
      </c>
      <c r="E1047" s="2">
        <f t="shared" si="12"/>
        <v>0</v>
      </c>
      <c r="F1047" s="3">
        <f t="shared" si="0"/>
        <v>7</v>
      </c>
      <c r="G1047" s="3">
        <f t="shared" si="13"/>
        <v>0</v>
      </c>
      <c r="H1047" s="4">
        <f>IF(A1047&lt;SIP_Calculator!$B$7,0,IF(A1047&gt;SIP_Calculator!$E$7,0,1))</f>
        <v>1</v>
      </c>
      <c r="I1047" s="2">
        <f t="shared" si="1"/>
        <v>0</v>
      </c>
      <c r="J1047" s="3">
        <f t="shared" si="2"/>
        <v>0</v>
      </c>
      <c r="K1047" s="4">
        <f>H1047*SIP_Calculator!$D$25</f>
        <v>48.328634716069274</v>
      </c>
      <c r="L1047" s="4">
        <f t="shared" si="3"/>
        <v>1.2550284282764432E-2</v>
      </c>
      <c r="M1047" s="4">
        <f t="shared" si="4"/>
        <v>1.495224141948805E-2</v>
      </c>
      <c r="N1047" s="4">
        <f t="shared" ref="N1047:O1047" si="3144">N1046+L1047</f>
        <v>13.326949853562599</v>
      </c>
      <c r="O1047" s="4">
        <f t="shared" si="3144"/>
        <v>15.322236999591141</v>
      </c>
      <c r="P1047" s="2">
        <f>I1047*SIP_Calculator!$D$26</f>
        <v>0</v>
      </c>
      <c r="Q1047" s="2">
        <f t="shared" si="6"/>
        <v>0</v>
      </c>
      <c r="R1047" s="2">
        <f t="shared" si="7"/>
        <v>0</v>
      </c>
      <c r="S1047" s="2">
        <f t="shared" ref="S1047:T1047" si="3145">S1046+Q1047</f>
        <v>13.223630033793144</v>
      </c>
      <c r="T1047" s="2">
        <f t="shared" si="3145"/>
        <v>15.201054366098719</v>
      </c>
      <c r="U1047" s="3">
        <f>J1047*SIP_Calculator!$D$27</f>
        <v>0</v>
      </c>
      <c r="V1047" s="3">
        <f t="shared" si="9"/>
        <v>0</v>
      </c>
      <c r="W1047" s="3">
        <f t="shared" si="10"/>
        <v>0</v>
      </c>
      <c r="X1047" s="3">
        <f t="shared" ref="X1047:Y1047" si="3146">X1046+V1047</f>
        <v>13.463257752910797</v>
      </c>
      <c r="Y1047" s="3">
        <f t="shared" si="3146"/>
        <v>15.486530630219443</v>
      </c>
    </row>
    <row r="1048" spans="1:25" ht="15.75" customHeight="1" x14ac:dyDescent="0.2">
      <c r="A1048" s="7">
        <v>39643</v>
      </c>
      <c r="B1048" s="1">
        <v>3837.85</v>
      </c>
      <c r="C1048" s="1">
        <v>3222.8</v>
      </c>
      <c r="D1048" s="2">
        <f t="shared" si="29"/>
        <v>217</v>
      </c>
      <c r="E1048" s="2">
        <f t="shared" si="12"/>
        <v>1</v>
      </c>
      <c r="F1048" s="3">
        <f t="shared" si="0"/>
        <v>7</v>
      </c>
      <c r="G1048" s="3">
        <f t="shared" si="13"/>
        <v>0</v>
      </c>
      <c r="H1048" s="4">
        <f>IF(A1048&lt;SIP_Calculator!$B$7,0,IF(A1048&gt;SIP_Calculator!$E$7,0,1))</f>
        <v>1</v>
      </c>
      <c r="I1048" s="2">
        <f t="shared" si="1"/>
        <v>1</v>
      </c>
      <c r="J1048" s="3">
        <f t="shared" si="2"/>
        <v>0</v>
      </c>
      <c r="K1048" s="4">
        <f>H1048*SIP_Calculator!$D$25</f>
        <v>48.328634716069274</v>
      </c>
      <c r="L1048" s="4">
        <f t="shared" si="3"/>
        <v>1.2592632519788234E-2</v>
      </c>
      <c r="M1048" s="4">
        <f t="shared" si="4"/>
        <v>1.4995852896881368E-2</v>
      </c>
      <c r="N1048" s="4">
        <f t="shared" ref="N1048:O1048" si="3147">N1047+L1048</f>
        <v>13.339542486082387</v>
      </c>
      <c r="O1048" s="4">
        <f t="shared" si="3147"/>
        <v>15.337232852488022</v>
      </c>
      <c r="P1048" s="2">
        <f>I1048*SIP_Calculator!$D$26</f>
        <v>229.88505747126436</v>
      </c>
      <c r="Q1048" s="2">
        <f t="shared" si="6"/>
        <v>5.9899437828801118E-2</v>
      </c>
      <c r="R1048" s="2">
        <f t="shared" si="7"/>
        <v>7.1330848166583208E-2</v>
      </c>
      <c r="S1048" s="2">
        <f t="shared" ref="S1048:T1048" si="3148">S1047+Q1048</f>
        <v>13.283529471621945</v>
      </c>
      <c r="T1048" s="2">
        <f t="shared" si="3148"/>
        <v>15.272385214265302</v>
      </c>
      <c r="U1048" s="3">
        <f>J1048*SIP_Calculator!$D$27</f>
        <v>0</v>
      </c>
      <c r="V1048" s="3">
        <f t="shared" si="9"/>
        <v>0</v>
      </c>
      <c r="W1048" s="3">
        <f t="shared" si="10"/>
        <v>0</v>
      </c>
      <c r="X1048" s="3">
        <f t="shared" ref="X1048:Y1048" si="3149">X1047+V1048</f>
        <v>13.463257752910797</v>
      </c>
      <c r="Y1048" s="3">
        <f t="shared" si="3149"/>
        <v>15.486530630219443</v>
      </c>
    </row>
    <row r="1049" spans="1:25" ht="15.75" customHeight="1" x14ac:dyDescent="0.2">
      <c r="A1049" s="7">
        <v>39644</v>
      </c>
      <c r="B1049" s="1">
        <v>3669.7</v>
      </c>
      <c r="C1049" s="1">
        <v>3085.5</v>
      </c>
      <c r="D1049" s="2">
        <f t="shared" si="29"/>
        <v>217</v>
      </c>
      <c r="E1049" s="2">
        <f t="shared" si="12"/>
        <v>0</v>
      </c>
      <c r="F1049" s="3">
        <f t="shared" si="0"/>
        <v>7</v>
      </c>
      <c r="G1049" s="3">
        <f t="shared" si="13"/>
        <v>0</v>
      </c>
      <c r="H1049" s="4">
        <f>IF(A1049&lt;SIP_Calculator!$B$7,0,IF(A1049&gt;SIP_Calculator!$E$7,0,1))</f>
        <v>1</v>
      </c>
      <c r="I1049" s="2">
        <f t="shared" si="1"/>
        <v>0</v>
      </c>
      <c r="J1049" s="3">
        <f t="shared" si="2"/>
        <v>0</v>
      </c>
      <c r="K1049" s="4">
        <f>H1049*SIP_Calculator!$D$25</f>
        <v>48.328634716069274</v>
      </c>
      <c r="L1049" s="4">
        <f t="shared" si="3"/>
        <v>1.3169641855211401E-2</v>
      </c>
      <c r="M1049" s="4">
        <f t="shared" si="4"/>
        <v>1.5663145265295504E-2</v>
      </c>
      <c r="N1049" s="4">
        <f t="shared" ref="N1049:O1049" si="3150">N1048+L1049</f>
        <v>13.352712127937599</v>
      </c>
      <c r="O1049" s="4">
        <f t="shared" si="3150"/>
        <v>15.352895997753317</v>
      </c>
      <c r="P1049" s="2">
        <f>I1049*SIP_Calculator!$D$26</f>
        <v>0</v>
      </c>
      <c r="Q1049" s="2">
        <f t="shared" si="6"/>
        <v>0</v>
      </c>
      <c r="R1049" s="2">
        <f t="shared" si="7"/>
        <v>0</v>
      </c>
      <c r="S1049" s="2">
        <f t="shared" ref="S1049:T1049" si="3151">S1048+Q1049</f>
        <v>13.283529471621945</v>
      </c>
      <c r="T1049" s="2">
        <f t="shared" si="3151"/>
        <v>15.272385214265302</v>
      </c>
      <c r="U1049" s="3">
        <f>J1049*SIP_Calculator!$D$27</f>
        <v>0</v>
      </c>
      <c r="V1049" s="3">
        <f t="shared" si="9"/>
        <v>0</v>
      </c>
      <c r="W1049" s="3">
        <f t="shared" si="10"/>
        <v>0</v>
      </c>
      <c r="X1049" s="3">
        <f t="shared" ref="X1049:Y1049" si="3152">X1048+V1049</f>
        <v>13.463257752910797</v>
      </c>
      <c r="Y1049" s="3">
        <f t="shared" si="3152"/>
        <v>15.486530630219443</v>
      </c>
    </row>
    <row r="1050" spans="1:25" ht="15.75" customHeight="1" x14ac:dyDescent="0.2">
      <c r="A1050" s="7">
        <v>39645</v>
      </c>
      <c r="B1050" s="1">
        <v>3624.5</v>
      </c>
      <c r="C1050" s="1">
        <v>3049.85</v>
      </c>
      <c r="D1050" s="2">
        <f t="shared" si="29"/>
        <v>217</v>
      </c>
      <c r="E1050" s="2">
        <f t="shared" si="12"/>
        <v>0</v>
      </c>
      <c r="F1050" s="3">
        <f t="shared" si="0"/>
        <v>7</v>
      </c>
      <c r="G1050" s="3">
        <f t="shared" si="13"/>
        <v>0</v>
      </c>
      <c r="H1050" s="4">
        <f>IF(A1050&lt;SIP_Calculator!$B$7,0,IF(A1050&gt;SIP_Calculator!$E$7,0,1))</f>
        <v>1</v>
      </c>
      <c r="I1050" s="2">
        <f t="shared" si="1"/>
        <v>0</v>
      </c>
      <c r="J1050" s="3">
        <f t="shared" si="2"/>
        <v>0</v>
      </c>
      <c r="K1050" s="4">
        <f>H1050*SIP_Calculator!$D$25</f>
        <v>48.328634716069274</v>
      </c>
      <c r="L1050" s="4">
        <f t="shared" si="3"/>
        <v>1.3333876318407855E-2</v>
      </c>
      <c r="M1050" s="4">
        <f t="shared" si="4"/>
        <v>1.5846233328219182E-2</v>
      </c>
      <c r="N1050" s="4">
        <f t="shared" ref="N1050:O1050" si="3153">N1049+L1050</f>
        <v>13.366046004256006</v>
      </c>
      <c r="O1050" s="4">
        <f t="shared" si="3153"/>
        <v>15.368742231081535</v>
      </c>
      <c r="P1050" s="2">
        <f>I1050*SIP_Calculator!$D$26</f>
        <v>0</v>
      </c>
      <c r="Q1050" s="2">
        <f t="shared" si="6"/>
        <v>0</v>
      </c>
      <c r="R1050" s="2">
        <f t="shared" si="7"/>
        <v>0</v>
      </c>
      <c r="S1050" s="2">
        <f t="shared" ref="S1050:T1050" si="3154">S1049+Q1050</f>
        <v>13.283529471621945</v>
      </c>
      <c r="T1050" s="2">
        <f t="shared" si="3154"/>
        <v>15.272385214265302</v>
      </c>
      <c r="U1050" s="3">
        <f>J1050*SIP_Calculator!$D$27</f>
        <v>0</v>
      </c>
      <c r="V1050" s="3">
        <f t="shared" si="9"/>
        <v>0</v>
      </c>
      <c r="W1050" s="3">
        <f t="shared" si="10"/>
        <v>0</v>
      </c>
      <c r="X1050" s="3">
        <f t="shared" ref="X1050:Y1050" si="3155">X1049+V1050</f>
        <v>13.463257752910797</v>
      </c>
      <c r="Y1050" s="3">
        <f t="shared" si="3155"/>
        <v>15.486530630219443</v>
      </c>
    </row>
    <row r="1051" spans="1:25" ht="15.75" customHeight="1" x14ac:dyDescent="0.2">
      <c r="A1051" s="7">
        <v>39646</v>
      </c>
      <c r="B1051" s="1">
        <v>3747.45</v>
      </c>
      <c r="C1051" s="1">
        <v>3146.15</v>
      </c>
      <c r="D1051" s="2">
        <f t="shared" si="29"/>
        <v>217</v>
      </c>
      <c r="E1051" s="2">
        <f t="shared" si="12"/>
        <v>0</v>
      </c>
      <c r="F1051" s="3">
        <f t="shared" si="0"/>
        <v>7</v>
      </c>
      <c r="G1051" s="3">
        <f t="shared" si="13"/>
        <v>0</v>
      </c>
      <c r="H1051" s="4">
        <f>IF(A1051&lt;SIP_Calculator!$B$7,0,IF(A1051&gt;SIP_Calculator!$E$7,0,1))</f>
        <v>1</v>
      </c>
      <c r="I1051" s="2">
        <f t="shared" si="1"/>
        <v>0</v>
      </c>
      <c r="J1051" s="3">
        <f t="shared" si="2"/>
        <v>0</v>
      </c>
      <c r="K1051" s="4">
        <f>H1051*SIP_Calculator!$D$25</f>
        <v>48.328634716069274</v>
      </c>
      <c r="L1051" s="4">
        <f t="shared" si="3"/>
        <v>1.2896405480011548E-2</v>
      </c>
      <c r="M1051" s="4">
        <f t="shared" si="4"/>
        <v>1.5361198517575218E-2</v>
      </c>
      <c r="N1051" s="4">
        <f t="shared" ref="N1051:O1051" si="3156">N1050+L1051</f>
        <v>13.378942409736018</v>
      </c>
      <c r="O1051" s="4">
        <f t="shared" si="3156"/>
        <v>15.38410342959911</v>
      </c>
      <c r="P1051" s="2">
        <f>I1051*SIP_Calculator!$D$26</f>
        <v>0</v>
      </c>
      <c r="Q1051" s="2">
        <f t="shared" si="6"/>
        <v>0</v>
      </c>
      <c r="R1051" s="2">
        <f t="shared" si="7"/>
        <v>0</v>
      </c>
      <c r="S1051" s="2">
        <f t="shared" ref="S1051:T1051" si="3157">S1050+Q1051</f>
        <v>13.283529471621945</v>
      </c>
      <c r="T1051" s="2">
        <f t="shared" si="3157"/>
        <v>15.272385214265302</v>
      </c>
      <c r="U1051" s="3">
        <f>J1051*SIP_Calculator!$D$27</f>
        <v>0</v>
      </c>
      <c r="V1051" s="3">
        <f t="shared" si="9"/>
        <v>0</v>
      </c>
      <c r="W1051" s="3">
        <f t="shared" si="10"/>
        <v>0</v>
      </c>
      <c r="X1051" s="3">
        <f t="shared" ref="X1051:Y1051" si="3158">X1050+V1051</f>
        <v>13.463257752910797</v>
      </c>
      <c r="Y1051" s="3">
        <f t="shared" si="3158"/>
        <v>15.486530630219443</v>
      </c>
    </row>
    <row r="1052" spans="1:25" ht="15.75" customHeight="1" x14ac:dyDescent="0.2">
      <c r="A1052" s="7">
        <v>39647</v>
      </c>
      <c r="B1052" s="1">
        <v>3882</v>
      </c>
      <c r="C1052" s="1">
        <v>3248.05</v>
      </c>
      <c r="D1052" s="2">
        <f t="shared" si="29"/>
        <v>217</v>
      </c>
      <c r="E1052" s="2">
        <f t="shared" si="12"/>
        <v>0</v>
      </c>
      <c r="F1052" s="3">
        <f t="shared" si="0"/>
        <v>7</v>
      </c>
      <c r="G1052" s="3">
        <f t="shared" si="13"/>
        <v>0</v>
      </c>
      <c r="H1052" s="4">
        <f>IF(A1052&lt;SIP_Calculator!$B$7,0,IF(A1052&gt;SIP_Calculator!$E$7,0,1))</f>
        <v>1</v>
      </c>
      <c r="I1052" s="2">
        <f t="shared" si="1"/>
        <v>0</v>
      </c>
      <c r="J1052" s="3">
        <f t="shared" si="2"/>
        <v>0</v>
      </c>
      <c r="K1052" s="4">
        <f>H1052*SIP_Calculator!$D$25</f>
        <v>48.328634716069274</v>
      </c>
      <c r="L1052" s="4">
        <f t="shared" si="3"/>
        <v>1.2449416464726758E-2</v>
      </c>
      <c r="M1052" s="4">
        <f t="shared" si="4"/>
        <v>1.4879276709431588E-2</v>
      </c>
      <c r="N1052" s="4">
        <f t="shared" ref="N1052:O1052" si="3159">N1051+L1052</f>
        <v>13.391391826200744</v>
      </c>
      <c r="O1052" s="4">
        <f t="shared" si="3159"/>
        <v>15.398982706308541</v>
      </c>
      <c r="P1052" s="2">
        <f>I1052*SIP_Calculator!$D$26</f>
        <v>0</v>
      </c>
      <c r="Q1052" s="2">
        <f t="shared" si="6"/>
        <v>0</v>
      </c>
      <c r="R1052" s="2">
        <f t="shared" si="7"/>
        <v>0</v>
      </c>
      <c r="S1052" s="2">
        <f t="shared" ref="S1052:T1052" si="3160">S1051+Q1052</f>
        <v>13.283529471621945</v>
      </c>
      <c r="T1052" s="2">
        <f t="shared" si="3160"/>
        <v>15.272385214265302</v>
      </c>
      <c r="U1052" s="3">
        <f>J1052*SIP_Calculator!$D$27</f>
        <v>0</v>
      </c>
      <c r="V1052" s="3">
        <f t="shared" si="9"/>
        <v>0</v>
      </c>
      <c r="W1052" s="3">
        <f t="shared" si="10"/>
        <v>0</v>
      </c>
      <c r="X1052" s="3">
        <f t="shared" ref="X1052:Y1052" si="3161">X1051+V1052</f>
        <v>13.463257752910797</v>
      </c>
      <c r="Y1052" s="3">
        <f t="shared" si="3161"/>
        <v>15.486530630219443</v>
      </c>
    </row>
    <row r="1053" spans="1:25" ht="15.75" customHeight="1" x14ac:dyDescent="0.2">
      <c r="A1053" s="7">
        <v>39650</v>
      </c>
      <c r="B1053" s="1">
        <v>3940.35</v>
      </c>
      <c r="C1053" s="1">
        <v>3289.8</v>
      </c>
      <c r="D1053" s="2">
        <f t="shared" si="29"/>
        <v>218</v>
      </c>
      <c r="E1053" s="2">
        <f t="shared" si="12"/>
        <v>1</v>
      </c>
      <c r="F1053" s="3">
        <f t="shared" si="0"/>
        <v>7</v>
      </c>
      <c r="G1053" s="3">
        <f t="shared" si="13"/>
        <v>0</v>
      </c>
      <c r="H1053" s="4">
        <f>IF(A1053&lt;SIP_Calculator!$B$7,0,IF(A1053&gt;SIP_Calculator!$E$7,0,1))</f>
        <v>1</v>
      </c>
      <c r="I1053" s="2">
        <f t="shared" si="1"/>
        <v>1</v>
      </c>
      <c r="J1053" s="3">
        <f t="shared" si="2"/>
        <v>0</v>
      </c>
      <c r="K1053" s="4">
        <f>H1053*SIP_Calculator!$D$25</f>
        <v>48.328634716069274</v>
      </c>
      <c r="L1053" s="4">
        <f t="shared" si="3"/>
        <v>1.2265061407252979E-2</v>
      </c>
      <c r="M1053" s="4">
        <f t="shared" si="4"/>
        <v>1.469044766127706E-2</v>
      </c>
      <c r="N1053" s="4">
        <f t="shared" ref="N1053:O1053" si="3162">N1052+L1053</f>
        <v>13.403656887607998</v>
      </c>
      <c r="O1053" s="4">
        <f t="shared" si="3162"/>
        <v>15.413673153969818</v>
      </c>
      <c r="P1053" s="2">
        <f>I1053*SIP_Calculator!$D$26</f>
        <v>229.88505747126436</v>
      </c>
      <c r="Q1053" s="2">
        <f t="shared" si="6"/>
        <v>5.8341278686224414E-2</v>
      </c>
      <c r="R1053" s="2">
        <f t="shared" si="7"/>
        <v>6.987812556120869E-2</v>
      </c>
      <c r="S1053" s="2">
        <f t="shared" ref="S1053:T1053" si="3163">S1052+Q1053</f>
        <v>13.341870750308169</v>
      </c>
      <c r="T1053" s="2">
        <f t="shared" si="3163"/>
        <v>15.342263339826511</v>
      </c>
      <c r="U1053" s="3">
        <f>J1053*SIP_Calculator!$D$27</f>
        <v>0</v>
      </c>
      <c r="V1053" s="3">
        <f t="shared" si="9"/>
        <v>0</v>
      </c>
      <c r="W1053" s="3">
        <f t="shared" si="10"/>
        <v>0</v>
      </c>
      <c r="X1053" s="3">
        <f t="shared" ref="X1053:Y1053" si="3164">X1052+V1053</f>
        <v>13.463257752910797</v>
      </c>
      <c r="Y1053" s="3">
        <f t="shared" si="3164"/>
        <v>15.486530630219443</v>
      </c>
    </row>
    <row r="1054" spans="1:25" ht="15.75" customHeight="1" x14ac:dyDescent="0.2">
      <c r="A1054" s="7">
        <v>39651</v>
      </c>
      <c r="B1054" s="1">
        <v>4024.05</v>
      </c>
      <c r="C1054" s="1">
        <v>3355.9</v>
      </c>
      <c r="D1054" s="2">
        <f t="shared" si="29"/>
        <v>218</v>
      </c>
      <c r="E1054" s="2">
        <f t="shared" si="12"/>
        <v>0</v>
      </c>
      <c r="F1054" s="3">
        <f t="shared" si="0"/>
        <v>7</v>
      </c>
      <c r="G1054" s="3">
        <f t="shared" si="13"/>
        <v>0</v>
      </c>
      <c r="H1054" s="4">
        <f>IF(A1054&lt;SIP_Calculator!$B$7,0,IF(A1054&gt;SIP_Calculator!$E$7,0,1))</f>
        <v>1</v>
      </c>
      <c r="I1054" s="2">
        <f t="shared" si="1"/>
        <v>0</v>
      </c>
      <c r="J1054" s="3">
        <f t="shared" si="2"/>
        <v>0</v>
      </c>
      <c r="K1054" s="4">
        <f>H1054*SIP_Calculator!$D$25</f>
        <v>48.328634716069274</v>
      </c>
      <c r="L1054" s="4">
        <f t="shared" si="3"/>
        <v>1.2009948861487624E-2</v>
      </c>
      <c r="M1054" s="4">
        <f t="shared" si="4"/>
        <v>1.4401095001659547E-2</v>
      </c>
      <c r="N1054" s="4">
        <f t="shared" ref="N1054:O1054" si="3165">N1053+L1054</f>
        <v>13.415666836469486</v>
      </c>
      <c r="O1054" s="4">
        <f t="shared" si="3165"/>
        <v>15.428074248971477</v>
      </c>
      <c r="P1054" s="2">
        <f>I1054*SIP_Calculator!$D$26</f>
        <v>0</v>
      </c>
      <c r="Q1054" s="2">
        <f t="shared" si="6"/>
        <v>0</v>
      </c>
      <c r="R1054" s="2">
        <f t="shared" si="7"/>
        <v>0</v>
      </c>
      <c r="S1054" s="2">
        <f t="shared" ref="S1054:T1054" si="3166">S1053+Q1054</f>
        <v>13.341870750308169</v>
      </c>
      <c r="T1054" s="2">
        <f t="shared" si="3166"/>
        <v>15.342263339826511</v>
      </c>
      <c r="U1054" s="3">
        <f>J1054*SIP_Calculator!$D$27</f>
        <v>0</v>
      </c>
      <c r="V1054" s="3">
        <f t="shared" si="9"/>
        <v>0</v>
      </c>
      <c r="W1054" s="3">
        <f t="shared" si="10"/>
        <v>0</v>
      </c>
      <c r="X1054" s="3">
        <f t="shared" ref="X1054:Y1054" si="3167">X1053+V1054</f>
        <v>13.463257752910797</v>
      </c>
      <c r="Y1054" s="3">
        <f t="shared" si="3167"/>
        <v>15.486530630219443</v>
      </c>
    </row>
    <row r="1055" spans="1:25" ht="15.75" customHeight="1" x14ac:dyDescent="0.2">
      <c r="A1055" s="7">
        <v>39652</v>
      </c>
      <c r="B1055" s="1">
        <v>4260.6000000000004</v>
      </c>
      <c r="C1055" s="1">
        <v>3550.8</v>
      </c>
      <c r="D1055" s="2">
        <f t="shared" si="29"/>
        <v>218</v>
      </c>
      <c r="E1055" s="2">
        <f t="shared" si="12"/>
        <v>0</v>
      </c>
      <c r="F1055" s="3">
        <f t="shared" si="0"/>
        <v>7</v>
      </c>
      <c r="G1055" s="3">
        <f t="shared" si="13"/>
        <v>0</v>
      </c>
      <c r="H1055" s="4">
        <f>IF(A1055&lt;SIP_Calculator!$B$7,0,IF(A1055&gt;SIP_Calculator!$E$7,0,1))</f>
        <v>1</v>
      </c>
      <c r="I1055" s="2">
        <f t="shared" si="1"/>
        <v>0</v>
      </c>
      <c r="J1055" s="3">
        <f t="shared" si="2"/>
        <v>0</v>
      </c>
      <c r="K1055" s="4">
        <f>H1055*SIP_Calculator!$D$25</f>
        <v>48.328634716069274</v>
      </c>
      <c r="L1055" s="4">
        <f t="shared" si="3"/>
        <v>1.1343152306264205E-2</v>
      </c>
      <c r="M1055" s="4">
        <f t="shared" si="4"/>
        <v>1.3610632735177782E-2</v>
      </c>
      <c r="N1055" s="4">
        <f t="shared" ref="N1055:O1055" si="3168">N1054+L1055</f>
        <v>13.427009988775749</v>
      </c>
      <c r="O1055" s="4">
        <f t="shared" si="3168"/>
        <v>15.441684881706655</v>
      </c>
      <c r="P1055" s="2">
        <f>I1055*SIP_Calculator!$D$26</f>
        <v>0</v>
      </c>
      <c r="Q1055" s="2">
        <f t="shared" si="6"/>
        <v>0</v>
      </c>
      <c r="R1055" s="2">
        <f t="shared" si="7"/>
        <v>0</v>
      </c>
      <c r="S1055" s="2">
        <f t="shared" ref="S1055:T1055" si="3169">S1054+Q1055</f>
        <v>13.341870750308169</v>
      </c>
      <c r="T1055" s="2">
        <f t="shared" si="3169"/>
        <v>15.342263339826511</v>
      </c>
      <c r="U1055" s="3">
        <f>J1055*SIP_Calculator!$D$27</f>
        <v>0</v>
      </c>
      <c r="V1055" s="3">
        <f t="shared" si="9"/>
        <v>0</v>
      </c>
      <c r="W1055" s="3">
        <f t="shared" si="10"/>
        <v>0</v>
      </c>
      <c r="X1055" s="3">
        <f t="shared" ref="X1055:Y1055" si="3170">X1054+V1055</f>
        <v>13.463257752910797</v>
      </c>
      <c r="Y1055" s="3">
        <f t="shared" si="3170"/>
        <v>15.486530630219443</v>
      </c>
    </row>
    <row r="1056" spans="1:25" ht="15.75" customHeight="1" x14ac:dyDescent="0.2">
      <c r="A1056" s="7">
        <v>39653</v>
      </c>
      <c r="B1056" s="1">
        <v>4221.3</v>
      </c>
      <c r="C1056" s="1">
        <v>3524.5</v>
      </c>
      <c r="D1056" s="2">
        <f t="shared" si="29"/>
        <v>218</v>
      </c>
      <c r="E1056" s="2">
        <f t="shared" si="12"/>
        <v>0</v>
      </c>
      <c r="F1056" s="3">
        <f t="shared" si="0"/>
        <v>7</v>
      </c>
      <c r="G1056" s="3">
        <f t="shared" si="13"/>
        <v>0</v>
      </c>
      <c r="H1056" s="4">
        <f>IF(A1056&lt;SIP_Calculator!$B$7,0,IF(A1056&gt;SIP_Calculator!$E$7,0,1))</f>
        <v>1</v>
      </c>
      <c r="I1056" s="2">
        <f t="shared" si="1"/>
        <v>0</v>
      </c>
      <c r="J1056" s="3">
        <f t="shared" si="2"/>
        <v>0</v>
      </c>
      <c r="K1056" s="4">
        <f>H1056*SIP_Calculator!$D$25</f>
        <v>48.328634716069274</v>
      </c>
      <c r="L1056" s="4">
        <f t="shared" si="3"/>
        <v>1.1448756240037257E-2</v>
      </c>
      <c r="M1056" s="4">
        <f t="shared" si="4"/>
        <v>1.3712195975619032E-2</v>
      </c>
      <c r="N1056" s="4">
        <f t="shared" ref="N1056:O1056" si="3171">N1055+L1056</f>
        <v>13.438458745015787</v>
      </c>
      <c r="O1056" s="4">
        <f t="shared" si="3171"/>
        <v>15.455397077682274</v>
      </c>
      <c r="P1056" s="2">
        <f>I1056*SIP_Calculator!$D$26</f>
        <v>0</v>
      </c>
      <c r="Q1056" s="2">
        <f t="shared" si="6"/>
        <v>0</v>
      </c>
      <c r="R1056" s="2">
        <f t="shared" si="7"/>
        <v>0</v>
      </c>
      <c r="S1056" s="2">
        <f t="shared" ref="S1056:T1056" si="3172">S1055+Q1056</f>
        <v>13.341870750308169</v>
      </c>
      <c r="T1056" s="2">
        <f t="shared" si="3172"/>
        <v>15.342263339826511</v>
      </c>
      <c r="U1056" s="3">
        <f>J1056*SIP_Calculator!$D$27</f>
        <v>0</v>
      </c>
      <c r="V1056" s="3">
        <f t="shared" si="9"/>
        <v>0</v>
      </c>
      <c r="W1056" s="3">
        <f t="shared" si="10"/>
        <v>0</v>
      </c>
      <c r="X1056" s="3">
        <f t="shared" ref="X1056:Y1056" si="3173">X1055+V1056</f>
        <v>13.463257752910797</v>
      </c>
      <c r="Y1056" s="3">
        <f t="shared" si="3173"/>
        <v>15.486530630219443</v>
      </c>
    </row>
    <row r="1057" spans="1:25" ht="15.75" customHeight="1" x14ac:dyDescent="0.2">
      <c r="A1057" s="7">
        <v>39654</v>
      </c>
      <c r="B1057" s="1">
        <v>4110.7</v>
      </c>
      <c r="C1057" s="1">
        <v>3452.45</v>
      </c>
      <c r="D1057" s="2">
        <f t="shared" si="29"/>
        <v>218</v>
      </c>
      <c r="E1057" s="2">
        <f t="shared" si="12"/>
        <v>0</v>
      </c>
      <c r="F1057" s="3">
        <f t="shared" si="0"/>
        <v>7</v>
      </c>
      <c r="G1057" s="3">
        <f t="shared" si="13"/>
        <v>0</v>
      </c>
      <c r="H1057" s="4">
        <f>IF(A1057&lt;SIP_Calculator!$B$7,0,IF(A1057&gt;SIP_Calculator!$E$7,0,1))</f>
        <v>1</v>
      </c>
      <c r="I1057" s="2">
        <f t="shared" si="1"/>
        <v>0</v>
      </c>
      <c r="J1057" s="3">
        <f t="shared" si="2"/>
        <v>0</v>
      </c>
      <c r="K1057" s="4">
        <f>H1057*SIP_Calculator!$D$25</f>
        <v>48.328634716069274</v>
      </c>
      <c r="L1057" s="4">
        <f t="shared" si="3"/>
        <v>1.1756789528807569E-2</v>
      </c>
      <c r="M1057" s="4">
        <f t="shared" si="4"/>
        <v>1.3998359054025192E-2</v>
      </c>
      <c r="N1057" s="4">
        <f t="shared" ref="N1057:O1057" si="3174">N1056+L1057</f>
        <v>13.450215534544594</v>
      </c>
      <c r="O1057" s="4">
        <f t="shared" si="3174"/>
        <v>15.469395436736299</v>
      </c>
      <c r="P1057" s="2">
        <f>I1057*SIP_Calculator!$D$26</f>
        <v>0</v>
      </c>
      <c r="Q1057" s="2">
        <f t="shared" si="6"/>
        <v>0</v>
      </c>
      <c r="R1057" s="2">
        <f t="shared" si="7"/>
        <v>0</v>
      </c>
      <c r="S1057" s="2">
        <f t="shared" ref="S1057:T1057" si="3175">S1056+Q1057</f>
        <v>13.341870750308169</v>
      </c>
      <c r="T1057" s="2">
        <f t="shared" si="3175"/>
        <v>15.342263339826511</v>
      </c>
      <c r="U1057" s="3">
        <f>J1057*SIP_Calculator!$D$27</f>
        <v>0</v>
      </c>
      <c r="V1057" s="3">
        <f t="shared" si="9"/>
        <v>0</v>
      </c>
      <c r="W1057" s="3">
        <f t="shared" si="10"/>
        <v>0</v>
      </c>
      <c r="X1057" s="3">
        <f t="shared" ref="X1057:Y1057" si="3176">X1056+V1057</f>
        <v>13.463257752910797</v>
      </c>
      <c r="Y1057" s="3">
        <f t="shared" si="3176"/>
        <v>15.486530630219443</v>
      </c>
    </row>
    <row r="1058" spans="1:25" ht="15.75" customHeight="1" x14ac:dyDescent="0.2">
      <c r="A1058" s="7">
        <v>39657</v>
      </c>
      <c r="B1058" s="1">
        <v>4130.5</v>
      </c>
      <c r="C1058" s="1">
        <v>3469.4</v>
      </c>
      <c r="D1058" s="2">
        <f t="shared" si="29"/>
        <v>219</v>
      </c>
      <c r="E1058" s="2">
        <f t="shared" si="12"/>
        <v>1</v>
      </c>
      <c r="F1058" s="3">
        <f t="shared" si="0"/>
        <v>7</v>
      </c>
      <c r="G1058" s="3">
        <f t="shared" si="13"/>
        <v>0</v>
      </c>
      <c r="H1058" s="4">
        <f>IF(A1058&lt;SIP_Calculator!$B$7,0,IF(A1058&gt;SIP_Calculator!$E$7,0,1))</f>
        <v>1</v>
      </c>
      <c r="I1058" s="2">
        <f t="shared" si="1"/>
        <v>1</v>
      </c>
      <c r="J1058" s="3">
        <f t="shared" si="2"/>
        <v>0</v>
      </c>
      <c r="K1058" s="4">
        <f>H1058*SIP_Calculator!$D$25</f>
        <v>48.328634716069274</v>
      </c>
      <c r="L1058" s="4">
        <f t="shared" si="3"/>
        <v>1.1700432082331262E-2</v>
      </c>
      <c r="M1058" s="4">
        <f t="shared" si="4"/>
        <v>1.3929969077093813E-2</v>
      </c>
      <c r="N1058" s="4">
        <f t="shared" ref="N1058:O1058" si="3177">N1057+L1058</f>
        <v>13.461915966626925</v>
      </c>
      <c r="O1058" s="4">
        <f t="shared" si="3177"/>
        <v>15.483325405813392</v>
      </c>
      <c r="P1058" s="2">
        <f>I1058*SIP_Calculator!$D$26</f>
        <v>229.88505747126436</v>
      </c>
      <c r="Q1058" s="2">
        <f t="shared" si="6"/>
        <v>5.565550356403931E-2</v>
      </c>
      <c r="R1058" s="2">
        <f t="shared" si="7"/>
        <v>6.6260753291999874E-2</v>
      </c>
      <c r="S1058" s="2">
        <f t="shared" ref="S1058:T1058" si="3178">S1057+Q1058</f>
        <v>13.39752625387221</v>
      </c>
      <c r="T1058" s="2">
        <f t="shared" si="3178"/>
        <v>15.40852409311851</v>
      </c>
      <c r="U1058" s="3">
        <f>J1058*SIP_Calculator!$D$27</f>
        <v>0</v>
      </c>
      <c r="V1058" s="3">
        <f t="shared" si="9"/>
        <v>0</v>
      </c>
      <c r="W1058" s="3">
        <f t="shared" si="10"/>
        <v>0</v>
      </c>
      <c r="X1058" s="3">
        <f t="shared" ref="X1058:Y1058" si="3179">X1057+V1058</f>
        <v>13.463257752910797</v>
      </c>
      <c r="Y1058" s="3">
        <f t="shared" si="3179"/>
        <v>15.486530630219443</v>
      </c>
    </row>
    <row r="1059" spans="1:25" ht="15.75" customHeight="1" x14ac:dyDescent="0.2">
      <c r="A1059" s="7">
        <v>39658</v>
      </c>
      <c r="B1059" s="1">
        <v>3983.05</v>
      </c>
      <c r="C1059" s="1">
        <v>3350.45</v>
      </c>
      <c r="D1059" s="2">
        <f t="shared" si="29"/>
        <v>219</v>
      </c>
      <c r="E1059" s="2">
        <f t="shared" si="12"/>
        <v>0</v>
      </c>
      <c r="F1059" s="3">
        <f t="shared" si="0"/>
        <v>7</v>
      </c>
      <c r="G1059" s="3">
        <f t="shared" si="13"/>
        <v>0</v>
      </c>
      <c r="H1059" s="4">
        <f>IF(A1059&lt;SIP_Calculator!$B$7,0,IF(A1059&gt;SIP_Calculator!$E$7,0,1))</f>
        <v>1</v>
      </c>
      <c r="I1059" s="2">
        <f t="shared" si="1"/>
        <v>0</v>
      </c>
      <c r="J1059" s="3">
        <f t="shared" si="2"/>
        <v>0</v>
      </c>
      <c r="K1059" s="4">
        <f>H1059*SIP_Calculator!$D$25</f>
        <v>48.328634716069274</v>
      </c>
      <c r="L1059" s="4">
        <f t="shared" si="3"/>
        <v>1.2133574701816264E-2</v>
      </c>
      <c r="M1059" s="4">
        <f t="shared" si="4"/>
        <v>1.4424520502042792E-2</v>
      </c>
      <c r="N1059" s="4">
        <f t="shared" ref="N1059:O1059" si="3180">N1058+L1059</f>
        <v>13.474049541328741</v>
      </c>
      <c r="O1059" s="4">
        <f t="shared" si="3180"/>
        <v>15.497749926315436</v>
      </c>
      <c r="P1059" s="2">
        <f>I1059*SIP_Calculator!$D$26</f>
        <v>0</v>
      </c>
      <c r="Q1059" s="2">
        <f t="shared" si="6"/>
        <v>0</v>
      </c>
      <c r="R1059" s="2">
        <f t="shared" si="7"/>
        <v>0</v>
      </c>
      <c r="S1059" s="2">
        <f t="shared" ref="S1059:T1059" si="3181">S1058+Q1059</f>
        <v>13.39752625387221</v>
      </c>
      <c r="T1059" s="2">
        <f t="shared" si="3181"/>
        <v>15.40852409311851</v>
      </c>
      <c r="U1059" s="3">
        <f>J1059*SIP_Calculator!$D$27</f>
        <v>0</v>
      </c>
      <c r="V1059" s="3">
        <f t="shared" si="9"/>
        <v>0</v>
      </c>
      <c r="W1059" s="3">
        <f t="shared" si="10"/>
        <v>0</v>
      </c>
      <c r="X1059" s="3">
        <f t="shared" ref="X1059:Y1059" si="3182">X1058+V1059</f>
        <v>13.463257752910797</v>
      </c>
      <c r="Y1059" s="3">
        <f t="shared" si="3182"/>
        <v>15.486530630219443</v>
      </c>
    </row>
    <row r="1060" spans="1:25" ht="15.75" customHeight="1" x14ac:dyDescent="0.2">
      <c r="A1060" s="7">
        <v>39659</v>
      </c>
      <c r="B1060" s="1">
        <v>4107.1000000000004</v>
      </c>
      <c r="C1060" s="1">
        <v>3449.75</v>
      </c>
      <c r="D1060" s="2">
        <f t="shared" si="29"/>
        <v>219</v>
      </c>
      <c r="E1060" s="2">
        <f t="shared" si="12"/>
        <v>0</v>
      </c>
      <c r="F1060" s="3">
        <f t="shared" si="0"/>
        <v>7</v>
      </c>
      <c r="G1060" s="3">
        <f t="shared" si="13"/>
        <v>0</v>
      </c>
      <c r="H1060" s="4">
        <f>IF(A1060&lt;SIP_Calculator!$B$7,0,IF(A1060&gt;SIP_Calculator!$E$7,0,1))</f>
        <v>1</v>
      </c>
      <c r="I1060" s="2">
        <f t="shared" si="1"/>
        <v>0</v>
      </c>
      <c r="J1060" s="3">
        <f t="shared" si="2"/>
        <v>0</v>
      </c>
      <c r="K1060" s="4">
        <f>H1060*SIP_Calculator!$D$25</f>
        <v>48.328634716069274</v>
      </c>
      <c r="L1060" s="4">
        <f t="shared" si="3"/>
        <v>1.1767094717944357E-2</v>
      </c>
      <c r="M1060" s="4">
        <f t="shared" si="4"/>
        <v>1.4009315085461055E-2</v>
      </c>
      <c r="N1060" s="4">
        <f t="shared" ref="N1060:O1060" si="3183">N1059+L1060</f>
        <v>13.485816636046685</v>
      </c>
      <c r="O1060" s="4">
        <f t="shared" si="3183"/>
        <v>15.511759241400897</v>
      </c>
      <c r="P1060" s="2">
        <f>I1060*SIP_Calculator!$D$26</f>
        <v>0</v>
      </c>
      <c r="Q1060" s="2">
        <f t="shared" si="6"/>
        <v>0</v>
      </c>
      <c r="R1060" s="2">
        <f t="shared" si="7"/>
        <v>0</v>
      </c>
      <c r="S1060" s="2">
        <f t="shared" ref="S1060:T1060" si="3184">S1059+Q1060</f>
        <v>13.39752625387221</v>
      </c>
      <c r="T1060" s="2">
        <f t="shared" si="3184"/>
        <v>15.40852409311851</v>
      </c>
      <c r="U1060" s="3">
        <f>J1060*SIP_Calculator!$D$27</f>
        <v>0</v>
      </c>
      <c r="V1060" s="3">
        <f t="shared" si="9"/>
        <v>0</v>
      </c>
      <c r="W1060" s="3">
        <f t="shared" si="10"/>
        <v>0</v>
      </c>
      <c r="X1060" s="3">
        <f t="shared" ref="X1060:Y1060" si="3185">X1059+V1060</f>
        <v>13.463257752910797</v>
      </c>
      <c r="Y1060" s="3">
        <f t="shared" si="3185"/>
        <v>15.486530630219443</v>
      </c>
    </row>
    <row r="1061" spans="1:25" ht="15.75" customHeight="1" x14ac:dyDescent="0.2">
      <c r="A1061" s="7">
        <v>39660</v>
      </c>
      <c r="B1061" s="1">
        <v>4123.95</v>
      </c>
      <c r="C1061" s="1">
        <v>3456.7</v>
      </c>
      <c r="D1061" s="2">
        <f t="shared" si="29"/>
        <v>219</v>
      </c>
      <c r="E1061" s="2">
        <f t="shared" si="12"/>
        <v>0</v>
      </c>
      <c r="F1061" s="3">
        <f t="shared" si="0"/>
        <v>7</v>
      </c>
      <c r="G1061" s="3">
        <f t="shared" si="13"/>
        <v>0</v>
      </c>
      <c r="H1061" s="4">
        <f>IF(A1061&lt;SIP_Calculator!$B$7,0,IF(A1061&gt;SIP_Calculator!$E$7,0,1))</f>
        <v>1</v>
      </c>
      <c r="I1061" s="2">
        <f t="shared" si="1"/>
        <v>0</v>
      </c>
      <c r="J1061" s="3">
        <f t="shared" si="2"/>
        <v>0</v>
      </c>
      <c r="K1061" s="4">
        <f>H1061*SIP_Calculator!$D$25</f>
        <v>48.328634716069274</v>
      </c>
      <c r="L1061" s="4">
        <f t="shared" si="3"/>
        <v>1.1719015680614285E-2</v>
      </c>
      <c r="M1061" s="4">
        <f t="shared" si="4"/>
        <v>1.39811481227961E-2</v>
      </c>
      <c r="N1061" s="4">
        <f t="shared" ref="N1061:O1061" si="3186">N1060+L1061</f>
        <v>13.497535651727299</v>
      </c>
      <c r="O1061" s="4">
        <f t="shared" si="3186"/>
        <v>15.525740389523694</v>
      </c>
      <c r="P1061" s="2">
        <f>I1061*SIP_Calculator!$D$26</f>
        <v>0</v>
      </c>
      <c r="Q1061" s="2">
        <f t="shared" si="6"/>
        <v>0</v>
      </c>
      <c r="R1061" s="2">
        <f t="shared" si="7"/>
        <v>0</v>
      </c>
      <c r="S1061" s="2">
        <f t="shared" ref="S1061:T1061" si="3187">S1060+Q1061</f>
        <v>13.39752625387221</v>
      </c>
      <c r="T1061" s="2">
        <f t="shared" si="3187"/>
        <v>15.40852409311851</v>
      </c>
      <c r="U1061" s="3">
        <f>J1061*SIP_Calculator!$D$27</f>
        <v>0</v>
      </c>
      <c r="V1061" s="3">
        <f t="shared" si="9"/>
        <v>0</v>
      </c>
      <c r="W1061" s="3">
        <f t="shared" si="10"/>
        <v>0</v>
      </c>
      <c r="X1061" s="3">
        <f t="shared" ref="X1061:Y1061" si="3188">X1060+V1061</f>
        <v>13.463257752910797</v>
      </c>
      <c r="Y1061" s="3">
        <f t="shared" si="3188"/>
        <v>15.486530630219443</v>
      </c>
    </row>
    <row r="1062" spans="1:25" ht="15.75" customHeight="1" x14ac:dyDescent="0.2">
      <c r="A1062" s="7">
        <v>39661</v>
      </c>
      <c r="B1062" s="1">
        <v>4208.8999999999996</v>
      </c>
      <c r="C1062" s="1">
        <v>3524.25</v>
      </c>
      <c r="D1062" s="2">
        <f t="shared" si="29"/>
        <v>219</v>
      </c>
      <c r="E1062" s="2">
        <f t="shared" si="12"/>
        <v>0</v>
      </c>
      <c r="F1062" s="3">
        <f t="shared" si="0"/>
        <v>8</v>
      </c>
      <c r="G1062" s="3">
        <f t="shared" si="13"/>
        <v>1</v>
      </c>
      <c r="H1062" s="4">
        <f>IF(A1062&lt;SIP_Calculator!$B$7,0,IF(A1062&gt;SIP_Calculator!$E$7,0,1))</f>
        <v>1</v>
      </c>
      <c r="I1062" s="2">
        <f t="shared" si="1"/>
        <v>0</v>
      </c>
      <c r="J1062" s="3">
        <f t="shared" si="2"/>
        <v>1</v>
      </c>
      <c r="K1062" s="4">
        <f>H1062*SIP_Calculator!$D$25</f>
        <v>48.328634716069274</v>
      </c>
      <c r="L1062" s="4">
        <f t="shared" si="3"/>
        <v>1.1482485855228035E-2</v>
      </c>
      <c r="M1062" s="4">
        <f t="shared" si="4"/>
        <v>1.3713168678745627E-2</v>
      </c>
      <c r="N1062" s="4">
        <f t="shared" ref="N1062:O1062" si="3189">N1061+L1062</f>
        <v>13.509018137582526</v>
      </c>
      <c r="O1062" s="4">
        <f t="shared" si="3189"/>
        <v>15.539453558202439</v>
      </c>
      <c r="P1062" s="2">
        <f>I1062*SIP_Calculator!$D$26</f>
        <v>0</v>
      </c>
      <c r="Q1062" s="2">
        <f t="shared" si="6"/>
        <v>0</v>
      </c>
      <c r="R1062" s="2">
        <f t="shared" si="7"/>
        <v>0</v>
      </c>
      <c r="S1062" s="2">
        <f t="shared" ref="S1062:T1062" si="3190">S1061+Q1062</f>
        <v>13.39752625387221</v>
      </c>
      <c r="T1062" s="2">
        <f t="shared" si="3190"/>
        <v>15.40852409311851</v>
      </c>
      <c r="U1062" s="3">
        <f>J1062*SIP_Calculator!$D$27</f>
        <v>1000</v>
      </c>
      <c r="V1062" s="3">
        <f t="shared" si="9"/>
        <v>0.23759176982109342</v>
      </c>
      <c r="W1062" s="3">
        <f t="shared" si="10"/>
        <v>0.28374831524437821</v>
      </c>
      <c r="X1062" s="3">
        <f t="shared" ref="X1062:Y1062" si="3191">X1061+V1062</f>
        <v>13.700849522731891</v>
      </c>
      <c r="Y1062" s="3">
        <f t="shared" si="3191"/>
        <v>15.77027894546382</v>
      </c>
    </row>
    <row r="1063" spans="1:25" ht="15.75" customHeight="1" x14ac:dyDescent="0.2">
      <c r="A1063" s="7">
        <v>39664</v>
      </c>
      <c r="B1063" s="1">
        <v>4201.5</v>
      </c>
      <c r="C1063" s="1">
        <v>3531.15</v>
      </c>
      <c r="D1063" s="2">
        <f t="shared" si="29"/>
        <v>220</v>
      </c>
      <c r="E1063" s="2">
        <f t="shared" si="12"/>
        <v>1</v>
      </c>
      <c r="F1063" s="3">
        <f t="shared" si="0"/>
        <v>8</v>
      </c>
      <c r="G1063" s="3">
        <f t="shared" si="13"/>
        <v>0</v>
      </c>
      <c r="H1063" s="4">
        <f>IF(A1063&lt;SIP_Calculator!$B$7,0,IF(A1063&gt;SIP_Calculator!$E$7,0,1))</f>
        <v>1</v>
      </c>
      <c r="I1063" s="2">
        <f t="shared" si="1"/>
        <v>1</v>
      </c>
      <c r="J1063" s="3">
        <f t="shared" si="2"/>
        <v>0</v>
      </c>
      <c r="K1063" s="4">
        <f>H1063*SIP_Calculator!$D$25</f>
        <v>48.328634716069274</v>
      </c>
      <c r="L1063" s="4">
        <f t="shared" si="3"/>
        <v>1.1502709678940681E-2</v>
      </c>
      <c r="M1063" s="4">
        <f t="shared" si="4"/>
        <v>1.3686372631032177E-2</v>
      </c>
      <c r="N1063" s="4">
        <f t="shared" ref="N1063:O1063" si="3192">N1062+L1063</f>
        <v>13.520520847261468</v>
      </c>
      <c r="O1063" s="4">
        <f t="shared" si="3192"/>
        <v>15.553139930833471</v>
      </c>
      <c r="P1063" s="2">
        <f>I1063*SIP_Calculator!$D$26</f>
        <v>229.88505747126436</v>
      </c>
      <c r="Q1063" s="2">
        <f t="shared" si="6"/>
        <v>5.471499642300711E-2</v>
      </c>
      <c r="R1063" s="2">
        <f t="shared" si="7"/>
        <v>6.5102036863702861E-2</v>
      </c>
      <c r="S1063" s="2">
        <f t="shared" ref="S1063:T1063" si="3193">S1062+Q1063</f>
        <v>13.452241250295216</v>
      </c>
      <c r="T1063" s="2">
        <f t="shared" si="3193"/>
        <v>15.473626129982213</v>
      </c>
      <c r="U1063" s="3">
        <f>J1063*SIP_Calculator!$D$27</f>
        <v>0</v>
      </c>
      <c r="V1063" s="3">
        <f t="shared" si="9"/>
        <v>0</v>
      </c>
      <c r="W1063" s="3">
        <f t="shared" si="10"/>
        <v>0</v>
      </c>
      <c r="X1063" s="3">
        <f t="shared" ref="X1063:Y1063" si="3194">X1062+V1063</f>
        <v>13.700849522731891</v>
      </c>
      <c r="Y1063" s="3">
        <f t="shared" si="3194"/>
        <v>15.77027894546382</v>
      </c>
    </row>
    <row r="1064" spans="1:25" ht="15.75" customHeight="1" x14ac:dyDescent="0.2">
      <c r="A1064" s="7">
        <v>39665</v>
      </c>
      <c r="B1064" s="1">
        <v>4311</v>
      </c>
      <c r="C1064" s="1">
        <v>3615.9</v>
      </c>
      <c r="D1064" s="2">
        <f t="shared" si="29"/>
        <v>220</v>
      </c>
      <c r="E1064" s="2">
        <f t="shared" si="12"/>
        <v>0</v>
      </c>
      <c r="F1064" s="3">
        <f t="shared" si="0"/>
        <v>8</v>
      </c>
      <c r="G1064" s="3">
        <f t="shared" si="13"/>
        <v>0</v>
      </c>
      <c r="H1064" s="4">
        <f>IF(A1064&lt;SIP_Calculator!$B$7,0,IF(A1064&gt;SIP_Calculator!$E$7,0,1))</f>
        <v>1</v>
      </c>
      <c r="I1064" s="2">
        <f t="shared" si="1"/>
        <v>0</v>
      </c>
      <c r="J1064" s="3">
        <f t="shared" si="2"/>
        <v>0</v>
      </c>
      <c r="K1064" s="4">
        <f>H1064*SIP_Calculator!$D$25</f>
        <v>48.328634716069274</v>
      </c>
      <c r="L1064" s="4">
        <f t="shared" si="3"/>
        <v>1.1210539252161743E-2</v>
      </c>
      <c r="M1064" s="4">
        <f t="shared" si="4"/>
        <v>1.3365589401274724E-2</v>
      </c>
      <c r="N1064" s="4">
        <f t="shared" ref="N1064:O1064" si="3195">N1063+L1064</f>
        <v>13.531731386513629</v>
      </c>
      <c r="O1064" s="4">
        <f t="shared" si="3195"/>
        <v>15.566505520234745</v>
      </c>
      <c r="P1064" s="2">
        <f>I1064*SIP_Calculator!$D$26</f>
        <v>0</v>
      </c>
      <c r="Q1064" s="2">
        <f t="shared" si="6"/>
        <v>0</v>
      </c>
      <c r="R1064" s="2">
        <f t="shared" si="7"/>
        <v>0</v>
      </c>
      <c r="S1064" s="2">
        <f t="shared" ref="S1064:T1064" si="3196">S1063+Q1064</f>
        <v>13.452241250295216</v>
      </c>
      <c r="T1064" s="2">
        <f t="shared" si="3196"/>
        <v>15.473626129982213</v>
      </c>
      <c r="U1064" s="3">
        <f>J1064*SIP_Calculator!$D$27</f>
        <v>0</v>
      </c>
      <c r="V1064" s="3">
        <f t="shared" si="9"/>
        <v>0</v>
      </c>
      <c r="W1064" s="3">
        <f t="shared" si="10"/>
        <v>0</v>
      </c>
      <c r="X1064" s="3">
        <f t="shared" ref="X1064:Y1064" si="3197">X1063+V1064</f>
        <v>13.700849522731891</v>
      </c>
      <c r="Y1064" s="3">
        <f t="shared" si="3197"/>
        <v>15.77027894546382</v>
      </c>
    </row>
    <row r="1065" spans="1:25" ht="15.75" customHeight="1" x14ac:dyDescent="0.2">
      <c r="A1065" s="7">
        <v>39666</v>
      </c>
      <c r="B1065" s="1">
        <v>4315.2</v>
      </c>
      <c r="C1065" s="1">
        <v>3618.6</v>
      </c>
      <c r="D1065" s="2">
        <f t="shared" si="29"/>
        <v>220</v>
      </c>
      <c r="E1065" s="2">
        <f t="shared" si="12"/>
        <v>0</v>
      </c>
      <c r="F1065" s="3">
        <f t="shared" si="0"/>
        <v>8</v>
      </c>
      <c r="G1065" s="3">
        <f t="shared" si="13"/>
        <v>0</v>
      </c>
      <c r="H1065" s="4">
        <f>IF(A1065&lt;SIP_Calculator!$B$7,0,IF(A1065&gt;SIP_Calculator!$E$7,0,1))</f>
        <v>1</v>
      </c>
      <c r="I1065" s="2">
        <f t="shared" si="1"/>
        <v>0</v>
      </c>
      <c r="J1065" s="3">
        <f t="shared" si="2"/>
        <v>0</v>
      </c>
      <c r="K1065" s="4">
        <f>H1065*SIP_Calculator!$D$25</f>
        <v>48.328634716069274</v>
      </c>
      <c r="L1065" s="4">
        <f t="shared" si="3"/>
        <v>1.119962799315658E-2</v>
      </c>
      <c r="M1065" s="4">
        <f t="shared" si="4"/>
        <v>1.3355616734667904E-2</v>
      </c>
      <c r="N1065" s="4">
        <f t="shared" ref="N1065:O1065" si="3198">N1064+L1065</f>
        <v>13.542931014506786</v>
      </c>
      <c r="O1065" s="4">
        <f t="shared" si="3198"/>
        <v>15.579861136969413</v>
      </c>
      <c r="P1065" s="2">
        <f>I1065*SIP_Calculator!$D$26</f>
        <v>0</v>
      </c>
      <c r="Q1065" s="2">
        <f t="shared" si="6"/>
        <v>0</v>
      </c>
      <c r="R1065" s="2">
        <f t="shared" si="7"/>
        <v>0</v>
      </c>
      <c r="S1065" s="2">
        <f t="shared" ref="S1065:T1065" si="3199">S1064+Q1065</f>
        <v>13.452241250295216</v>
      </c>
      <c r="T1065" s="2">
        <f t="shared" si="3199"/>
        <v>15.473626129982213</v>
      </c>
      <c r="U1065" s="3">
        <f>J1065*SIP_Calculator!$D$27</f>
        <v>0</v>
      </c>
      <c r="V1065" s="3">
        <f t="shared" si="9"/>
        <v>0</v>
      </c>
      <c r="W1065" s="3">
        <f t="shared" si="10"/>
        <v>0</v>
      </c>
      <c r="X1065" s="3">
        <f t="shared" ref="X1065:Y1065" si="3200">X1064+V1065</f>
        <v>13.700849522731891</v>
      </c>
      <c r="Y1065" s="3">
        <f t="shared" si="3200"/>
        <v>15.77027894546382</v>
      </c>
    </row>
    <row r="1066" spans="1:25" ht="15.75" customHeight="1" x14ac:dyDescent="0.2">
      <c r="A1066" s="7">
        <v>39667</v>
      </c>
      <c r="B1066" s="1">
        <v>4322.2</v>
      </c>
      <c r="C1066" s="1">
        <v>3625.7</v>
      </c>
      <c r="D1066" s="2">
        <f t="shared" si="29"/>
        <v>220</v>
      </c>
      <c r="E1066" s="2">
        <f t="shared" si="12"/>
        <v>0</v>
      </c>
      <c r="F1066" s="3">
        <f t="shared" si="0"/>
        <v>8</v>
      </c>
      <c r="G1066" s="3">
        <f t="shared" si="13"/>
        <v>0</v>
      </c>
      <c r="H1066" s="4">
        <f>IF(A1066&lt;SIP_Calculator!$B$7,0,IF(A1066&gt;SIP_Calculator!$E$7,0,1))</f>
        <v>1</v>
      </c>
      <c r="I1066" s="2">
        <f t="shared" si="1"/>
        <v>0</v>
      </c>
      <c r="J1066" s="3">
        <f t="shared" si="2"/>
        <v>0</v>
      </c>
      <c r="K1066" s="4">
        <f>H1066*SIP_Calculator!$D$25</f>
        <v>48.328634716069274</v>
      </c>
      <c r="L1066" s="4">
        <f t="shared" si="3"/>
        <v>1.1181489684898727E-2</v>
      </c>
      <c r="M1066" s="4">
        <f t="shared" si="4"/>
        <v>1.3329463197746442E-2</v>
      </c>
      <c r="N1066" s="4">
        <f t="shared" ref="N1066:O1066" si="3201">N1065+L1066</f>
        <v>13.554112504191686</v>
      </c>
      <c r="O1066" s="4">
        <f t="shared" si="3201"/>
        <v>15.593190600167159</v>
      </c>
      <c r="P1066" s="2">
        <f>I1066*SIP_Calculator!$D$26</f>
        <v>0</v>
      </c>
      <c r="Q1066" s="2">
        <f t="shared" si="6"/>
        <v>0</v>
      </c>
      <c r="R1066" s="2">
        <f t="shared" si="7"/>
        <v>0</v>
      </c>
      <c r="S1066" s="2">
        <f t="shared" ref="S1066:T1066" si="3202">S1065+Q1066</f>
        <v>13.452241250295216</v>
      </c>
      <c r="T1066" s="2">
        <f t="shared" si="3202"/>
        <v>15.473626129982213</v>
      </c>
      <c r="U1066" s="3">
        <f>J1066*SIP_Calculator!$D$27</f>
        <v>0</v>
      </c>
      <c r="V1066" s="3">
        <f t="shared" si="9"/>
        <v>0</v>
      </c>
      <c r="W1066" s="3">
        <f t="shared" si="10"/>
        <v>0</v>
      </c>
      <c r="X1066" s="3">
        <f t="shared" ref="X1066:Y1066" si="3203">X1065+V1066</f>
        <v>13.700849522731891</v>
      </c>
      <c r="Y1066" s="3">
        <f t="shared" si="3203"/>
        <v>15.77027894546382</v>
      </c>
    </row>
    <row r="1067" spans="1:25" ht="15.75" customHeight="1" x14ac:dyDescent="0.2">
      <c r="A1067" s="7">
        <v>39668</v>
      </c>
      <c r="B1067" s="1">
        <v>4328.7</v>
      </c>
      <c r="C1067" s="1">
        <v>3635</v>
      </c>
      <c r="D1067" s="2">
        <f t="shared" si="29"/>
        <v>220</v>
      </c>
      <c r="E1067" s="2">
        <f t="shared" si="12"/>
        <v>0</v>
      </c>
      <c r="F1067" s="3">
        <f t="shared" si="0"/>
        <v>8</v>
      </c>
      <c r="G1067" s="3">
        <f t="shared" si="13"/>
        <v>0</v>
      </c>
      <c r="H1067" s="4">
        <f>IF(A1067&lt;SIP_Calculator!$B$7,0,IF(A1067&gt;SIP_Calculator!$E$7,0,1))</f>
        <v>1</v>
      </c>
      <c r="I1067" s="2">
        <f t="shared" si="1"/>
        <v>0</v>
      </c>
      <c r="J1067" s="3">
        <f t="shared" si="2"/>
        <v>0</v>
      </c>
      <c r="K1067" s="4">
        <f>H1067*SIP_Calculator!$D$25</f>
        <v>48.328634716069274</v>
      </c>
      <c r="L1067" s="4">
        <f t="shared" si="3"/>
        <v>1.1164699497786697E-2</v>
      </c>
      <c r="M1067" s="4">
        <f t="shared" si="4"/>
        <v>1.3295360307034189E-2</v>
      </c>
      <c r="N1067" s="4">
        <f t="shared" ref="N1067:O1067" si="3204">N1066+L1067</f>
        <v>13.565277203689472</v>
      </c>
      <c r="O1067" s="4">
        <f t="shared" si="3204"/>
        <v>15.606485960474192</v>
      </c>
      <c r="P1067" s="2">
        <f>I1067*SIP_Calculator!$D$26</f>
        <v>0</v>
      </c>
      <c r="Q1067" s="2">
        <f t="shared" si="6"/>
        <v>0</v>
      </c>
      <c r="R1067" s="2">
        <f t="shared" si="7"/>
        <v>0</v>
      </c>
      <c r="S1067" s="2">
        <f t="shared" ref="S1067:T1067" si="3205">S1066+Q1067</f>
        <v>13.452241250295216</v>
      </c>
      <c r="T1067" s="2">
        <f t="shared" si="3205"/>
        <v>15.473626129982213</v>
      </c>
      <c r="U1067" s="3">
        <f>J1067*SIP_Calculator!$D$27</f>
        <v>0</v>
      </c>
      <c r="V1067" s="3">
        <f t="shared" si="9"/>
        <v>0</v>
      </c>
      <c r="W1067" s="3">
        <f t="shared" si="10"/>
        <v>0</v>
      </c>
      <c r="X1067" s="3">
        <f t="shared" ref="X1067:Y1067" si="3206">X1066+V1067</f>
        <v>13.700849522731891</v>
      </c>
      <c r="Y1067" s="3">
        <f t="shared" si="3206"/>
        <v>15.77027894546382</v>
      </c>
    </row>
    <row r="1068" spans="1:25" ht="15.75" customHeight="1" x14ac:dyDescent="0.2">
      <c r="A1068" s="7">
        <v>39671</v>
      </c>
      <c r="B1068" s="1">
        <v>4418.8500000000004</v>
      </c>
      <c r="C1068" s="1">
        <v>3707.8</v>
      </c>
      <c r="D1068" s="2">
        <f t="shared" si="29"/>
        <v>221</v>
      </c>
      <c r="E1068" s="2">
        <f t="shared" si="12"/>
        <v>1</v>
      </c>
      <c r="F1068" s="3">
        <f t="shared" si="0"/>
        <v>8</v>
      </c>
      <c r="G1068" s="3">
        <f t="shared" si="13"/>
        <v>0</v>
      </c>
      <c r="H1068" s="4">
        <f>IF(A1068&lt;SIP_Calculator!$B$7,0,IF(A1068&gt;SIP_Calculator!$E$7,0,1))</f>
        <v>1</v>
      </c>
      <c r="I1068" s="2">
        <f t="shared" si="1"/>
        <v>1</v>
      </c>
      <c r="J1068" s="3">
        <f t="shared" si="2"/>
        <v>0</v>
      </c>
      <c r="K1068" s="4">
        <f>H1068*SIP_Calculator!$D$25</f>
        <v>48.328634716069274</v>
      </c>
      <c r="L1068" s="4">
        <f t="shared" si="3"/>
        <v>1.0936925832754964E-2</v>
      </c>
      <c r="M1068" s="4">
        <f t="shared" si="4"/>
        <v>1.3034315420483649E-2</v>
      </c>
      <c r="N1068" s="4">
        <f t="shared" ref="N1068:O1068" si="3207">N1067+L1068</f>
        <v>13.576214129522228</v>
      </c>
      <c r="O1068" s="4">
        <f t="shared" si="3207"/>
        <v>15.619520275894676</v>
      </c>
      <c r="P1068" s="2">
        <f>I1068*SIP_Calculator!$D$26</f>
        <v>229.88505747126436</v>
      </c>
      <c r="Q1068" s="2">
        <f t="shared" si="6"/>
        <v>5.202372958377504E-2</v>
      </c>
      <c r="R1068" s="2">
        <f t="shared" si="7"/>
        <v>6.2000393082492139E-2</v>
      </c>
      <c r="S1068" s="2">
        <f t="shared" ref="S1068:T1068" si="3208">S1067+Q1068</f>
        <v>13.504264979878991</v>
      </c>
      <c r="T1068" s="2">
        <f t="shared" si="3208"/>
        <v>15.535626523064705</v>
      </c>
      <c r="U1068" s="3">
        <f>J1068*SIP_Calculator!$D$27</f>
        <v>0</v>
      </c>
      <c r="V1068" s="3">
        <f t="shared" si="9"/>
        <v>0</v>
      </c>
      <c r="W1068" s="3">
        <f t="shared" si="10"/>
        <v>0</v>
      </c>
      <c r="X1068" s="3">
        <f t="shared" ref="X1068:Y1068" si="3209">X1067+V1068</f>
        <v>13.700849522731891</v>
      </c>
      <c r="Y1068" s="3">
        <f t="shared" si="3209"/>
        <v>15.77027894546382</v>
      </c>
    </row>
    <row r="1069" spans="1:25" ht="15.75" customHeight="1" x14ac:dyDescent="0.2">
      <c r="A1069" s="7">
        <v>39672</v>
      </c>
      <c r="B1069" s="1">
        <v>4351.25</v>
      </c>
      <c r="C1069" s="1">
        <v>3656.1</v>
      </c>
      <c r="D1069" s="2">
        <f t="shared" si="29"/>
        <v>221</v>
      </c>
      <c r="E1069" s="2">
        <f t="shared" si="12"/>
        <v>0</v>
      </c>
      <c r="F1069" s="3">
        <f t="shared" si="0"/>
        <v>8</v>
      </c>
      <c r="G1069" s="3">
        <f t="shared" si="13"/>
        <v>0</v>
      </c>
      <c r="H1069" s="4">
        <f>IF(A1069&lt;SIP_Calculator!$B$7,0,IF(A1069&gt;SIP_Calculator!$E$7,0,1))</f>
        <v>1</v>
      </c>
      <c r="I1069" s="2">
        <f t="shared" si="1"/>
        <v>0</v>
      </c>
      <c r="J1069" s="3">
        <f t="shared" si="2"/>
        <v>0</v>
      </c>
      <c r="K1069" s="4">
        <f>H1069*SIP_Calculator!$D$25</f>
        <v>48.328634716069274</v>
      </c>
      <c r="L1069" s="4">
        <f t="shared" si="3"/>
        <v>1.1106839348708824E-2</v>
      </c>
      <c r="M1069" s="4">
        <f t="shared" si="4"/>
        <v>1.321863043025882E-2</v>
      </c>
      <c r="N1069" s="4">
        <f t="shared" ref="N1069:O1069" si="3210">N1068+L1069</f>
        <v>13.587320968870937</v>
      </c>
      <c r="O1069" s="4">
        <f t="shared" si="3210"/>
        <v>15.632738906324935</v>
      </c>
      <c r="P1069" s="2">
        <f>I1069*SIP_Calculator!$D$26</f>
        <v>0</v>
      </c>
      <c r="Q1069" s="2">
        <f t="shared" si="6"/>
        <v>0</v>
      </c>
      <c r="R1069" s="2">
        <f t="shared" si="7"/>
        <v>0</v>
      </c>
      <c r="S1069" s="2">
        <f t="shared" ref="S1069:T1069" si="3211">S1068+Q1069</f>
        <v>13.504264979878991</v>
      </c>
      <c r="T1069" s="2">
        <f t="shared" si="3211"/>
        <v>15.535626523064705</v>
      </c>
      <c r="U1069" s="3">
        <f>J1069*SIP_Calculator!$D$27</f>
        <v>0</v>
      </c>
      <c r="V1069" s="3">
        <f t="shared" si="9"/>
        <v>0</v>
      </c>
      <c r="W1069" s="3">
        <f t="shared" si="10"/>
        <v>0</v>
      </c>
      <c r="X1069" s="3">
        <f t="shared" ref="X1069:Y1069" si="3212">X1068+V1069</f>
        <v>13.700849522731891</v>
      </c>
      <c r="Y1069" s="3">
        <f t="shared" si="3212"/>
        <v>15.77027894546382</v>
      </c>
    </row>
    <row r="1070" spans="1:25" ht="15.75" customHeight="1" x14ac:dyDescent="0.2">
      <c r="A1070" s="7">
        <v>39673</v>
      </c>
      <c r="B1070" s="1">
        <v>4326.1499999999996</v>
      </c>
      <c r="C1070" s="1">
        <v>3637.7</v>
      </c>
      <c r="D1070" s="2">
        <f t="shared" si="29"/>
        <v>221</v>
      </c>
      <c r="E1070" s="2">
        <f t="shared" si="12"/>
        <v>0</v>
      </c>
      <c r="F1070" s="3">
        <f t="shared" si="0"/>
        <v>8</v>
      </c>
      <c r="G1070" s="3">
        <f t="shared" si="13"/>
        <v>0</v>
      </c>
      <c r="H1070" s="4">
        <f>IF(A1070&lt;SIP_Calculator!$B$7,0,IF(A1070&gt;SIP_Calculator!$E$7,0,1))</f>
        <v>1</v>
      </c>
      <c r="I1070" s="2">
        <f t="shared" si="1"/>
        <v>0</v>
      </c>
      <c r="J1070" s="3">
        <f t="shared" si="2"/>
        <v>0</v>
      </c>
      <c r="K1070" s="4">
        <f>H1070*SIP_Calculator!$D$25</f>
        <v>48.328634716069274</v>
      </c>
      <c r="L1070" s="4">
        <f t="shared" si="3"/>
        <v>1.1171280403145818E-2</v>
      </c>
      <c r="M1070" s="4">
        <f t="shared" si="4"/>
        <v>1.3285492128561805E-2</v>
      </c>
      <c r="N1070" s="4">
        <f t="shared" ref="N1070:O1070" si="3213">N1069+L1070</f>
        <v>13.598492249274083</v>
      </c>
      <c r="O1070" s="4">
        <f t="shared" si="3213"/>
        <v>15.646024398453497</v>
      </c>
      <c r="P1070" s="2">
        <f>I1070*SIP_Calculator!$D$26</f>
        <v>0</v>
      </c>
      <c r="Q1070" s="2">
        <f t="shared" si="6"/>
        <v>0</v>
      </c>
      <c r="R1070" s="2">
        <f t="shared" si="7"/>
        <v>0</v>
      </c>
      <c r="S1070" s="2">
        <f t="shared" ref="S1070:T1070" si="3214">S1069+Q1070</f>
        <v>13.504264979878991</v>
      </c>
      <c r="T1070" s="2">
        <f t="shared" si="3214"/>
        <v>15.535626523064705</v>
      </c>
      <c r="U1070" s="3">
        <f>J1070*SIP_Calculator!$D$27</f>
        <v>0</v>
      </c>
      <c r="V1070" s="3">
        <f t="shared" si="9"/>
        <v>0</v>
      </c>
      <c r="W1070" s="3">
        <f t="shared" si="10"/>
        <v>0</v>
      </c>
      <c r="X1070" s="3">
        <f t="shared" ref="X1070:Y1070" si="3215">X1069+V1070</f>
        <v>13.700849522731891</v>
      </c>
      <c r="Y1070" s="3">
        <f t="shared" si="3215"/>
        <v>15.77027894546382</v>
      </c>
    </row>
    <row r="1071" spans="1:25" ht="15.75" customHeight="1" x14ac:dyDescent="0.2">
      <c r="A1071" s="7">
        <v>39674</v>
      </c>
      <c r="B1071" s="1">
        <v>4223.6000000000004</v>
      </c>
      <c r="C1071" s="1">
        <v>3551.3</v>
      </c>
      <c r="D1071" s="2">
        <f t="shared" si="29"/>
        <v>221</v>
      </c>
      <c r="E1071" s="2">
        <f t="shared" si="12"/>
        <v>0</v>
      </c>
      <c r="F1071" s="3">
        <f t="shared" si="0"/>
        <v>8</v>
      </c>
      <c r="G1071" s="3">
        <f t="shared" si="13"/>
        <v>0</v>
      </c>
      <c r="H1071" s="4">
        <f>IF(A1071&lt;SIP_Calculator!$B$7,0,IF(A1071&gt;SIP_Calculator!$E$7,0,1))</f>
        <v>1</v>
      </c>
      <c r="I1071" s="2">
        <f t="shared" si="1"/>
        <v>0</v>
      </c>
      <c r="J1071" s="3">
        <f t="shared" si="2"/>
        <v>0</v>
      </c>
      <c r="K1071" s="4">
        <f>H1071*SIP_Calculator!$D$25</f>
        <v>48.328634716069274</v>
      </c>
      <c r="L1071" s="4">
        <f t="shared" si="3"/>
        <v>1.1442521715140938E-2</v>
      </c>
      <c r="M1071" s="4">
        <f t="shared" si="4"/>
        <v>1.3608716446391257E-2</v>
      </c>
      <c r="N1071" s="4">
        <f t="shared" ref="N1071:O1071" si="3216">N1070+L1071</f>
        <v>13.609934770989224</v>
      </c>
      <c r="O1071" s="4">
        <f t="shared" si="3216"/>
        <v>15.659633114899888</v>
      </c>
      <c r="P1071" s="2">
        <f>I1071*SIP_Calculator!$D$26</f>
        <v>0</v>
      </c>
      <c r="Q1071" s="2">
        <f t="shared" si="6"/>
        <v>0</v>
      </c>
      <c r="R1071" s="2">
        <f t="shared" si="7"/>
        <v>0</v>
      </c>
      <c r="S1071" s="2">
        <f t="shared" ref="S1071:T1071" si="3217">S1070+Q1071</f>
        <v>13.504264979878991</v>
      </c>
      <c r="T1071" s="2">
        <f t="shared" si="3217"/>
        <v>15.535626523064705</v>
      </c>
      <c r="U1071" s="3">
        <f>J1071*SIP_Calculator!$D$27</f>
        <v>0</v>
      </c>
      <c r="V1071" s="3">
        <f t="shared" si="9"/>
        <v>0</v>
      </c>
      <c r="W1071" s="3">
        <f t="shared" si="10"/>
        <v>0</v>
      </c>
      <c r="X1071" s="3">
        <f t="shared" ref="X1071:Y1071" si="3218">X1070+V1071</f>
        <v>13.700849522731891</v>
      </c>
      <c r="Y1071" s="3">
        <f t="shared" si="3218"/>
        <v>15.77027894546382</v>
      </c>
    </row>
    <row r="1072" spans="1:25" ht="15.75" customHeight="1" x14ac:dyDescent="0.2">
      <c r="A1072" s="7">
        <v>39678</v>
      </c>
      <c r="B1072" s="1">
        <v>4185.1000000000004</v>
      </c>
      <c r="C1072" s="1">
        <v>3519.3</v>
      </c>
      <c r="D1072" s="2">
        <f t="shared" si="29"/>
        <v>222</v>
      </c>
      <c r="E1072" s="2">
        <f t="shared" si="12"/>
        <v>1</v>
      </c>
      <c r="F1072" s="3">
        <f t="shared" si="0"/>
        <v>8</v>
      </c>
      <c r="G1072" s="3">
        <f t="shared" si="13"/>
        <v>0</v>
      </c>
      <c r="H1072" s="4">
        <f>IF(A1072&lt;SIP_Calculator!$B$7,0,IF(A1072&gt;SIP_Calculator!$E$7,0,1))</f>
        <v>1</v>
      </c>
      <c r="I1072" s="2">
        <f t="shared" si="1"/>
        <v>1</v>
      </c>
      <c r="J1072" s="3">
        <f t="shared" si="2"/>
        <v>0</v>
      </c>
      <c r="K1072" s="4">
        <f>H1072*SIP_Calculator!$D$25</f>
        <v>48.328634716069274</v>
      </c>
      <c r="L1072" s="4">
        <f t="shared" si="3"/>
        <v>1.1547784931320464E-2</v>
      </c>
      <c r="M1072" s="4">
        <f t="shared" si="4"/>
        <v>1.3732456657877781E-2</v>
      </c>
      <c r="N1072" s="4">
        <f t="shared" ref="N1072:O1072" si="3219">N1071+L1072</f>
        <v>13.621482555920544</v>
      </c>
      <c r="O1072" s="4">
        <f t="shared" si="3219"/>
        <v>15.673365571557765</v>
      </c>
      <c r="P1072" s="2">
        <f>I1072*SIP_Calculator!$D$26</f>
        <v>229.88505747126436</v>
      </c>
      <c r="Q1072" s="2">
        <f t="shared" si="6"/>
        <v>5.4929406100514763E-2</v>
      </c>
      <c r="R1072" s="2">
        <f t="shared" si="7"/>
        <v>6.5321244983736634E-2</v>
      </c>
      <c r="S1072" s="2">
        <f t="shared" ref="S1072:T1072" si="3220">S1071+Q1072</f>
        <v>13.559194385979506</v>
      </c>
      <c r="T1072" s="2">
        <f t="shared" si="3220"/>
        <v>15.600947768048442</v>
      </c>
      <c r="U1072" s="3">
        <f>J1072*SIP_Calculator!$D$27</f>
        <v>0</v>
      </c>
      <c r="V1072" s="3">
        <f t="shared" si="9"/>
        <v>0</v>
      </c>
      <c r="W1072" s="3">
        <f t="shared" si="10"/>
        <v>0</v>
      </c>
      <c r="X1072" s="3">
        <f t="shared" ref="X1072:Y1072" si="3221">X1071+V1072</f>
        <v>13.700849522731891</v>
      </c>
      <c r="Y1072" s="3">
        <f t="shared" si="3221"/>
        <v>15.77027894546382</v>
      </c>
    </row>
    <row r="1073" spans="1:25" ht="15.75" customHeight="1" x14ac:dyDescent="0.2">
      <c r="A1073" s="7">
        <v>39679</v>
      </c>
      <c r="B1073" s="1">
        <v>4160.5</v>
      </c>
      <c r="C1073" s="1">
        <v>3500.75</v>
      </c>
      <c r="D1073" s="2">
        <f t="shared" si="29"/>
        <v>222</v>
      </c>
      <c r="E1073" s="2">
        <f t="shared" si="12"/>
        <v>0</v>
      </c>
      <c r="F1073" s="3">
        <f t="shared" si="0"/>
        <v>8</v>
      </c>
      <c r="G1073" s="3">
        <f t="shared" si="13"/>
        <v>0</v>
      </c>
      <c r="H1073" s="4">
        <f>IF(A1073&lt;SIP_Calculator!$B$7,0,IF(A1073&gt;SIP_Calculator!$E$7,0,1))</f>
        <v>1</v>
      </c>
      <c r="I1073" s="2">
        <f t="shared" si="1"/>
        <v>0</v>
      </c>
      <c r="J1073" s="3">
        <f t="shared" si="2"/>
        <v>0</v>
      </c>
      <c r="K1073" s="4">
        <f>H1073*SIP_Calculator!$D$25</f>
        <v>48.328634716069274</v>
      </c>
      <c r="L1073" s="4">
        <f t="shared" si="3"/>
        <v>1.1616064106734592E-2</v>
      </c>
      <c r="M1073" s="4">
        <f t="shared" si="4"/>
        <v>1.3805223085358644E-2</v>
      </c>
      <c r="N1073" s="4">
        <f t="shared" ref="N1073:O1073" si="3222">N1072+L1073</f>
        <v>13.633098620027278</v>
      </c>
      <c r="O1073" s="4">
        <f t="shared" si="3222"/>
        <v>15.687170794643123</v>
      </c>
      <c r="P1073" s="2">
        <f>I1073*SIP_Calculator!$D$26</f>
        <v>0</v>
      </c>
      <c r="Q1073" s="2">
        <f t="shared" si="6"/>
        <v>0</v>
      </c>
      <c r="R1073" s="2">
        <f t="shared" si="7"/>
        <v>0</v>
      </c>
      <c r="S1073" s="2">
        <f t="shared" ref="S1073:T1073" si="3223">S1072+Q1073</f>
        <v>13.559194385979506</v>
      </c>
      <c r="T1073" s="2">
        <f t="shared" si="3223"/>
        <v>15.600947768048442</v>
      </c>
      <c r="U1073" s="3">
        <f>J1073*SIP_Calculator!$D$27</f>
        <v>0</v>
      </c>
      <c r="V1073" s="3">
        <f t="shared" si="9"/>
        <v>0</v>
      </c>
      <c r="W1073" s="3">
        <f t="shared" si="10"/>
        <v>0</v>
      </c>
      <c r="X1073" s="3">
        <f t="shared" ref="X1073:Y1073" si="3224">X1072+V1073</f>
        <v>13.700849522731891</v>
      </c>
      <c r="Y1073" s="3">
        <f t="shared" si="3224"/>
        <v>15.77027894546382</v>
      </c>
    </row>
    <row r="1074" spans="1:25" ht="15.75" customHeight="1" x14ac:dyDescent="0.2">
      <c r="A1074" s="7">
        <v>39680</v>
      </c>
      <c r="B1074" s="1">
        <v>4205.3500000000004</v>
      </c>
      <c r="C1074" s="1">
        <v>3536.9</v>
      </c>
      <c r="D1074" s="2">
        <f t="shared" si="29"/>
        <v>222</v>
      </c>
      <c r="E1074" s="2">
        <f t="shared" si="12"/>
        <v>0</v>
      </c>
      <c r="F1074" s="3">
        <f t="shared" si="0"/>
        <v>8</v>
      </c>
      <c r="G1074" s="3">
        <f t="shared" si="13"/>
        <v>0</v>
      </c>
      <c r="H1074" s="4">
        <f>IF(A1074&lt;SIP_Calculator!$B$7,0,IF(A1074&gt;SIP_Calculator!$E$7,0,1))</f>
        <v>1</v>
      </c>
      <c r="I1074" s="2">
        <f t="shared" si="1"/>
        <v>0</v>
      </c>
      <c r="J1074" s="3">
        <f t="shared" si="2"/>
        <v>0</v>
      </c>
      <c r="K1074" s="4">
        <f>H1074*SIP_Calculator!$D$25</f>
        <v>48.328634716069274</v>
      </c>
      <c r="L1074" s="4">
        <f t="shared" si="3"/>
        <v>1.1492178942553954E-2</v>
      </c>
      <c r="M1074" s="4">
        <f t="shared" si="4"/>
        <v>1.3664122456407949E-2</v>
      </c>
      <c r="N1074" s="4">
        <f t="shared" ref="N1074:O1074" si="3225">N1073+L1074</f>
        <v>13.644590798969832</v>
      </c>
      <c r="O1074" s="4">
        <f t="shared" si="3225"/>
        <v>15.700834917099531</v>
      </c>
      <c r="P1074" s="2">
        <f>I1074*SIP_Calculator!$D$26</f>
        <v>0</v>
      </c>
      <c r="Q1074" s="2">
        <f t="shared" si="6"/>
        <v>0</v>
      </c>
      <c r="R1074" s="2">
        <f t="shared" si="7"/>
        <v>0</v>
      </c>
      <c r="S1074" s="2">
        <f t="shared" ref="S1074:T1074" si="3226">S1073+Q1074</f>
        <v>13.559194385979506</v>
      </c>
      <c r="T1074" s="2">
        <f t="shared" si="3226"/>
        <v>15.600947768048442</v>
      </c>
      <c r="U1074" s="3">
        <f>J1074*SIP_Calculator!$D$27</f>
        <v>0</v>
      </c>
      <c r="V1074" s="3">
        <f t="shared" si="9"/>
        <v>0</v>
      </c>
      <c r="W1074" s="3">
        <f t="shared" si="10"/>
        <v>0</v>
      </c>
      <c r="X1074" s="3">
        <f t="shared" ref="X1074:Y1074" si="3227">X1073+V1074</f>
        <v>13.700849522731891</v>
      </c>
      <c r="Y1074" s="3">
        <f t="shared" si="3227"/>
        <v>15.77027894546382</v>
      </c>
    </row>
    <row r="1075" spans="1:25" ht="15.75" customHeight="1" x14ac:dyDescent="0.2">
      <c r="A1075" s="7">
        <v>39681</v>
      </c>
      <c r="B1075" s="1">
        <v>4080.4</v>
      </c>
      <c r="C1075" s="1">
        <v>3434</v>
      </c>
      <c r="D1075" s="2">
        <f t="shared" si="29"/>
        <v>222</v>
      </c>
      <c r="E1075" s="2">
        <f t="shared" si="12"/>
        <v>0</v>
      </c>
      <c r="F1075" s="3">
        <f t="shared" si="0"/>
        <v>8</v>
      </c>
      <c r="G1075" s="3">
        <f t="shared" si="13"/>
        <v>0</v>
      </c>
      <c r="H1075" s="4">
        <f>IF(A1075&lt;SIP_Calculator!$B$7,0,IF(A1075&gt;SIP_Calculator!$E$7,0,1))</f>
        <v>1</v>
      </c>
      <c r="I1075" s="2">
        <f t="shared" si="1"/>
        <v>0</v>
      </c>
      <c r="J1075" s="3">
        <f t="shared" si="2"/>
        <v>0</v>
      </c>
      <c r="K1075" s="4">
        <f>H1075*SIP_Calculator!$D$25</f>
        <v>48.328634716069274</v>
      </c>
      <c r="L1075" s="4">
        <f t="shared" si="3"/>
        <v>1.1844092421348219E-2</v>
      </c>
      <c r="M1075" s="4">
        <f t="shared" si="4"/>
        <v>1.4073568641837297E-2</v>
      </c>
      <c r="N1075" s="4">
        <f t="shared" ref="N1075:O1075" si="3228">N1074+L1075</f>
        <v>13.65643489139118</v>
      </c>
      <c r="O1075" s="4">
        <f t="shared" si="3228"/>
        <v>15.714908485741368</v>
      </c>
      <c r="P1075" s="2">
        <f>I1075*SIP_Calculator!$D$26</f>
        <v>0</v>
      </c>
      <c r="Q1075" s="2">
        <f t="shared" si="6"/>
        <v>0</v>
      </c>
      <c r="R1075" s="2">
        <f t="shared" si="7"/>
        <v>0</v>
      </c>
      <c r="S1075" s="2">
        <f t="shared" ref="S1075:T1075" si="3229">S1074+Q1075</f>
        <v>13.559194385979506</v>
      </c>
      <c r="T1075" s="2">
        <f t="shared" si="3229"/>
        <v>15.600947768048442</v>
      </c>
      <c r="U1075" s="3">
        <f>J1075*SIP_Calculator!$D$27</f>
        <v>0</v>
      </c>
      <c r="V1075" s="3">
        <f t="shared" si="9"/>
        <v>0</v>
      </c>
      <c r="W1075" s="3">
        <f t="shared" si="10"/>
        <v>0</v>
      </c>
      <c r="X1075" s="3">
        <f t="shared" ref="X1075:Y1075" si="3230">X1074+V1075</f>
        <v>13.700849522731891</v>
      </c>
      <c r="Y1075" s="3">
        <f t="shared" si="3230"/>
        <v>15.77027894546382</v>
      </c>
    </row>
    <row r="1076" spans="1:25" ht="15.75" customHeight="1" x14ac:dyDescent="0.2">
      <c r="A1076" s="7">
        <v>39682</v>
      </c>
      <c r="B1076" s="1">
        <v>4121.05</v>
      </c>
      <c r="C1076" s="1">
        <v>3459.75</v>
      </c>
      <c r="D1076" s="2">
        <f t="shared" si="29"/>
        <v>222</v>
      </c>
      <c r="E1076" s="2">
        <f t="shared" si="12"/>
        <v>0</v>
      </c>
      <c r="F1076" s="3">
        <f t="shared" si="0"/>
        <v>8</v>
      </c>
      <c r="G1076" s="3">
        <f t="shared" si="13"/>
        <v>0</v>
      </c>
      <c r="H1076" s="4">
        <f>IF(A1076&lt;SIP_Calculator!$B$7,0,IF(A1076&gt;SIP_Calculator!$E$7,0,1))</f>
        <v>1</v>
      </c>
      <c r="I1076" s="2">
        <f t="shared" si="1"/>
        <v>0</v>
      </c>
      <c r="J1076" s="3">
        <f t="shared" si="2"/>
        <v>0</v>
      </c>
      <c r="K1076" s="4">
        <f>H1076*SIP_Calculator!$D$25</f>
        <v>48.328634716069274</v>
      </c>
      <c r="L1076" s="4">
        <f t="shared" si="3"/>
        <v>1.1727262400618598E-2</v>
      </c>
      <c r="M1076" s="4">
        <f t="shared" si="4"/>
        <v>1.3968822809760612E-2</v>
      </c>
      <c r="N1076" s="4">
        <f t="shared" ref="N1076:O1076" si="3231">N1075+L1076</f>
        <v>13.668162153791799</v>
      </c>
      <c r="O1076" s="4">
        <f t="shared" si="3231"/>
        <v>15.728877308551128</v>
      </c>
      <c r="P1076" s="2">
        <f>I1076*SIP_Calculator!$D$26</f>
        <v>0</v>
      </c>
      <c r="Q1076" s="2">
        <f t="shared" si="6"/>
        <v>0</v>
      </c>
      <c r="R1076" s="2">
        <f t="shared" si="7"/>
        <v>0</v>
      </c>
      <c r="S1076" s="2">
        <f t="shared" ref="S1076:T1076" si="3232">S1075+Q1076</f>
        <v>13.559194385979506</v>
      </c>
      <c r="T1076" s="2">
        <f t="shared" si="3232"/>
        <v>15.600947768048442</v>
      </c>
      <c r="U1076" s="3">
        <f>J1076*SIP_Calculator!$D$27</f>
        <v>0</v>
      </c>
      <c r="V1076" s="3">
        <f t="shared" si="9"/>
        <v>0</v>
      </c>
      <c r="W1076" s="3">
        <f t="shared" si="10"/>
        <v>0</v>
      </c>
      <c r="X1076" s="3">
        <f t="shared" ref="X1076:Y1076" si="3233">X1075+V1076</f>
        <v>13.700849522731891</v>
      </c>
      <c r="Y1076" s="3">
        <f t="shared" si="3233"/>
        <v>15.77027894546382</v>
      </c>
    </row>
    <row r="1077" spans="1:25" ht="15.75" customHeight="1" x14ac:dyDescent="0.2">
      <c r="A1077" s="7">
        <v>39685</v>
      </c>
      <c r="B1077" s="1">
        <v>4130.1000000000004</v>
      </c>
      <c r="C1077" s="1">
        <v>3467.4</v>
      </c>
      <c r="D1077" s="2">
        <f t="shared" si="29"/>
        <v>223</v>
      </c>
      <c r="E1077" s="2">
        <f t="shared" si="12"/>
        <v>1</v>
      </c>
      <c r="F1077" s="3">
        <f t="shared" si="0"/>
        <v>8</v>
      </c>
      <c r="G1077" s="3">
        <f t="shared" si="13"/>
        <v>0</v>
      </c>
      <c r="H1077" s="4">
        <f>IF(A1077&lt;SIP_Calculator!$B$7,0,IF(A1077&gt;SIP_Calculator!$E$7,0,1))</f>
        <v>1</v>
      </c>
      <c r="I1077" s="2">
        <f t="shared" si="1"/>
        <v>1</v>
      </c>
      <c r="J1077" s="3">
        <f t="shared" si="2"/>
        <v>0</v>
      </c>
      <c r="K1077" s="4">
        <f>H1077*SIP_Calculator!$D$25</f>
        <v>48.328634716069274</v>
      </c>
      <c r="L1077" s="4">
        <f t="shared" si="3"/>
        <v>1.1701565268654335E-2</v>
      </c>
      <c r="M1077" s="4">
        <f t="shared" si="4"/>
        <v>1.393800389804155E-2</v>
      </c>
      <c r="N1077" s="4">
        <f t="shared" ref="N1077:O1077" si="3234">N1076+L1077</f>
        <v>13.679863719060453</v>
      </c>
      <c r="O1077" s="4">
        <f t="shared" si="3234"/>
        <v>15.742815312449171</v>
      </c>
      <c r="P1077" s="2">
        <f>I1077*SIP_Calculator!$D$26</f>
        <v>229.88505747126436</v>
      </c>
      <c r="Q1077" s="2">
        <f t="shared" si="6"/>
        <v>5.5660893797066499E-2</v>
      </c>
      <c r="R1077" s="2">
        <f t="shared" si="7"/>
        <v>6.6298972564822159E-2</v>
      </c>
      <c r="S1077" s="2">
        <f t="shared" ref="S1077:T1077" si="3235">S1076+Q1077</f>
        <v>13.614855279776572</v>
      </c>
      <c r="T1077" s="2">
        <f t="shared" si="3235"/>
        <v>15.667246740613264</v>
      </c>
      <c r="U1077" s="3">
        <f>J1077*SIP_Calculator!$D$27</f>
        <v>0</v>
      </c>
      <c r="V1077" s="3">
        <f t="shared" si="9"/>
        <v>0</v>
      </c>
      <c r="W1077" s="3">
        <f t="shared" si="10"/>
        <v>0</v>
      </c>
      <c r="X1077" s="3">
        <f t="shared" ref="X1077:Y1077" si="3236">X1076+V1077</f>
        <v>13.700849522731891</v>
      </c>
      <c r="Y1077" s="3">
        <f t="shared" si="3236"/>
        <v>15.77027894546382</v>
      </c>
    </row>
    <row r="1078" spans="1:25" ht="15.75" customHeight="1" x14ac:dyDescent="0.2">
      <c r="A1078" s="7">
        <v>39686</v>
      </c>
      <c r="B1078" s="1">
        <v>4133.55</v>
      </c>
      <c r="C1078" s="1">
        <v>3468.9</v>
      </c>
      <c r="D1078" s="2">
        <f t="shared" si="29"/>
        <v>223</v>
      </c>
      <c r="E1078" s="2">
        <f t="shared" si="12"/>
        <v>0</v>
      </c>
      <c r="F1078" s="3">
        <f t="shared" si="0"/>
        <v>8</v>
      </c>
      <c r="G1078" s="3">
        <f t="shared" si="13"/>
        <v>0</v>
      </c>
      <c r="H1078" s="4">
        <f>IF(A1078&lt;SIP_Calculator!$B$7,0,IF(A1078&gt;SIP_Calculator!$E$7,0,1))</f>
        <v>1</v>
      </c>
      <c r="I1078" s="2">
        <f t="shared" si="1"/>
        <v>0</v>
      </c>
      <c r="J1078" s="3">
        <f t="shared" si="2"/>
        <v>0</v>
      </c>
      <c r="K1078" s="4">
        <f>H1078*SIP_Calculator!$D$25</f>
        <v>48.328634716069274</v>
      </c>
      <c r="L1078" s="4">
        <f t="shared" si="3"/>
        <v>1.1691798748308179E-2</v>
      </c>
      <c r="M1078" s="4">
        <f t="shared" si="4"/>
        <v>1.3931976913739015E-2</v>
      </c>
      <c r="N1078" s="4">
        <f t="shared" ref="N1078:O1078" si="3237">N1077+L1078</f>
        <v>13.69155551780876</v>
      </c>
      <c r="O1078" s="4">
        <f t="shared" si="3237"/>
        <v>15.756747289362909</v>
      </c>
      <c r="P1078" s="2">
        <f>I1078*SIP_Calculator!$D$26</f>
        <v>0</v>
      </c>
      <c r="Q1078" s="2">
        <f t="shared" si="6"/>
        <v>0</v>
      </c>
      <c r="R1078" s="2">
        <f t="shared" si="7"/>
        <v>0</v>
      </c>
      <c r="S1078" s="2">
        <f t="shared" ref="S1078:T1078" si="3238">S1077+Q1078</f>
        <v>13.614855279776572</v>
      </c>
      <c r="T1078" s="2">
        <f t="shared" si="3238"/>
        <v>15.667246740613264</v>
      </c>
      <c r="U1078" s="3">
        <f>J1078*SIP_Calculator!$D$27</f>
        <v>0</v>
      </c>
      <c r="V1078" s="3">
        <f t="shared" si="9"/>
        <v>0</v>
      </c>
      <c r="W1078" s="3">
        <f t="shared" si="10"/>
        <v>0</v>
      </c>
      <c r="X1078" s="3">
        <f t="shared" ref="X1078:Y1078" si="3239">X1077+V1078</f>
        <v>13.700849522731891</v>
      </c>
      <c r="Y1078" s="3">
        <f t="shared" si="3239"/>
        <v>15.77027894546382</v>
      </c>
    </row>
    <row r="1079" spans="1:25" ht="15.75" customHeight="1" x14ac:dyDescent="0.2">
      <c r="A1079" s="7">
        <v>39687</v>
      </c>
      <c r="B1079" s="1">
        <v>4090.8</v>
      </c>
      <c r="C1079" s="1">
        <v>3435.25</v>
      </c>
      <c r="D1079" s="2">
        <f t="shared" si="29"/>
        <v>223</v>
      </c>
      <c r="E1079" s="2">
        <f t="shared" si="12"/>
        <v>0</v>
      </c>
      <c r="F1079" s="3">
        <f t="shared" si="0"/>
        <v>8</v>
      </c>
      <c r="G1079" s="3">
        <f t="shared" si="13"/>
        <v>0</v>
      </c>
      <c r="H1079" s="4">
        <f>IF(A1079&lt;SIP_Calculator!$B$7,0,IF(A1079&gt;SIP_Calculator!$E$7,0,1))</f>
        <v>1</v>
      </c>
      <c r="I1079" s="2">
        <f t="shared" si="1"/>
        <v>0</v>
      </c>
      <c r="J1079" s="3">
        <f t="shared" si="2"/>
        <v>0</v>
      </c>
      <c r="K1079" s="4">
        <f>H1079*SIP_Calculator!$D$25</f>
        <v>48.328634716069274</v>
      </c>
      <c r="L1079" s="4">
        <f t="shared" si="3"/>
        <v>1.1813981303429468E-2</v>
      </c>
      <c r="M1079" s="4">
        <f t="shared" si="4"/>
        <v>1.4068447628577039E-2</v>
      </c>
      <c r="N1079" s="4">
        <f t="shared" ref="N1079:O1079" si="3240">N1078+L1079</f>
        <v>13.70336949911219</v>
      </c>
      <c r="O1079" s="4">
        <f t="shared" si="3240"/>
        <v>15.770815736991487</v>
      </c>
      <c r="P1079" s="2">
        <f>I1079*SIP_Calculator!$D$26</f>
        <v>0</v>
      </c>
      <c r="Q1079" s="2">
        <f t="shared" si="6"/>
        <v>0</v>
      </c>
      <c r="R1079" s="2">
        <f t="shared" si="7"/>
        <v>0</v>
      </c>
      <c r="S1079" s="2">
        <f t="shared" ref="S1079:T1079" si="3241">S1078+Q1079</f>
        <v>13.614855279776572</v>
      </c>
      <c r="T1079" s="2">
        <f t="shared" si="3241"/>
        <v>15.667246740613264</v>
      </c>
      <c r="U1079" s="3">
        <f>J1079*SIP_Calculator!$D$27</f>
        <v>0</v>
      </c>
      <c r="V1079" s="3">
        <f t="shared" si="9"/>
        <v>0</v>
      </c>
      <c r="W1079" s="3">
        <f t="shared" si="10"/>
        <v>0</v>
      </c>
      <c r="X1079" s="3">
        <f t="shared" ref="X1079:Y1079" si="3242">X1078+V1079</f>
        <v>13.700849522731891</v>
      </c>
      <c r="Y1079" s="3">
        <f t="shared" si="3242"/>
        <v>15.77027894546382</v>
      </c>
    </row>
    <row r="1080" spans="1:25" ht="15.75" customHeight="1" x14ac:dyDescent="0.2">
      <c r="A1080" s="7">
        <v>39688</v>
      </c>
      <c r="B1080" s="1">
        <v>4021.9</v>
      </c>
      <c r="C1080" s="1">
        <v>3376.8</v>
      </c>
      <c r="D1080" s="2">
        <f t="shared" si="29"/>
        <v>223</v>
      </c>
      <c r="E1080" s="2">
        <f t="shared" si="12"/>
        <v>0</v>
      </c>
      <c r="F1080" s="3">
        <f t="shared" si="0"/>
        <v>8</v>
      </c>
      <c r="G1080" s="3">
        <f t="shared" si="13"/>
        <v>0</v>
      </c>
      <c r="H1080" s="4">
        <f>IF(A1080&lt;SIP_Calculator!$B$7,0,IF(A1080&gt;SIP_Calculator!$E$7,0,1))</f>
        <v>1</v>
      </c>
      <c r="I1080" s="2">
        <f t="shared" si="1"/>
        <v>0</v>
      </c>
      <c r="J1080" s="3">
        <f t="shared" si="2"/>
        <v>0</v>
      </c>
      <c r="K1080" s="4">
        <f>H1080*SIP_Calculator!$D$25</f>
        <v>48.328634716069274</v>
      </c>
      <c r="L1080" s="4">
        <f t="shared" si="3"/>
        <v>1.2016369058422455E-2</v>
      </c>
      <c r="M1080" s="4">
        <f t="shared" si="4"/>
        <v>1.4311962424801372E-2</v>
      </c>
      <c r="N1080" s="4">
        <f t="shared" ref="N1080:O1080" si="3243">N1079+L1080</f>
        <v>13.715385868170612</v>
      </c>
      <c r="O1080" s="4">
        <f t="shared" si="3243"/>
        <v>15.785127699416289</v>
      </c>
      <c r="P1080" s="2">
        <f>I1080*SIP_Calculator!$D$26</f>
        <v>0</v>
      </c>
      <c r="Q1080" s="2">
        <f t="shared" si="6"/>
        <v>0</v>
      </c>
      <c r="R1080" s="2">
        <f t="shared" si="7"/>
        <v>0</v>
      </c>
      <c r="S1080" s="2">
        <f t="shared" ref="S1080:T1080" si="3244">S1079+Q1080</f>
        <v>13.614855279776572</v>
      </c>
      <c r="T1080" s="2">
        <f t="shared" si="3244"/>
        <v>15.667246740613264</v>
      </c>
      <c r="U1080" s="3">
        <f>J1080*SIP_Calculator!$D$27</f>
        <v>0</v>
      </c>
      <c r="V1080" s="3">
        <f t="shared" si="9"/>
        <v>0</v>
      </c>
      <c r="W1080" s="3">
        <f t="shared" si="10"/>
        <v>0</v>
      </c>
      <c r="X1080" s="3">
        <f t="shared" ref="X1080:Y1080" si="3245">X1079+V1080</f>
        <v>13.700849522731891</v>
      </c>
      <c r="Y1080" s="3">
        <f t="shared" si="3245"/>
        <v>15.77027894546382</v>
      </c>
    </row>
    <row r="1081" spans="1:25" ht="15.75" customHeight="1" x14ac:dyDescent="0.2">
      <c r="A1081" s="7">
        <v>39689</v>
      </c>
      <c r="B1081" s="1">
        <v>4162.7</v>
      </c>
      <c r="C1081" s="1">
        <v>3489.05</v>
      </c>
      <c r="D1081" s="2">
        <f t="shared" si="29"/>
        <v>223</v>
      </c>
      <c r="E1081" s="2">
        <f t="shared" si="12"/>
        <v>0</v>
      </c>
      <c r="F1081" s="3">
        <f t="shared" si="0"/>
        <v>8</v>
      </c>
      <c r="G1081" s="3">
        <f t="shared" si="13"/>
        <v>0</v>
      </c>
      <c r="H1081" s="4">
        <f>IF(A1081&lt;SIP_Calculator!$B$7,0,IF(A1081&gt;SIP_Calculator!$E$7,0,1))</f>
        <v>1</v>
      </c>
      <c r="I1081" s="2">
        <f t="shared" si="1"/>
        <v>0</v>
      </c>
      <c r="J1081" s="3">
        <f t="shared" si="2"/>
        <v>0</v>
      </c>
      <c r="K1081" s="4">
        <f>H1081*SIP_Calculator!$D$25</f>
        <v>48.328634716069274</v>
      </c>
      <c r="L1081" s="4">
        <f t="shared" si="3"/>
        <v>1.1609924980438004E-2</v>
      </c>
      <c r="M1081" s="4">
        <f t="shared" si="4"/>
        <v>1.3851516807173664E-2</v>
      </c>
      <c r="N1081" s="4">
        <f t="shared" ref="N1081:O1081" si="3246">N1080+L1081</f>
        <v>13.726995793151051</v>
      </c>
      <c r="O1081" s="4">
        <f t="shared" si="3246"/>
        <v>15.798979216223463</v>
      </c>
      <c r="P1081" s="2">
        <f>I1081*SIP_Calculator!$D$26</f>
        <v>0</v>
      </c>
      <c r="Q1081" s="2">
        <f t="shared" si="6"/>
        <v>0</v>
      </c>
      <c r="R1081" s="2">
        <f t="shared" si="7"/>
        <v>0</v>
      </c>
      <c r="S1081" s="2">
        <f t="shared" ref="S1081:T1081" si="3247">S1080+Q1081</f>
        <v>13.614855279776572</v>
      </c>
      <c r="T1081" s="2">
        <f t="shared" si="3247"/>
        <v>15.667246740613264</v>
      </c>
      <c r="U1081" s="3">
        <f>J1081*SIP_Calculator!$D$27</f>
        <v>0</v>
      </c>
      <c r="V1081" s="3">
        <f t="shared" si="9"/>
        <v>0</v>
      </c>
      <c r="W1081" s="3">
        <f t="shared" si="10"/>
        <v>0</v>
      </c>
      <c r="X1081" s="3">
        <f t="shared" ref="X1081:Y1081" si="3248">X1080+V1081</f>
        <v>13.700849522731891</v>
      </c>
      <c r="Y1081" s="3">
        <f t="shared" si="3248"/>
        <v>15.77027894546382</v>
      </c>
    </row>
    <row r="1082" spans="1:25" ht="15.75" customHeight="1" x14ac:dyDescent="0.2">
      <c r="A1082" s="7">
        <v>39692</v>
      </c>
      <c r="B1082" s="1">
        <v>4151.1000000000004</v>
      </c>
      <c r="C1082" s="1">
        <v>3481.55</v>
      </c>
      <c r="D1082" s="2">
        <f t="shared" si="29"/>
        <v>224</v>
      </c>
      <c r="E1082" s="2">
        <f t="shared" si="12"/>
        <v>1</v>
      </c>
      <c r="F1082" s="3">
        <f t="shared" si="0"/>
        <v>9</v>
      </c>
      <c r="G1082" s="3">
        <f t="shared" si="13"/>
        <v>1</v>
      </c>
      <c r="H1082" s="4">
        <f>IF(A1082&lt;SIP_Calculator!$B$7,0,IF(A1082&gt;SIP_Calculator!$E$7,0,1))</f>
        <v>1</v>
      </c>
      <c r="I1082" s="2">
        <f t="shared" si="1"/>
        <v>1</v>
      </c>
      <c r="J1082" s="3">
        <f t="shared" si="2"/>
        <v>1</v>
      </c>
      <c r="K1082" s="4">
        <f>H1082*SIP_Calculator!$D$25</f>
        <v>48.328634716069274</v>
      </c>
      <c r="L1082" s="4">
        <f t="shared" si="3"/>
        <v>1.164236821952477E-2</v>
      </c>
      <c r="M1082" s="4">
        <f t="shared" si="4"/>
        <v>1.3881355923674591E-2</v>
      </c>
      <c r="N1082" s="4">
        <f t="shared" ref="N1082:O1082" si="3249">N1081+L1082</f>
        <v>13.738638161370575</v>
      </c>
      <c r="O1082" s="4">
        <f t="shared" si="3249"/>
        <v>15.812860572147137</v>
      </c>
      <c r="P1082" s="2">
        <f>I1082*SIP_Calculator!$D$26</f>
        <v>229.88505747126436</v>
      </c>
      <c r="Q1082" s="2">
        <f t="shared" si="6"/>
        <v>5.5379310898620686E-2</v>
      </c>
      <c r="R1082" s="2">
        <f t="shared" si="7"/>
        <v>6.6029514862996186E-2</v>
      </c>
      <c r="S1082" s="2">
        <f t="shared" ref="S1082:T1082" si="3250">S1081+Q1082</f>
        <v>13.670234590675193</v>
      </c>
      <c r="T1082" s="2">
        <f t="shared" si="3250"/>
        <v>15.733276255476261</v>
      </c>
      <c r="U1082" s="3">
        <f>J1082*SIP_Calculator!$D$27</f>
        <v>1000</v>
      </c>
      <c r="V1082" s="3">
        <f t="shared" si="9"/>
        <v>0.240900002409</v>
      </c>
      <c r="W1082" s="3">
        <f t="shared" si="10"/>
        <v>0.28722838965403341</v>
      </c>
      <c r="X1082" s="3">
        <f t="shared" ref="X1082:Y1082" si="3251">X1081+V1082</f>
        <v>13.941749525140892</v>
      </c>
      <c r="Y1082" s="3">
        <f t="shared" si="3251"/>
        <v>16.057507335117855</v>
      </c>
    </row>
    <row r="1083" spans="1:25" ht="15.75" customHeight="1" x14ac:dyDescent="0.2">
      <c r="A1083" s="7">
        <v>39693</v>
      </c>
      <c r="B1083" s="1">
        <v>4300.05</v>
      </c>
      <c r="C1083" s="1">
        <v>3599.7</v>
      </c>
      <c r="D1083" s="2">
        <f t="shared" si="29"/>
        <v>224</v>
      </c>
      <c r="E1083" s="2">
        <f t="shared" si="12"/>
        <v>0</v>
      </c>
      <c r="F1083" s="3">
        <f t="shared" si="0"/>
        <v>9</v>
      </c>
      <c r="G1083" s="3">
        <f t="shared" si="13"/>
        <v>0</v>
      </c>
      <c r="H1083" s="4">
        <f>IF(A1083&lt;SIP_Calculator!$B$7,0,IF(A1083&gt;SIP_Calculator!$E$7,0,1))</f>
        <v>1</v>
      </c>
      <c r="I1083" s="2">
        <f t="shared" si="1"/>
        <v>0</v>
      </c>
      <c r="J1083" s="3">
        <f t="shared" si="2"/>
        <v>0</v>
      </c>
      <c r="K1083" s="4">
        <f>H1083*SIP_Calculator!$D$25</f>
        <v>48.328634716069274</v>
      </c>
      <c r="L1083" s="4">
        <f t="shared" si="3"/>
        <v>1.1239086688775542E-2</v>
      </c>
      <c r="M1083" s="4">
        <f t="shared" si="4"/>
        <v>1.3425739566094197E-2</v>
      </c>
      <c r="N1083" s="4">
        <f t="shared" ref="N1083:O1083" si="3252">N1082+L1083</f>
        <v>13.749877248059351</v>
      </c>
      <c r="O1083" s="4">
        <f t="shared" si="3252"/>
        <v>15.826286311713231</v>
      </c>
      <c r="P1083" s="2">
        <f>I1083*SIP_Calculator!$D$26</f>
        <v>0</v>
      </c>
      <c r="Q1083" s="2">
        <f t="shared" si="6"/>
        <v>0</v>
      </c>
      <c r="R1083" s="2">
        <f t="shared" si="7"/>
        <v>0</v>
      </c>
      <c r="S1083" s="2">
        <f t="shared" ref="S1083:T1083" si="3253">S1082+Q1083</f>
        <v>13.670234590675193</v>
      </c>
      <c r="T1083" s="2">
        <f t="shared" si="3253"/>
        <v>15.733276255476261</v>
      </c>
      <c r="U1083" s="3">
        <f>J1083*SIP_Calculator!$D$27</f>
        <v>0</v>
      </c>
      <c r="V1083" s="3">
        <f t="shared" si="9"/>
        <v>0</v>
      </c>
      <c r="W1083" s="3">
        <f t="shared" si="10"/>
        <v>0</v>
      </c>
      <c r="X1083" s="3">
        <f t="shared" ref="X1083:Y1083" si="3254">X1082+V1083</f>
        <v>13.941749525140892</v>
      </c>
      <c r="Y1083" s="3">
        <f t="shared" si="3254"/>
        <v>16.057507335117855</v>
      </c>
    </row>
    <row r="1084" spans="1:25" ht="15.75" customHeight="1" x14ac:dyDescent="0.2">
      <c r="A1084" s="7">
        <v>39695</v>
      </c>
      <c r="B1084" s="1">
        <v>4249.8999999999996</v>
      </c>
      <c r="C1084" s="1">
        <v>3562.7</v>
      </c>
      <c r="D1084" s="2">
        <f t="shared" si="29"/>
        <v>224</v>
      </c>
      <c r="E1084" s="2">
        <f t="shared" si="12"/>
        <v>0</v>
      </c>
      <c r="F1084" s="3">
        <f t="shared" si="0"/>
        <v>9</v>
      </c>
      <c r="G1084" s="3">
        <f t="shared" si="13"/>
        <v>0</v>
      </c>
      <c r="H1084" s="4">
        <f>IF(A1084&lt;SIP_Calculator!$B$7,0,IF(A1084&gt;SIP_Calculator!$E$7,0,1))</f>
        <v>1</v>
      </c>
      <c r="I1084" s="2">
        <f t="shared" si="1"/>
        <v>0</v>
      </c>
      <c r="J1084" s="3">
        <f t="shared" si="2"/>
        <v>0</v>
      </c>
      <c r="K1084" s="4">
        <f>H1084*SIP_Calculator!$D$25</f>
        <v>48.328634716069274</v>
      </c>
      <c r="L1084" s="4">
        <f t="shared" si="3"/>
        <v>1.1371711032275883E-2</v>
      </c>
      <c r="M1084" s="4">
        <f t="shared" si="4"/>
        <v>1.3565170998419534E-2</v>
      </c>
      <c r="N1084" s="4">
        <f t="shared" ref="N1084:O1084" si="3255">N1083+L1084</f>
        <v>13.761248959091626</v>
      </c>
      <c r="O1084" s="4">
        <f t="shared" si="3255"/>
        <v>15.83985148271165</v>
      </c>
      <c r="P1084" s="2">
        <f>I1084*SIP_Calculator!$D$26</f>
        <v>0</v>
      </c>
      <c r="Q1084" s="2">
        <f t="shared" si="6"/>
        <v>0</v>
      </c>
      <c r="R1084" s="2">
        <f t="shared" si="7"/>
        <v>0</v>
      </c>
      <c r="S1084" s="2">
        <f t="shared" ref="S1084:T1084" si="3256">S1083+Q1084</f>
        <v>13.670234590675193</v>
      </c>
      <c r="T1084" s="2">
        <f t="shared" si="3256"/>
        <v>15.733276255476261</v>
      </c>
      <c r="U1084" s="3">
        <f>J1084*SIP_Calculator!$D$27</f>
        <v>0</v>
      </c>
      <c r="V1084" s="3">
        <f t="shared" si="9"/>
        <v>0</v>
      </c>
      <c r="W1084" s="3">
        <f t="shared" si="10"/>
        <v>0</v>
      </c>
      <c r="X1084" s="3">
        <f t="shared" ref="X1084:Y1084" si="3257">X1083+V1084</f>
        <v>13.941749525140892</v>
      </c>
      <c r="Y1084" s="3">
        <f t="shared" si="3257"/>
        <v>16.057507335117855</v>
      </c>
    </row>
    <row r="1085" spans="1:25" ht="15.75" customHeight="1" x14ac:dyDescent="0.2">
      <c r="A1085" s="7">
        <v>39696</v>
      </c>
      <c r="B1085" s="1">
        <v>4153.55</v>
      </c>
      <c r="C1085" s="1">
        <v>3489.35</v>
      </c>
      <c r="D1085" s="2">
        <f t="shared" si="29"/>
        <v>224</v>
      </c>
      <c r="E1085" s="2">
        <f t="shared" si="12"/>
        <v>0</v>
      </c>
      <c r="F1085" s="3">
        <f t="shared" si="0"/>
        <v>9</v>
      </c>
      <c r="G1085" s="3">
        <f t="shared" si="13"/>
        <v>0</v>
      </c>
      <c r="H1085" s="4">
        <f>IF(A1085&lt;SIP_Calculator!$B$7,0,IF(A1085&gt;SIP_Calculator!$E$7,0,1))</f>
        <v>1</v>
      </c>
      <c r="I1085" s="2">
        <f t="shared" si="1"/>
        <v>0</v>
      </c>
      <c r="J1085" s="3">
        <f t="shared" si="2"/>
        <v>0</v>
      </c>
      <c r="K1085" s="4">
        <f>H1085*SIP_Calculator!$D$25</f>
        <v>48.328634716069274</v>
      </c>
      <c r="L1085" s="4">
        <f t="shared" si="3"/>
        <v>1.1635500888654109E-2</v>
      </c>
      <c r="M1085" s="4">
        <f t="shared" si="4"/>
        <v>1.385032591057626E-2</v>
      </c>
      <c r="N1085" s="4">
        <f t="shared" ref="N1085:O1085" si="3258">N1084+L1085</f>
        <v>13.772884459980279</v>
      </c>
      <c r="O1085" s="4">
        <f t="shared" si="3258"/>
        <v>15.853701808622226</v>
      </c>
      <c r="P1085" s="2">
        <f>I1085*SIP_Calculator!$D$26</f>
        <v>0</v>
      </c>
      <c r="Q1085" s="2">
        <f t="shared" si="6"/>
        <v>0</v>
      </c>
      <c r="R1085" s="2">
        <f t="shared" si="7"/>
        <v>0</v>
      </c>
      <c r="S1085" s="2">
        <f t="shared" ref="S1085:T1085" si="3259">S1084+Q1085</f>
        <v>13.670234590675193</v>
      </c>
      <c r="T1085" s="2">
        <f t="shared" si="3259"/>
        <v>15.733276255476261</v>
      </c>
      <c r="U1085" s="3">
        <f>J1085*SIP_Calculator!$D$27</f>
        <v>0</v>
      </c>
      <c r="V1085" s="3">
        <f t="shared" si="9"/>
        <v>0</v>
      </c>
      <c r="W1085" s="3">
        <f t="shared" si="10"/>
        <v>0</v>
      </c>
      <c r="X1085" s="3">
        <f t="shared" ref="X1085:Y1085" si="3260">X1084+V1085</f>
        <v>13.941749525140892</v>
      </c>
      <c r="Y1085" s="3">
        <f t="shared" si="3260"/>
        <v>16.057507335117855</v>
      </c>
    </row>
    <row r="1086" spans="1:25" ht="15.75" customHeight="1" x14ac:dyDescent="0.2">
      <c r="A1086" s="7">
        <v>39699</v>
      </c>
      <c r="B1086" s="1">
        <v>4271.2</v>
      </c>
      <c r="C1086" s="1">
        <v>3575.05</v>
      </c>
      <c r="D1086" s="2">
        <f t="shared" si="29"/>
        <v>225</v>
      </c>
      <c r="E1086" s="2">
        <f t="shared" si="12"/>
        <v>1</v>
      </c>
      <c r="F1086" s="3">
        <f t="shared" si="0"/>
        <v>9</v>
      </c>
      <c r="G1086" s="3">
        <f t="shared" si="13"/>
        <v>0</v>
      </c>
      <c r="H1086" s="4">
        <f>IF(A1086&lt;SIP_Calculator!$B$7,0,IF(A1086&gt;SIP_Calculator!$E$7,0,1))</f>
        <v>1</v>
      </c>
      <c r="I1086" s="2">
        <f t="shared" si="1"/>
        <v>1</v>
      </c>
      <c r="J1086" s="3">
        <f t="shared" si="2"/>
        <v>0</v>
      </c>
      <c r="K1086" s="4">
        <f>H1086*SIP_Calculator!$D$25</f>
        <v>48.328634716069274</v>
      </c>
      <c r="L1086" s="4">
        <f t="shared" si="3"/>
        <v>1.1315001572408053E-2</v>
      </c>
      <c r="M1086" s="4">
        <f t="shared" si="4"/>
        <v>1.3518310154003238E-2</v>
      </c>
      <c r="N1086" s="4">
        <f t="shared" ref="N1086:O1086" si="3261">N1085+L1086</f>
        <v>13.784199461552687</v>
      </c>
      <c r="O1086" s="4">
        <f t="shared" si="3261"/>
        <v>15.867220118776229</v>
      </c>
      <c r="P1086" s="2">
        <f>I1086*SIP_Calculator!$D$26</f>
        <v>229.88505747126436</v>
      </c>
      <c r="Q1086" s="2">
        <f t="shared" si="6"/>
        <v>5.3822124337718762E-2</v>
      </c>
      <c r="R1086" s="2">
        <f t="shared" si="7"/>
        <v>6.4302613242126508E-2</v>
      </c>
      <c r="S1086" s="2">
        <f t="shared" ref="S1086:T1086" si="3262">S1085+Q1086</f>
        <v>13.724056715012912</v>
      </c>
      <c r="T1086" s="2">
        <f t="shared" si="3262"/>
        <v>15.797578868718388</v>
      </c>
      <c r="U1086" s="3">
        <f>J1086*SIP_Calculator!$D$27</f>
        <v>0</v>
      </c>
      <c r="V1086" s="3">
        <f t="shared" si="9"/>
        <v>0</v>
      </c>
      <c r="W1086" s="3">
        <f t="shared" si="10"/>
        <v>0</v>
      </c>
      <c r="X1086" s="3">
        <f t="shared" ref="X1086:Y1086" si="3263">X1085+V1086</f>
        <v>13.941749525140892</v>
      </c>
      <c r="Y1086" s="3">
        <f t="shared" si="3263"/>
        <v>16.057507335117855</v>
      </c>
    </row>
    <row r="1087" spans="1:25" ht="15.75" customHeight="1" x14ac:dyDescent="0.2">
      <c r="A1087" s="7">
        <v>39700</v>
      </c>
      <c r="B1087" s="1">
        <v>4254.3999999999996</v>
      </c>
      <c r="C1087" s="1">
        <v>3560.5</v>
      </c>
      <c r="D1087" s="2">
        <f t="shared" si="29"/>
        <v>225</v>
      </c>
      <c r="E1087" s="2">
        <f t="shared" si="12"/>
        <v>0</v>
      </c>
      <c r="F1087" s="3">
        <f t="shared" si="0"/>
        <v>9</v>
      </c>
      <c r="G1087" s="3">
        <f t="shared" si="13"/>
        <v>0</v>
      </c>
      <c r="H1087" s="4">
        <f>IF(A1087&lt;SIP_Calculator!$B$7,0,IF(A1087&gt;SIP_Calculator!$E$7,0,1))</f>
        <v>1</v>
      </c>
      <c r="I1087" s="2">
        <f t="shared" si="1"/>
        <v>0</v>
      </c>
      <c r="J1087" s="3">
        <f t="shared" si="2"/>
        <v>0</v>
      </c>
      <c r="K1087" s="4">
        <f>H1087*SIP_Calculator!$D$25</f>
        <v>48.328634716069274</v>
      </c>
      <c r="L1087" s="4">
        <f t="shared" si="3"/>
        <v>1.135968284977183E-2</v>
      </c>
      <c r="M1087" s="4">
        <f t="shared" si="4"/>
        <v>1.3573552792043048E-2</v>
      </c>
      <c r="N1087" s="4">
        <f t="shared" ref="N1087:O1087" si="3264">N1086+L1087</f>
        <v>13.795559144402459</v>
      </c>
      <c r="O1087" s="4">
        <f t="shared" si="3264"/>
        <v>15.880793671568272</v>
      </c>
      <c r="P1087" s="2">
        <f>I1087*SIP_Calculator!$D$26</f>
        <v>0</v>
      </c>
      <c r="Q1087" s="2">
        <f t="shared" si="6"/>
        <v>0</v>
      </c>
      <c r="R1087" s="2">
        <f t="shared" si="7"/>
        <v>0</v>
      </c>
      <c r="S1087" s="2">
        <f t="shared" ref="S1087:T1087" si="3265">S1086+Q1087</f>
        <v>13.724056715012912</v>
      </c>
      <c r="T1087" s="2">
        <f t="shared" si="3265"/>
        <v>15.797578868718388</v>
      </c>
      <c r="U1087" s="3">
        <f>J1087*SIP_Calculator!$D$27</f>
        <v>0</v>
      </c>
      <c r="V1087" s="3">
        <f t="shared" si="9"/>
        <v>0</v>
      </c>
      <c r="W1087" s="3">
        <f t="shared" si="10"/>
        <v>0</v>
      </c>
      <c r="X1087" s="3">
        <f t="shared" ref="X1087:Y1087" si="3266">X1086+V1087</f>
        <v>13.941749525140892</v>
      </c>
      <c r="Y1087" s="3">
        <f t="shared" si="3266"/>
        <v>16.057507335117855</v>
      </c>
    </row>
    <row r="1088" spans="1:25" ht="15.75" customHeight="1" x14ac:dyDescent="0.2">
      <c r="A1088" s="7">
        <v>39701</v>
      </c>
      <c r="B1088" s="1">
        <v>4192.25</v>
      </c>
      <c r="C1088" s="1">
        <v>3507.4</v>
      </c>
      <c r="D1088" s="2">
        <f t="shared" si="29"/>
        <v>225</v>
      </c>
      <c r="E1088" s="2">
        <f t="shared" si="12"/>
        <v>0</v>
      </c>
      <c r="F1088" s="3">
        <f t="shared" si="0"/>
        <v>9</v>
      </c>
      <c r="G1088" s="3">
        <f t="shared" si="13"/>
        <v>0</v>
      </c>
      <c r="H1088" s="4">
        <f>IF(A1088&lt;SIP_Calculator!$B$7,0,IF(A1088&gt;SIP_Calculator!$E$7,0,1))</f>
        <v>1</v>
      </c>
      <c r="I1088" s="2">
        <f t="shared" si="1"/>
        <v>0</v>
      </c>
      <c r="J1088" s="3">
        <f t="shared" si="2"/>
        <v>0</v>
      </c>
      <c r="K1088" s="4">
        <f>H1088*SIP_Calculator!$D$25</f>
        <v>48.328634716069274</v>
      </c>
      <c r="L1088" s="4">
        <f t="shared" si="3"/>
        <v>1.1528089860115517E-2</v>
      </c>
      <c r="M1088" s="4">
        <f t="shared" si="4"/>
        <v>1.3779048502044042E-2</v>
      </c>
      <c r="N1088" s="4">
        <f t="shared" ref="N1088:O1088" si="3267">N1087+L1088</f>
        <v>13.807087234262575</v>
      </c>
      <c r="O1088" s="4">
        <f t="shared" si="3267"/>
        <v>15.894572720070316</v>
      </c>
      <c r="P1088" s="2">
        <f>I1088*SIP_Calculator!$D$26</f>
        <v>0</v>
      </c>
      <c r="Q1088" s="2">
        <f t="shared" si="6"/>
        <v>0</v>
      </c>
      <c r="R1088" s="2">
        <f t="shared" si="7"/>
        <v>0</v>
      </c>
      <c r="S1088" s="2">
        <f t="shared" ref="S1088:T1088" si="3268">S1087+Q1088</f>
        <v>13.724056715012912</v>
      </c>
      <c r="T1088" s="2">
        <f t="shared" si="3268"/>
        <v>15.797578868718388</v>
      </c>
      <c r="U1088" s="3">
        <f>J1088*SIP_Calculator!$D$27</f>
        <v>0</v>
      </c>
      <c r="V1088" s="3">
        <f t="shared" si="9"/>
        <v>0</v>
      </c>
      <c r="W1088" s="3">
        <f t="shared" si="10"/>
        <v>0</v>
      </c>
      <c r="X1088" s="3">
        <f t="shared" ref="X1088:Y1088" si="3269">X1087+V1088</f>
        <v>13.941749525140892</v>
      </c>
      <c r="Y1088" s="3">
        <f t="shared" si="3269"/>
        <v>16.057507335117855</v>
      </c>
    </row>
    <row r="1089" spans="1:25" ht="15.75" customHeight="1" x14ac:dyDescent="0.2">
      <c r="A1089" s="7">
        <v>39702</v>
      </c>
      <c r="B1089" s="1">
        <v>4095</v>
      </c>
      <c r="C1089" s="1">
        <v>3433.1</v>
      </c>
      <c r="D1089" s="2">
        <f t="shared" si="29"/>
        <v>225</v>
      </c>
      <c r="E1089" s="2">
        <f t="shared" si="12"/>
        <v>0</v>
      </c>
      <c r="F1089" s="3">
        <f t="shared" si="0"/>
        <v>9</v>
      </c>
      <c r="G1089" s="3">
        <f t="shared" si="13"/>
        <v>0</v>
      </c>
      <c r="H1089" s="4">
        <f>IF(A1089&lt;SIP_Calculator!$B$7,0,IF(A1089&gt;SIP_Calculator!$E$7,0,1))</f>
        <v>1</v>
      </c>
      <c r="I1089" s="2">
        <f t="shared" si="1"/>
        <v>0</v>
      </c>
      <c r="J1089" s="3">
        <f t="shared" si="2"/>
        <v>0</v>
      </c>
      <c r="K1089" s="4">
        <f>H1089*SIP_Calculator!$D$25</f>
        <v>48.328634716069274</v>
      </c>
      <c r="L1089" s="4">
        <f t="shared" si="3"/>
        <v>1.1801864399528517E-2</v>
      </c>
      <c r="M1089" s="4">
        <f t="shared" si="4"/>
        <v>1.4077258080472247E-2</v>
      </c>
      <c r="N1089" s="4">
        <f t="shared" ref="N1089:O1089" si="3270">N1088+L1089</f>
        <v>13.818889098662103</v>
      </c>
      <c r="O1089" s="4">
        <f t="shared" si="3270"/>
        <v>15.908649978150789</v>
      </c>
      <c r="P1089" s="2">
        <f>I1089*SIP_Calculator!$D$26</f>
        <v>0</v>
      </c>
      <c r="Q1089" s="2">
        <f t="shared" si="6"/>
        <v>0</v>
      </c>
      <c r="R1089" s="2">
        <f t="shared" si="7"/>
        <v>0</v>
      </c>
      <c r="S1089" s="2">
        <f t="shared" ref="S1089:T1089" si="3271">S1088+Q1089</f>
        <v>13.724056715012912</v>
      </c>
      <c r="T1089" s="2">
        <f t="shared" si="3271"/>
        <v>15.797578868718388</v>
      </c>
      <c r="U1089" s="3">
        <f>J1089*SIP_Calculator!$D$27</f>
        <v>0</v>
      </c>
      <c r="V1089" s="3">
        <f t="shared" si="9"/>
        <v>0</v>
      </c>
      <c r="W1089" s="3">
        <f t="shared" si="10"/>
        <v>0</v>
      </c>
      <c r="X1089" s="3">
        <f t="shared" ref="X1089:Y1089" si="3272">X1088+V1089</f>
        <v>13.941749525140892</v>
      </c>
      <c r="Y1089" s="3">
        <f t="shared" si="3272"/>
        <v>16.057507335117855</v>
      </c>
    </row>
    <row r="1090" spans="1:25" ht="15.75" customHeight="1" x14ac:dyDescent="0.2">
      <c r="A1090" s="7">
        <v>39703</v>
      </c>
      <c r="B1090" s="1">
        <v>4030.7</v>
      </c>
      <c r="C1090" s="1">
        <v>3377.9</v>
      </c>
      <c r="D1090" s="2">
        <f t="shared" si="29"/>
        <v>225</v>
      </c>
      <c r="E1090" s="2">
        <f t="shared" si="12"/>
        <v>0</v>
      </c>
      <c r="F1090" s="3">
        <f t="shared" si="0"/>
        <v>9</v>
      </c>
      <c r="G1090" s="3">
        <f t="shared" si="13"/>
        <v>0</v>
      </c>
      <c r="H1090" s="4">
        <f>IF(A1090&lt;SIP_Calculator!$B$7,0,IF(A1090&gt;SIP_Calculator!$E$7,0,1))</f>
        <v>1</v>
      </c>
      <c r="I1090" s="2">
        <f t="shared" si="1"/>
        <v>0</v>
      </c>
      <c r="J1090" s="3">
        <f t="shared" si="2"/>
        <v>0</v>
      </c>
      <c r="K1090" s="4">
        <f>H1090*SIP_Calculator!$D$25</f>
        <v>48.328634716069274</v>
      </c>
      <c r="L1090" s="4">
        <f t="shared" si="3"/>
        <v>1.199013439751638E-2</v>
      </c>
      <c r="M1090" s="4">
        <f t="shared" si="4"/>
        <v>1.4307301789889953E-2</v>
      </c>
      <c r="N1090" s="4">
        <f t="shared" ref="N1090:O1090" si="3273">N1089+L1090</f>
        <v>13.830879233059619</v>
      </c>
      <c r="O1090" s="4">
        <f t="shared" si="3273"/>
        <v>15.922957279940679</v>
      </c>
      <c r="P1090" s="2">
        <f>I1090*SIP_Calculator!$D$26</f>
        <v>0</v>
      </c>
      <c r="Q1090" s="2">
        <f t="shared" si="6"/>
        <v>0</v>
      </c>
      <c r="R1090" s="2">
        <f t="shared" si="7"/>
        <v>0</v>
      </c>
      <c r="S1090" s="2">
        <f t="shared" ref="S1090:T1090" si="3274">S1089+Q1090</f>
        <v>13.724056715012912</v>
      </c>
      <c r="T1090" s="2">
        <f t="shared" si="3274"/>
        <v>15.797578868718388</v>
      </c>
      <c r="U1090" s="3">
        <f>J1090*SIP_Calculator!$D$27</f>
        <v>0</v>
      </c>
      <c r="V1090" s="3">
        <f t="shared" si="9"/>
        <v>0</v>
      </c>
      <c r="W1090" s="3">
        <f t="shared" si="10"/>
        <v>0</v>
      </c>
      <c r="X1090" s="3">
        <f t="shared" ref="X1090:Y1090" si="3275">X1089+V1090</f>
        <v>13.941749525140892</v>
      </c>
      <c r="Y1090" s="3">
        <f t="shared" si="3275"/>
        <v>16.057507335117855</v>
      </c>
    </row>
    <row r="1091" spans="1:25" ht="15.75" customHeight="1" x14ac:dyDescent="0.2">
      <c r="A1091" s="7">
        <v>39706</v>
      </c>
      <c r="B1091" s="1">
        <v>3875.9</v>
      </c>
      <c r="C1091" s="1">
        <v>3243.6</v>
      </c>
      <c r="D1091" s="2">
        <f t="shared" si="29"/>
        <v>226</v>
      </c>
      <c r="E1091" s="2">
        <f t="shared" si="12"/>
        <v>1</v>
      </c>
      <c r="F1091" s="3">
        <f t="shared" si="0"/>
        <v>9</v>
      </c>
      <c r="G1091" s="3">
        <f t="shared" si="13"/>
        <v>0</v>
      </c>
      <c r="H1091" s="4">
        <f>IF(A1091&lt;SIP_Calculator!$B$7,0,IF(A1091&gt;SIP_Calculator!$E$7,0,1))</f>
        <v>1</v>
      </c>
      <c r="I1091" s="2">
        <f t="shared" si="1"/>
        <v>1</v>
      </c>
      <c r="J1091" s="3">
        <f t="shared" si="2"/>
        <v>0</v>
      </c>
      <c r="K1091" s="4">
        <f>H1091*SIP_Calculator!$D$25</f>
        <v>48.328634716069274</v>
      </c>
      <c r="L1091" s="4">
        <f t="shared" si="3"/>
        <v>1.2469009705118623E-2</v>
      </c>
      <c r="M1091" s="4">
        <f t="shared" si="4"/>
        <v>1.4899690071546822E-2</v>
      </c>
      <c r="N1091" s="4">
        <f t="shared" ref="N1091:O1091" si="3276">N1090+L1091</f>
        <v>13.843348242764737</v>
      </c>
      <c r="O1091" s="4">
        <f t="shared" si="3276"/>
        <v>15.937856970012225</v>
      </c>
      <c r="P1091" s="2">
        <f>I1091*SIP_Calculator!$D$26</f>
        <v>229.88505747126436</v>
      </c>
      <c r="Q1091" s="2">
        <f t="shared" si="6"/>
        <v>5.9311400570516357E-2</v>
      </c>
      <c r="R1091" s="2">
        <f t="shared" si="7"/>
        <v>7.0873429976342453E-2</v>
      </c>
      <c r="S1091" s="2">
        <f t="shared" ref="S1091:T1091" si="3277">S1090+Q1091</f>
        <v>13.783368115583428</v>
      </c>
      <c r="T1091" s="2">
        <f t="shared" si="3277"/>
        <v>15.868452298694731</v>
      </c>
      <c r="U1091" s="3">
        <f>J1091*SIP_Calculator!$D$27</f>
        <v>0</v>
      </c>
      <c r="V1091" s="3">
        <f t="shared" si="9"/>
        <v>0</v>
      </c>
      <c r="W1091" s="3">
        <f t="shared" si="10"/>
        <v>0</v>
      </c>
      <c r="X1091" s="3">
        <f t="shared" ref="X1091:Y1091" si="3278">X1090+V1091</f>
        <v>13.941749525140892</v>
      </c>
      <c r="Y1091" s="3">
        <f t="shared" si="3278"/>
        <v>16.057507335117855</v>
      </c>
    </row>
    <row r="1092" spans="1:25" ht="15.75" customHeight="1" x14ac:dyDescent="0.2">
      <c r="A1092" s="7">
        <v>39707</v>
      </c>
      <c r="B1092" s="1">
        <v>3877.25</v>
      </c>
      <c r="C1092" s="1">
        <v>3229.1</v>
      </c>
      <c r="D1092" s="2">
        <f t="shared" si="29"/>
        <v>226</v>
      </c>
      <c r="E1092" s="2">
        <f t="shared" si="12"/>
        <v>0</v>
      </c>
      <c r="F1092" s="3">
        <f t="shared" si="0"/>
        <v>9</v>
      </c>
      <c r="G1092" s="3">
        <f t="shared" si="13"/>
        <v>0</v>
      </c>
      <c r="H1092" s="4">
        <f>IF(A1092&lt;SIP_Calculator!$B$7,0,IF(A1092&gt;SIP_Calculator!$E$7,0,1))</f>
        <v>1</v>
      </c>
      <c r="I1092" s="2">
        <f t="shared" si="1"/>
        <v>0</v>
      </c>
      <c r="J1092" s="3">
        <f t="shared" si="2"/>
        <v>0</v>
      </c>
      <c r="K1092" s="4">
        <f>H1092*SIP_Calculator!$D$25</f>
        <v>48.328634716069274</v>
      </c>
      <c r="L1092" s="4">
        <f t="shared" si="3"/>
        <v>1.2464668183911089E-2</v>
      </c>
      <c r="M1092" s="4">
        <f t="shared" si="4"/>
        <v>1.4966595867600655E-2</v>
      </c>
      <c r="N1092" s="4">
        <f t="shared" ref="N1092:O1092" si="3279">N1091+L1092</f>
        <v>13.855812910948648</v>
      </c>
      <c r="O1092" s="4">
        <f t="shared" si="3279"/>
        <v>15.952823565879825</v>
      </c>
      <c r="P1092" s="2">
        <f>I1092*SIP_Calculator!$D$26</f>
        <v>0</v>
      </c>
      <c r="Q1092" s="2">
        <f t="shared" si="6"/>
        <v>0</v>
      </c>
      <c r="R1092" s="2">
        <f t="shared" si="7"/>
        <v>0</v>
      </c>
      <c r="S1092" s="2">
        <f t="shared" ref="S1092:T1092" si="3280">S1091+Q1092</f>
        <v>13.783368115583428</v>
      </c>
      <c r="T1092" s="2">
        <f t="shared" si="3280"/>
        <v>15.868452298694731</v>
      </c>
      <c r="U1092" s="3">
        <f>J1092*SIP_Calculator!$D$27</f>
        <v>0</v>
      </c>
      <c r="V1092" s="3">
        <f t="shared" si="9"/>
        <v>0</v>
      </c>
      <c r="W1092" s="3">
        <f t="shared" si="10"/>
        <v>0</v>
      </c>
      <c r="X1092" s="3">
        <f t="shared" ref="X1092:Y1092" si="3281">X1091+V1092</f>
        <v>13.941749525140892</v>
      </c>
      <c r="Y1092" s="3">
        <f t="shared" si="3281"/>
        <v>16.057507335117855</v>
      </c>
    </row>
    <row r="1093" spans="1:25" ht="15.75" customHeight="1" x14ac:dyDescent="0.2">
      <c r="A1093" s="7">
        <v>39708</v>
      </c>
      <c r="B1093" s="1">
        <v>3806.65</v>
      </c>
      <c r="C1093" s="1">
        <v>3169</v>
      </c>
      <c r="D1093" s="2">
        <f t="shared" si="29"/>
        <v>226</v>
      </c>
      <c r="E1093" s="2">
        <f t="shared" si="12"/>
        <v>0</v>
      </c>
      <c r="F1093" s="3">
        <f t="shared" si="0"/>
        <v>9</v>
      </c>
      <c r="G1093" s="3">
        <f t="shared" si="13"/>
        <v>0</v>
      </c>
      <c r="H1093" s="4">
        <f>IF(A1093&lt;SIP_Calculator!$B$7,0,IF(A1093&gt;SIP_Calculator!$E$7,0,1))</f>
        <v>1</v>
      </c>
      <c r="I1093" s="2">
        <f t="shared" si="1"/>
        <v>0</v>
      </c>
      <c r="J1093" s="3">
        <f t="shared" si="2"/>
        <v>0</v>
      </c>
      <c r="K1093" s="4">
        <f>H1093*SIP_Calculator!$D$25</f>
        <v>48.328634716069274</v>
      </c>
      <c r="L1093" s="4">
        <f t="shared" si="3"/>
        <v>1.2695844040316097E-2</v>
      </c>
      <c r="M1093" s="4">
        <f t="shared" si="4"/>
        <v>1.5250436956790557E-2</v>
      </c>
      <c r="N1093" s="4">
        <f t="shared" ref="N1093:O1093" si="3282">N1092+L1093</f>
        <v>13.868508754988964</v>
      </c>
      <c r="O1093" s="4">
        <f t="shared" si="3282"/>
        <v>15.968074002836616</v>
      </c>
      <c r="P1093" s="2">
        <f>I1093*SIP_Calculator!$D$26</f>
        <v>0</v>
      </c>
      <c r="Q1093" s="2">
        <f t="shared" si="6"/>
        <v>0</v>
      </c>
      <c r="R1093" s="2">
        <f t="shared" si="7"/>
        <v>0</v>
      </c>
      <c r="S1093" s="2">
        <f t="shared" ref="S1093:T1093" si="3283">S1092+Q1093</f>
        <v>13.783368115583428</v>
      </c>
      <c r="T1093" s="2">
        <f t="shared" si="3283"/>
        <v>15.868452298694731</v>
      </c>
      <c r="U1093" s="3">
        <f>J1093*SIP_Calculator!$D$27</f>
        <v>0</v>
      </c>
      <c r="V1093" s="3">
        <f t="shared" si="9"/>
        <v>0</v>
      </c>
      <c r="W1093" s="3">
        <f t="shared" si="10"/>
        <v>0</v>
      </c>
      <c r="X1093" s="3">
        <f t="shared" ref="X1093:Y1093" si="3284">X1092+V1093</f>
        <v>13.941749525140892</v>
      </c>
      <c r="Y1093" s="3">
        <f t="shared" si="3284"/>
        <v>16.057507335117855</v>
      </c>
    </row>
    <row r="1094" spans="1:25" ht="15.75" customHeight="1" x14ac:dyDescent="0.2">
      <c r="A1094" s="7">
        <v>39709</v>
      </c>
      <c r="B1094" s="1">
        <v>3829.95</v>
      </c>
      <c r="C1094" s="1">
        <v>3169.75</v>
      </c>
      <c r="D1094" s="2">
        <f t="shared" si="29"/>
        <v>226</v>
      </c>
      <c r="E1094" s="2">
        <f t="shared" si="12"/>
        <v>0</v>
      </c>
      <c r="F1094" s="3">
        <f t="shared" si="0"/>
        <v>9</v>
      </c>
      <c r="G1094" s="3">
        <f t="shared" si="13"/>
        <v>0</v>
      </c>
      <c r="H1094" s="4">
        <f>IF(A1094&lt;SIP_Calculator!$B$7,0,IF(A1094&gt;SIP_Calculator!$E$7,0,1))</f>
        <v>1</v>
      </c>
      <c r="I1094" s="2">
        <f t="shared" si="1"/>
        <v>0</v>
      </c>
      <c r="J1094" s="3">
        <f t="shared" si="2"/>
        <v>0</v>
      </c>
      <c r="K1094" s="4">
        <f>H1094*SIP_Calculator!$D$25</f>
        <v>48.328634716069274</v>
      </c>
      <c r="L1094" s="4">
        <f t="shared" si="3"/>
        <v>1.2618607218389085E-2</v>
      </c>
      <c r="M1094" s="4">
        <f t="shared" si="4"/>
        <v>1.5246828524668909E-2</v>
      </c>
      <c r="N1094" s="4">
        <f t="shared" ref="N1094:O1094" si="3285">N1093+L1094</f>
        <v>13.881127362207353</v>
      </c>
      <c r="O1094" s="4">
        <f t="shared" si="3285"/>
        <v>15.983320831361285</v>
      </c>
      <c r="P1094" s="2">
        <f>I1094*SIP_Calculator!$D$26</f>
        <v>0</v>
      </c>
      <c r="Q1094" s="2">
        <f t="shared" si="6"/>
        <v>0</v>
      </c>
      <c r="R1094" s="2">
        <f t="shared" si="7"/>
        <v>0</v>
      </c>
      <c r="S1094" s="2">
        <f t="shared" ref="S1094:T1094" si="3286">S1093+Q1094</f>
        <v>13.783368115583428</v>
      </c>
      <c r="T1094" s="2">
        <f t="shared" si="3286"/>
        <v>15.868452298694731</v>
      </c>
      <c r="U1094" s="3">
        <f>J1094*SIP_Calculator!$D$27</f>
        <v>0</v>
      </c>
      <c r="V1094" s="3">
        <f t="shared" si="9"/>
        <v>0</v>
      </c>
      <c r="W1094" s="3">
        <f t="shared" si="10"/>
        <v>0</v>
      </c>
      <c r="X1094" s="3">
        <f t="shared" ref="X1094:Y1094" si="3287">X1093+V1094</f>
        <v>13.941749525140892</v>
      </c>
      <c r="Y1094" s="3">
        <f t="shared" si="3287"/>
        <v>16.057507335117855</v>
      </c>
    </row>
    <row r="1095" spans="1:25" ht="15.75" customHeight="1" x14ac:dyDescent="0.2">
      <c r="A1095" s="7">
        <v>39710</v>
      </c>
      <c r="B1095" s="1">
        <v>4023.1</v>
      </c>
      <c r="C1095" s="1">
        <v>3314.35</v>
      </c>
      <c r="D1095" s="2">
        <f t="shared" si="29"/>
        <v>226</v>
      </c>
      <c r="E1095" s="2">
        <f t="shared" si="12"/>
        <v>0</v>
      </c>
      <c r="F1095" s="3">
        <f t="shared" si="0"/>
        <v>9</v>
      </c>
      <c r="G1095" s="3">
        <f t="shared" si="13"/>
        <v>0</v>
      </c>
      <c r="H1095" s="4">
        <f>IF(A1095&lt;SIP_Calculator!$B$7,0,IF(A1095&gt;SIP_Calculator!$E$7,0,1))</f>
        <v>1</v>
      </c>
      <c r="I1095" s="2">
        <f t="shared" si="1"/>
        <v>0</v>
      </c>
      <c r="J1095" s="3">
        <f t="shared" si="2"/>
        <v>0</v>
      </c>
      <c r="K1095" s="4">
        <f>H1095*SIP_Calculator!$D$25</f>
        <v>48.328634716069274</v>
      </c>
      <c r="L1095" s="4">
        <f t="shared" si="3"/>
        <v>1.2012784846528617E-2</v>
      </c>
      <c r="M1095" s="4">
        <f t="shared" si="4"/>
        <v>1.4581632813694774E-2</v>
      </c>
      <c r="N1095" s="4">
        <f t="shared" ref="N1095:O1095" si="3288">N1094+L1095</f>
        <v>13.893140147053883</v>
      </c>
      <c r="O1095" s="4">
        <f t="shared" si="3288"/>
        <v>15.997902464174979</v>
      </c>
      <c r="P1095" s="2">
        <f>I1095*SIP_Calculator!$D$26</f>
        <v>0</v>
      </c>
      <c r="Q1095" s="2">
        <f t="shared" si="6"/>
        <v>0</v>
      </c>
      <c r="R1095" s="2">
        <f t="shared" si="7"/>
        <v>0</v>
      </c>
      <c r="S1095" s="2">
        <f t="shared" ref="S1095:T1095" si="3289">S1094+Q1095</f>
        <v>13.783368115583428</v>
      </c>
      <c r="T1095" s="2">
        <f t="shared" si="3289"/>
        <v>15.868452298694731</v>
      </c>
      <c r="U1095" s="3">
        <f>J1095*SIP_Calculator!$D$27</f>
        <v>0</v>
      </c>
      <c r="V1095" s="3">
        <f t="shared" si="9"/>
        <v>0</v>
      </c>
      <c r="W1095" s="3">
        <f t="shared" si="10"/>
        <v>0</v>
      </c>
      <c r="X1095" s="3">
        <f t="shared" ref="X1095:Y1095" si="3290">X1094+V1095</f>
        <v>13.941749525140892</v>
      </c>
      <c r="Y1095" s="3">
        <f t="shared" si="3290"/>
        <v>16.057507335117855</v>
      </c>
    </row>
    <row r="1096" spans="1:25" ht="15.75" customHeight="1" x14ac:dyDescent="0.2">
      <c r="A1096" s="7">
        <v>39713</v>
      </c>
      <c r="B1096" s="1">
        <v>4001.2</v>
      </c>
      <c r="C1096" s="1">
        <v>3301.15</v>
      </c>
      <c r="D1096" s="2">
        <f t="shared" si="29"/>
        <v>227</v>
      </c>
      <c r="E1096" s="2">
        <f t="shared" si="12"/>
        <v>1</v>
      </c>
      <c r="F1096" s="3">
        <f t="shared" si="0"/>
        <v>9</v>
      </c>
      <c r="G1096" s="3">
        <f t="shared" si="13"/>
        <v>0</v>
      </c>
      <c r="H1096" s="4">
        <f>IF(A1096&lt;SIP_Calculator!$B$7,0,IF(A1096&gt;SIP_Calculator!$E$7,0,1))</f>
        <v>1</v>
      </c>
      <c r="I1096" s="2">
        <f t="shared" si="1"/>
        <v>1</v>
      </c>
      <c r="J1096" s="3">
        <f t="shared" si="2"/>
        <v>0</v>
      </c>
      <c r="K1096" s="4">
        <f>H1096*SIP_Calculator!$D$25</f>
        <v>48.328634716069274</v>
      </c>
      <c r="L1096" s="4">
        <f t="shared" si="3"/>
        <v>1.2078535118481774E-2</v>
      </c>
      <c r="M1096" s="4">
        <f t="shared" si="4"/>
        <v>1.4639939026117951E-2</v>
      </c>
      <c r="N1096" s="4">
        <f t="shared" ref="N1096:O1096" si="3291">N1095+L1096</f>
        <v>13.905218682172364</v>
      </c>
      <c r="O1096" s="4">
        <f t="shared" si="3291"/>
        <v>16.012542403201095</v>
      </c>
      <c r="P1096" s="2">
        <f>I1096*SIP_Calculator!$D$26</f>
        <v>229.88505747126436</v>
      </c>
      <c r="Q1096" s="2">
        <f t="shared" si="6"/>
        <v>5.745402815936828E-2</v>
      </c>
      <c r="R1096" s="2">
        <f t="shared" si="7"/>
        <v>6.9637870884771774E-2</v>
      </c>
      <c r="S1096" s="2">
        <f t="shared" ref="S1096:T1096" si="3292">S1095+Q1096</f>
        <v>13.840822143742797</v>
      </c>
      <c r="T1096" s="2">
        <f t="shared" si="3292"/>
        <v>15.938090169579503</v>
      </c>
      <c r="U1096" s="3">
        <f>J1096*SIP_Calculator!$D$27</f>
        <v>0</v>
      </c>
      <c r="V1096" s="3">
        <f t="shared" si="9"/>
        <v>0</v>
      </c>
      <c r="W1096" s="3">
        <f t="shared" si="10"/>
        <v>0</v>
      </c>
      <c r="X1096" s="3">
        <f t="shared" ref="X1096:Y1096" si="3293">X1095+V1096</f>
        <v>13.941749525140892</v>
      </c>
      <c r="Y1096" s="3">
        <f t="shared" si="3293"/>
        <v>16.057507335117855</v>
      </c>
    </row>
    <row r="1097" spans="1:25" ht="15.75" customHeight="1" x14ac:dyDescent="0.2">
      <c r="A1097" s="7">
        <v>39714</v>
      </c>
      <c r="B1097" s="1">
        <v>3908.4</v>
      </c>
      <c r="C1097" s="1">
        <v>3234</v>
      </c>
      <c r="D1097" s="2">
        <f t="shared" si="29"/>
        <v>227</v>
      </c>
      <c r="E1097" s="2">
        <f t="shared" si="12"/>
        <v>0</v>
      </c>
      <c r="F1097" s="3">
        <f t="shared" si="0"/>
        <v>9</v>
      </c>
      <c r="G1097" s="3">
        <f t="shared" si="13"/>
        <v>0</v>
      </c>
      <c r="H1097" s="4">
        <f>IF(A1097&lt;SIP_Calculator!$B$7,0,IF(A1097&gt;SIP_Calculator!$E$7,0,1))</f>
        <v>1</v>
      </c>
      <c r="I1097" s="2">
        <f t="shared" si="1"/>
        <v>0</v>
      </c>
      <c r="J1097" s="3">
        <f t="shared" si="2"/>
        <v>0</v>
      </c>
      <c r="K1097" s="4">
        <f>H1097*SIP_Calculator!$D$25</f>
        <v>48.328634716069274</v>
      </c>
      <c r="L1097" s="4">
        <f t="shared" si="3"/>
        <v>1.2365324612646934E-2</v>
      </c>
      <c r="M1097" s="4">
        <f t="shared" si="4"/>
        <v>1.4943919207195198E-2</v>
      </c>
      <c r="N1097" s="4">
        <f t="shared" ref="N1097:O1097" si="3294">N1096+L1097</f>
        <v>13.917584006785011</v>
      </c>
      <c r="O1097" s="4">
        <f t="shared" si="3294"/>
        <v>16.02748632240829</v>
      </c>
      <c r="P1097" s="2">
        <f>I1097*SIP_Calculator!$D$26</f>
        <v>0</v>
      </c>
      <c r="Q1097" s="2">
        <f t="shared" si="6"/>
        <v>0</v>
      </c>
      <c r="R1097" s="2">
        <f t="shared" si="7"/>
        <v>0</v>
      </c>
      <c r="S1097" s="2">
        <f t="shared" ref="S1097:T1097" si="3295">S1096+Q1097</f>
        <v>13.840822143742797</v>
      </c>
      <c r="T1097" s="2">
        <f t="shared" si="3295"/>
        <v>15.938090169579503</v>
      </c>
      <c r="U1097" s="3">
        <f>J1097*SIP_Calculator!$D$27</f>
        <v>0</v>
      </c>
      <c r="V1097" s="3">
        <f t="shared" si="9"/>
        <v>0</v>
      </c>
      <c r="W1097" s="3">
        <f t="shared" si="10"/>
        <v>0</v>
      </c>
      <c r="X1097" s="3">
        <f t="shared" ref="X1097:Y1097" si="3296">X1096+V1097</f>
        <v>13.941749525140892</v>
      </c>
      <c r="Y1097" s="3">
        <f t="shared" si="3296"/>
        <v>16.057507335117855</v>
      </c>
    </row>
    <row r="1098" spans="1:25" ht="15.75" customHeight="1" x14ac:dyDescent="0.2">
      <c r="A1098" s="7">
        <v>39715</v>
      </c>
      <c r="B1098" s="1">
        <v>3940.3</v>
      </c>
      <c r="C1098" s="1">
        <v>3255.95</v>
      </c>
      <c r="D1098" s="2">
        <f t="shared" si="29"/>
        <v>227</v>
      </c>
      <c r="E1098" s="2">
        <f t="shared" si="12"/>
        <v>0</v>
      </c>
      <c r="F1098" s="3">
        <f t="shared" si="0"/>
        <v>9</v>
      </c>
      <c r="G1098" s="3">
        <f t="shared" si="13"/>
        <v>0</v>
      </c>
      <c r="H1098" s="4">
        <f>IF(A1098&lt;SIP_Calculator!$B$7,0,IF(A1098&gt;SIP_Calculator!$E$7,0,1))</f>
        <v>1</v>
      </c>
      <c r="I1098" s="2">
        <f t="shared" si="1"/>
        <v>0</v>
      </c>
      <c r="J1098" s="3">
        <f t="shared" si="2"/>
        <v>0</v>
      </c>
      <c r="K1098" s="4">
        <f>H1098*SIP_Calculator!$D$25</f>
        <v>48.328634716069274</v>
      </c>
      <c r="L1098" s="4">
        <f t="shared" si="3"/>
        <v>1.2265217043389912E-2</v>
      </c>
      <c r="M1098" s="4">
        <f t="shared" si="4"/>
        <v>1.4843174715849223E-2</v>
      </c>
      <c r="N1098" s="4">
        <f t="shared" ref="N1098:O1098" si="3297">N1097+L1098</f>
        <v>13.929849223828402</v>
      </c>
      <c r="O1098" s="4">
        <f t="shared" si="3297"/>
        <v>16.04232949712414</v>
      </c>
      <c r="P1098" s="2">
        <f>I1098*SIP_Calculator!$D$26</f>
        <v>0</v>
      </c>
      <c r="Q1098" s="2">
        <f t="shared" si="6"/>
        <v>0</v>
      </c>
      <c r="R1098" s="2">
        <f t="shared" si="7"/>
        <v>0</v>
      </c>
      <c r="S1098" s="2">
        <f t="shared" ref="S1098:T1098" si="3298">S1097+Q1098</f>
        <v>13.840822143742797</v>
      </c>
      <c r="T1098" s="2">
        <f t="shared" si="3298"/>
        <v>15.938090169579503</v>
      </c>
      <c r="U1098" s="3">
        <f>J1098*SIP_Calculator!$D$27</f>
        <v>0</v>
      </c>
      <c r="V1098" s="3">
        <f t="shared" si="9"/>
        <v>0</v>
      </c>
      <c r="W1098" s="3">
        <f t="shared" si="10"/>
        <v>0</v>
      </c>
      <c r="X1098" s="3">
        <f t="shared" ref="X1098:Y1098" si="3299">X1097+V1098</f>
        <v>13.941749525140892</v>
      </c>
      <c r="Y1098" s="3">
        <f t="shared" si="3299"/>
        <v>16.057507335117855</v>
      </c>
    </row>
    <row r="1099" spans="1:25" ht="15.75" customHeight="1" x14ac:dyDescent="0.2">
      <c r="A1099" s="7">
        <v>39716</v>
      </c>
      <c r="B1099" s="1">
        <v>3894.15</v>
      </c>
      <c r="C1099" s="1">
        <v>3221.7</v>
      </c>
      <c r="D1099" s="2">
        <f t="shared" si="29"/>
        <v>227</v>
      </c>
      <c r="E1099" s="2">
        <f t="shared" si="12"/>
        <v>0</v>
      </c>
      <c r="F1099" s="3">
        <f t="shared" si="0"/>
        <v>9</v>
      </c>
      <c r="G1099" s="3">
        <f t="shared" si="13"/>
        <v>0</v>
      </c>
      <c r="H1099" s="4">
        <f>IF(A1099&lt;SIP_Calculator!$B$7,0,IF(A1099&gt;SIP_Calculator!$E$7,0,1))</f>
        <v>1</v>
      </c>
      <c r="I1099" s="2">
        <f t="shared" si="1"/>
        <v>0</v>
      </c>
      <c r="J1099" s="3">
        <f t="shared" si="2"/>
        <v>0</v>
      </c>
      <c r="K1099" s="4">
        <f>H1099*SIP_Calculator!$D$25</f>
        <v>48.328634716069274</v>
      </c>
      <c r="L1099" s="4">
        <f t="shared" si="3"/>
        <v>1.2410573479724529E-2</v>
      </c>
      <c r="M1099" s="4">
        <f t="shared" si="4"/>
        <v>1.5000973000611253E-2</v>
      </c>
      <c r="N1099" s="4">
        <f t="shared" ref="N1099:O1099" si="3300">N1098+L1099</f>
        <v>13.942259797308127</v>
      </c>
      <c r="O1099" s="4">
        <f t="shared" si="3300"/>
        <v>16.05733047012475</v>
      </c>
      <c r="P1099" s="2">
        <f>I1099*SIP_Calculator!$D$26</f>
        <v>0</v>
      </c>
      <c r="Q1099" s="2">
        <f t="shared" si="6"/>
        <v>0</v>
      </c>
      <c r="R1099" s="2">
        <f t="shared" si="7"/>
        <v>0</v>
      </c>
      <c r="S1099" s="2">
        <f t="shared" ref="S1099:T1099" si="3301">S1098+Q1099</f>
        <v>13.840822143742797</v>
      </c>
      <c r="T1099" s="2">
        <f t="shared" si="3301"/>
        <v>15.938090169579503</v>
      </c>
      <c r="U1099" s="3">
        <f>J1099*SIP_Calculator!$D$27</f>
        <v>0</v>
      </c>
      <c r="V1099" s="3">
        <f t="shared" si="9"/>
        <v>0</v>
      </c>
      <c r="W1099" s="3">
        <f t="shared" si="10"/>
        <v>0</v>
      </c>
      <c r="X1099" s="3">
        <f t="shared" ref="X1099:Y1099" si="3302">X1098+V1099</f>
        <v>13.941749525140892</v>
      </c>
      <c r="Y1099" s="3">
        <f t="shared" si="3302"/>
        <v>16.057507335117855</v>
      </c>
    </row>
    <row r="1100" spans="1:25" ht="15.75" customHeight="1" x14ac:dyDescent="0.2">
      <c r="A1100" s="7">
        <v>39717</v>
      </c>
      <c r="B1100" s="1">
        <v>3774.55</v>
      </c>
      <c r="C1100" s="1">
        <v>3123.75</v>
      </c>
      <c r="D1100" s="2">
        <f t="shared" si="29"/>
        <v>227</v>
      </c>
      <c r="E1100" s="2">
        <f t="shared" si="12"/>
        <v>0</v>
      </c>
      <c r="F1100" s="3">
        <f t="shared" si="0"/>
        <v>9</v>
      </c>
      <c r="G1100" s="3">
        <f t="shared" si="13"/>
        <v>0</v>
      </c>
      <c r="H1100" s="4">
        <f>IF(A1100&lt;SIP_Calculator!$B$7,0,IF(A1100&gt;SIP_Calculator!$E$7,0,1))</f>
        <v>1</v>
      </c>
      <c r="I1100" s="2">
        <f t="shared" si="1"/>
        <v>0</v>
      </c>
      <c r="J1100" s="3">
        <f t="shared" si="2"/>
        <v>0</v>
      </c>
      <c r="K1100" s="4">
        <f>H1100*SIP_Calculator!$D$25</f>
        <v>48.328634716069274</v>
      </c>
      <c r="L1100" s="4">
        <f t="shared" si="3"/>
        <v>1.2803813624423911E-2</v>
      </c>
      <c r="M1100" s="4">
        <f t="shared" si="4"/>
        <v>1.5471351649802088E-2</v>
      </c>
      <c r="N1100" s="4">
        <f t="shared" ref="N1100:O1100" si="3303">N1099+L1100</f>
        <v>13.955063610932552</v>
      </c>
      <c r="O1100" s="4">
        <f t="shared" si="3303"/>
        <v>16.072801821774551</v>
      </c>
      <c r="P1100" s="2">
        <f>I1100*SIP_Calculator!$D$26</f>
        <v>0</v>
      </c>
      <c r="Q1100" s="2">
        <f t="shared" si="6"/>
        <v>0</v>
      </c>
      <c r="R1100" s="2">
        <f t="shared" si="7"/>
        <v>0</v>
      </c>
      <c r="S1100" s="2">
        <f t="shared" ref="S1100:T1100" si="3304">S1099+Q1100</f>
        <v>13.840822143742797</v>
      </c>
      <c r="T1100" s="2">
        <f t="shared" si="3304"/>
        <v>15.938090169579503</v>
      </c>
      <c r="U1100" s="3">
        <f>J1100*SIP_Calculator!$D$27</f>
        <v>0</v>
      </c>
      <c r="V1100" s="3">
        <f t="shared" si="9"/>
        <v>0</v>
      </c>
      <c r="W1100" s="3">
        <f t="shared" si="10"/>
        <v>0</v>
      </c>
      <c r="X1100" s="3">
        <f t="shared" ref="X1100:Y1100" si="3305">X1099+V1100</f>
        <v>13.941749525140892</v>
      </c>
      <c r="Y1100" s="3">
        <f t="shared" si="3305"/>
        <v>16.057507335117855</v>
      </c>
    </row>
    <row r="1101" spans="1:25" ht="15.75" customHeight="1" x14ac:dyDescent="0.2">
      <c r="A1101" s="7">
        <v>39720</v>
      </c>
      <c r="B1101" s="1">
        <v>3640.7</v>
      </c>
      <c r="C1101" s="1">
        <v>3007.9</v>
      </c>
      <c r="D1101" s="2">
        <f t="shared" si="29"/>
        <v>228</v>
      </c>
      <c r="E1101" s="2">
        <f t="shared" si="12"/>
        <v>1</v>
      </c>
      <c r="F1101" s="3">
        <f t="shared" si="0"/>
        <v>9</v>
      </c>
      <c r="G1101" s="3">
        <f t="shared" si="13"/>
        <v>0</v>
      </c>
      <c r="H1101" s="4">
        <f>IF(A1101&lt;SIP_Calculator!$B$7,0,IF(A1101&gt;SIP_Calculator!$E$7,0,1))</f>
        <v>1</v>
      </c>
      <c r="I1101" s="2">
        <f t="shared" si="1"/>
        <v>1</v>
      </c>
      <c r="J1101" s="3">
        <f t="shared" si="2"/>
        <v>0</v>
      </c>
      <c r="K1101" s="4">
        <f>H1101*SIP_Calculator!$D$25</f>
        <v>48.328634716069274</v>
      </c>
      <c r="L1101" s="4">
        <f t="shared" si="3"/>
        <v>1.3274544652421038E-2</v>
      </c>
      <c r="M1101" s="4">
        <f t="shared" si="4"/>
        <v>1.6067234521117482E-2</v>
      </c>
      <c r="N1101" s="4">
        <f t="shared" ref="N1101:O1101" si="3306">N1100+L1101</f>
        <v>13.968338155584973</v>
      </c>
      <c r="O1101" s="4">
        <f t="shared" si="3306"/>
        <v>16.088869056295668</v>
      </c>
      <c r="P1101" s="2">
        <f>I1101*SIP_Calculator!$D$26</f>
        <v>229.88505747126436</v>
      </c>
      <c r="Q1101" s="2">
        <f t="shared" si="6"/>
        <v>6.3143092666592793E-2</v>
      </c>
      <c r="R1101" s="2">
        <f t="shared" si="7"/>
        <v>7.6427094474970689E-2</v>
      </c>
      <c r="S1101" s="2">
        <f t="shared" ref="S1101:T1101" si="3307">S1100+Q1101</f>
        <v>13.903965236409389</v>
      </c>
      <c r="T1101" s="2">
        <f t="shared" si="3307"/>
        <v>16.014517264054472</v>
      </c>
      <c r="U1101" s="3">
        <f>J1101*SIP_Calculator!$D$27</f>
        <v>0</v>
      </c>
      <c r="V1101" s="3">
        <f t="shared" si="9"/>
        <v>0</v>
      </c>
      <c r="W1101" s="3">
        <f t="shared" si="10"/>
        <v>0</v>
      </c>
      <c r="X1101" s="3">
        <f t="shared" ref="X1101:Y1101" si="3308">X1100+V1101</f>
        <v>13.941749525140892</v>
      </c>
      <c r="Y1101" s="3">
        <f t="shared" si="3308"/>
        <v>16.057507335117855</v>
      </c>
    </row>
    <row r="1102" spans="1:25" ht="15.75" customHeight="1" x14ac:dyDescent="0.2">
      <c r="A1102" s="7">
        <v>39721</v>
      </c>
      <c r="B1102" s="1">
        <v>3712.15</v>
      </c>
      <c r="C1102" s="1">
        <v>3058.6</v>
      </c>
      <c r="D1102" s="2">
        <f t="shared" si="29"/>
        <v>228</v>
      </c>
      <c r="E1102" s="2">
        <f t="shared" si="12"/>
        <v>0</v>
      </c>
      <c r="F1102" s="3">
        <f t="shared" si="0"/>
        <v>9</v>
      </c>
      <c r="G1102" s="3">
        <f t="shared" si="13"/>
        <v>0</v>
      </c>
      <c r="H1102" s="4">
        <f>IF(A1102&lt;SIP_Calculator!$B$7,0,IF(A1102&gt;SIP_Calculator!$E$7,0,1))</f>
        <v>1</v>
      </c>
      <c r="I1102" s="2">
        <f t="shared" si="1"/>
        <v>0</v>
      </c>
      <c r="J1102" s="3">
        <f t="shared" si="2"/>
        <v>0</v>
      </c>
      <c r="K1102" s="4">
        <f>H1102*SIP_Calculator!$D$25</f>
        <v>48.328634716069274</v>
      </c>
      <c r="L1102" s="4">
        <f t="shared" si="3"/>
        <v>1.3019041449313545E-2</v>
      </c>
      <c r="M1102" s="4">
        <f t="shared" si="4"/>
        <v>1.580090064606986E-2</v>
      </c>
      <c r="N1102" s="4">
        <f t="shared" ref="N1102:O1102" si="3309">N1101+L1102</f>
        <v>13.981357197034287</v>
      </c>
      <c r="O1102" s="4">
        <f t="shared" si="3309"/>
        <v>16.104669956941738</v>
      </c>
      <c r="P1102" s="2">
        <f>I1102*SIP_Calculator!$D$26</f>
        <v>0</v>
      </c>
      <c r="Q1102" s="2">
        <f t="shared" si="6"/>
        <v>0</v>
      </c>
      <c r="R1102" s="2">
        <f t="shared" si="7"/>
        <v>0</v>
      </c>
      <c r="S1102" s="2">
        <f t="shared" ref="S1102:T1102" si="3310">S1101+Q1102</f>
        <v>13.903965236409389</v>
      </c>
      <c r="T1102" s="2">
        <f t="shared" si="3310"/>
        <v>16.014517264054472</v>
      </c>
      <c r="U1102" s="3">
        <f>J1102*SIP_Calculator!$D$27</f>
        <v>0</v>
      </c>
      <c r="V1102" s="3">
        <f t="shared" si="9"/>
        <v>0</v>
      </c>
      <c r="W1102" s="3">
        <f t="shared" si="10"/>
        <v>0</v>
      </c>
      <c r="X1102" s="3">
        <f t="shared" ref="X1102:Y1102" si="3311">X1101+V1102</f>
        <v>13.941749525140892</v>
      </c>
      <c r="Y1102" s="3">
        <f t="shared" si="3311"/>
        <v>16.057507335117855</v>
      </c>
    </row>
    <row r="1103" spans="1:25" ht="15.75" customHeight="1" x14ac:dyDescent="0.2">
      <c r="A1103" s="7">
        <v>39722</v>
      </c>
      <c r="B1103" s="1">
        <v>3741.6</v>
      </c>
      <c r="C1103" s="1">
        <v>3082.8</v>
      </c>
      <c r="D1103" s="2">
        <f t="shared" si="29"/>
        <v>228</v>
      </c>
      <c r="E1103" s="2">
        <f t="shared" si="12"/>
        <v>0</v>
      </c>
      <c r="F1103" s="3">
        <f t="shared" si="0"/>
        <v>10</v>
      </c>
      <c r="G1103" s="3">
        <f t="shared" si="13"/>
        <v>1</v>
      </c>
      <c r="H1103" s="4">
        <f>IF(A1103&lt;SIP_Calculator!$B$7,0,IF(A1103&gt;SIP_Calculator!$E$7,0,1))</f>
        <v>1</v>
      </c>
      <c r="I1103" s="2">
        <f t="shared" si="1"/>
        <v>0</v>
      </c>
      <c r="J1103" s="3">
        <f t="shared" si="2"/>
        <v>1</v>
      </c>
      <c r="K1103" s="4">
        <f>H1103*SIP_Calculator!$D$25</f>
        <v>48.328634716069274</v>
      </c>
      <c r="L1103" s="4">
        <f t="shared" si="3"/>
        <v>1.2916569038932348E-2</v>
      </c>
      <c r="M1103" s="4">
        <f t="shared" si="4"/>
        <v>1.5676863473488151E-2</v>
      </c>
      <c r="N1103" s="4">
        <f t="shared" ref="N1103:O1103" si="3312">N1102+L1103</f>
        <v>13.994273766073219</v>
      </c>
      <c r="O1103" s="4">
        <f t="shared" si="3312"/>
        <v>16.120346820415225</v>
      </c>
      <c r="P1103" s="2">
        <f>I1103*SIP_Calculator!$D$26</f>
        <v>0</v>
      </c>
      <c r="Q1103" s="2">
        <f t="shared" si="6"/>
        <v>0</v>
      </c>
      <c r="R1103" s="2">
        <f t="shared" si="7"/>
        <v>0</v>
      </c>
      <c r="S1103" s="2">
        <f t="shared" ref="S1103:T1103" si="3313">S1102+Q1103</f>
        <v>13.903965236409389</v>
      </c>
      <c r="T1103" s="2">
        <f t="shared" si="3313"/>
        <v>16.014517264054472</v>
      </c>
      <c r="U1103" s="3">
        <f>J1103*SIP_Calculator!$D$27</f>
        <v>1000</v>
      </c>
      <c r="V1103" s="3">
        <f t="shared" si="9"/>
        <v>0.26726534103057514</v>
      </c>
      <c r="W1103" s="3">
        <f t="shared" si="10"/>
        <v>0.32438043337225897</v>
      </c>
      <c r="X1103" s="3">
        <f t="shared" ref="X1103:Y1103" si="3314">X1102+V1103</f>
        <v>14.209014866171467</v>
      </c>
      <c r="Y1103" s="3">
        <f t="shared" si="3314"/>
        <v>16.381887768490113</v>
      </c>
    </row>
    <row r="1104" spans="1:25" ht="15.75" customHeight="1" x14ac:dyDescent="0.2">
      <c r="A1104" s="7">
        <v>39724</v>
      </c>
      <c r="B1104" s="1">
        <v>3615</v>
      </c>
      <c r="C1104" s="1">
        <v>2984.3</v>
      </c>
      <c r="D1104" s="2">
        <f t="shared" si="29"/>
        <v>228</v>
      </c>
      <c r="E1104" s="2">
        <f t="shared" si="12"/>
        <v>0</v>
      </c>
      <c r="F1104" s="3">
        <f t="shared" si="0"/>
        <v>10</v>
      </c>
      <c r="G1104" s="3">
        <f t="shared" si="13"/>
        <v>0</v>
      </c>
      <c r="H1104" s="4">
        <f>IF(A1104&lt;SIP_Calculator!$B$7,0,IF(A1104&gt;SIP_Calculator!$E$7,0,1))</f>
        <v>1</v>
      </c>
      <c r="I1104" s="2">
        <f t="shared" si="1"/>
        <v>0</v>
      </c>
      <c r="J1104" s="3">
        <f t="shared" si="2"/>
        <v>0</v>
      </c>
      <c r="K1104" s="4">
        <f>H1104*SIP_Calculator!$D$25</f>
        <v>48.328634716069274</v>
      </c>
      <c r="L1104" s="4">
        <f t="shared" si="3"/>
        <v>1.3368916933905746E-2</v>
      </c>
      <c r="M1104" s="4">
        <f t="shared" si="4"/>
        <v>1.6194295049448536E-2</v>
      </c>
      <c r="N1104" s="4">
        <f t="shared" ref="N1104:O1104" si="3315">N1103+L1104</f>
        <v>14.007642683007125</v>
      </c>
      <c r="O1104" s="4">
        <f t="shared" si="3315"/>
        <v>16.136541115464674</v>
      </c>
      <c r="P1104" s="2">
        <f>I1104*SIP_Calculator!$D$26</f>
        <v>0</v>
      </c>
      <c r="Q1104" s="2">
        <f t="shared" si="6"/>
        <v>0</v>
      </c>
      <c r="R1104" s="2">
        <f t="shared" si="7"/>
        <v>0</v>
      </c>
      <c r="S1104" s="2">
        <f t="shared" ref="S1104:T1104" si="3316">S1103+Q1104</f>
        <v>13.903965236409389</v>
      </c>
      <c r="T1104" s="2">
        <f t="shared" si="3316"/>
        <v>16.014517264054472</v>
      </c>
      <c r="U1104" s="3">
        <f>J1104*SIP_Calculator!$D$27</f>
        <v>0</v>
      </c>
      <c r="V1104" s="3">
        <f t="shared" si="9"/>
        <v>0</v>
      </c>
      <c r="W1104" s="3">
        <f t="shared" si="10"/>
        <v>0</v>
      </c>
      <c r="X1104" s="3">
        <f t="shared" ref="X1104:Y1104" si="3317">X1103+V1104</f>
        <v>14.209014866171467</v>
      </c>
      <c r="Y1104" s="3">
        <f t="shared" si="3317"/>
        <v>16.381887768490113</v>
      </c>
    </row>
    <row r="1105" spans="1:25" ht="15.75" customHeight="1" x14ac:dyDescent="0.2">
      <c r="A1105" s="7">
        <v>39727</v>
      </c>
      <c r="B1105" s="1">
        <v>3407.1</v>
      </c>
      <c r="C1105" s="1">
        <v>2809.35</v>
      </c>
      <c r="D1105" s="2">
        <f t="shared" si="29"/>
        <v>229</v>
      </c>
      <c r="E1105" s="2">
        <f t="shared" si="12"/>
        <v>1</v>
      </c>
      <c r="F1105" s="3">
        <f t="shared" si="0"/>
        <v>10</v>
      </c>
      <c r="G1105" s="3">
        <f t="shared" si="13"/>
        <v>0</v>
      </c>
      <c r="H1105" s="4">
        <f>IF(A1105&lt;SIP_Calculator!$B$7,0,IF(A1105&gt;SIP_Calculator!$E$7,0,1))</f>
        <v>1</v>
      </c>
      <c r="I1105" s="2">
        <f t="shared" si="1"/>
        <v>1</v>
      </c>
      <c r="J1105" s="3">
        <f t="shared" si="2"/>
        <v>0</v>
      </c>
      <c r="K1105" s="4">
        <f>H1105*SIP_Calculator!$D$25</f>
        <v>48.328634716069274</v>
      </c>
      <c r="L1105" s="4">
        <f t="shared" si="3"/>
        <v>1.4184683371802786E-2</v>
      </c>
      <c r="M1105" s="4">
        <f t="shared" si="4"/>
        <v>1.7202781681196461E-2</v>
      </c>
      <c r="N1105" s="4">
        <f t="shared" ref="N1105:O1105" si="3318">N1104+L1105</f>
        <v>14.021827366378927</v>
      </c>
      <c r="O1105" s="4">
        <f t="shared" si="3318"/>
        <v>16.153743897145869</v>
      </c>
      <c r="P1105" s="2">
        <f>I1105*SIP_Calculator!$D$26</f>
        <v>229.88505747126436</v>
      </c>
      <c r="Q1105" s="2">
        <f t="shared" si="6"/>
        <v>6.7472354046333935E-2</v>
      </c>
      <c r="R1105" s="2">
        <f t="shared" si="7"/>
        <v>8.182855730730039E-2</v>
      </c>
      <c r="S1105" s="2">
        <f t="shared" ref="S1105:T1105" si="3319">S1104+Q1105</f>
        <v>13.971437590455723</v>
      </c>
      <c r="T1105" s="2">
        <f t="shared" si="3319"/>
        <v>16.096345821361773</v>
      </c>
      <c r="U1105" s="3">
        <f>J1105*SIP_Calculator!$D$27</f>
        <v>0</v>
      </c>
      <c r="V1105" s="3">
        <f t="shared" si="9"/>
        <v>0</v>
      </c>
      <c r="W1105" s="3">
        <f t="shared" si="10"/>
        <v>0</v>
      </c>
      <c r="X1105" s="3">
        <f t="shared" ref="X1105:Y1105" si="3320">X1104+V1105</f>
        <v>14.209014866171467</v>
      </c>
      <c r="Y1105" s="3">
        <f t="shared" si="3320"/>
        <v>16.381887768490113</v>
      </c>
    </row>
    <row r="1106" spans="1:25" ht="15.75" customHeight="1" x14ac:dyDescent="0.2">
      <c r="A1106" s="7">
        <v>39728</v>
      </c>
      <c r="B1106" s="1">
        <v>3403.85</v>
      </c>
      <c r="C1106" s="1">
        <v>2790.9</v>
      </c>
      <c r="D1106" s="2">
        <f t="shared" si="29"/>
        <v>229</v>
      </c>
      <c r="E1106" s="2">
        <f t="shared" si="12"/>
        <v>0</v>
      </c>
      <c r="F1106" s="3">
        <f t="shared" si="0"/>
        <v>10</v>
      </c>
      <c r="G1106" s="3">
        <f t="shared" si="13"/>
        <v>0</v>
      </c>
      <c r="H1106" s="4">
        <f>IF(A1106&lt;SIP_Calculator!$B$7,0,IF(A1106&gt;SIP_Calculator!$E$7,0,1))</f>
        <v>1</v>
      </c>
      <c r="I1106" s="2">
        <f t="shared" si="1"/>
        <v>0</v>
      </c>
      <c r="J1106" s="3">
        <f t="shared" si="2"/>
        <v>0</v>
      </c>
      <c r="K1106" s="4">
        <f>H1106*SIP_Calculator!$D$25</f>
        <v>48.328634716069274</v>
      </c>
      <c r="L1106" s="4">
        <f t="shared" si="3"/>
        <v>1.4198226924238517E-2</v>
      </c>
      <c r="M1106" s="4">
        <f t="shared" si="4"/>
        <v>1.7316505326621975E-2</v>
      </c>
      <c r="N1106" s="4">
        <f t="shared" ref="N1106:O1106" si="3321">N1105+L1106</f>
        <v>14.036025593303165</v>
      </c>
      <c r="O1106" s="4">
        <f t="shared" si="3321"/>
        <v>16.171060402472492</v>
      </c>
      <c r="P1106" s="2">
        <f>I1106*SIP_Calculator!$D$26</f>
        <v>0</v>
      </c>
      <c r="Q1106" s="2">
        <f t="shared" si="6"/>
        <v>0</v>
      </c>
      <c r="R1106" s="2">
        <f t="shared" si="7"/>
        <v>0</v>
      </c>
      <c r="S1106" s="2">
        <f t="shared" ref="S1106:T1106" si="3322">S1105+Q1106</f>
        <v>13.971437590455723</v>
      </c>
      <c r="T1106" s="2">
        <f t="shared" si="3322"/>
        <v>16.096345821361773</v>
      </c>
      <c r="U1106" s="3">
        <f>J1106*SIP_Calculator!$D$27</f>
        <v>0</v>
      </c>
      <c r="V1106" s="3">
        <f t="shared" si="9"/>
        <v>0</v>
      </c>
      <c r="W1106" s="3">
        <f t="shared" si="10"/>
        <v>0</v>
      </c>
      <c r="X1106" s="3">
        <f t="shared" ref="X1106:Y1106" si="3323">X1105+V1106</f>
        <v>14.209014866171467</v>
      </c>
      <c r="Y1106" s="3">
        <f t="shared" si="3323"/>
        <v>16.381887768490113</v>
      </c>
    </row>
    <row r="1107" spans="1:25" ht="15.75" customHeight="1" x14ac:dyDescent="0.2">
      <c r="A1107" s="7">
        <v>39729</v>
      </c>
      <c r="B1107" s="1">
        <v>3305.15</v>
      </c>
      <c r="C1107" s="1">
        <v>2693.9</v>
      </c>
      <c r="D1107" s="2">
        <f t="shared" si="29"/>
        <v>229</v>
      </c>
      <c r="E1107" s="2">
        <f t="shared" si="12"/>
        <v>0</v>
      </c>
      <c r="F1107" s="3">
        <f t="shared" si="0"/>
        <v>10</v>
      </c>
      <c r="G1107" s="3">
        <f t="shared" si="13"/>
        <v>0</v>
      </c>
      <c r="H1107" s="4">
        <f>IF(A1107&lt;SIP_Calculator!$B$7,0,IF(A1107&gt;SIP_Calculator!$E$7,0,1))</f>
        <v>1</v>
      </c>
      <c r="I1107" s="2">
        <f t="shared" si="1"/>
        <v>0</v>
      </c>
      <c r="J1107" s="3">
        <f t="shared" si="2"/>
        <v>0</v>
      </c>
      <c r="K1107" s="4">
        <f>H1107*SIP_Calculator!$D$25</f>
        <v>48.328634716069274</v>
      </c>
      <c r="L1107" s="4">
        <f t="shared" si="3"/>
        <v>1.4622221295877426E-2</v>
      </c>
      <c r="M1107" s="4">
        <f t="shared" si="4"/>
        <v>1.7940025508025269E-2</v>
      </c>
      <c r="N1107" s="4">
        <f t="shared" ref="N1107:O1107" si="3324">N1106+L1107</f>
        <v>14.050647814599042</v>
      </c>
      <c r="O1107" s="4">
        <f t="shared" si="3324"/>
        <v>16.189000427980517</v>
      </c>
      <c r="P1107" s="2">
        <f>I1107*SIP_Calculator!$D$26</f>
        <v>0</v>
      </c>
      <c r="Q1107" s="2">
        <f t="shared" si="6"/>
        <v>0</v>
      </c>
      <c r="R1107" s="2">
        <f t="shared" si="7"/>
        <v>0</v>
      </c>
      <c r="S1107" s="2">
        <f t="shared" ref="S1107:T1107" si="3325">S1106+Q1107</f>
        <v>13.971437590455723</v>
      </c>
      <c r="T1107" s="2">
        <f t="shared" si="3325"/>
        <v>16.096345821361773</v>
      </c>
      <c r="U1107" s="3">
        <f>J1107*SIP_Calculator!$D$27</f>
        <v>0</v>
      </c>
      <c r="V1107" s="3">
        <f t="shared" si="9"/>
        <v>0</v>
      </c>
      <c r="W1107" s="3">
        <f t="shared" si="10"/>
        <v>0</v>
      </c>
      <c r="X1107" s="3">
        <f t="shared" ref="X1107:Y1107" si="3326">X1106+V1107</f>
        <v>14.209014866171467</v>
      </c>
      <c r="Y1107" s="3">
        <f t="shared" si="3326"/>
        <v>16.381887768490113</v>
      </c>
    </row>
    <row r="1108" spans="1:25" ht="15.75" customHeight="1" x14ac:dyDescent="0.2">
      <c r="A1108" s="7">
        <v>39731</v>
      </c>
      <c r="B1108" s="1">
        <v>3076.3</v>
      </c>
      <c r="C1108" s="1">
        <v>2507.5500000000002</v>
      </c>
      <c r="D1108" s="2">
        <f t="shared" si="29"/>
        <v>229</v>
      </c>
      <c r="E1108" s="2">
        <f t="shared" si="12"/>
        <v>0</v>
      </c>
      <c r="F1108" s="3">
        <f t="shared" si="0"/>
        <v>10</v>
      </c>
      <c r="G1108" s="3">
        <f t="shared" si="13"/>
        <v>0</v>
      </c>
      <c r="H1108" s="4">
        <f>IF(A1108&lt;SIP_Calculator!$B$7,0,IF(A1108&gt;SIP_Calculator!$E$7,0,1))</f>
        <v>1</v>
      </c>
      <c r="I1108" s="2">
        <f t="shared" si="1"/>
        <v>0</v>
      </c>
      <c r="J1108" s="3">
        <f t="shared" si="2"/>
        <v>0</v>
      </c>
      <c r="K1108" s="4">
        <f>H1108*SIP_Calculator!$D$25</f>
        <v>48.328634716069274</v>
      </c>
      <c r="L1108" s="4">
        <f t="shared" si="3"/>
        <v>1.5709987555202441E-2</v>
      </c>
      <c r="M1108" s="4">
        <f t="shared" si="4"/>
        <v>1.9273248675427915E-2</v>
      </c>
      <c r="N1108" s="4">
        <f t="shared" ref="N1108:O1108" si="3327">N1107+L1108</f>
        <v>14.066357802154245</v>
      </c>
      <c r="O1108" s="4">
        <f t="shared" si="3327"/>
        <v>16.208273676655946</v>
      </c>
      <c r="P1108" s="2">
        <f>I1108*SIP_Calculator!$D$26</f>
        <v>0</v>
      </c>
      <c r="Q1108" s="2">
        <f t="shared" si="6"/>
        <v>0</v>
      </c>
      <c r="R1108" s="2">
        <f t="shared" si="7"/>
        <v>0</v>
      </c>
      <c r="S1108" s="2">
        <f t="shared" ref="S1108:T1108" si="3328">S1107+Q1108</f>
        <v>13.971437590455723</v>
      </c>
      <c r="T1108" s="2">
        <f t="shared" si="3328"/>
        <v>16.096345821361773</v>
      </c>
      <c r="U1108" s="3">
        <f>J1108*SIP_Calculator!$D$27</f>
        <v>0</v>
      </c>
      <c r="V1108" s="3">
        <f t="shared" si="9"/>
        <v>0</v>
      </c>
      <c r="W1108" s="3">
        <f t="shared" si="10"/>
        <v>0</v>
      </c>
      <c r="X1108" s="3">
        <f t="shared" ref="X1108:Y1108" si="3329">X1107+V1108</f>
        <v>14.209014866171467</v>
      </c>
      <c r="Y1108" s="3">
        <f t="shared" si="3329"/>
        <v>16.381887768490113</v>
      </c>
    </row>
    <row r="1109" spans="1:25" ht="15.75" customHeight="1" x14ac:dyDescent="0.2">
      <c r="A1109" s="7">
        <v>39734</v>
      </c>
      <c r="B1109" s="1">
        <v>3273.85</v>
      </c>
      <c r="C1109" s="1">
        <v>2654.35</v>
      </c>
      <c r="D1109" s="2">
        <f t="shared" si="29"/>
        <v>230</v>
      </c>
      <c r="E1109" s="2">
        <f t="shared" si="12"/>
        <v>1</v>
      </c>
      <c r="F1109" s="3">
        <f t="shared" si="0"/>
        <v>10</v>
      </c>
      <c r="G1109" s="3">
        <f t="shared" si="13"/>
        <v>0</v>
      </c>
      <c r="H1109" s="4">
        <f>IF(A1109&lt;SIP_Calculator!$B$7,0,IF(A1109&gt;SIP_Calculator!$E$7,0,1))</f>
        <v>1</v>
      </c>
      <c r="I1109" s="2">
        <f t="shared" si="1"/>
        <v>1</v>
      </c>
      <c r="J1109" s="3">
        <f t="shared" si="2"/>
        <v>0</v>
      </c>
      <c r="K1109" s="4">
        <f>H1109*SIP_Calculator!$D$25</f>
        <v>48.328634716069274</v>
      </c>
      <c r="L1109" s="4">
        <f t="shared" si="3"/>
        <v>1.476201863740528E-2</v>
      </c>
      <c r="M1109" s="4">
        <f t="shared" si="4"/>
        <v>1.8207333138459236E-2</v>
      </c>
      <c r="N1109" s="4">
        <f t="shared" ref="N1109:O1109" si="3330">N1108+L1109</f>
        <v>14.081119820791651</v>
      </c>
      <c r="O1109" s="4">
        <f t="shared" si="3330"/>
        <v>16.226481009794405</v>
      </c>
      <c r="P1109" s="2">
        <f>I1109*SIP_Calculator!$D$26</f>
        <v>229.88505747126436</v>
      </c>
      <c r="Q1109" s="2">
        <f t="shared" si="6"/>
        <v>7.0218567579841587E-2</v>
      </c>
      <c r="R1109" s="2">
        <f t="shared" si="7"/>
        <v>8.6606912227575245E-2</v>
      </c>
      <c r="S1109" s="2">
        <f t="shared" ref="S1109:T1109" si="3331">S1108+Q1109</f>
        <v>14.041656158035565</v>
      </c>
      <c r="T1109" s="2">
        <f t="shared" si="3331"/>
        <v>16.182952733589349</v>
      </c>
      <c r="U1109" s="3">
        <f>J1109*SIP_Calculator!$D$27</f>
        <v>0</v>
      </c>
      <c r="V1109" s="3">
        <f t="shared" si="9"/>
        <v>0</v>
      </c>
      <c r="W1109" s="3">
        <f t="shared" si="10"/>
        <v>0</v>
      </c>
      <c r="X1109" s="3">
        <f t="shared" ref="X1109:Y1109" si="3332">X1108+V1109</f>
        <v>14.209014866171467</v>
      </c>
      <c r="Y1109" s="3">
        <f t="shared" si="3332"/>
        <v>16.381887768490113</v>
      </c>
    </row>
    <row r="1110" spans="1:25" ht="15.75" customHeight="1" x14ac:dyDescent="0.2">
      <c r="A1110" s="7">
        <v>39735</v>
      </c>
      <c r="B1110" s="1">
        <v>3305.45</v>
      </c>
      <c r="C1110" s="1">
        <v>2685.05</v>
      </c>
      <c r="D1110" s="2">
        <f t="shared" si="29"/>
        <v>230</v>
      </c>
      <c r="E1110" s="2">
        <f t="shared" si="12"/>
        <v>0</v>
      </c>
      <c r="F1110" s="3">
        <f t="shared" si="0"/>
        <v>10</v>
      </c>
      <c r="G1110" s="3">
        <f t="shared" si="13"/>
        <v>0</v>
      </c>
      <c r="H1110" s="4">
        <f>IF(A1110&lt;SIP_Calculator!$B$7,0,IF(A1110&gt;SIP_Calculator!$E$7,0,1))</f>
        <v>1</v>
      </c>
      <c r="I1110" s="2">
        <f t="shared" si="1"/>
        <v>0</v>
      </c>
      <c r="J1110" s="3">
        <f t="shared" si="2"/>
        <v>0</v>
      </c>
      <c r="K1110" s="4">
        <f>H1110*SIP_Calculator!$D$25</f>
        <v>48.328634716069274</v>
      </c>
      <c r="L1110" s="4">
        <f t="shared" si="3"/>
        <v>1.462089419475995E-2</v>
      </c>
      <c r="M1110" s="4">
        <f t="shared" si="4"/>
        <v>1.799915633454471E-2</v>
      </c>
      <c r="N1110" s="4">
        <f t="shared" ref="N1110:O1110" si="3333">N1109+L1110</f>
        <v>14.095740714986411</v>
      </c>
      <c r="O1110" s="4">
        <f t="shared" si="3333"/>
        <v>16.244480166128948</v>
      </c>
      <c r="P1110" s="2">
        <f>I1110*SIP_Calculator!$D$26</f>
        <v>0</v>
      </c>
      <c r="Q1110" s="2">
        <f t="shared" si="6"/>
        <v>0</v>
      </c>
      <c r="R1110" s="2">
        <f t="shared" si="7"/>
        <v>0</v>
      </c>
      <c r="S1110" s="2">
        <f t="shared" ref="S1110:T1110" si="3334">S1109+Q1110</f>
        <v>14.041656158035565</v>
      </c>
      <c r="T1110" s="2">
        <f t="shared" si="3334"/>
        <v>16.182952733589349</v>
      </c>
      <c r="U1110" s="3">
        <f>J1110*SIP_Calculator!$D$27</f>
        <v>0</v>
      </c>
      <c r="V1110" s="3">
        <f t="shared" si="9"/>
        <v>0</v>
      </c>
      <c r="W1110" s="3">
        <f t="shared" si="10"/>
        <v>0</v>
      </c>
      <c r="X1110" s="3">
        <f t="shared" ref="X1110:Y1110" si="3335">X1109+V1110</f>
        <v>14.209014866171467</v>
      </c>
      <c r="Y1110" s="3">
        <f t="shared" si="3335"/>
        <v>16.381887768490113</v>
      </c>
    </row>
    <row r="1111" spans="1:25" ht="15.75" customHeight="1" x14ac:dyDescent="0.2">
      <c r="A1111" s="7">
        <v>39736</v>
      </c>
      <c r="B1111" s="1">
        <v>3135.5</v>
      </c>
      <c r="C1111" s="1">
        <v>2553.3000000000002</v>
      </c>
      <c r="D1111" s="2">
        <f t="shared" si="29"/>
        <v>230</v>
      </c>
      <c r="E1111" s="2">
        <f t="shared" si="12"/>
        <v>0</v>
      </c>
      <c r="F1111" s="3">
        <f t="shared" si="0"/>
        <v>10</v>
      </c>
      <c r="G1111" s="3">
        <f t="shared" si="13"/>
        <v>0</v>
      </c>
      <c r="H1111" s="4">
        <f>IF(A1111&lt;SIP_Calculator!$B$7,0,IF(A1111&gt;SIP_Calculator!$E$7,0,1))</f>
        <v>1</v>
      </c>
      <c r="I1111" s="2">
        <f t="shared" si="1"/>
        <v>0</v>
      </c>
      <c r="J1111" s="3">
        <f t="shared" si="2"/>
        <v>0</v>
      </c>
      <c r="K1111" s="4">
        <f>H1111*SIP_Calculator!$D$25</f>
        <v>48.328634716069274</v>
      </c>
      <c r="L1111" s="4">
        <f t="shared" si="3"/>
        <v>1.5413374171924501E-2</v>
      </c>
      <c r="M1111" s="4">
        <f t="shared" si="4"/>
        <v>1.8927910827583626E-2</v>
      </c>
      <c r="N1111" s="4">
        <f t="shared" ref="N1111:O1111" si="3336">N1110+L1111</f>
        <v>14.111154089158335</v>
      </c>
      <c r="O1111" s="4">
        <f t="shared" si="3336"/>
        <v>16.26340807695653</v>
      </c>
      <c r="P1111" s="2">
        <f>I1111*SIP_Calculator!$D$26</f>
        <v>0</v>
      </c>
      <c r="Q1111" s="2">
        <f t="shared" si="6"/>
        <v>0</v>
      </c>
      <c r="R1111" s="2">
        <f t="shared" si="7"/>
        <v>0</v>
      </c>
      <c r="S1111" s="2">
        <f t="shared" ref="S1111:T1111" si="3337">S1110+Q1111</f>
        <v>14.041656158035565</v>
      </c>
      <c r="T1111" s="2">
        <f t="shared" si="3337"/>
        <v>16.182952733589349</v>
      </c>
      <c r="U1111" s="3">
        <f>J1111*SIP_Calculator!$D$27</f>
        <v>0</v>
      </c>
      <c r="V1111" s="3">
        <f t="shared" si="9"/>
        <v>0</v>
      </c>
      <c r="W1111" s="3">
        <f t="shared" si="10"/>
        <v>0</v>
      </c>
      <c r="X1111" s="3">
        <f t="shared" ref="X1111:Y1111" si="3338">X1110+V1111</f>
        <v>14.209014866171467</v>
      </c>
      <c r="Y1111" s="3">
        <f t="shared" si="3338"/>
        <v>16.381887768490113</v>
      </c>
    </row>
    <row r="1112" spans="1:25" ht="15.75" customHeight="1" x14ac:dyDescent="0.2">
      <c r="A1112" s="7">
        <v>39737</v>
      </c>
      <c r="B1112" s="1">
        <v>3077.75</v>
      </c>
      <c r="C1112" s="1">
        <v>2514.6999999999998</v>
      </c>
      <c r="D1112" s="2">
        <f t="shared" si="29"/>
        <v>230</v>
      </c>
      <c r="E1112" s="2">
        <f t="shared" si="12"/>
        <v>0</v>
      </c>
      <c r="F1112" s="3">
        <f t="shared" si="0"/>
        <v>10</v>
      </c>
      <c r="G1112" s="3">
        <f t="shared" si="13"/>
        <v>0</v>
      </c>
      <c r="H1112" s="4">
        <f>IF(A1112&lt;SIP_Calculator!$B$7,0,IF(A1112&gt;SIP_Calculator!$E$7,0,1))</f>
        <v>1</v>
      </c>
      <c r="I1112" s="2">
        <f t="shared" si="1"/>
        <v>0</v>
      </c>
      <c r="J1112" s="3">
        <f t="shared" si="2"/>
        <v>0</v>
      </c>
      <c r="K1112" s="4">
        <f>H1112*SIP_Calculator!$D$25</f>
        <v>48.328634716069274</v>
      </c>
      <c r="L1112" s="4">
        <f t="shared" si="3"/>
        <v>1.5702586212677856E-2</v>
      </c>
      <c r="M1112" s="4">
        <f t="shared" si="4"/>
        <v>1.9218449403932587E-2</v>
      </c>
      <c r="N1112" s="4">
        <f t="shared" ref="N1112:O1112" si="3339">N1111+L1112</f>
        <v>14.126856675371013</v>
      </c>
      <c r="O1112" s="4">
        <f t="shared" si="3339"/>
        <v>16.282626526360463</v>
      </c>
      <c r="P1112" s="2">
        <f>I1112*SIP_Calculator!$D$26</f>
        <v>0</v>
      </c>
      <c r="Q1112" s="2">
        <f t="shared" si="6"/>
        <v>0</v>
      </c>
      <c r="R1112" s="2">
        <f t="shared" si="7"/>
        <v>0</v>
      </c>
      <c r="S1112" s="2">
        <f t="shared" ref="S1112:T1112" si="3340">S1111+Q1112</f>
        <v>14.041656158035565</v>
      </c>
      <c r="T1112" s="2">
        <f t="shared" si="3340"/>
        <v>16.182952733589349</v>
      </c>
      <c r="U1112" s="3">
        <f>J1112*SIP_Calculator!$D$27</f>
        <v>0</v>
      </c>
      <c r="V1112" s="3">
        <f t="shared" si="9"/>
        <v>0</v>
      </c>
      <c r="W1112" s="3">
        <f t="shared" si="10"/>
        <v>0</v>
      </c>
      <c r="X1112" s="3">
        <f t="shared" ref="X1112:Y1112" si="3341">X1111+V1112</f>
        <v>14.209014866171467</v>
      </c>
      <c r="Y1112" s="3">
        <f t="shared" si="3341"/>
        <v>16.381887768490113</v>
      </c>
    </row>
    <row r="1113" spans="1:25" ht="15.75" customHeight="1" x14ac:dyDescent="0.2">
      <c r="A1113" s="7">
        <v>39738</v>
      </c>
      <c r="B1113" s="1">
        <v>2904.7</v>
      </c>
      <c r="C1113" s="1">
        <v>2386.4499999999998</v>
      </c>
      <c r="D1113" s="2">
        <f t="shared" si="29"/>
        <v>230</v>
      </c>
      <c r="E1113" s="2">
        <f t="shared" si="12"/>
        <v>0</v>
      </c>
      <c r="F1113" s="3">
        <f t="shared" si="0"/>
        <v>10</v>
      </c>
      <c r="G1113" s="3">
        <f t="shared" si="13"/>
        <v>0</v>
      </c>
      <c r="H1113" s="4">
        <f>IF(A1113&lt;SIP_Calculator!$B$7,0,IF(A1113&gt;SIP_Calculator!$E$7,0,1))</f>
        <v>1</v>
      </c>
      <c r="I1113" s="2">
        <f t="shared" si="1"/>
        <v>0</v>
      </c>
      <c r="J1113" s="3">
        <f t="shared" si="2"/>
        <v>0</v>
      </c>
      <c r="K1113" s="4">
        <f>H1113*SIP_Calculator!$D$25</f>
        <v>48.328634716069274</v>
      </c>
      <c r="L1113" s="4">
        <f t="shared" si="3"/>
        <v>1.6638081287592272E-2</v>
      </c>
      <c r="M1113" s="4">
        <f t="shared" si="4"/>
        <v>2.025126640661622E-2</v>
      </c>
      <c r="N1113" s="4">
        <f t="shared" ref="N1113:O1113" si="3342">N1112+L1113</f>
        <v>14.143494756658605</v>
      </c>
      <c r="O1113" s="4">
        <f t="shared" si="3342"/>
        <v>16.302877792767081</v>
      </c>
      <c r="P1113" s="2">
        <f>I1113*SIP_Calculator!$D$26</f>
        <v>0</v>
      </c>
      <c r="Q1113" s="2">
        <f t="shared" si="6"/>
        <v>0</v>
      </c>
      <c r="R1113" s="2">
        <f t="shared" si="7"/>
        <v>0</v>
      </c>
      <c r="S1113" s="2">
        <f t="shared" ref="S1113:T1113" si="3343">S1112+Q1113</f>
        <v>14.041656158035565</v>
      </c>
      <c r="T1113" s="2">
        <f t="shared" si="3343"/>
        <v>16.182952733589349</v>
      </c>
      <c r="U1113" s="3">
        <f>J1113*SIP_Calculator!$D$27</f>
        <v>0</v>
      </c>
      <c r="V1113" s="3">
        <f t="shared" si="9"/>
        <v>0</v>
      </c>
      <c r="W1113" s="3">
        <f t="shared" si="10"/>
        <v>0</v>
      </c>
      <c r="X1113" s="3">
        <f t="shared" ref="X1113:Y1113" si="3344">X1112+V1113</f>
        <v>14.209014866171467</v>
      </c>
      <c r="Y1113" s="3">
        <f t="shared" si="3344"/>
        <v>16.381887768490113</v>
      </c>
    </row>
    <row r="1114" spans="1:25" ht="15.75" customHeight="1" x14ac:dyDescent="0.2">
      <c r="A1114" s="7">
        <v>39741</v>
      </c>
      <c r="B1114" s="1">
        <v>2947.6</v>
      </c>
      <c r="C1114" s="1">
        <v>2409.9</v>
      </c>
      <c r="D1114" s="2">
        <f t="shared" si="29"/>
        <v>231</v>
      </c>
      <c r="E1114" s="2">
        <f t="shared" si="12"/>
        <v>1</v>
      </c>
      <c r="F1114" s="3">
        <f t="shared" si="0"/>
        <v>10</v>
      </c>
      <c r="G1114" s="3">
        <f t="shared" si="13"/>
        <v>0</v>
      </c>
      <c r="H1114" s="4">
        <f>IF(A1114&lt;SIP_Calculator!$B$7,0,IF(A1114&gt;SIP_Calculator!$E$7,0,1))</f>
        <v>1</v>
      </c>
      <c r="I1114" s="2">
        <f t="shared" si="1"/>
        <v>1</v>
      </c>
      <c r="J1114" s="3">
        <f t="shared" si="2"/>
        <v>0</v>
      </c>
      <c r="K1114" s="4">
        <f>H1114*SIP_Calculator!$D$25</f>
        <v>48.328634716069274</v>
      </c>
      <c r="L1114" s="4">
        <f t="shared" si="3"/>
        <v>1.6395927098680037E-2</v>
      </c>
      <c r="M1114" s="4">
        <f t="shared" si="4"/>
        <v>2.0054207525652214E-2</v>
      </c>
      <c r="N1114" s="4">
        <f t="shared" ref="N1114:O1114" si="3345">N1113+L1114</f>
        <v>14.159890683757284</v>
      </c>
      <c r="O1114" s="4">
        <f t="shared" si="3345"/>
        <v>16.322932000292735</v>
      </c>
      <c r="P1114" s="2">
        <f>I1114*SIP_Calculator!$D$26</f>
        <v>229.88505747126436</v>
      </c>
      <c r="Q1114" s="2">
        <f t="shared" si="6"/>
        <v>7.7990588095828595E-2</v>
      </c>
      <c r="R1114" s="2">
        <f t="shared" si="7"/>
        <v>9.5391948824127284E-2</v>
      </c>
      <c r="S1114" s="2">
        <f t="shared" ref="S1114:T1114" si="3346">S1113+Q1114</f>
        <v>14.119646746131393</v>
      </c>
      <c r="T1114" s="2">
        <f t="shared" si="3346"/>
        <v>16.278344682413476</v>
      </c>
      <c r="U1114" s="3">
        <f>J1114*SIP_Calculator!$D$27</f>
        <v>0</v>
      </c>
      <c r="V1114" s="3">
        <f t="shared" si="9"/>
        <v>0</v>
      </c>
      <c r="W1114" s="3">
        <f t="shared" si="10"/>
        <v>0</v>
      </c>
      <c r="X1114" s="3">
        <f t="shared" ref="X1114:Y1114" si="3347">X1113+V1114</f>
        <v>14.209014866171467</v>
      </c>
      <c r="Y1114" s="3">
        <f t="shared" si="3347"/>
        <v>16.381887768490113</v>
      </c>
    </row>
    <row r="1115" spans="1:25" ht="15.75" customHeight="1" x14ac:dyDescent="0.2">
      <c r="A1115" s="7">
        <v>39742</v>
      </c>
      <c r="B1115" s="1">
        <v>3054.85</v>
      </c>
      <c r="C1115" s="1">
        <v>2491.4499999999998</v>
      </c>
      <c r="D1115" s="2">
        <f t="shared" si="29"/>
        <v>231</v>
      </c>
      <c r="E1115" s="2">
        <f t="shared" si="12"/>
        <v>0</v>
      </c>
      <c r="F1115" s="3">
        <f t="shared" si="0"/>
        <v>10</v>
      </c>
      <c r="G1115" s="3">
        <f t="shared" si="13"/>
        <v>0</v>
      </c>
      <c r="H1115" s="4">
        <f>IF(A1115&lt;SIP_Calculator!$B$7,0,IF(A1115&gt;SIP_Calculator!$E$7,0,1))</f>
        <v>1</v>
      </c>
      <c r="I1115" s="2">
        <f t="shared" si="1"/>
        <v>0</v>
      </c>
      <c r="J1115" s="3">
        <f t="shared" si="2"/>
        <v>0</v>
      </c>
      <c r="K1115" s="4">
        <f>H1115*SIP_Calculator!$D$25</f>
        <v>48.328634716069274</v>
      </c>
      <c r="L1115" s="4">
        <f t="shared" si="3"/>
        <v>1.5820297139325753E-2</v>
      </c>
      <c r="M1115" s="4">
        <f t="shared" si="4"/>
        <v>1.9397794343081049E-2</v>
      </c>
      <c r="N1115" s="4">
        <f t="shared" ref="N1115:O1115" si="3348">N1114+L1115</f>
        <v>14.175710980896611</v>
      </c>
      <c r="O1115" s="4">
        <f t="shared" si="3348"/>
        <v>16.342329794635816</v>
      </c>
      <c r="P1115" s="2">
        <f>I1115*SIP_Calculator!$D$26</f>
        <v>0</v>
      </c>
      <c r="Q1115" s="2">
        <f t="shared" si="6"/>
        <v>0</v>
      </c>
      <c r="R1115" s="2">
        <f t="shared" si="7"/>
        <v>0</v>
      </c>
      <c r="S1115" s="2">
        <f t="shared" ref="S1115:T1115" si="3349">S1114+Q1115</f>
        <v>14.119646746131393</v>
      </c>
      <c r="T1115" s="2">
        <f t="shared" si="3349"/>
        <v>16.278344682413476</v>
      </c>
      <c r="U1115" s="3">
        <f>J1115*SIP_Calculator!$D$27</f>
        <v>0</v>
      </c>
      <c r="V1115" s="3">
        <f t="shared" si="9"/>
        <v>0</v>
      </c>
      <c r="W1115" s="3">
        <f t="shared" si="10"/>
        <v>0</v>
      </c>
      <c r="X1115" s="3">
        <f t="shared" ref="X1115:Y1115" si="3350">X1114+V1115</f>
        <v>14.209014866171467</v>
      </c>
      <c r="Y1115" s="3">
        <f t="shared" si="3350"/>
        <v>16.381887768490113</v>
      </c>
    </row>
    <row r="1116" spans="1:25" ht="15.75" customHeight="1" x14ac:dyDescent="0.2">
      <c r="A1116" s="7">
        <v>39743</v>
      </c>
      <c r="B1116" s="1">
        <v>2901.35</v>
      </c>
      <c r="C1116" s="1">
        <v>2378.1999999999998</v>
      </c>
      <c r="D1116" s="2">
        <f t="shared" si="29"/>
        <v>231</v>
      </c>
      <c r="E1116" s="2">
        <f t="shared" si="12"/>
        <v>0</v>
      </c>
      <c r="F1116" s="3">
        <f t="shared" si="0"/>
        <v>10</v>
      </c>
      <c r="G1116" s="3">
        <f t="shared" si="13"/>
        <v>0</v>
      </c>
      <c r="H1116" s="4">
        <f>IF(A1116&lt;SIP_Calculator!$B$7,0,IF(A1116&gt;SIP_Calculator!$E$7,0,1))</f>
        <v>1</v>
      </c>
      <c r="I1116" s="2">
        <f t="shared" si="1"/>
        <v>0</v>
      </c>
      <c r="J1116" s="3">
        <f t="shared" si="2"/>
        <v>0</v>
      </c>
      <c r="K1116" s="4">
        <f>H1116*SIP_Calculator!$D$25</f>
        <v>48.328634716069274</v>
      </c>
      <c r="L1116" s="4">
        <f t="shared" si="3"/>
        <v>1.6657292197104545E-2</v>
      </c>
      <c r="M1116" s="4">
        <f t="shared" si="4"/>
        <v>2.0321518255852863E-2</v>
      </c>
      <c r="N1116" s="4">
        <f t="shared" ref="N1116:O1116" si="3351">N1115+L1116</f>
        <v>14.192368273093715</v>
      </c>
      <c r="O1116" s="4">
        <f t="shared" si="3351"/>
        <v>16.362651312891668</v>
      </c>
      <c r="P1116" s="2">
        <f>I1116*SIP_Calculator!$D$26</f>
        <v>0</v>
      </c>
      <c r="Q1116" s="2">
        <f t="shared" si="6"/>
        <v>0</v>
      </c>
      <c r="R1116" s="2">
        <f t="shared" si="7"/>
        <v>0</v>
      </c>
      <c r="S1116" s="2">
        <f t="shared" ref="S1116:T1116" si="3352">S1115+Q1116</f>
        <v>14.119646746131393</v>
      </c>
      <c r="T1116" s="2">
        <f t="shared" si="3352"/>
        <v>16.278344682413476</v>
      </c>
      <c r="U1116" s="3">
        <f>J1116*SIP_Calculator!$D$27</f>
        <v>0</v>
      </c>
      <c r="V1116" s="3">
        <f t="shared" si="9"/>
        <v>0</v>
      </c>
      <c r="W1116" s="3">
        <f t="shared" si="10"/>
        <v>0</v>
      </c>
      <c r="X1116" s="3">
        <f t="shared" ref="X1116:Y1116" si="3353">X1115+V1116</f>
        <v>14.209014866171467</v>
      </c>
      <c r="Y1116" s="3">
        <f t="shared" si="3353"/>
        <v>16.381887768490113</v>
      </c>
    </row>
    <row r="1117" spans="1:25" ht="15.75" customHeight="1" x14ac:dyDescent="0.2">
      <c r="A1117" s="7">
        <v>39744</v>
      </c>
      <c r="B1117" s="1">
        <v>2787.6</v>
      </c>
      <c r="C1117" s="1">
        <v>2285.4</v>
      </c>
      <c r="D1117" s="2">
        <f t="shared" si="29"/>
        <v>231</v>
      </c>
      <c r="E1117" s="2">
        <f t="shared" si="12"/>
        <v>0</v>
      </c>
      <c r="F1117" s="3">
        <f t="shared" si="0"/>
        <v>10</v>
      </c>
      <c r="G1117" s="3">
        <f t="shared" si="13"/>
        <v>0</v>
      </c>
      <c r="H1117" s="4">
        <f>IF(A1117&lt;SIP_Calculator!$B$7,0,IF(A1117&gt;SIP_Calculator!$E$7,0,1))</f>
        <v>1</v>
      </c>
      <c r="I1117" s="2">
        <f t="shared" si="1"/>
        <v>0</v>
      </c>
      <c r="J1117" s="3">
        <f t="shared" si="2"/>
        <v>0</v>
      </c>
      <c r="K1117" s="4">
        <f>H1117*SIP_Calculator!$D$25</f>
        <v>48.328634716069274</v>
      </c>
      <c r="L1117" s="4">
        <f t="shared" si="3"/>
        <v>1.7337004848640147E-2</v>
      </c>
      <c r="M1117" s="4">
        <f t="shared" si="4"/>
        <v>2.1146685357516966E-2</v>
      </c>
      <c r="N1117" s="4">
        <f t="shared" ref="N1117:O1117" si="3354">N1116+L1117</f>
        <v>14.209705277942355</v>
      </c>
      <c r="O1117" s="4">
        <f t="shared" si="3354"/>
        <v>16.383797998249186</v>
      </c>
      <c r="P1117" s="2">
        <f>I1117*SIP_Calculator!$D$26</f>
        <v>0</v>
      </c>
      <c r="Q1117" s="2">
        <f t="shared" si="6"/>
        <v>0</v>
      </c>
      <c r="R1117" s="2">
        <f t="shared" si="7"/>
        <v>0</v>
      </c>
      <c r="S1117" s="2">
        <f t="shared" ref="S1117:T1117" si="3355">S1116+Q1117</f>
        <v>14.119646746131393</v>
      </c>
      <c r="T1117" s="2">
        <f t="shared" si="3355"/>
        <v>16.278344682413476</v>
      </c>
      <c r="U1117" s="3">
        <f>J1117*SIP_Calculator!$D$27</f>
        <v>0</v>
      </c>
      <c r="V1117" s="3">
        <f t="shared" si="9"/>
        <v>0</v>
      </c>
      <c r="W1117" s="3">
        <f t="shared" si="10"/>
        <v>0</v>
      </c>
      <c r="X1117" s="3">
        <f t="shared" ref="X1117:Y1117" si="3356">X1116+V1117</f>
        <v>14.209014866171467</v>
      </c>
      <c r="Y1117" s="3">
        <f t="shared" si="3356"/>
        <v>16.381887768490113</v>
      </c>
    </row>
    <row r="1118" spans="1:25" ht="15.75" customHeight="1" x14ac:dyDescent="0.2">
      <c r="A1118" s="7">
        <v>39745</v>
      </c>
      <c r="B1118" s="1">
        <v>2456.5</v>
      </c>
      <c r="C1118" s="1">
        <v>2035.25</v>
      </c>
      <c r="D1118" s="2">
        <f t="shared" si="29"/>
        <v>231</v>
      </c>
      <c r="E1118" s="2">
        <f t="shared" si="12"/>
        <v>0</v>
      </c>
      <c r="F1118" s="3">
        <f t="shared" si="0"/>
        <v>10</v>
      </c>
      <c r="G1118" s="3">
        <f t="shared" si="13"/>
        <v>0</v>
      </c>
      <c r="H1118" s="4">
        <f>IF(A1118&lt;SIP_Calculator!$B$7,0,IF(A1118&gt;SIP_Calculator!$E$7,0,1))</f>
        <v>1</v>
      </c>
      <c r="I1118" s="2">
        <f t="shared" si="1"/>
        <v>0</v>
      </c>
      <c r="J1118" s="3">
        <f t="shared" si="2"/>
        <v>0</v>
      </c>
      <c r="K1118" s="4">
        <f>H1118*SIP_Calculator!$D$25</f>
        <v>48.328634716069274</v>
      </c>
      <c r="L1118" s="4">
        <f t="shared" si="3"/>
        <v>1.9673777616962863E-2</v>
      </c>
      <c r="M1118" s="4">
        <f t="shared" si="4"/>
        <v>2.3745797674029862E-2</v>
      </c>
      <c r="N1118" s="4">
        <f t="shared" ref="N1118:O1118" si="3357">N1117+L1118</f>
        <v>14.229379055559317</v>
      </c>
      <c r="O1118" s="4">
        <f t="shared" si="3357"/>
        <v>16.407543795923218</v>
      </c>
      <c r="P1118" s="2">
        <f>I1118*SIP_Calculator!$D$26</f>
        <v>0</v>
      </c>
      <c r="Q1118" s="2">
        <f t="shared" si="6"/>
        <v>0</v>
      </c>
      <c r="R1118" s="2">
        <f t="shared" si="7"/>
        <v>0</v>
      </c>
      <c r="S1118" s="2">
        <f t="shared" ref="S1118:T1118" si="3358">S1117+Q1118</f>
        <v>14.119646746131393</v>
      </c>
      <c r="T1118" s="2">
        <f t="shared" si="3358"/>
        <v>16.278344682413476</v>
      </c>
      <c r="U1118" s="3">
        <f>J1118*SIP_Calculator!$D$27</f>
        <v>0</v>
      </c>
      <c r="V1118" s="3">
        <f t="shared" si="9"/>
        <v>0</v>
      </c>
      <c r="W1118" s="3">
        <f t="shared" si="10"/>
        <v>0</v>
      </c>
      <c r="X1118" s="3">
        <f t="shared" ref="X1118:Y1118" si="3359">X1117+V1118</f>
        <v>14.209014866171467</v>
      </c>
      <c r="Y1118" s="3">
        <f t="shared" si="3359"/>
        <v>16.381887768490113</v>
      </c>
    </row>
    <row r="1119" spans="1:25" ht="15.75" customHeight="1" x14ac:dyDescent="0.2">
      <c r="A1119" s="7">
        <v>39748</v>
      </c>
      <c r="B1119" s="1">
        <v>2388.6</v>
      </c>
      <c r="C1119" s="1">
        <v>1973.7</v>
      </c>
      <c r="D1119" s="2">
        <f t="shared" si="29"/>
        <v>232</v>
      </c>
      <c r="E1119" s="2">
        <f t="shared" si="12"/>
        <v>1</v>
      </c>
      <c r="F1119" s="3">
        <f t="shared" si="0"/>
        <v>10</v>
      </c>
      <c r="G1119" s="3">
        <f t="shared" si="13"/>
        <v>0</v>
      </c>
      <c r="H1119" s="4">
        <f>IF(A1119&lt;SIP_Calculator!$B$7,0,IF(A1119&gt;SIP_Calculator!$E$7,0,1))</f>
        <v>1</v>
      </c>
      <c r="I1119" s="2">
        <f t="shared" si="1"/>
        <v>1</v>
      </c>
      <c r="J1119" s="3">
        <f t="shared" si="2"/>
        <v>0</v>
      </c>
      <c r="K1119" s="4">
        <f>H1119*SIP_Calculator!$D$25</f>
        <v>48.328634716069274</v>
      </c>
      <c r="L1119" s="4">
        <f t="shared" si="3"/>
        <v>2.0233038062492371E-2</v>
      </c>
      <c r="M1119" s="4">
        <f t="shared" si="4"/>
        <v>2.4486312365642839E-2</v>
      </c>
      <c r="N1119" s="4">
        <f t="shared" ref="N1119:O1119" si="3360">N1118+L1119</f>
        <v>14.24961209362181</v>
      </c>
      <c r="O1119" s="4">
        <f t="shared" si="3360"/>
        <v>16.43203010828886</v>
      </c>
      <c r="P1119" s="2">
        <f>I1119*SIP_Calculator!$D$26</f>
        <v>229.88505747126436</v>
      </c>
      <c r="Q1119" s="2">
        <f t="shared" si="6"/>
        <v>9.6242592929441664E-2</v>
      </c>
      <c r="R1119" s="2">
        <f t="shared" si="7"/>
        <v>0.11647416399212868</v>
      </c>
      <c r="S1119" s="2">
        <f t="shared" ref="S1119:T1119" si="3361">S1118+Q1119</f>
        <v>14.215889339060833</v>
      </c>
      <c r="T1119" s="2">
        <f t="shared" si="3361"/>
        <v>16.394818846405606</v>
      </c>
      <c r="U1119" s="3">
        <f>J1119*SIP_Calculator!$D$27</f>
        <v>0</v>
      </c>
      <c r="V1119" s="3">
        <f t="shared" si="9"/>
        <v>0</v>
      </c>
      <c r="W1119" s="3">
        <f t="shared" si="10"/>
        <v>0</v>
      </c>
      <c r="X1119" s="3">
        <f t="shared" ref="X1119:Y1119" si="3362">X1118+V1119</f>
        <v>14.209014866171467</v>
      </c>
      <c r="Y1119" s="3">
        <f t="shared" si="3362"/>
        <v>16.381887768490113</v>
      </c>
    </row>
    <row r="1120" spans="1:25" ht="15.75" customHeight="1" x14ac:dyDescent="0.2">
      <c r="A1120" s="7">
        <v>39749</v>
      </c>
      <c r="B1120" s="1">
        <v>2540.1999999999998</v>
      </c>
      <c r="C1120" s="1">
        <v>2095.5500000000002</v>
      </c>
      <c r="D1120" s="2">
        <f t="shared" si="29"/>
        <v>232</v>
      </c>
      <c r="E1120" s="2">
        <f t="shared" si="12"/>
        <v>0</v>
      </c>
      <c r="F1120" s="3">
        <f t="shared" si="0"/>
        <v>10</v>
      </c>
      <c r="G1120" s="3">
        <f t="shared" si="13"/>
        <v>0</v>
      </c>
      <c r="H1120" s="4">
        <f>IF(A1120&lt;SIP_Calculator!$B$7,0,IF(A1120&gt;SIP_Calculator!$E$7,0,1))</f>
        <v>1</v>
      </c>
      <c r="I1120" s="2">
        <f t="shared" si="1"/>
        <v>0</v>
      </c>
      <c r="J1120" s="3">
        <f t="shared" si="2"/>
        <v>0</v>
      </c>
      <c r="K1120" s="4">
        <f>H1120*SIP_Calculator!$D$25</f>
        <v>48.328634716069274</v>
      </c>
      <c r="L1120" s="4">
        <f t="shared" si="3"/>
        <v>1.9025523469045461E-2</v>
      </c>
      <c r="M1120" s="4">
        <f t="shared" si="4"/>
        <v>2.3062506127779946E-2</v>
      </c>
      <c r="N1120" s="4">
        <f t="shared" ref="N1120:O1120" si="3363">N1119+L1120</f>
        <v>14.268637617090855</v>
      </c>
      <c r="O1120" s="4">
        <f t="shared" si="3363"/>
        <v>16.455092614416639</v>
      </c>
      <c r="P1120" s="2">
        <f>I1120*SIP_Calculator!$D$26</f>
        <v>0</v>
      </c>
      <c r="Q1120" s="2">
        <f t="shared" si="6"/>
        <v>0</v>
      </c>
      <c r="R1120" s="2">
        <f t="shared" si="7"/>
        <v>0</v>
      </c>
      <c r="S1120" s="2">
        <f t="shared" ref="S1120:T1120" si="3364">S1119+Q1120</f>
        <v>14.215889339060833</v>
      </c>
      <c r="T1120" s="2">
        <f t="shared" si="3364"/>
        <v>16.394818846405606</v>
      </c>
      <c r="U1120" s="3">
        <f>J1120*SIP_Calculator!$D$27</f>
        <v>0</v>
      </c>
      <c r="V1120" s="3">
        <f t="shared" si="9"/>
        <v>0</v>
      </c>
      <c r="W1120" s="3">
        <f t="shared" si="10"/>
        <v>0</v>
      </c>
      <c r="X1120" s="3">
        <f t="shared" ref="X1120:Y1120" si="3365">X1119+V1120</f>
        <v>14.209014866171467</v>
      </c>
      <c r="Y1120" s="3">
        <f t="shared" si="3365"/>
        <v>16.381887768490113</v>
      </c>
    </row>
    <row r="1121" spans="1:25" ht="15.75" customHeight="1" x14ac:dyDescent="0.2">
      <c r="A1121" s="7">
        <v>39750</v>
      </c>
      <c r="B1121" s="1">
        <v>2545.8000000000002</v>
      </c>
      <c r="C1121" s="1">
        <v>2098.5</v>
      </c>
      <c r="D1121" s="2">
        <f t="shared" si="29"/>
        <v>232</v>
      </c>
      <c r="E1121" s="2">
        <f t="shared" si="12"/>
        <v>0</v>
      </c>
      <c r="F1121" s="3">
        <f t="shared" si="0"/>
        <v>10</v>
      </c>
      <c r="G1121" s="3">
        <f t="shared" si="13"/>
        <v>0</v>
      </c>
      <c r="H1121" s="4">
        <f>IF(A1121&lt;SIP_Calculator!$B$7,0,IF(A1121&gt;SIP_Calculator!$E$7,0,1))</f>
        <v>1</v>
      </c>
      <c r="I1121" s="2">
        <f t="shared" si="1"/>
        <v>0</v>
      </c>
      <c r="J1121" s="3">
        <f t="shared" si="2"/>
        <v>0</v>
      </c>
      <c r="K1121" s="4">
        <f>H1121*SIP_Calculator!$D$25</f>
        <v>48.328634716069274</v>
      </c>
      <c r="L1121" s="4">
        <f t="shared" si="3"/>
        <v>1.8983672997120463E-2</v>
      </c>
      <c r="M1121" s="4">
        <f t="shared" si="4"/>
        <v>2.3030085640252215E-2</v>
      </c>
      <c r="N1121" s="4">
        <f t="shared" ref="N1121:O1121" si="3366">N1120+L1121</f>
        <v>14.287621290087975</v>
      </c>
      <c r="O1121" s="4">
        <f t="shared" si="3366"/>
        <v>16.47812270005689</v>
      </c>
      <c r="P1121" s="2">
        <f>I1121*SIP_Calculator!$D$26</f>
        <v>0</v>
      </c>
      <c r="Q1121" s="2">
        <f t="shared" si="6"/>
        <v>0</v>
      </c>
      <c r="R1121" s="2">
        <f t="shared" si="7"/>
        <v>0</v>
      </c>
      <c r="S1121" s="2">
        <f t="shared" ref="S1121:T1121" si="3367">S1120+Q1121</f>
        <v>14.215889339060833</v>
      </c>
      <c r="T1121" s="2">
        <f t="shared" si="3367"/>
        <v>16.394818846405606</v>
      </c>
      <c r="U1121" s="3">
        <f>J1121*SIP_Calculator!$D$27</f>
        <v>0</v>
      </c>
      <c r="V1121" s="3">
        <f t="shared" si="9"/>
        <v>0</v>
      </c>
      <c r="W1121" s="3">
        <f t="shared" si="10"/>
        <v>0</v>
      </c>
      <c r="X1121" s="3">
        <f t="shared" ref="X1121:Y1121" si="3368">X1120+V1121</f>
        <v>14.209014866171467</v>
      </c>
      <c r="Y1121" s="3">
        <f t="shared" si="3368"/>
        <v>16.381887768490113</v>
      </c>
    </row>
    <row r="1122" spans="1:25" ht="15.75" customHeight="1" x14ac:dyDescent="0.2">
      <c r="A1122" s="7">
        <v>39752</v>
      </c>
      <c r="B1122" s="1">
        <v>2718.55</v>
      </c>
      <c r="C1122" s="1">
        <v>2225.6999999999998</v>
      </c>
      <c r="D1122" s="2">
        <f t="shared" si="29"/>
        <v>232</v>
      </c>
      <c r="E1122" s="2">
        <f t="shared" si="12"/>
        <v>0</v>
      </c>
      <c r="F1122" s="3">
        <f t="shared" si="0"/>
        <v>10</v>
      </c>
      <c r="G1122" s="3">
        <f t="shared" si="13"/>
        <v>0</v>
      </c>
      <c r="H1122" s="4">
        <f>IF(A1122&lt;SIP_Calculator!$B$7,0,IF(A1122&gt;SIP_Calculator!$E$7,0,1))</f>
        <v>1</v>
      </c>
      <c r="I1122" s="2">
        <f t="shared" si="1"/>
        <v>0</v>
      </c>
      <c r="J1122" s="3">
        <f t="shared" si="2"/>
        <v>0</v>
      </c>
      <c r="K1122" s="4">
        <f>H1122*SIP_Calculator!$D$25</f>
        <v>48.328634716069274</v>
      </c>
      <c r="L1122" s="4">
        <f t="shared" si="3"/>
        <v>1.7777357310356356E-2</v>
      </c>
      <c r="M1122" s="4">
        <f t="shared" si="4"/>
        <v>2.171390336346735E-2</v>
      </c>
      <c r="N1122" s="4">
        <f t="shared" ref="N1122:O1122" si="3369">N1121+L1122</f>
        <v>14.305398647398331</v>
      </c>
      <c r="O1122" s="4">
        <f t="shared" si="3369"/>
        <v>16.499836603420356</v>
      </c>
      <c r="P1122" s="2">
        <f>I1122*SIP_Calculator!$D$26</f>
        <v>0</v>
      </c>
      <c r="Q1122" s="2">
        <f t="shared" si="6"/>
        <v>0</v>
      </c>
      <c r="R1122" s="2">
        <f t="shared" si="7"/>
        <v>0</v>
      </c>
      <c r="S1122" s="2">
        <f t="shared" ref="S1122:T1122" si="3370">S1121+Q1122</f>
        <v>14.215889339060833</v>
      </c>
      <c r="T1122" s="2">
        <f t="shared" si="3370"/>
        <v>16.394818846405606</v>
      </c>
      <c r="U1122" s="3">
        <f>J1122*SIP_Calculator!$D$27</f>
        <v>0</v>
      </c>
      <c r="V1122" s="3">
        <f t="shared" si="9"/>
        <v>0</v>
      </c>
      <c r="W1122" s="3">
        <f t="shared" si="10"/>
        <v>0</v>
      </c>
      <c r="X1122" s="3">
        <f t="shared" ref="X1122:Y1122" si="3371">X1121+V1122</f>
        <v>14.209014866171467</v>
      </c>
      <c r="Y1122" s="3">
        <f t="shared" si="3371"/>
        <v>16.381887768490113</v>
      </c>
    </row>
    <row r="1123" spans="1:25" ht="15.75" customHeight="1" x14ac:dyDescent="0.2">
      <c r="A1123" s="7">
        <v>39755</v>
      </c>
      <c r="B1123" s="1">
        <v>2866.15</v>
      </c>
      <c r="C1123" s="1">
        <v>2341</v>
      </c>
      <c r="D1123" s="2">
        <f t="shared" si="29"/>
        <v>233</v>
      </c>
      <c r="E1123" s="2">
        <f t="shared" si="12"/>
        <v>1</v>
      </c>
      <c r="F1123" s="3">
        <f t="shared" si="0"/>
        <v>11</v>
      </c>
      <c r="G1123" s="3">
        <f t="shared" si="13"/>
        <v>1</v>
      </c>
      <c r="H1123" s="4">
        <f>IF(A1123&lt;SIP_Calculator!$B$7,0,IF(A1123&gt;SIP_Calculator!$E$7,0,1))</f>
        <v>1</v>
      </c>
      <c r="I1123" s="2">
        <f t="shared" si="1"/>
        <v>1</v>
      </c>
      <c r="J1123" s="3">
        <f t="shared" si="2"/>
        <v>1</v>
      </c>
      <c r="K1123" s="4">
        <f>H1123*SIP_Calculator!$D$25</f>
        <v>48.328634716069274</v>
      </c>
      <c r="L1123" s="4">
        <f t="shared" si="3"/>
        <v>1.6861865120830825E-2</v>
      </c>
      <c r="M1123" s="4">
        <f t="shared" si="4"/>
        <v>2.0644440288795078E-2</v>
      </c>
      <c r="N1123" s="4">
        <f t="shared" ref="N1123:O1123" si="3372">N1122+L1123</f>
        <v>14.322260512519161</v>
      </c>
      <c r="O1123" s="4">
        <f t="shared" si="3372"/>
        <v>16.52048104370915</v>
      </c>
      <c r="P1123" s="2">
        <f>I1123*SIP_Calculator!$D$26</f>
        <v>229.88505747126436</v>
      </c>
      <c r="Q1123" s="2">
        <f t="shared" si="6"/>
        <v>8.0206917806557351E-2</v>
      </c>
      <c r="R1123" s="2">
        <f t="shared" si="7"/>
        <v>9.8199511948425619E-2</v>
      </c>
      <c r="S1123" s="2">
        <f t="shared" ref="S1123:T1123" si="3373">S1122+Q1123</f>
        <v>14.29609625686739</v>
      </c>
      <c r="T1123" s="2">
        <f t="shared" si="3373"/>
        <v>16.493018358354032</v>
      </c>
      <c r="U1123" s="3">
        <f>J1123*SIP_Calculator!$D$27</f>
        <v>1000</v>
      </c>
      <c r="V1123" s="3">
        <f t="shared" si="9"/>
        <v>0.34890009245852449</v>
      </c>
      <c r="W1123" s="3">
        <f t="shared" si="10"/>
        <v>0.42716787697565145</v>
      </c>
      <c r="X1123" s="3">
        <f t="shared" ref="X1123:Y1123" si="3374">X1122+V1123</f>
        <v>14.557914958629992</v>
      </c>
      <c r="Y1123" s="3">
        <f t="shared" si="3374"/>
        <v>16.809055645465765</v>
      </c>
    </row>
    <row r="1124" spans="1:25" ht="15.75" customHeight="1" x14ac:dyDescent="0.2">
      <c r="A1124" s="7">
        <v>39756</v>
      </c>
      <c r="B1124" s="1">
        <v>2967.35</v>
      </c>
      <c r="C1124" s="1">
        <v>2421.25</v>
      </c>
      <c r="D1124" s="2">
        <f t="shared" si="29"/>
        <v>233</v>
      </c>
      <c r="E1124" s="2">
        <f t="shared" si="12"/>
        <v>0</v>
      </c>
      <c r="F1124" s="3">
        <f t="shared" si="0"/>
        <v>11</v>
      </c>
      <c r="G1124" s="3">
        <f t="shared" si="13"/>
        <v>0</v>
      </c>
      <c r="H1124" s="4">
        <f>IF(A1124&lt;SIP_Calculator!$B$7,0,IF(A1124&gt;SIP_Calculator!$E$7,0,1))</f>
        <v>1</v>
      </c>
      <c r="I1124" s="2">
        <f t="shared" si="1"/>
        <v>0</v>
      </c>
      <c r="J1124" s="3">
        <f t="shared" si="2"/>
        <v>0</v>
      </c>
      <c r="K1124" s="4">
        <f>H1124*SIP_Calculator!$D$25</f>
        <v>48.328634716069274</v>
      </c>
      <c r="L1124" s="4">
        <f t="shared" si="3"/>
        <v>1.6286799574054048E-2</v>
      </c>
      <c r="M1124" s="4">
        <f t="shared" si="4"/>
        <v>1.9960200192491184E-2</v>
      </c>
      <c r="N1124" s="4">
        <f t="shared" ref="N1124:O1124" si="3375">N1123+L1124</f>
        <v>14.338547312093215</v>
      </c>
      <c r="O1124" s="4">
        <f t="shared" si="3375"/>
        <v>16.54044124390164</v>
      </c>
      <c r="P1124" s="2">
        <f>I1124*SIP_Calculator!$D$26</f>
        <v>0</v>
      </c>
      <c r="Q1124" s="2">
        <f t="shared" si="6"/>
        <v>0</v>
      </c>
      <c r="R1124" s="2">
        <f t="shared" si="7"/>
        <v>0</v>
      </c>
      <c r="S1124" s="2">
        <f t="shared" ref="S1124:T1124" si="3376">S1123+Q1124</f>
        <v>14.29609625686739</v>
      </c>
      <c r="T1124" s="2">
        <f t="shared" si="3376"/>
        <v>16.493018358354032</v>
      </c>
      <c r="U1124" s="3">
        <f>J1124*SIP_Calculator!$D$27</f>
        <v>0</v>
      </c>
      <c r="V1124" s="3">
        <f t="shared" si="9"/>
        <v>0</v>
      </c>
      <c r="W1124" s="3">
        <f t="shared" si="10"/>
        <v>0</v>
      </c>
      <c r="X1124" s="3">
        <f t="shared" ref="X1124:Y1124" si="3377">X1123+V1124</f>
        <v>14.557914958629992</v>
      </c>
      <c r="Y1124" s="3">
        <f t="shared" si="3377"/>
        <v>16.809055645465765</v>
      </c>
    </row>
    <row r="1125" spans="1:25" ht="15.75" customHeight="1" x14ac:dyDescent="0.2">
      <c r="A1125" s="7">
        <v>39757</v>
      </c>
      <c r="B1125" s="1">
        <v>2836.9</v>
      </c>
      <c r="C1125" s="1">
        <v>2329.85</v>
      </c>
      <c r="D1125" s="2">
        <f t="shared" si="29"/>
        <v>233</v>
      </c>
      <c r="E1125" s="2">
        <f t="shared" si="12"/>
        <v>0</v>
      </c>
      <c r="F1125" s="3">
        <f t="shared" si="0"/>
        <v>11</v>
      </c>
      <c r="G1125" s="3">
        <f t="shared" si="13"/>
        <v>0</v>
      </c>
      <c r="H1125" s="4">
        <f>IF(A1125&lt;SIP_Calculator!$B$7,0,IF(A1125&gt;SIP_Calculator!$E$7,0,1))</f>
        <v>1</v>
      </c>
      <c r="I1125" s="2">
        <f t="shared" si="1"/>
        <v>0</v>
      </c>
      <c r="J1125" s="3">
        <f t="shared" si="2"/>
        <v>0</v>
      </c>
      <c r="K1125" s="4">
        <f>H1125*SIP_Calculator!$D$25</f>
        <v>48.328634716069274</v>
      </c>
      <c r="L1125" s="4">
        <f t="shared" si="3"/>
        <v>1.7035720228442762E-2</v>
      </c>
      <c r="M1125" s="4">
        <f t="shared" si="4"/>
        <v>2.0743238713251615E-2</v>
      </c>
      <c r="N1125" s="4">
        <f t="shared" ref="N1125:O1125" si="3378">N1124+L1125</f>
        <v>14.355583032321658</v>
      </c>
      <c r="O1125" s="4">
        <f t="shared" si="3378"/>
        <v>16.561184482614891</v>
      </c>
      <c r="P1125" s="2">
        <f>I1125*SIP_Calculator!$D$26</f>
        <v>0</v>
      </c>
      <c r="Q1125" s="2">
        <f t="shared" si="6"/>
        <v>0</v>
      </c>
      <c r="R1125" s="2">
        <f t="shared" si="7"/>
        <v>0</v>
      </c>
      <c r="S1125" s="2">
        <f t="shared" ref="S1125:T1125" si="3379">S1124+Q1125</f>
        <v>14.29609625686739</v>
      </c>
      <c r="T1125" s="2">
        <f t="shared" si="3379"/>
        <v>16.493018358354032</v>
      </c>
      <c r="U1125" s="3">
        <f>J1125*SIP_Calculator!$D$27</f>
        <v>0</v>
      </c>
      <c r="V1125" s="3">
        <f t="shared" si="9"/>
        <v>0</v>
      </c>
      <c r="W1125" s="3">
        <f t="shared" si="10"/>
        <v>0</v>
      </c>
      <c r="X1125" s="3">
        <f t="shared" ref="X1125:Y1125" si="3380">X1124+V1125</f>
        <v>14.557914958629992</v>
      </c>
      <c r="Y1125" s="3">
        <f t="shared" si="3380"/>
        <v>16.809055645465765</v>
      </c>
    </row>
    <row r="1126" spans="1:25" ht="15.75" customHeight="1" x14ac:dyDescent="0.2">
      <c r="A1126" s="7">
        <v>39758</v>
      </c>
      <c r="B1126" s="1">
        <v>2743.25</v>
      </c>
      <c r="C1126" s="1">
        <v>2257.0500000000002</v>
      </c>
      <c r="D1126" s="2">
        <f t="shared" si="29"/>
        <v>233</v>
      </c>
      <c r="E1126" s="2">
        <f t="shared" si="12"/>
        <v>0</v>
      </c>
      <c r="F1126" s="3">
        <f t="shared" si="0"/>
        <v>11</v>
      </c>
      <c r="G1126" s="3">
        <f t="shared" si="13"/>
        <v>0</v>
      </c>
      <c r="H1126" s="4">
        <f>IF(A1126&lt;SIP_Calculator!$B$7,0,IF(A1126&gt;SIP_Calculator!$E$7,0,1))</f>
        <v>1</v>
      </c>
      <c r="I1126" s="2">
        <f t="shared" si="1"/>
        <v>0</v>
      </c>
      <c r="J1126" s="3">
        <f t="shared" si="2"/>
        <v>0</v>
      </c>
      <c r="K1126" s="4">
        <f>H1126*SIP_Calculator!$D$25</f>
        <v>48.328634716069274</v>
      </c>
      <c r="L1126" s="4">
        <f t="shared" si="3"/>
        <v>1.761729143026311E-2</v>
      </c>
      <c r="M1126" s="4">
        <f t="shared" si="4"/>
        <v>2.1412301329642353E-2</v>
      </c>
      <c r="N1126" s="4">
        <f t="shared" ref="N1126:O1126" si="3381">N1125+L1126</f>
        <v>14.37320032375192</v>
      </c>
      <c r="O1126" s="4">
        <f t="shared" si="3381"/>
        <v>16.582596783944535</v>
      </c>
      <c r="P1126" s="2">
        <f>I1126*SIP_Calculator!$D$26</f>
        <v>0</v>
      </c>
      <c r="Q1126" s="2">
        <f t="shared" si="6"/>
        <v>0</v>
      </c>
      <c r="R1126" s="2">
        <f t="shared" si="7"/>
        <v>0</v>
      </c>
      <c r="S1126" s="2">
        <f t="shared" ref="S1126:T1126" si="3382">S1125+Q1126</f>
        <v>14.29609625686739</v>
      </c>
      <c r="T1126" s="2">
        <f t="shared" si="3382"/>
        <v>16.493018358354032</v>
      </c>
      <c r="U1126" s="3">
        <f>J1126*SIP_Calculator!$D$27</f>
        <v>0</v>
      </c>
      <c r="V1126" s="3">
        <f t="shared" si="9"/>
        <v>0</v>
      </c>
      <c r="W1126" s="3">
        <f t="shared" si="10"/>
        <v>0</v>
      </c>
      <c r="X1126" s="3">
        <f t="shared" ref="X1126:Y1126" si="3383">X1125+V1126</f>
        <v>14.557914958629992</v>
      </c>
      <c r="Y1126" s="3">
        <f t="shared" si="3383"/>
        <v>16.809055645465765</v>
      </c>
    </row>
    <row r="1127" spans="1:25" ht="15.75" customHeight="1" x14ac:dyDescent="0.2">
      <c r="A1127" s="7">
        <v>39759</v>
      </c>
      <c r="B1127" s="1">
        <v>2816.45</v>
      </c>
      <c r="C1127" s="1">
        <v>2312.25</v>
      </c>
      <c r="D1127" s="2">
        <f t="shared" si="29"/>
        <v>233</v>
      </c>
      <c r="E1127" s="2">
        <f t="shared" si="12"/>
        <v>0</v>
      </c>
      <c r="F1127" s="3">
        <f t="shared" si="0"/>
        <v>11</v>
      </c>
      <c r="G1127" s="3">
        <f t="shared" si="13"/>
        <v>0</v>
      </c>
      <c r="H1127" s="4">
        <f>IF(A1127&lt;SIP_Calculator!$B$7,0,IF(A1127&gt;SIP_Calculator!$E$7,0,1))</f>
        <v>1</v>
      </c>
      <c r="I1127" s="2">
        <f t="shared" si="1"/>
        <v>0</v>
      </c>
      <c r="J1127" s="3">
        <f t="shared" si="2"/>
        <v>0</v>
      </c>
      <c r="K1127" s="4">
        <f>H1127*SIP_Calculator!$D$25</f>
        <v>48.328634716069274</v>
      </c>
      <c r="L1127" s="4">
        <f t="shared" si="3"/>
        <v>1.7159415120477649E-2</v>
      </c>
      <c r="M1127" s="4">
        <f t="shared" si="4"/>
        <v>2.0901128647883783E-2</v>
      </c>
      <c r="N1127" s="4">
        <f t="shared" ref="N1127:O1127" si="3384">N1126+L1127</f>
        <v>14.390359738872398</v>
      </c>
      <c r="O1127" s="4">
        <f t="shared" si="3384"/>
        <v>16.60349791259242</v>
      </c>
      <c r="P1127" s="2">
        <f>I1127*SIP_Calculator!$D$26</f>
        <v>0</v>
      </c>
      <c r="Q1127" s="2">
        <f t="shared" si="6"/>
        <v>0</v>
      </c>
      <c r="R1127" s="2">
        <f t="shared" si="7"/>
        <v>0</v>
      </c>
      <c r="S1127" s="2">
        <f t="shared" ref="S1127:T1127" si="3385">S1126+Q1127</f>
        <v>14.29609625686739</v>
      </c>
      <c r="T1127" s="2">
        <f t="shared" si="3385"/>
        <v>16.493018358354032</v>
      </c>
      <c r="U1127" s="3">
        <f>J1127*SIP_Calculator!$D$27</f>
        <v>0</v>
      </c>
      <c r="V1127" s="3">
        <f t="shared" si="9"/>
        <v>0</v>
      </c>
      <c r="W1127" s="3">
        <f t="shared" si="10"/>
        <v>0</v>
      </c>
      <c r="X1127" s="3">
        <f t="shared" ref="X1127:Y1127" si="3386">X1126+V1127</f>
        <v>14.557914958629992</v>
      </c>
      <c r="Y1127" s="3">
        <f t="shared" si="3386"/>
        <v>16.809055645465765</v>
      </c>
    </row>
    <row r="1128" spans="1:25" ht="15.75" customHeight="1" x14ac:dyDescent="0.2">
      <c r="A1128" s="7">
        <v>39762</v>
      </c>
      <c r="B1128" s="1">
        <v>2978.25</v>
      </c>
      <c r="C1128" s="1">
        <v>2438.1</v>
      </c>
      <c r="D1128" s="2">
        <f t="shared" si="29"/>
        <v>234</v>
      </c>
      <c r="E1128" s="2">
        <f t="shared" si="12"/>
        <v>1</v>
      </c>
      <c r="F1128" s="3">
        <f t="shared" si="0"/>
        <v>11</v>
      </c>
      <c r="G1128" s="3">
        <f t="shared" si="13"/>
        <v>0</v>
      </c>
      <c r="H1128" s="4">
        <f>IF(A1128&lt;SIP_Calculator!$B$7,0,IF(A1128&gt;SIP_Calculator!$E$7,0,1))</f>
        <v>1</v>
      </c>
      <c r="I1128" s="2">
        <f t="shared" si="1"/>
        <v>1</v>
      </c>
      <c r="J1128" s="3">
        <f t="shared" si="2"/>
        <v>0</v>
      </c>
      <c r="K1128" s="4">
        <f>H1128*SIP_Calculator!$D$25</f>
        <v>48.328634716069274</v>
      </c>
      <c r="L1128" s="4">
        <f t="shared" si="3"/>
        <v>1.6227192047702267E-2</v>
      </c>
      <c r="M1128" s="4">
        <f t="shared" si="4"/>
        <v>1.9822252867425158E-2</v>
      </c>
      <c r="N1128" s="4">
        <f t="shared" ref="N1128:O1128" si="3387">N1127+L1128</f>
        <v>14.406586930920101</v>
      </c>
      <c r="O1128" s="4">
        <f t="shared" si="3387"/>
        <v>16.623320165459845</v>
      </c>
      <c r="P1128" s="2">
        <f>I1128*SIP_Calculator!$D$26</f>
        <v>229.88505747126436</v>
      </c>
      <c r="Q1128" s="2">
        <f t="shared" si="6"/>
        <v>7.7187965238399853E-2</v>
      </c>
      <c r="R1128" s="2">
        <f t="shared" si="7"/>
        <v>9.4288608946008934E-2</v>
      </c>
      <c r="S1128" s="2">
        <f t="shared" ref="S1128:T1128" si="3388">S1127+Q1128</f>
        <v>14.37328422210579</v>
      </c>
      <c r="T1128" s="2">
        <f t="shared" si="3388"/>
        <v>16.587306967300041</v>
      </c>
      <c r="U1128" s="3">
        <f>J1128*SIP_Calculator!$D$27</f>
        <v>0</v>
      </c>
      <c r="V1128" s="3">
        <f t="shared" si="9"/>
        <v>0</v>
      </c>
      <c r="W1128" s="3">
        <f t="shared" si="10"/>
        <v>0</v>
      </c>
      <c r="X1128" s="3">
        <f t="shared" ref="X1128:Y1128" si="3389">X1127+V1128</f>
        <v>14.557914958629992</v>
      </c>
      <c r="Y1128" s="3">
        <f t="shared" si="3389"/>
        <v>16.809055645465765</v>
      </c>
    </row>
    <row r="1129" spans="1:25" ht="15.75" customHeight="1" x14ac:dyDescent="0.2">
      <c r="A1129" s="7">
        <v>39763</v>
      </c>
      <c r="B1129" s="1">
        <v>2786.9</v>
      </c>
      <c r="C1129" s="1">
        <v>2302.4</v>
      </c>
      <c r="D1129" s="2">
        <f t="shared" si="29"/>
        <v>234</v>
      </c>
      <c r="E1129" s="2">
        <f t="shared" si="12"/>
        <v>0</v>
      </c>
      <c r="F1129" s="3">
        <f t="shared" si="0"/>
        <v>11</v>
      </c>
      <c r="G1129" s="3">
        <f t="shared" si="13"/>
        <v>0</v>
      </c>
      <c r="H1129" s="4">
        <f>IF(A1129&lt;SIP_Calculator!$B$7,0,IF(A1129&gt;SIP_Calculator!$E$7,0,1))</f>
        <v>1</v>
      </c>
      <c r="I1129" s="2">
        <f t="shared" si="1"/>
        <v>0</v>
      </c>
      <c r="J1129" s="3">
        <f t="shared" si="2"/>
        <v>0</v>
      </c>
      <c r="K1129" s="4">
        <f>H1129*SIP_Calculator!$D$25</f>
        <v>48.328634716069274</v>
      </c>
      <c r="L1129" s="4">
        <f t="shared" si="3"/>
        <v>1.7341359473274705E-2</v>
      </c>
      <c r="M1129" s="4">
        <f t="shared" si="4"/>
        <v>2.0990546697389364E-2</v>
      </c>
      <c r="N1129" s="4">
        <f t="shared" ref="N1129:O1129" si="3390">N1128+L1129</f>
        <v>14.423928290393375</v>
      </c>
      <c r="O1129" s="4">
        <f t="shared" si="3390"/>
        <v>16.644310712157235</v>
      </c>
      <c r="P1129" s="2">
        <f>I1129*SIP_Calculator!$D$26</f>
        <v>0</v>
      </c>
      <c r="Q1129" s="2">
        <f t="shared" si="6"/>
        <v>0</v>
      </c>
      <c r="R1129" s="2">
        <f t="shared" si="7"/>
        <v>0</v>
      </c>
      <c r="S1129" s="2">
        <f t="shared" ref="S1129:T1129" si="3391">S1128+Q1129</f>
        <v>14.37328422210579</v>
      </c>
      <c r="T1129" s="2">
        <f t="shared" si="3391"/>
        <v>16.587306967300041</v>
      </c>
      <c r="U1129" s="3">
        <f>J1129*SIP_Calculator!$D$27</f>
        <v>0</v>
      </c>
      <c r="V1129" s="3">
        <f t="shared" si="9"/>
        <v>0</v>
      </c>
      <c r="W1129" s="3">
        <f t="shared" si="10"/>
        <v>0</v>
      </c>
      <c r="X1129" s="3">
        <f t="shared" ref="X1129:Y1129" si="3392">X1128+V1129</f>
        <v>14.557914958629992</v>
      </c>
      <c r="Y1129" s="3">
        <f t="shared" si="3392"/>
        <v>16.809055645465765</v>
      </c>
    </row>
    <row r="1130" spans="1:25" ht="15.75" customHeight="1" x14ac:dyDescent="0.2">
      <c r="A1130" s="7">
        <v>39764</v>
      </c>
      <c r="B1130" s="1">
        <v>2703.25</v>
      </c>
      <c r="C1130" s="1">
        <v>2239.3000000000002</v>
      </c>
      <c r="D1130" s="2">
        <f t="shared" si="29"/>
        <v>234</v>
      </c>
      <c r="E1130" s="2">
        <f t="shared" si="12"/>
        <v>0</v>
      </c>
      <c r="F1130" s="3">
        <f t="shared" si="0"/>
        <v>11</v>
      </c>
      <c r="G1130" s="3">
        <f t="shared" si="13"/>
        <v>0</v>
      </c>
      <c r="H1130" s="4">
        <f>IF(A1130&lt;SIP_Calculator!$B$7,0,IF(A1130&gt;SIP_Calculator!$E$7,0,1))</f>
        <v>1</v>
      </c>
      <c r="I1130" s="2">
        <f t="shared" si="1"/>
        <v>0</v>
      </c>
      <c r="J1130" s="3">
        <f t="shared" si="2"/>
        <v>0</v>
      </c>
      <c r="K1130" s="4">
        <f>H1130*SIP_Calculator!$D$25</f>
        <v>48.328634716069274</v>
      </c>
      <c r="L1130" s="4">
        <f t="shared" si="3"/>
        <v>1.7877974555098226E-2</v>
      </c>
      <c r="M1130" s="4">
        <f t="shared" si="4"/>
        <v>2.1582027739056521E-2</v>
      </c>
      <c r="N1130" s="4">
        <f t="shared" ref="N1130:O1130" si="3393">N1129+L1130</f>
        <v>14.441806264948474</v>
      </c>
      <c r="O1130" s="4">
        <f t="shared" si="3393"/>
        <v>16.665892739896293</v>
      </c>
      <c r="P1130" s="2">
        <f>I1130*SIP_Calculator!$D$26</f>
        <v>0</v>
      </c>
      <c r="Q1130" s="2">
        <f t="shared" si="6"/>
        <v>0</v>
      </c>
      <c r="R1130" s="2">
        <f t="shared" si="7"/>
        <v>0</v>
      </c>
      <c r="S1130" s="2">
        <f t="shared" ref="S1130:T1130" si="3394">S1129+Q1130</f>
        <v>14.37328422210579</v>
      </c>
      <c r="T1130" s="2">
        <f t="shared" si="3394"/>
        <v>16.587306967300041</v>
      </c>
      <c r="U1130" s="3">
        <f>J1130*SIP_Calculator!$D$27</f>
        <v>0</v>
      </c>
      <c r="V1130" s="3">
        <f t="shared" si="9"/>
        <v>0</v>
      </c>
      <c r="W1130" s="3">
        <f t="shared" si="10"/>
        <v>0</v>
      </c>
      <c r="X1130" s="3">
        <f t="shared" ref="X1130:Y1130" si="3395">X1129+V1130</f>
        <v>14.557914958629992</v>
      </c>
      <c r="Y1130" s="3">
        <f t="shared" si="3395"/>
        <v>16.809055645465765</v>
      </c>
    </row>
    <row r="1131" spans="1:25" ht="15.75" customHeight="1" x14ac:dyDescent="0.2">
      <c r="A1131" s="7">
        <v>39766</v>
      </c>
      <c r="B1131" s="1">
        <v>2664.75</v>
      </c>
      <c r="C1131" s="1">
        <v>2203.5500000000002</v>
      </c>
      <c r="D1131" s="2">
        <f t="shared" si="29"/>
        <v>234</v>
      </c>
      <c r="E1131" s="2">
        <f t="shared" si="12"/>
        <v>0</v>
      </c>
      <c r="F1131" s="3">
        <f t="shared" si="0"/>
        <v>11</v>
      </c>
      <c r="G1131" s="3">
        <f t="shared" si="13"/>
        <v>0</v>
      </c>
      <c r="H1131" s="4">
        <f>IF(A1131&lt;SIP_Calculator!$B$7,0,IF(A1131&gt;SIP_Calculator!$E$7,0,1))</f>
        <v>1</v>
      </c>
      <c r="I1131" s="2">
        <f t="shared" si="1"/>
        <v>0</v>
      </c>
      <c r="J1131" s="3">
        <f t="shared" si="2"/>
        <v>0</v>
      </c>
      <c r="K1131" s="4">
        <f>H1131*SIP_Calculator!$D$25</f>
        <v>48.328634716069274</v>
      </c>
      <c r="L1131" s="4">
        <f t="shared" si="3"/>
        <v>1.8136273465079004E-2</v>
      </c>
      <c r="M1131" s="4">
        <f t="shared" si="4"/>
        <v>2.1932170686423849E-2</v>
      </c>
      <c r="N1131" s="4">
        <f t="shared" ref="N1131:O1131" si="3396">N1130+L1131</f>
        <v>14.459942538413552</v>
      </c>
      <c r="O1131" s="4">
        <f t="shared" si="3396"/>
        <v>16.687824910582716</v>
      </c>
      <c r="P1131" s="2">
        <f>I1131*SIP_Calculator!$D$26</f>
        <v>0</v>
      </c>
      <c r="Q1131" s="2">
        <f t="shared" si="6"/>
        <v>0</v>
      </c>
      <c r="R1131" s="2">
        <f t="shared" si="7"/>
        <v>0</v>
      </c>
      <c r="S1131" s="2">
        <f t="shared" ref="S1131:T1131" si="3397">S1130+Q1131</f>
        <v>14.37328422210579</v>
      </c>
      <c r="T1131" s="2">
        <f t="shared" si="3397"/>
        <v>16.587306967300041</v>
      </c>
      <c r="U1131" s="3">
        <f>J1131*SIP_Calculator!$D$27</f>
        <v>0</v>
      </c>
      <c r="V1131" s="3">
        <f t="shared" si="9"/>
        <v>0</v>
      </c>
      <c r="W1131" s="3">
        <f t="shared" si="10"/>
        <v>0</v>
      </c>
      <c r="X1131" s="3">
        <f t="shared" ref="X1131:Y1131" si="3398">X1130+V1131</f>
        <v>14.557914958629992</v>
      </c>
      <c r="Y1131" s="3">
        <f t="shared" si="3398"/>
        <v>16.809055645465765</v>
      </c>
    </row>
    <row r="1132" spans="1:25" ht="15.75" customHeight="1" x14ac:dyDescent="0.2">
      <c r="A1132" s="7">
        <v>39769</v>
      </c>
      <c r="B1132" s="1">
        <v>2643.25</v>
      </c>
      <c r="C1132" s="1">
        <v>2176.3000000000002</v>
      </c>
      <c r="D1132" s="2">
        <f t="shared" si="29"/>
        <v>235</v>
      </c>
      <c r="E1132" s="2">
        <f t="shared" si="12"/>
        <v>1</v>
      </c>
      <c r="F1132" s="3">
        <f t="shared" si="0"/>
        <v>11</v>
      </c>
      <c r="G1132" s="3">
        <f t="shared" si="13"/>
        <v>0</v>
      </c>
      <c r="H1132" s="4">
        <f>IF(A1132&lt;SIP_Calculator!$B$7,0,IF(A1132&gt;SIP_Calculator!$E$7,0,1))</f>
        <v>1</v>
      </c>
      <c r="I1132" s="2">
        <f t="shared" si="1"/>
        <v>1</v>
      </c>
      <c r="J1132" s="3">
        <f t="shared" si="2"/>
        <v>0</v>
      </c>
      <c r="K1132" s="4">
        <f>H1132*SIP_Calculator!$D$25</f>
        <v>48.328634716069274</v>
      </c>
      <c r="L1132" s="4">
        <f t="shared" si="3"/>
        <v>1.8283792572049287E-2</v>
      </c>
      <c r="M1132" s="4">
        <f t="shared" si="4"/>
        <v>2.2206788915163016E-2</v>
      </c>
      <c r="N1132" s="4">
        <f t="shared" ref="N1132:O1132" si="3399">N1131+L1132</f>
        <v>14.478226330985601</v>
      </c>
      <c r="O1132" s="4">
        <f t="shared" si="3399"/>
        <v>16.710031699497879</v>
      </c>
      <c r="P1132" s="2">
        <f>I1132*SIP_Calculator!$D$26</f>
        <v>229.88505747126436</v>
      </c>
      <c r="Q1132" s="2">
        <f t="shared" si="6"/>
        <v>8.6970607196165464E-2</v>
      </c>
      <c r="R1132" s="2">
        <f t="shared" si="7"/>
        <v>0.10563114344128306</v>
      </c>
      <c r="S1132" s="2">
        <f t="shared" ref="S1132:T1132" si="3400">S1131+Q1132</f>
        <v>14.460254829301956</v>
      </c>
      <c r="T1132" s="2">
        <f t="shared" si="3400"/>
        <v>16.692938110741323</v>
      </c>
      <c r="U1132" s="3">
        <f>J1132*SIP_Calculator!$D$27</f>
        <v>0</v>
      </c>
      <c r="V1132" s="3">
        <f t="shared" si="9"/>
        <v>0</v>
      </c>
      <c r="W1132" s="3">
        <f t="shared" si="10"/>
        <v>0</v>
      </c>
      <c r="X1132" s="3">
        <f t="shared" ref="X1132:Y1132" si="3401">X1131+V1132</f>
        <v>14.557914958629992</v>
      </c>
      <c r="Y1132" s="3">
        <f t="shared" si="3401"/>
        <v>16.809055645465765</v>
      </c>
    </row>
    <row r="1133" spans="1:25" ht="15.75" customHeight="1" x14ac:dyDescent="0.2">
      <c r="A1133" s="7">
        <v>39770</v>
      </c>
      <c r="B1133" s="1">
        <v>2537.15</v>
      </c>
      <c r="C1133" s="1">
        <v>2094.25</v>
      </c>
      <c r="D1133" s="2">
        <f t="shared" si="29"/>
        <v>235</v>
      </c>
      <c r="E1133" s="2">
        <f t="shared" si="12"/>
        <v>0</v>
      </c>
      <c r="F1133" s="3">
        <f t="shared" si="0"/>
        <v>11</v>
      </c>
      <c r="G1133" s="3">
        <f t="shared" si="13"/>
        <v>0</v>
      </c>
      <c r="H1133" s="4">
        <f>IF(A1133&lt;SIP_Calculator!$B$7,0,IF(A1133&gt;SIP_Calculator!$E$7,0,1))</f>
        <v>1</v>
      </c>
      <c r="I1133" s="2">
        <f t="shared" si="1"/>
        <v>0</v>
      </c>
      <c r="J1133" s="3">
        <f t="shared" si="2"/>
        <v>0</v>
      </c>
      <c r="K1133" s="4">
        <f>H1133*SIP_Calculator!$D$25</f>
        <v>48.328634716069274</v>
      </c>
      <c r="L1133" s="4">
        <f t="shared" si="3"/>
        <v>1.9048394740582651E-2</v>
      </c>
      <c r="M1133" s="4">
        <f t="shared" si="4"/>
        <v>2.3076822115826321E-2</v>
      </c>
      <c r="N1133" s="4">
        <f t="shared" ref="N1133:O1133" si="3402">N1132+L1133</f>
        <v>14.497274725726184</v>
      </c>
      <c r="O1133" s="4">
        <f t="shared" si="3402"/>
        <v>16.733108521613705</v>
      </c>
      <c r="P1133" s="2">
        <f>I1133*SIP_Calculator!$D$26</f>
        <v>0</v>
      </c>
      <c r="Q1133" s="2">
        <f t="shared" si="6"/>
        <v>0</v>
      </c>
      <c r="R1133" s="2">
        <f t="shared" si="7"/>
        <v>0</v>
      </c>
      <c r="S1133" s="2">
        <f t="shared" ref="S1133:T1133" si="3403">S1132+Q1133</f>
        <v>14.460254829301956</v>
      </c>
      <c r="T1133" s="2">
        <f t="shared" si="3403"/>
        <v>16.692938110741323</v>
      </c>
      <c r="U1133" s="3">
        <f>J1133*SIP_Calculator!$D$27</f>
        <v>0</v>
      </c>
      <c r="V1133" s="3">
        <f t="shared" si="9"/>
        <v>0</v>
      </c>
      <c r="W1133" s="3">
        <f t="shared" si="10"/>
        <v>0</v>
      </c>
      <c r="X1133" s="3">
        <f t="shared" ref="X1133:Y1133" si="3404">X1132+V1133</f>
        <v>14.557914958629992</v>
      </c>
      <c r="Y1133" s="3">
        <f t="shared" si="3404"/>
        <v>16.809055645465765</v>
      </c>
    </row>
    <row r="1134" spans="1:25" ht="15.75" customHeight="1" x14ac:dyDescent="0.2">
      <c r="A1134" s="7">
        <v>39771</v>
      </c>
      <c r="B1134" s="1">
        <v>2487.0500000000002</v>
      </c>
      <c r="C1134" s="1">
        <v>2055.1999999999998</v>
      </c>
      <c r="D1134" s="2">
        <f t="shared" si="29"/>
        <v>235</v>
      </c>
      <c r="E1134" s="2">
        <f t="shared" si="12"/>
        <v>0</v>
      </c>
      <c r="F1134" s="3">
        <f t="shared" si="0"/>
        <v>11</v>
      </c>
      <c r="G1134" s="3">
        <f t="shared" si="13"/>
        <v>0</v>
      </c>
      <c r="H1134" s="4">
        <f>IF(A1134&lt;SIP_Calculator!$B$7,0,IF(A1134&gt;SIP_Calculator!$E$7,0,1))</f>
        <v>1</v>
      </c>
      <c r="I1134" s="2">
        <f t="shared" si="1"/>
        <v>0</v>
      </c>
      <c r="J1134" s="3">
        <f t="shared" si="2"/>
        <v>0</v>
      </c>
      <c r="K1134" s="4">
        <f>H1134*SIP_Calculator!$D$25</f>
        <v>48.328634716069274</v>
      </c>
      <c r="L1134" s="4">
        <f t="shared" si="3"/>
        <v>1.9432112227767546E-2</v>
      </c>
      <c r="M1134" s="4">
        <f t="shared" si="4"/>
        <v>2.3515295210232229E-2</v>
      </c>
      <c r="N1134" s="4">
        <f t="shared" ref="N1134:O1134" si="3405">N1133+L1134</f>
        <v>14.516706837953951</v>
      </c>
      <c r="O1134" s="4">
        <f t="shared" si="3405"/>
        <v>16.756623816823936</v>
      </c>
      <c r="P1134" s="2">
        <f>I1134*SIP_Calculator!$D$26</f>
        <v>0</v>
      </c>
      <c r="Q1134" s="2">
        <f t="shared" si="6"/>
        <v>0</v>
      </c>
      <c r="R1134" s="2">
        <f t="shared" si="7"/>
        <v>0</v>
      </c>
      <c r="S1134" s="2">
        <f t="shared" ref="S1134:T1134" si="3406">S1133+Q1134</f>
        <v>14.460254829301956</v>
      </c>
      <c r="T1134" s="2">
        <f t="shared" si="3406"/>
        <v>16.692938110741323</v>
      </c>
      <c r="U1134" s="3">
        <f>J1134*SIP_Calculator!$D$27</f>
        <v>0</v>
      </c>
      <c r="V1134" s="3">
        <f t="shared" si="9"/>
        <v>0</v>
      </c>
      <c r="W1134" s="3">
        <f t="shared" si="10"/>
        <v>0</v>
      </c>
      <c r="X1134" s="3">
        <f t="shared" ref="X1134:Y1134" si="3407">X1133+V1134</f>
        <v>14.557914958629992</v>
      </c>
      <c r="Y1134" s="3">
        <f t="shared" si="3407"/>
        <v>16.809055645465765</v>
      </c>
    </row>
    <row r="1135" spans="1:25" ht="15.75" customHeight="1" x14ac:dyDescent="0.2">
      <c r="A1135" s="7">
        <v>39772</v>
      </c>
      <c r="B1135" s="1">
        <v>2407.5500000000002</v>
      </c>
      <c r="C1135" s="1">
        <v>1988.45</v>
      </c>
      <c r="D1135" s="2">
        <f t="shared" si="29"/>
        <v>235</v>
      </c>
      <c r="E1135" s="2">
        <f t="shared" si="12"/>
        <v>0</v>
      </c>
      <c r="F1135" s="3">
        <f t="shared" si="0"/>
        <v>11</v>
      </c>
      <c r="G1135" s="3">
        <f t="shared" si="13"/>
        <v>0</v>
      </c>
      <c r="H1135" s="4">
        <f>IF(A1135&lt;SIP_Calculator!$B$7,0,IF(A1135&gt;SIP_Calculator!$E$7,0,1))</f>
        <v>1</v>
      </c>
      <c r="I1135" s="2">
        <f t="shared" si="1"/>
        <v>0</v>
      </c>
      <c r="J1135" s="3">
        <f t="shared" si="2"/>
        <v>0</v>
      </c>
      <c r="K1135" s="4">
        <f>H1135*SIP_Calculator!$D$25</f>
        <v>48.328634716069274</v>
      </c>
      <c r="L1135" s="4">
        <f t="shared" si="3"/>
        <v>2.0073782358027568E-2</v>
      </c>
      <c r="M1135" s="4">
        <f t="shared" si="4"/>
        <v>2.4304676866941221E-2</v>
      </c>
      <c r="N1135" s="4">
        <f t="shared" ref="N1135:O1135" si="3408">N1134+L1135</f>
        <v>14.536780620311978</v>
      </c>
      <c r="O1135" s="4">
        <f t="shared" si="3408"/>
        <v>16.780928493690876</v>
      </c>
      <c r="P1135" s="2">
        <f>I1135*SIP_Calculator!$D$26</f>
        <v>0</v>
      </c>
      <c r="Q1135" s="2">
        <f t="shared" si="6"/>
        <v>0</v>
      </c>
      <c r="R1135" s="2">
        <f t="shared" si="7"/>
        <v>0</v>
      </c>
      <c r="S1135" s="2">
        <f t="shared" ref="S1135:T1135" si="3409">S1134+Q1135</f>
        <v>14.460254829301956</v>
      </c>
      <c r="T1135" s="2">
        <f t="shared" si="3409"/>
        <v>16.692938110741323</v>
      </c>
      <c r="U1135" s="3">
        <f>J1135*SIP_Calculator!$D$27</f>
        <v>0</v>
      </c>
      <c r="V1135" s="3">
        <f t="shared" si="9"/>
        <v>0</v>
      </c>
      <c r="W1135" s="3">
        <f t="shared" si="10"/>
        <v>0</v>
      </c>
      <c r="X1135" s="3">
        <f t="shared" ref="X1135:Y1135" si="3410">X1134+V1135</f>
        <v>14.557914958629992</v>
      </c>
      <c r="Y1135" s="3">
        <f t="shared" si="3410"/>
        <v>16.809055645465765</v>
      </c>
    </row>
    <row r="1136" spans="1:25" ht="15.75" customHeight="1" x14ac:dyDescent="0.2">
      <c r="A1136" s="7">
        <v>39773</v>
      </c>
      <c r="B1136" s="1">
        <v>2523.8000000000002</v>
      </c>
      <c r="C1136" s="1">
        <v>2067.1999999999998</v>
      </c>
      <c r="D1136" s="2">
        <f t="shared" si="29"/>
        <v>235</v>
      </c>
      <c r="E1136" s="2">
        <f t="shared" si="12"/>
        <v>0</v>
      </c>
      <c r="F1136" s="3">
        <f t="shared" si="0"/>
        <v>11</v>
      </c>
      <c r="G1136" s="3">
        <f t="shared" si="13"/>
        <v>0</v>
      </c>
      <c r="H1136" s="4">
        <f>IF(A1136&lt;SIP_Calculator!$B$7,0,IF(A1136&gt;SIP_Calculator!$E$7,0,1))</f>
        <v>1</v>
      </c>
      <c r="I1136" s="2">
        <f t="shared" si="1"/>
        <v>0</v>
      </c>
      <c r="J1136" s="3">
        <f t="shared" si="2"/>
        <v>0</v>
      </c>
      <c r="K1136" s="4">
        <f>H1136*SIP_Calculator!$D$25</f>
        <v>48.328634716069274</v>
      </c>
      <c r="L1136" s="4">
        <f t="shared" si="3"/>
        <v>1.9149153940910244E-2</v>
      </c>
      <c r="M1136" s="4">
        <f t="shared" si="4"/>
        <v>2.3378790013578406E-2</v>
      </c>
      <c r="N1136" s="4">
        <f t="shared" ref="N1136:O1136" si="3411">N1135+L1136</f>
        <v>14.555929774252888</v>
      </c>
      <c r="O1136" s="4">
        <f t="shared" si="3411"/>
        <v>16.804307283704453</v>
      </c>
      <c r="P1136" s="2">
        <f>I1136*SIP_Calculator!$D$26</f>
        <v>0</v>
      </c>
      <c r="Q1136" s="2">
        <f t="shared" si="6"/>
        <v>0</v>
      </c>
      <c r="R1136" s="2">
        <f t="shared" si="7"/>
        <v>0</v>
      </c>
      <c r="S1136" s="2">
        <f t="shared" ref="S1136:T1136" si="3412">S1135+Q1136</f>
        <v>14.460254829301956</v>
      </c>
      <c r="T1136" s="2">
        <f t="shared" si="3412"/>
        <v>16.692938110741323</v>
      </c>
      <c r="U1136" s="3">
        <f>J1136*SIP_Calculator!$D$27</f>
        <v>0</v>
      </c>
      <c r="V1136" s="3">
        <f t="shared" si="9"/>
        <v>0</v>
      </c>
      <c r="W1136" s="3">
        <f t="shared" si="10"/>
        <v>0</v>
      </c>
      <c r="X1136" s="3">
        <f t="shared" ref="X1136:Y1136" si="3413">X1135+V1136</f>
        <v>14.557914958629992</v>
      </c>
      <c r="Y1136" s="3">
        <f t="shared" si="3413"/>
        <v>16.809055645465765</v>
      </c>
    </row>
    <row r="1137" spans="1:25" ht="15.75" customHeight="1" x14ac:dyDescent="0.2">
      <c r="A1137" s="7">
        <v>39776</v>
      </c>
      <c r="B1137" s="1">
        <v>2533.5</v>
      </c>
      <c r="C1137" s="1">
        <v>2075.0500000000002</v>
      </c>
      <c r="D1137" s="2">
        <f t="shared" si="29"/>
        <v>236</v>
      </c>
      <c r="E1137" s="2">
        <f t="shared" si="12"/>
        <v>1</v>
      </c>
      <c r="F1137" s="3">
        <f t="shared" si="0"/>
        <v>11</v>
      </c>
      <c r="G1137" s="3">
        <f t="shared" si="13"/>
        <v>0</v>
      </c>
      <c r="H1137" s="4">
        <f>IF(A1137&lt;SIP_Calculator!$B$7,0,IF(A1137&gt;SIP_Calculator!$E$7,0,1))</f>
        <v>1</v>
      </c>
      <c r="I1137" s="2">
        <f t="shared" si="1"/>
        <v>1</v>
      </c>
      <c r="J1137" s="3">
        <f t="shared" si="2"/>
        <v>0</v>
      </c>
      <c r="K1137" s="4">
        <f>H1137*SIP_Calculator!$D$25</f>
        <v>48.328634716069274</v>
      </c>
      <c r="L1137" s="4">
        <f t="shared" si="3"/>
        <v>1.9075837661760124E-2</v>
      </c>
      <c r="M1137" s="4">
        <f t="shared" si="4"/>
        <v>2.3290347083718112E-2</v>
      </c>
      <c r="N1137" s="4">
        <f t="shared" ref="N1137:O1137" si="3414">N1136+L1137</f>
        <v>14.575005611914648</v>
      </c>
      <c r="O1137" s="4">
        <f t="shared" si="3414"/>
        <v>16.827597630788173</v>
      </c>
      <c r="P1137" s="2">
        <f>I1137*SIP_Calculator!$D$26</f>
        <v>229.88505747126436</v>
      </c>
      <c r="Q1137" s="2">
        <f t="shared" si="6"/>
        <v>9.0738132019445181E-2</v>
      </c>
      <c r="R1137" s="2">
        <f t="shared" si="7"/>
        <v>0.11078530997868212</v>
      </c>
      <c r="S1137" s="2">
        <f t="shared" ref="S1137:T1137" si="3415">S1136+Q1137</f>
        <v>14.550992961321402</v>
      </c>
      <c r="T1137" s="2">
        <f t="shared" si="3415"/>
        <v>16.803723420720004</v>
      </c>
      <c r="U1137" s="3">
        <f>J1137*SIP_Calculator!$D$27</f>
        <v>0</v>
      </c>
      <c r="V1137" s="3">
        <f t="shared" si="9"/>
        <v>0</v>
      </c>
      <c r="W1137" s="3">
        <f t="shared" si="10"/>
        <v>0</v>
      </c>
      <c r="X1137" s="3">
        <f t="shared" ref="X1137:Y1137" si="3416">X1136+V1137</f>
        <v>14.557914958629992</v>
      </c>
      <c r="Y1137" s="3">
        <f t="shared" si="3416"/>
        <v>16.809055645465765</v>
      </c>
    </row>
    <row r="1138" spans="1:25" ht="15.75" customHeight="1" x14ac:dyDescent="0.2">
      <c r="A1138" s="7">
        <v>39777</v>
      </c>
      <c r="B1138" s="1">
        <v>2486.5500000000002</v>
      </c>
      <c r="C1138" s="1">
        <v>2040.4</v>
      </c>
      <c r="D1138" s="2">
        <f t="shared" si="29"/>
        <v>236</v>
      </c>
      <c r="E1138" s="2">
        <f t="shared" si="12"/>
        <v>0</v>
      </c>
      <c r="F1138" s="3">
        <f t="shared" si="0"/>
        <v>11</v>
      </c>
      <c r="G1138" s="3">
        <f t="shared" si="13"/>
        <v>0</v>
      </c>
      <c r="H1138" s="4">
        <f>IF(A1138&lt;SIP_Calculator!$B$7,0,IF(A1138&gt;SIP_Calculator!$E$7,0,1))</f>
        <v>1</v>
      </c>
      <c r="I1138" s="2">
        <f t="shared" si="1"/>
        <v>0</v>
      </c>
      <c r="J1138" s="3">
        <f t="shared" si="2"/>
        <v>0</v>
      </c>
      <c r="K1138" s="4">
        <f>H1138*SIP_Calculator!$D$25</f>
        <v>48.328634716069274</v>
      </c>
      <c r="L1138" s="4">
        <f t="shared" si="3"/>
        <v>1.9436019672264493E-2</v>
      </c>
      <c r="M1138" s="4">
        <f t="shared" si="4"/>
        <v>2.3685862926911033E-2</v>
      </c>
      <c r="N1138" s="4">
        <f t="shared" ref="N1138:O1138" si="3417">N1137+L1138</f>
        <v>14.594441631586912</v>
      </c>
      <c r="O1138" s="4">
        <f t="shared" si="3417"/>
        <v>16.851283493715083</v>
      </c>
      <c r="P1138" s="2">
        <f>I1138*SIP_Calculator!$D$26</f>
        <v>0</v>
      </c>
      <c r="Q1138" s="2">
        <f t="shared" si="6"/>
        <v>0</v>
      </c>
      <c r="R1138" s="2">
        <f t="shared" si="7"/>
        <v>0</v>
      </c>
      <c r="S1138" s="2">
        <f t="shared" ref="S1138:T1138" si="3418">S1137+Q1138</f>
        <v>14.550992961321402</v>
      </c>
      <c r="T1138" s="2">
        <f t="shared" si="3418"/>
        <v>16.803723420720004</v>
      </c>
      <c r="U1138" s="3">
        <f>J1138*SIP_Calculator!$D$27</f>
        <v>0</v>
      </c>
      <c r="V1138" s="3">
        <f t="shared" si="9"/>
        <v>0</v>
      </c>
      <c r="W1138" s="3">
        <f t="shared" si="10"/>
        <v>0</v>
      </c>
      <c r="X1138" s="3">
        <f t="shared" ref="X1138:Y1138" si="3419">X1137+V1138</f>
        <v>14.557914958629992</v>
      </c>
      <c r="Y1138" s="3">
        <f t="shared" si="3419"/>
        <v>16.809055645465765</v>
      </c>
    </row>
    <row r="1139" spans="1:25" ht="15.75" customHeight="1" x14ac:dyDescent="0.2">
      <c r="A1139" s="7">
        <v>39778</v>
      </c>
      <c r="B1139" s="1">
        <v>2570.9</v>
      </c>
      <c r="C1139" s="1">
        <v>2090.75</v>
      </c>
      <c r="D1139" s="2">
        <f t="shared" si="29"/>
        <v>236</v>
      </c>
      <c r="E1139" s="2">
        <f t="shared" si="12"/>
        <v>0</v>
      </c>
      <c r="F1139" s="3">
        <f t="shared" si="0"/>
        <v>11</v>
      </c>
      <c r="G1139" s="3">
        <f t="shared" si="13"/>
        <v>0</v>
      </c>
      <c r="H1139" s="4">
        <f>IF(A1139&lt;SIP_Calculator!$B$7,0,IF(A1139&gt;SIP_Calculator!$E$7,0,1))</f>
        <v>1</v>
      </c>
      <c r="I1139" s="2">
        <f t="shared" si="1"/>
        <v>0</v>
      </c>
      <c r="J1139" s="3">
        <f t="shared" si="2"/>
        <v>0</v>
      </c>
      <c r="K1139" s="4">
        <f>H1139*SIP_Calculator!$D$25</f>
        <v>48.328634716069274</v>
      </c>
      <c r="L1139" s="4">
        <f t="shared" si="3"/>
        <v>1.8798333158064985E-2</v>
      </c>
      <c r="M1139" s="4">
        <f t="shared" si="4"/>
        <v>2.3115453648723795E-2</v>
      </c>
      <c r="N1139" s="4">
        <f t="shared" ref="N1139:O1139" si="3420">N1138+L1139</f>
        <v>14.613239964744977</v>
      </c>
      <c r="O1139" s="4">
        <f t="shared" si="3420"/>
        <v>16.874398947363808</v>
      </c>
      <c r="P1139" s="2">
        <f>I1139*SIP_Calculator!$D$26</f>
        <v>0</v>
      </c>
      <c r="Q1139" s="2">
        <f t="shared" si="6"/>
        <v>0</v>
      </c>
      <c r="R1139" s="2">
        <f t="shared" si="7"/>
        <v>0</v>
      </c>
      <c r="S1139" s="2">
        <f t="shared" ref="S1139:T1139" si="3421">S1138+Q1139</f>
        <v>14.550992961321402</v>
      </c>
      <c r="T1139" s="2">
        <f t="shared" si="3421"/>
        <v>16.803723420720004</v>
      </c>
      <c r="U1139" s="3">
        <f>J1139*SIP_Calculator!$D$27</f>
        <v>0</v>
      </c>
      <c r="V1139" s="3">
        <f t="shared" si="9"/>
        <v>0</v>
      </c>
      <c r="W1139" s="3">
        <f t="shared" si="10"/>
        <v>0</v>
      </c>
      <c r="X1139" s="3">
        <f t="shared" ref="X1139:Y1139" si="3422">X1138+V1139</f>
        <v>14.557914958629992</v>
      </c>
      <c r="Y1139" s="3">
        <f t="shared" si="3422"/>
        <v>16.809055645465765</v>
      </c>
    </row>
    <row r="1140" spans="1:25" ht="15.75" customHeight="1" x14ac:dyDescent="0.2">
      <c r="A1140" s="7">
        <v>39780</v>
      </c>
      <c r="B1140" s="1">
        <v>2574.75</v>
      </c>
      <c r="C1140" s="1">
        <v>2093.1</v>
      </c>
      <c r="D1140" s="2">
        <f t="shared" si="29"/>
        <v>236</v>
      </c>
      <c r="E1140" s="2">
        <f t="shared" si="12"/>
        <v>0</v>
      </c>
      <c r="F1140" s="3">
        <f t="shared" si="0"/>
        <v>11</v>
      </c>
      <c r="G1140" s="3">
        <f t="shared" si="13"/>
        <v>0</v>
      </c>
      <c r="H1140" s="4">
        <f>IF(A1140&lt;SIP_Calculator!$B$7,0,IF(A1140&gt;SIP_Calculator!$E$7,0,1))</f>
        <v>1</v>
      </c>
      <c r="I1140" s="2">
        <f t="shared" si="1"/>
        <v>0</v>
      </c>
      <c r="J1140" s="3">
        <f t="shared" si="2"/>
        <v>0</v>
      </c>
      <c r="K1140" s="4">
        <f>H1140*SIP_Calculator!$D$25</f>
        <v>48.328634716069274</v>
      </c>
      <c r="L1140" s="4">
        <f t="shared" si="3"/>
        <v>1.8770224183345674E-2</v>
      </c>
      <c r="M1140" s="4">
        <f t="shared" si="4"/>
        <v>2.3089501082637846E-2</v>
      </c>
      <c r="N1140" s="4">
        <f t="shared" ref="N1140:O1140" si="3423">N1139+L1140</f>
        <v>14.632010188928323</v>
      </c>
      <c r="O1140" s="4">
        <f t="shared" si="3423"/>
        <v>16.897488448446445</v>
      </c>
      <c r="P1140" s="2">
        <f>I1140*SIP_Calculator!$D$26</f>
        <v>0</v>
      </c>
      <c r="Q1140" s="2">
        <f t="shared" si="6"/>
        <v>0</v>
      </c>
      <c r="R1140" s="2">
        <f t="shared" si="7"/>
        <v>0</v>
      </c>
      <c r="S1140" s="2">
        <f t="shared" ref="S1140:T1140" si="3424">S1139+Q1140</f>
        <v>14.550992961321402</v>
      </c>
      <c r="T1140" s="2">
        <f t="shared" si="3424"/>
        <v>16.803723420720004</v>
      </c>
      <c r="U1140" s="3">
        <f>J1140*SIP_Calculator!$D$27</f>
        <v>0</v>
      </c>
      <c r="V1140" s="3">
        <f t="shared" si="9"/>
        <v>0</v>
      </c>
      <c r="W1140" s="3">
        <f t="shared" si="10"/>
        <v>0</v>
      </c>
      <c r="X1140" s="3">
        <f t="shared" ref="X1140:Y1140" si="3425">X1139+V1140</f>
        <v>14.557914958629992</v>
      </c>
      <c r="Y1140" s="3">
        <f t="shared" si="3425"/>
        <v>16.809055645465765</v>
      </c>
    </row>
    <row r="1141" spans="1:25" ht="15.75" customHeight="1" x14ac:dyDescent="0.2">
      <c r="A1141" s="7">
        <v>39783</v>
      </c>
      <c r="B1141" s="1">
        <v>2512.35</v>
      </c>
      <c r="C1141" s="1">
        <v>2048.4</v>
      </c>
      <c r="D1141" s="2">
        <f t="shared" si="29"/>
        <v>237</v>
      </c>
      <c r="E1141" s="2">
        <f t="shared" si="12"/>
        <v>1</v>
      </c>
      <c r="F1141" s="3">
        <f t="shared" si="0"/>
        <v>12</v>
      </c>
      <c r="G1141" s="3">
        <f t="shared" si="13"/>
        <v>1</v>
      </c>
      <c r="H1141" s="4">
        <f>IF(A1141&lt;SIP_Calculator!$B$7,0,IF(A1141&gt;SIP_Calculator!$E$7,0,1))</f>
        <v>1</v>
      </c>
      <c r="I1141" s="2">
        <f t="shared" si="1"/>
        <v>1</v>
      </c>
      <c r="J1141" s="3">
        <f t="shared" si="2"/>
        <v>1</v>
      </c>
      <c r="K1141" s="4">
        <f>H1141*SIP_Calculator!$D$25</f>
        <v>48.328634716069274</v>
      </c>
      <c r="L1141" s="4">
        <f t="shared" si="3"/>
        <v>1.9236425942272883E-2</v>
      </c>
      <c r="M1141" s="4">
        <f t="shared" si="4"/>
        <v>2.3593358092203316E-2</v>
      </c>
      <c r="N1141" s="4">
        <f t="shared" ref="N1141:O1141" si="3426">N1140+L1141</f>
        <v>14.651246614870596</v>
      </c>
      <c r="O1141" s="4">
        <f t="shared" si="3426"/>
        <v>16.921081806538648</v>
      </c>
      <c r="P1141" s="2">
        <f>I1141*SIP_Calculator!$D$26</f>
        <v>229.88505747126436</v>
      </c>
      <c r="Q1141" s="2">
        <f t="shared" si="6"/>
        <v>9.1502003093225218E-2</v>
      </c>
      <c r="R1141" s="2">
        <f t="shared" si="7"/>
        <v>0.11222664395199393</v>
      </c>
      <c r="S1141" s="2">
        <f t="shared" ref="S1141:T1141" si="3427">S1140+Q1141</f>
        <v>14.642494964414627</v>
      </c>
      <c r="T1141" s="2">
        <f t="shared" si="3427"/>
        <v>16.915950064672</v>
      </c>
      <c r="U1141" s="3">
        <f>J1141*SIP_Calculator!$D$27</f>
        <v>1000</v>
      </c>
      <c r="V1141" s="3">
        <f t="shared" si="9"/>
        <v>0.39803371345552968</v>
      </c>
      <c r="W1141" s="3">
        <f t="shared" si="10"/>
        <v>0.48818590119117355</v>
      </c>
      <c r="X1141" s="3">
        <f t="shared" ref="X1141:Y1141" si="3428">X1140+V1141</f>
        <v>14.955948672085521</v>
      </c>
      <c r="Y1141" s="3">
        <f t="shared" si="3428"/>
        <v>17.297241546656938</v>
      </c>
    </row>
    <row r="1142" spans="1:25" ht="15.75" customHeight="1" x14ac:dyDescent="0.2">
      <c r="A1142" s="7">
        <v>39784</v>
      </c>
      <c r="B1142" s="1">
        <v>2492.35</v>
      </c>
      <c r="C1142" s="1">
        <v>2029.4</v>
      </c>
      <c r="D1142" s="2">
        <f t="shared" si="29"/>
        <v>237</v>
      </c>
      <c r="E1142" s="2">
        <f t="shared" si="12"/>
        <v>0</v>
      </c>
      <c r="F1142" s="3">
        <f t="shared" si="0"/>
        <v>12</v>
      </c>
      <c r="G1142" s="3">
        <f t="shared" si="13"/>
        <v>0</v>
      </c>
      <c r="H1142" s="4">
        <f>IF(A1142&lt;SIP_Calculator!$B$7,0,IF(A1142&gt;SIP_Calculator!$E$7,0,1))</f>
        <v>1</v>
      </c>
      <c r="I1142" s="2">
        <f t="shared" si="1"/>
        <v>0</v>
      </c>
      <c r="J1142" s="3">
        <f t="shared" si="2"/>
        <v>0</v>
      </c>
      <c r="K1142" s="4">
        <f>H1142*SIP_Calculator!$D$25</f>
        <v>48.328634716069274</v>
      </c>
      <c r="L1142" s="4">
        <f t="shared" si="3"/>
        <v>1.9390789702918642E-2</v>
      </c>
      <c r="M1142" s="4">
        <f t="shared" si="4"/>
        <v>2.38142479137032E-2</v>
      </c>
      <c r="N1142" s="4">
        <f t="shared" ref="N1142:O1142" si="3429">N1141+L1142</f>
        <v>14.670637404573515</v>
      </c>
      <c r="O1142" s="4">
        <f t="shared" si="3429"/>
        <v>16.94489605445235</v>
      </c>
      <c r="P1142" s="2">
        <f>I1142*SIP_Calculator!$D$26</f>
        <v>0</v>
      </c>
      <c r="Q1142" s="2">
        <f t="shared" si="6"/>
        <v>0</v>
      </c>
      <c r="R1142" s="2">
        <f t="shared" si="7"/>
        <v>0</v>
      </c>
      <c r="S1142" s="2">
        <f t="shared" ref="S1142:T1142" si="3430">S1141+Q1142</f>
        <v>14.642494964414627</v>
      </c>
      <c r="T1142" s="2">
        <f t="shared" si="3430"/>
        <v>16.915950064672</v>
      </c>
      <c r="U1142" s="3">
        <f>J1142*SIP_Calculator!$D$27</f>
        <v>0</v>
      </c>
      <c r="V1142" s="3">
        <f t="shared" si="9"/>
        <v>0</v>
      </c>
      <c r="W1142" s="3">
        <f t="shared" si="10"/>
        <v>0</v>
      </c>
      <c r="X1142" s="3">
        <f t="shared" ref="X1142:Y1142" si="3431">X1141+V1142</f>
        <v>14.955948672085521</v>
      </c>
      <c r="Y1142" s="3">
        <f t="shared" si="3431"/>
        <v>17.297241546656938</v>
      </c>
    </row>
    <row r="1143" spans="1:25" ht="15.75" customHeight="1" x14ac:dyDescent="0.2">
      <c r="A1143" s="7">
        <v>39785</v>
      </c>
      <c r="B1143" s="1">
        <v>2499.1</v>
      </c>
      <c r="C1143" s="1">
        <v>2040.6</v>
      </c>
      <c r="D1143" s="2">
        <f t="shared" si="29"/>
        <v>237</v>
      </c>
      <c r="E1143" s="2">
        <f t="shared" si="12"/>
        <v>0</v>
      </c>
      <c r="F1143" s="3">
        <f t="shared" si="0"/>
        <v>12</v>
      </c>
      <c r="G1143" s="3">
        <f t="shared" si="13"/>
        <v>0</v>
      </c>
      <c r="H1143" s="4">
        <f>IF(A1143&lt;SIP_Calculator!$B$7,0,IF(A1143&gt;SIP_Calculator!$E$7,0,1))</f>
        <v>1</v>
      </c>
      <c r="I1143" s="2">
        <f t="shared" si="1"/>
        <v>0</v>
      </c>
      <c r="J1143" s="3">
        <f t="shared" si="2"/>
        <v>0</v>
      </c>
      <c r="K1143" s="4">
        <f>H1143*SIP_Calculator!$D$25</f>
        <v>48.328634716069274</v>
      </c>
      <c r="L1143" s="4">
        <f t="shared" si="3"/>
        <v>1.9338415716085501E-2</v>
      </c>
      <c r="M1143" s="4">
        <f t="shared" si="4"/>
        <v>2.3683541466269369E-2</v>
      </c>
      <c r="N1143" s="4">
        <f t="shared" ref="N1143:O1143" si="3432">N1142+L1143</f>
        <v>14.6899758202896</v>
      </c>
      <c r="O1143" s="4">
        <f t="shared" si="3432"/>
        <v>16.968579595918619</v>
      </c>
      <c r="P1143" s="2">
        <f>I1143*SIP_Calculator!$D$26</f>
        <v>0</v>
      </c>
      <c r="Q1143" s="2">
        <f t="shared" si="6"/>
        <v>0</v>
      </c>
      <c r="R1143" s="2">
        <f t="shared" si="7"/>
        <v>0</v>
      </c>
      <c r="S1143" s="2">
        <f t="shared" ref="S1143:T1143" si="3433">S1142+Q1143</f>
        <v>14.642494964414627</v>
      </c>
      <c r="T1143" s="2">
        <f t="shared" si="3433"/>
        <v>16.915950064672</v>
      </c>
      <c r="U1143" s="3">
        <f>J1143*SIP_Calculator!$D$27</f>
        <v>0</v>
      </c>
      <c r="V1143" s="3">
        <f t="shared" si="9"/>
        <v>0</v>
      </c>
      <c r="W1143" s="3">
        <f t="shared" si="10"/>
        <v>0</v>
      </c>
      <c r="X1143" s="3">
        <f t="shared" ref="X1143:Y1143" si="3434">X1142+V1143</f>
        <v>14.955948672085521</v>
      </c>
      <c r="Y1143" s="3">
        <f t="shared" si="3434"/>
        <v>17.297241546656938</v>
      </c>
    </row>
    <row r="1144" spans="1:25" ht="15.75" customHeight="1" x14ac:dyDescent="0.2">
      <c r="A1144" s="7">
        <v>39786</v>
      </c>
      <c r="B1144" s="1">
        <v>2622.7</v>
      </c>
      <c r="C1144" s="1">
        <v>2132.65</v>
      </c>
      <c r="D1144" s="2">
        <f t="shared" si="29"/>
        <v>237</v>
      </c>
      <c r="E1144" s="2">
        <f t="shared" si="12"/>
        <v>0</v>
      </c>
      <c r="F1144" s="3">
        <f t="shared" si="0"/>
        <v>12</v>
      </c>
      <c r="G1144" s="3">
        <f t="shared" si="13"/>
        <v>0</v>
      </c>
      <c r="H1144" s="4">
        <f>IF(A1144&lt;SIP_Calculator!$B$7,0,IF(A1144&gt;SIP_Calculator!$E$7,0,1))</f>
        <v>1</v>
      </c>
      <c r="I1144" s="2">
        <f t="shared" si="1"/>
        <v>0</v>
      </c>
      <c r="J1144" s="3">
        <f t="shared" si="2"/>
        <v>0</v>
      </c>
      <c r="K1144" s="4">
        <f>H1144*SIP_Calculator!$D$25</f>
        <v>48.328634716069274</v>
      </c>
      <c r="L1144" s="4">
        <f t="shared" si="3"/>
        <v>1.8427054072547099E-2</v>
      </c>
      <c r="M1144" s="4">
        <f t="shared" si="4"/>
        <v>2.2661306222806963E-2</v>
      </c>
      <c r="N1144" s="4">
        <f t="shared" ref="N1144:O1144" si="3435">N1143+L1144</f>
        <v>14.708402874362147</v>
      </c>
      <c r="O1144" s="4">
        <f t="shared" si="3435"/>
        <v>16.991240902141428</v>
      </c>
      <c r="P1144" s="2">
        <f>I1144*SIP_Calculator!$D$26</f>
        <v>0</v>
      </c>
      <c r="Q1144" s="2">
        <f t="shared" si="6"/>
        <v>0</v>
      </c>
      <c r="R1144" s="2">
        <f t="shared" si="7"/>
        <v>0</v>
      </c>
      <c r="S1144" s="2">
        <f t="shared" ref="S1144:T1144" si="3436">S1143+Q1144</f>
        <v>14.642494964414627</v>
      </c>
      <c r="T1144" s="2">
        <f t="shared" si="3436"/>
        <v>16.915950064672</v>
      </c>
      <c r="U1144" s="3">
        <f>J1144*SIP_Calculator!$D$27</f>
        <v>0</v>
      </c>
      <c r="V1144" s="3">
        <f t="shared" si="9"/>
        <v>0</v>
      </c>
      <c r="W1144" s="3">
        <f t="shared" si="10"/>
        <v>0</v>
      </c>
      <c r="X1144" s="3">
        <f t="shared" ref="X1144:Y1144" si="3437">X1143+V1144</f>
        <v>14.955948672085521</v>
      </c>
      <c r="Y1144" s="3">
        <f t="shared" si="3437"/>
        <v>17.297241546656938</v>
      </c>
    </row>
    <row r="1145" spans="1:25" ht="15.75" customHeight="1" x14ac:dyDescent="0.2">
      <c r="A1145" s="7">
        <v>39787</v>
      </c>
      <c r="B1145" s="1">
        <v>2557.25</v>
      </c>
      <c r="C1145" s="1">
        <v>2083.1</v>
      </c>
      <c r="D1145" s="2">
        <f t="shared" si="29"/>
        <v>237</v>
      </c>
      <c r="E1145" s="2">
        <f t="shared" si="12"/>
        <v>0</v>
      </c>
      <c r="F1145" s="3">
        <f t="shared" si="0"/>
        <v>12</v>
      </c>
      <c r="G1145" s="3">
        <f t="shared" si="13"/>
        <v>0</v>
      </c>
      <c r="H1145" s="4">
        <f>IF(A1145&lt;SIP_Calculator!$B$7,0,IF(A1145&gt;SIP_Calculator!$E$7,0,1))</f>
        <v>1</v>
      </c>
      <c r="I1145" s="2">
        <f t="shared" si="1"/>
        <v>0</v>
      </c>
      <c r="J1145" s="3">
        <f t="shared" si="2"/>
        <v>0</v>
      </c>
      <c r="K1145" s="4">
        <f>H1145*SIP_Calculator!$D$25</f>
        <v>48.328634716069274</v>
      </c>
      <c r="L1145" s="4">
        <f t="shared" si="3"/>
        <v>1.8898674246189958E-2</v>
      </c>
      <c r="M1145" s="4">
        <f t="shared" si="4"/>
        <v>2.3200343102140693E-2</v>
      </c>
      <c r="N1145" s="4">
        <f t="shared" ref="N1145:O1145" si="3438">N1144+L1145</f>
        <v>14.727301548608336</v>
      </c>
      <c r="O1145" s="4">
        <f t="shared" si="3438"/>
        <v>17.014441245243567</v>
      </c>
      <c r="P1145" s="2">
        <f>I1145*SIP_Calculator!$D$26</f>
        <v>0</v>
      </c>
      <c r="Q1145" s="2">
        <f t="shared" si="6"/>
        <v>0</v>
      </c>
      <c r="R1145" s="2">
        <f t="shared" si="7"/>
        <v>0</v>
      </c>
      <c r="S1145" s="2">
        <f t="shared" ref="S1145:T1145" si="3439">S1144+Q1145</f>
        <v>14.642494964414627</v>
      </c>
      <c r="T1145" s="2">
        <f t="shared" si="3439"/>
        <v>16.915950064672</v>
      </c>
      <c r="U1145" s="3">
        <f>J1145*SIP_Calculator!$D$27</f>
        <v>0</v>
      </c>
      <c r="V1145" s="3">
        <f t="shared" si="9"/>
        <v>0</v>
      </c>
      <c r="W1145" s="3">
        <f t="shared" si="10"/>
        <v>0</v>
      </c>
      <c r="X1145" s="3">
        <f t="shared" ref="X1145:Y1145" si="3440">X1144+V1145</f>
        <v>14.955948672085521</v>
      </c>
      <c r="Y1145" s="3">
        <f t="shared" si="3440"/>
        <v>17.297241546656938</v>
      </c>
    </row>
    <row r="1146" spans="1:25" ht="15.75" customHeight="1" x14ac:dyDescent="0.2">
      <c r="A1146" s="7">
        <v>39790</v>
      </c>
      <c r="B1146" s="1">
        <v>2616.6</v>
      </c>
      <c r="C1146" s="1">
        <v>2121.65</v>
      </c>
      <c r="D1146" s="2">
        <f t="shared" si="29"/>
        <v>238</v>
      </c>
      <c r="E1146" s="2">
        <f t="shared" si="12"/>
        <v>1</v>
      </c>
      <c r="F1146" s="3">
        <f t="shared" si="0"/>
        <v>12</v>
      </c>
      <c r="G1146" s="3">
        <f t="shared" si="13"/>
        <v>0</v>
      </c>
      <c r="H1146" s="4">
        <f>IF(A1146&lt;SIP_Calculator!$B$7,0,IF(A1146&gt;SIP_Calculator!$E$7,0,1))</f>
        <v>1</v>
      </c>
      <c r="I1146" s="2">
        <f t="shared" si="1"/>
        <v>1</v>
      </c>
      <c r="J1146" s="3">
        <f t="shared" si="2"/>
        <v>0</v>
      </c>
      <c r="K1146" s="4">
        <f>H1146*SIP_Calculator!$D$25</f>
        <v>48.328634716069274</v>
      </c>
      <c r="L1146" s="4">
        <f t="shared" si="3"/>
        <v>1.8470012503274964E-2</v>
      </c>
      <c r="M1146" s="4">
        <f t="shared" si="4"/>
        <v>2.2778797028760293E-2</v>
      </c>
      <c r="N1146" s="4">
        <f t="shared" ref="N1146:O1146" si="3441">N1145+L1146</f>
        <v>14.745771561111612</v>
      </c>
      <c r="O1146" s="4">
        <f t="shared" si="3441"/>
        <v>17.037220042272327</v>
      </c>
      <c r="P1146" s="2">
        <f>I1146*SIP_Calculator!$D$26</f>
        <v>229.88505747126436</v>
      </c>
      <c r="Q1146" s="2">
        <f t="shared" si="6"/>
        <v>8.7856400470558885E-2</v>
      </c>
      <c r="R1146" s="2">
        <f t="shared" si="7"/>
        <v>0.10835201728431379</v>
      </c>
      <c r="S1146" s="2">
        <f t="shared" ref="S1146:T1146" si="3442">S1145+Q1146</f>
        <v>14.730351364885186</v>
      </c>
      <c r="T1146" s="2">
        <f t="shared" si="3442"/>
        <v>17.024302081956314</v>
      </c>
      <c r="U1146" s="3">
        <f>J1146*SIP_Calculator!$D$27</f>
        <v>0</v>
      </c>
      <c r="V1146" s="3">
        <f t="shared" si="9"/>
        <v>0</v>
      </c>
      <c r="W1146" s="3">
        <f t="shared" si="10"/>
        <v>0</v>
      </c>
      <c r="X1146" s="3">
        <f t="shared" ref="X1146:Y1146" si="3443">X1145+V1146</f>
        <v>14.955948672085521</v>
      </c>
      <c r="Y1146" s="3">
        <f t="shared" si="3443"/>
        <v>17.297241546656938</v>
      </c>
    </row>
    <row r="1147" spans="1:25" ht="15.75" customHeight="1" x14ac:dyDescent="0.2">
      <c r="A1147" s="7">
        <v>39792</v>
      </c>
      <c r="B1147" s="1">
        <v>2746</v>
      </c>
      <c r="C1147" s="1">
        <v>2214.6</v>
      </c>
      <c r="D1147" s="2">
        <f t="shared" si="29"/>
        <v>238</v>
      </c>
      <c r="E1147" s="2">
        <f t="shared" si="12"/>
        <v>0</v>
      </c>
      <c r="F1147" s="3">
        <f t="shared" si="0"/>
        <v>12</v>
      </c>
      <c r="G1147" s="3">
        <f t="shared" si="13"/>
        <v>0</v>
      </c>
      <c r="H1147" s="4">
        <f>IF(A1147&lt;SIP_Calculator!$B$7,0,IF(A1147&gt;SIP_Calculator!$E$7,0,1))</f>
        <v>1</v>
      </c>
      <c r="I1147" s="2">
        <f t="shared" si="1"/>
        <v>0</v>
      </c>
      <c r="J1147" s="3">
        <f t="shared" si="2"/>
        <v>0</v>
      </c>
      <c r="K1147" s="4">
        <f>H1147*SIP_Calculator!$D$25</f>
        <v>48.328634716069274</v>
      </c>
      <c r="L1147" s="4">
        <f t="shared" si="3"/>
        <v>1.7599648476354434E-2</v>
      </c>
      <c r="M1147" s="4">
        <f t="shared" si="4"/>
        <v>2.1822737612241162E-2</v>
      </c>
      <c r="N1147" s="4">
        <f t="shared" ref="N1147:O1147" si="3444">N1146+L1147</f>
        <v>14.763371209587966</v>
      </c>
      <c r="O1147" s="4">
        <f t="shared" si="3444"/>
        <v>17.059042779884567</v>
      </c>
      <c r="P1147" s="2">
        <f>I1147*SIP_Calculator!$D$26</f>
        <v>0</v>
      </c>
      <c r="Q1147" s="2">
        <f t="shared" si="6"/>
        <v>0</v>
      </c>
      <c r="R1147" s="2">
        <f t="shared" si="7"/>
        <v>0</v>
      </c>
      <c r="S1147" s="2">
        <f t="shared" ref="S1147:T1147" si="3445">S1146+Q1147</f>
        <v>14.730351364885186</v>
      </c>
      <c r="T1147" s="2">
        <f t="shared" si="3445"/>
        <v>17.024302081956314</v>
      </c>
      <c r="U1147" s="3">
        <f>J1147*SIP_Calculator!$D$27</f>
        <v>0</v>
      </c>
      <c r="V1147" s="3">
        <f t="shared" si="9"/>
        <v>0</v>
      </c>
      <c r="W1147" s="3">
        <f t="shared" si="10"/>
        <v>0</v>
      </c>
      <c r="X1147" s="3">
        <f t="shared" ref="X1147:Y1147" si="3446">X1146+V1147</f>
        <v>14.955948672085521</v>
      </c>
      <c r="Y1147" s="3">
        <f t="shared" si="3446"/>
        <v>17.297241546656938</v>
      </c>
    </row>
    <row r="1148" spans="1:25" ht="15.75" customHeight="1" x14ac:dyDescent="0.2">
      <c r="A1148" s="7">
        <v>39793</v>
      </c>
      <c r="B1148" s="1">
        <v>2746.6</v>
      </c>
      <c r="C1148" s="1">
        <v>2222.35</v>
      </c>
      <c r="D1148" s="2">
        <f t="shared" si="29"/>
        <v>238</v>
      </c>
      <c r="E1148" s="2">
        <f t="shared" si="12"/>
        <v>0</v>
      </c>
      <c r="F1148" s="3">
        <f t="shared" si="0"/>
        <v>12</v>
      </c>
      <c r="G1148" s="3">
        <f t="shared" si="13"/>
        <v>0</v>
      </c>
      <c r="H1148" s="4">
        <f>IF(A1148&lt;SIP_Calculator!$B$7,0,IF(A1148&gt;SIP_Calculator!$E$7,0,1))</f>
        <v>1</v>
      </c>
      <c r="I1148" s="2">
        <f t="shared" si="1"/>
        <v>0</v>
      </c>
      <c r="J1148" s="3">
        <f t="shared" si="2"/>
        <v>0</v>
      </c>
      <c r="K1148" s="4">
        <f>H1148*SIP_Calculator!$D$25</f>
        <v>48.328634716069274</v>
      </c>
      <c r="L1148" s="4">
        <f t="shared" si="3"/>
        <v>1.759580379963201E-2</v>
      </c>
      <c r="M1148" s="4">
        <f t="shared" si="4"/>
        <v>2.174663519070771E-2</v>
      </c>
      <c r="N1148" s="4">
        <f t="shared" ref="N1148:O1148" si="3447">N1147+L1148</f>
        <v>14.780967013387597</v>
      </c>
      <c r="O1148" s="4">
        <f t="shared" si="3447"/>
        <v>17.080789415075277</v>
      </c>
      <c r="P1148" s="2">
        <f>I1148*SIP_Calculator!$D$26</f>
        <v>0</v>
      </c>
      <c r="Q1148" s="2">
        <f t="shared" si="6"/>
        <v>0</v>
      </c>
      <c r="R1148" s="2">
        <f t="shared" si="7"/>
        <v>0</v>
      </c>
      <c r="S1148" s="2">
        <f t="shared" ref="S1148:T1148" si="3448">S1147+Q1148</f>
        <v>14.730351364885186</v>
      </c>
      <c r="T1148" s="2">
        <f t="shared" si="3448"/>
        <v>17.024302081956314</v>
      </c>
      <c r="U1148" s="3">
        <f>J1148*SIP_Calculator!$D$27</f>
        <v>0</v>
      </c>
      <c r="V1148" s="3">
        <f t="shared" si="9"/>
        <v>0</v>
      </c>
      <c r="W1148" s="3">
        <f t="shared" si="10"/>
        <v>0</v>
      </c>
      <c r="X1148" s="3">
        <f t="shared" ref="X1148:Y1148" si="3449">X1147+V1148</f>
        <v>14.955948672085521</v>
      </c>
      <c r="Y1148" s="3">
        <f t="shared" si="3449"/>
        <v>17.297241546656938</v>
      </c>
    </row>
    <row r="1149" spans="1:25" ht="15.75" customHeight="1" x14ac:dyDescent="0.2">
      <c r="A1149" s="7">
        <v>39794</v>
      </c>
      <c r="B1149" s="1">
        <v>2750.55</v>
      </c>
      <c r="C1149" s="1">
        <v>2230.25</v>
      </c>
      <c r="D1149" s="2">
        <f t="shared" si="29"/>
        <v>238</v>
      </c>
      <c r="E1149" s="2">
        <f t="shared" si="12"/>
        <v>0</v>
      </c>
      <c r="F1149" s="3">
        <f t="shared" si="0"/>
        <v>12</v>
      </c>
      <c r="G1149" s="3">
        <f t="shared" si="13"/>
        <v>0</v>
      </c>
      <c r="H1149" s="4">
        <f>IF(A1149&lt;SIP_Calculator!$B$7,0,IF(A1149&gt;SIP_Calculator!$E$7,0,1))</f>
        <v>1</v>
      </c>
      <c r="I1149" s="2">
        <f t="shared" si="1"/>
        <v>0</v>
      </c>
      <c r="J1149" s="3">
        <f t="shared" si="2"/>
        <v>0</v>
      </c>
      <c r="K1149" s="4">
        <f>H1149*SIP_Calculator!$D$25</f>
        <v>48.328634716069274</v>
      </c>
      <c r="L1149" s="4">
        <f t="shared" si="3"/>
        <v>1.7570534880685416E-2</v>
      </c>
      <c r="M1149" s="4">
        <f t="shared" si="4"/>
        <v>2.1669604177141252E-2</v>
      </c>
      <c r="N1149" s="4">
        <f t="shared" ref="N1149:O1149" si="3450">N1148+L1149</f>
        <v>14.798537548268282</v>
      </c>
      <c r="O1149" s="4">
        <f t="shared" si="3450"/>
        <v>17.102459019252418</v>
      </c>
      <c r="P1149" s="2">
        <f>I1149*SIP_Calculator!$D$26</f>
        <v>0</v>
      </c>
      <c r="Q1149" s="2">
        <f t="shared" si="6"/>
        <v>0</v>
      </c>
      <c r="R1149" s="2">
        <f t="shared" si="7"/>
        <v>0</v>
      </c>
      <c r="S1149" s="2">
        <f t="shared" ref="S1149:T1149" si="3451">S1148+Q1149</f>
        <v>14.730351364885186</v>
      </c>
      <c r="T1149" s="2">
        <f t="shared" si="3451"/>
        <v>17.024302081956314</v>
      </c>
      <c r="U1149" s="3">
        <f>J1149*SIP_Calculator!$D$27</f>
        <v>0</v>
      </c>
      <c r="V1149" s="3">
        <f t="shared" si="9"/>
        <v>0</v>
      </c>
      <c r="W1149" s="3">
        <f t="shared" si="10"/>
        <v>0</v>
      </c>
      <c r="X1149" s="3">
        <f t="shared" ref="X1149:Y1149" si="3452">X1148+V1149</f>
        <v>14.955948672085521</v>
      </c>
      <c r="Y1149" s="3">
        <f t="shared" si="3452"/>
        <v>17.297241546656938</v>
      </c>
    </row>
    <row r="1150" spans="1:25" ht="15.75" customHeight="1" x14ac:dyDescent="0.2">
      <c r="A1150" s="7">
        <v>39797</v>
      </c>
      <c r="B1150" s="1">
        <v>2805.9</v>
      </c>
      <c r="C1150" s="1">
        <v>2282.35</v>
      </c>
      <c r="D1150" s="2">
        <f t="shared" si="29"/>
        <v>239</v>
      </c>
      <c r="E1150" s="2">
        <f t="shared" si="12"/>
        <v>1</v>
      </c>
      <c r="F1150" s="3">
        <f t="shared" si="0"/>
        <v>12</v>
      </c>
      <c r="G1150" s="3">
        <f t="shared" si="13"/>
        <v>0</v>
      </c>
      <c r="H1150" s="4">
        <f>IF(A1150&lt;SIP_Calculator!$B$7,0,IF(A1150&gt;SIP_Calculator!$E$7,0,1))</f>
        <v>1</v>
      </c>
      <c r="I1150" s="2">
        <f t="shared" si="1"/>
        <v>1</v>
      </c>
      <c r="J1150" s="3">
        <f t="shared" si="2"/>
        <v>0</v>
      </c>
      <c r="K1150" s="4">
        <f>H1150*SIP_Calculator!$D$25</f>
        <v>48.328634716069274</v>
      </c>
      <c r="L1150" s="4">
        <f t="shared" si="3"/>
        <v>1.7223933396082993E-2</v>
      </c>
      <c r="M1150" s="4">
        <f t="shared" si="4"/>
        <v>2.117494455980427E-2</v>
      </c>
      <c r="N1150" s="4">
        <f t="shared" ref="N1150:O1150" si="3453">N1149+L1150</f>
        <v>14.815761481664365</v>
      </c>
      <c r="O1150" s="4">
        <f t="shared" si="3453"/>
        <v>17.123633963812221</v>
      </c>
      <c r="P1150" s="2">
        <f>I1150*SIP_Calculator!$D$26</f>
        <v>229.88505747126436</v>
      </c>
      <c r="Q1150" s="2">
        <f t="shared" si="6"/>
        <v>8.1929169774854538E-2</v>
      </c>
      <c r="R1150" s="2">
        <f t="shared" si="7"/>
        <v>0.10072296425669348</v>
      </c>
      <c r="S1150" s="2">
        <f t="shared" ref="S1150:T1150" si="3454">S1149+Q1150</f>
        <v>14.81228053466004</v>
      </c>
      <c r="T1150" s="2">
        <f t="shared" si="3454"/>
        <v>17.125025046213008</v>
      </c>
      <c r="U1150" s="3">
        <f>J1150*SIP_Calculator!$D$27</f>
        <v>0</v>
      </c>
      <c r="V1150" s="3">
        <f t="shared" si="9"/>
        <v>0</v>
      </c>
      <c r="W1150" s="3">
        <f t="shared" si="10"/>
        <v>0</v>
      </c>
      <c r="X1150" s="3">
        <f t="shared" ref="X1150:Y1150" si="3455">X1149+V1150</f>
        <v>14.955948672085521</v>
      </c>
      <c r="Y1150" s="3">
        <f t="shared" si="3455"/>
        <v>17.297241546656938</v>
      </c>
    </row>
    <row r="1151" spans="1:25" ht="15.75" customHeight="1" x14ac:dyDescent="0.2">
      <c r="A1151" s="7">
        <v>39798</v>
      </c>
      <c r="B1151" s="1">
        <v>2864.2</v>
      </c>
      <c r="C1151" s="1">
        <v>2336.85</v>
      </c>
      <c r="D1151" s="2">
        <f t="shared" si="29"/>
        <v>239</v>
      </c>
      <c r="E1151" s="2">
        <f t="shared" si="12"/>
        <v>0</v>
      </c>
      <c r="F1151" s="3">
        <f t="shared" si="0"/>
        <v>12</v>
      </c>
      <c r="G1151" s="3">
        <f t="shared" si="13"/>
        <v>0</v>
      </c>
      <c r="H1151" s="4">
        <f>IF(A1151&lt;SIP_Calculator!$B$7,0,IF(A1151&gt;SIP_Calculator!$E$7,0,1))</f>
        <v>1</v>
      </c>
      <c r="I1151" s="2">
        <f t="shared" si="1"/>
        <v>0</v>
      </c>
      <c r="J1151" s="3">
        <f t="shared" si="2"/>
        <v>0</v>
      </c>
      <c r="K1151" s="4">
        <f>H1151*SIP_Calculator!$D$25</f>
        <v>48.328634716069274</v>
      </c>
      <c r="L1151" s="4">
        <f t="shared" si="3"/>
        <v>1.6873344988502646E-2</v>
      </c>
      <c r="M1151" s="4">
        <f t="shared" si="4"/>
        <v>2.068110264504323E-2</v>
      </c>
      <c r="N1151" s="4">
        <f t="shared" ref="N1151:O1151" si="3456">N1150+L1151</f>
        <v>14.832634826652868</v>
      </c>
      <c r="O1151" s="4">
        <f t="shared" si="3456"/>
        <v>17.144315066457263</v>
      </c>
      <c r="P1151" s="2">
        <f>I1151*SIP_Calculator!$D$26</f>
        <v>0</v>
      </c>
      <c r="Q1151" s="2">
        <f t="shared" si="6"/>
        <v>0</v>
      </c>
      <c r="R1151" s="2">
        <f t="shared" si="7"/>
        <v>0</v>
      </c>
      <c r="S1151" s="2">
        <f t="shared" ref="S1151:T1151" si="3457">S1150+Q1151</f>
        <v>14.81228053466004</v>
      </c>
      <c r="T1151" s="2">
        <f t="shared" si="3457"/>
        <v>17.125025046213008</v>
      </c>
      <c r="U1151" s="3">
        <f>J1151*SIP_Calculator!$D$27</f>
        <v>0</v>
      </c>
      <c r="V1151" s="3">
        <f t="shared" si="9"/>
        <v>0</v>
      </c>
      <c r="W1151" s="3">
        <f t="shared" si="10"/>
        <v>0</v>
      </c>
      <c r="X1151" s="3">
        <f t="shared" ref="X1151:Y1151" si="3458">X1150+V1151</f>
        <v>14.955948672085521</v>
      </c>
      <c r="Y1151" s="3">
        <f t="shared" si="3458"/>
        <v>17.297241546656938</v>
      </c>
    </row>
    <row r="1152" spans="1:25" ht="15.75" customHeight="1" x14ac:dyDescent="0.2">
      <c r="A1152" s="7">
        <v>39799</v>
      </c>
      <c r="B1152" s="1">
        <v>2780.05</v>
      </c>
      <c r="C1152" s="1">
        <v>2268.4</v>
      </c>
      <c r="D1152" s="2">
        <f t="shared" si="29"/>
        <v>239</v>
      </c>
      <c r="E1152" s="2">
        <f t="shared" si="12"/>
        <v>0</v>
      </c>
      <c r="F1152" s="3">
        <f t="shared" si="0"/>
        <v>12</v>
      </c>
      <c r="G1152" s="3">
        <f t="shared" si="13"/>
        <v>0</v>
      </c>
      <c r="H1152" s="4">
        <f>IF(A1152&lt;SIP_Calculator!$B$7,0,IF(A1152&gt;SIP_Calculator!$E$7,0,1))</f>
        <v>1</v>
      </c>
      <c r="I1152" s="2">
        <f t="shared" si="1"/>
        <v>0</v>
      </c>
      <c r="J1152" s="3">
        <f t="shared" si="2"/>
        <v>0</v>
      </c>
      <c r="K1152" s="4">
        <f>H1152*SIP_Calculator!$D$25</f>
        <v>48.328634716069274</v>
      </c>
      <c r="L1152" s="4">
        <f t="shared" si="3"/>
        <v>1.7384088313544457E-2</v>
      </c>
      <c r="M1152" s="4">
        <f t="shared" si="4"/>
        <v>2.1305164307912745E-2</v>
      </c>
      <c r="N1152" s="4">
        <f t="shared" ref="N1152:O1152" si="3459">N1151+L1152</f>
        <v>14.850018914966412</v>
      </c>
      <c r="O1152" s="4">
        <f t="shared" si="3459"/>
        <v>17.165620230765175</v>
      </c>
      <c r="P1152" s="2">
        <f>I1152*SIP_Calculator!$D$26</f>
        <v>0</v>
      </c>
      <c r="Q1152" s="2">
        <f t="shared" si="6"/>
        <v>0</v>
      </c>
      <c r="R1152" s="2">
        <f t="shared" si="7"/>
        <v>0</v>
      </c>
      <c r="S1152" s="2">
        <f t="shared" ref="S1152:T1152" si="3460">S1151+Q1152</f>
        <v>14.81228053466004</v>
      </c>
      <c r="T1152" s="2">
        <f t="shared" si="3460"/>
        <v>17.125025046213008</v>
      </c>
      <c r="U1152" s="3">
        <f>J1152*SIP_Calculator!$D$27</f>
        <v>0</v>
      </c>
      <c r="V1152" s="3">
        <f t="shared" si="9"/>
        <v>0</v>
      </c>
      <c r="W1152" s="3">
        <f t="shared" si="10"/>
        <v>0</v>
      </c>
      <c r="X1152" s="3">
        <f t="shared" ref="X1152:Y1152" si="3461">X1151+V1152</f>
        <v>14.955948672085521</v>
      </c>
      <c r="Y1152" s="3">
        <f t="shared" si="3461"/>
        <v>17.297241546656938</v>
      </c>
    </row>
    <row r="1153" spans="1:25" ht="15.75" customHeight="1" x14ac:dyDescent="0.2">
      <c r="A1153" s="7">
        <v>39800</v>
      </c>
      <c r="B1153" s="1">
        <v>2881.3</v>
      </c>
      <c r="C1153" s="1">
        <v>2347.35</v>
      </c>
      <c r="D1153" s="2">
        <f t="shared" si="29"/>
        <v>239</v>
      </c>
      <c r="E1153" s="2">
        <f t="shared" si="12"/>
        <v>0</v>
      </c>
      <c r="F1153" s="3">
        <f t="shared" si="0"/>
        <v>12</v>
      </c>
      <c r="G1153" s="3">
        <f t="shared" si="13"/>
        <v>0</v>
      </c>
      <c r="H1153" s="4">
        <f>IF(A1153&lt;SIP_Calculator!$B$7,0,IF(A1153&gt;SIP_Calculator!$E$7,0,1))</f>
        <v>1</v>
      </c>
      <c r="I1153" s="2">
        <f t="shared" si="1"/>
        <v>0</v>
      </c>
      <c r="J1153" s="3">
        <f t="shared" si="2"/>
        <v>0</v>
      </c>
      <c r="K1153" s="4">
        <f>H1153*SIP_Calculator!$D$25</f>
        <v>48.328634716069274</v>
      </c>
      <c r="L1153" s="4">
        <f t="shared" si="3"/>
        <v>1.6773204704844783E-2</v>
      </c>
      <c r="M1153" s="4">
        <f t="shared" si="4"/>
        <v>2.0588593399394756E-2</v>
      </c>
      <c r="N1153" s="4">
        <f t="shared" ref="N1153:O1153" si="3462">N1152+L1153</f>
        <v>14.866792119671258</v>
      </c>
      <c r="O1153" s="4">
        <f t="shared" si="3462"/>
        <v>17.18620882416457</v>
      </c>
      <c r="P1153" s="2">
        <f>I1153*SIP_Calculator!$D$26</f>
        <v>0</v>
      </c>
      <c r="Q1153" s="2">
        <f t="shared" si="6"/>
        <v>0</v>
      </c>
      <c r="R1153" s="2">
        <f t="shared" si="7"/>
        <v>0</v>
      </c>
      <c r="S1153" s="2">
        <f t="shared" ref="S1153:T1153" si="3463">S1152+Q1153</f>
        <v>14.81228053466004</v>
      </c>
      <c r="T1153" s="2">
        <f t="shared" si="3463"/>
        <v>17.125025046213008</v>
      </c>
      <c r="U1153" s="3">
        <f>J1153*SIP_Calculator!$D$27</f>
        <v>0</v>
      </c>
      <c r="V1153" s="3">
        <f t="shared" si="9"/>
        <v>0</v>
      </c>
      <c r="W1153" s="3">
        <f t="shared" si="10"/>
        <v>0</v>
      </c>
      <c r="X1153" s="3">
        <f t="shared" ref="X1153:Y1153" si="3464">X1152+V1153</f>
        <v>14.955948672085521</v>
      </c>
      <c r="Y1153" s="3">
        <f t="shared" si="3464"/>
        <v>17.297241546656938</v>
      </c>
    </row>
    <row r="1154" spans="1:25" ht="15.75" customHeight="1" x14ac:dyDescent="0.2">
      <c r="A1154" s="7">
        <v>39801</v>
      </c>
      <c r="B1154" s="1">
        <v>2901.65</v>
      </c>
      <c r="C1154" s="1">
        <v>2370.35</v>
      </c>
      <c r="D1154" s="2">
        <f t="shared" si="29"/>
        <v>239</v>
      </c>
      <c r="E1154" s="2">
        <f t="shared" si="12"/>
        <v>0</v>
      </c>
      <c r="F1154" s="3">
        <f t="shared" si="0"/>
        <v>12</v>
      </c>
      <c r="G1154" s="3">
        <f t="shared" si="13"/>
        <v>0</v>
      </c>
      <c r="H1154" s="4">
        <f>IF(A1154&lt;SIP_Calculator!$B$7,0,IF(A1154&gt;SIP_Calculator!$E$7,0,1))</f>
        <v>1</v>
      </c>
      <c r="I1154" s="2">
        <f t="shared" si="1"/>
        <v>0</v>
      </c>
      <c r="J1154" s="3">
        <f t="shared" si="2"/>
        <v>0</v>
      </c>
      <c r="K1154" s="4">
        <f>H1154*SIP_Calculator!$D$25</f>
        <v>48.328634716069274</v>
      </c>
      <c r="L1154" s="4">
        <f t="shared" si="3"/>
        <v>1.6655570008811977E-2</v>
      </c>
      <c r="M1154" s="4">
        <f t="shared" si="4"/>
        <v>2.0388817987246302E-2</v>
      </c>
      <c r="N1154" s="4">
        <f t="shared" ref="N1154:O1154" si="3465">N1153+L1154</f>
        <v>14.88344768968007</v>
      </c>
      <c r="O1154" s="4">
        <f t="shared" si="3465"/>
        <v>17.206597642151817</v>
      </c>
      <c r="P1154" s="2">
        <f>I1154*SIP_Calculator!$D$26</f>
        <v>0</v>
      </c>
      <c r="Q1154" s="2">
        <f t="shared" si="6"/>
        <v>0</v>
      </c>
      <c r="R1154" s="2">
        <f t="shared" si="7"/>
        <v>0</v>
      </c>
      <c r="S1154" s="2">
        <f t="shared" ref="S1154:T1154" si="3466">S1153+Q1154</f>
        <v>14.81228053466004</v>
      </c>
      <c r="T1154" s="2">
        <f t="shared" si="3466"/>
        <v>17.125025046213008</v>
      </c>
      <c r="U1154" s="3">
        <f>J1154*SIP_Calculator!$D$27</f>
        <v>0</v>
      </c>
      <c r="V1154" s="3">
        <f t="shared" si="9"/>
        <v>0</v>
      </c>
      <c r="W1154" s="3">
        <f t="shared" si="10"/>
        <v>0</v>
      </c>
      <c r="X1154" s="3">
        <f t="shared" ref="X1154:Y1154" si="3467">X1153+V1154</f>
        <v>14.955948672085521</v>
      </c>
      <c r="Y1154" s="3">
        <f t="shared" si="3467"/>
        <v>17.297241546656938</v>
      </c>
    </row>
    <row r="1155" spans="1:25" ht="15.75" customHeight="1" x14ac:dyDescent="0.2">
      <c r="A1155" s="7">
        <v>39804</v>
      </c>
      <c r="B1155" s="1">
        <v>2868.2</v>
      </c>
      <c r="C1155" s="1">
        <v>2343.3000000000002</v>
      </c>
      <c r="D1155" s="2">
        <f t="shared" si="29"/>
        <v>240</v>
      </c>
      <c r="E1155" s="2">
        <f t="shared" si="12"/>
        <v>1</v>
      </c>
      <c r="F1155" s="3">
        <f t="shared" si="0"/>
        <v>12</v>
      </c>
      <c r="G1155" s="3">
        <f t="shared" si="13"/>
        <v>0</v>
      </c>
      <c r="H1155" s="4">
        <f>IF(A1155&lt;SIP_Calculator!$B$7,0,IF(A1155&gt;SIP_Calculator!$E$7,0,1))</f>
        <v>1</v>
      </c>
      <c r="I1155" s="2">
        <f t="shared" si="1"/>
        <v>1</v>
      </c>
      <c r="J1155" s="3">
        <f t="shared" si="2"/>
        <v>0</v>
      </c>
      <c r="K1155" s="4">
        <f>H1155*SIP_Calculator!$D$25</f>
        <v>48.328634716069274</v>
      </c>
      <c r="L1155" s="4">
        <f t="shared" si="3"/>
        <v>1.6849813372871236E-2</v>
      </c>
      <c r="M1155" s="4">
        <f t="shared" si="4"/>
        <v>2.0624177320901837E-2</v>
      </c>
      <c r="N1155" s="4">
        <f t="shared" ref="N1155:O1155" si="3468">N1154+L1155</f>
        <v>14.900297503052942</v>
      </c>
      <c r="O1155" s="4">
        <f t="shared" si="3468"/>
        <v>17.227221819472717</v>
      </c>
      <c r="P1155" s="2">
        <f>I1155*SIP_Calculator!$D$26</f>
        <v>229.88505747126436</v>
      </c>
      <c r="Q1155" s="2">
        <f t="shared" si="6"/>
        <v>8.0149591197010109E-2</v>
      </c>
      <c r="R1155" s="2">
        <f t="shared" si="7"/>
        <v>9.8103126988121167E-2</v>
      </c>
      <c r="S1155" s="2">
        <f t="shared" ref="S1155:T1155" si="3469">S1154+Q1155</f>
        <v>14.89243012585705</v>
      </c>
      <c r="T1155" s="2">
        <f t="shared" si="3469"/>
        <v>17.223128173201129</v>
      </c>
      <c r="U1155" s="3">
        <f>J1155*SIP_Calculator!$D$27</f>
        <v>0</v>
      </c>
      <c r="V1155" s="3">
        <f t="shared" si="9"/>
        <v>0</v>
      </c>
      <c r="W1155" s="3">
        <f t="shared" si="10"/>
        <v>0</v>
      </c>
      <c r="X1155" s="3">
        <f t="shared" ref="X1155:Y1155" si="3470">X1154+V1155</f>
        <v>14.955948672085521</v>
      </c>
      <c r="Y1155" s="3">
        <f t="shared" si="3470"/>
        <v>17.297241546656938</v>
      </c>
    </row>
    <row r="1156" spans="1:25" ht="15.75" customHeight="1" x14ac:dyDescent="0.2">
      <c r="A1156" s="7">
        <v>39805</v>
      </c>
      <c r="B1156" s="1">
        <v>2795.9</v>
      </c>
      <c r="C1156" s="1">
        <v>2286.1</v>
      </c>
      <c r="D1156" s="2">
        <f t="shared" si="29"/>
        <v>240</v>
      </c>
      <c r="E1156" s="2">
        <f t="shared" si="12"/>
        <v>0</v>
      </c>
      <c r="F1156" s="3">
        <f t="shared" si="0"/>
        <v>12</v>
      </c>
      <c r="G1156" s="3">
        <f t="shared" si="13"/>
        <v>0</v>
      </c>
      <c r="H1156" s="4">
        <f>IF(A1156&lt;SIP_Calculator!$B$7,0,IF(A1156&gt;SIP_Calculator!$E$7,0,1))</f>
        <v>1</v>
      </c>
      <c r="I1156" s="2">
        <f t="shared" si="1"/>
        <v>0</v>
      </c>
      <c r="J1156" s="3">
        <f t="shared" si="2"/>
        <v>0</v>
      </c>
      <c r="K1156" s="4">
        <f>H1156*SIP_Calculator!$D$25</f>
        <v>48.328634716069274</v>
      </c>
      <c r="L1156" s="4">
        <f t="shared" si="3"/>
        <v>1.7285537650155326E-2</v>
      </c>
      <c r="M1156" s="4">
        <f t="shared" si="4"/>
        <v>2.1140210277795932E-2</v>
      </c>
      <c r="N1156" s="4">
        <f t="shared" ref="N1156:O1156" si="3471">N1155+L1156</f>
        <v>14.917583040703096</v>
      </c>
      <c r="O1156" s="4">
        <f t="shared" si="3471"/>
        <v>17.248362029750513</v>
      </c>
      <c r="P1156" s="2">
        <f>I1156*SIP_Calculator!$D$26</f>
        <v>0</v>
      </c>
      <c r="Q1156" s="2">
        <f t="shared" si="6"/>
        <v>0</v>
      </c>
      <c r="R1156" s="2">
        <f t="shared" si="7"/>
        <v>0</v>
      </c>
      <c r="S1156" s="2">
        <f t="shared" ref="S1156:T1156" si="3472">S1155+Q1156</f>
        <v>14.89243012585705</v>
      </c>
      <c r="T1156" s="2">
        <f t="shared" si="3472"/>
        <v>17.223128173201129</v>
      </c>
      <c r="U1156" s="3">
        <f>J1156*SIP_Calculator!$D$27</f>
        <v>0</v>
      </c>
      <c r="V1156" s="3">
        <f t="shared" si="9"/>
        <v>0</v>
      </c>
      <c r="W1156" s="3">
        <f t="shared" si="10"/>
        <v>0</v>
      </c>
      <c r="X1156" s="3">
        <f t="shared" ref="X1156:Y1156" si="3473">X1155+V1156</f>
        <v>14.955948672085521</v>
      </c>
      <c r="Y1156" s="3">
        <f t="shared" si="3473"/>
        <v>17.297241546656938</v>
      </c>
    </row>
    <row r="1157" spans="1:25" ht="15.75" customHeight="1" x14ac:dyDescent="0.2">
      <c r="A1157" s="7">
        <v>39806</v>
      </c>
      <c r="B1157" s="1">
        <v>2753.6</v>
      </c>
      <c r="C1157" s="1">
        <v>2255.1</v>
      </c>
      <c r="D1157" s="2">
        <f t="shared" si="29"/>
        <v>240</v>
      </c>
      <c r="E1157" s="2">
        <f t="shared" si="12"/>
        <v>0</v>
      </c>
      <c r="F1157" s="3">
        <f t="shared" si="0"/>
        <v>12</v>
      </c>
      <c r="G1157" s="3">
        <f t="shared" si="13"/>
        <v>0</v>
      </c>
      <c r="H1157" s="4">
        <f>IF(A1157&lt;SIP_Calculator!$B$7,0,IF(A1157&gt;SIP_Calculator!$E$7,0,1))</f>
        <v>1</v>
      </c>
      <c r="I1157" s="2">
        <f t="shared" si="1"/>
        <v>0</v>
      </c>
      <c r="J1157" s="3">
        <f t="shared" si="2"/>
        <v>0</v>
      </c>
      <c r="K1157" s="4">
        <f>H1157*SIP_Calculator!$D$25</f>
        <v>48.328634716069274</v>
      </c>
      <c r="L1157" s="4">
        <f t="shared" si="3"/>
        <v>1.7551073037503369E-2</v>
      </c>
      <c r="M1157" s="4">
        <f t="shared" si="4"/>
        <v>2.1430816689312793E-2</v>
      </c>
      <c r="N1157" s="4">
        <f t="shared" ref="N1157:O1157" si="3474">N1156+L1157</f>
        <v>14.935134113740601</v>
      </c>
      <c r="O1157" s="4">
        <f t="shared" si="3474"/>
        <v>17.269792846439827</v>
      </c>
      <c r="P1157" s="2">
        <f>I1157*SIP_Calculator!$D$26</f>
        <v>0</v>
      </c>
      <c r="Q1157" s="2">
        <f t="shared" si="6"/>
        <v>0</v>
      </c>
      <c r="R1157" s="2">
        <f t="shared" si="7"/>
        <v>0</v>
      </c>
      <c r="S1157" s="2">
        <f t="shared" ref="S1157:T1157" si="3475">S1156+Q1157</f>
        <v>14.89243012585705</v>
      </c>
      <c r="T1157" s="2">
        <f t="shared" si="3475"/>
        <v>17.223128173201129</v>
      </c>
      <c r="U1157" s="3">
        <f>J1157*SIP_Calculator!$D$27</f>
        <v>0</v>
      </c>
      <c r="V1157" s="3">
        <f t="shared" si="9"/>
        <v>0</v>
      </c>
      <c r="W1157" s="3">
        <f t="shared" si="10"/>
        <v>0</v>
      </c>
      <c r="X1157" s="3">
        <f t="shared" ref="X1157:Y1157" si="3476">X1156+V1157</f>
        <v>14.955948672085521</v>
      </c>
      <c r="Y1157" s="3">
        <f t="shared" si="3476"/>
        <v>17.297241546656938</v>
      </c>
    </row>
    <row r="1158" spans="1:25" ht="15.75" customHeight="1" x14ac:dyDescent="0.2">
      <c r="A1158" s="7">
        <v>39808</v>
      </c>
      <c r="B1158" s="1">
        <v>2698.3</v>
      </c>
      <c r="C1158" s="1">
        <v>2212.5</v>
      </c>
      <c r="D1158" s="2">
        <f t="shared" si="29"/>
        <v>240</v>
      </c>
      <c r="E1158" s="2">
        <f t="shared" si="12"/>
        <v>0</v>
      </c>
      <c r="F1158" s="3">
        <f t="shared" si="0"/>
        <v>12</v>
      </c>
      <c r="G1158" s="3">
        <f t="shared" si="13"/>
        <v>0</v>
      </c>
      <c r="H1158" s="4">
        <f>IF(A1158&lt;SIP_Calculator!$B$7,0,IF(A1158&gt;SIP_Calculator!$E$7,0,1))</f>
        <v>1</v>
      </c>
      <c r="I1158" s="2">
        <f t="shared" si="1"/>
        <v>0</v>
      </c>
      <c r="J1158" s="3">
        <f t="shared" si="2"/>
        <v>0</v>
      </c>
      <c r="K1158" s="4">
        <f>H1158*SIP_Calculator!$D$25</f>
        <v>48.328634716069274</v>
      </c>
      <c r="L1158" s="4">
        <f t="shared" si="3"/>
        <v>1.791077149170562E-2</v>
      </c>
      <c r="M1158" s="4">
        <f t="shared" si="4"/>
        <v>2.1843450719127355E-2</v>
      </c>
      <c r="N1158" s="4">
        <f t="shared" ref="N1158:O1158" si="3477">N1157+L1158</f>
        <v>14.953044885232305</v>
      </c>
      <c r="O1158" s="4">
        <f t="shared" si="3477"/>
        <v>17.291636297158956</v>
      </c>
      <c r="P1158" s="2">
        <f>I1158*SIP_Calculator!$D$26</f>
        <v>0</v>
      </c>
      <c r="Q1158" s="2">
        <f t="shared" si="6"/>
        <v>0</v>
      </c>
      <c r="R1158" s="2">
        <f t="shared" si="7"/>
        <v>0</v>
      </c>
      <c r="S1158" s="2">
        <f t="shared" ref="S1158:T1158" si="3478">S1157+Q1158</f>
        <v>14.89243012585705</v>
      </c>
      <c r="T1158" s="2">
        <f t="shared" si="3478"/>
        <v>17.223128173201129</v>
      </c>
      <c r="U1158" s="3">
        <f>J1158*SIP_Calculator!$D$27</f>
        <v>0</v>
      </c>
      <c r="V1158" s="3">
        <f t="shared" si="9"/>
        <v>0</v>
      </c>
      <c r="W1158" s="3">
        <f t="shared" si="10"/>
        <v>0</v>
      </c>
      <c r="X1158" s="3">
        <f t="shared" ref="X1158:Y1158" si="3479">X1157+V1158</f>
        <v>14.955948672085521</v>
      </c>
      <c r="Y1158" s="3">
        <f t="shared" si="3479"/>
        <v>17.297241546656938</v>
      </c>
    </row>
    <row r="1159" spans="1:25" ht="15.75" customHeight="1" x14ac:dyDescent="0.2">
      <c r="A1159" s="7">
        <v>39811</v>
      </c>
      <c r="B1159" s="1">
        <v>2762.05</v>
      </c>
      <c r="C1159" s="1">
        <v>2258.85</v>
      </c>
      <c r="D1159" s="2">
        <f t="shared" si="29"/>
        <v>241</v>
      </c>
      <c r="E1159" s="2">
        <f t="shared" si="12"/>
        <v>1</v>
      </c>
      <c r="F1159" s="3">
        <f t="shared" si="0"/>
        <v>12</v>
      </c>
      <c r="G1159" s="3">
        <f t="shared" si="13"/>
        <v>0</v>
      </c>
      <c r="H1159" s="4">
        <f>IF(A1159&lt;SIP_Calculator!$B$7,0,IF(A1159&gt;SIP_Calculator!$E$7,0,1))</f>
        <v>1</v>
      </c>
      <c r="I1159" s="2">
        <f t="shared" si="1"/>
        <v>1</v>
      </c>
      <c r="J1159" s="3">
        <f t="shared" si="2"/>
        <v>0</v>
      </c>
      <c r="K1159" s="4">
        <f>H1159*SIP_Calculator!$D$25</f>
        <v>48.328634716069274</v>
      </c>
      <c r="L1159" s="4">
        <f t="shared" si="3"/>
        <v>1.7497378655733701E-2</v>
      </c>
      <c r="M1159" s="4">
        <f t="shared" si="4"/>
        <v>2.1395238601974134E-2</v>
      </c>
      <c r="N1159" s="4">
        <f t="shared" ref="N1159:O1159" si="3480">N1158+L1159</f>
        <v>14.970542263888039</v>
      </c>
      <c r="O1159" s="4">
        <f t="shared" si="3480"/>
        <v>17.313031535760931</v>
      </c>
      <c r="P1159" s="2">
        <f>I1159*SIP_Calculator!$D$26</f>
        <v>229.88505747126436</v>
      </c>
      <c r="Q1159" s="2">
        <f t="shared" si="6"/>
        <v>8.3229868203422944E-2</v>
      </c>
      <c r="R1159" s="2">
        <f t="shared" si="7"/>
        <v>0.1017708380243329</v>
      </c>
      <c r="S1159" s="2">
        <f t="shared" ref="S1159:T1159" si="3481">S1158+Q1159</f>
        <v>14.975659994060473</v>
      </c>
      <c r="T1159" s="2">
        <f t="shared" si="3481"/>
        <v>17.324899011225462</v>
      </c>
      <c r="U1159" s="3">
        <f>J1159*SIP_Calculator!$D$27</f>
        <v>0</v>
      </c>
      <c r="V1159" s="3">
        <f t="shared" si="9"/>
        <v>0</v>
      </c>
      <c r="W1159" s="3">
        <f t="shared" si="10"/>
        <v>0</v>
      </c>
      <c r="X1159" s="3">
        <f t="shared" ref="X1159:Y1159" si="3482">X1158+V1159</f>
        <v>14.955948672085521</v>
      </c>
      <c r="Y1159" s="3">
        <f t="shared" si="3482"/>
        <v>17.297241546656938</v>
      </c>
    </row>
    <row r="1160" spans="1:25" ht="15.75" customHeight="1" x14ac:dyDescent="0.2">
      <c r="A1160" s="7">
        <v>39812</v>
      </c>
      <c r="B1160" s="1">
        <v>2817.85</v>
      </c>
      <c r="C1160" s="1">
        <v>2304.4</v>
      </c>
      <c r="D1160" s="2">
        <f t="shared" si="29"/>
        <v>241</v>
      </c>
      <c r="E1160" s="2">
        <f t="shared" si="12"/>
        <v>0</v>
      </c>
      <c r="F1160" s="3">
        <f t="shared" si="0"/>
        <v>12</v>
      </c>
      <c r="G1160" s="3">
        <f t="shared" si="13"/>
        <v>0</v>
      </c>
      <c r="H1160" s="4">
        <f>IF(A1160&lt;SIP_Calculator!$B$7,0,IF(A1160&gt;SIP_Calculator!$E$7,0,1))</f>
        <v>1</v>
      </c>
      <c r="I1160" s="2">
        <f t="shared" si="1"/>
        <v>0</v>
      </c>
      <c r="J1160" s="3">
        <f t="shared" si="2"/>
        <v>0</v>
      </c>
      <c r="K1160" s="4">
        <f>H1160*SIP_Calculator!$D$25</f>
        <v>48.328634716069274</v>
      </c>
      <c r="L1160" s="4">
        <f t="shared" si="3"/>
        <v>1.7150889762077213E-2</v>
      </c>
      <c r="M1160" s="4">
        <f t="shared" si="4"/>
        <v>2.0972328899526677E-2</v>
      </c>
      <c r="N1160" s="4">
        <f t="shared" ref="N1160:O1160" si="3483">N1159+L1160</f>
        <v>14.987693153650115</v>
      </c>
      <c r="O1160" s="4">
        <f t="shared" si="3483"/>
        <v>17.334003864660456</v>
      </c>
      <c r="P1160" s="2">
        <f>I1160*SIP_Calculator!$D$26</f>
        <v>0</v>
      </c>
      <c r="Q1160" s="2">
        <f t="shared" si="6"/>
        <v>0</v>
      </c>
      <c r="R1160" s="2">
        <f t="shared" si="7"/>
        <v>0</v>
      </c>
      <c r="S1160" s="2">
        <f t="shared" ref="S1160:T1160" si="3484">S1159+Q1160</f>
        <v>14.975659994060473</v>
      </c>
      <c r="T1160" s="2">
        <f t="shared" si="3484"/>
        <v>17.324899011225462</v>
      </c>
      <c r="U1160" s="3">
        <f>J1160*SIP_Calculator!$D$27</f>
        <v>0</v>
      </c>
      <c r="V1160" s="3">
        <f t="shared" si="9"/>
        <v>0</v>
      </c>
      <c r="W1160" s="3">
        <f t="shared" si="10"/>
        <v>0</v>
      </c>
      <c r="X1160" s="3">
        <f t="shared" ref="X1160:Y1160" si="3485">X1159+V1160</f>
        <v>14.955948672085521</v>
      </c>
      <c r="Y1160" s="3">
        <f t="shared" si="3485"/>
        <v>17.297241546656938</v>
      </c>
    </row>
    <row r="1161" spans="1:25" ht="15.75" customHeight="1" x14ac:dyDescent="0.2">
      <c r="A1161" s="7">
        <v>39813</v>
      </c>
      <c r="B1161" s="1">
        <v>2801.05</v>
      </c>
      <c r="C1161" s="1">
        <v>2295.75</v>
      </c>
      <c r="D1161" s="2">
        <f t="shared" si="29"/>
        <v>241</v>
      </c>
      <c r="E1161" s="2">
        <f t="shared" si="12"/>
        <v>0</v>
      </c>
      <c r="F1161" s="3">
        <f t="shared" si="0"/>
        <v>12</v>
      </c>
      <c r="G1161" s="3">
        <f t="shared" si="13"/>
        <v>0</v>
      </c>
      <c r="H1161" s="4">
        <f>IF(A1161&lt;SIP_Calculator!$B$7,0,IF(A1161&gt;SIP_Calculator!$E$7,0,1))</f>
        <v>1</v>
      </c>
      <c r="I1161" s="2">
        <f t="shared" si="1"/>
        <v>0</v>
      </c>
      <c r="J1161" s="3">
        <f t="shared" si="2"/>
        <v>0</v>
      </c>
      <c r="K1161" s="4">
        <f>H1161*SIP_Calculator!$D$25</f>
        <v>48.328634716069274</v>
      </c>
      <c r="L1161" s="4">
        <f t="shared" si="3"/>
        <v>1.725375652561335E-2</v>
      </c>
      <c r="M1161" s="4">
        <f t="shared" si="4"/>
        <v>2.1051349108600358E-2</v>
      </c>
      <c r="N1161" s="4">
        <f t="shared" ref="N1161:O1161" si="3486">N1160+L1161</f>
        <v>15.004946910175729</v>
      </c>
      <c r="O1161" s="4">
        <f t="shared" si="3486"/>
        <v>17.355055213769056</v>
      </c>
      <c r="P1161" s="2">
        <f>I1161*SIP_Calculator!$D$26</f>
        <v>0</v>
      </c>
      <c r="Q1161" s="2">
        <f t="shared" si="6"/>
        <v>0</v>
      </c>
      <c r="R1161" s="2">
        <f t="shared" si="7"/>
        <v>0</v>
      </c>
      <c r="S1161" s="2">
        <f t="shared" ref="S1161:T1161" si="3487">S1160+Q1161</f>
        <v>14.975659994060473</v>
      </c>
      <c r="T1161" s="2">
        <f t="shared" si="3487"/>
        <v>17.324899011225462</v>
      </c>
      <c r="U1161" s="3">
        <f>J1161*SIP_Calculator!$D$27</f>
        <v>0</v>
      </c>
      <c r="V1161" s="3">
        <f t="shared" si="9"/>
        <v>0</v>
      </c>
      <c r="W1161" s="3">
        <f t="shared" si="10"/>
        <v>0</v>
      </c>
      <c r="X1161" s="3">
        <f t="shared" ref="X1161:Y1161" si="3488">X1160+V1161</f>
        <v>14.955948672085521</v>
      </c>
      <c r="Y1161" s="3">
        <f t="shared" si="3488"/>
        <v>17.297241546656938</v>
      </c>
    </row>
    <row r="1162" spans="1:25" ht="15.75" customHeight="1" x14ac:dyDescent="0.2">
      <c r="A1162" s="7">
        <v>39814</v>
      </c>
      <c r="B1162" s="1">
        <v>2871.4</v>
      </c>
      <c r="C1162" s="1">
        <v>2361.1999999999998</v>
      </c>
      <c r="D1162" s="2">
        <f t="shared" si="29"/>
        <v>241</v>
      </c>
      <c r="E1162" s="2">
        <f t="shared" si="12"/>
        <v>0</v>
      </c>
      <c r="F1162" s="3">
        <f t="shared" si="0"/>
        <v>1</v>
      </c>
      <c r="G1162" s="3">
        <f t="shared" si="13"/>
        <v>1</v>
      </c>
      <c r="H1162" s="4">
        <f>IF(A1162&lt;SIP_Calculator!$B$7,0,IF(A1162&gt;SIP_Calculator!$E$7,0,1))</f>
        <v>1</v>
      </c>
      <c r="I1162" s="2">
        <f t="shared" si="1"/>
        <v>0</v>
      </c>
      <c r="J1162" s="3">
        <f t="shared" si="2"/>
        <v>1</v>
      </c>
      <c r="K1162" s="4">
        <f>H1162*SIP_Calculator!$D$25</f>
        <v>48.328634716069274</v>
      </c>
      <c r="L1162" s="4">
        <f t="shared" si="3"/>
        <v>1.6831035284554319E-2</v>
      </c>
      <c r="M1162" s="4">
        <f t="shared" si="4"/>
        <v>2.0467827679175536E-2</v>
      </c>
      <c r="N1162" s="4">
        <f t="shared" ref="N1162:O1162" si="3489">N1161+L1162</f>
        <v>15.021777945460283</v>
      </c>
      <c r="O1162" s="4">
        <f t="shared" si="3489"/>
        <v>17.375523041448233</v>
      </c>
      <c r="P1162" s="2">
        <f>I1162*SIP_Calculator!$D$26</f>
        <v>0</v>
      </c>
      <c r="Q1162" s="2">
        <f t="shared" si="6"/>
        <v>0</v>
      </c>
      <c r="R1162" s="2">
        <f t="shared" si="7"/>
        <v>0</v>
      </c>
      <c r="S1162" s="2">
        <f t="shared" ref="S1162:T1162" si="3490">S1161+Q1162</f>
        <v>14.975659994060473</v>
      </c>
      <c r="T1162" s="2">
        <f t="shared" si="3490"/>
        <v>17.324899011225462</v>
      </c>
      <c r="U1162" s="3">
        <f>J1162*SIP_Calculator!$D$27</f>
        <v>1000</v>
      </c>
      <c r="V1162" s="3">
        <f t="shared" si="9"/>
        <v>0.34826217176290308</v>
      </c>
      <c r="W1162" s="3">
        <f t="shared" si="10"/>
        <v>0.42351346772827381</v>
      </c>
      <c r="X1162" s="3">
        <f t="shared" ref="X1162:Y1162" si="3491">X1161+V1162</f>
        <v>15.304210843848423</v>
      </c>
      <c r="Y1162" s="3">
        <f t="shared" si="3491"/>
        <v>17.720755014385212</v>
      </c>
    </row>
    <row r="1163" spans="1:25" ht="15.75" customHeight="1" x14ac:dyDescent="0.2">
      <c r="A1163" s="7">
        <v>39815</v>
      </c>
      <c r="B1163" s="1">
        <v>2890.7</v>
      </c>
      <c r="C1163" s="1">
        <v>2380.4</v>
      </c>
      <c r="D1163" s="2">
        <f t="shared" si="29"/>
        <v>241</v>
      </c>
      <c r="E1163" s="2">
        <f t="shared" si="12"/>
        <v>0</v>
      </c>
      <c r="F1163" s="3">
        <f t="shared" si="0"/>
        <v>1</v>
      </c>
      <c r="G1163" s="3">
        <f t="shared" si="13"/>
        <v>0</v>
      </c>
      <c r="H1163" s="4">
        <f>IF(A1163&lt;SIP_Calculator!$B$7,0,IF(A1163&gt;SIP_Calculator!$E$7,0,1))</f>
        <v>1</v>
      </c>
      <c r="I1163" s="2">
        <f t="shared" si="1"/>
        <v>0</v>
      </c>
      <c r="J1163" s="3">
        <f t="shared" si="2"/>
        <v>0</v>
      </c>
      <c r="K1163" s="4">
        <f>H1163*SIP_Calculator!$D$25</f>
        <v>48.328634716069274</v>
      </c>
      <c r="L1163" s="4">
        <f t="shared" si="3"/>
        <v>1.6718661471639838E-2</v>
      </c>
      <c r="M1163" s="4">
        <f t="shared" si="4"/>
        <v>2.0302736815690333E-2</v>
      </c>
      <c r="N1163" s="4">
        <f t="shared" ref="N1163:O1163" si="3492">N1162+L1163</f>
        <v>15.038496606931922</v>
      </c>
      <c r="O1163" s="4">
        <f t="shared" si="3492"/>
        <v>17.395825778263923</v>
      </c>
      <c r="P1163" s="2">
        <f>I1163*SIP_Calculator!$D$26</f>
        <v>0</v>
      </c>
      <c r="Q1163" s="2">
        <f t="shared" si="6"/>
        <v>0</v>
      </c>
      <c r="R1163" s="2">
        <f t="shared" si="7"/>
        <v>0</v>
      </c>
      <c r="S1163" s="2">
        <f t="shared" ref="S1163:T1163" si="3493">S1162+Q1163</f>
        <v>14.975659994060473</v>
      </c>
      <c r="T1163" s="2">
        <f t="shared" si="3493"/>
        <v>17.324899011225462</v>
      </c>
      <c r="U1163" s="3">
        <f>J1163*SIP_Calculator!$D$27</f>
        <v>0</v>
      </c>
      <c r="V1163" s="3">
        <f t="shared" si="9"/>
        <v>0</v>
      </c>
      <c r="W1163" s="3">
        <f t="shared" si="10"/>
        <v>0</v>
      </c>
      <c r="X1163" s="3">
        <f t="shared" ref="X1163:Y1163" si="3494">X1162+V1163</f>
        <v>15.304210843848423</v>
      </c>
      <c r="Y1163" s="3">
        <f t="shared" si="3494"/>
        <v>17.720755014385212</v>
      </c>
    </row>
    <row r="1164" spans="1:25" ht="15.75" customHeight="1" x14ac:dyDescent="0.2">
      <c r="A1164" s="7">
        <v>39818</v>
      </c>
      <c r="B1164" s="1">
        <v>2965.15</v>
      </c>
      <c r="C1164" s="1">
        <v>2433.5</v>
      </c>
      <c r="D1164" s="2">
        <f t="shared" si="29"/>
        <v>242</v>
      </c>
      <c r="E1164" s="2">
        <f t="shared" si="12"/>
        <v>1</v>
      </c>
      <c r="F1164" s="3">
        <f t="shared" si="0"/>
        <v>1</v>
      </c>
      <c r="G1164" s="3">
        <f t="shared" si="13"/>
        <v>0</v>
      </c>
      <c r="H1164" s="4">
        <f>IF(A1164&lt;SIP_Calculator!$B$7,0,IF(A1164&gt;SIP_Calculator!$E$7,0,1))</f>
        <v>1</v>
      </c>
      <c r="I1164" s="2">
        <f t="shared" si="1"/>
        <v>1</v>
      </c>
      <c r="J1164" s="3">
        <f t="shared" si="2"/>
        <v>0</v>
      </c>
      <c r="K1164" s="4">
        <f>H1164*SIP_Calculator!$D$25</f>
        <v>48.328634716069274</v>
      </c>
      <c r="L1164" s="4">
        <f t="shared" si="3"/>
        <v>1.6298883603213757E-2</v>
      </c>
      <c r="M1164" s="4">
        <f t="shared" si="4"/>
        <v>1.985972250506237E-2</v>
      </c>
      <c r="N1164" s="4">
        <f t="shared" ref="N1164:O1164" si="3495">N1163+L1164</f>
        <v>15.054795490535136</v>
      </c>
      <c r="O1164" s="4">
        <f t="shared" si="3495"/>
        <v>17.415685500768987</v>
      </c>
      <c r="P1164" s="2">
        <f>I1164*SIP_Calculator!$D$26</f>
        <v>229.88505747126436</v>
      </c>
      <c r="Q1164" s="2">
        <f t="shared" si="6"/>
        <v>7.7528980817585733E-2</v>
      </c>
      <c r="R1164" s="2">
        <f t="shared" si="7"/>
        <v>9.4466840957988227E-2</v>
      </c>
      <c r="S1164" s="2">
        <f t="shared" ref="S1164:T1164" si="3496">S1163+Q1164</f>
        <v>15.05318897487806</v>
      </c>
      <c r="T1164" s="2">
        <f t="shared" si="3496"/>
        <v>17.41936585218345</v>
      </c>
      <c r="U1164" s="3">
        <f>J1164*SIP_Calculator!$D$27</f>
        <v>0</v>
      </c>
      <c r="V1164" s="3">
        <f t="shared" si="9"/>
        <v>0</v>
      </c>
      <c r="W1164" s="3">
        <f t="shared" si="10"/>
        <v>0</v>
      </c>
      <c r="X1164" s="3">
        <f t="shared" ref="X1164:Y1164" si="3497">X1163+V1164</f>
        <v>15.304210843848423</v>
      </c>
      <c r="Y1164" s="3">
        <f t="shared" si="3497"/>
        <v>17.720755014385212</v>
      </c>
    </row>
    <row r="1165" spans="1:25" ht="15.75" customHeight="1" x14ac:dyDescent="0.2">
      <c r="A1165" s="7">
        <v>39819</v>
      </c>
      <c r="B1165" s="1">
        <v>2959.5</v>
      </c>
      <c r="C1165" s="1">
        <v>2431.25</v>
      </c>
      <c r="D1165" s="2">
        <f t="shared" si="29"/>
        <v>242</v>
      </c>
      <c r="E1165" s="2">
        <f t="shared" si="12"/>
        <v>0</v>
      </c>
      <c r="F1165" s="3">
        <f t="shared" si="0"/>
        <v>1</v>
      </c>
      <c r="G1165" s="3">
        <f t="shared" si="13"/>
        <v>0</v>
      </c>
      <c r="H1165" s="4">
        <f>IF(A1165&lt;SIP_Calculator!$B$7,0,IF(A1165&gt;SIP_Calculator!$E$7,0,1))</f>
        <v>1</v>
      </c>
      <c r="I1165" s="2">
        <f t="shared" si="1"/>
        <v>0</v>
      </c>
      <c r="J1165" s="3">
        <f t="shared" si="2"/>
        <v>0</v>
      </c>
      <c r="K1165" s="4">
        <f>H1165*SIP_Calculator!$D$25</f>
        <v>48.328634716069274</v>
      </c>
      <c r="L1165" s="4">
        <f t="shared" si="3"/>
        <v>1.6329999904061251E-2</v>
      </c>
      <c r="M1165" s="4">
        <f t="shared" si="4"/>
        <v>1.9878101682702015E-2</v>
      </c>
      <c r="N1165" s="4">
        <f t="shared" ref="N1165:O1165" si="3498">N1164+L1165</f>
        <v>15.071125490439197</v>
      </c>
      <c r="O1165" s="4">
        <f t="shared" si="3498"/>
        <v>17.43556360245169</v>
      </c>
      <c r="P1165" s="2">
        <f>I1165*SIP_Calculator!$D$26</f>
        <v>0</v>
      </c>
      <c r="Q1165" s="2">
        <f t="shared" si="6"/>
        <v>0</v>
      </c>
      <c r="R1165" s="2">
        <f t="shared" si="7"/>
        <v>0</v>
      </c>
      <c r="S1165" s="2">
        <f t="shared" ref="S1165:T1165" si="3499">S1164+Q1165</f>
        <v>15.05318897487806</v>
      </c>
      <c r="T1165" s="2">
        <f t="shared" si="3499"/>
        <v>17.41936585218345</v>
      </c>
      <c r="U1165" s="3">
        <f>J1165*SIP_Calculator!$D$27</f>
        <v>0</v>
      </c>
      <c r="V1165" s="3">
        <f t="shared" si="9"/>
        <v>0</v>
      </c>
      <c r="W1165" s="3">
        <f t="shared" si="10"/>
        <v>0</v>
      </c>
      <c r="X1165" s="3">
        <f t="shared" ref="X1165:Y1165" si="3500">X1164+V1165</f>
        <v>15.304210843848423</v>
      </c>
      <c r="Y1165" s="3">
        <f t="shared" si="3500"/>
        <v>17.720755014385212</v>
      </c>
    </row>
    <row r="1166" spans="1:25" ht="15.75" customHeight="1" x14ac:dyDescent="0.2">
      <c r="A1166" s="7">
        <v>39820</v>
      </c>
      <c r="B1166" s="1">
        <v>2768.3</v>
      </c>
      <c r="C1166" s="1">
        <v>2271.4</v>
      </c>
      <c r="D1166" s="2">
        <f t="shared" si="29"/>
        <v>242</v>
      </c>
      <c r="E1166" s="2">
        <f t="shared" si="12"/>
        <v>0</v>
      </c>
      <c r="F1166" s="3">
        <f t="shared" si="0"/>
        <v>1</v>
      </c>
      <c r="G1166" s="3">
        <f t="shared" si="13"/>
        <v>0</v>
      </c>
      <c r="H1166" s="4">
        <f>IF(A1166&lt;SIP_Calculator!$B$7,0,IF(A1166&gt;SIP_Calculator!$E$7,0,1))</f>
        <v>1</v>
      </c>
      <c r="I1166" s="2">
        <f t="shared" si="1"/>
        <v>0</v>
      </c>
      <c r="J1166" s="3">
        <f t="shared" si="2"/>
        <v>0</v>
      </c>
      <c r="K1166" s="4">
        <f>H1166*SIP_Calculator!$D$25</f>
        <v>48.328634716069274</v>
      </c>
      <c r="L1166" s="4">
        <f t="shared" si="3"/>
        <v>1.7457874766488194E-2</v>
      </c>
      <c r="M1166" s="4">
        <f t="shared" si="4"/>
        <v>2.127702505770418E-2</v>
      </c>
      <c r="N1166" s="4">
        <f t="shared" ref="N1166:O1166" si="3501">N1165+L1166</f>
        <v>15.088583365205686</v>
      </c>
      <c r="O1166" s="4">
        <f t="shared" si="3501"/>
        <v>17.456840627509393</v>
      </c>
      <c r="P1166" s="2">
        <f>I1166*SIP_Calculator!$D$26</f>
        <v>0</v>
      </c>
      <c r="Q1166" s="2">
        <f t="shared" si="6"/>
        <v>0</v>
      </c>
      <c r="R1166" s="2">
        <f t="shared" si="7"/>
        <v>0</v>
      </c>
      <c r="S1166" s="2">
        <f t="shared" ref="S1166:T1166" si="3502">S1165+Q1166</f>
        <v>15.05318897487806</v>
      </c>
      <c r="T1166" s="2">
        <f t="shared" si="3502"/>
        <v>17.41936585218345</v>
      </c>
      <c r="U1166" s="3">
        <f>J1166*SIP_Calculator!$D$27</f>
        <v>0</v>
      </c>
      <c r="V1166" s="3">
        <f t="shared" si="9"/>
        <v>0</v>
      </c>
      <c r="W1166" s="3">
        <f t="shared" si="10"/>
        <v>0</v>
      </c>
      <c r="X1166" s="3">
        <f t="shared" ref="X1166:Y1166" si="3503">X1165+V1166</f>
        <v>15.304210843848423</v>
      </c>
      <c r="Y1166" s="3">
        <f t="shared" si="3503"/>
        <v>17.720755014385212</v>
      </c>
    </row>
    <row r="1167" spans="1:25" ht="15.75" customHeight="1" x14ac:dyDescent="0.2">
      <c r="A1167" s="7">
        <v>39822</v>
      </c>
      <c r="B1167" s="1">
        <v>2718.25</v>
      </c>
      <c r="C1167" s="1">
        <v>2225.4499999999998</v>
      </c>
      <c r="D1167" s="2">
        <f t="shared" si="29"/>
        <v>242</v>
      </c>
      <c r="E1167" s="2">
        <f t="shared" si="12"/>
        <v>0</v>
      </c>
      <c r="F1167" s="3">
        <f t="shared" si="0"/>
        <v>1</v>
      </c>
      <c r="G1167" s="3">
        <f t="shared" si="13"/>
        <v>0</v>
      </c>
      <c r="H1167" s="4">
        <f>IF(A1167&lt;SIP_Calculator!$B$7,0,IF(A1167&gt;SIP_Calculator!$E$7,0,1))</f>
        <v>1</v>
      </c>
      <c r="I1167" s="2">
        <f t="shared" si="1"/>
        <v>0</v>
      </c>
      <c r="J1167" s="3">
        <f t="shared" si="2"/>
        <v>0</v>
      </c>
      <c r="K1167" s="4">
        <f>H1167*SIP_Calculator!$D$25</f>
        <v>48.328634716069274</v>
      </c>
      <c r="L1167" s="4">
        <f t="shared" si="3"/>
        <v>1.777931931061134E-2</v>
      </c>
      <c r="M1167" s="4">
        <f t="shared" si="4"/>
        <v>2.1716342634554485E-2</v>
      </c>
      <c r="N1167" s="4">
        <f t="shared" ref="N1167:O1167" si="3504">N1166+L1167</f>
        <v>15.106362684516297</v>
      </c>
      <c r="O1167" s="4">
        <f t="shared" si="3504"/>
        <v>17.478556970143948</v>
      </c>
      <c r="P1167" s="2">
        <f>I1167*SIP_Calculator!$D$26</f>
        <v>0</v>
      </c>
      <c r="Q1167" s="2">
        <f t="shared" si="6"/>
        <v>0</v>
      </c>
      <c r="R1167" s="2">
        <f t="shared" si="7"/>
        <v>0</v>
      </c>
      <c r="S1167" s="2">
        <f t="shared" ref="S1167:T1167" si="3505">S1166+Q1167</f>
        <v>15.05318897487806</v>
      </c>
      <c r="T1167" s="2">
        <f t="shared" si="3505"/>
        <v>17.41936585218345</v>
      </c>
      <c r="U1167" s="3">
        <f>J1167*SIP_Calculator!$D$27</f>
        <v>0</v>
      </c>
      <c r="V1167" s="3">
        <f t="shared" si="9"/>
        <v>0</v>
      </c>
      <c r="W1167" s="3">
        <f t="shared" si="10"/>
        <v>0</v>
      </c>
      <c r="X1167" s="3">
        <f t="shared" ref="X1167:Y1167" si="3506">X1166+V1167</f>
        <v>15.304210843848423</v>
      </c>
      <c r="Y1167" s="3">
        <f t="shared" si="3506"/>
        <v>17.720755014385212</v>
      </c>
    </row>
    <row r="1168" spans="1:25" ht="15.75" customHeight="1" x14ac:dyDescent="0.2">
      <c r="A1168" s="7">
        <v>39825</v>
      </c>
      <c r="B1168" s="1">
        <v>2629.85</v>
      </c>
      <c r="C1168" s="1">
        <v>2160.25</v>
      </c>
      <c r="D1168" s="2">
        <f t="shared" si="29"/>
        <v>243</v>
      </c>
      <c r="E1168" s="2">
        <f t="shared" si="12"/>
        <v>1</v>
      </c>
      <c r="F1168" s="3">
        <f t="shared" si="0"/>
        <v>1</v>
      </c>
      <c r="G1168" s="3">
        <f t="shared" si="13"/>
        <v>0</v>
      </c>
      <c r="H1168" s="4">
        <f>IF(A1168&lt;SIP_Calculator!$B$7,0,IF(A1168&gt;SIP_Calculator!$E$7,0,1))</f>
        <v>1</v>
      </c>
      <c r="I1168" s="2">
        <f t="shared" si="1"/>
        <v>1</v>
      </c>
      <c r="J1168" s="3">
        <f t="shared" si="2"/>
        <v>0</v>
      </c>
      <c r="K1168" s="4">
        <f>H1168*SIP_Calculator!$D$25</f>
        <v>48.328634716069274</v>
      </c>
      <c r="L1168" s="4">
        <f t="shared" si="3"/>
        <v>1.8376954851443722E-2</v>
      </c>
      <c r="M1168" s="4">
        <f t="shared" si="4"/>
        <v>2.2371778597879539E-2</v>
      </c>
      <c r="N1168" s="4">
        <f t="shared" ref="N1168:O1168" si="3507">N1167+L1168</f>
        <v>15.124739639367741</v>
      </c>
      <c r="O1168" s="4">
        <f t="shared" si="3507"/>
        <v>17.500928748741828</v>
      </c>
      <c r="P1168" s="2">
        <f>I1168*SIP_Calculator!$D$26</f>
        <v>229.88505747126436</v>
      </c>
      <c r="Q1168" s="2">
        <f t="shared" si="6"/>
        <v>8.7413752674587661E-2</v>
      </c>
      <c r="R1168" s="2">
        <f t="shared" si="7"/>
        <v>0.10641595068684845</v>
      </c>
      <c r="S1168" s="2">
        <f t="shared" ref="S1168:T1168" si="3508">S1167+Q1168</f>
        <v>15.140602727552647</v>
      </c>
      <c r="T1168" s="2">
        <f t="shared" si="3508"/>
        <v>17.525781802870299</v>
      </c>
      <c r="U1168" s="3">
        <f>J1168*SIP_Calculator!$D$27</f>
        <v>0</v>
      </c>
      <c r="V1168" s="3">
        <f t="shared" si="9"/>
        <v>0</v>
      </c>
      <c r="W1168" s="3">
        <f t="shared" si="10"/>
        <v>0</v>
      </c>
      <c r="X1168" s="3">
        <f t="shared" ref="X1168:Y1168" si="3509">X1167+V1168</f>
        <v>15.304210843848423</v>
      </c>
      <c r="Y1168" s="3">
        <f t="shared" si="3509"/>
        <v>17.720755014385212</v>
      </c>
    </row>
    <row r="1169" spans="1:25" ht="15.75" customHeight="1" x14ac:dyDescent="0.2">
      <c r="A1169" s="7">
        <v>39826</v>
      </c>
      <c r="B1169" s="1">
        <v>2600.0500000000002</v>
      </c>
      <c r="C1169" s="1">
        <v>2136.6</v>
      </c>
      <c r="D1169" s="2">
        <f t="shared" si="29"/>
        <v>243</v>
      </c>
      <c r="E1169" s="2">
        <f t="shared" si="12"/>
        <v>0</v>
      </c>
      <c r="F1169" s="3">
        <f t="shared" si="0"/>
        <v>1</v>
      </c>
      <c r="G1169" s="3">
        <f t="shared" si="13"/>
        <v>0</v>
      </c>
      <c r="H1169" s="4">
        <f>IF(A1169&lt;SIP_Calculator!$B$7,0,IF(A1169&gt;SIP_Calculator!$E$7,0,1))</f>
        <v>1</v>
      </c>
      <c r="I1169" s="2">
        <f t="shared" si="1"/>
        <v>0</v>
      </c>
      <c r="J1169" s="3">
        <f t="shared" si="2"/>
        <v>0</v>
      </c>
      <c r="K1169" s="4">
        <f>H1169*SIP_Calculator!$D$25</f>
        <v>48.328634716069274</v>
      </c>
      <c r="L1169" s="4">
        <f t="shared" si="3"/>
        <v>1.8587578975815568E-2</v>
      </c>
      <c r="M1169" s="4">
        <f t="shared" si="4"/>
        <v>2.2619411549222725E-2</v>
      </c>
      <c r="N1169" s="4">
        <f t="shared" ref="N1169:O1169" si="3510">N1168+L1169</f>
        <v>15.143327218343556</v>
      </c>
      <c r="O1169" s="4">
        <f t="shared" si="3510"/>
        <v>17.52354816029105</v>
      </c>
      <c r="P1169" s="2">
        <f>I1169*SIP_Calculator!$D$26</f>
        <v>0</v>
      </c>
      <c r="Q1169" s="2">
        <f t="shared" si="6"/>
        <v>0</v>
      </c>
      <c r="R1169" s="2">
        <f t="shared" si="7"/>
        <v>0</v>
      </c>
      <c r="S1169" s="2">
        <f t="shared" ref="S1169:T1169" si="3511">S1168+Q1169</f>
        <v>15.140602727552647</v>
      </c>
      <c r="T1169" s="2">
        <f t="shared" si="3511"/>
        <v>17.525781802870299</v>
      </c>
      <c r="U1169" s="3">
        <f>J1169*SIP_Calculator!$D$27</f>
        <v>0</v>
      </c>
      <c r="V1169" s="3">
        <f t="shared" si="9"/>
        <v>0</v>
      </c>
      <c r="W1169" s="3">
        <f t="shared" si="10"/>
        <v>0</v>
      </c>
      <c r="X1169" s="3">
        <f t="shared" ref="X1169:Y1169" si="3512">X1168+V1169</f>
        <v>15.304210843848423</v>
      </c>
      <c r="Y1169" s="3">
        <f t="shared" si="3512"/>
        <v>17.720755014385212</v>
      </c>
    </row>
    <row r="1170" spans="1:25" ht="15.75" customHeight="1" x14ac:dyDescent="0.2">
      <c r="A1170" s="7">
        <v>39827</v>
      </c>
      <c r="B1170" s="1">
        <v>2686.25</v>
      </c>
      <c r="C1170" s="1">
        <v>2200.65</v>
      </c>
      <c r="D1170" s="2">
        <f t="shared" si="29"/>
        <v>243</v>
      </c>
      <c r="E1170" s="2">
        <f t="shared" si="12"/>
        <v>0</v>
      </c>
      <c r="F1170" s="3">
        <f t="shared" si="0"/>
        <v>1</v>
      </c>
      <c r="G1170" s="3">
        <f t="shared" si="13"/>
        <v>0</v>
      </c>
      <c r="H1170" s="4">
        <f>IF(A1170&lt;SIP_Calculator!$B$7,0,IF(A1170&gt;SIP_Calculator!$E$7,0,1))</f>
        <v>1</v>
      </c>
      <c r="I1170" s="2">
        <f t="shared" si="1"/>
        <v>0</v>
      </c>
      <c r="J1170" s="3">
        <f t="shared" si="2"/>
        <v>0</v>
      </c>
      <c r="K1170" s="4">
        <f>H1170*SIP_Calculator!$D$25</f>
        <v>48.328634716069274</v>
      </c>
      <c r="L1170" s="4">
        <f t="shared" si="3"/>
        <v>1.7991115762147705E-2</v>
      </c>
      <c r="M1170" s="4">
        <f t="shared" si="4"/>
        <v>2.1961072735814088E-2</v>
      </c>
      <c r="N1170" s="4">
        <f t="shared" ref="N1170:O1170" si="3513">N1169+L1170</f>
        <v>15.161318334105703</v>
      </c>
      <c r="O1170" s="4">
        <f t="shared" si="3513"/>
        <v>17.545509233026863</v>
      </c>
      <c r="P1170" s="2">
        <f>I1170*SIP_Calculator!$D$26</f>
        <v>0</v>
      </c>
      <c r="Q1170" s="2">
        <f t="shared" si="6"/>
        <v>0</v>
      </c>
      <c r="R1170" s="2">
        <f t="shared" si="7"/>
        <v>0</v>
      </c>
      <c r="S1170" s="2">
        <f t="shared" ref="S1170:T1170" si="3514">S1169+Q1170</f>
        <v>15.140602727552647</v>
      </c>
      <c r="T1170" s="2">
        <f t="shared" si="3514"/>
        <v>17.525781802870299</v>
      </c>
      <c r="U1170" s="3">
        <f>J1170*SIP_Calculator!$D$27</f>
        <v>0</v>
      </c>
      <c r="V1170" s="3">
        <f t="shared" si="9"/>
        <v>0</v>
      </c>
      <c r="W1170" s="3">
        <f t="shared" si="10"/>
        <v>0</v>
      </c>
      <c r="X1170" s="3">
        <f t="shared" ref="X1170:Y1170" si="3515">X1169+V1170</f>
        <v>15.304210843848423</v>
      </c>
      <c r="Y1170" s="3">
        <f t="shared" si="3515"/>
        <v>17.720755014385212</v>
      </c>
    </row>
    <row r="1171" spans="1:25" ht="15.75" customHeight="1" x14ac:dyDescent="0.2">
      <c r="A1171" s="7">
        <v>39828</v>
      </c>
      <c r="B1171" s="1">
        <v>2594.1</v>
      </c>
      <c r="C1171" s="1">
        <v>2133.3000000000002</v>
      </c>
      <c r="D1171" s="2">
        <f t="shared" si="29"/>
        <v>243</v>
      </c>
      <c r="E1171" s="2">
        <f t="shared" si="12"/>
        <v>0</v>
      </c>
      <c r="F1171" s="3">
        <f t="shared" si="0"/>
        <v>1</v>
      </c>
      <c r="G1171" s="3">
        <f t="shared" si="13"/>
        <v>0</v>
      </c>
      <c r="H1171" s="4">
        <f>IF(A1171&lt;SIP_Calculator!$B$7,0,IF(A1171&gt;SIP_Calculator!$E$7,0,1))</f>
        <v>1</v>
      </c>
      <c r="I1171" s="2">
        <f t="shared" si="1"/>
        <v>0</v>
      </c>
      <c r="J1171" s="3">
        <f t="shared" si="2"/>
        <v>0</v>
      </c>
      <c r="K1171" s="4">
        <f>H1171*SIP_Calculator!$D$25</f>
        <v>48.328634716069274</v>
      </c>
      <c r="L1171" s="4">
        <f t="shared" si="3"/>
        <v>1.8630212681110703E-2</v>
      </c>
      <c r="M1171" s="4">
        <f t="shared" si="4"/>
        <v>2.265440149818088E-2</v>
      </c>
      <c r="N1171" s="4">
        <f t="shared" ref="N1171:O1171" si="3516">N1170+L1171</f>
        <v>15.179948546786813</v>
      </c>
      <c r="O1171" s="4">
        <f t="shared" si="3516"/>
        <v>17.568163634525042</v>
      </c>
      <c r="P1171" s="2">
        <f>I1171*SIP_Calculator!$D$26</f>
        <v>0</v>
      </c>
      <c r="Q1171" s="2">
        <f t="shared" si="6"/>
        <v>0</v>
      </c>
      <c r="R1171" s="2">
        <f t="shared" si="7"/>
        <v>0</v>
      </c>
      <c r="S1171" s="2">
        <f t="shared" ref="S1171:T1171" si="3517">S1170+Q1171</f>
        <v>15.140602727552647</v>
      </c>
      <c r="T1171" s="2">
        <f t="shared" si="3517"/>
        <v>17.525781802870299</v>
      </c>
      <c r="U1171" s="3">
        <f>J1171*SIP_Calculator!$D$27</f>
        <v>0</v>
      </c>
      <c r="V1171" s="3">
        <f t="shared" si="9"/>
        <v>0</v>
      </c>
      <c r="W1171" s="3">
        <f t="shared" si="10"/>
        <v>0</v>
      </c>
      <c r="X1171" s="3">
        <f t="shared" ref="X1171:Y1171" si="3518">X1170+V1171</f>
        <v>15.304210843848423</v>
      </c>
      <c r="Y1171" s="3">
        <f t="shared" si="3518"/>
        <v>17.720755014385212</v>
      </c>
    </row>
    <row r="1172" spans="1:25" ht="15.75" customHeight="1" x14ac:dyDescent="0.2">
      <c r="A1172" s="7">
        <v>39829</v>
      </c>
      <c r="B1172" s="1">
        <v>2673.65</v>
      </c>
      <c r="C1172" s="1">
        <v>2189.4499999999998</v>
      </c>
      <c r="D1172" s="2">
        <f t="shared" si="29"/>
        <v>243</v>
      </c>
      <c r="E1172" s="2">
        <f t="shared" si="12"/>
        <v>0</v>
      </c>
      <c r="F1172" s="3">
        <f t="shared" si="0"/>
        <v>1</v>
      </c>
      <c r="G1172" s="3">
        <f t="shared" si="13"/>
        <v>0</v>
      </c>
      <c r="H1172" s="4">
        <f>IF(A1172&lt;SIP_Calculator!$B$7,0,IF(A1172&gt;SIP_Calculator!$E$7,0,1))</f>
        <v>1</v>
      </c>
      <c r="I1172" s="2">
        <f t="shared" si="1"/>
        <v>0</v>
      </c>
      <c r="J1172" s="3">
        <f t="shared" si="2"/>
        <v>0</v>
      </c>
      <c r="K1172" s="4">
        <f>H1172*SIP_Calculator!$D$25</f>
        <v>48.328634716069274</v>
      </c>
      <c r="L1172" s="4">
        <f t="shared" si="3"/>
        <v>1.8075901750816029E-2</v>
      </c>
      <c r="M1172" s="4">
        <f t="shared" si="4"/>
        <v>2.2073413284646501E-2</v>
      </c>
      <c r="N1172" s="4">
        <f t="shared" ref="N1172:O1172" si="3519">N1171+L1172</f>
        <v>15.198024448537629</v>
      </c>
      <c r="O1172" s="4">
        <f t="shared" si="3519"/>
        <v>17.590237047809691</v>
      </c>
      <c r="P1172" s="2">
        <f>I1172*SIP_Calculator!$D$26</f>
        <v>0</v>
      </c>
      <c r="Q1172" s="2">
        <f t="shared" si="6"/>
        <v>0</v>
      </c>
      <c r="R1172" s="2">
        <f t="shared" si="7"/>
        <v>0</v>
      </c>
      <c r="S1172" s="2">
        <f t="shared" ref="S1172:T1172" si="3520">S1171+Q1172</f>
        <v>15.140602727552647</v>
      </c>
      <c r="T1172" s="2">
        <f t="shared" si="3520"/>
        <v>17.525781802870299</v>
      </c>
      <c r="U1172" s="3">
        <f>J1172*SIP_Calculator!$D$27</f>
        <v>0</v>
      </c>
      <c r="V1172" s="3">
        <f t="shared" si="9"/>
        <v>0</v>
      </c>
      <c r="W1172" s="3">
        <f t="shared" si="10"/>
        <v>0</v>
      </c>
      <c r="X1172" s="3">
        <f t="shared" ref="X1172:Y1172" si="3521">X1171+V1172</f>
        <v>15.304210843848423</v>
      </c>
      <c r="Y1172" s="3">
        <f t="shared" si="3521"/>
        <v>17.720755014385212</v>
      </c>
    </row>
    <row r="1173" spans="1:25" ht="15.75" customHeight="1" x14ac:dyDescent="0.2">
      <c r="A1173" s="7">
        <v>39832</v>
      </c>
      <c r="B1173" s="1">
        <v>2689.55</v>
      </c>
      <c r="C1173" s="1">
        <v>2204.3000000000002</v>
      </c>
      <c r="D1173" s="2">
        <f t="shared" si="29"/>
        <v>244</v>
      </c>
      <c r="E1173" s="2">
        <f t="shared" si="12"/>
        <v>1</v>
      </c>
      <c r="F1173" s="3">
        <f t="shared" si="0"/>
        <v>1</v>
      </c>
      <c r="G1173" s="3">
        <f t="shared" si="13"/>
        <v>0</v>
      </c>
      <c r="H1173" s="4">
        <f>IF(A1173&lt;SIP_Calculator!$B$7,0,IF(A1173&gt;SIP_Calculator!$E$7,0,1))</f>
        <v>1</v>
      </c>
      <c r="I1173" s="2">
        <f t="shared" si="1"/>
        <v>1</v>
      </c>
      <c r="J1173" s="3">
        <f t="shared" si="2"/>
        <v>0</v>
      </c>
      <c r="K1173" s="4">
        <f>H1173*SIP_Calculator!$D$25</f>
        <v>48.328634716069274</v>
      </c>
      <c r="L1173" s="4">
        <f t="shared" si="3"/>
        <v>1.796904118386692E-2</v>
      </c>
      <c r="M1173" s="4">
        <f t="shared" si="4"/>
        <v>2.1924708395440397E-2</v>
      </c>
      <c r="N1173" s="4">
        <f t="shared" ref="N1173:O1173" si="3522">N1172+L1173</f>
        <v>15.215993489721496</v>
      </c>
      <c r="O1173" s="4">
        <f t="shared" si="3522"/>
        <v>17.612161756205133</v>
      </c>
      <c r="P1173" s="2">
        <f>I1173*SIP_Calculator!$D$26</f>
        <v>229.88505747126436</v>
      </c>
      <c r="Q1173" s="2">
        <f t="shared" si="6"/>
        <v>8.5473427700271179E-2</v>
      </c>
      <c r="R1173" s="2">
        <f t="shared" si="7"/>
        <v>0.10428936962811974</v>
      </c>
      <c r="S1173" s="2">
        <f t="shared" ref="S1173:T1173" si="3523">S1172+Q1173</f>
        <v>15.226076155252919</v>
      </c>
      <c r="T1173" s="2">
        <f t="shared" si="3523"/>
        <v>17.630071172498418</v>
      </c>
      <c r="U1173" s="3">
        <f>J1173*SIP_Calculator!$D$27</f>
        <v>0</v>
      </c>
      <c r="V1173" s="3">
        <f t="shared" si="9"/>
        <v>0</v>
      </c>
      <c r="W1173" s="3">
        <f t="shared" si="10"/>
        <v>0</v>
      </c>
      <c r="X1173" s="3">
        <f t="shared" ref="X1173:Y1173" si="3524">X1172+V1173</f>
        <v>15.304210843848423</v>
      </c>
      <c r="Y1173" s="3">
        <f t="shared" si="3524"/>
        <v>17.720755014385212</v>
      </c>
    </row>
    <row r="1174" spans="1:25" ht="15.75" customHeight="1" x14ac:dyDescent="0.2">
      <c r="A1174" s="7">
        <v>39833</v>
      </c>
      <c r="B1174" s="1">
        <v>2645.6</v>
      </c>
      <c r="C1174" s="1">
        <v>2173.35</v>
      </c>
      <c r="D1174" s="2">
        <f t="shared" si="29"/>
        <v>244</v>
      </c>
      <c r="E1174" s="2">
        <f t="shared" si="12"/>
        <v>0</v>
      </c>
      <c r="F1174" s="3">
        <f t="shared" si="0"/>
        <v>1</v>
      </c>
      <c r="G1174" s="3">
        <f t="shared" si="13"/>
        <v>0</v>
      </c>
      <c r="H1174" s="4">
        <f>IF(A1174&lt;SIP_Calculator!$B$7,0,IF(A1174&gt;SIP_Calculator!$E$7,0,1))</f>
        <v>1</v>
      </c>
      <c r="I1174" s="2">
        <f t="shared" si="1"/>
        <v>0</v>
      </c>
      <c r="J1174" s="3">
        <f t="shared" si="2"/>
        <v>0</v>
      </c>
      <c r="K1174" s="4">
        <f>H1174*SIP_Calculator!$D$25</f>
        <v>48.328634716069274</v>
      </c>
      <c r="L1174" s="4">
        <f t="shared" si="3"/>
        <v>1.8267551676772482E-2</v>
      </c>
      <c r="M1174" s="4">
        <f t="shared" si="4"/>
        <v>2.2236931334607531E-2</v>
      </c>
      <c r="N1174" s="4">
        <f t="shared" ref="N1174:O1174" si="3525">N1173+L1174</f>
        <v>15.234261041398268</v>
      </c>
      <c r="O1174" s="4">
        <f t="shared" si="3525"/>
        <v>17.63439868753974</v>
      </c>
      <c r="P1174" s="2">
        <f>I1174*SIP_Calculator!$D$26</f>
        <v>0</v>
      </c>
      <c r="Q1174" s="2">
        <f t="shared" si="6"/>
        <v>0</v>
      </c>
      <c r="R1174" s="2">
        <f t="shared" si="7"/>
        <v>0</v>
      </c>
      <c r="S1174" s="2">
        <f t="shared" ref="S1174:T1174" si="3526">S1173+Q1174</f>
        <v>15.226076155252919</v>
      </c>
      <c r="T1174" s="2">
        <f t="shared" si="3526"/>
        <v>17.630071172498418</v>
      </c>
      <c r="U1174" s="3">
        <f>J1174*SIP_Calculator!$D$27</f>
        <v>0</v>
      </c>
      <c r="V1174" s="3">
        <f t="shared" si="9"/>
        <v>0</v>
      </c>
      <c r="W1174" s="3">
        <f t="shared" si="10"/>
        <v>0</v>
      </c>
      <c r="X1174" s="3">
        <f t="shared" ref="X1174:Y1174" si="3527">X1173+V1174</f>
        <v>15.304210843848423</v>
      </c>
      <c r="Y1174" s="3">
        <f t="shared" si="3527"/>
        <v>17.720755014385212</v>
      </c>
    </row>
    <row r="1175" spans="1:25" ht="15.75" customHeight="1" x14ac:dyDescent="0.2">
      <c r="A1175" s="7">
        <v>39834</v>
      </c>
      <c r="B1175" s="1">
        <v>2563.1</v>
      </c>
      <c r="C1175" s="1">
        <v>2110.85</v>
      </c>
      <c r="D1175" s="2">
        <f t="shared" si="29"/>
        <v>244</v>
      </c>
      <c r="E1175" s="2">
        <f t="shared" si="12"/>
        <v>0</v>
      </c>
      <c r="F1175" s="3">
        <f t="shared" si="0"/>
        <v>1</v>
      </c>
      <c r="G1175" s="3">
        <f t="shared" si="13"/>
        <v>0</v>
      </c>
      <c r="H1175" s="4">
        <f>IF(A1175&lt;SIP_Calculator!$B$7,0,IF(A1175&gt;SIP_Calculator!$E$7,0,1))</f>
        <v>1</v>
      </c>
      <c r="I1175" s="2">
        <f t="shared" si="1"/>
        <v>0</v>
      </c>
      <c r="J1175" s="3">
        <f t="shared" si="2"/>
        <v>0</v>
      </c>
      <c r="K1175" s="4">
        <f>H1175*SIP_Calculator!$D$25</f>
        <v>48.328634716069274</v>
      </c>
      <c r="L1175" s="4">
        <f t="shared" si="3"/>
        <v>1.885554005542869E-2</v>
      </c>
      <c r="M1175" s="4">
        <f t="shared" si="4"/>
        <v>2.2895342973716405E-2</v>
      </c>
      <c r="N1175" s="4">
        <f t="shared" ref="N1175:O1175" si="3528">N1174+L1175</f>
        <v>15.253116581453696</v>
      </c>
      <c r="O1175" s="4">
        <f t="shared" si="3528"/>
        <v>17.657294030513455</v>
      </c>
      <c r="P1175" s="2">
        <f>I1175*SIP_Calculator!$D$26</f>
        <v>0</v>
      </c>
      <c r="Q1175" s="2">
        <f t="shared" si="6"/>
        <v>0</v>
      </c>
      <c r="R1175" s="2">
        <f t="shared" si="7"/>
        <v>0</v>
      </c>
      <c r="S1175" s="2">
        <f t="shared" ref="S1175:T1175" si="3529">S1174+Q1175</f>
        <v>15.226076155252919</v>
      </c>
      <c r="T1175" s="2">
        <f t="shared" si="3529"/>
        <v>17.630071172498418</v>
      </c>
      <c r="U1175" s="3">
        <f>J1175*SIP_Calculator!$D$27</f>
        <v>0</v>
      </c>
      <c r="V1175" s="3">
        <f t="shared" si="9"/>
        <v>0</v>
      </c>
      <c r="W1175" s="3">
        <f t="shared" si="10"/>
        <v>0</v>
      </c>
      <c r="X1175" s="3">
        <f t="shared" ref="X1175:Y1175" si="3530">X1174+V1175</f>
        <v>15.304210843848423</v>
      </c>
      <c r="Y1175" s="3">
        <f t="shared" si="3530"/>
        <v>17.720755014385212</v>
      </c>
    </row>
    <row r="1176" spans="1:25" ht="15.75" customHeight="1" x14ac:dyDescent="0.2">
      <c r="A1176" s="7">
        <v>39835</v>
      </c>
      <c r="B1176" s="1">
        <v>2565.5500000000002</v>
      </c>
      <c r="C1176" s="1">
        <v>2105.4</v>
      </c>
      <c r="D1176" s="2">
        <f t="shared" si="29"/>
        <v>244</v>
      </c>
      <c r="E1176" s="2">
        <f t="shared" si="12"/>
        <v>0</v>
      </c>
      <c r="F1176" s="3">
        <f t="shared" si="0"/>
        <v>1</v>
      </c>
      <c r="G1176" s="3">
        <f t="shared" si="13"/>
        <v>0</v>
      </c>
      <c r="H1176" s="4">
        <f>IF(A1176&lt;SIP_Calculator!$B$7,0,IF(A1176&gt;SIP_Calculator!$E$7,0,1))</f>
        <v>1</v>
      </c>
      <c r="I1176" s="2">
        <f t="shared" si="1"/>
        <v>0</v>
      </c>
      <c r="J1176" s="3">
        <f t="shared" si="2"/>
        <v>0</v>
      </c>
      <c r="K1176" s="4">
        <f>H1176*SIP_Calculator!$D$25</f>
        <v>48.328634716069274</v>
      </c>
      <c r="L1176" s="4">
        <f t="shared" si="3"/>
        <v>1.8837533751464314E-2</v>
      </c>
      <c r="M1176" s="4">
        <f t="shared" si="4"/>
        <v>2.2954609440519271E-2</v>
      </c>
      <c r="N1176" s="4">
        <f t="shared" ref="N1176:O1176" si="3531">N1175+L1176</f>
        <v>15.27195411520516</v>
      </c>
      <c r="O1176" s="4">
        <f t="shared" si="3531"/>
        <v>17.680248639953973</v>
      </c>
      <c r="P1176" s="2">
        <f>I1176*SIP_Calculator!$D$26</f>
        <v>0</v>
      </c>
      <c r="Q1176" s="2">
        <f t="shared" si="6"/>
        <v>0</v>
      </c>
      <c r="R1176" s="2">
        <f t="shared" si="7"/>
        <v>0</v>
      </c>
      <c r="S1176" s="2">
        <f t="shared" ref="S1176:T1176" si="3532">S1175+Q1176</f>
        <v>15.226076155252919</v>
      </c>
      <c r="T1176" s="2">
        <f t="shared" si="3532"/>
        <v>17.630071172498418</v>
      </c>
      <c r="U1176" s="3">
        <f>J1176*SIP_Calculator!$D$27</f>
        <v>0</v>
      </c>
      <c r="V1176" s="3">
        <f t="shared" si="9"/>
        <v>0</v>
      </c>
      <c r="W1176" s="3">
        <f t="shared" si="10"/>
        <v>0</v>
      </c>
      <c r="X1176" s="3">
        <f t="shared" ref="X1176:Y1176" si="3533">X1175+V1176</f>
        <v>15.304210843848423</v>
      </c>
      <c r="Y1176" s="3">
        <f t="shared" si="3533"/>
        <v>17.720755014385212</v>
      </c>
    </row>
    <row r="1177" spans="1:25" ht="15.75" customHeight="1" x14ac:dyDescent="0.2">
      <c r="A1177" s="7">
        <v>39836</v>
      </c>
      <c r="B1177" s="1">
        <v>2524.15</v>
      </c>
      <c r="C1177" s="1">
        <v>2072.85</v>
      </c>
      <c r="D1177" s="2">
        <f t="shared" si="29"/>
        <v>244</v>
      </c>
      <c r="E1177" s="2">
        <f t="shared" si="12"/>
        <v>0</v>
      </c>
      <c r="F1177" s="3">
        <f t="shared" si="0"/>
        <v>1</v>
      </c>
      <c r="G1177" s="3">
        <f t="shared" si="13"/>
        <v>0</v>
      </c>
      <c r="H1177" s="4">
        <f>IF(A1177&lt;SIP_Calculator!$B$7,0,IF(A1177&gt;SIP_Calculator!$E$7,0,1))</f>
        <v>1</v>
      </c>
      <c r="I1177" s="2">
        <f t="shared" si="1"/>
        <v>0</v>
      </c>
      <c r="J1177" s="3">
        <f t="shared" si="2"/>
        <v>0</v>
      </c>
      <c r="K1177" s="4">
        <f>H1177*SIP_Calculator!$D$25</f>
        <v>48.328634716069274</v>
      </c>
      <c r="L1177" s="4">
        <f t="shared" si="3"/>
        <v>1.9146498708899739E-2</v>
      </c>
      <c r="M1177" s="4">
        <f t="shared" si="4"/>
        <v>2.3315066076208736E-2</v>
      </c>
      <c r="N1177" s="4">
        <f t="shared" ref="N1177:O1177" si="3534">N1176+L1177</f>
        <v>15.291100613914059</v>
      </c>
      <c r="O1177" s="4">
        <f t="shared" si="3534"/>
        <v>17.703563706030181</v>
      </c>
      <c r="P1177" s="2">
        <f>I1177*SIP_Calculator!$D$26</f>
        <v>0</v>
      </c>
      <c r="Q1177" s="2">
        <f t="shared" si="6"/>
        <v>0</v>
      </c>
      <c r="R1177" s="2">
        <f t="shared" si="7"/>
        <v>0</v>
      </c>
      <c r="S1177" s="2">
        <f t="shared" ref="S1177:T1177" si="3535">S1176+Q1177</f>
        <v>15.226076155252919</v>
      </c>
      <c r="T1177" s="2">
        <f t="shared" si="3535"/>
        <v>17.630071172498418</v>
      </c>
      <c r="U1177" s="3">
        <f>J1177*SIP_Calculator!$D$27</f>
        <v>0</v>
      </c>
      <c r="V1177" s="3">
        <f t="shared" si="9"/>
        <v>0</v>
      </c>
      <c r="W1177" s="3">
        <f t="shared" si="10"/>
        <v>0</v>
      </c>
      <c r="X1177" s="3">
        <f t="shared" ref="X1177:Y1177" si="3536">X1176+V1177</f>
        <v>15.304210843848423</v>
      </c>
      <c r="Y1177" s="3">
        <f t="shared" si="3536"/>
        <v>17.720755014385212</v>
      </c>
    </row>
    <row r="1178" spans="1:25" ht="15.75" customHeight="1" x14ac:dyDescent="0.2">
      <c r="A1178" s="7">
        <v>39840</v>
      </c>
      <c r="B1178" s="1">
        <v>2605.3000000000002</v>
      </c>
      <c r="C1178" s="1">
        <v>2129.4499999999998</v>
      </c>
      <c r="D1178" s="2">
        <f t="shared" si="29"/>
        <v>245</v>
      </c>
      <c r="E1178" s="2">
        <f t="shared" si="12"/>
        <v>1</v>
      </c>
      <c r="F1178" s="3">
        <f t="shared" si="0"/>
        <v>1</v>
      </c>
      <c r="G1178" s="3">
        <f t="shared" si="13"/>
        <v>0</v>
      </c>
      <c r="H1178" s="4">
        <f>IF(A1178&lt;SIP_Calculator!$B$7,0,IF(A1178&gt;SIP_Calculator!$E$7,0,1))</f>
        <v>1</v>
      </c>
      <c r="I1178" s="2">
        <f t="shared" si="1"/>
        <v>1</v>
      </c>
      <c r="J1178" s="3">
        <f t="shared" si="2"/>
        <v>0</v>
      </c>
      <c r="K1178" s="4">
        <f>H1178*SIP_Calculator!$D$25</f>
        <v>48.328634716069274</v>
      </c>
      <c r="L1178" s="4">
        <f t="shared" si="3"/>
        <v>1.8550122717563917E-2</v>
      </c>
      <c r="M1178" s="4">
        <f t="shared" si="4"/>
        <v>2.2695360170968692E-2</v>
      </c>
      <c r="N1178" s="4">
        <f t="shared" ref="N1178:O1178" si="3537">N1177+L1178</f>
        <v>15.309650736631623</v>
      </c>
      <c r="O1178" s="4">
        <f t="shared" si="3537"/>
        <v>17.726259066201148</v>
      </c>
      <c r="P1178" s="2">
        <f>I1178*SIP_Calculator!$D$26</f>
        <v>229.88505747126436</v>
      </c>
      <c r="Q1178" s="2">
        <f t="shared" si="6"/>
        <v>8.8237461125883529E-2</v>
      </c>
      <c r="R1178" s="2">
        <f t="shared" si="7"/>
        <v>0.1079551327672706</v>
      </c>
      <c r="S1178" s="2">
        <f t="shared" ref="S1178:T1178" si="3538">S1177+Q1178</f>
        <v>15.314313616378803</v>
      </c>
      <c r="T1178" s="2">
        <f t="shared" si="3538"/>
        <v>17.738026305265688</v>
      </c>
      <c r="U1178" s="3">
        <f>J1178*SIP_Calculator!$D$27</f>
        <v>0</v>
      </c>
      <c r="V1178" s="3">
        <f t="shared" si="9"/>
        <v>0</v>
      </c>
      <c r="W1178" s="3">
        <f t="shared" si="10"/>
        <v>0</v>
      </c>
      <c r="X1178" s="3">
        <f t="shared" ref="X1178:Y1178" si="3539">X1177+V1178</f>
        <v>15.304210843848423</v>
      </c>
      <c r="Y1178" s="3">
        <f t="shared" si="3539"/>
        <v>17.720755014385212</v>
      </c>
    </row>
    <row r="1179" spans="1:25" ht="15.75" customHeight="1" x14ac:dyDescent="0.2">
      <c r="A1179" s="7">
        <v>39841</v>
      </c>
      <c r="B1179" s="1">
        <v>2677.45</v>
      </c>
      <c r="C1179" s="1">
        <v>2188.35</v>
      </c>
      <c r="D1179" s="2">
        <f t="shared" si="29"/>
        <v>245</v>
      </c>
      <c r="E1179" s="2">
        <f t="shared" si="12"/>
        <v>0</v>
      </c>
      <c r="F1179" s="3">
        <f t="shared" si="0"/>
        <v>1</v>
      </c>
      <c r="G1179" s="3">
        <f t="shared" si="13"/>
        <v>0</v>
      </c>
      <c r="H1179" s="4">
        <f>IF(A1179&lt;SIP_Calculator!$B$7,0,IF(A1179&gt;SIP_Calculator!$E$7,0,1))</f>
        <v>1</v>
      </c>
      <c r="I1179" s="2">
        <f t="shared" si="1"/>
        <v>0</v>
      </c>
      <c r="J1179" s="3">
        <f t="shared" si="2"/>
        <v>0</v>
      </c>
      <c r="K1179" s="4">
        <f>H1179*SIP_Calculator!$D$25</f>
        <v>48.328634716069274</v>
      </c>
      <c r="L1179" s="4">
        <f t="shared" si="3"/>
        <v>1.8050247330881727E-2</v>
      </c>
      <c r="M1179" s="4">
        <f t="shared" si="4"/>
        <v>2.208450874680434E-2</v>
      </c>
      <c r="N1179" s="4">
        <f t="shared" ref="N1179:O1179" si="3540">N1178+L1179</f>
        <v>15.327700983962504</v>
      </c>
      <c r="O1179" s="4">
        <f t="shared" si="3540"/>
        <v>17.748343574947953</v>
      </c>
      <c r="P1179" s="2">
        <f>I1179*SIP_Calculator!$D$26</f>
        <v>0</v>
      </c>
      <c r="Q1179" s="2">
        <f t="shared" si="6"/>
        <v>0</v>
      </c>
      <c r="R1179" s="2">
        <f t="shared" si="7"/>
        <v>0</v>
      </c>
      <c r="S1179" s="2">
        <f t="shared" ref="S1179:T1179" si="3541">S1178+Q1179</f>
        <v>15.314313616378803</v>
      </c>
      <c r="T1179" s="2">
        <f t="shared" si="3541"/>
        <v>17.738026305265688</v>
      </c>
      <c r="U1179" s="3">
        <f>J1179*SIP_Calculator!$D$27</f>
        <v>0</v>
      </c>
      <c r="V1179" s="3">
        <f t="shared" si="9"/>
        <v>0</v>
      </c>
      <c r="W1179" s="3">
        <f t="shared" si="10"/>
        <v>0</v>
      </c>
      <c r="X1179" s="3">
        <f t="shared" ref="X1179:Y1179" si="3542">X1178+V1179</f>
        <v>15.304210843848423</v>
      </c>
      <c r="Y1179" s="3">
        <f t="shared" si="3542"/>
        <v>17.720755014385212</v>
      </c>
    </row>
    <row r="1180" spans="1:25" ht="15.75" customHeight="1" x14ac:dyDescent="0.2">
      <c r="A1180" s="7">
        <v>39842</v>
      </c>
      <c r="B1180" s="1">
        <v>2656</v>
      </c>
      <c r="C1180" s="1">
        <v>2171.9</v>
      </c>
      <c r="D1180" s="2">
        <f t="shared" si="29"/>
        <v>245</v>
      </c>
      <c r="E1180" s="2">
        <f t="shared" si="12"/>
        <v>0</v>
      </c>
      <c r="F1180" s="3">
        <f t="shared" si="0"/>
        <v>1</v>
      </c>
      <c r="G1180" s="3">
        <f t="shared" si="13"/>
        <v>0</v>
      </c>
      <c r="H1180" s="4">
        <f>IF(A1180&lt;SIP_Calculator!$B$7,0,IF(A1180&gt;SIP_Calculator!$E$7,0,1))</f>
        <v>1</v>
      </c>
      <c r="I1180" s="2">
        <f t="shared" si="1"/>
        <v>0</v>
      </c>
      <c r="J1180" s="3">
        <f t="shared" si="2"/>
        <v>0</v>
      </c>
      <c r="K1180" s="4">
        <f>H1180*SIP_Calculator!$D$25</f>
        <v>48.328634716069274</v>
      </c>
      <c r="L1180" s="4">
        <f t="shared" si="3"/>
        <v>1.8196022106953792E-2</v>
      </c>
      <c r="M1180" s="4">
        <f t="shared" si="4"/>
        <v>2.2251777115000357E-2</v>
      </c>
      <c r="N1180" s="4">
        <f t="shared" ref="N1180:O1180" si="3543">N1179+L1180</f>
        <v>15.345897006069459</v>
      </c>
      <c r="O1180" s="4">
        <f t="shared" si="3543"/>
        <v>17.770595352062951</v>
      </c>
      <c r="P1180" s="2">
        <f>I1180*SIP_Calculator!$D$26</f>
        <v>0</v>
      </c>
      <c r="Q1180" s="2">
        <f t="shared" si="6"/>
        <v>0</v>
      </c>
      <c r="R1180" s="2">
        <f t="shared" si="7"/>
        <v>0</v>
      </c>
      <c r="S1180" s="2">
        <f t="shared" ref="S1180:T1180" si="3544">S1179+Q1180</f>
        <v>15.314313616378803</v>
      </c>
      <c r="T1180" s="2">
        <f t="shared" si="3544"/>
        <v>17.738026305265688</v>
      </c>
      <c r="U1180" s="3">
        <f>J1180*SIP_Calculator!$D$27</f>
        <v>0</v>
      </c>
      <c r="V1180" s="3">
        <f t="shared" si="9"/>
        <v>0</v>
      </c>
      <c r="W1180" s="3">
        <f t="shared" si="10"/>
        <v>0</v>
      </c>
      <c r="X1180" s="3">
        <f t="shared" ref="X1180:Y1180" si="3545">X1179+V1180</f>
        <v>15.304210843848423</v>
      </c>
      <c r="Y1180" s="3">
        <f t="shared" si="3545"/>
        <v>17.720755014385212</v>
      </c>
    </row>
    <row r="1181" spans="1:25" ht="15.75" customHeight="1" x14ac:dyDescent="0.2">
      <c r="A1181" s="7">
        <v>39843</v>
      </c>
      <c r="B1181" s="1">
        <v>2704.8</v>
      </c>
      <c r="C1181" s="1">
        <v>2209.0500000000002</v>
      </c>
      <c r="D1181" s="2">
        <f t="shared" si="29"/>
        <v>245</v>
      </c>
      <c r="E1181" s="2">
        <f t="shared" si="12"/>
        <v>0</v>
      </c>
      <c r="F1181" s="3">
        <f t="shared" si="0"/>
        <v>1</v>
      </c>
      <c r="G1181" s="3">
        <f t="shared" si="13"/>
        <v>0</v>
      </c>
      <c r="H1181" s="4">
        <f>IF(A1181&lt;SIP_Calculator!$B$7,0,IF(A1181&gt;SIP_Calculator!$E$7,0,1))</f>
        <v>1</v>
      </c>
      <c r="I1181" s="2">
        <f t="shared" si="1"/>
        <v>0</v>
      </c>
      <c r="J1181" s="3">
        <f t="shared" si="2"/>
        <v>0</v>
      </c>
      <c r="K1181" s="4">
        <f>H1181*SIP_Calculator!$D$25</f>
        <v>48.328634716069274</v>
      </c>
      <c r="L1181" s="4">
        <f t="shared" si="3"/>
        <v>1.7867729486863822E-2</v>
      </c>
      <c r="M1181" s="4">
        <f t="shared" si="4"/>
        <v>2.1877564888105418E-2</v>
      </c>
      <c r="N1181" s="4">
        <f t="shared" ref="N1181:O1181" si="3546">N1180+L1181</f>
        <v>15.363764735556323</v>
      </c>
      <c r="O1181" s="4">
        <f t="shared" si="3546"/>
        <v>17.792472916951056</v>
      </c>
      <c r="P1181" s="2">
        <f>I1181*SIP_Calculator!$D$26</f>
        <v>0</v>
      </c>
      <c r="Q1181" s="2">
        <f t="shared" si="6"/>
        <v>0</v>
      </c>
      <c r="R1181" s="2">
        <f t="shared" si="7"/>
        <v>0</v>
      </c>
      <c r="S1181" s="2">
        <f t="shared" ref="S1181:T1181" si="3547">S1180+Q1181</f>
        <v>15.314313616378803</v>
      </c>
      <c r="T1181" s="2">
        <f t="shared" si="3547"/>
        <v>17.738026305265688</v>
      </c>
      <c r="U1181" s="3">
        <f>J1181*SIP_Calculator!$D$27</f>
        <v>0</v>
      </c>
      <c r="V1181" s="3">
        <f t="shared" si="9"/>
        <v>0</v>
      </c>
      <c r="W1181" s="3">
        <f t="shared" si="10"/>
        <v>0</v>
      </c>
      <c r="X1181" s="3">
        <f t="shared" ref="X1181:Y1181" si="3548">X1180+V1181</f>
        <v>15.304210843848423</v>
      </c>
      <c r="Y1181" s="3">
        <f t="shared" si="3548"/>
        <v>17.720755014385212</v>
      </c>
    </row>
    <row r="1182" spans="1:25" ht="15.75" customHeight="1" x14ac:dyDescent="0.2">
      <c r="A1182" s="7">
        <v>39846</v>
      </c>
      <c r="B1182" s="1">
        <v>2606.1</v>
      </c>
      <c r="C1182" s="1">
        <v>2138.8000000000002</v>
      </c>
      <c r="D1182" s="2">
        <f t="shared" si="29"/>
        <v>246</v>
      </c>
      <c r="E1182" s="2">
        <f t="shared" si="12"/>
        <v>1</v>
      </c>
      <c r="F1182" s="3">
        <f t="shared" si="0"/>
        <v>2</v>
      </c>
      <c r="G1182" s="3">
        <f t="shared" si="13"/>
        <v>1</v>
      </c>
      <c r="H1182" s="4">
        <f>IF(A1182&lt;SIP_Calculator!$B$7,0,IF(A1182&gt;SIP_Calculator!$E$7,0,1))</f>
        <v>1</v>
      </c>
      <c r="I1182" s="2">
        <f t="shared" si="1"/>
        <v>1</v>
      </c>
      <c r="J1182" s="3">
        <f t="shared" si="2"/>
        <v>1</v>
      </c>
      <c r="K1182" s="4">
        <f>H1182*SIP_Calculator!$D$25</f>
        <v>48.328634716069274</v>
      </c>
      <c r="L1182" s="4">
        <f t="shared" si="3"/>
        <v>1.8544428347365517E-2</v>
      </c>
      <c r="M1182" s="4">
        <f t="shared" si="4"/>
        <v>2.2596144901846488E-2</v>
      </c>
      <c r="N1182" s="4">
        <f t="shared" ref="N1182:O1182" si="3549">N1181+L1182</f>
        <v>15.382309163903688</v>
      </c>
      <c r="O1182" s="4">
        <f t="shared" si="3549"/>
        <v>17.815069061852903</v>
      </c>
      <c r="P1182" s="2">
        <f>I1182*SIP_Calculator!$D$26</f>
        <v>229.88505747126436</v>
      </c>
      <c r="Q1182" s="2">
        <f t="shared" si="6"/>
        <v>8.8210374686798043E-2</v>
      </c>
      <c r="R1182" s="2">
        <f t="shared" si="7"/>
        <v>0.10748319500246135</v>
      </c>
      <c r="S1182" s="2">
        <f t="shared" ref="S1182:T1182" si="3550">S1181+Q1182</f>
        <v>15.4025239910656</v>
      </c>
      <c r="T1182" s="2">
        <f t="shared" si="3550"/>
        <v>17.84550950026815</v>
      </c>
      <c r="U1182" s="3">
        <f>J1182*SIP_Calculator!$D$27</f>
        <v>1000</v>
      </c>
      <c r="V1182" s="3">
        <f t="shared" si="9"/>
        <v>0.3837151298875715</v>
      </c>
      <c r="W1182" s="3">
        <f t="shared" si="10"/>
        <v>0.46755189826070692</v>
      </c>
      <c r="X1182" s="3">
        <f t="shared" ref="X1182:Y1182" si="3551">X1181+V1182</f>
        <v>15.687925973735995</v>
      </c>
      <c r="Y1182" s="3">
        <f t="shared" si="3551"/>
        <v>18.188306912645917</v>
      </c>
    </row>
    <row r="1183" spans="1:25" ht="15.75" customHeight="1" x14ac:dyDescent="0.2">
      <c r="A1183" s="7">
        <v>39847</v>
      </c>
      <c r="B1183" s="1">
        <v>2616.35</v>
      </c>
      <c r="C1183" s="1">
        <v>2142.6</v>
      </c>
      <c r="D1183" s="2">
        <f t="shared" si="29"/>
        <v>246</v>
      </c>
      <c r="E1183" s="2">
        <f t="shared" si="12"/>
        <v>0</v>
      </c>
      <c r="F1183" s="3">
        <f t="shared" si="0"/>
        <v>2</v>
      </c>
      <c r="G1183" s="3">
        <f t="shared" si="13"/>
        <v>0</v>
      </c>
      <c r="H1183" s="4">
        <f>IF(A1183&lt;SIP_Calculator!$B$7,0,IF(A1183&gt;SIP_Calculator!$E$7,0,1))</f>
        <v>1</v>
      </c>
      <c r="I1183" s="2">
        <f t="shared" si="1"/>
        <v>0</v>
      </c>
      <c r="J1183" s="3">
        <f t="shared" si="2"/>
        <v>0</v>
      </c>
      <c r="K1183" s="4">
        <f>H1183*SIP_Calculator!$D$25</f>
        <v>48.328634716069274</v>
      </c>
      <c r="L1183" s="4">
        <f t="shared" si="3"/>
        <v>1.8471777367733398E-2</v>
      </c>
      <c r="M1183" s="4">
        <f t="shared" si="4"/>
        <v>2.2556069595850499E-2</v>
      </c>
      <c r="N1183" s="4">
        <f t="shared" ref="N1183:O1183" si="3552">N1182+L1183</f>
        <v>15.400780941271421</v>
      </c>
      <c r="O1183" s="4">
        <f t="shared" si="3552"/>
        <v>17.837625131448753</v>
      </c>
      <c r="P1183" s="2">
        <f>I1183*SIP_Calculator!$D$26</f>
        <v>0</v>
      </c>
      <c r="Q1183" s="2">
        <f t="shared" si="6"/>
        <v>0</v>
      </c>
      <c r="R1183" s="2">
        <f t="shared" si="7"/>
        <v>0</v>
      </c>
      <c r="S1183" s="2">
        <f t="shared" ref="S1183:T1183" si="3553">S1182+Q1183</f>
        <v>15.4025239910656</v>
      </c>
      <c r="T1183" s="2">
        <f t="shared" si="3553"/>
        <v>17.84550950026815</v>
      </c>
      <c r="U1183" s="3">
        <f>J1183*SIP_Calculator!$D$27</f>
        <v>0</v>
      </c>
      <c r="V1183" s="3">
        <f t="shared" si="9"/>
        <v>0</v>
      </c>
      <c r="W1183" s="3">
        <f t="shared" si="10"/>
        <v>0</v>
      </c>
      <c r="X1183" s="3">
        <f t="shared" ref="X1183:Y1183" si="3554">X1182+V1183</f>
        <v>15.687925973735995</v>
      </c>
      <c r="Y1183" s="3">
        <f t="shared" si="3554"/>
        <v>18.188306912645917</v>
      </c>
    </row>
    <row r="1184" spans="1:25" ht="15.75" customHeight="1" x14ac:dyDescent="0.2">
      <c r="A1184" s="7">
        <v>39848</v>
      </c>
      <c r="B1184" s="1">
        <v>2632.8</v>
      </c>
      <c r="C1184" s="1">
        <v>2153.25</v>
      </c>
      <c r="D1184" s="2">
        <f t="shared" si="29"/>
        <v>246</v>
      </c>
      <c r="E1184" s="2">
        <f t="shared" si="12"/>
        <v>0</v>
      </c>
      <c r="F1184" s="3">
        <f t="shared" si="0"/>
        <v>2</v>
      </c>
      <c r="G1184" s="3">
        <f t="shared" si="13"/>
        <v>0</v>
      </c>
      <c r="H1184" s="4">
        <f>IF(A1184&lt;SIP_Calculator!$B$7,0,IF(A1184&gt;SIP_Calculator!$E$7,0,1))</f>
        <v>1</v>
      </c>
      <c r="I1184" s="2">
        <f t="shared" si="1"/>
        <v>0</v>
      </c>
      <c r="J1184" s="3">
        <f t="shared" si="2"/>
        <v>0</v>
      </c>
      <c r="K1184" s="4">
        <f>H1184*SIP_Calculator!$D$25</f>
        <v>48.328634716069274</v>
      </c>
      <c r="L1184" s="4">
        <f t="shared" si="3"/>
        <v>1.8356363839284896E-2</v>
      </c>
      <c r="M1184" s="4">
        <f t="shared" si="4"/>
        <v>2.2444507008507732E-2</v>
      </c>
      <c r="N1184" s="4">
        <f t="shared" ref="N1184:O1184" si="3555">N1183+L1184</f>
        <v>15.419137305110706</v>
      </c>
      <c r="O1184" s="4">
        <f t="shared" si="3555"/>
        <v>17.860069638457261</v>
      </c>
      <c r="P1184" s="2">
        <f>I1184*SIP_Calculator!$D$26</f>
        <v>0</v>
      </c>
      <c r="Q1184" s="2">
        <f t="shared" si="6"/>
        <v>0</v>
      </c>
      <c r="R1184" s="2">
        <f t="shared" si="7"/>
        <v>0</v>
      </c>
      <c r="S1184" s="2">
        <f t="shared" ref="S1184:T1184" si="3556">S1183+Q1184</f>
        <v>15.4025239910656</v>
      </c>
      <c r="T1184" s="2">
        <f t="shared" si="3556"/>
        <v>17.84550950026815</v>
      </c>
      <c r="U1184" s="3">
        <f>J1184*SIP_Calculator!$D$27</f>
        <v>0</v>
      </c>
      <c r="V1184" s="3">
        <f t="shared" si="9"/>
        <v>0</v>
      </c>
      <c r="W1184" s="3">
        <f t="shared" si="10"/>
        <v>0</v>
      </c>
      <c r="X1184" s="3">
        <f t="shared" ref="X1184:Y1184" si="3557">X1183+V1184</f>
        <v>15.687925973735995</v>
      </c>
      <c r="Y1184" s="3">
        <f t="shared" si="3557"/>
        <v>18.188306912645917</v>
      </c>
    </row>
    <row r="1185" spans="1:25" ht="15.75" customHeight="1" x14ac:dyDescent="0.2">
      <c r="A1185" s="7">
        <v>39849</v>
      </c>
      <c r="B1185" s="1">
        <v>2612.15</v>
      </c>
      <c r="C1185" s="1">
        <v>2136.5500000000002</v>
      </c>
      <c r="D1185" s="2">
        <f t="shared" si="29"/>
        <v>246</v>
      </c>
      <c r="E1185" s="2">
        <f t="shared" si="12"/>
        <v>0</v>
      </c>
      <c r="F1185" s="3">
        <f t="shared" si="0"/>
        <v>2</v>
      </c>
      <c r="G1185" s="3">
        <f t="shared" si="13"/>
        <v>0</v>
      </c>
      <c r="H1185" s="4">
        <f>IF(A1185&lt;SIP_Calculator!$B$7,0,IF(A1185&gt;SIP_Calculator!$E$7,0,1))</f>
        <v>1</v>
      </c>
      <c r="I1185" s="2">
        <f t="shared" si="1"/>
        <v>0</v>
      </c>
      <c r="J1185" s="3">
        <f t="shared" si="2"/>
        <v>0</v>
      </c>
      <c r="K1185" s="4">
        <f>H1185*SIP_Calculator!$D$25</f>
        <v>48.328634716069274</v>
      </c>
      <c r="L1185" s="4">
        <f t="shared" si="3"/>
        <v>1.8501477601236251E-2</v>
      </c>
      <c r="M1185" s="4">
        <f t="shared" si="4"/>
        <v>2.2619940893528947E-2</v>
      </c>
      <c r="N1185" s="4">
        <f t="shared" ref="N1185:O1185" si="3558">N1184+L1185</f>
        <v>15.437638782711941</v>
      </c>
      <c r="O1185" s="4">
        <f t="shared" si="3558"/>
        <v>17.882689579350789</v>
      </c>
      <c r="P1185" s="2">
        <f>I1185*SIP_Calculator!$D$26</f>
        <v>0</v>
      </c>
      <c r="Q1185" s="2">
        <f t="shared" si="6"/>
        <v>0</v>
      </c>
      <c r="R1185" s="2">
        <f t="shared" si="7"/>
        <v>0</v>
      </c>
      <c r="S1185" s="2">
        <f t="shared" ref="S1185:T1185" si="3559">S1184+Q1185</f>
        <v>15.4025239910656</v>
      </c>
      <c r="T1185" s="2">
        <f t="shared" si="3559"/>
        <v>17.84550950026815</v>
      </c>
      <c r="U1185" s="3">
        <f>J1185*SIP_Calculator!$D$27</f>
        <v>0</v>
      </c>
      <c r="V1185" s="3">
        <f t="shared" si="9"/>
        <v>0</v>
      </c>
      <c r="W1185" s="3">
        <f t="shared" si="10"/>
        <v>0</v>
      </c>
      <c r="X1185" s="3">
        <f t="shared" ref="X1185:Y1185" si="3560">X1184+V1185</f>
        <v>15.687925973735995</v>
      </c>
      <c r="Y1185" s="3">
        <f t="shared" si="3560"/>
        <v>18.188306912645917</v>
      </c>
    </row>
    <row r="1186" spans="1:25" ht="15.75" customHeight="1" x14ac:dyDescent="0.2">
      <c r="A1186" s="7">
        <v>39850</v>
      </c>
      <c r="B1186" s="1">
        <v>2671.2</v>
      </c>
      <c r="C1186" s="1">
        <v>2180.6999999999998</v>
      </c>
      <c r="D1186" s="2">
        <f t="shared" si="29"/>
        <v>246</v>
      </c>
      <c r="E1186" s="2">
        <f t="shared" si="12"/>
        <v>0</v>
      </c>
      <c r="F1186" s="3">
        <f t="shared" si="0"/>
        <v>2</v>
      </c>
      <c r="G1186" s="3">
        <f t="shared" si="13"/>
        <v>0</v>
      </c>
      <c r="H1186" s="4">
        <f>IF(A1186&lt;SIP_Calculator!$B$7,0,IF(A1186&gt;SIP_Calculator!$E$7,0,1))</f>
        <v>1</v>
      </c>
      <c r="I1186" s="2">
        <f t="shared" si="1"/>
        <v>0</v>
      </c>
      <c r="J1186" s="3">
        <f t="shared" si="2"/>
        <v>0</v>
      </c>
      <c r="K1186" s="4">
        <f>H1186*SIP_Calculator!$D$25</f>
        <v>48.328634716069274</v>
      </c>
      <c r="L1186" s="4">
        <f t="shared" si="3"/>
        <v>1.8092480801164001E-2</v>
      </c>
      <c r="M1186" s="4">
        <f t="shared" si="4"/>
        <v>2.2161982260773733E-2</v>
      </c>
      <c r="N1186" s="4">
        <f t="shared" ref="N1186:O1186" si="3561">N1185+L1186</f>
        <v>15.455731263513105</v>
      </c>
      <c r="O1186" s="4">
        <f t="shared" si="3561"/>
        <v>17.904851561611562</v>
      </c>
      <c r="P1186" s="2">
        <f>I1186*SIP_Calculator!$D$26</f>
        <v>0</v>
      </c>
      <c r="Q1186" s="2">
        <f t="shared" si="6"/>
        <v>0</v>
      </c>
      <c r="R1186" s="2">
        <f t="shared" si="7"/>
        <v>0</v>
      </c>
      <c r="S1186" s="2">
        <f t="shared" ref="S1186:T1186" si="3562">S1185+Q1186</f>
        <v>15.4025239910656</v>
      </c>
      <c r="T1186" s="2">
        <f t="shared" si="3562"/>
        <v>17.84550950026815</v>
      </c>
      <c r="U1186" s="3">
        <f>J1186*SIP_Calculator!$D$27</f>
        <v>0</v>
      </c>
      <c r="V1186" s="3">
        <f t="shared" si="9"/>
        <v>0</v>
      </c>
      <c r="W1186" s="3">
        <f t="shared" si="10"/>
        <v>0</v>
      </c>
      <c r="X1186" s="3">
        <f t="shared" ref="X1186:Y1186" si="3563">X1185+V1186</f>
        <v>15.687925973735995</v>
      </c>
      <c r="Y1186" s="3">
        <f t="shared" si="3563"/>
        <v>18.188306912645917</v>
      </c>
    </row>
    <row r="1187" spans="1:25" ht="15.75" customHeight="1" x14ac:dyDescent="0.2">
      <c r="A1187" s="7">
        <v>39853</v>
      </c>
      <c r="B1187" s="1">
        <v>2744</v>
      </c>
      <c r="C1187" s="1">
        <v>2237.25</v>
      </c>
      <c r="D1187" s="2">
        <f t="shared" si="29"/>
        <v>247</v>
      </c>
      <c r="E1187" s="2">
        <f t="shared" si="12"/>
        <v>1</v>
      </c>
      <c r="F1187" s="3">
        <f t="shared" si="0"/>
        <v>2</v>
      </c>
      <c r="G1187" s="3">
        <f t="shared" si="13"/>
        <v>0</v>
      </c>
      <c r="H1187" s="4">
        <f>IF(A1187&lt;SIP_Calculator!$B$7,0,IF(A1187&gt;SIP_Calculator!$E$7,0,1))</f>
        <v>1</v>
      </c>
      <c r="I1187" s="2">
        <f t="shared" si="1"/>
        <v>1</v>
      </c>
      <c r="J1187" s="3">
        <f t="shared" si="2"/>
        <v>0</v>
      </c>
      <c r="K1187" s="4">
        <f>H1187*SIP_Calculator!$D$25</f>
        <v>48.328634716069274</v>
      </c>
      <c r="L1187" s="4">
        <f t="shared" si="3"/>
        <v>1.7612476208480055E-2</v>
      </c>
      <c r="M1187" s="4">
        <f t="shared" si="4"/>
        <v>2.1601803426559069E-2</v>
      </c>
      <c r="N1187" s="4">
        <f t="shared" ref="N1187:O1187" si="3564">N1186+L1187</f>
        <v>15.473343739721585</v>
      </c>
      <c r="O1187" s="4">
        <f t="shared" si="3564"/>
        <v>17.926453365038121</v>
      </c>
      <c r="P1187" s="2">
        <f>I1187*SIP_Calculator!$D$26</f>
        <v>229.88505747126436</v>
      </c>
      <c r="Q1187" s="2">
        <f t="shared" si="6"/>
        <v>8.3777353305854355E-2</v>
      </c>
      <c r="R1187" s="2">
        <f t="shared" si="7"/>
        <v>0.10275340595430299</v>
      </c>
      <c r="S1187" s="2">
        <f t="shared" ref="S1187:T1187" si="3565">S1186+Q1187</f>
        <v>15.486301344371455</v>
      </c>
      <c r="T1187" s="2">
        <f t="shared" si="3565"/>
        <v>17.948262906222453</v>
      </c>
      <c r="U1187" s="3">
        <f>J1187*SIP_Calculator!$D$27</f>
        <v>0</v>
      </c>
      <c r="V1187" s="3">
        <f t="shared" si="9"/>
        <v>0</v>
      </c>
      <c r="W1187" s="3">
        <f t="shared" si="10"/>
        <v>0</v>
      </c>
      <c r="X1187" s="3">
        <f t="shared" ref="X1187:Y1187" si="3566">X1186+V1187</f>
        <v>15.687925973735995</v>
      </c>
      <c r="Y1187" s="3">
        <f t="shared" si="3566"/>
        <v>18.188306912645917</v>
      </c>
    </row>
    <row r="1188" spans="1:25" ht="15.75" customHeight="1" x14ac:dyDescent="0.2">
      <c r="A1188" s="7">
        <v>39854</v>
      </c>
      <c r="B1188" s="1">
        <v>2757.85</v>
      </c>
      <c r="C1188" s="1">
        <v>2248.9</v>
      </c>
      <c r="D1188" s="2">
        <f t="shared" si="29"/>
        <v>247</v>
      </c>
      <c r="E1188" s="2">
        <f t="shared" si="12"/>
        <v>0</v>
      </c>
      <c r="F1188" s="3">
        <f t="shared" si="0"/>
        <v>2</v>
      </c>
      <c r="G1188" s="3">
        <f t="shared" si="13"/>
        <v>0</v>
      </c>
      <c r="H1188" s="4">
        <f>IF(A1188&lt;SIP_Calculator!$B$7,0,IF(A1188&gt;SIP_Calculator!$E$7,0,1))</f>
        <v>1</v>
      </c>
      <c r="I1188" s="2">
        <f t="shared" si="1"/>
        <v>0</v>
      </c>
      <c r="J1188" s="3">
        <f t="shared" si="2"/>
        <v>0</v>
      </c>
      <c r="K1188" s="4">
        <f>H1188*SIP_Calculator!$D$25</f>
        <v>48.328634716069274</v>
      </c>
      <c r="L1188" s="4">
        <f t="shared" si="3"/>
        <v>1.7524025859299554E-2</v>
      </c>
      <c r="M1188" s="4">
        <f t="shared" si="4"/>
        <v>2.1489899380172206E-2</v>
      </c>
      <c r="N1188" s="4">
        <f t="shared" ref="N1188:O1188" si="3567">N1187+L1188</f>
        <v>15.490867765580886</v>
      </c>
      <c r="O1188" s="4">
        <f t="shared" si="3567"/>
        <v>17.947943264418292</v>
      </c>
      <c r="P1188" s="2">
        <f>I1188*SIP_Calculator!$D$26</f>
        <v>0</v>
      </c>
      <c r="Q1188" s="2">
        <f t="shared" si="6"/>
        <v>0</v>
      </c>
      <c r="R1188" s="2">
        <f t="shared" si="7"/>
        <v>0</v>
      </c>
      <c r="S1188" s="2">
        <f t="shared" ref="S1188:T1188" si="3568">S1187+Q1188</f>
        <v>15.486301344371455</v>
      </c>
      <c r="T1188" s="2">
        <f t="shared" si="3568"/>
        <v>17.948262906222453</v>
      </c>
      <c r="U1188" s="3">
        <f>J1188*SIP_Calculator!$D$27</f>
        <v>0</v>
      </c>
      <c r="V1188" s="3">
        <f t="shared" si="9"/>
        <v>0</v>
      </c>
      <c r="W1188" s="3">
        <f t="shared" si="10"/>
        <v>0</v>
      </c>
      <c r="X1188" s="3">
        <f t="shared" ref="X1188:Y1188" si="3569">X1187+V1188</f>
        <v>15.687925973735995</v>
      </c>
      <c r="Y1188" s="3">
        <f t="shared" si="3569"/>
        <v>18.188306912645917</v>
      </c>
    </row>
    <row r="1189" spans="1:25" ht="15.75" customHeight="1" x14ac:dyDescent="0.2">
      <c r="A1189" s="7">
        <v>39855</v>
      </c>
      <c r="B1189" s="1">
        <v>2749.75</v>
      </c>
      <c r="C1189" s="1">
        <v>2244.25</v>
      </c>
      <c r="D1189" s="2">
        <f t="shared" si="29"/>
        <v>247</v>
      </c>
      <c r="E1189" s="2">
        <f t="shared" si="12"/>
        <v>0</v>
      </c>
      <c r="F1189" s="3">
        <f t="shared" si="0"/>
        <v>2</v>
      </c>
      <c r="G1189" s="3">
        <f t="shared" si="13"/>
        <v>0</v>
      </c>
      <c r="H1189" s="4">
        <f>IF(A1189&lt;SIP_Calculator!$B$7,0,IF(A1189&gt;SIP_Calculator!$E$7,0,1))</f>
        <v>1</v>
      </c>
      <c r="I1189" s="2">
        <f t="shared" si="1"/>
        <v>0</v>
      </c>
      <c r="J1189" s="3">
        <f t="shared" si="2"/>
        <v>0</v>
      </c>
      <c r="K1189" s="4">
        <f>H1189*SIP_Calculator!$D$25</f>
        <v>48.328634716069274</v>
      </c>
      <c r="L1189" s="4">
        <f t="shared" si="3"/>
        <v>1.7575646773731895E-2</v>
      </c>
      <c r="M1189" s="4">
        <f t="shared" si="4"/>
        <v>2.1534425628191724E-2</v>
      </c>
      <c r="N1189" s="4">
        <f t="shared" ref="N1189:O1189" si="3570">N1188+L1189</f>
        <v>15.508443412354618</v>
      </c>
      <c r="O1189" s="4">
        <f t="shared" si="3570"/>
        <v>17.969477690046485</v>
      </c>
      <c r="P1189" s="2">
        <f>I1189*SIP_Calculator!$D$26</f>
        <v>0</v>
      </c>
      <c r="Q1189" s="2">
        <f t="shared" si="6"/>
        <v>0</v>
      </c>
      <c r="R1189" s="2">
        <f t="shared" si="7"/>
        <v>0</v>
      </c>
      <c r="S1189" s="2">
        <f t="shared" ref="S1189:T1189" si="3571">S1188+Q1189</f>
        <v>15.486301344371455</v>
      </c>
      <c r="T1189" s="2">
        <f t="shared" si="3571"/>
        <v>17.948262906222453</v>
      </c>
      <c r="U1189" s="3">
        <f>J1189*SIP_Calculator!$D$27</f>
        <v>0</v>
      </c>
      <c r="V1189" s="3">
        <f t="shared" si="9"/>
        <v>0</v>
      </c>
      <c r="W1189" s="3">
        <f t="shared" si="10"/>
        <v>0</v>
      </c>
      <c r="X1189" s="3">
        <f t="shared" ref="X1189:Y1189" si="3572">X1188+V1189</f>
        <v>15.687925973735995</v>
      </c>
      <c r="Y1189" s="3">
        <f t="shared" si="3572"/>
        <v>18.188306912645917</v>
      </c>
    </row>
    <row r="1190" spans="1:25" ht="15.75" customHeight="1" x14ac:dyDescent="0.2">
      <c r="A1190" s="7">
        <v>39856</v>
      </c>
      <c r="B1190" s="1">
        <v>2719.85</v>
      </c>
      <c r="C1190" s="1">
        <v>2225.8000000000002</v>
      </c>
      <c r="D1190" s="2">
        <f t="shared" si="29"/>
        <v>247</v>
      </c>
      <c r="E1190" s="2">
        <f t="shared" si="12"/>
        <v>0</v>
      </c>
      <c r="F1190" s="3">
        <f t="shared" si="0"/>
        <v>2</v>
      </c>
      <c r="G1190" s="3">
        <f t="shared" si="13"/>
        <v>0</v>
      </c>
      <c r="H1190" s="4">
        <f>IF(A1190&lt;SIP_Calculator!$B$7,0,IF(A1190&gt;SIP_Calculator!$E$7,0,1))</f>
        <v>1</v>
      </c>
      <c r="I1190" s="2">
        <f t="shared" si="1"/>
        <v>0</v>
      </c>
      <c r="J1190" s="3">
        <f t="shared" si="2"/>
        <v>0</v>
      </c>
      <c r="K1190" s="4">
        <f>H1190*SIP_Calculator!$D$25</f>
        <v>48.328634716069274</v>
      </c>
      <c r="L1190" s="4">
        <f t="shared" si="3"/>
        <v>1.7768860310704369E-2</v>
      </c>
      <c r="M1190" s="4">
        <f t="shared" si="4"/>
        <v>2.1712927808459553E-2</v>
      </c>
      <c r="N1190" s="4">
        <f t="shared" ref="N1190:O1190" si="3573">N1189+L1190</f>
        <v>15.526212272665322</v>
      </c>
      <c r="O1190" s="4">
        <f t="shared" si="3573"/>
        <v>17.991190617854944</v>
      </c>
      <c r="P1190" s="2">
        <f>I1190*SIP_Calculator!$D$26</f>
        <v>0</v>
      </c>
      <c r="Q1190" s="2">
        <f t="shared" si="6"/>
        <v>0</v>
      </c>
      <c r="R1190" s="2">
        <f t="shared" si="7"/>
        <v>0</v>
      </c>
      <c r="S1190" s="2">
        <f t="shared" ref="S1190:T1190" si="3574">S1189+Q1190</f>
        <v>15.486301344371455</v>
      </c>
      <c r="T1190" s="2">
        <f t="shared" si="3574"/>
        <v>17.948262906222453</v>
      </c>
      <c r="U1190" s="3">
        <f>J1190*SIP_Calculator!$D$27</f>
        <v>0</v>
      </c>
      <c r="V1190" s="3">
        <f t="shared" si="9"/>
        <v>0</v>
      </c>
      <c r="W1190" s="3">
        <f t="shared" si="10"/>
        <v>0</v>
      </c>
      <c r="X1190" s="3">
        <f t="shared" ref="X1190:Y1190" si="3575">X1189+V1190</f>
        <v>15.687925973735995</v>
      </c>
      <c r="Y1190" s="3">
        <f t="shared" si="3575"/>
        <v>18.188306912645917</v>
      </c>
    </row>
    <row r="1191" spans="1:25" ht="15.75" customHeight="1" x14ac:dyDescent="0.2">
      <c r="A1191" s="7">
        <v>39857</v>
      </c>
      <c r="B1191" s="1">
        <v>2771.45</v>
      </c>
      <c r="C1191" s="1">
        <v>2264.3000000000002</v>
      </c>
      <c r="D1191" s="2">
        <f t="shared" si="29"/>
        <v>247</v>
      </c>
      <c r="E1191" s="2">
        <f t="shared" si="12"/>
        <v>0</v>
      </c>
      <c r="F1191" s="3">
        <f t="shared" si="0"/>
        <v>2</v>
      </c>
      <c r="G1191" s="3">
        <f t="shared" si="13"/>
        <v>0</v>
      </c>
      <c r="H1191" s="4">
        <f>IF(A1191&lt;SIP_Calculator!$B$7,0,IF(A1191&gt;SIP_Calculator!$E$7,0,1))</f>
        <v>1</v>
      </c>
      <c r="I1191" s="2">
        <f t="shared" si="1"/>
        <v>0</v>
      </c>
      <c r="J1191" s="3">
        <f t="shared" si="2"/>
        <v>0</v>
      </c>
      <c r="K1191" s="4">
        <f>H1191*SIP_Calculator!$D$25</f>
        <v>48.328634716069274</v>
      </c>
      <c r="L1191" s="4">
        <f t="shared" si="3"/>
        <v>1.7438032335445084E-2</v>
      </c>
      <c r="M1191" s="4">
        <f t="shared" si="4"/>
        <v>2.1343741869924156E-2</v>
      </c>
      <c r="N1191" s="4">
        <f t="shared" ref="N1191:O1191" si="3576">N1190+L1191</f>
        <v>15.543650305000767</v>
      </c>
      <c r="O1191" s="4">
        <f t="shared" si="3576"/>
        <v>18.012534359724867</v>
      </c>
      <c r="P1191" s="2">
        <f>I1191*SIP_Calculator!$D$26</f>
        <v>0</v>
      </c>
      <c r="Q1191" s="2">
        <f t="shared" si="6"/>
        <v>0</v>
      </c>
      <c r="R1191" s="2">
        <f t="shared" si="7"/>
        <v>0</v>
      </c>
      <c r="S1191" s="2">
        <f t="shared" ref="S1191:T1191" si="3577">S1190+Q1191</f>
        <v>15.486301344371455</v>
      </c>
      <c r="T1191" s="2">
        <f t="shared" si="3577"/>
        <v>17.948262906222453</v>
      </c>
      <c r="U1191" s="3">
        <f>J1191*SIP_Calculator!$D$27</f>
        <v>0</v>
      </c>
      <c r="V1191" s="3">
        <f t="shared" si="9"/>
        <v>0</v>
      </c>
      <c r="W1191" s="3">
        <f t="shared" si="10"/>
        <v>0</v>
      </c>
      <c r="X1191" s="3">
        <f t="shared" ref="X1191:Y1191" si="3578">X1190+V1191</f>
        <v>15.687925973735995</v>
      </c>
      <c r="Y1191" s="3">
        <f t="shared" si="3578"/>
        <v>18.188306912645917</v>
      </c>
    </row>
    <row r="1192" spans="1:25" ht="15.75" customHeight="1" x14ac:dyDescent="0.2">
      <c r="A1192" s="7">
        <v>39860</v>
      </c>
      <c r="B1192" s="1">
        <v>2677.95</v>
      </c>
      <c r="C1192" s="1">
        <v>2193.3000000000002</v>
      </c>
      <c r="D1192" s="2">
        <f t="shared" si="29"/>
        <v>248</v>
      </c>
      <c r="E1192" s="2">
        <f t="shared" si="12"/>
        <v>1</v>
      </c>
      <c r="F1192" s="3">
        <f t="shared" si="0"/>
        <v>2</v>
      </c>
      <c r="G1192" s="3">
        <f t="shared" si="13"/>
        <v>0</v>
      </c>
      <c r="H1192" s="4">
        <f>IF(A1192&lt;SIP_Calculator!$B$7,0,IF(A1192&gt;SIP_Calculator!$E$7,0,1))</f>
        <v>1</v>
      </c>
      <c r="I1192" s="2">
        <f t="shared" si="1"/>
        <v>1</v>
      </c>
      <c r="J1192" s="3">
        <f t="shared" si="2"/>
        <v>0</v>
      </c>
      <c r="K1192" s="4">
        <f>H1192*SIP_Calculator!$D$25</f>
        <v>48.328634716069274</v>
      </c>
      <c r="L1192" s="4">
        <f t="shared" si="3"/>
        <v>1.8046877169502522E-2</v>
      </c>
      <c r="M1192" s="4">
        <f t="shared" si="4"/>
        <v>2.2034666810773387E-2</v>
      </c>
      <c r="N1192" s="4">
        <f t="shared" ref="N1192:O1192" si="3579">N1191+L1192</f>
        <v>15.561697182170271</v>
      </c>
      <c r="O1192" s="4">
        <f t="shared" si="3579"/>
        <v>18.034569026535642</v>
      </c>
      <c r="P1192" s="2">
        <f>I1192*SIP_Calculator!$D$26</f>
        <v>229.88505747126436</v>
      </c>
      <c r="Q1192" s="2">
        <f t="shared" si="6"/>
        <v>8.5843670520832874E-2</v>
      </c>
      <c r="R1192" s="2">
        <f t="shared" si="7"/>
        <v>0.10481240937001976</v>
      </c>
      <c r="S1192" s="2">
        <f t="shared" ref="S1192:T1192" si="3580">S1191+Q1192</f>
        <v>15.572145014892287</v>
      </c>
      <c r="T1192" s="2">
        <f t="shared" si="3580"/>
        <v>18.053075315592473</v>
      </c>
      <c r="U1192" s="3">
        <f>J1192*SIP_Calculator!$D$27</f>
        <v>0</v>
      </c>
      <c r="V1192" s="3">
        <f t="shared" si="9"/>
        <v>0</v>
      </c>
      <c r="W1192" s="3">
        <f t="shared" si="10"/>
        <v>0</v>
      </c>
      <c r="X1192" s="3">
        <f t="shared" ref="X1192:Y1192" si="3581">X1191+V1192</f>
        <v>15.687925973735995</v>
      </c>
      <c r="Y1192" s="3">
        <f t="shared" si="3581"/>
        <v>18.188306912645917</v>
      </c>
    </row>
    <row r="1193" spans="1:25" ht="15.75" customHeight="1" x14ac:dyDescent="0.2">
      <c r="A1193" s="7">
        <v>39861</v>
      </c>
      <c r="B1193" s="1">
        <v>2604.5500000000002</v>
      </c>
      <c r="C1193" s="1">
        <v>2137.35</v>
      </c>
      <c r="D1193" s="2">
        <f t="shared" si="29"/>
        <v>248</v>
      </c>
      <c r="E1193" s="2">
        <f t="shared" si="12"/>
        <v>0</v>
      </c>
      <c r="F1193" s="3">
        <f t="shared" si="0"/>
        <v>2</v>
      </c>
      <c r="G1193" s="3">
        <f t="shared" si="13"/>
        <v>0</v>
      </c>
      <c r="H1193" s="4">
        <f>IF(A1193&lt;SIP_Calculator!$B$7,0,IF(A1193&gt;SIP_Calculator!$E$7,0,1))</f>
        <v>1</v>
      </c>
      <c r="I1193" s="2">
        <f t="shared" si="1"/>
        <v>0</v>
      </c>
      <c r="J1193" s="3">
        <f t="shared" si="2"/>
        <v>0</v>
      </c>
      <c r="K1193" s="4">
        <f>H1193*SIP_Calculator!$D$25</f>
        <v>48.328634716069274</v>
      </c>
      <c r="L1193" s="4">
        <f t="shared" si="3"/>
        <v>1.8555464366615836E-2</v>
      </c>
      <c r="M1193" s="4">
        <f t="shared" si="4"/>
        <v>2.2611474356595447E-2</v>
      </c>
      <c r="N1193" s="4">
        <f t="shared" ref="N1193:O1193" si="3582">N1192+L1193</f>
        <v>15.580252646536886</v>
      </c>
      <c r="O1193" s="4">
        <f t="shared" si="3582"/>
        <v>18.057180500892237</v>
      </c>
      <c r="P1193" s="2">
        <f>I1193*SIP_Calculator!$D$26</f>
        <v>0</v>
      </c>
      <c r="Q1193" s="2">
        <f t="shared" si="6"/>
        <v>0</v>
      </c>
      <c r="R1193" s="2">
        <f t="shared" si="7"/>
        <v>0</v>
      </c>
      <c r="S1193" s="2">
        <f t="shared" ref="S1193:T1193" si="3583">S1192+Q1193</f>
        <v>15.572145014892287</v>
      </c>
      <c r="T1193" s="2">
        <f t="shared" si="3583"/>
        <v>18.053075315592473</v>
      </c>
      <c r="U1193" s="3">
        <f>J1193*SIP_Calculator!$D$27</f>
        <v>0</v>
      </c>
      <c r="V1193" s="3">
        <f t="shared" si="9"/>
        <v>0</v>
      </c>
      <c r="W1193" s="3">
        <f t="shared" si="10"/>
        <v>0</v>
      </c>
      <c r="X1193" s="3">
        <f t="shared" ref="X1193:Y1193" si="3584">X1192+V1193</f>
        <v>15.687925973735995</v>
      </c>
      <c r="Y1193" s="3">
        <f t="shared" si="3584"/>
        <v>18.188306912645917</v>
      </c>
    </row>
    <row r="1194" spans="1:25" ht="15.75" customHeight="1" x14ac:dyDescent="0.2">
      <c r="A1194" s="7">
        <v>39862</v>
      </c>
      <c r="B1194" s="1">
        <v>2607.6999999999998</v>
      </c>
      <c r="C1194" s="1">
        <v>2138.85</v>
      </c>
      <c r="D1194" s="2">
        <f t="shared" si="29"/>
        <v>248</v>
      </c>
      <c r="E1194" s="2">
        <f t="shared" si="12"/>
        <v>0</v>
      </c>
      <c r="F1194" s="3">
        <f t="shared" si="0"/>
        <v>2</v>
      </c>
      <c r="G1194" s="3">
        <f t="shared" si="13"/>
        <v>0</v>
      </c>
      <c r="H1194" s="4">
        <f>IF(A1194&lt;SIP_Calculator!$B$7,0,IF(A1194&gt;SIP_Calculator!$E$7,0,1))</f>
        <v>1</v>
      </c>
      <c r="I1194" s="2">
        <f t="shared" si="1"/>
        <v>0</v>
      </c>
      <c r="J1194" s="3">
        <f t="shared" si="2"/>
        <v>0</v>
      </c>
      <c r="K1194" s="4">
        <f>H1194*SIP_Calculator!$D$25</f>
        <v>48.328634716069274</v>
      </c>
      <c r="L1194" s="4">
        <f t="shared" si="3"/>
        <v>1.8533050088610375E-2</v>
      </c>
      <c r="M1194" s="4">
        <f t="shared" si="4"/>
        <v>2.2595616670673155E-2</v>
      </c>
      <c r="N1194" s="4">
        <f t="shared" ref="N1194:O1194" si="3585">N1193+L1194</f>
        <v>15.598785696625496</v>
      </c>
      <c r="O1194" s="4">
        <f t="shared" si="3585"/>
        <v>18.079776117562911</v>
      </c>
      <c r="P1194" s="2">
        <f>I1194*SIP_Calculator!$D$26</f>
        <v>0</v>
      </c>
      <c r="Q1194" s="2">
        <f t="shared" si="6"/>
        <v>0</v>
      </c>
      <c r="R1194" s="2">
        <f t="shared" si="7"/>
        <v>0</v>
      </c>
      <c r="S1194" s="2">
        <f t="shared" ref="S1194:T1194" si="3586">S1193+Q1194</f>
        <v>15.572145014892287</v>
      </c>
      <c r="T1194" s="2">
        <f t="shared" si="3586"/>
        <v>18.053075315592473</v>
      </c>
      <c r="U1194" s="3">
        <f>J1194*SIP_Calculator!$D$27</f>
        <v>0</v>
      </c>
      <c r="V1194" s="3">
        <f t="shared" si="9"/>
        <v>0</v>
      </c>
      <c r="W1194" s="3">
        <f t="shared" si="10"/>
        <v>0</v>
      </c>
      <c r="X1194" s="3">
        <f t="shared" ref="X1194:Y1194" si="3587">X1193+V1194</f>
        <v>15.687925973735995</v>
      </c>
      <c r="Y1194" s="3">
        <f t="shared" si="3587"/>
        <v>18.188306912645917</v>
      </c>
    </row>
    <row r="1195" spans="1:25" ht="15.75" customHeight="1" x14ac:dyDescent="0.2">
      <c r="A1195" s="7">
        <v>39863</v>
      </c>
      <c r="B1195" s="1">
        <v>2620.25</v>
      </c>
      <c r="C1195" s="1">
        <v>2145.85</v>
      </c>
      <c r="D1195" s="2">
        <f t="shared" si="29"/>
        <v>248</v>
      </c>
      <c r="E1195" s="2">
        <f t="shared" si="12"/>
        <v>0</v>
      </c>
      <c r="F1195" s="3">
        <f t="shared" si="0"/>
        <v>2</v>
      </c>
      <c r="G1195" s="3">
        <f t="shared" si="13"/>
        <v>0</v>
      </c>
      <c r="H1195" s="4">
        <f>IF(A1195&lt;SIP_Calculator!$B$7,0,IF(A1195&gt;SIP_Calculator!$E$7,0,1))</f>
        <v>1</v>
      </c>
      <c r="I1195" s="2">
        <f t="shared" si="1"/>
        <v>0</v>
      </c>
      <c r="J1195" s="3">
        <f t="shared" si="2"/>
        <v>0</v>
      </c>
      <c r="K1195" s="4">
        <f>H1195*SIP_Calculator!$D$25</f>
        <v>48.328634716069274</v>
      </c>
      <c r="L1195" s="4">
        <f t="shared" si="3"/>
        <v>1.8444283834011744E-2</v>
      </c>
      <c r="M1195" s="4">
        <f t="shared" si="4"/>
        <v>2.2521907270344747E-2</v>
      </c>
      <c r="N1195" s="4">
        <f t="shared" ref="N1195:O1195" si="3588">N1194+L1195</f>
        <v>15.617229980459507</v>
      </c>
      <c r="O1195" s="4">
        <f t="shared" si="3588"/>
        <v>18.102298024833257</v>
      </c>
      <c r="P1195" s="2">
        <f>I1195*SIP_Calculator!$D$26</f>
        <v>0</v>
      </c>
      <c r="Q1195" s="2">
        <f t="shared" si="6"/>
        <v>0</v>
      </c>
      <c r="R1195" s="2">
        <f t="shared" si="7"/>
        <v>0</v>
      </c>
      <c r="S1195" s="2">
        <f t="shared" ref="S1195:T1195" si="3589">S1194+Q1195</f>
        <v>15.572145014892287</v>
      </c>
      <c r="T1195" s="2">
        <f t="shared" si="3589"/>
        <v>18.053075315592473</v>
      </c>
      <c r="U1195" s="3">
        <f>J1195*SIP_Calculator!$D$27</f>
        <v>0</v>
      </c>
      <c r="V1195" s="3">
        <f t="shared" si="9"/>
        <v>0</v>
      </c>
      <c r="W1195" s="3">
        <f t="shared" si="10"/>
        <v>0</v>
      </c>
      <c r="X1195" s="3">
        <f t="shared" ref="X1195:Y1195" si="3590">X1194+V1195</f>
        <v>15.687925973735995</v>
      </c>
      <c r="Y1195" s="3">
        <f t="shared" si="3590"/>
        <v>18.188306912645917</v>
      </c>
    </row>
    <row r="1196" spans="1:25" ht="15.75" customHeight="1" x14ac:dyDescent="0.2">
      <c r="A1196" s="7">
        <v>39864</v>
      </c>
      <c r="B1196" s="1">
        <v>2570.9</v>
      </c>
      <c r="C1196" s="1">
        <v>2106.1</v>
      </c>
      <c r="D1196" s="2">
        <f t="shared" si="29"/>
        <v>248</v>
      </c>
      <c r="E1196" s="2">
        <f t="shared" si="12"/>
        <v>0</v>
      </c>
      <c r="F1196" s="3">
        <f t="shared" si="0"/>
        <v>2</v>
      </c>
      <c r="G1196" s="3">
        <f t="shared" si="13"/>
        <v>0</v>
      </c>
      <c r="H1196" s="4">
        <f>IF(A1196&lt;SIP_Calculator!$B$7,0,IF(A1196&gt;SIP_Calculator!$E$7,0,1))</f>
        <v>1</v>
      </c>
      <c r="I1196" s="2">
        <f t="shared" si="1"/>
        <v>0</v>
      </c>
      <c r="J1196" s="3">
        <f t="shared" si="2"/>
        <v>0</v>
      </c>
      <c r="K1196" s="4">
        <f>H1196*SIP_Calculator!$D$25</f>
        <v>48.328634716069274</v>
      </c>
      <c r="L1196" s="4">
        <f t="shared" si="3"/>
        <v>1.8798333158064985E-2</v>
      </c>
      <c r="M1196" s="4">
        <f t="shared" si="4"/>
        <v>2.2946980065556847E-2</v>
      </c>
      <c r="N1196" s="4">
        <f t="shared" ref="N1196:O1196" si="3591">N1195+L1196</f>
        <v>15.636028313617572</v>
      </c>
      <c r="O1196" s="4">
        <f t="shared" si="3591"/>
        <v>18.125245004898815</v>
      </c>
      <c r="P1196" s="2">
        <f>I1196*SIP_Calculator!$D$26</f>
        <v>0</v>
      </c>
      <c r="Q1196" s="2">
        <f t="shared" si="6"/>
        <v>0</v>
      </c>
      <c r="R1196" s="2">
        <f t="shared" si="7"/>
        <v>0</v>
      </c>
      <c r="S1196" s="2">
        <f t="shared" ref="S1196:T1196" si="3592">S1195+Q1196</f>
        <v>15.572145014892287</v>
      </c>
      <c r="T1196" s="2">
        <f t="shared" si="3592"/>
        <v>18.053075315592473</v>
      </c>
      <c r="U1196" s="3">
        <f>J1196*SIP_Calculator!$D$27</f>
        <v>0</v>
      </c>
      <c r="V1196" s="3">
        <f t="shared" si="9"/>
        <v>0</v>
      </c>
      <c r="W1196" s="3">
        <f t="shared" si="10"/>
        <v>0</v>
      </c>
      <c r="X1196" s="3">
        <f t="shared" ref="X1196:Y1196" si="3593">X1195+V1196</f>
        <v>15.687925973735995</v>
      </c>
      <c r="Y1196" s="3">
        <f t="shared" si="3593"/>
        <v>18.188306912645917</v>
      </c>
    </row>
    <row r="1197" spans="1:25" ht="15.75" customHeight="1" x14ac:dyDescent="0.2">
      <c r="A1197" s="7">
        <v>39868</v>
      </c>
      <c r="B1197" s="1">
        <v>2563.4499999999998</v>
      </c>
      <c r="C1197" s="1">
        <v>2095.9</v>
      </c>
      <c r="D1197" s="2">
        <f t="shared" si="29"/>
        <v>249</v>
      </c>
      <c r="E1197" s="2">
        <f t="shared" si="12"/>
        <v>1</v>
      </c>
      <c r="F1197" s="3">
        <f t="shared" si="0"/>
        <v>2</v>
      </c>
      <c r="G1197" s="3">
        <f t="shared" si="13"/>
        <v>0</v>
      </c>
      <c r="H1197" s="4">
        <f>IF(A1197&lt;SIP_Calculator!$B$7,0,IF(A1197&gt;SIP_Calculator!$E$7,0,1))</f>
        <v>1</v>
      </c>
      <c r="I1197" s="2">
        <f t="shared" si="1"/>
        <v>1</v>
      </c>
      <c r="J1197" s="3">
        <f t="shared" si="2"/>
        <v>0</v>
      </c>
      <c r="K1197" s="4">
        <f>H1197*SIP_Calculator!$D$25</f>
        <v>48.328634716069274</v>
      </c>
      <c r="L1197" s="4">
        <f t="shared" si="3"/>
        <v>1.8852965619017059E-2</v>
      </c>
      <c r="M1197" s="4">
        <f t="shared" si="4"/>
        <v>2.3058654857612135E-2</v>
      </c>
      <c r="N1197" s="4">
        <f t="shared" ref="N1197:O1197" si="3594">N1196+L1197</f>
        <v>15.654881279236589</v>
      </c>
      <c r="O1197" s="4">
        <f t="shared" si="3594"/>
        <v>18.148303659756426</v>
      </c>
      <c r="P1197" s="2">
        <f>I1197*SIP_Calculator!$D$26</f>
        <v>229.88505747126436</v>
      </c>
      <c r="Q1197" s="2">
        <f t="shared" si="6"/>
        <v>8.9677995463638596E-2</v>
      </c>
      <c r="R1197" s="2">
        <f t="shared" si="7"/>
        <v>0.10968321841274123</v>
      </c>
      <c r="S1197" s="2">
        <f t="shared" ref="S1197:T1197" si="3595">S1196+Q1197</f>
        <v>15.661823010355926</v>
      </c>
      <c r="T1197" s="2">
        <f t="shared" si="3595"/>
        <v>18.162758534005214</v>
      </c>
      <c r="U1197" s="3">
        <f>J1197*SIP_Calculator!$D$27</f>
        <v>0</v>
      </c>
      <c r="V1197" s="3">
        <f t="shared" si="9"/>
        <v>0</v>
      </c>
      <c r="W1197" s="3">
        <f t="shared" si="10"/>
        <v>0</v>
      </c>
      <c r="X1197" s="3">
        <f t="shared" ref="X1197:Y1197" si="3596">X1196+V1197</f>
        <v>15.687925973735995</v>
      </c>
      <c r="Y1197" s="3">
        <f t="shared" si="3596"/>
        <v>18.188306912645917</v>
      </c>
    </row>
    <row r="1198" spans="1:25" ht="15.75" customHeight="1" x14ac:dyDescent="0.2">
      <c r="A1198" s="7">
        <v>39869</v>
      </c>
      <c r="B1198" s="1">
        <v>2590.3000000000002</v>
      </c>
      <c r="C1198" s="1">
        <v>2113.1</v>
      </c>
      <c r="D1198" s="2">
        <f t="shared" si="29"/>
        <v>249</v>
      </c>
      <c r="E1198" s="2">
        <f t="shared" si="12"/>
        <v>0</v>
      </c>
      <c r="F1198" s="3">
        <f t="shared" si="0"/>
        <v>2</v>
      </c>
      <c r="G1198" s="3">
        <f t="shared" si="13"/>
        <v>0</v>
      </c>
      <c r="H1198" s="4">
        <f>IF(A1198&lt;SIP_Calculator!$B$7,0,IF(A1198&gt;SIP_Calculator!$E$7,0,1))</f>
        <v>1</v>
      </c>
      <c r="I1198" s="2">
        <f t="shared" si="1"/>
        <v>0</v>
      </c>
      <c r="J1198" s="3">
        <f t="shared" si="2"/>
        <v>0</v>
      </c>
      <c r="K1198" s="4">
        <f>H1198*SIP_Calculator!$D$25</f>
        <v>48.328634716069274</v>
      </c>
      <c r="L1198" s="4">
        <f t="shared" si="3"/>
        <v>1.8657543418163638E-2</v>
      </c>
      <c r="M1198" s="4">
        <f t="shared" si="4"/>
        <v>2.2870964325431488E-2</v>
      </c>
      <c r="N1198" s="4">
        <f t="shared" ref="N1198:O1198" si="3597">N1197+L1198</f>
        <v>15.673538822654752</v>
      </c>
      <c r="O1198" s="4">
        <f t="shared" si="3597"/>
        <v>18.171174624081857</v>
      </c>
      <c r="P1198" s="2">
        <f>I1198*SIP_Calculator!$D$26</f>
        <v>0</v>
      </c>
      <c r="Q1198" s="2">
        <f t="shared" si="6"/>
        <v>0</v>
      </c>
      <c r="R1198" s="2">
        <f t="shared" si="7"/>
        <v>0</v>
      </c>
      <c r="S1198" s="2">
        <f t="shared" ref="S1198:T1198" si="3598">S1197+Q1198</f>
        <v>15.661823010355926</v>
      </c>
      <c r="T1198" s="2">
        <f t="shared" si="3598"/>
        <v>18.162758534005214</v>
      </c>
      <c r="U1198" s="3">
        <f>J1198*SIP_Calculator!$D$27</f>
        <v>0</v>
      </c>
      <c r="V1198" s="3">
        <f t="shared" si="9"/>
        <v>0</v>
      </c>
      <c r="W1198" s="3">
        <f t="shared" si="10"/>
        <v>0</v>
      </c>
      <c r="X1198" s="3">
        <f t="shared" ref="X1198:Y1198" si="3599">X1197+V1198</f>
        <v>15.687925973735995</v>
      </c>
      <c r="Y1198" s="3">
        <f t="shared" si="3599"/>
        <v>18.188306912645917</v>
      </c>
    </row>
    <row r="1199" spans="1:25" ht="15.75" customHeight="1" x14ac:dyDescent="0.2">
      <c r="A1199" s="7">
        <v>39870</v>
      </c>
      <c r="B1199" s="1">
        <v>2609.4</v>
      </c>
      <c r="C1199" s="1">
        <v>2122.4</v>
      </c>
      <c r="D1199" s="2">
        <f t="shared" si="29"/>
        <v>249</v>
      </c>
      <c r="E1199" s="2">
        <f t="shared" si="12"/>
        <v>0</v>
      </c>
      <c r="F1199" s="3">
        <f t="shared" si="0"/>
        <v>2</v>
      </c>
      <c r="G1199" s="3">
        <f t="shared" si="13"/>
        <v>0</v>
      </c>
      <c r="H1199" s="4">
        <f>IF(A1199&lt;SIP_Calculator!$B$7,0,IF(A1199&gt;SIP_Calculator!$E$7,0,1))</f>
        <v>1</v>
      </c>
      <c r="I1199" s="2">
        <f t="shared" si="1"/>
        <v>0</v>
      </c>
      <c r="J1199" s="3">
        <f t="shared" si="2"/>
        <v>0</v>
      </c>
      <c r="K1199" s="4">
        <f>H1199*SIP_Calculator!$D$25</f>
        <v>48.328634716069274</v>
      </c>
      <c r="L1199" s="4">
        <f t="shared" si="3"/>
        <v>1.8520975977645925E-2</v>
      </c>
      <c r="M1199" s="4">
        <f t="shared" si="4"/>
        <v>2.2770747604631207E-2</v>
      </c>
      <c r="N1199" s="4">
        <f t="shared" ref="N1199:O1199" si="3600">N1198+L1199</f>
        <v>15.692059798632398</v>
      </c>
      <c r="O1199" s="4">
        <f t="shared" si="3600"/>
        <v>18.193945371686489</v>
      </c>
      <c r="P1199" s="2">
        <f>I1199*SIP_Calculator!$D$26</f>
        <v>0</v>
      </c>
      <c r="Q1199" s="2">
        <f t="shared" si="6"/>
        <v>0</v>
      </c>
      <c r="R1199" s="2">
        <f t="shared" si="7"/>
        <v>0</v>
      </c>
      <c r="S1199" s="2">
        <f t="shared" ref="S1199:T1199" si="3601">S1198+Q1199</f>
        <v>15.661823010355926</v>
      </c>
      <c r="T1199" s="2">
        <f t="shared" si="3601"/>
        <v>18.162758534005214</v>
      </c>
      <c r="U1199" s="3">
        <f>J1199*SIP_Calculator!$D$27</f>
        <v>0</v>
      </c>
      <c r="V1199" s="3">
        <f t="shared" si="9"/>
        <v>0</v>
      </c>
      <c r="W1199" s="3">
        <f t="shared" si="10"/>
        <v>0</v>
      </c>
      <c r="X1199" s="3">
        <f t="shared" ref="X1199:Y1199" si="3602">X1198+V1199</f>
        <v>15.687925973735995</v>
      </c>
      <c r="Y1199" s="3">
        <f t="shared" si="3602"/>
        <v>18.188306912645917</v>
      </c>
    </row>
    <row r="1200" spans="1:25" ht="15.75" customHeight="1" x14ac:dyDescent="0.2">
      <c r="A1200" s="7">
        <v>39871</v>
      </c>
      <c r="B1200" s="1">
        <v>2593.0500000000002</v>
      </c>
      <c r="C1200" s="1">
        <v>2112.85</v>
      </c>
      <c r="D1200" s="2">
        <f t="shared" si="29"/>
        <v>249</v>
      </c>
      <c r="E1200" s="2">
        <f t="shared" si="12"/>
        <v>0</v>
      </c>
      <c r="F1200" s="3">
        <f t="shared" si="0"/>
        <v>2</v>
      </c>
      <c r="G1200" s="3">
        <f t="shared" si="13"/>
        <v>0</v>
      </c>
      <c r="H1200" s="4">
        <f>IF(A1200&lt;SIP_Calculator!$B$7,0,IF(A1200&gt;SIP_Calculator!$E$7,0,1))</f>
        <v>1</v>
      </c>
      <c r="I1200" s="2">
        <f t="shared" si="1"/>
        <v>0</v>
      </c>
      <c r="J1200" s="3">
        <f t="shared" si="2"/>
        <v>0</v>
      </c>
      <c r="K1200" s="4">
        <f>H1200*SIP_Calculator!$D$25</f>
        <v>48.328634716069274</v>
      </c>
      <c r="L1200" s="4">
        <f t="shared" si="3"/>
        <v>1.863775658628614E-2</v>
      </c>
      <c r="M1200" s="4">
        <f t="shared" si="4"/>
        <v>2.2873670500068284E-2</v>
      </c>
      <c r="N1200" s="4">
        <f t="shared" ref="N1200:O1200" si="3603">N1199+L1200</f>
        <v>15.710697555218685</v>
      </c>
      <c r="O1200" s="4">
        <f t="shared" si="3603"/>
        <v>18.216819042186557</v>
      </c>
      <c r="P1200" s="2">
        <f>I1200*SIP_Calculator!$D$26</f>
        <v>0</v>
      </c>
      <c r="Q1200" s="2">
        <f t="shared" si="6"/>
        <v>0</v>
      </c>
      <c r="R1200" s="2">
        <f t="shared" si="7"/>
        <v>0</v>
      </c>
      <c r="S1200" s="2">
        <f t="shared" ref="S1200:T1200" si="3604">S1199+Q1200</f>
        <v>15.661823010355926</v>
      </c>
      <c r="T1200" s="2">
        <f t="shared" si="3604"/>
        <v>18.162758534005214</v>
      </c>
      <c r="U1200" s="3">
        <f>J1200*SIP_Calculator!$D$27</f>
        <v>0</v>
      </c>
      <c r="V1200" s="3">
        <f t="shared" si="9"/>
        <v>0</v>
      </c>
      <c r="W1200" s="3">
        <f t="shared" si="10"/>
        <v>0</v>
      </c>
      <c r="X1200" s="3">
        <f t="shared" ref="X1200:Y1200" si="3605">X1199+V1200</f>
        <v>15.687925973735995</v>
      </c>
      <c r="Y1200" s="3">
        <f t="shared" si="3605"/>
        <v>18.188306912645917</v>
      </c>
    </row>
    <row r="1201" spans="1:25" ht="15.75" customHeight="1" x14ac:dyDescent="0.2">
      <c r="A1201" s="7">
        <v>39874</v>
      </c>
      <c r="B1201" s="1">
        <v>2509.3000000000002</v>
      </c>
      <c r="C1201" s="1">
        <v>2052.9</v>
      </c>
      <c r="D1201" s="2">
        <f t="shared" si="29"/>
        <v>250</v>
      </c>
      <c r="E1201" s="2">
        <f t="shared" si="12"/>
        <v>1</v>
      </c>
      <c r="F1201" s="3">
        <f t="shared" si="0"/>
        <v>3</v>
      </c>
      <c r="G1201" s="3">
        <f t="shared" si="13"/>
        <v>1</v>
      </c>
      <c r="H1201" s="4">
        <f>IF(A1201&lt;SIP_Calculator!$B$7,0,IF(A1201&gt;SIP_Calculator!$E$7,0,1))</f>
        <v>1</v>
      </c>
      <c r="I1201" s="2">
        <f t="shared" si="1"/>
        <v>1</v>
      </c>
      <c r="J1201" s="3">
        <f t="shared" si="2"/>
        <v>1</v>
      </c>
      <c r="K1201" s="4">
        <f>H1201*SIP_Calculator!$D$25</f>
        <v>48.328634716069274</v>
      </c>
      <c r="L1201" s="4">
        <f t="shared" si="3"/>
        <v>1.9259807402888962E-2</v>
      </c>
      <c r="M1201" s="4">
        <f t="shared" si="4"/>
        <v>2.3541640954780688E-2</v>
      </c>
      <c r="N1201" s="4">
        <f t="shared" ref="N1201:O1201" si="3606">N1200+L1201</f>
        <v>15.729957362621574</v>
      </c>
      <c r="O1201" s="4">
        <f t="shared" si="3606"/>
        <v>18.24036068314134</v>
      </c>
      <c r="P1201" s="2">
        <f>I1201*SIP_Calculator!$D$26</f>
        <v>229.88505747126436</v>
      </c>
      <c r="Q1201" s="2">
        <f t="shared" si="6"/>
        <v>9.1613221803397094E-2</v>
      </c>
      <c r="R1201" s="2">
        <f t="shared" si="7"/>
        <v>0.11198064078682077</v>
      </c>
      <c r="S1201" s="2">
        <f t="shared" ref="S1201:T1201" si="3607">S1200+Q1201</f>
        <v>15.753436232159324</v>
      </c>
      <c r="T1201" s="2">
        <f t="shared" si="3607"/>
        <v>18.274739174792035</v>
      </c>
      <c r="U1201" s="3">
        <f>J1201*SIP_Calculator!$D$27</f>
        <v>1000</v>
      </c>
      <c r="V1201" s="3">
        <f t="shared" si="9"/>
        <v>0.39851751484477738</v>
      </c>
      <c r="W1201" s="3">
        <f t="shared" si="10"/>
        <v>0.48711578742267037</v>
      </c>
      <c r="X1201" s="3">
        <f t="shared" ref="X1201:Y1201" si="3608">X1200+V1201</f>
        <v>16.086443488580773</v>
      </c>
      <c r="Y1201" s="3">
        <f t="shared" si="3608"/>
        <v>18.675422700068587</v>
      </c>
    </row>
    <row r="1202" spans="1:25" ht="15.75" customHeight="1" x14ac:dyDescent="0.2">
      <c r="A1202" s="7">
        <v>39875</v>
      </c>
      <c r="B1202" s="1">
        <v>2461.5</v>
      </c>
      <c r="C1202" s="1">
        <v>2016.3</v>
      </c>
      <c r="D1202" s="2">
        <f t="shared" si="29"/>
        <v>250</v>
      </c>
      <c r="E1202" s="2">
        <f t="shared" si="12"/>
        <v>0</v>
      </c>
      <c r="F1202" s="3">
        <f t="shared" si="0"/>
        <v>3</v>
      </c>
      <c r="G1202" s="3">
        <f t="shared" si="13"/>
        <v>0</v>
      </c>
      <c r="H1202" s="4">
        <f>IF(A1202&lt;SIP_Calculator!$B$7,0,IF(A1202&gt;SIP_Calculator!$E$7,0,1))</f>
        <v>1</v>
      </c>
      <c r="I1202" s="2">
        <f t="shared" si="1"/>
        <v>0</v>
      </c>
      <c r="J1202" s="3">
        <f t="shared" si="2"/>
        <v>0</v>
      </c>
      <c r="K1202" s="4">
        <f>H1202*SIP_Calculator!$D$25</f>
        <v>48.328634716069274</v>
      </c>
      <c r="L1202" s="4">
        <f t="shared" si="3"/>
        <v>1.9633814631756764E-2</v>
      </c>
      <c r="M1202" s="4">
        <f t="shared" si="4"/>
        <v>2.3968970250493118E-2</v>
      </c>
      <c r="N1202" s="4">
        <f t="shared" ref="N1202:O1202" si="3609">N1201+L1202</f>
        <v>15.749591177253331</v>
      </c>
      <c r="O1202" s="4">
        <f t="shared" si="3609"/>
        <v>18.264329653391833</v>
      </c>
      <c r="P1202" s="2">
        <f>I1202*SIP_Calculator!$D$26</f>
        <v>0</v>
      </c>
      <c r="Q1202" s="2">
        <f t="shared" si="6"/>
        <v>0</v>
      </c>
      <c r="R1202" s="2">
        <f t="shared" si="7"/>
        <v>0</v>
      </c>
      <c r="S1202" s="2">
        <f t="shared" ref="S1202:T1202" si="3610">S1201+Q1202</f>
        <v>15.753436232159324</v>
      </c>
      <c r="T1202" s="2">
        <f t="shared" si="3610"/>
        <v>18.274739174792035</v>
      </c>
      <c r="U1202" s="3">
        <f>J1202*SIP_Calculator!$D$27</f>
        <v>0</v>
      </c>
      <c r="V1202" s="3">
        <f t="shared" si="9"/>
        <v>0</v>
      </c>
      <c r="W1202" s="3">
        <f t="shared" si="10"/>
        <v>0</v>
      </c>
      <c r="X1202" s="3">
        <f t="shared" ref="X1202:Y1202" si="3611">X1201+V1202</f>
        <v>16.086443488580773</v>
      </c>
      <c r="Y1202" s="3">
        <f t="shared" si="3611"/>
        <v>18.675422700068587</v>
      </c>
    </row>
    <row r="1203" spans="1:25" ht="15.75" customHeight="1" x14ac:dyDescent="0.2">
      <c r="A1203" s="7">
        <v>39876</v>
      </c>
      <c r="B1203" s="1">
        <v>2479.9499999999998</v>
      </c>
      <c r="C1203" s="1">
        <v>2027.4</v>
      </c>
      <c r="D1203" s="2">
        <f t="shared" si="29"/>
        <v>250</v>
      </c>
      <c r="E1203" s="2">
        <f t="shared" si="12"/>
        <v>0</v>
      </c>
      <c r="F1203" s="3">
        <f t="shared" si="0"/>
        <v>3</v>
      </c>
      <c r="G1203" s="3">
        <f t="shared" si="13"/>
        <v>0</v>
      </c>
      <c r="H1203" s="4">
        <f>IF(A1203&lt;SIP_Calculator!$B$7,0,IF(A1203&gt;SIP_Calculator!$E$7,0,1))</f>
        <v>1</v>
      </c>
      <c r="I1203" s="2">
        <f t="shared" si="1"/>
        <v>0</v>
      </c>
      <c r="J1203" s="3">
        <f t="shared" si="2"/>
        <v>0</v>
      </c>
      <c r="K1203" s="4">
        <f>H1203*SIP_Calculator!$D$25</f>
        <v>48.328634716069274</v>
      </c>
      <c r="L1203" s="4">
        <f t="shared" si="3"/>
        <v>1.9487745606189349E-2</v>
      </c>
      <c r="M1203" s="4">
        <f t="shared" si="4"/>
        <v>2.3837740315709417E-2</v>
      </c>
      <c r="N1203" s="4">
        <f t="shared" ref="N1203:O1203" si="3612">N1202+L1203</f>
        <v>15.769078922859521</v>
      </c>
      <c r="O1203" s="4">
        <f t="shared" si="3612"/>
        <v>18.288167393707543</v>
      </c>
      <c r="P1203" s="2">
        <f>I1203*SIP_Calculator!$D$26</f>
        <v>0</v>
      </c>
      <c r="Q1203" s="2">
        <f t="shared" si="6"/>
        <v>0</v>
      </c>
      <c r="R1203" s="2">
        <f t="shared" si="7"/>
        <v>0</v>
      </c>
      <c r="S1203" s="2">
        <f t="shared" ref="S1203:T1203" si="3613">S1202+Q1203</f>
        <v>15.753436232159324</v>
      </c>
      <c r="T1203" s="2">
        <f t="shared" si="3613"/>
        <v>18.274739174792035</v>
      </c>
      <c r="U1203" s="3">
        <f>J1203*SIP_Calculator!$D$27</f>
        <v>0</v>
      </c>
      <c r="V1203" s="3">
        <f t="shared" si="9"/>
        <v>0</v>
      </c>
      <c r="W1203" s="3">
        <f t="shared" si="10"/>
        <v>0</v>
      </c>
      <c r="X1203" s="3">
        <f t="shared" ref="X1203:Y1203" si="3614">X1202+V1203</f>
        <v>16.086443488580773</v>
      </c>
      <c r="Y1203" s="3">
        <f t="shared" si="3614"/>
        <v>18.675422700068587</v>
      </c>
    </row>
    <row r="1204" spans="1:25" ht="15.75" customHeight="1" x14ac:dyDescent="0.2">
      <c r="A1204" s="7">
        <v>39877</v>
      </c>
      <c r="B1204" s="1">
        <v>2414.9499999999998</v>
      </c>
      <c r="C1204" s="1">
        <v>1981.2</v>
      </c>
      <c r="D1204" s="2">
        <f t="shared" si="29"/>
        <v>250</v>
      </c>
      <c r="E1204" s="2">
        <f t="shared" si="12"/>
        <v>0</v>
      </c>
      <c r="F1204" s="3">
        <f t="shared" si="0"/>
        <v>3</v>
      </c>
      <c r="G1204" s="3">
        <f t="shared" si="13"/>
        <v>0</v>
      </c>
      <c r="H1204" s="4">
        <f>IF(A1204&lt;SIP_Calculator!$B$7,0,IF(A1204&gt;SIP_Calculator!$E$7,0,1))</f>
        <v>1</v>
      </c>
      <c r="I1204" s="2">
        <f t="shared" si="1"/>
        <v>0</v>
      </c>
      <c r="J1204" s="3">
        <f t="shared" si="2"/>
        <v>0</v>
      </c>
      <c r="K1204" s="4">
        <f>H1204*SIP_Calculator!$D$25</f>
        <v>48.328634716069274</v>
      </c>
      <c r="L1204" s="4">
        <f t="shared" si="3"/>
        <v>2.0012271358027817E-2</v>
      </c>
      <c r="M1204" s="4">
        <f t="shared" si="4"/>
        <v>2.4393617361230201E-2</v>
      </c>
      <c r="N1204" s="4">
        <f t="shared" ref="N1204:O1204" si="3615">N1203+L1204</f>
        <v>15.789091194217548</v>
      </c>
      <c r="O1204" s="4">
        <f t="shared" si="3615"/>
        <v>18.312561011068773</v>
      </c>
      <c r="P1204" s="2">
        <f>I1204*SIP_Calculator!$D$26</f>
        <v>0</v>
      </c>
      <c r="Q1204" s="2">
        <f t="shared" si="6"/>
        <v>0</v>
      </c>
      <c r="R1204" s="2">
        <f t="shared" si="7"/>
        <v>0</v>
      </c>
      <c r="S1204" s="2">
        <f t="shared" ref="S1204:T1204" si="3616">S1203+Q1204</f>
        <v>15.753436232159324</v>
      </c>
      <c r="T1204" s="2">
        <f t="shared" si="3616"/>
        <v>18.274739174792035</v>
      </c>
      <c r="U1204" s="3">
        <f>J1204*SIP_Calculator!$D$27</f>
        <v>0</v>
      </c>
      <c r="V1204" s="3">
        <f t="shared" si="9"/>
        <v>0</v>
      </c>
      <c r="W1204" s="3">
        <f t="shared" si="10"/>
        <v>0</v>
      </c>
      <c r="X1204" s="3">
        <f t="shared" ref="X1204:Y1204" si="3617">X1203+V1204</f>
        <v>16.086443488580773</v>
      </c>
      <c r="Y1204" s="3">
        <f t="shared" si="3617"/>
        <v>18.675422700068587</v>
      </c>
    </row>
    <row r="1205" spans="1:25" ht="15.75" customHeight="1" x14ac:dyDescent="0.2">
      <c r="A1205" s="7">
        <v>39878</v>
      </c>
      <c r="B1205" s="1">
        <v>2451.3000000000002</v>
      </c>
      <c r="C1205" s="1">
        <v>2002.4</v>
      </c>
      <c r="D1205" s="2">
        <f t="shared" si="29"/>
        <v>250</v>
      </c>
      <c r="E1205" s="2">
        <f t="shared" si="12"/>
        <v>0</v>
      </c>
      <c r="F1205" s="3">
        <f t="shared" si="0"/>
        <v>3</v>
      </c>
      <c r="G1205" s="3">
        <f t="shared" si="13"/>
        <v>0</v>
      </c>
      <c r="H1205" s="4">
        <f>IF(A1205&lt;SIP_Calculator!$B$7,0,IF(A1205&gt;SIP_Calculator!$E$7,0,1))</f>
        <v>1</v>
      </c>
      <c r="I1205" s="2">
        <f t="shared" si="1"/>
        <v>0</v>
      </c>
      <c r="J1205" s="3">
        <f t="shared" si="2"/>
        <v>0</v>
      </c>
      <c r="K1205" s="4">
        <f>H1205*SIP_Calculator!$D$25</f>
        <v>48.328634716069274</v>
      </c>
      <c r="L1205" s="4">
        <f t="shared" si="3"/>
        <v>1.9715512061383458E-2</v>
      </c>
      <c r="M1205" s="4">
        <f t="shared" si="4"/>
        <v>2.4135354932116097E-2</v>
      </c>
      <c r="N1205" s="4">
        <f t="shared" ref="N1205:O1205" si="3618">N1204+L1205</f>
        <v>15.808806706278931</v>
      </c>
      <c r="O1205" s="4">
        <f t="shared" si="3618"/>
        <v>18.33669636600089</v>
      </c>
      <c r="P1205" s="2">
        <f>I1205*SIP_Calculator!$D$26</f>
        <v>0</v>
      </c>
      <c r="Q1205" s="2">
        <f t="shared" si="6"/>
        <v>0</v>
      </c>
      <c r="R1205" s="2">
        <f t="shared" si="7"/>
        <v>0</v>
      </c>
      <c r="S1205" s="2">
        <f t="shared" ref="S1205:T1205" si="3619">S1204+Q1205</f>
        <v>15.753436232159324</v>
      </c>
      <c r="T1205" s="2">
        <f t="shared" si="3619"/>
        <v>18.274739174792035</v>
      </c>
      <c r="U1205" s="3">
        <f>J1205*SIP_Calculator!$D$27</f>
        <v>0</v>
      </c>
      <c r="V1205" s="3">
        <f t="shared" si="9"/>
        <v>0</v>
      </c>
      <c r="W1205" s="3">
        <f t="shared" si="10"/>
        <v>0</v>
      </c>
      <c r="X1205" s="3">
        <f t="shared" ref="X1205:Y1205" si="3620">X1204+V1205</f>
        <v>16.086443488580773</v>
      </c>
      <c r="Y1205" s="3">
        <f t="shared" si="3620"/>
        <v>18.675422700068587</v>
      </c>
    </row>
    <row r="1206" spans="1:25" ht="15.75" customHeight="1" x14ac:dyDescent="0.2">
      <c r="A1206" s="7">
        <v>39881</v>
      </c>
      <c r="B1206" s="1">
        <v>2405</v>
      </c>
      <c r="C1206" s="1">
        <v>1966.85</v>
      </c>
      <c r="D1206" s="2">
        <f t="shared" si="29"/>
        <v>251</v>
      </c>
      <c r="E1206" s="2">
        <f t="shared" si="12"/>
        <v>1</v>
      </c>
      <c r="F1206" s="3">
        <f t="shared" si="0"/>
        <v>3</v>
      </c>
      <c r="G1206" s="3">
        <f t="shared" si="13"/>
        <v>0</v>
      </c>
      <c r="H1206" s="4">
        <f>IF(A1206&lt;SIP_Calculator!$B$7,0,IF(A1206&gt;SIP_Calculator!$E$7,0,1))</f>
        <v>1</v>
      </c>
      <c r="I1206" s="2">
        <f t="shared" si="1"/>
        <v>1</v>
      </c>
      <c r="J1206" s="3">
        <f t="shared" si="2"/>
        <v>0</v>
      </c>
      <c r="K1206" s="4">
        <f>H1206*SIP_Calculator!$D$25</f>
        <v>48.328634716069274</v>
      </c>
      <c r="L1206" s="4">
        <f t="shared" si="3"/>
        <v>2.0095066410008015E-2</v>
      </c>
      <c r="M1206" s="4">
        <f t="shared" si="4"/>
        <v>2.457159148693051E-2</v>
      </c>
      <c r="N1206" s="4">
        <f t="shared" ref="N1206:O1206" si="3621">N1205+L1206</f>
        <v>15.828901772688939</v>
      </c>
      <c r="O1206" s="4">
        <f t="shared" si="3621"/>
        <v>18.361267957487822</v>
      </c>
      <c r="P1206" s="2">
        <f>I1206*SIP_Calculator!$D$26</f>
        <v>229.88505747126436</v>
      </c>
      <c r="Q1206" s="2">
        <f t="shared" si="6"/>
        <v>9.5586302482854199E-2</v>
      </c>
      <c r="R1206" s="2">
        <f t="shared" si="7"/>
        <v>0.11687981161311964</v>
      </c>
      <c r="S1206" s="2">
        <f t="shared" ref="S1206:T1206" si="3622">S1205+Q1206</f>
        <v>15.849022534642177</v>
      </c>
      <c r="T1206" s="2">
        <f t="shared" si="3622"/>
        <v>18.391618986405156</v>
      </c>
      <c r="U1206" s="3">
        <f>J1206*SIP_Calculator!$D$27</f>
        <v>0</v>
      </c>
      <c r="V1206" s="3">
        <f t="shared" si="9"/>
        <v>0</v>
      </c>
      <c r="W1206" s="3">
        <f t="shared" si="10"/>
        <v>0</v>
      </c>
      <c r="X1206" s="3">
        <f t="shared" ref="X1206:Y1206" si="3623">X1205+V1206</f>
        <v>16.086443488580773</v>
      </c>
      <c r="Y1206" s="3">
        <f t="shared" si="3623"/>
        <v>18.675422700068587</v>
      </c>
    </row>
    <row r="1207" spans="1:25" ht="15.75" customHeight="1" x14ac:dyDescent="0.2">
      <c r="A1207" s="7">
        <v>39884</v>
      </c>
      <c r="B1207" s="1">
        <v>2445.15</v>
      </c>
      <c r="C1207" s="1">
        <v>1994.4</v>
      </c>
      <c r="D1207" s="2">
        <f t="shared" si="29"/>
        <v>251</v>
      </c>
      <c r="E1207" s="2">
        <f t="shared" si="12"/>
        <v>0</v>
      </c>
      <c r="F1207" s="3">
        <f t="shared" si="0"/>
        <v>3</v>
      </c>
      <c r="G1207" s="3">
        <f t="shared" si="13"/>
        <v>0</v>
      </c>
      <c r="H1207" s="4">
        <f>IF(A1207&lt;SIP_Calculator!$B$7,0,IF(A1207&gt;SIP_Calculator!$E$7,0,1))</f>
        <v>1</v>
      </c>
      <c r="I1207" s="2">
        <f t="shared" si="1"/>
        <v>0</v>
      </c>
      <c r="J1207" s="3">
        <f t="shared" si="2"/>
        <v>0</v>
      </c>
      <c r="K1207" s="4">
        <f>H1207*SIP_Calculator!$D$25</f>
        <v>48.328634716069274</v>
      </c>
      <c r="L1207" s="4">
        <f t="shared" si="3"/>
        <v>1.9765100184475092E-2</v>
      </c>
      <c r="M1207" s="4">
        <f t="shared" si="4"/>
        <v>2.4232167426829758E-2</v>
      </c>
      <c r="N1207" s="4">
        <f t="shared" ref="N1207:O1207" si="3624">N1206+L1207</f>
        <v>15.848666872873414</v>
      </c>
      <c r="O1207" s="4">
        <f t="shared" si="3624"/>
        <v>18.385500124914653</v>
      </c>
      <c r="P1207" s="2">
        <f>I1207*SIP_Calculator!$D$26</f>
        <v>0</v>
      </c>
      <c r="Q1207" s="2">
        <f t="shared" si="6"/>
        <v>0</v>
      </c>
      <c r="R1207" s="2">
        <f t="shared" si="7"/>
        <v>0</v>
      </c>
      <c r="S1207" s="2">
        <f t="shared" ref="S1207:T1207" si="3625">S1206+Q1207</f>
        <v>15.849022534642177</v>
      </c>
      <c r="T1207" s="2">
        <f t="shared" si="3625"/>
        <v>18.391618986405156</v>
      </c>
      <c r="U1207" s="3">
        <f>J1207*SIP_Calculator!$D$27</f>
        <v>0</v>
      </c>
      <c r="V1207" s="3">
        <f t="shared" si="9"/>
        <v>0</v>
      </c>
      <c r="W1207" s="3">
        <f t="shared" si="10"/>
        <v>0</v>
      </c>
      <c r="X1207" s="3">
        <f t="shared" ref="X1207:Y1207" si="3626">X1206+V1207</f>
        <v>16.086443488580773</v>
      </c>
      <c r="Y1207" s="3">
        <f t="shared" si="3626"/>
        <v>18.675422700068587</v>
      </c>
    </row>
    <row r="1208" spans="1:25" ht="15.75" customHeight="1" x14ac:dyDescent="0.2">
      <c r="A1208" s="7">
        <v>39885</v>
      </c>
      <c r="B1208" s="1">
        <v>2541.85</v>
      </c>
      <c r="C1208" s="1">
        <v>2064.6</v>
      </c>
      <c r="D1208" s="2">
        <f t="shared" si="29"/>
        <v>251</v>
      </c>
      <c r="E1208" s="2">
        <f t="shared" si="12"/>
        <v>0</v>
      </c>
      <c r="F1208" s="3">
        <f t="shared" si="0"/>
        <v>3</v>
      </c>
      <c r="G1208" s="3">
        <f t="shared" si="13"/>
        <v>0</v>
      </c>
      <c r="H1208" s="4">
        <f>IF(A1208&lt;SIP_Calculator!$B$7,0,IF(A1208&gt;SIP_Calculator!$E$7,0,1))</f>
        <v>1</v>
      </c>
      <c r="I1208" s="2">
        <f t="shared" si="1"/>
        <v>0</v>
      </c>
      <c r="J1208" s="3">
        <f t="shared" si="2"/>
        <v>0</v>
      </c>
      <c r="K1208" s="4">
        <f>H1208*SIP_Calculator!$D$25</f>
        <v>48.328634716069274</v>
      </c>
      <c r="L1208" s="4">
        <f t="shared" si="3"/>
        <v>1.9013173364309174E-2</v>
      </c>
      <c r="M1208" s="4">
        <f t="shared" si="4"/>
        <v>2.3408231481192133E-2</v>
      </c>
      <c r="N1208" s="4">
        <f t="shared" ref="N1208:O1208" si="3627">N1207+L1208</f>
        <v>15.867680046237723</v>
      </c>
      <c r="O1208" s="4">
        <f t="shared" si="3627"/>
        <v>18.408908356395845</v>
      </c>
      <c r="P1208" s="2">
        <f>I1208*SIP_Calculator!$D$26</f>
        <v>0</v>
      </c>
      <c r="Q1208" s="2">
        <f t="shared" si="6"/>
        <v>0</v>
      </c>
      <c r="R1208" s="2">
        <f t="shared" si="7"/>
        <v>0</v>
      </c>
      <c r="S1208" s="2">
        <f t="shared" ref="S1208:T1208" si="3628">S1207+Q1208</f>
        <v>15.849022534642177</v>
      </c>
      <c r="T1208" s="2">
        <f t="shared" si="3628"/>
        <v>18.391618986405156</v>
      </c>
      <c r="U1208" s="3">
        <f>J1208*SIP_Calculator!$D$27</f>
        <v>0</v>
      </c>
      <c r="V1208" s="3">
        <f t="shared" si="9"/>
        <v>0</v>
      </c>
      <c r="W1208" s="3">
        <f t="shared" si="10"/>
        <v>0</v>
      </c>
      <c r="X1208" s="3">
        <f t="shared" ref="X1208:Y1208" si="3629">X1207+V1208</f>
        <v>16.086443488580773</v>
      </c>
      <c r="Y1208" s="3">
        <f t="shared" si="3629"/>
        <v>18.675422700068587</v>
      </c>
    </row>
    <row r="1209" spans="1:25" ht="15.75" customHeight="1" x14ac:dyDescent="0.2">
      <c r="A1209" s="7">
        <v>39888</v>
      </c>
      <c r="B1209" s="1">
        <v>2599.0500000000002</v>
      </c>
      <c r="C1209" s="1">
        <v>2114.8000000000002</v>
      </c>
      <c r="D1209" s="2">
        <f t="shared" si="29"/>
        <v>252</v>
      </c>
      <c r="E1209" s="2">
        <f t="shared" si="12"/>
        <v>1</v>
      </c>
      <c r="F1209" s="3">
        <f t="shared" si="0"/>
        <v>3</v>
      </c>
      <c r="G1209" s="3">
        <f t="shared" si="13"/>
        <v>0</v>
      </c>
      <c r="H1209" s="4">
        <f>IF(A1209&lt;SIP_Calculator!$B$7,0,IF(A1209&gt;SIP_Calculator!$E$7,0,1))</f>
        <v>1</v>
      </c>
      <c r="I1209" s="2">
        <f t="shared" si="1"/>
        <v>1</v>
      </c>
      <c r="J1209" s="3">
        <f t="shared" si="2"/>
        <v>0</v>
      </c>
      <c r="K1209" s="4">
        <f>H1209*SIP_Calculator!$D$25</f>
        <v>48.328634716069274</v>
      </c>
      <c r="L1209" s="4">
        <f t="shared" si="3"/>
        <v>1.859473065776698E-2</v>
      </c>
      <c r="M1209" s="4">
        <f t="shared" si="4"/>
        <v>2.285257930587728E-2</v>
      </c>
      <c r="N1209" s="4">
        <f t="shared" ref="N1209:O1209" si="3630">N1208+L1209</f>
        <v>15.88627477689549</v>
      </c>
      <c r="O1209" s="4">
        <f t="shared" si="3630"/>
        <v>18.431760935701721</v>
      </c>
      <c r="P1209" s="2">
        <f>I1209*SIP_Calculator!$D$26</f>
        <v>229.88505747126436</v>
      </c>
      <c r="Q1209" s="2">
        <f t="shared" si="6"/>
        <v>8.8449647937232589E-2</v>
      </c>
      <c r="R1209" s="2">
        <f t="shared" si="7"/>
        <v>0.1087029778093741</v>
      </c>
      <c r="S1209" s="2">
        <f t="shared" ref="S1209:T1209" si="3631">S1208+Q1209</f>
        <v>15.937472182579411</v>
      </c>
      <c r="T1209" s="2">
        <f t="shared" si="3631"/>
        <v>18.500321964214532</v>
      </c>
      <c r="U1209" s="3">
        <f>J1209*SIP_Calculator!$D$27</f>
        <v>0</v>
      </c>
      <c r="V1209" s="3">
        <f t="shared" si="9"/>
        <v>0</v>
      </c>
      <c r="W1209" s="3">
        <f t="shared" si="10"/>
        <v>0</v>
      </c>
      <c r="X1209" s="3">
        <f t="shared" ref="X1209:Y1209" si="3632">X1208+V1209</f>
        <v>16.086443488580773</v>
      </c>
      <c r="Y1209" s="3">
        <f t="shared" si="3632"/>
        <v>18.675422700068587</v>
      </c>
    </row>
    <row r="1210" spans="1:25" ht="15.75" customHeight="1" x14ac:dyDescent="0.2">
      <c r="A1210" s="7">
        <v>39889</v>
      </c>
      <c r="B1210" s="1">
        <v>2581.25</v>
      </c>
      <c r="C1210" s="1">
        <v>2104.0500000000002</v>
      </c>
      <c r="D1210" s="2">
        <f t="shared" si="29"/>
        <v>252</v>
      </c>
      <c r="E1210" s="2">
        <f t="shared" si="12"/>
        <v>0</v>
      </c>
      <c r="F1210" s="3">
        <f t="shared" si="0"/>
        <v>3</v>
      </c>
      <c r="G1210" s="3">
        <f t="shared" si="13"/>
        <v>0</v>
      </c>
      <c r="H1210" s="4">
        <f>IF(A1210&lt;SIP_Calculator!$B$7,0,IF(A1210&gt;SIP_Calculator!$E$7,0,1))</f>
        <v>1</v>
      </c>
      <c r="I1210" s="2">
        <f t="shared" si="1"/>
        <v>0</v>
      </c>
      <c r="J1210" s="3">
        <f t="shared" si="2"/>
        <v>0</v>
      </c>
      <c r="K1210" s="4">
        <f>H1210*SIP_Calculator!$D$25</f>
        <v>48.328634716069274</v>
      </c>
      <c r="L1210" s="4">
        <f t="shared" si="3"/>
        <v>1.8722957759252021E-2</v>
      </c>
      <c r="M1210" s="4">
        <f t="shared" si="4"/>
        <v>2.296933757090814E-2</v>
      </c>
      <c r="N1210" s="4">
        <f t="shared" ref="N1210:O1210" si="3633">N1209+L1210</f>
        <v>15.904997734654742</v>
      </c>
      <c r="O1210" s="4">
        <f t="shared" si="3633"/>
        <v>18.454730273272631</v>
      </c>
      <c r="P1210" s="2">
        <f>I1210*SIP_Calculator!$D$26</f>
        <v>0</v>
      </c>
      <c r="Q1210" s="2">
        <f t="shared" si="6"/>
        <v>0</v>
      </c>
      <c r="R1210" s="2">
        <f t="shared" si="7"/>
        <v>0</v>
      </c>
      <c r="S1210" s="2">
        <f t="shared" ref="S1210:T1210" si="3634">S1209+Q1210</f>
        <v>15.937472182579411</v>
      </c>
      <c r="T1210" s="2">
        <f t="shared" si="3634"/>
        <v>18.500321964214532</v>
      </c>
      <c r="U1210" s="3">
        <f>J1210*SIP_Calculator!$D$27</f>
        <v>0</v>
      </c>
      <c r="V1210" s="3">
        <f t="shared" si="9"/>
        <v>0</v>
      </c>
      <c r="W1210" s="3">
        <f t="shared" si="10"/>
        <v>0</v>
      </c>
      <c r="X1210" s="3">
        <f t="shared" ref="X1210:Y1210" si="3635">X1209+V1210</f>
        <v>16.086443488580773</v>
      </c>
      <c r="Y1210" s="3">
        <f t="shared" si="3635"/>
        <v>18.675422700068587</v>
      </c>
    </row>
    <row r="1211" spans="1:25" ht="15.75" customHeight="1" x14ac:dyDescent="0.2">
      <c r="A1211" s="7">
        <v>39890</v>
      </c>
      <c r="B1211" s="1">
        <v>2617.9</v>
      </c>
      <c r="C1211" s="1">
        <v>2134.9</v>
      </c>
      <c r="D1211" s="2">
        <f t="shared" si="29"/>
        <v>252</v>
      </c>
      <c r="E1211" s="2">
        <f t="shared" si="12"/>
        <v>0</v>
      </c>
      <c r="F1211" s="3">
        <f t="shared" si="0"/>
        <v>3</v>
      </c>
      <c r="G1211" s="3">
        <f t="shared" si="13"/>
        <v>0</v>
      </c>
      <c r="H1211" s="4">
        <f>IF(A1211&lt;SIP_Calculator!$B$7,0,IF(A1211&gt;SIP_Calculator!$E$7,0,1))</f>
        <v>1</v>
      </c>
      <c r="I1211" s="2">
        <f t="shared" si="1"/>
        <v>0</v>
      </c>
      <c r="J1211" s="3">
        <f t="shared" si="2"/>
        <v>0</v>
      </c>
      <c r="K1211" s="4">
        <f>H1211*SIP_Calculator!$D$25</f>
        <v>48.328634716069274</v>
      </c>
      <c r="L1211" s="4">
        <f t="shared" si="3"/>
        <v>1.8460840641762205E-2</v>
      </c>
      <c r="M1211" s="4">
        <f t="shared" si="4"/>
        <v>2.2637423165520292E-2</v>
      </c>
      <c r="N1211" s="4">
        <f t="shared" ref="N1211:O1211" si="3636">N1210+L1211</f>
        <v>15.923458575296504</v>
      </c>
      <c r="O1211" s="4">
        <f t="shared" si="3636"/>
        <v>18.477367696438151</v>
      </c>
      <c r="P1211" s="2">
        <f>I1211*SIP_Calculator!$D$26</f>
        <v>0</v>
      </c>
      <c r="Q1211" s="2">
        <f t="shared" si="6"/>
        <v>0</v>
      </c>
      <c r="R1211" s="2">
        <f t="shared" si="7"/>
        <v>0</v>
      </c>
      <c r="S1211" s="2">
        <f t="shared" ref="S1211:T1211" si="3637">S1210+Q1211</f>
        <v>15.937472182579411</v>
      </c>
      <c r="T1211" s="2">
        <f t="shared" si="3637"/>
        <v>18.500321964214532</v>
      </c>
      <c r="U1211" s="3">
        <f>J1211*SIP_Calculator!$D$27</f>
        <v>0</v>
      </c>
      <c r="V1211" s="3">
        <f t="shared" si="9"/>
        <v>0</v>
      </c>
      <c r="W1211" s="3">
        <f t="shared" si="10"/>
        <v>0</v>
      </c>
      <c r="X1211" s="3">
        <f t="shared" ref="X1211:Y1211" si="3638">X1210+V1211</f>
        <v>16.086443488580773</v>
      </c>
      <c r="Y1211" s="3">
        <f t="shared" si="3638"/>
        <v>18.675422700068587</v>
      </c>
    </row>
    <row r="1212" spans="1:25" ht="15.75" customHeight="1" x14ac:dyDescent="0.2">
      <c r="A1212" s="7">
        <v>39891</v>
      </c>
      <c r="B1212" s="1">
        <v>2630.3</v>
      </c>
      <c r="C1212" s="1">
        <v>2145.25</v>
      </c>
      <c r="D1212" s="2">
        <f t="shared" si="29"/>
        <v>252</v>
      </c>
      <c r="E1212" s="2">
        <f t="shared" si="12"/>
        <v>0</v>
      </c>
      <c r="F1212" s="3">
        <f t="shared" si="0"/>
        <v>3</v>
      </c>
      <c r="G1212" s="3">
        <f t="shared" si="13"/>
        <v>0</v>
      </c>
      <c r="H1212" s="4">
        <f>IF(A1212&lt;SIP_Calculator!$B$7,0,IF(A1212&gt;SIP_Calculator!$E$7,0,1))</f>
        <v>1</v>
      </c>
      <c r="I1212" s="2">
        <f t="shared" si="1"/>
        <v>0</v>
      </c>
      <c r="J1212" s="3">
        <f t="shared" si="2"/>
        <v>0</v>
      </c>
      <c r="K1212" s="4">
        <f>H1212*SIP_Calculator!$D$25</f>
        <v>48.328634716069274</v>
      </c>
      <c r="L1212" s="4">
        <f t="shared" si="3"/>
        <v>1.8373810864186317E-2</v>
      </c>
      <c r="M1212" s="4">
        <f t="shared" si="4"/>
        <v>2.2528206370385398E-2</v>
      </c>
      <c r="N1212" s="4">
        <f t="shared" ref="N1212:O1212" si="3639">N1211+L1212</f>
        <v>15.941832386160691</v>
      </c>
      <c r="O1212" s="4">
        <f t="shared" si="3639"/>
        <v>18.499895902808536</v>
      </c>
      <c r="P1212" s="2">
        <f>I1212*SIP_Calculator!$D$26</f>
        <v>0</v>
      </c>
      <c r="Q1212" s="2">
        <f t="shared" si="6"/>
        <v>0</v>
      </c>
      <c r="R1212" s="2">
        <f t="shared" si="7"/>
        <v>0</v>
      </c>
      <c r="S1212" s="2">
        <f t="shared" ref="S1212:T1212" si="3640">S1211+Q1212</f>
        <v>15.937472182579411</v>
      </c>
      <c r="T1212" s="2">
        <f t="shared" si="3640"/>
        <v>18.500321964214532</v>
      </c>
      <c r="U1212" s="3">
        <f>J1212*SIP_Calculator!$D$27</f>
        <v>0</v>
      </c>
      <c r="V1212" s="3">
        <f t="shared" si="9"/>
        <v>0</v>
      </c>
      <c r="W1212" s="3">
        <f t="shared" si="10"/>
        <v>0</v>
      </c>
      <c r="X1212" s="3">
        <f t="shared" ref="X1212:Y1212" si="3641">X1211+V1212</f>
        <v>16.086443488580773</v>
      </c>
      <c r="Y1212" s="3">
        <f t="shared" si="3641"/>
        <v>18.675422700068587</v>
      </c>
    </row>
    <row r="1213" spans="1:25" ht="15.75" customHeight="1" x14ac:dyDescent="0.2">
      <c r="A1213" s="7">
        <v>39892</v>
      </c>
      <c r="B1213" s="1">
        <v>2627.65</v>
      </c>
      <c r="C1213" s="1">
        <v>2139.6999999999998</v>
      </c>
      <c r="D1213" s="2">
        <f t="shared" si="29"/>
        <v>252</v>
      </c>
      <c r="E1213" s="2">
        <f t="shared" si="12"/>
        <v>0</v>
      </c>
      <c r="F1213" s="3">
        <f t="shared" si="0"/>
        <v>3</v>
      </c>
      <c r="G1213" s="3">
        <f t="shared" si="13"/>
        <v>0</v>
      </c>
      <c r="H1213" s="4">
        <f>IF(A1213&lt;SIP_Calculator!$B$7,0,IF(A1213&gt;SIP_Calculator!$E$7,0,1))</f>
        <v>1</v>
      </c>
      <c r="I1213" s="2">
        <f t="shared" si="1"/>
        <v>0</v>
      </c>
      <c r="J1213" s="3">
        <f t="shared" si="2"/>
        <v>0</v>
      </c>
      <c r="K1213" s="4">
        <f>H1213*SIP_Calculator!$D$25</f>
        <v>48.328634716069274</v>
      </c>
      <c r="L1213" s="4">
        <f t="shared" si="3"/>
        <v>1.8392340957155355E-2</v>
      </c>
      <c r="M1213" s="4">
        <f t="shared" si="4"/>
        <v>2.2586640517861981E-2</v>
      </c>
      <c r="N1213" s="4">
        <f t="shared" ref="N1213:O1213" si="3642">N1212+L1213</f>
        <v>15.960224727117845</v>
      </c>
      <c r="O1213" s="4">
        <f t="shared" si="3642"/>
        <v>18.522482543326397</v>
      </c>
      <c r="P1213" s="2">
        <f>I1213*SIP_Calculator!$D$26</f>
        <v>0</v>
      </c>
      <c r="Q1213" s="2">
        <f t="shared" si="6"/>
        <v>0</v>
      </c>
      <c r="R1213" s="2">
        <f t="shared" si="7"/>
        <v>0</v>
      </c>
      <c r="S1213" s="2">
        <f t="shared" ref="S1213:T1213" si="3643">S1212+Q1213</f>
        <v>15.937472182579411</v>
      </c>
      <c r="T1213" s="2">
        <f t="shared" si="3643"/>
        <v>18.500321964214532</v>
      </c>
      <c r="U1213" s="3">
        <f>J1213*SIP_Calculator!$D$27</f>
        <v>0</v>
      </c>
      <c r="V1213" s="3">
        <f t="shared" si="9"/>
        <v>0</v>
      </c>
      <c r="W1213" s="3">
        <f t="shared" si="10"/>
        <v>0</v>
      </c>
      <c r="X1213" s="3">
        <f t="shared" ref="X1213:Y1213" si="3644">X1212+V1213</f>
        <v>16.086443488580773</v>
      </c>
      <c r="Y1213" s="3">
        <f t="shared" si="3644"/>
        <v>18.675422700068587</v>
      </c>
    </row>
    <row r="1214" spans="1:25" ht="15.75" customHeight="1" x14ac:dyDescent="0.2">
      <c r="A1214" s="7">
        <v>39895</v>
      </c>
      <c r="B1214" s="1">
        <v>2749.4</v>
      </c>
      <c r="C1214" s="1">
        <v>2230.5500000000002</v>
      </c>
      <c r="D1214" s="2">
        <f t="shared" si="29"/>
        <v>253</v>
      </c>
      <c r="E1214" s="2">
        <f t="shared" si="12"/>
        <v>1</v>
      </c>
      <c r="F1214" s="3">
        <f t="shared" si="0"/>
        <v>3</v>
      </c>
      <c r="G1214" s="3">
        <f t="shared" si="13"/>
        <v>0</v>
      </c>
      <c r="H1214" s="4">
        <f>IF(A1214&lt;SIP_Calculator!$B$7,0,IF(A1214&gt;SIP_Calculator!$E$7,0,1))</f>
        <v>1</v>
      </c>
      <c r="I1214" s="2">
        <f t="shared" si="1"/>
        <v>1</v>
      </c>
      <c r="J1214" s="3">
        <f t="shared" si="2"/>
        <v>0</v>
      </c>
      <c r="K1214" s="4">
        <f>H1214*SIP_Calculator!$D$25</f>
        <v>48.328634716069274</v>
      </c>
      <c r="L1214" s="4">
        <f t="shared" si="3"/>
        <v>1.7577884162387893E-2</v>
      </c>
      <c r="M1214" s="4">
        <f t="shared" si="4"/>
        <v>2.1666689702570789E-2</v>
      </c>
      <c r="N1214" s="4">
        <f t="shared" ref="N1214:O1214" si="3645">N1213+L1214</f>
        <v>15.977802611280232</v>
      </c>
      <c r="O1214" s="4">
        <f t="shared" si="3645"/>
        <v>18.544149233028968</v>
      </c>
      <c r="P1214" s="2">
        <f>I1214*SIP_Calculator!$D$26</f>
        <v>229.88505747126436</v>
      </c>
      <c r="Q1214" s="2">
        <f t="shared" si="6"/>
        <v>8.3612809147910222E-2</v>
      </c>
      <c r="R1214" s="2">
        <f t="shared" si="7"/>
        <v>0.10306205082659628</v>
      </c>
      <c r="S1214" s="2">
        <f t="shared" ref="S1214:T1214" si="3646">S1213+Q1214</f>
        <v>16.021084991727321</v>
      </c>
      <c r="T1214" s="2">
        <f t="shared" si="3646"/>
        <v>18.603384015041129</v>
      </c>
      <c r="U1214" s="3">
        <f>J1214*SIP_Calculator!$D$27</f>
        <v>0</v>
      </c>
      <c r="V1214" s="3">
        <f t="shared" si="9"/>
        <v>0</v>
      </c>
      <c r="W1214" s="3">
        <f t="shared" si="10"/>
        <v>0</v>
      </c>
      <c r="X1214" s="3">
        <f t="shared" ref="X1214:Y1214" si="3647">X1213+V1214</f>
        <v>16.086443488580773</v>
      </c>
      <c r="Y1214" s="3">
        <f t="shared" si="3647"/>
        <v>18.675422700068587</v>
      </c>
    </row>
    <row r="1215" spans="1:25" ht="15.75" customHeight="1" x14ac:dyDescent="0.2">
      <c r="A1215" s="7">
        <v>39896</v>
      </c>
      <c r="B1215" s="1">
        <v>2745.1</v>
      </c>
      <c r="C1215" s="1">
        <v>2224.25</v>
      </c>
      <c r="D1215" s="2">
        <f t="shared" si="29"/>
        <v>253</v>
      </c>
      <c r="E1215" s="2">
        <f t="shared" si="12"/>
        <v>0</v>
      </c>
      <c r="F1215" s="3">
        <f t="shared" si="0"/>
        <v>3</v>
      </c>
      <c r="G1215" s="3">
        <f t="shared" si="13"/>
        <v>0</v>
      </c>
      <c r="H1215" s="4">
        <f>IF(A1215&lt;SIP_Calculator!$B$7,0,IF(A1215&gt;SIP_Calculator!$E$7,0,1))</f>
        <v>1</v>
      </c>
      <c r="I1215" s="2">
        <f t="shared" si="1"/>
        <v>0</v>
      </c>
      <c r="J1215" s="3">
        <f t="shared" si="2"/>
        <v>0</v>
      </c>
      <c r="K1215" s="4">
        <f>H1215*SIP_Calculator!$D$25</f>
        <v>48.328634716069274</v>
      </c>
      <c r="L1215" s="4">
        <f t="shared" si="3"/>
        <v>1.7605418642697636E-2</v>
      </c>
      <c r="M1215" s="4">
        <f t="shared" si="4"/>
        <v>2.172805876860482E-2</v>
      </c>
      <c r="N1215" s="4">
        <f t="shared" ref="N1215:O1215" si="3648">N1214+L1215</f>
        <v>15.995408029922929</v>
      </c>
      <c r="O1215" s="4">
        <f t="shared" si="3648"/>
        <v>18.565877291797573</v>
      </c>
      <c r="P1215" s="2">
        <f>I1215*SIP_Calculator!$D$26</f>
        <v>0</v>
      </c>
      <c r="Q1215" s="2">
        <f t="shared" si="6"/>
        <v>0</v>
      </c>
      <c r="R1215" s="2">
        <f t="shared" si="7"/>
        <v>0</v>
      </c>
      <c r="S1215" s="2">
        <f t="shared" ref="S1215:T1215" si="3649">S1214+Q1215</f>
        <v>16.021084991727321</v>
      </c>
      <c r="T1215" s="2">
        <f t="shared" si="3649"/>
        <v>18.603384015041129</v>
      </c>
      <c r="U1215" s="3">
        <f>J1215*SIP_Calculator!$D$27</f>
        <v>0</v>
      </c>
      <c r="V1215" s="3">
        <f t="shared" si="9"/>
        <v>0</v>
      </c>
      <c r="W1215" s="3">
        <f t="shared" si="10"/>
        <v>0</v>
      </c>
      <c r="X1215" s="3">
        <f t="shared" ref="X1215:Y1215" si="3650">X1214+V1215</f>
        <v>16.086443488580773</v>
      </c>
      <c r="Y1215" s="3">
        <f t="shared" si="3650"/>
        <v>18.675422700068587</v>
      </c>
    </row>
    <row r="1216" spans="1:25" ht="15.75" customHeight="1" x14ac:dyDescent="0.2">
      <c r="A1216" s="7">
        <v>39897</v>
      </c>
      <c r="B1216" s="1">
        <v>2791.05</v>
      </c>
      <c r="C1216" s="1">
        <v>2255.6</v>
      </c>
      <c r="D1216" s="2">
        <f t="shared" si="29"/>
        <v>253</v>
      </c>
      <c r="E1216" s="2">
        <f t="shared" si="12"/>
        <v>0</v>
      </c>
      <c r="F1216" s="3">
        <f t="shared" si="0"/>
        <v>3</v>
      </c>
      <c r="G1216" s="3">
        <f t="shared" si="13"/>
        <v>0</v>
      </c>
      <c r="H1216" s="4">
        <f>IF(A1216&lt;SIP_Calculator!$B$7,0,IF(A1216&gt;SIP_Calculator!$E$7,0,1))</f>
        <v>1</v>
      </c>
      <c r="I1216" s="2">
        <f t="shared" si="1"/>
        <v>0</v>
      </c>
      <c r="J1216" s="3">
        <f t="shared" si="2"/>
        <v>0</v>
      </c>
      <c r="K1216" s="4">
        <f>H1216*SIP_Calculator!$D$25</f>
        <v>48.328634716069274</v>
      </c>
      <c r="L1216" s="4">
        <f t="shared" si="3"/>
        <v>1.7315574681954559E-2</v>
      </c>
      <c r="M1216" s="4">
        <f t="shared" si="4"/>
        <v>2.1426066109269941E-2</v>
      </c>
      <c r="N1216" s="4">
        <f t="shared" ref="N1216:O1216" si="3651">N1215+L1216</f>
        <v>16.012723604604883</v>
      </c>
      <c r="O1216" s="4">
        <f t="shared" si="3651"/>
        <v>18.587303357906844</v>
      </c>
      <c r="P1216" s="2">
        <f>I1216*SIP_Calculator!$D$26</f>
        <v>0</v>
      </c>
      <c r="Q1216" s="2">
        <f t="shared" si="6"/>
        <v>0</v>
      </c>
      <c r="R1216" s="2">
        <f t="shared" si="7"/>
        <v>0</v>
      </c>
      <c r="S1216" s="2">
        <f t="shared" ref="S1216:T1216" si="3652">S1215+Q1216</f>
        <v>16.021084991727321</v>
      </c>
      <c r="T1216" s="2">
        <f t="shared" si="3652"/>
        <v>18.603384015041129</v>
      </c>
      <c r="U1216" s="3">
        <f>J1216*SIP_Calculator!$D$27</f>
        <v>0</v>
      </c>
      <c r="V1216" s="3">
        <f t="shared" si="9"/>
        <v>0</v>
      </c>
      <c r="W1216" s="3">
        <f t="shared" si="10"/>
        <v>0</v>
      </c>
      <c r="X1216" s="3">
        <f t="shared" ref="X1216:Y1216" si="3653">X1215+V1216</f>
        <v>16.086443488580773</v>
      </c>
      <c r="Y1216" s="3">
        <f t="shared" si="3653"/>
        <v>18.675422700068587</v>
      </c>
    </row>
    <row r="1217" spans="1:25" ht="15.75" customHeight="1" x14ac:dyDescent="0.2">
      <c r="A1217" s="7">
        <v>39898</v>
      </c>
      <c r="B1217" s="1">
        <v>2878.65</v>
      </c>
      <c r="C1217" s="1">
        <v>2314.1999999999998</v>
      </c>
      <c r="D1217" s="2">
        <f t="shared" si="29"/>
        <v>253</v>
      </c>
      <c r="E1217" s="2">
        <f t="shared" si="12"/>
        <v>0</v>
      </c>
      <c r="F1217" s="3">
        <f t="shared" si="0"/>
        <v>3</v>
      </c>
      <c r="G1217" s="3">
        <f t="shared" si="13"/>
        <v>0</v>
      </c>
      <c r="H1217" s="4">
        <f>IF(A1217&lt;SIP_Calculator!$B$7,0,IF(A1217&gt;SIP_Calculator!$E$7,0,1))</f>
        <v>1</v>
      </c>
      <c r="I1217" s="2">
        <f t="shared" si="1"/>
        <v>0</v>
      </c>
      <c r="J1217" s="3">
        <f t="shared" si="2"/>
        <v>0</v>
      </c>
      <c r="K1217" s="4">
        <f>H1217*SIP_Calculator!$D$25</f>
        <v>48.328634716069274</v>
      </c>
      <c r="L1217" s="4">
        <f t="shared" si="3"/>
        <v>1.6788645620714318E-2</v>
      </c>
      <c r="M1217" s="4">
        <f t="shared" si="4"/>
        <v>2.088351685941979E-2</v>
      </c>
      <c r="N1217" s="4">
        <f t="shared" ref="N1217:O1217" si="3654">N1216+L1217</f>
        <v>16.029512250225597</v>
      </c>
      <c r="O1217" s="4">
        <f t="shared" si="3654"/>
        <v>18.608186874766265</v>
      </c>
      <c r="P1217" s="2">
        <f>I1217*SIP_Calculator!$D$26</f>
        <v>0</v>
      </c>
      <c r="Q1217" s="2">
        <f t="shared" si="6"/>
        <v>0</v>
      </c>
      <c r="R1217" s="2">
        <f t="shared" si="7"/>
        <v>0</v>
      </c>
      <c r="S1217" s="2">
        <f t="shared" ref="S1217:T1217" si="3655">S1216+Q1217</f>
        <v>16.021084991727321</v>
      </c>
      <c r="T1217" s="2">
        <f t="shared" si="3655"/>
        <v>18.603384015041129</v>
      </c>
      <c r="U1217" s="3">
        <f>J1217*SIP_Calculator!$D$27</f>
        <v>0</v>
      </c>
      <c r="V1217" s="3">
        <f t="shared" si="9"/>
        <v>0</v>
      </c>
      <c r="W1217" s="3">
        <f t="shared" si="10"/>
        <v>0</v>
      </c>
      <c r="X1217" s="3">
        <f t="shared" ref="X1217:Y1217" si="3656">X1216+V1217</f>
        <v>16.086443488580773</v>
      </c>
      <c r="Y1217" s="3">
        <f t="shared" si="3656"/>
        <v>18.675422700068587</v>
      </c>
    </row>
    <row r="1218" spans="1:25" ht="15.75" customHeight="1" x14ac:dyDescent="0.2">
      <c r="A1218" s="7">
        <v>39899</v>
      </c>
      <c r="B1218" s="1">
        <v>2909.65</v>
      </c>
      <c r="C1218" s="1">
        <v>2343.6999999999998</v>
      </c>
      <c r="D1218" s="2">
        <f t="shared" si="29"/>
        <v>253</v>
      </c>
      <c r="E1218" s="2">
        <f t="shared" si="12"/>
        <v>0</v>
      </c>
      <c r="F1218" s="3">
        <f t="shared" si="0"/>
        <v>3</v>
      </c>
      <c r="G1218" s="3">
        <f t="shared" si="13"/>
        <v>0</v>
      </c>
      <c r="H1218" s="4">
        <f>IF(A1218&lt;SIP_Calculator!$B$7,0,IF(A1218&gt;SIP_Calculator!$E$7,0,1))</f>
        <v>1</v>
      </c>
      <c r="I1218" s="2">
        <f t="shared" si="1"/>
        <v>0</v>
      </c>
      <c r="J1218" s="3">
        <f t="shared" si="2"/>
        <v>0</v>
      </c>
      <c r="K1218" s="4">
        <f>H1218*SIP_Calculator!$D$25</f>
        <v>48.328634716069274</v>
      </c>
      <c r="L1218" s="4">
        <f t="shared" si="3"/>
        <v>1.6609775992325288E-2</v>
      </c>
      <c r="M1218" s="4">
        <f t="shared" si="4"/>
        <v>2.0620657386213798E-2</v>
      </c>
      <c r="N1218" s="4">
        <f t="shared" ref="N1218:O1218" si="3657">N1217+L1218</f>
        <v>16.046122026217922</v>
      </c>
      <c r="O1218" s="4">
        <f t="shared" si="3657"/>
        <v>18.628807532152479</v>
      </c>
      <c r="P1218" s="2">
        <f>I1218*SIP_Calculator!$D$26</f>
        <v>0</v>
      </c>
      <c r="Q1218" s="2">
        <f t="shared" si="6"/>
        <v>0</v>
      </c>
      <c r="R1218" s="2">
        <f t="shared" si="7"/>
        <v>0</v>
      </c>
      <c r="S1218" s="2">
        <f t="shared" ref="S1218:T1218" si="3658">S1217+Q1218</f>
        <v>16.021084991727321</v>
      </c>
      <c r="T1218" s="2">
        <f t="shared" si="3658"/>
        <v>18.603384015041129</v>
      </c>
      <c r="U1218" s="3">
        <f>J1218*SIP_Calculator!$D$27</f>
        <v>0</v>
      </c>
      <c r="V1218" s="3">
        <f t="shared" si="9"/>
        <v>0</v>
      </c>
      <c r="W1218" s="3">
        <f t="shared" si="10"/>
        <v>0</v>
      </c>
      <c r="X1218" s="3">
        <f t="shared" ref="X1218:Y1218" si="3659">X1217+V1218</f>
        <v>16.086443488580773</v>
      </c>
      <c r="Y1218" s="3">
        <f t="shared" si="3659"/>
        <v>18.675422700068587</v>
      </c>
    </row>
    <row r="1219" spans="1:25" ht="15.75" customHeight="1" x14ac:dyDescent="0.2">
      <c r="A1219" s="7">
        <v>39902</v>
      </c>
      <c r="B1219" s="1">
        <v>2791.05</v>
      </c>
      <c r="C1219" s="1">
        <v>2259.5</v>
      </c>
      <c r="D1219" s="2">
        <f t="shared" si="29"/>
        <v>254</v>
      </c>
      <c r="E1219" s="2">
        <f t="shared" si="12"/>
        <v>1</v>
      </c>
      <c r="F1219" s="3">
        <f t="shared" si="0"/>
        <v>3</v>
      </c>
      <c r="G1219" s="3">
        <f t="shared" si="13"/>
        <v>0</v>
      </c>
      <c r="H1219" s="4">
        <f>IF(A1219&lt;SIP_Calculator!$B$7,0,IF(A1219&gt;SIP_Calculator!$E$7,0,1))</f>
        <v>1</v>
      </c>
      <c r="I1219" s="2">
        <f t="shared" si="1"/>
        <v>1</v>
      </c>
      <c r="J1219" s="3">
        <f t="shared" si="2"/>
        <v>0</v>
      </c>
      <c r="K1219" s="4">
        <f>H1219*SIP_Calculator!$D$25</f>
        <v>48.328634716069274</v>
      </c>
      <c r="L1219" s="4">
        <f t="shared" si="3"/>
        <v>1.7315574681954559E-2</v>
      </c>
      <c r="M1219" s="4">
        <f t="shared" si="4"/>
        <v>2.1389083742451548E-2</v>
      </c>
      <c r="N1219" s="4">
        <f t="shared" ref="N1219:O1219" si="3660">N1218+L1219</f>
        <v>16.063437600899878</v>
      </c>
      <c r="O1219" s="4">
        <f t="shared" si="3660"/>
        <v>18.650196615894931</v>
      </c>
      <c r="P1219" s="2">
        <f>I1219*SIP_Calculator!$D$26</f>
        <v>229.88505747126436</v>
      </c>
      <c r="Q1219" s="2">
        <f t="shared" si="6"/>
        <v>8.2365080335810664E-2</v>
      </c>
      <c r="R1219" s="2">
        <f t="shared" si="7"/>
        <v>0.10174156117338543</v>
      </c>
      <c r="S1219" s="2">
        <f t="shared" ref="S1219:T1219" si="3661">S1218+Q1219</f>
        <v>16.103450072063133</v>
      </c>
      <c r="T1219" s="2">
        <f t="shared" si="3661"/>
        <v>18.705125576214513</v>
      </c>
      <c r="U1219" s="3">
        <f>J1219*SIP_Calculator!$D$27</f>
        <v>0</v>
      </c>
      <c r="V1219" s="3">
        <f t="shared" si="9"/>
        <v>0</v>
      </c>
      <c r="W1219" s="3">
        <f t="shared" si="10"/>
        <v>0</v>
      </c>
      <c r="X1219" s="3">
        <f t="shared" ref="X1219:Y1219" si="3662">X1218+V1219</f>
        <v>16.086443488580773</v>
      </c>
      <c r="Y1219" s="3">
        <f t="shared" si="3662"/>
        <v>18.675422700068587</v>
      </c>
    </row>
    <row r="1220" spans="1:25" ht="15.75" customHeight="1" x14ac:dyDescent="0.2">
      <c r="A1220" s="7">
        <v>39903</v>
      </c>
      <c r="B1220" s="1">
        <v>2833.55</v>
      </c>
      <c r="C1220" s="1">
        <v>2294.85</v>
      </c>
      <c r="D1220" s="2">
        <f t="shared" si="29"/>
        <v>254</v>
      </c>
      <c r="E1220" s="2">
        <f t="shared" si="12"/>
        <v>0</v>
      </c>
      <c r="F1220" s="3">
        <f t="shared" si="0"/>
        <v>3</v>
      </c>
      <c r="G1220" s="3">
        <f t="shared" si="13"/>
        <v>0</v>
      </c>
      <c r="H1220" s="4">
        <f>IF(A1220&lt;SIP_Calculator!$B$7,0,IF(A1220&gt;SIP_Calculator!$E$7,0,1))</f>
        <v>1</v>
      </c>
      <c r="I1220" s="2">
        <f t="shared" si="1"/>
        <v>0</v>
      </c>
      <c r="J1220" s="3">
        <f t="shared" si="2"/>
        <v>0</v>
      </c>
      <c r="K1220" s="4">
        <f>H1220*SIP_Calculator!$D$25</f>
        <v>48.328634716069274</v>
      </c>
      <c r="L1220" s="4">
        <f t="shared" si="3"/>
        <v>1.7055860922189223E-2</v>
      </c>
      <c r="M1220" s="4">
        <f t="shared" si="4"/>
        <v>2.1059605079229264E-2</v>
      </c>
      <c r="N1220" s="4">
        <f t="shared" ref="N1220:O1220" si="3663">N1219+L1220</f>
        <v>16.080493461822066</v>
      </c>
      <c r="O1220" s="4">
        <f t="shared" si="3663"/>
        <v>18.671256220974161</v>
      </c>
      <c r="P1220" s="2">
        <f>I1220*SIP_Calculator!$D$26</f>
        <v>0</v>
      </c>
      <c r="Q1220" s="2">
        <f t="shared" si="6"/>
        <v>0</v>
      </c>
      <c r="R1220" s="2">
        <f t="shared" si="7"/>
        <v>0</v>
      </c>
      <c r="S1220" s="2">
        <f t="shared" ref="S1220:T1220" si="3664">S1219+Q1220</f>
        <v>16.103450072063133</v>
      </c>
      <c r="T1220" s="2">
        <f t="shared" si="3664"/>
        <v>18.705125576214513</v>
      </c>
      <c r="U1220" s="3">
        <f>J1220*SIP_Calculator!$D$27</f>
        <v>0</v>
      </c>
      <c r="V1220" s="3">
        <f t="shared" si="9"/>
        <v>0</v>
      </c>
      <c r="W1220" s="3">
        <f t="shared" si="10"/>
        <v>0</v>
      </c>
      <c r="X1220" s="3">
        <f t="shared" ref="X1220:Y1220" si="3665">X1219+V1220</f>
        <v>16.086443488580773</v>
      </c>
      <c r="Y1220" s="3">
        <f t="shared" si="3665"/>
        <v>18.675422700068587</v>
      </c>
    </row>
    <row r="1221" spans="1:25" ht="15.75" customHeight="1" x14ac:dyDescent="0.2">
      <c r="A1221" s="7">
        <v>39904</v>
      </c>
      <c r="B1221" s="1">
        <v>2870.1</v>
      </c>
      <c r="C1221" s="1">
        <v>2324.75</v>
      </c>
      <c r="D1221" s="2">
        <f t="shared" si="29"/>
        <v>254</v>
      </c>
      <c r="E1221" s="2">
        <f t="shared" si="12"/>
        <v>0</v>
      </c>
      <c r="F1221" s="3">
        <f t="shared" si="0"/>
        <v>4</v>
      </c>
      <c r="G1221" s="3">
        <f t="shared" si="13"/>
        <v>1</v>
      </c>
      <c r="H1221" s="4">
        <f>IF(A1221&lt;SIP_Calculator!$B$7,0,IF(A1221&gt;SIP_Calculator!$E$7,0,1))</f>
        <v>1</v>
      </c>
      <c r="I1221" s="2">
        <f t="shared" si="1"/>
        <v>0</v>
      </c>
      <c r="J1221" s="3">
        <f t="shared" si="2"/>
        <v>1</v>
      </c>
      <c r="K1221" s="4">
        <f>H1221*SIP_Calculator!$D$25</f>
        <v>48.328634716069274</v>
      </c>
      <c r="L1221" s="4">
        <f t="shared" si="3"/>
        <v>1.6838658832817419E-2</v>
      </c>
      <c r="M1221" s="4">
        <f t="shared" si="4"/>
        <v>2.0788744904213043E-2</v>
      </c>
      <c r="N1221" s="4">
        <f t="shared" ref="N1221:O1221" si="3666">N1220+L1221</f>
        <v>16.097332120654883</v>
      </c>
      <c r="O1221" s="4">
        <f t="shared" si="3666"/>
        <v>18.692044965878374</v>
      </c>
      <c r="P1221" s="2">
        <f>I1221*SIP_Calculator!$D$26</f>
        <v>0</v>
      </c>
      <c r="Q1221" s="2">
        <f t="shared" si="6"/>
        <v>0</v>
      </c>
      <c r="R1221" s="2">
        <f t="shared" si="7"/>
        <v>0</v>
      </c>
      <c r="S1221" s="2">
        <f t="shared" ref="S1221:T1221" si="3667">S1220+Q1221</f>
        <v>16.103450072063133</v>
      </c>
      <c r="T1221" s="2">
        <f t="shared" si="3667"/>
        <v>18.705125576214513</v>
      </c>
      <c r="U1221" s="3">
        <f>J1221*SIP_Calculator!$D$27</f>
        <v>1000</v>
      </c>
      <c r="V1221" s="3">
        <f t="shared" si="9"/>
        <v>0.3484199156823804</v>
      </c>
      <c r="W1221" s="3">
        <f t="shared" si="10"/>
        <v>0.43015377997634152</v>
      </c>
      <c r="X1221" s="3">
        <f t="shared" ref="X1221:Y1221" si="3668">X1220+V1221</f>
        <v>16.434863404263155</v>
      </c>
      <c r="Y1221" s="3">
        <f t="shared" si="3668"/>
        <v>19.105576480044927</v>
      </c>
    </row>
    <row r="1222" spans="1:25" ht="15.75" customHeight="1" x14ac:dyDescent="0.2">
      <c r="A1222" s="7">
        <v>39905</v>
      </c>
      <c r="B1222" s="1">
        <v>3009.3</v>
      </c>
      <c r="C1222" s="1">
        <v>2429.0500000000002</v>
      </c>
      <c r="D1222" s="2">
        <f t="shared" si="29"/>
        <v>254</v>
      </c>
      <c r="E1222" s="2">
        <f t="shared" si="12"/>
        <v>0</v>
      </c>
      <c r="F1222" s="3">
        <f t="shared" si="0"/>
        <v>4</v>
      </c>
      <c r="G1222" s="3">
        <f t="shared" si="13"/>
        <v>0</v>
      </c>
      <c r="H1222" s="4">
        <f>IF(A1222&lt;SIP_Calculator!$B$7,0,IF(A1222&gt;SIP_Calculator!$E$7,0,1))</f>
        <v>1</v>
      </c>
      <c r="I1222" s="2">
        <f t="shared" si="1"/>
        <v>0</v>
      </c>
      <c r="J1222" s="3">
        <f t="shared" si="2"/>
        <v>0</v>
      </c>
      <c r="K1222" s="4">
        <f>H1222*SIP_Calculator!$D$25</f>
        <v>48.328634716069274</v>
      </c>
      <c r="L1222" s="4">
        <f t="shared" si="3"/>
        <v>1.6059759650440059E-2</v>
      </c>
      <c r="M1222" s="4">
        <f t="shared" si="4"/>
        <v>1.9896105356443577E-2</v>
      </c>
      <c r="N1222" s="4">
        <f t="shared" ref="N1222:O1222" si="3669">N1221+L1222</f>
        <v>16.113391880305322</v>
      </c>
      <c r="O1222" s="4">
        <f t="shared" si="3669"/>
        <v>18.711941071234818</v>
      </c>
      <c r="P1222" s="2">
        <f>I1222*SIP_Calculator!$D$26</f>
        <v>0</v>
      </c>
      <c r="Q1222" s="2">
        <f t="shared" si="6"/>
        <v>0</v>
      </c>
      <c r="R1222" s="2">
        <f t="shared" si="7"/>
        <v>0</v>
      </c>
      <c r="S1222" s="2">
        <f t="shared" ref="S1222:T1222" si="3670">S1221+Q1222</f>
        <v>16.103450072063133</v>
      </c>
      <c r="T1222" s="2">
        <f t="shared" si="3670"/>
        <v>18.705125576214513</v>
      </c>
      <c r="U1222" s="3">
        <f>J1222*SIP_Calculator!$D$27</f>
        <v>0</v>
      </c>
      <c r="V1222" s="3">
        <f t="shared" si="9"/>
        <v>0</v>
      </c>
      <c r="W1222" s="3">
        <f t="shared" si="10"/>
        <v>0</v>
      </c>
      <c r="X1222" s="3">
        <f t="shared" ref="X1222:Y1222" si="3671">X1221+V1222</f>
        <v>16.434863404263155</v>
      </c>
      <c r="Y1222" s="3">
        <f t="shared" si="3671"/>
        <v>19.105576480044927</v>
      </c>
    </row>
    <row r="1223" spans="1:25" ht="15.75" customHeight="1" x14ac:dyDescent="0.2">
      <c r="A1223" s="7">
        <v>39909</v>
      </c>
      <c r="B1223" s="1">
        <v>3058.55</v>
      </c>
      <c r="C1223" s="1">
        <v>2473.3000000000002</v>
      </c>
      <c r="D1223" s="2">
        <f t="shared" si="29"/>
        <v>255</v>
      </c>
      <c r="E1223" s="2">
        <f t="shared" si="12"/>
        <v>1</v>
      </c>
      <c r="F1223" s="3">
        <f t="shared" si="0"/>
        <v>4</v>
      </c>
      <c r="G1223" s="3">
        <f t="shared" si="13"/>
        <v>0</v>
      </c>
      <c r="H1223" s="4">
        <f>IF(A1223&lt;SIP_Calculator!$B$7,0,IF(A1223&gt;SIP_Calculator!$E$7,0,1))</f>
        <v>1</v>
      </c>
      <c r="I1223" s="2">
        <f t="shared" si="1"/>
        <v>1</v>
      </c>
      <c r="J1223" s="3">
        <f t="shared" si="2"/>
        <v>0</v>
      </c>
      <c r="K1223" s="4">
        <f>H1223*SIP_Calculator!$D$25</f>
        <v>48.328634716069274</v>
      </c>
      <c r="L1223" s="4">
        <f t="shared" si="3"/>
        <v>1.5801158953121338E-2</v>
      </c>
      <c r="M1223" s="4">
        <f t="shared" si="4"/>
        <v>1.9540142609497137E-2</v>
      </c>
      <c r="N1223" s="4">
        <f t="shared" ref="N1223:O1223" si="3672">N1222+L1223</f>
        <v>16.129193039258443</v>
      </c>
      <c r="O1223" s="4">
        <f t="shared" si="3672"/>
        <v>18.731481213844315</v>
      </c>
      <c r="P1223" s="2">
        <f>I1223*SIP_Calculator!$D$26</f>
        <v>229.88505747126436</v>
      </c>
      <c r="Q1223" s="2">
        <f t="shared" si="6"/>
        <v>7.5161451495402834E-2</v>
      </c>
      <c r="R1223" s="2">
        <f t="shared" si="7"/>
        <v>9.2946693676975833E-2</v>
      </c>
      <c r="S1223" s="2">
        <f t="shared" ref="S1223:T1223" si="3673">S1222+Q1223</f>
        <v>16.178611523558537</v>
      </c>
      <c r="T1223" s="2">
        <f t="shared" si="3673"/>
        <v>18.798072269891488</v>
      </c>
      <c r="U1223" s="3">
        <f>J1223*SIP_Calculator!$D$27</f>
        <v>0</v>
      </c>
      <c r="V1223" s="3">
        <f t="shared" si="9"/>
        <v>0</v>
      </c>
      <c r="W1223" s="3">
        <f t="shared" si="10"/>
        <v>0</v>
      </c>
      <c r="X1223" s="3">
        <f t="shared" ref="X1223:Y1223" si="3674">X1222+V1223</f>
        <v>16.434863404263155</v>
      </c>
      <c r="Y1223" s="3">
        <f t="shared" si="3674"/>
        <v>19.105576480044927</v>
      </c>
    </row>
    <row r="1224" spans="1:25" ht="15.75" customHeight="1" x14ac:dyDescent="0.2">
      <c r="A1224" s="7">
        <v>39911</v>
      </c>
      <c r="B1224" s="1">
        <v>3135.7</v>
      </c>
      <c r="C1224" s="1">
        <v>2537.5500000000002</v>
      </c>
      <c r="D1224" s="2">
        <f t="shared" si="29"/>
        <v>255</v>
      </c>
      <c r="E1224" s="2">
        <f t="shared" si="12"/>
        <v>0</v>
      </c>
      <c r="F1224" s="3">
        <f t="shared" si="0"/>
        <v>4</v>
      </c>
      <c r="G1224" s="3">
        <f t="shared" si="13"/>
        <v>0</v>
      </c>
      <c r="H1224" s="4">
        <f>IF(A1224&lt;SIP_Calculator!$B$7,0,IF(A1224&gt;SIP_Calculator!$E$7,0,1))</f>
        <v>1</v>
      </c>
      <c r="I1224" s="2">
        <f t="shared" si="1"/>
        <v>0</v>
      </c>
      <c r="J1224" s="3">
        <f t="shared" si="2"/>
        <v>0</v>
      </c>
      <c r="K1224" s="4">
        <f>H1224*SIP_Calculator!$D$25</f>
        <v>48.328634716069274</v>
      </c>
      <c r="L1224" s="4">
        <f t="shared" si="3"/>
        <v>1.5412391082077136E-2</v>
      </c>
      <c r="M1224" s="4">
        <f t="shared" si="4"/>
        <v>1.9045392097128834E-2</v>
      </c>
      <c r="N1224" s="4">
        <f t="shared" ref="N1224:O1224" si="3675">N1223+L1224</f>
        <v>16.144605430340519</v>
      </c>
      <c r="O1224" s="4">
        <f t="shared" si="3675"/>
        <v>18.750526605941445</v>
      </c>
      <c r="P1224" s="2">
        <f>I1224*SIP_Calculator!$D$26</f>
        <v>0</v>
      </c>
      <c r="Q1224" s="2">
        <f t="shared" si="6"/>
        <v>0</v>
      </c>
      <c r="R1224" s="2">
        <f t="shared" si="7"/>
        <v>0</v>
      </c>
      <c r="S1224" s="2">
        <f t="shared" ref="S1224:T1224" si="3676">S1223+Q1224</f>
        <v>16.178611523558537</v>
      </c>
      <c r="T1224" s="2">
        <f t="shared" si="3676"/>
        <v>18.798072269891488</v>
      </c>
      <c r="U1224" s="3">
        <f>J1224*SIP_Calculator!$D$27</f>
        <v>0</v>
      </c>
      <c r="V1224" s="3">
        <f t="shared" si="9"/>
        <v>0</v>
      </c>
      <c r="W1224" s="3">
        <f t="shared" si="10"/>
        <v>0</v>
      </c>
      <c r="X1224" s="3">
        <f t="shared" ref="X1224:Y1224" si="3677">X1223+V1224</f>
        <v>16.434863404263155</v>
      </c>
      <c r="Y1224" s="3">
        <f t="shared" si="3677"/>
        <v>19.105576480044927</v>
      </c>
    </row>
    <row r="1225" spans="1:25" ht="15.75" customHeight="1" x14ac:dyDescent="0.2">
      <c r="A1225" s="7">
        <v>39912</v>
      </c>
      <c r="B1225" s="1">
        <v>3143.2</v>
      </c>
      <c r="C1225" s="1">
        <v>2545.9499999999998</v>
      </c>
      <c r="D1225" s="2">
        <f t="shared" si="29"/>
        <v>255</v>
      </c>
      <c r="E1225" s="2">
        <f t="shared" si="12"/>
        <v>0</v>
      </c>
      <c r="F1225" s="3">
        <f t="shared" si="0"/>
        <v>4</v>
      </c>
      <c r="G1225" s="3">
        <f t="shared" si="13"/>
        <v>0</v>
      </c>
      <c r="H1225" s="4">
        <f>IF(A1225&lt;SIP_Calculator!$B$7,0,IF(A1225&gt;SIP_Calculator!$E$7,0,1))</f>
        <v>1</v>
      </c>
      <c r="I1225" s="2">
        <f t="shared" si="1"/>
        <v>0</v>
      </c>
      <c r="J1225" s="3">
        <f t="shared" si="2"/>
        <v>0</v>
      </c>
      <c r="K1225" s="4">
        <f>H1225*SIP_Calculator!$D$25</f>
        <v>48.328634716069274</v>
      </c>
      <c r="L1225" s="4">
        <f t="shared" si="3"/>
        <v>1.537561552432848E-2</v>
      </c>
      <c r="M1225" s="4">
        <f t="shared" si="4"/>
        <v>1.8982554534091117E-2</v>
      </c>
      <c r="N1225" s="4">
        <f t="shared" ref="N1225:O1225" si="3678">N1224+L1225</f>
        <v>16.159981045864846</v>
      </c>
      <c r="O1225" s="4">
        <f t="shared" si="3678"/>
        <v>18.769509160475536</v>
      </c>
      <c r="P1225" s="2">
        <f>I1225*SIP_Calculator!$D$26</f>
        <v>0</v>
      </c>
      <c r="Q1225" s="2">
        <f t="shared" si="6"/>
        <v>0</v>
      </c>
      <c r="R1225" s="2">
        <f t="shared" si="7"/>
        <v>0</v>
      </c>
      <c r="S1225" s="2">
        <f t="shared" ref="S1225:T1225" si="3679">S1224+Q1225</f>
        <v>16.178611523558537</v>
      </c>
      <c r="T1225" s="2">
        <f t="shared" si="3679"/>
        <v>18.798072269891488</v>
      </c>
      <c r="U1225" s="3">
        <f>J1225*SIP_Calculator!$D$27</f>
        <v>0</v>
      </c>
      <c r="V1225" s="3">
        <f t="shared" si="9"/>
        <v>0</v>
      </c>
      <c r="W1225" s="3">
        <f t="shared" si="10"/>
        <v>0</v>
      </c>
      <c r="X1225" s="3">
        <f t="shared" ref="X1225:Y1225" si="3680">X1224+V1225</f>
        <v>16.434863404263155</v>
      </c>
      <c r="Y1225" s="3">
        <f t="shared" si="3680"/>
        <v>19.105576480044927</v>
      </c>
    </row>
    <row r="1226" spans="1:25" ht="15.75" customHeight="1" x14ac:dyDescent="0.2">
      <c r="A1226" s="7">
        <v>39916</v>
      </c>
      <c r="B1226" s="1">
        <v>3187.95</v>
      </c>
      <c r="C1226" s="1">
        <v>2598.9499999999998</v>
      </c>
      <c r="D1226" s="2">
        <f t="shared" si="29"/>
        <v>256</v>
      </c>
      <c r="E1226" s="2">
        <f t="shared" si="12"/>
        <v>1</v>
      </c>
      <c r="F1226" s="3">
        <f t="shared" si="0"/>
        <v>4</v>
      </c>
      <c r="G1226" s="3">
        <f t="shared" si="13"/>
        <v>0</v>
      </c>
      <c r="H1226" s="4">
        <f>IF(A1226&lt;SIP_Calculator!$B$7,0,IF(A1226&gt;SIP_Calculator!$E$7,0,1))</f>
        <v>1</v>
      </c>
      <c r="I1226" s="2">
        <f t="shared" si="1"/>
        <v>1</v>
      </c>
      <c r="J1226" s="3">
        <f t="shared" si="2"/>
        <v>0</v>
      </c>
      <c r="K1226" s="4">
        <f>H1226*SIP_Calculator!$D$25</f>
        <v>48.328634716069274</v>
      </c>
      <c r="L1226" s="4">
        <f t="shared" si="3"/>
        <v>1.515978441194789E-2</v>
      </c>
      <c r="M1226" s="4">
        <f t="shared" si="4"/>
        <v>1.8595446128655525E-2</v>
      </c>
      <c r="N1226" s="4">
        <f t="shared" ref="N1226:O1226" si="3681">N1225+L1226</f>
        <v>16.175140830276796</v>
      </c>
      <c r="O1226" s="4">
        <f t="shared" si="3681"/>
        <v>18.788104606604193</v>
      </c>
      <c r="P1226" s="2">
        <f>I1226*SIP_Calculator!$D$26</f>
        <v>229.88505747126436</v>
      </c>
      <c r="Q1226" s="2">
        <f t="shared" si="6"/>
        <v>7.211062202081725E-2</v>
      </c>
      <c r="R1226" s="2">
        <f t="shared" si="7"/>
        <v>8.8453051221171766E-2</v>
      </c>
      <c r="S1226" s="2">
        <f t="shared" ref="S1226:T1226" si="3682">S1225+Q1226</f>
        <v>16.250722145579353</v>
      </c>
      <c r="T1226" s="2">
        <f t="shared" si="3682"/>
        <v>18.886525321112661</v>
      </c>
      <c r="U1226" s="3">
        <f>J1226*SIP_Calculator!$D$27</f>
        <v>0</v>
      </c>
      <c r="V1226" s="3">
        <f t="shared" si="9"/>
        <v>0</v>
      </c>
      <c r="W1226" s="3">
        <f t="shared" si="10"/>
        <v>0</v>
      </c>
      <c r="X1226" s="3">
        <f t="shared" ref="X1226:Y1226" si="3683">X1225+V1226</f>
        <v>16.434863404263155</v>
      </c>
      <c r="Y1226" s="3">
        <f t="shared" si="3683"/>
        <v>19.105576480044927</v>
      </c>
    </row>
    <row r="1227" spans="1:25" ht="15.75" customHeight="1" x14ac:dyDescent="0.2">
      <c r="A1227" s="7">
        <v>39918</v>
      </c>
      <c r="B1227" s="1">
        <v>3289.15</v>
      </c>
      <c r="C1227" s="1">
        <v>2691.3</v>
      </c>
      <c r="D1227" s="2">
        <f t="shared" si="29"/>
        <v>256</v>
      </c>
      <c r="E1227" s="2">
        <f t="shared" si="12"/>
        <v>0</v>
      </c>
      <c r="F1227" s="3">
        <f t="shared" si="0"/>
        <v>4</v>
      </c>
      <c r="G1227" s="3">
        <f t="shared" si="13"/>
        <v>0</v>
      </c>
      <c r="H1227" s="4">
        <f>IF(A1227&lt;SIP_Calculator!$B$7,0,IF(A1227&gt;SIP_Calculator!$E$7,0,1))</f>
        <v>1</v>
      </c>
      <c r="I1227" s="2">
        <f t="shared" si="1"/>
        <v>0</v>
      </c>
      <c r="J1227" s="3">
        <f t="shared" si="2"/>
        <v>0</v>
      </c>
      <c r="K1227" s="4">
        <f>H1227*SIP_Calculator!$D$25</f>
        <v>48.328634716069274</v>
      </c>
      <c r="L1227" s="4">
        <f t="shared" si="3"/>
        <v>1.4693350779401752E-2</v>
      </c>
      <c r="M1227" s="4">
        <f t="shared" si="4"/>
        <v>1.795735693384954E-2</v>
      </c>
      <c r="N1227" s="4">
        <f t="shared" ref="N1227:O1227" si="3684">N1226+L1227</f>
        <v>16.189834181056199</v>
      </c>
      <c r="O1227" s="4">
        <f t="shared" si="3684"/>
        <v>18.806061963538042</v>
      </c>
      <c r="P1227" s="2">
        <f>I1227*SIP_Calculator!$D$26</f>
        <v>0</v>
      </c>
      <c r="Q1227" s="2">
        <f t="shared" si="6"/>
        <v>0</v>
      </c>
      <c r="R1227" s="2">
        <f t="shared" si="7"/>
        <v>0</v>
      </c>
      <c r="S1227" s="2">
        <f t="shared" ref="S1227:T1227" si="3685">S1226+Q1227</f>
        <v>16.250722145579353</v>
      </c>
      <c r="T1227" s="2">
        <f t="shared" si="3685"/>
        <v>18.886525321112661</v>
      </c>
      <c r="U1227" s="3">
        <f>J1227*SIP_Calculator!$D$27</f>
        <v>0</v>
      </c>
      <c r="V1227" s="3">
        <f t="shared" si="9"/>
        <v>0</v>
      </c>
      <c r="W1227" s="3">
        <f t="shared" si="10"/>
        <v>0</v>
      </c>
      <c r="X1227" s="3">
        <f t="shared" ref="X1227:Y1227" si="3686">X1226+V1227</f>
        <v>16.434863404263155</v>
      </c>
      <c r="Y1227" s="3">
        <f t="shared" si="3686"/>
        <v>19.105576480044927</v>
      </c>
    </row>
    <row r="1228" spans="1:25" ht="15.75" customHeight="1" x14ac:dyDescent="0.2">
      <c r="A1228" s="7">
        <v>39919</v>
      </c>
      <c r="B1228" s="1">
        <v>3175.55</v>
      </c>
      <c r="C1228" s="1">
        <v>2593.9</v>
      </c>
      <c r="D1228" s="2">
        <f t="shared" si="29"/>
        <v>256</v>
      </c>
      <c r="E1228" s="2">
        <f t="shared" si="12"/>
        <v>0</v>
      </c>
      <c r="F1228" s="3">
        <f t="shared" si="0"/>
        <v>4</v>
      </c>
      <c r="G1228" s="3">
        <f t="shared" si="13"/>
        <v>0</v>
      </c>
      <c r="H1228" s="4">
        <f>IF(A1228&lt;SIP_Calculator!$B$7,0,IF(A1228&gt;SIP_Calculator!$E$7,0,1))</f>
        <v>1</v>
      </c>
      <c r="I1228" s="2">
        <f t="shared" si="1"/>
        <v>0</v>
      </c>
      <c r="J1228" s="3">
        <f t="shared" si="2"/>
        <v>0</v>
      </c>
      <c r="K1228" s="4">
        <f>H1228*SIP_Calculator!$D$25</f>
        <v>48.328634716069274</v>
      </c>
      <c r="L1228" s="4">
        <f t="shared" si="3"/>
        <v>1.5218980874515996E-2</v>
      </c>
      <c r="M1228" s="4">
        <f t="shared" si="4"/>
        <v>1.8631649144558105E-2</v>
      </c>
      <c r="N1228" s="4">
        <f t="shared" ref="N1228:O1228" si="3687">N1227+L1228</f>
        <v>16.205053161930714</v>
      </c>
      <c r="O1228" s="4">
        <f t="shared" si="3687"/>
        <v>18.824693612682601</v>
      </c>
      <c r="P1228" s="2">
        <f>I1228*SIP_Calculator!$D$26</f>
        <v>0</v>
      </c>
      <c r="Q1228" s="2">
        <f t="shared" si="6"/>
        <v>0</v>
      </c>
      <c r="R1228" s="2">
        <f t="shared" si="7"/>
        <v>0</v>
      </c>
      <c r="S1228" s="2">
        <f t="shared" ref="S1228:T1228" si="3688">S1227+Q1228</f>
        <v>16.250722145579353</v>
      </c>
      <c r="T1228" s="2">
        <f t="shared" si="3688"/>
        <v>18.886525321112661</v>
      </c>
      <c r="U1228" s="3">
        <f>J1228*SIP_Calculator!$D$27</f>
        <v>0</v>
      </c>
      <c r="V1228" s="3">
        <f t="shared" si="9"/>
        <v>0</v>
      </c>
      <c r="W1228" s="3">
        <f t="shared" si="10"/>
        <v>0</v>
      </c>
      <c r="X1228" s="3">
        <f t="shared" ref="X1228:Y1228" si="3689">X1227+V1228</f>
        <v>16.434863404263155</v>
      </c>
      <c r="Y1228" s="3">
        <f t="shared" si="3689"/>
        <v>19.105576480044927</v>
      </c>
    </row>
    <row r="1229" spans="1:25" ht="15.75" customHeight="1" x14ac:dyDescent="0.2">
      <c r="A1229" s="7">
        <v>39920</v>
      </c>
      <c r="B1229" s="1">
        <v>3196.8</v>
      </c>
      <c r="C1229" s="1">
        <v>2612.6</v>
      </c>
      <c r="D1229" s="2">
        <f t="shared" si="29"/>
        <v>256</v>
      </c>
      <c r="E1229" s="2">
        <f t="shared" si="12"/>
        <v>0</v>
      </c>
      <c r="F1229" s="3">
        <f t="shared" si="0"/>
        <v>4</v>
      </c>
      <c r="G1229" s="3">
        <f t="shared" si="13"/>
        <v>0</v>
      </c>
      <c r="H1229" s="4">
        <f>IF(A1229&lt;SIP_Calculator!$B$7,0,IF(A1229&gt;SIP_Calculator!$E$7,0,1))</f>
        <v>1</v>
      </c>
      <c r="I1229" s="2">
        <f t="shared" si="1"/>
        <v>0</v>
      </c>
      <c r="J1229" s="3">
        <f t="shared" si="2"/>
        <v>0</v>
      </c>
      <c r="K1229" s="4">
        <f>H1229*SIP_Calculator!$D$25</f>
        <v>48.328634716069274</v>
      </c>
      <c r="L1229" s="4">
        <f t="shared" si="3"/>
        <v>1.5117816164936584E-2</v>
      </c>
      <c r="M1229" s="4">
        <f t="shared" si="4"/>
        <v>1.8498290865830696E-2</v>
      </c>
      <c r="N1229" s="4">
        <f t="shared" ref="N1229:O1229" si="3690">N1228+L1229</f>
        <v>16.220170978095652</v>
      </c>
      <c r="O1229" s="4">
        <f t="shared" si="3690"/>
        <v>18.843191903548433</v>
      </c>
      <c r="P1229" s="2">
        <f>I1229*SIP_Calculator!$D$26</f>
        <v>0</v>
      </c>
      <c r="Q1229" s="2">
        <f t="shared" si="6"/>
        <v>0</v>
      </c>
      <c r="R1229" s="2">
        <f t="shared" si="7"/>
        <v>0</v>
      </c>
      <c r="S1229" s="2">
        <f t="shared" ref="S1229:T1229" si="3691">S1228+Q1229</f>
        <v>16.250722145579353</v>
      </c>
      <c r="T1229" s="2">
        <f t="shared" si="3691"/>
        <v>18.886525321112661</v>
      </c>
      <c r="U1229" s="3">
        <f>J1229*SIP_Calculator!$D$27</f>
        <v>0</v>
      </c>
      <c r="V1229" s="3">
        <f t="shared" si="9"/>
        <v>0</v>
      </c>
      <c r="W1229" s="3">
        <f t="shared" si="10"/>
        <v>0</v>
      </c>
      <c r="X1229" s="3">
        <f t="shared" ref="X1229:Y1229" si="3692">X1228+V1229</f>
        <v>16.434863404263155</v>
      </c>
      <c r="Y1229" s="3">
        <f t="shared" si="3692"/>
        <v>19.105576480044927</v>
      </c>
    </row>
    <row r="1230" spans="1:25" ht="15.75" customHeight="1" x14ac:dyDescent="0.2">
      <c r="A1230" s="7">
        <v>39923</v>
      </c>
      <c r="B1230" s="1">
        <v>3200.15</v>
      </c>
      <c r="C1230" s="1">
        <v>2621.7</v>
      </c>
      <c r="D1230" s="2">
        <f t="shared" si="29"/>
        <v>257</v>
      </c>
      <c r="E1230" s="2">
        <f t="shared" si="12"/>
        <v>1</v>
      </c>
      <c r="F1230" s="3">
        <f t="shared" si="0"/>
        <v>4</v>
      </c>
      <c r="G1230" s="3">
        <f t="shared" si="13"/>
        <v>0</v>
      </c>
      <c r="H1230" s="4">
        <f>IF(A1230&lt;SIP_Calculator!$B$7,0,IF(A1230&gt;SIP_Calculator!$E$7,0,1))</f>
        <v>1</v>
      </c>
      <c r="I1230" s="2">
        <f t="shared" si="1"/>
        <v>1</v>
      </c>
      <c r="J1230" s="3">
        <f t="shared" si="2"/>
        <v>0</v>
      </c>
      <c r="K1230" s="4">
        <f>H1230*SIP_Calculator!$D$25</f>
        <v>48.328634716069274</v>
      </c>
      <c r="L1230" s="4">
        <f t="shared" si="3"/>
        <v>1.5101990442969634E-2</v>
      </c>
      <c r="M1230" s="4">
        <f t="shared" si="4"/>
        <v>1.8434082738707433E-2</v>
      </c>
      <c r="N1230" s="4">
        <f t="shared" ref="N1230:O1230" si="3693">N1229+L1230</f>
        <v>16.23527296853862</v>
      </c>
      <c r="O1230" s="4">
        <f t="shared" si="3693"/>
        <v>18.861625986287141</v>
      </c>
      <c r="P1230" s="2">
        <f>I1230*SIP_Calculator!$D$26</f>
        <v>229.88505747126436</v>
      </c>
      <c r="Q1230" s="2">
        <f t="shared" si="6"/>
        <v>7.18357131607157E-2</v>
      </c>
      <c r="R1230" s="2">
        <f t="shared" si="7"/>
        <v>8.7685493180479981E-2</v>
      </c>
      <c r="S1230" s="2">
        <f t="shared" ref="S1230:T1230" si="3694">S1229+Q1230</f>
        <v>16.322557858740069</v>
      </c>
      <c r="T1230" s="2">
        <f t="shared" si="3694"/>
        <v>18.974210814293141</v>
      </c>
      <c r="U1230" s="3">
        <f>J1230*SIP_Calculator!$D$27</f>
        <v>0</v>
      </c>
      <c r="V1230" s="3">
        <f t="shared" si="9"/>
        <v>0</v>
      </c>
      <c r="W1230" s="3">
        <f t="shared" si="10"/>
        <v>0</v>
      </c>
      <c r="X1230" s="3">
        <f t="shared" ref="X1230:Y1230" si="3695">X1229+V1230</f>
        <v>16.434863404263155</v>
      </c>
      <c r="Y1230" s="3">
        <f t="shared" si="3695"/>
        <v>19.105576480044927</v>
      </c>
    </row>
    <row r="1231" spans="1:25" ht="15.75" customHeight="1" x14ac:dyDescent="0.2">
      <c r="A1231" s="7">
        <v>39924</v>
      </c>
      <c r="B1231" s="1">
        <v>3186.9</v>
      </c>
      <c r="C1231" s="1">
        <v>2612.65</v>
      </c>
      <c r="D1231" s="2">
        <f t="shared" si="29"/>
        <v>257</v>
      </c>
      <c r="E1231" s="2">
        <f t="shared" si="12"/>
        <v>0</v>
      </c>
      <c r="F1231" s="3">
        <f t="shared" si="0"/>
        <v>4</v>
      </c>
      <c r="G1231" s="3">
        <f t="shared" si="13"/>
        <v>0</v>
      </c>
      <c r="H1231" s="4">
        <f>IF(A1231&lt;SIP_Calculator!$B$7,0,IF(A1231&gt;SIP_Calculator!$E$7,0,1))</f>
        <v>1</v>
      </c>
      <c r="I1231" s="2">
        <f t="shared" si="1"/>
        <v>0</v>
      </c>
      <c r="J1231" s="3">
        <f t="shared" si="2"/>
        <v>0</v>
      </c>
      <c r="K1231" s="4">
        <f>H1231*SIP_Calculator!$D$25</f>
        <v>48.328634716069274</v>
      </c>
      <c r="L1231" s="4">
        <f t="shared" si="3"/>
        <v>1.5164779163472112E-2</v>
      </c>
      <c r="M1231" s="4">
        <f t="shared" si="4"/>
        <v>1.8497936851881912E-2</v>
      </c>
      <c r="N1231" s="4">
        <f t="shared" ref="N1231:O1231" si="3696">N1230+L1231</f>
        <v>16.250437747702094</v>
      </c>
      <c r="O1231" s="4">
        <f t="shared" si="3696"/>
        <v>18.880123923139024</v>
      </c>
      <c r="P1231" s="2">
        <f>I1231*SIP_Calculator!$D$26</f>
        <v>0</v>
      </c>
      <c r="Q1231" s="2">
        <f t="shared" si="6"/>
        <v>0</v>
      </c>
      <c r="R1231" s="2">
        <f t="shared" si="7"/>
        <v>0</v>
      </c>
      <c r="S1231" s="2">
        <f t="shared" ref="S1231:T1231" si="3697">S1230+Q1231</f>
        <v>16.322557858740069</v>
      </c>
      <c r="T1231" s="2">
        <f t="shared" si="3697"/>
        <v>18.974210814293141</v>
      </c>
      <c r="U1231" s="3">
        <f>J1231*SIP_Calculator!$D$27</f>
        <v>0</v>
      </c>
      <c r="V1231" s="3">
        <f t="shared" si="9"/>
        <v>0</v>
      </c>
      <c r="W1231" s="3">
        <f t="shared" si="10"/>
        <v>0</v>
      </c>
      <c r="X1231" s="3">
        <f t="shared" ref="X1231:Y1231" si="3698">X1230+V1231</f>
        <v>16.434863404263155</v>
      </c>
      <c r="Y1231" s="3">
        <f t="shared" si="3698"/>
        <v>19.105576480044927</v>
      </c>
    </row>
    <row r="1232" spans="1:25" ht="15.75" customHeight="1" x14ac:dyDescent="0.2">
      <c r="A1232" s="7">
        <v>39925</v>
      </c>
      <c r="B1232" s="1">
        <v>3154.7</v>
      </c>
      <c r="C1232" s="1">
        <v>2584.9</v>
      </c>
      <c r="D1232" s="2">
        <f t="shared" si="29"/>
        <v>257</v>
      </c>
      <c r="E1232" s="2">
        <f t="shared" si="12"/>
        <v>0</v>
      </c>
      <c r="F1232" s="3">
        <f t="shared" si="0"/>
        <v>4</v>
      </c>
      <c r="G1232" s="3">
        <f t="shared" si="13"/>
        <v>0</v>
      </c>
      <c r="H1232" s="4">
        <f>IF(A1232&lt;SIP_Calculator!$B$7,0,IF(A1232&gt;SIP_Calculator!$E$7,0,1))</f>
        <v>1</v>
      </c>
      <c r="I1232" s="2">
        <f t="shared" si="1"/>
        <v>0</v>
      </c>
      <c r="J1232" s="3">
        <f t="shared" si="2"/>
        <v>0</v>
      </c>
      <c r="K1232" s="4">
        <f>H1232*SIP_Calculator!$D$25</f>
        <v>48.328634716069274</v>
      </c>
      <c r="L1232" s="4">
        <f t="shared" si="3"/>
        <v>1.5319565954312385E-2</v>
      </c>
      <c r="M1232" s="4">
        <f t="shared" si="4"/>
        <v>1.8696520065019644E-2</v>
      </c>
      <c r="N1232" s="4">
        <f t="shared" ref="N1232:O1232" si="3699">N1231+L1232</f>
        <v>16.265757313656405</v>
      </c>
      <c r="O1232" s="4">
        <f t="shared" si="3699"/>
        <v>18.898820443204045</v>
      </c>
      <c r="P1232" s="2">
        <f>I1232*SIP_Calculator!$D$26</f>
        <v>0</v>
      </c>
      <c r="Q1232" s="2">
        <f t="shared" si="6"/>
        <v>0</v>
      </c>
      <c r="R1232" s="2">
        <f t="shared" si="7"/>
        <v>0</v>
      </c>
      <c r="S1232" s="2">
        <f t="shared" ref="S1232:T1232" si="3700">S1231+Q1232</f>
        <v>16.322557858740069</v>
      </c>
      <c r="T1232" s="2">
        <f t="shared" si="3700"/>
        <v>18.974210814293141</v>
      </c>
      <c r="U1232" s="3">
        <f>J1232*SIP_Calculator!$D$27</f>
        <v>0</v>
      </c>
      <c r="V1232" s="3">
        <f t="shared" si="9"/>
        <v>0</v>
      </c>
      <c r="W1232" s="3">
        <f t="shared" si="10"/>
        <v>0</v>
      </c>
      <c r="X1232" s="3">
        <f t="shared" ref="X1232:Y1232" si="3701">X1231+V1232</f>
        <v>16.434863404263155</v>
      </c>
      <c r="Y1232" s="3">
        <f t="shared" si="3701"/>
        <v>19.105576480044927</v>
      </c>
    </row>
    <row r="1233" spans="1:25" ht="15.75" customHeight="1" x14ac:dyDescent="0.2">
      <c r="A1233" s="7">
        <v>39926</v>
      </c>
      <c r="B1233" s="1">
        <v>3242</v>
      </c>
      <c r="C1233" s="1">
        <v>2646</v>
      </c>
      <c r="D1233" s="2">
        <f t="shared" si="29"/>
        <v>257</v>
      </c>
      <c r="E1233" s="2">
        <f t="shared" si="12"/>
        <v>0</v>
      </c>
      <c r="F1233" s="3">
        <f t="shared" si="0"/>
        <v>4</v>
      </c>
      <c r="G1233" s="3">
        <f t="shared" si="13"/>
        <v>0</v>
      </c>
      <c r="H1233" s="4">
        <f>IF(A1233&lt;SIP_Calculator!$B$7,0,IF(A1233&gt;SIP_Calculator!$E$7,0,1))</f>
        <v>1</v>
      </c>
      <c r="I1233" s="2">
        <f t="shared" si="1"/>
        <v>0</v>
      </c>
      <c r="J1233" s="3">
        <f t="shared" si="2"/>
        <v>0</v>
      </c>
      <c r="K1233" s="4">
        <f>H1233*SIP_Calculator!$D$25</f>
        <v>48.328634716069274</v>
      </c>
      <c r="L1233" s="4">
        <f t="shared" si="3"/>
        <v>1.4907043404092929E-2</v>
      </c>
      <c r="M1233" s="4">
        <f t="shared" si="4"/>
        <v>1.8264790142127466E-2</v>
      </c>
      <c r="N1233" s="4">
        <f t="shared" ref="N1233:O1233" si="3702">N1232+L1233</f>
        <v>16.280664357060498</v>
      </c>
      <c r="O1233" s="4">
        <f t="shared" si="3702"/>
        <v>18.917085233346171</v>
      </c>
      <c r="P1233" s="2">
        <f>I1233*SIP_Calculator!$D$26</f>
        <v>0</v>
      </c>
      <c r="Q1233" s="2">
        <f t="shared" si="6"/>
        <v>0</v>
      </c>
      <c r="R1233" s="2">
        <f t="shared" si="7"/>
        <v>0</v>
      </c>
      <c r="S1233" s="2">
        <f t="shared" ref="S1233:T1233" si="3703">S1232+Q1233</f>
        <v>16.322557858740069</v>
      </c>
      <c r="T1233" s="2">
        <f t="shared" si="3703"/>
        <v>18.974210814293141</v>
      </c>
      <c r="U1233" s="3">
        <f>J1233*SIP_Calculator!$D$27</f>
        <v>0</v>
      </c>
      <c r="V1233" s="3">
        <f t="shared" si="9"/>
        <v>0</v>
      </c>
      <c r="W1233" s="3">
        <f t="shared" si="10"/>
        <v>0</v>
      </c>
      <c r="X1233" s="3">
        <f t="shared" ref="X1233:Y1233" si="3704">X1232+V1233</f>
        <v>16.434863404263155</v>
      </c>
      <c r="Y1233" s="3">
        <f t="shared" si="3704"/>
        <v>19.105576480044927</v>
      </c>
    </row>
    <row r="1234" spans="1:25" ht="15.75" customHeight="1" x14ac:dyDescent="0.2">
      <c r="A1234" s="7">
        <v>39927</v>
      </c>
      <c r="B1234" s="1">
        <v>3298.35</v>
      </c>
      <c r="C1234" s="1">
        <v>2689.95</v>
      </c>
      <c r="D1234" s="2">
        <f t="shared" si="29"/>
        <v>257</v>
      </c>
      <c r="E1234" s="2">
        <f t="shared" si="12"/>
        <v>0</v>
      </c>
      <c r="F1234" s="3">
        <f t="shared" si="0"/>
        <v>4</v>
      </c>
      <c r="G1234" s="3">
        <f t="shared" si="13"/>
        <v>0</v>
      </c>
      <c r="H1234" s="4">
        <f>IF(A1234&lt;SIP_Calculator!$B$7,0,IF(A1234&gt;SIP_Calculator!$E$7,0,1))</f>
        <v>1</v>
      </c>
      <c r="I1234" s="2">
        <f t="shared" si="1"/>
        <v>0</v>
      </c>
      <c r="J1234" s="3">
        <f t="shared" si="2"/>
        <v>0</v>
      </c>
      <c r="K1234" s="4">
        <f>H1234*SIP_Calculator!$D$25</f>
        <v>48.328634716069274</v>
      </c>
      <c r="L1234" s="4">
        <f t="shared" si="3"/>
        <v>1.4652367006554572E-2</v>
      </c>
      <c r="M1234" s="4">
        <f t="shared" si="4"/>
        <v>1.796636915781679E-2</v>
      </c>
      <c r="N1234" s="4">
        <f t="shared" ref="N1234:O1234" si="3705">N1233+L1234</f>
        <v>16.295316724067053</v>
      </c>
      <c r="O1234" s="4">
        <f t="shared" si="3705"/>
        <v>18.935051602503989</v>
      </c>
      <c r="P1234" s="2">
        <f>I1234*SIP_Calculator!$D$26</f>
        <v>0</v>
      </c>
      <c r="Q1234" s="2">
        <f t="shared" si="6"/>
        <v>0</v>
      </c>
      <c r="R1234" s="2">
        <f t="shared" si="7"/>
        <v>0</v>
      </c>
      <c r="S1234" s="2">
        <f t="shared" ref="S1234:T1234" si="3706">S1233+Q1234</f>
        <v>16.322557858740069</v>
      </c>
      <c r="T1234" s="2">
        <f t="shared" si="3706"/>
        <v>18.974210814293141</v>
      </c>
      <c r="U1234" s="3">
        <f>J1234*SIP_Calculator!$D$27</f>
        <v>0</v>
      </c>
      <c r="V1234" s="3">
        <f t="shared" si="9"/>
        <v>0</v>
      </c>
      <c r="W1234" s="3">
        <f t="shared" si="10"/>
        <v>0</v>
      </c>
      <c r="X1234" s="3">
        <f t="shared" ref="X1234:Y1234" si="3707">X1233+V1234</f>
        <v>16.434863404263155</v>
      </c>
      <c r="Y1234" s="3">
        <f t="shared" si="3707"/>
        <v>19.105576480044927</v>
      </c>
    </row>
    <row r="1235" spans="1:25" ht="15.75" customHeight="1" x14ac:dyDescent="0.2">
      <c r="A1235" s="7">
        <v>39930</v>
      </c>
      <c r="B1235" s="1">
        <v>3285.7</v>
      </c>
      <c r="C1235" s="1">
        <v>2674.75</v>
      </c>
      <c r="D1235" s="2">
        <f t="shared" si="29"/>
        <v>258</v>
      </c>
      <c r="E1235" s="2">
        <f t="shared" si="12"/>
        <v>1</v>
      </c>
      <c r="F1235" s="3">
        <f t="shared" si="0"/>
        <v>4</v>
      </c>
      <c r="G1235" s="3">
        <f t="shared" si="13"/>
        <v>0</v>
      </c>
      <c r="H1235" s="4">
        <f>IF(A1235&lt;SIP_Calculator!$B$7,0,IF(A1235&gt;SIP_Calculator!$E$7,0,1))</f>
        <v>1</v>
      </c>
      <c r="I1235" s="2">
        <f t="shared" si="1"/>
        <v>1</v>
      </c>
      <c r="J1235" s="3">
        <f t="shared" si="2"/>
        <v>0</v>
      </c>
      <c r="K1235" s="4">
        <f>H1235*SIP_Calculator!$D$25</f>
        <v>48.328634716069274</v>
      </c>
      <c r="L1235" s="4">
        <f t="shared" si="3"/>
        <v>1.4708778864798757E-2</v>
      </c>
      <c r="M1235" s="4">
        <f t="shared" si="4"/>
        <v>1.806846797497683E-2</v>
      </c>
      <c r="N1235" s="4">
        <f t="shared" ref="N1235:O1235" si="3708">N1234+L1235</f>
        <v>16.31002550293185</v>
      </c>
      <c r="O1235" s="4">
        <f t="shared" si="3708"/>
        <v>18.953120070478967</v>
      </c>
      <c r="P1235" s="2">
        <f>I1235*SIP_Calculator!$D$26</f>
        <v>229.88505747126436</v>
      </c>
      <c r="Q1235" s="2">
        <f t="shared" si="6"/>
        <v>6.9965321688305188E-2</v>
      </c>
      <c r="R1235" s="2">
        <f t="shared" si="7"/>
        <v>8.5946371612772923E-2</v>
      </c>
      <c r="S1235" s="2">
        <f t="shared" ref="S1235:T1235" si="3709">S1234+Q1235</f>
        <v>16.392523180428373</v>
      </c>
      <c r="T1235" s="2">
        <f t="shared" si="3709"/>
        <v>19.060157185905915</v>
      </c>
      <c r="U1235" s="3">
        <f>J1235*SIP_Calculator!$D$27</f>
        <v>0</v>
      </c>
      <c r="V1235" s="3">
        <f t="shared" si="9"/>
        <v>0</v>
      </c>
      <c r="W1235" s="3">
        <f t="shared" si="10"/>
        <v>0</v>
      </c>
      <c r="X1235" s="3">
        <f t="shared" ref="X1235:Y1235" si="3710">X1234+V1235</f>
        <v>16.434863404263155</v>
      </c>
      <c r="Y1235" s="3">
        <f t="shared" si="3710"/>
        <v>19.105576480044927</v>
      </c>
    </row>
    <row r="1236" spans="1:25" ht="15.75" customHeight="1" x14ac:dyDescent="0.2">
      <c r="A1236" s="7">
        <v>39931</v>
      </c>
      <c r="B1236" s="1">
        <v>3180.25</v>
      </c>
      <c r="C1236" s="1">
        <v>2588.4</v>
      </c>
      <c r="D1236" s="2">
        <f t="shared" si="29"/>
        <v>258</v>
      </c>
      <c r="E1236" s="2">
        <f t="shared" si="12"/>
        <v>0</v>
      </c>
      <c r="F1236" s="3">
        <f t="shared" si="0"/>
        <v>4</v>
      </c>
      <c r="G1236" s="3">
        <f t="shared" si="13"/>
        <v>0</v>
      </c>
      <c r="H1236" s="4">
        <f>IF(A1236&lt;SIP_Calculator!$B$7,0,IF(A1236&gt;SIP_Calculator!$E$7,0,1))</f>
        <v>1</v>
      </c>
      <c r="I1236" s="2">
        <f t="shared" si="1"/>
        <v>0</v>
      </c>
      <c r="J1236" s="3">
        <f t="shared" si="2"/>
        <v>0</v>
      </c>
      <c r="K1236" s="4">
        <f>H1236*SIP_Calculator!$D$25</f>
        <v>48.328634716069274</v>
      </c>
      <c r="L1236" s="4">
        <f t="shared" si="3"/>
        <v>1.5196489180432128E-2</v>
      </c>
      <c r="M1236" s="4">
        <f t="shared" si="4"/>
        <v>1.8671238879643514E-2</v>
      </c>
      <c r="N1236" s="4">
        <f t="shared" ref="N1236:O1236" si="3711">N1235+L1236</f>
        <v>16.325221992112283</v>
      </c>
      <c r="O1236" s="4">
        <f t="shared" si="3711"/>
        <v>18.971791309358611</v>
      </c>
      <c r="P1236" s="2">
        <f>I1236*SIP_Calculator!$D$26</f>
        <v>0</v>
      </c>
      <c r="Q1236" s="2">
        <f t="shared" si="6"/>
        <v>0</v>
      </c>
      <c r="R1236" s="2">
        <f t="shared" si="7"/>
        <v>0</v>
      </c>
      <c r="S1236" s="2">
        <f t="shared" ref="S1236:T1236" si="3712">S1235+Q1236</f>
        <v>16.392523180428373</v>
      </c>
      <c r="T1236" s="2">
        <f t="shared" si="3712"/>
        <v>19.060157185905915</v>
      </c>
      <c r="U1236" s="3">
        <f>J1236*SIP_Calculator!$D$27</f>
        <v>0</v>
      </c>
      <c r="V1236" s="3">
        <f t="shared" si="9"/>
        <v>0</v>
      </c>
      <c r="W1236" s="3">
        <f t="shared" si="10"/>
        <v>0</v>
      </c>
      <c r="X1236" s="3">
        <f t="shared" ref="X1236:Y1236" si="3713">X1235+V1236</f>
        <v>16.434863404263155</v>
      </c>
      <c r="Y1236" s="3">
        <f t="shared" si="3713"/>
        <v>19.105576480044927</v>
      </c>
    </row>
    <row r="1237" spans="1:25" ht="15.75" customHeight="1" x14ac:dyDescent="0.2">
      <c r="A1237" s="7">
        <v>39932</v>
      </c>
      <c r="B1237" s="1">
        <v>3283.8</v>
      </c>
      <c r="C1237" s="1">
        <v>2662.95</v>
      </c>
      <c r="D1237" s="2">
        <f t="shared" si="29"/>
        <v>258</v>
      </c>
      <c r="E1237" s="2">
        <f t="shared" si="12"/>
        <v>0</v>
      </c>
      <c r="F1237" s="3">
        <f t="shared" si="0"/>
        <v>4</v>
      </c>
      <c r="G1237" s="3">
        <f t="shared" si="13"/>
        <v>0</v>
      </c>
      <c r="H1237" s="4">
        <f>IF(A1237&lt;SIP_Calculator!$B$7,0,IF(A1237&gt;SIP_Calculator!$E$7,0,1))</f>
        <v>1</v>
      </c>
      <c r="I1237" s="2">
        <f t="shared" si="1"/>
        <v>0</v>
      </c>
      <c r="J1237" s="3">
        <f t="shared" si="2"/>
        <v>0</v>
      </c>
      <c r="K1237" s="4">
        <f>H1237*SIP_Calculator!$D$25</f>
        <v>48.328634716069274</v>
      </c>
      <c r="L1237" s="4">
        <f t="shared" si="3"/>
        <v>1.471728933432891E-2</v>
      </c>
      <c r="M1237" s="4">
        <f t="shared" si="4"/>
        <v>1.8148532535747677E-2</v>
      </c>
      <c r="N1237" s="4">
        <f t="shared" ref="N1237:O1237" si="3714">N1236+L1237</f>
        <v>16.339939281446611</v>
      </c>
      <c r="O1237" s="4">
        <f t="shared" si="3714"/>
        <v>18.989939841894358</v>
      </c>
      <c r="P1237" s="2">
        <f>I1237*SIP_Calculator!$D$26</f>
        <v>0</v>
      </c>
      <c r="Q1237" s="2">
        <f t="shared" si="6"/>
        <v>0</v>
      </c>
      <c r="R1237" s="2">
        <f t="shared" si="7"/>
        <v>0</v>
      </c>
      <c r="S1237" s="2">
        <f t="shared" ref="S1237:T1237" si="3715">S1236+Q1237</f>
        <v>16.392523180428373</v>
      </c>
      <c r="T1237" s="2">
        <f t="shared" si="3715"/>
        <v>19.060157185905915</v>
      </c>
      <c r="U1237" s="3">
        <f>J1237*SIP_Calculator!$D$27</f>
        <v>0</v>
      </c>
      <c r="V1237" s="3">
        <f t="shared" si="9"/>
        <v>0</v>
      </c>
      <c r="W1237" s="3">
        <f t="shared" si="10"/>
        <v>0</v>
      </c>
      <c r="X1237" s="3">
        <f t="shared" ref="X1237:Y1237" si="3716">X1236+V1237</f>
        <v>16.434863404263155</v>
      </c>
      <c r="Y1237" s="3">
        <f t="shared" si="3716"/>
        <v>19.105576480044927</v>
      </c>
    </row>
    <row r="1238" spans="1:25" ht="15.75" customHeight="1" x14ac:dyDescent="0.2">
      <c r="A1238" s="7">
        <v>39937</v>
      </c>
      <c r="B1238" s="1">
        <v>3449.45</v>
      </c>
      <c r="C1238" s="1">
        <v>2788.05</v>
      </c>
      <c r="D1238" s="2">
        <f t="shared" si="29"/>
        <v>259</v>
      </c>
      <c r="E1238" s="2">
        <f t="shared" si="12"/>
        <v>1</v>
      </c>
      <c r="F1238" s="3">
        <f t="shared" si="0"/>
        <v>5</v>
      </c>
      <c r="G1238" s="3">
        <f t="shared" si="13"/>
        <v>1</v>
      </c>
      <c r="H1238" s="4">
        <f>IF(A1238&lt;SIP_Calculator!$B$7,0,IF(A1238&gt;SIP_Calculator!$E$7,0,1))</f>
        <v>1</v>
      </c>
      <c r="I1238" s="2">
        <f t="shared" si="1"/>
        <v>1</v>
      </c>
      <c r="J1238" s="3">
        <f t="shared" si="2"/>
        <v>1</v>
      </c>
      <c r="K1238" s="4">
        <f>H1238*SIP_Calculator!$D$25</f>
        <v>48.328634716069274</v>
      </c>
      <c r="L1238" s="4">
        <f t="shared" si="3"/>
        <v>1.4010533481009807E-2</v>
      </c>
      <c r="M1238" s="4">
        <f t="shared" si="4"/>
        <v>1.7334206601771585E-2</v>
      </c>
      <c r="N1238" s="4">
        <f t="shared" ref="N1238:O1238" si="3717">N1237+L1238</f>
        <v>16.353949814927621</v>
      </c>
      <c r="O1238" s="4">
        <f t="shared" si="3717"/>
        <v>19.007274048496129</v>
      </c>
      <c r="P1238" s="2">
        <f>I1238*SIP_Calculator!$D$26</f>
        <v>229.88505747126436</v>
      </c>
      <c r="Q1238" s="2">
        <f t="shared" si="6"/>
        <v>6.6643974393385721E-2</v>
      </c>
      <c r="R1238" s="2">
        <f t="shared" si="7"/>
        <v>8.2453706881606983E-2</v>
      </c>
      <c r="S1238" s="2">
        <f t="shared" ref="S1238:T1238" si="3718">S1237+Q1238</f>
        <v>16.45916715482176</v>
      </c>
      <c r="T1238" s="2">
        <f t="shared" si="3718"/>
        <v>19.142610892787523</v>
      </c>
      <c r="U1238" s="3">
        <f>J1238*SIP_Calculator!$D$27</f>
        <v>1000</v>
      </c>
      <c r="V1238" s="3">
        <f t="shared" si="9"/>
        <v>0.28990128861122788</v>
      </c>
      <c r="W1238" s="3">
        <f t="shared" si="10"/>
        <v>0.35867362493499039</v>
      </c>
      <c r="X1238" s="3">
        <f t="shared" ref="X1238:Y1238" si="3719">X1237+V1238</f>
        <v>16.724764692874384</v>
      </c>
      <c r="Y1238" s="3">
        <f t="shared" si="3719"/>
        <v>19.464250104979918</v>
      </c>
    </row>
    <row r="1239" spans="1:25" ht="15.75" customHeight="1" x14ac:dyDescent="0.2">
      <c r="A1239" s="7">
        <v>39938</v>
      </c>
      <c r="B1239" s="1">
        <v>3463.65</v>
      </c>
      <c r="C1239" s="1">
        <v>2808.65</v>
      </c>
      <c r="D1239" s="2">
        <f t="shared" si="29"/>
        <v>259</v>
      </c>
      <c r="E1239" s="2">
        <f t="shared" si="12"/>
        <v>0</v>
      </c>
      <c r="F1239" s="3">
        <f t="shared" si="0"/>
        <v>5</v>
      </c>
      <c r="G1239" s="3">
        <f t="shared" si="13"/>
        <v>0</v>
      </c>
      <c r="H1239" s="4">
        <f>IF(A1239&lt;SIP_Calculator!$B$7,0,IF(A1239&gt;SIP_Calculator!$E$7,0,1))</f>
        <v>1</v>
      </c>
      <c r="I1239" s="2">
        <f t="shared" si="1"/>
        <v>0</v>
      </c>
      <c r="J1239" s="3">
        <f t="shared" si="2"/>
        <v>0</v>
      </c>
      <c r="K1239" s="4">
        <f>H1239*SIP_Calculator!$D$25</f>
        <v>48.328634716069274</v>
      </c>
      <c r="L1239" s="4">
        <f t="shared" si="3"/>
        <v>1.3953094197181954E-2</v>
      </c>
      <c r="M1239" s="4">
        <f t="shared" si="4"/>
        <v>1.7207069131457916E-2</v>
      </c>
      <c r="N1239" s="4">
        <f t="shared" ref="N1239:O1239" si="3720">N1238+L1239</f>
        <v>16.367902909124801</v>
      </c>
      <c r="O1239" s="4">
        <f t="shared" si="3720"/>
        <v>19.024481117627587</v>
      </c>
      <c r="P1239" s="2">
        <f>I1239*SIP_Calculator!$D$26</f>
        <v>0</v>
      </c>
      <c r="Q1239" s="2">
        <f t="shared" si="6"/>
        <v>0</v>
      </c>
      <c r="R1239" s="2">
        <f t="shared" si="7"/>
        <v>0</v>
      </c>
      <c r="S1239" s="2">
        <f t="shared" ref="S1239:T1239" si="3721">S1238+Q1239</f>
        <v>16.45916715482176</v>
      </c>
      <c r="T1239" s="2">
        <f t="shared" si="3721"/>
        <v>19.142610892787523</v>
      </c>
      <c r="U1239" s="3">
        <f>J1239*SIP_Calculator!$D$27</f>
        <v>0</v>
      </c>
      <c r="V1239" s="3">
        <f t="shared" si="9"/>
        <v>0</v>
      </c>
      <c r="W1239" s="3">
        <f t="shared" si="10"/>
        <v>0</v>
      </c>
      <c r="X1239" s="3">
        <f t="shared" ref="X1239:Y1239" si="3722">X1238+V1239</f>
        <v>16.724764692874384</v>
      </c>
      <c r="Y1239" s="3">
        <f t="shared" si="3722"/>
        <v>19.464250104979918</v>
      </c>
    </row>
    <row r="1240" spans="1:25" ht="15.75" customHeight="1" x14ac:dyDescent="0.2">
      <c r="A1240" s="7">
        <v>39939</v>
      </c>
      <c r="B1240" s="1">
        <v>3422.8</v>
      </c>
      <c r="C1240" s="1">
        <v>2778.3</v>
      </c>
      <c r="D1240" s="2">
        <f t="shared" si="29"/>
        <v>259</v>
      </c>
      <c r="E1240" s="2">
        <f t="shared" si="12"/>
        <v>0</v>
      </c>
      <c r="F1240" s="3">
        <f t="shared" si="0"/>
        <v>5</v>
      </c>
      <c r="G1240" s="3">
        <f t="shared" si="13"/>
        <v>0</v>
      </c>
      <c r="H1240" s="4">
        <f>IF(A1240&lt;SIP_Calculator!$B$7,0,IF(A1240&gt;SIP_Calculator!$E$7,0,1))</f>
        <v>1</v>
      </c>
      <c r="I1240" s="2">
        <f t="shared" si="1"/>
        <v>0</v>
      </c>
      <c r="J1240" s="3">
        <f t="shared" si="2"/>
        <v>0</v>
      </c>
      <c r="K1240" s="4">
        <f>H1240*SIP_Calculator!$D$25</f>
        <v>48.328634716069274</v>
      </c>
      <c r="L1240" s="4">
        <f t="shared" si="3"/>
        <v>1.4119619818881988E-2</v>
      </c>
      <c r="M1240" s="4">
        <f t="shared" si="4"/>
        <v>1.7395038230597584E-2</v>
      </c>
      <c r="N1240" s="4">
        <f t="shared" ref="N1240:O1240" si="3723">N1239+L1240</f>
        <v>16.382022528943683</v>
      </c>
      <c r="O1240" s="4">
        <f t="shared" si="3723"/>
        <v>19.041876155858183</v>
      </c>
      <c r="P1240" s="2">
        <f>I1240*SIP_Calculator!$D$26</f>
        <v>0</v>
      </c>
      <c r="Q1240" s="2">
        <f t="shared" si="6"/>
        <v>0</v>
      </c>
      <c r="R1240" s="2">
        <f t="shared" si="7"/>
        <v>0</v>
      </c>
      <c r="S1240" s="2">
        <f t="shared" ref="S1240:T1240" si="3724">S1239+Q1240</f>
        <v>16.45916715482176</v>
      </c>
      <c r="T1240" s="2">
        <f t="shared" si="3724"/>
        <v>19.142610892787523</v>
      </c>
      <c r="U1240" s="3">
        <f>J1240*SIP_Calculator!$D$27</f>
        <v>0</v>
      </c>
      <c r="V1240" s="3">
        <f t="shared" si="9"/>
        <v>0</v>
      </c>
      <c r="W1240" s="3">
        <f t="shared" si="10"/>
        <v>0</v>
      </c>
      <c r="X1240" s="3">
        <f t="shared" ref="X1240:Y1240" si="3725">X1239+V1240</f>
        <v>16.724764692874384</v>
      </c>
      <c r="Y1240" s="3">
        <f t="shared" si="3725"/>
        <v>19.464250104979918</v>
      </c>
    </row>
    <row r="1241" spans="1:25" ht="15.75" customHeight="1" x14ac:dyDescent="0.2">
      <c r="A1241" s="7">
        <v>39940</v>
      </c>
      <c r="B1241" s="1">
        <v>3480.6</v>
      </c>
      <c r="C1241" s="1">
        <v>2831.55</v>
      </c>
      <c r="D1241" s="2">
        <f t="shared" si="29"/>
        <v>259</v>
      </c>
      <c r="E1241" s="2">
        <f t="shared" si="12"/>
        <v>0</v>
      </c>
      <c r="F1241" s="3">
        <f t="shared" si="0"/>
        <v>5</v>
      </c>
      <c r="G1241" s="3">
        <f t="shared" si="13"/>
        <v>0</v>
      </c>
      <c r="H1241" s="4">
        <f>IF(A1241&lt;SIP_Calculator!$B$7,0,IF(A1241&gt;SIP_Calculator!$E$7,0,1))</f>
        <v>1</v>
      </c>
      <c r="I1241" s="2">
        <f t="shared" si="1"/>
        <v>0</v>
      </c>
      <c r="J1241" s="3">
        <f t="shared" si="2"/>
        <v>0</v>
      </c>
      <c r="K1241" s="4">
        <f>H1241*SIP_Calculator!$D$25</f>
        <v>48.328634716069274</v>
      </c>
      <c r="L1241" s="4">
        <f t="shared" si="3"/>
        <v>1.3885144721045014E-2</v>
      </c>
      <c r="M1241" s="4">
        <f t="shared" si="4"/>
        <v>1.7067907935960611E-2</v>
      </c>
      <c r="N1241" s="4">
        <f t="shared" ref="N1241:O1241" si="3726">N1240+L1241</f>
        <v>16.395907673664727</v>
      </c>
      <c r="O1241" s="4">
        <f t="shared" si="3726"/>
        <v>19.058944063794144</v>
      </c>
      <c r="P1241" s="2">
        <f>I1241*SIP_Calculator!$D$26</f>
        <v>0</v>
      </c>
      <c r="Q1241" s="2">
        <f t="shared" si="6"/>
        <v>0</v>
      </c>
      <c r="R1241" s="2">
        <f t="shared" si="7"/>
        <v>0</v>
      </c>
      <c r="S1241" s="2">
        <f t="shared" ref="S1241:T1241" si="3727">S1240+Q1241</f>
        <v>16.45916715482176</v>
      </c>
      <c r="T1241" s="2">
        <f t="shared" si="3727"/>
        <v>19.142610892787523</v>
      </c>
      <c r="U1241" s="3">
        <f>J1241*SIP_Calculator!$D$27</f>
        <v>0</v>
      </c>
      <c r="V1241" s="3">
        <f t="shared" si="9"/>
        <v>0</v>
      </c>
      <c r="W1241" s="3">
        <f t="shared" si="10"/>
        <v>0</v>
      </c>
      <c r="X1241" s="3">
        <f t="shared" ref="X1241:Y1241" si="3728">X1240+V1241</f>
        <v>16.724764692874384</v>
      </c>
      <c r="Y1241" s="3">
        <f t="shared" si="3728"/>
        <v>19.464250104979918</v>
      </c>
    </row>
    <row r="1242" spans="1:25" ht="15.75" customHeight="1" x14ac:dyDescent="0.2">
      <c r="A1242" s="7">
        <v>39941</v>
      </c>
      <c r="B1242" s="1">
        <v>3423.55</v>
      </c>
      <c r="C1242" s="1">
        <v>2795.95</v>
      </c>
      <c r="D1242" s="2">
        <f t="shared" si="29"/>
        <v>259</v>
      </c>
      <c r="E1242" s="2">
        <f t="shared" si="12"/>
        <v>0</v>
      </c>
      <c r="F1242" s="3">
        <f t="shared" si="0"/>
        <v>5</v>
      </c>
      <c r="G1242" s="3">
        <f t="shared" si="13"/>
        <v>0</v>
      </c>
      <c r="H1242" s="4">
        <f>IF(A1242&lt;SIP_Calculator!$B$7,0,IF(A1242&gt;SIP_Calculator!$E$7,0,1))</f>
        <v>1</v>
      </c>
      <c r="I1242" s="2">
        <f t="shared" si="1"/>
        <v>0</v>
      </c>
      <c r="J1242" s="3">
        <f t="shared" si="2"/>
        <v>0</v>
      </c>
      <c r="K1242" s="4">
        <f>H1242*SIP_Calculator!$D$25</f>
        <v>48.328634716069274</v>
      </c>
      <c r="L1242" s="4">
        <f t="shared" si="3"/>
        <v>1.4116526621801719E-2</v>
      </c>
      <c r="M1242" s="4">
        <f t="shared" si="4"/>
        <v>1.7285228532723861E-2</v>
      </c>
      <c r="N1242" s="4">
        <f t="shared" ref="N1242:O1242" si="3729">N1241+L1242</f>
        <v>16.410024200286529</v>
      </c>
      <c r="O1242" s="4">
        <f t="shared" si="3729"/>
        <v>19.076229292326868</v>
      </c>
      <c r="P1242" s="2">
        <f>I1242*SIP_Calculator!$D$26</f>
        <v>0</v>
      </c>
      <c r="Q1242" s="2">
        <f t="shared" si="6"/>
        <v>0</v>
      </c>
      <c r="R1242" s="2">
        <f t="shared" si="7"/>
        <v>0</v>
      </c>
      <c r="S1242" s="2">
        <f t="shared" ref="S1242:T1242" si="3730">S1241+Q1242</f>
        <v>16.45916715482176</v>
      </c>
      <c r="T1242" s="2">
        <f t="shared" si="3730"/>
        <v>19.142610892787523</v>
      </c>
      <c r="U1242" s="3">
        <f>J1242*SIP_Calculator!$D$27</f>
        <v>0</v>
      </c>
      <c r="V1242" s="3">
        <f t="shared" si="9"/>
        <v>0</v>
      </c>
      <c r="W1242" s="3">
        <f t="shared" si="10"/>
        <v>0</v>
      </c>
      <c r="X1242" s="3">
        <f t="shared" ref="X1242:Y1242" si="3731">X1241+V1242</f>
        <v>16.724764692874384</v>
      </c>
      <c r="Y1242" s="3">
        <f t="shared" si="3731"/>
        <v>19.464250104979918</v>
      </c>
    </row>
    <row r="1243" spans="1:25" ht="15.75" customHeight="1" x14ac:dyDescent="0.2">
      <c r="A1243" s="7">
        <v>39944</v>
      </c>
      <c r="B1243" s="1">
        <v>3363.75</v>
      </c>
      <c r="C1243" s="1">
        <v>2748.65</v>
      </c>
      <c r="D1243" s="2">
        <f t="shared" si="29"/>
        <v>260</v>
      </c>
      <c r="E1243" s="2">
        <f t="shared" si="12"/>
        <v>1</v>
      </c>
      <c r="F1243" s="3">
        <f t="shared" si="0"/>
        <v>5</v>
      </c>
      <c r="G1243" s="3">
        <f t="shared" si="13"/>
        <v>0</v>
      </c>
      <c r="H1243" s="4">
        <f>IF(A1243&lt;SIP_Calculator!$B$7,0,IF(A1243&gt;SIP_Calculator!$E$7,0,1))</f>
        <v>1</v>
      </c>
      <c r="I1243" s="2">
        <f t="shared" si="1"/>
        <v>1</v>
      </c>
      <c r="J1243" s="3">
        <f t="shared" si="2"/>
        <v>0</v>
      </c>
      <c r="K1243" s="4">
        <f>H1243*SIP_Calculator!$D$25</f>
        <v>48.328634716069274</v>
      </c>
      <c r="L1243" s="4">
        <f t="shared" si="3"/>
        <v>1.4367487095078194E-2</v>
      </c>
      <c r="M1243" s="4">
        <f t="shared" si="4"/>
        <v>1.7582680485354364E-2</v>
      </c>
      <c r="N1243" s="4">
        <f t="shared" ref="N1243:O1243" si="3732">N1242+L1243</f>
        <v>16.424391687381608</v>
      </c>
      <c r="O1243" s="4">
        <f t="shared" si="3732"/>
        <v>19.093811972812222</v>
      </c>
      <c r="P1243" s="2">
        <f>I1243*SIP_Calculator!$D$26</f>
        <v>229.88505747126436</v>
      </c>
      <c r="Q1243" s="2">
        <f t="shared" si="6"/>
        <v>6.8341897427354692E-2</v>
      </c>
      <c r="R1243" s="2">
        <f t="shared" si="7"/>
        <v>8.3635623841254558E-2</v>
      </c>
      <c r="S1243" s="2">
        <f t="shared" ref="S1243:T1243" si="3733">S1242+Q1243</f>
        <v>16.527509052249115</v>
      </c>
      <c r="T1243" s="2">
        <f t="shared" si="3733"/>
        <v>19.226246516628777</v>
      </c>
      <c r="U1243" s="3">
        <f>J1243*SIP_Calculator!$D$27</f>
        <v>0</v>
      </c>
      <c r="V1243" s="3">
        <f t="shared" si="9"/>
        <v>0</v>
      </c>
      <c r="W1243" s="3">
        <f t="shared" si="10"/>
        <v>0</v>
      </c>
      <c r="X1243" s="3">
        <f t="shared" ref="X1243:Y1243" si="3734">X1242+V1243</f>
        <v>16.724764692874384</v>
      </c>
      <c r="Y1243" s="3">
        <f t="shared" si="3734"/>
        <v>19.464250104979918</v>
      </c>
    </row>
    <row r="1244" spans="1:25" ht="15.75" customHeight="1" x14ac:dyDescent="0.2">
      <c r="A1244" s="7">
        <v>39945</v>
      </c>
      <c r="B1244" s="1">
        <v>3477.3</v>
      </c>
      <c r="C1244" s="1">
        <v>2825.5</v>
      </c>
      <c r="D1244" s="2">
        <f t="shared" si="29"/>
        <v>260</v>
      </c>
      <c r="E1244" s="2">
        <f t="shared" si="12"/>
        <v>0</v>
      </c>
      <c r="F1244" s="3">
        <f t="shared" si="0"/>
        <v>5</v>
      </c>
      <c r="G1244" s="3">
        <f t="shared" si="13"/>
        <v>0</v>
      </c>
      <c r="H1244" s="4">
        <f>IF(A1244&lt;SIP_Calculator!$B$7,0,IF(A1244&gt;SIP_Calculator!$E$7,0,1))</f>
        <v>1</v>
      </c>
      <c r="I1244" s="2">
        <f t="shared" si="1"/>
        <v>0</v>
      </c>
      <c r="J1244" s="3">
        <f t="shared" si="2"/>
        <v>0</v>
      </c>
      <c r="K1244" s="4">
        <f>H1244*SIP_Calculator!$D$25</f>
        <v>48.328634716069274</v>
      </c>
      <c r="L1244" s="4">
        <f t="shared" si="3"/>
        <v>1.3898321892292662E-2</v>
      </c>
      <c r="M1244" s="4">
        <f t="shared" si="4"/>
        <v>1.7104453978435418E-2</v>
      </c>
      <c r="N1244" s="4">
        <f t="shared" ref="N1244:O1244" si="3735">N1243+L1244</f>
        <v>16.438290009273899</v>
      </c>
      <c r="O1244" s="4">
        <f t="shared" si="3735"/>
        <v>19.110916426790659</v>
      </c>
      <c r="P1244" s="2">
        <f>I1244*SIP_Calculator!$D$26</f>
        <v>0</v>
      </c>
      <c r="Q1244" s="2">
        <f t="shared" si="6"/>
        <v>0</v>
      </c>
      <c r="R1244" s="2">
        <f t="shared" si="7"/>
        <v>0</v>
      </c>
      <c r="S1244" s="2">
        <f t="shared" ref="S1244:T1244" si="3736">S1243+Q1244</f>
        <v>16.527509052249115</v>
      </c>
      <c r="T1244" s="2">
        <f t="shared" si="3736"/>
        <v>19.226246516628777</v>
      </c>
      <c r="U1244" s="3">
        <f>J1244*SIP_Calculator!$D$27</f>
        <v>0</v>
      </c>
      <c r="V1244" s="3">
        <f t="shared" si="9"/>
        <v>0</v>
      </c>
      <c r="W1244" s="3">
        <f t="shared" si="10"/>
        <v>0</v>
      </c>
      <c r="X1244" s="3">
        <f t="shared" ref="X1244:Y1244" si="3737">X1243+V1244</f>
        <v>16.724764692874384</v>
      </c>
      <c r="Y1244" s="3">
        <f t="shared" si="3737"/>
        <v>19.464250104979918</v>
      </c>
    </row>
    <row r="1245" spans="1:25" ht="15.75" customHeight="1" x14ac:dyDescent="0.2">
      <c r="A1245" s="7">
        <v>39946</v>
      </c>
      <c r="B1245" s="1">
        <v>3440.7</v>
      </c>
      <c r="C1245" s="1">
        <v>2799.05</v>
      </c>
      <c r="D1245" s="2">
        <f t="shared" si="29"/>
        <v>260</v>
      </c>
      <c r="E1245" s="2">
        <f t="shared" si="12"/>
        <v>0</v>
      </c>
      <c r="F1245" s="3">
        <f t="shared" si="0"/>
        <v>5</v>
      </c>
      <c r="G1245" s="3">
        <f t="shared" si="13"/>
        <v>0</v>
      </c>
      <c r="H1245" s="4">
        <f>IF(A1245&lt;SIP_Calculator!$B$7,0,IF(A1245&gt;SIP_Calculator!$E$7,0,1))</f>
        <v>1</v>
      </c>
      <c r="I1245" s="2">
        <f t="shared" si="1"/>
        <v>0</v>
      </c>
      <c r="J1245" s="3">
        <f t="shared" si="2"/>
        <v>0</v>
      </c>
      <c r="K1245" s="4">
        <f>H1245*SIP_Calculator!$D$25</f>
        <v>48.328634716069274</v>
      </c>
      <c r="L1245" s="4">
        <f t="shared" si="3"/>
        <v>1.4046163488845083E-2</v>
      </c>
      <c r="M1245" s="4">
        <f t="shared" si="4"/>
        <v>1.7266084820231602E-2</v>
      </c>
      <c r="N1245" s="4">
        <f t="shared" ref="N1245:O1245" si="3738">N1244+L1245</f>
        <v>16.452336172762745</v>
      </c>
      <c r="O1245" s="4">
        <f t="shared" si="3738"/>
        <v>19.128182511610891</v>
      </c>
      <c r="P1245" s="2">
        <f>I1245*SIP_Calculator!$D$26</f>
        <v>0</v>
      </c>
      <c r="Q1245" s="2">
        <f t="shared" si="6"/>
        <v>0</v>
      </c>
      <c r="R1245" s="2">
        <f t="shared" si="7"/>
        <v>0</v>
      </c>
      <c r="S1245" s="2">
        <f t="shared" ref="S1245:T1245" si="3739">S1244+Q1245</f>
        <v>16.527509052249115</v>
      </c>
      <c r="T1245" s="2">
        <f t="shared" si="3739"/>
        <v>19.226246516628777</v>
      </c>
      <c r="U1245" s="3">
        <f>J1245*SIP_Calculator!$D$27</f>
        <v>0</v>
      </c>
      <c r="V1245" s="3">
        <f t="shared" si="9"/>
        <v>0</v>
      </c>
      <c r="W1245" s="3">
        <f t="shared" si="10"/>
        <v>0</v>
      </c>
      <c r="X1245" s="3">
        <f t="shared" ref="X1245:Y1245" si="3740">X1244+V1245</f>
        <v>16.724764692874384</v>
      </c>
      <c r="Y1245" s="3">
        <f t="shared" si="3740"/>
        <v>19.464250104979918</v>
      </c>
    </row>
    <row r="1246" spans="1:25" ht="15.75" customHeight="1" x14ac:dyDescent="0.2">
      <c r="A1246" s="7">
        <v>39947</v>
      </c>
      <c r="B1246" s="1">
        <v>3413.9</v>
      </c>
      <c r="C1246" s="1">
        <v>2786.05</v>
      </c>
      <c r="D1246" s="2">
        <f t="shared" si="29"/>
        <v>260</v>
      </c>
      <c r="E1246" s="2">
        <f t="shared" si="12"/>
        <v>0</v>
      </c>
      <c r="F1246" s="3">
        <f t="shared" si="0"/>
        <v>5</v>
      </c>
      <c r="G1246" s="3">
        <f t="shared" si="13"/>
        <v>0</v>
      </c>
      <c r="H1246" s="4">
        <f>IF(A1246&lt;SIP_Calculator!$B$7,0,IF(A1246&gt;SIP_Calculator!$E$7,0,1))</f>
        <v>1</v>
      </c>
      <c r="I1246" s="2">
        <f t="shared" si="1"/>
        <v>0</v>
      </c>
      <c r="J1246" s="3">
        <f t="shared" si="2"/>
        <v>0</v>
      </c>
      <c r="K1246" s="4">
        <f>H1246*SIP_Calculator!$D$25</f>
        <v>48.328634716069274</v>
      </c>
      <c r="L1246" s="4">
        <f t="shared" si="3"/>
        <v>1.415642951347997E-2</v>
      </c>
      <c r="M1246" s="4">
        <f t="shared" si="4"/>
        <v>1.734665017356805E-2</v>
      </c>
      <c r="N1246" s="4">
        <f t="shared" ref="N1246:O1246" si="3741">N1245+L1246</f>
        <v>16.466492602276226</v>
      </c>
      <c r="O1246" s="4">
        <f t="shared" si="3741"/>
        <v>19.145529161784459</v>
      </c>
      <c r="P1246" s="2">
        <f>I1246*SIP_Calculator!$D$26</f>
        <v>0</v>
      </c>
      <c r="Q1246" s="2">
        <f t="shared" si="6"/>
        <v>0</v>
      </c>
      <c r="R1246" s="2">
        <f t="shared" si="7"/>
        <v>0</v>
      </c>
      <c r="S1246" s="2">
        <f t="shared" ref="S1246:T1246" si="3742">S1245+Q1246</f>
        <v>16.527509052249115</v>
      </c>
      <c r="T1246" s="2">
        <f t="shared" si="3742"/>
        <v>19.226246516628777</v>
      </c>
      <c r="U1246" s="3">
        <f>J1246*SIP_Calculator!$D$27</f>
        <v>0</v>
      </c>
      <c r="V1246" s="3">
        <f t="shared" si="9"/>
        <v>0</v>
      </c>
      <c r="W1246" s="3">
        <f t="shared" si="10"/>
        <v>0</v>
      </c>
      <c r="X1246" s="3">
        <f t="shared" ref="X1246:Y1246" si="3743">X1245+V1246</f>
        <v>16.724764692874384</v>
      </c>
      <c r="Y1246" s="3">
        <f t="shared" si="3743"/>
        <v>19.464250104979918</v>
      </c>
    </row>
    <row r="1247" spans="1:25" ht="15.75" customHeight="1" x14ac:dyDescent="0.2">
      <c r="A1247" s="7">
        <v>39948</v>
      </c>
      <c r="B1247" s="1">
        <v>3485</v>
      </c>
      <c r="C1247" s="1">
        <v>2833.65</v>
      </c>
      <c r="D1247" s="2">
        <f t="shared" si="29"/>
        <v>260</v>
      </c>
      <c r="E1247" s="2">
        <f t="shared" si="12"/>
        <v>0</v>
      </c>
      <c r="F1247" s="3">
        <f t="shared" si="0"/>
        <v>5</v>
      </c>
      <c r="G1247" s="3">
        <f t="shared" si="13"/>
        <v>0</v>
      </c>
      <c r="H1247" s="4">
        <f>IF(A1247&lt;SIP_Calculator!$B$7,0,IF(A1247&gt;SIP_Calculator!$E$7,0,1))</f>
        <v>1</v>
      </c>
      <c r="I1247" s="2">
        <f t="shared" si="1"/>
        <v>0</v>
      </c>
      <c r="J1247" s="3">
        <f t="shared" si="2"/>
        <v>0</v>
      </c>
      <c r="K1247" s="4">
        <f>H1247*SIP_Calculator!$D$25</f>
        <v>48.328634716069274</v>
      </c>
      <c r="L1247" s="4">
        <f t="shared" si="3"/>
        <v>1.3867613978786018E-2</v>
      </c>
      <c r="M1247" s="4">
        <f t="shared" si="4"/>
        <v>1.7055259017898918E-2</v>
      </c>
      <c r="N1247" s="4">
        <f t="shared" ref="N1247:O1247" si="3744">N1246+L1247</f>
        <v>16.480360216255011</v>
      </c>
      <c r="O1247" s="4">
        <f t="shared" si="3744"/>
        <v>19.162584420802357</v>
      </c>
      <c r="P1247" s="2">
        <f>I1247*SIP_Calculator!$D$26</f>
        <v>0</v>
      </c>
      <c r="Q1247" s="2">
        <f t="shared" si="6"/>
        <v>0</v>
      </c>
      <c r="R1247" s="2">
        <f t="shared" si="7"/>
        <v>0</v>
      </c>
      <c r="S1247" s="2">
        <f t="shared" ref="S1247:T1247" si="3745">S1246+Q1247</f>
        <v>16.527509052249115</v>
      </c>
      <c r="T1247" s="2">
        <f t="shared" si="3745"/>
        <v>19.226246516628777</v>
      </c>
      <c r="U1247" s="3">
        <f>J1247*SIP_Calculator!$D$27</f>
        <v>0</v>
      </c>
      <c r="V1247" s="3">
        <f t="shared" si="9"/>
        <v>0</v>
      </c>
      <c r="W1247" s="3">
        <f t="shared" si="10"/>
        <v>0</v>
      </c>
      <c r="X1247" s="3">
        <f t="shared" ref="X1247:Y1247" si="3746">X1246+V1247</f>
        <v>16.724764692874384</v>
      </c>
      <c r="Y1247" s="3">
        <f t="shared" si="3746"/>
        <v>19.464250104979918</v>
      </c>
    </row>
    <row r="1248" spans="1:25" ht="15.75" customHeight="1" x14ac:dyDescent="0.2">
      <c r="A1248" s="7">
        <v>39951</v>
      </c>
      <c r="B1248" s="1">
        <v>4087.3</v>
      </c>
      <c r="C1248" s="1">
        <v>3293.35</v>
      </c>
      <c r="D1248" s="2">
        <f t="shared" si="29"/>
        <v>261</v>
      </c>
      <c r="E1248" s="2">
        <f t="shared" si="12"/>
        <v>1</v>
      </c>
      <c r="F1248" s="3">
        <f t="shared" si="0"/>
        <v>5</v>
      </c>
      <c r="G1248" s="3">
        <f t="shared" si="13"/>
        <v>0</v>
      </c>
      <c r="H1248" s="4">
        <f>IF(A1248&lt;SIP_Calculator!$B$7,0,IF(A1248&gt;SIP_Calculator!$E$7,0,1))</f>
        <v>1</v>
      </c>
      <c r="I1248" s="2">
        <f t="shared" si="1"/>
        <v>1</v>
      </c>
      <c r="J1248" s="3">
        <f t="shared" si="2"/>
        <v>0</v>
      </c>
      <c r="K1248" s="4">
        <f>H1248*SIP_Calculator!$D$25</f>
        <v>48.328634716069274</v>
      </c>
      <c r="L1248" s="4">
        <f t="shared" si="3"/>
        <v>1.1824097745717044E-2</v>
      </c>
      <c r="M1248" s="4">
        <f t="shared" si="4"/>
        <v>1.467461239044416E-2</v>
      </c>
      <c r="N1248" s="4">
        <f t="shared" ref="N1248:O1248" si="3747">N1247+L1248</f>
        <v>16.492184314000728</v>
      </c>
      <c r="O1248" s="4">
        <f t="shared" si="3747"/>
        <v>19.177259033192801</v>
      </c>
      <c r="P1248" s="2">
        <f>I1248*SIP_Calculator!$D$26</f>
        <v>229.88505747126436</v>
      </c>
      <c r="Q1248" s="2">
        <f t="shared" si="6"/>
        <v>5.6243744641025703E-2</v>
      </c>
      <c r="R1248" s="2">
        <f t="shared" si="7"/>
        <v>6.9802801849564847E-2</v>
      </c>
      <c r="S1248" s="2">
        <f t="shared" ref="S1248:T1248" si="3748">S1247+Q1248</f>
        <v>16.583752796890142</v>
      </c>
      <c r="T1248" s="2">
        <f t="shared" si="3748"/>
        <v>19.296049318478342</v>
      </c>
      <c r="U1248" s="3">
        <f>J1248*SIP_Calculator!$D$27</f>
        <v>0</v>
      </c>
      <c r="V1248" s="3">
        <f t="shared" si="9"/>
        <v>0</v>
      </c>
      <c r="W1248" s="3">
        <f t="shared" si="10"/>
        <v>0</v>
      </c>
      <c r="X1248" s="3">
        <f t="shared" ref="X1248:Y1248" si="3749">X1247+V1248</f>
        <v>16.724764692874384</v>
      </c>
      <c r="Y1248" s="3">
        <f t="shared" si="3749"/>
        <v>19.464250104979918</v>
      </c>
    </row>
    <row r="1249" spans="1:25" ht="15.75" customHeight="1" x14ac:dyDescent="0.2">
      <c r="A1249" s="7">
        <v>39952</v>
      </c>
      <c r="B1249" s="1">
        <v>4102.5</v>
      </c>
      <c r="C1249" s="1">
        <v>3309.05</v>
      </c>
      <c r="D1249" s="2">
        <f t="shared" si="29"/>
        <v>261</v>
      </c>
      <c r="E1249" s="2">
        <f t="shared" si="12"/>
        <v>0</v>
      </c>
      <c r="F1249" s="3">
        <f t="shared" si="0"/>
        <v>5</v>
      </c>
      <c r="G1249" s="3">
        <f t="shared" si="13"/>
        <v>0</v>
      </c>
      <c r="H1249" s="4">
        <f>IF(A1249&lt;SIP_Calculator!$B$7,0,IF(A1249&gt;SIP_Calculator!$E$7,0,1))</f>
        <v>1</v>
      </c>
      <c r="I1249" s="2">
        <f t="shared" si="1"/>
        <v>0</v>
      </c>
      <c r="J1249" s="3">
        <f t="shared" si="2"/>
        <v>0</v>
      </c>
      <c r="K1249" s="4">
        <f>H1249*SIP_Calculator!$D$25</f>
        <v>48.328634716069274</v>
      </c>
      <c r="L1249" s="4">
        <f t="shared" si="3"/>
        <v>1.1780288779054059E-2</v>
      </c>
      <c r="M1249" s="4">
        <f t="shared" si="4"/>
        <v>1.4604987750583784E-2</v>
      </c>
      <c r="N1249" s="4">
        <f t="shared" ref="N1249:O1249" si="3750">N1248+L1249</f>
        <v>16.503964602779782</v>
      </c>
      <c r="O1249" s="4">
        <f t="shared" si="3750"/>
        <v>19.191864020943385</v>
      </c>
      <c r="P1249" s="2">
        <f>I1249*SIP_Calculator!$D$26</f>
        <v>0</v>
      </c>
      <c r="Q1249" s="2">
        <f t="shared" si="6"/>
        <v>0</v>
      </c>
      <c r="R1249" s="2">
        <f t="shared" si="7"/>
        <v>0</v>
      </c>
      <c r="S1249" s="2">
        <f t="shared" ref="S1249:T1249" si="3751">S1248+Q1249</f>
        <v>16.583752796890142</v>
      </c>
      <c r="T1249" s="2">
        <f t="shared" si="3751"/>
        <v>19.296049318478342</v>
      </c>
      <c r="U1249" s="3">
        <f>J1249*SIP_Calculator!$D$27</f>
        <v>0</v>
      </c>
      <c r="V1249" s="3">
        <f t="shared" si="9"/>
        <v>0</v>
      </c>
      <c r="W1249" s="3">
        <f t="shared" si="10"/>
        <v>0</v>
      </c>
      <c r="X1249" s="3">
        <f t="shared" ref="X1249:Y1249" si="3752">X1248+V1249</f>
        <v>16.724764692874384</v>
      </c>
      <c r="Y1249" s="3">
        <f t="shared" si="3752"/>
        <v>19.464250104979918</v>
      </c>
    </row>
    <row r="1250" spans="1:25" ht="15.75" customHeight="1" x14ac:dyDescent="0.2">
      <c r="A1250" s="7">
        <v>39953</v>
      </c>
      <c r="B1250" s="1">
        <v>4085.55</v>
      </c>
      <c r="C1250" s="1">
        <v>3341.65</v>
      </c>
      <c r="D1250" s="2">
        <f t="shared" si="29"/>
        <v>261</v>
      </c>
      <c r="E1250" s="2">
        <f t="shared" si="12"/>
        <v>0</v>
      </c>
      <c r="F1250" s="3">
        <f t="shared" si="0"/>
        <v>5</v>
      </c>
      <c r="G1250" s="3">
        <f t="shared" si="13"/>
        <v>0</v>
      </c>
      <c r="H1250" s="4">
        <f>IF(A1250&lt;SIP_Calculator!$B$7,0,IF(A1250&gt;SIP_Calculator!$E$7,0,1))</f>
        <v>1</v>
      </c>
      <c r="I1250" s="2">
        <f t="shared" si="1"/>
        <v>0</v>
      </c>
      <c r="J1250" s="3">
        <f t="shared" si="2"/>
        <v>0</v>
      </c>
      <c r="K1250" s="4">
        <f>H1250*SIP_Calculator!$D$25</f>
        <v>48.328634716069274</v>
      </c>
      <c r="L1250" s="4">
        <f t="shared" si="3"/>
        <v>1.18291624667595E-2</v>
      </c>
      <c r="M1250" s="4">
        <f t="shared" si="4"/>
        <v>1.4462506461200089E-2</v>
      </c>
      <c r="N1250" s="4">
        <f t="shared" ref="N1250:O1250" si="3753">N1249+L1250</f>
        <v>16.515793765246542</v>
      </c>
      <c r="O1250" s="4">
        <f t="shared" si="3753"/>
        <v>19.206326527404585</v>
      </c>
      <c r="P1250" s="2">
        <f>I1250*SIP_Calculator!$D$26</f>
        <v>0</v>
      </c>
      <c r="Q1250" s="2">
        <f t="shared" si="6"/>
        <v>0</v>
      </c>
      <c r="R1250" s="2">
        <f t="shared" si="7"/>
        <v>0</v>
      </c>
      <c r="S1250" s="2">
        <f t="shared" ref="S1250:T1250" si="3754">S1249+Q1250</f>
        <v>16.583752796890142</v>
      </c>
      <c r="T1250" s="2">
        <f t="shared" si="3754"/>
        <v>19.296049318478342</v>
      </c>
      <c r="U1250" s="3">
        <f>J1250*SIP_Calculator!$D$27</f>
        <v>0</v>
      </c>
      <c r="V1250" s="3">
        <f t="shared" si="9"/>
        <v>0</v>
      </c>
      <c r="W1250" s="3">
        <f t="shared" si="10"/>
        <v>0</v>
      </c>
      <c r="X1250" s="3">
        <f t="shared" ref="X1250:Y1250" si="3755">X1249+V1250</f>
        <v>16.724764692874384</v>
      </c>
      <c r="Y1250" s="3">
        <f t="shared" si="3755"/>
        <v>19.464250104979918</v>
      </c>
    </row>
    <row r="1251" spans="1:25" ht="15.75" customHeight="1" x14ac:dyDescent="0.2">
      <c r="A1251" s="7">
        <v>39954</v>
      </c>
      <c r="B1251" s="1">
        <v>4037.45</v>
      </c>
      <c r="C1251" s="1">
        <v>3327.65</v>
      </c>
      <c r="D1251" s="2">
        <f t="shared" si="29"/>
        <v>261</v>
      </c>
      <c r="E1251" s="2">
        <f t="shared" si="12"/>
        <v>0</v>
      </c>
      <c r="F1251" s="3">
        <f t="shared" si="0"/>
        <v>5</v>
      </c>
      <c r="G1251" s="3">
        <f t="shared" si="13"/>
        <v>0</v>
      </c>
      <c r="H1251" s="4">
        <f>IF(A1251&lt;SIP_Calculator!$B$7,0,IF(A1251&gt;SIP_Calculator!$E$7,0,1))</f>
        <v>1</v>
      </c>
      <c r="I1251" s="2">
        <f t="shared" si="1"/>
        <v>0</v>
      </c>
      <c r="J1251" s="3">
        <f t="shared" si="2"/>
        <v>0</v>
      </c>
      <c r="K1251" s="4">
        <f>H1251*SIP_Calculator!$D$25</f>
        <v>48.328634716069274</v>
      </c>
      <c r="L1251" s="4">
        <f t="shared" si="3"/>
        <v>1.1970088723345002E-2</v>
      </c>
      <c r="M1251" s="4">
        <f t="shared" si="4"/>
        <v>1.4523352731227525E-2</v>
      </c>
      <c r="N1251" s="4">
        <f t="shared" ref="N1251:O1251" si="3756">N1250+L1251</f>
        <v>16.527763853969887</v>
      </c>
      <c r="O1251" s="4">
        <f t="shared" si="3756"/>
        <v>19.220849880135813</v>
      </c>
      <c r="P1251" s="2">
        <f>I1251*SIP_Calculator!$D$26</f>
        <v>0</v>
      </c>
      <c r="Q1251" s="2">
        <f t="shared" si="6"/>
        <v>0</v>
      </c>
      <c r="R1251" s="2">
        <f t="shared" si="7"/>
        <v>0</v>
      </c>
      <c r="S1251" s="2">
        <f t="shared" ref="S1251:T1251" si="3757">S1250+Q1251</f>
        <v>16.583752796890142</v>
      </c>
      <c r="T1251" s="2">
        <f t="shared" si="3757"/>
        <v>19.296049318478342</v>
      </c>
      <c r="U1251" s="3">
        <f>J1251*SIP_Calculator!$D$27</f>
        <v>0</v>
      </c>
      <c r="V1251" s="3">
        <f t="shared" si="9"/>
        <v>0</v>
      </c>
      <c r="W1251" s="3">
        <f t="shared" si="10"/>
        <v>0</v>
      </c>
      <c r="X1251" s="3">
        <f t="shared" ref="X1251:Y1251" si="3758">X1250+V1251</f>
        <v>16.724764692874384</v>
      </c>
      <c r="Y1251" s="3">
        <f t="shared" si="3758"/>
        <v>19.464250104979918</v>
      </c>
    </row>
    <row r="1252" spans="1:25" ht="15.75" customHeight="1" x14ac:dyDescent="0.2">
      <c r="A1252" s="7">
        <v>39955</v>
      </c>
      <c r="B1252" s="1">
        <v>4065</v>
      </c>
      <c r="C1252" s="1">
        <v>3355.05</v>
      </c>
      <c r="D1252" s="2">
        <f t="shared" si="29"/>
        <v>261</v>
      </c>
      <c r="E1252" s="2">
        <f t="shared" si="12"/>
        <v>0</v>
      </c>
      <c r="F1252" s="3">
        <f t="shared" si="0"/>
        <v>5</v>
      </c>
      <c r="G1252" s="3">
        <f t="shared" si="13"/>
        <v>0</v>
      </c>
      <c r="H1252" s="4">
        <f>IF(A1252&lt;SIP_Calculator!$B$7,0,IF(A1252&gt;SIP_Calculator!$E$7,0,1))</f>
        <v>1</v>
      </c>
      <c r="I1252" s="2">
        <f t="shared" si="1"/>
        <v>0</v>
      </c>
      <c r="J1252" s="3">
        <f t="shared" si="2"/>
        <v>0</v>
      </c>
      <c r="K1252" s="4">
        <f>H1252*SIP_Calculator!$D$25</f>
        <v>48.328634716069274</v>
      </c>
      <c r="L1252" s="4">
        <f t="shared" si="3"/>
        <v>1.188896302978334E-2</v>
      </c>
      <c r="M1252" s="4">
        <f t="shared" si="4"/>
        <v>1.440474351084761E-2</v>
      </c>
      <c r="N1252" s="4">
        <f t="shared" ref="N1252:O1252" si="3759">N1251+L1252</f>
        <v>16.53965281699967</v>
      </c>
      <c r="O1252" s="4">
        <f t="shared" si="3759"/>
        <v>19.235254623646661</v>
      </c>
      <c r="P1252" s="2">
        <f>I1252*SIP_Calculator!$D$26</f>
        <v>0</v>
      </c>
      <c r="Q1252" s="2">
        <f t="shared" si="6"/>
        <v>0</v>
      </c>
      <c r="R1252" s="2">
        <f t="shared" si="7"/>
        <v>0</v>
      </c>
      <c r="S1252" s="2">
        <f t="shared" ref="S1252:T1252" si="3760">S1251+Q1252</f>
        <v>16.583752796890142</v>
      </c>
      <c r="T1252" s="2">
        <f t="shared" si="3760"/>
        <v>19.296049318478342</v>
      </c>
      <c r="U1252" s="3">
        <f>J1252*SIP_Calculator!$D$27</f>
        <v>0</v>
      </c>
      <c r="V1252" s="3">
        <f t="shared" si="9"/>
        <v>0</v>
      </c>
      <c r="W1252" s="3">
        <f t="shared" si="10"/>
        <v>0</v>
      </c>
      <c r="X1252" s="3">
        <f t="shared" ref="X1252:Y1252" si="3761">X1251+V1252</f>
        <v>16.724764692874384</v>
      </c>
      <c r="Y1252" s="3">
        <f t="shared" si="3761"/>
        <v>19.464250104979918</v>
      </c>
    </row>
    <row r="1253" spans="1:25" ht="15.75" customHeight="1" x14ac:dyDescent="0.2">
      <c r="A1253" s="7">
        <v>39958</v>
      </c>
      <c r="B1253" s="1">
        <v>4078.6</v>
      </c>
      <c r="C1253" s="1">
        <v>3401.7</v>
      </c>
      <c r="D1253" s="2">
        <f t="shared" si="29"/>
        <v>262</v>
      </c>
      <c r="E1253" s="2">
        <f t="shared" si="12"/>
        <v>1</v>
      </c>
      <c r="F1253" s="3">
        <f t="shared" si="0"/>
        <v>5</v>
      </c>
      <c r="G1253" s="3">
        <f t="shared" si="13"/>
        <v>0</v>
      </c>
      <c r="H1253" s="4">
        <f>IF(A1253&lt;SIP_Calculator!$B$7,0,IF(A1253&gt;SIP_Calculator!$E$7,0,1))</f>
        <v>1</v>
      </c>
      <c r="I1253" s="2">
        <f t="shared" si="1"/>
        <v>1</v>
      </c>
      <c r="J1253" s="3">
        <f t="shared" si="2"/>
        <v>0</v>
      </c>
      <c r="K1253" s="4">
        <f>H1253*SIP_Calculator!$D$25</f>
        <v>48.328634716069274</v>
      </c>
      <c r="L1253" s="4">
        <f t="shared" si="3"/>
        <v>1.1849319549862521E-2</v>
      </c>
      <c r="M1253" s="4">
        <f t="shared" si="4"/>
        <v>1.4207200727891724E-2</v>
      </c>
      <c r="N1253" s="4">
        <f t="shared" ref="N1253:O1253" si="3762">N1252+L1253</f>
        <v>16.551502136549534</v>
      </c>
      <c r="O1253" s="4">
        <f t="shared" si="3762"/>
        <v>19.249461824374553</v>
      </c>
      <c r="P1253" s="2">
        <f>I1253*SIP_Calculator!$D$26</f>
        <v>229.88505747126436</v>
      </c>
      <c r="Q1253" s="2">
        <f t="shared" si="6"/>
        <v>5.6363717322430333E-2</v>
      </c>
      <c r="R1253" s="2">
        <f t="shared" si="7"/>
        <v>6.7579462466197601E-2</v>
      </c>
      <c r="S1253" s="2">
        <f t="shared" ref="S1253:T1253" si="3763">S1252+Q1253</f>
        <v>16.640116514212572</v>
      </c>
      <c r="T1253" s="2">
        <f t="shared" si="3763"/>
        <v>19.363628780944541</v>
      </c>
      <c r="U1253" s="3">
        <f>J1253*SIP_Calculator!$D$27</f>
        <v>0</v>
      </c>
      <c r="V1253" s="3">
        <f t="shared" si="9"/>
        <v>0</v>
      </c>
      <c r="W1253" s="3">
        <f t="shared" si="10"/>
        <v>0</v>
      </c>
      <c r="X1253" s="3">
        <f t="shared" ref="X1253:Y1253" si="3764">X1252+V1253</f>
        <v>16.724764692874384</v>
      </c>
      <c r="Y1253" s="3">
        <f t="shared" si="3764"/>
        <v>19.464250104979918</v>
      </c>
    </row>
    <row r="1254" spans="1:25" ht="15.75" customHeight="1" x14ac:dyDescent="0.2">
      <c r="A1254" s="7">
        <v>39959</v>
      </c>
      <c r="B1254" s="1">
        <v>3958.7</v>
      </c>
      <c r="C1254" s="1">
        <v>3309.7</v>
      </c>
      <c r="D1254" s="2">
        <f t="shared" si="29"/>
        <v>262</v>
      </c>
      <c r="E1254" s="2">
        <f t="shared" si="12"/>
        <v>0</v>
      </c>
      <c r="F1254" s="3">
        <f t="shared" si="0"/>
        <v>5</v>
      </c>
      <c r="G1254" s="3">
        <f t="shared" si="13"/>
        <v>0</v>
      </c>
      <c r="H1254" s="4">
        <f>IF(A1254&lt;SIP_Calculator!$B$7,0,IF(A1254&gt;SIP_Calculator!$E$7,0,1))</f>
        <v>1</v>
      </c>
      <c r="I1254" s="2">
        <f t="shared" si="1"/>
        <v>0</v>
      </c>
      <c r="J1254" s="3">
        <f t="shared" si="2"/>
        <v>0</v>
      </c>
      <c r="K1254" s="4">
        <f>H1254*SIP_Calculator!$D$25</f>
        <v>48.328634716069274</v>
      </c>
      <c r="L1254" s="4">
        <f t="shared" si="3"/>
        <v>1.2208208431068098E-2</v>
      </c>
      <c r="M1254" s="4">
        <f t="shared" si="4"/>
        <v>1.4602119441662167E-2</v>
      </c>
      <c r="N1254" s="4">
        <f t="shared" ref="N1254:O1254" si="3765">N1253+L1254</f>
        <v>16.563710344980603</v>
      </c>
      <c r="O1254" s="4">
        <f t="shared" si="3765"/>
        <v>19.264063943816215</v>
      </c>
      <c r="P1254" s="2">
        <f>I1254*SIP_Calculator!$D$26</f>
        <v>0</v>
      </c>
      <c r="Q1254" s="2">
        <f t="shared" si="6"/>
        <v>0</v>
      </c>
      <c r="R1254" s="2">
        <f t="shared" si="7"/>
        <v>0</v>
      </c>
      <c r="S1254" s="2">
        <f t="shared" ref="S1254:T1254" si="3766">S1253+Q1254</f>
        <v>16.640116514212572</v>
      </c>
      <c r="T1254" s="2">
        <f t="shared" si="3766"/>
        <v>19.363628780944541</v>
      </c>
      <c r="U1254" s="3">
        <f>J1254*SIP_Calculator!$D$27</f>
        <v>0</v>
      </c>
      <c r="V1254" s="3">
        <f t="shared" si="9"/>
        <v>0</v>
      </c>
      <c r="W1254" s="3">
        <f t="shared" si="10"/>
        <v>0</v>
      </c>
      <c r="X1254" s="3">
        <f t="shared" ref="X1254:Y1254" si="3767">X1253+V1254</f>
        <v>16.724764692874384</v>
      </c>
      <c r="Y1254" s="3">
        <f t="shared" si="3767"/>
        <v>19.464250104979918</v>
      </c>
    </row>
    <row r="1255" spans="1:25" ht="15.75" customHeight="1" x14ac:dyDescent="0.2">
      <c r="A1255" s="7">
        <v>39960</v>
      </c>
      <c r="B1255" s="1">
        <v>4113.6000000000004</v>
      </c>
      <c r="C1255" s="1">
        <v>3442.3</v>
      </c>
      <c r="D1255" s="2">
        <f t="shared" si="29"/>
        <v>262</v>
      </c>
      <c r="E1255" s="2">
        <f t="shared" si="12"/>
        <v>0</v>
      </c>
      <c r="F1255" s="3">
        <f t="shared" si="0"/>
        <v>5</v>
      </c>
      <c r="G1255" s="3">
        <f t="shared" si="13"/>
        <v>0</v>
      </c>
      <c r="H1255" s="4">
        <f>IF(A1255&lt;SIP_Calculator!$B$7,0,IF(A1255&gt;SIP_Calculator!$E$7,0,1))</f>
        <v>1</v>
      </c>
      <c r="I1255" s="2">
        <f t="shared" si="1"/>
        <v>0</v>
      </c>
      <c r="J1255" s="3">
        <f t="shared" si="2"/>
        <v>0</v>
      </c>
      <c r="K1255" s="4">
        <f>H1255*SIP_Calculator!$D$25</f>
        <v>48.328634716069274</v>
      </c>
      <c r="L1255" s="4">
        <f t="shared" si="3"/>
        <v>1.1748501243696341E-2</v>
      </c>
      <c r="M1255" s="4">
        <f t="shared" si="4"/>
        <v>1.4039634754689967E-2</v>
      </c>
      <c r="N1255" s="4">
        <f t="shared" ref="N1255:O1255" si="3768">N1254+L1255</f>
        <v>16.575458846224301</v>
      </c>
      <c r="O1255" s="4">
        <f t="shared" si="3768"/>
        <v>19.278103578570903</v>
      </c>
      <c r="P1255" s="2">
        <f>I1255*SIP_Calculator!$D$26</f>
        <v>0</v>
      </c>
      <c r="Q1255" s="2">
        <f t="shared" si="6"/>
        <v>0</v>
      </c>
      <c r="R1255" s="2">
        <f t="shared" si="7"/>
        <v>0</v>
      </c>
      <c r="S1255" s="2">
        <f t="shared" ref="S1255:T1255" si="3769">S1254+Q1255</f>
        <v>16.640116514212572</v>
      </c>
      <c r="T1255" s="2">
        <f t="shared" si="3769"/>
        <v>19.363628780944541</v>
      </c>
      <c r="U1255" s="3">
        <f>J1255*SIP_Calculator!$D$27</f>
        <v>0</v>
      </c>
      <c r="V1255" s="3">
        <f t="shared" si="9"/>
        <v>0</v>
      </c>
      <c r="W1255" s="3">
        <f t="shared" si="10"/>
        <v>0</v>
      </c>
      <c r="X1255" s="3">
        <f t="shared" ref="X1255:Y1255" si="3770">X1254+V1255</f>
        <v>16.724764692874384</v>
      </c>
      <c r="Y1255" s="3">
        <f t="shared" si="3770"/>
        <v>19.464250104979918</v>
      </c>
    </row>
    <row r="1256" spans="1:25" ht="15.75" customHeight="1" x14ac:dyDescent="0.2">
      <c r="A1256" s="7">
        <v>39961</v>
      </c>
      <c r="B1256" s="1">
        <v>4163.1499999999996</v>
      </c>
      <c r="C1256" s="1">
        <v>3487.7</v>
      </c>
      <c r="D1256" s="2">
        <f t="shared" si="29"/>
        <v>262</v>
      </c>
      <c r="E1256" s="2">
        <f t="shared" si="12"/>
        <v>0</v>
      </c>
      <c r="F1256" s="3">
        <f t="shared" si="0"/>
        <v>5</v>
      </c>
      <c r="G1256" s="3">
        <f t="shared" si="13"/>
        <v>0</v>
      </c>
      <c r="H1256" s="4">
        <f>IF(A1256&lt;SIP_Calculator!$B$7,0,IF(A1256&gt;SIP_Calculator!$E$7,0,1))</f>
        <v>1</v>
      </c>
      <c r="I1256" s="2">
        <f t="shared" si="1"/>
        <v>0</v>
      </c>
      <c r="J1256" s="3">
        <f t="shared" si="2"/>
        <v>0</v>
      </c>
      <c r="K1256" s="4">
        <f>H1256*SIP_Calculator!$D$25</f>
        <v>48.328634716069274</v>
      </c>
      <c r="L1256" s="4">
        <f t="shared" si="3"/>
        <v>1.1608670049378302E-2</v>
      </c>
      <c r="M1256" s="4">
        <f t="shared" si="4"/>
        <v>1.3856878377173861E-2</v>
      </c>
      <c r="N1256" s="4">
        <f t="shared" ref="N1256:O1256" si="3771">N1255+L1256</f>
        <v>16.587067516273677</v>
      </c>
      <c r="O1256" s="4">
        <f t="shared" si="3771"/>
        <v>19.291960456948075</v>
      </c>
      <c r="P1256" s="2">
        <f>I1256*SIP_Calculator!$D$26</f>
        <v>0</v>
      </c>
      <c r="Q1256" s="2">
        <f t="shared" si="6"/>
        <v>0</v>
      </c>
      <c r="R1256" s="2">
        <f t="shared" si="7"/>
        <v>0</v>
      </c>
      <c r="S1256" s="2">
        <f t="shared" ref="S1256:T1256" si="3772">S1255+Q1256</f>
        <v>16.640116514212572</v>
      </c>
      <c r="T1256" s="2">
        <f t="shared" si="3772"/>
        <v>19.363628780944541</v>
      </c>
      <c r="U1256" s="3">
        <f>J1256*SIP_Calculator!$D$27</f>
        <v>0</v>
      </c>
      <c r="V1256" s="3">
        <f t="shared" si="9"/>
        <v>0</v>
      </c>
      <c r="W1256" s="3">
        <f t="shared" si="10"/>
        <v>0</v>
      </c>
      <c r="X1256" s="3">
        <f t="shared" ref="X1256:Y1256" si="3773">X1255+V1256</f>
        <v>16.724764692874384</v>
      </c>
      <c r="Y1256" s="3">
        <f t="shared" si="3773"/>
        <v>19.464250104979918</v>
      </c>
    </row>
    <row r="1257" spans="1:25" ht="15.75" customHeight="1" x14ac:dyDescent="0.2">
      <c r="A1257" s="7">
        <v>39962</v>
      </c>
      <c r="B1257" s="1">
        <v>4265.8500000000004</v>
      </c>
      <c r="C1257" s="1">
        <v>3579.9</v>
      </c>
      <c r="D1257" s="2">
        <f t="shared" si="29"/>
        <v>262</v>
      </c>
      <c r="E1257" s="2">
        <f t="shared" si="12"/>
        <v>0</v>
      </c>
      <c r="F1257" s="3">
        <f t="shared" si="0"/>
        <v>5</v>
      </c>
      <c r="G1257" s="3">
        <f t="shared" si="13"/>
        <v>0</v>
      </c>
      <c r="H1257" s="4">
        <f>IF(A1257&lt;SIP_Calculator!$B$7,0,IF(A1257&gt;SIP_Calculator!$E$7,0,1))</f>
        <v>1</v>
      </c>
      <c r="I1257" s="2">
        <f t="shared" si="1"/>
        <v>0</v>
      </c>
      <c r="J1257" s="3">
        <f t="shared" si="2"/>
        <v>0</v>
      </c>
      <c r="K1257" s="4">
        <f>H1257*SIP_Calculator!$D$25</f>
        <v>48.328634716069274</v>
      </c>
      <c r="L1257" s="4">
        <f t="shared" si="3"/>
        <v>1.1329192239780881E-2</v>
      </c>
      <c r="M1257" s="4">
        <f t="shared" si="4"/>
        <v>1.349999573062635E-2</v>
      </c>
      <c r="N1257" s="4">
        <f t="shared" ref="N1257:O1257" si="3774">N1256+L1257</f>
        <v>16.598396708513459</v>
      </c>
      <c r="O1257" s="4">
        <f t="shared" si="3774"/>
        <v>19.305460452678702</v>
      </c>
      <c r="P1257" s="2">
        <f>I1257*SIP_Calculator!$D$26</f>
        <v>0</v>
      </c>
      <c r="Q1257" s="2">
        <f t="shared" si="6"/>
        <v>0</v>
      </c>
      <c r="R1257" s="2">
        <f t="shared" si="7"/>
        <v>0</v>
      </c>
      <c r="S1257" s="2">
        <f t="shared" ref="S1257:T1257" si="3775">S1256+Q1257</f>
        <v>16.640116514212572</v>
      </c>
      <c r="T1257" s="2">
        <f t="shared" si="3775"/>
        <v>19.363628780944541</v>
      </c>
      <c r="U1257" s="3">
        <f>J1257*SIP_Calculator!$D$27</f>
        <v>0</v>
      </c>
      <c r="V1257" s="3">
        <f t="shared" si="9"/>
        <v>0</v>
      </c>
      <c r="W1257" s="3">
        <f t="shared" si="10"/>
        <v>0</v>
      </c>
      <c r="X1257" s="3">
        <f t="shared" ref="X1257:Y1257" si="3776">X1256+V1257</f>
        <v>16.724764692874384</v>
      </c>
      <c r="Y1257" s="3">
        <f t="shared" si="3776"/>
        <v>19.464250104979918</v>
      </c>
    </row>
    <row r="1258" spans="1:25" ht="15.75" customHeight="1" x14ac:dyDescent="0.2">
      <c r="A1258" s="7">
        <v>39965</v>
      </c>
      <c r="B1258" s="1">
        <v>4352.6499999999996</v>
      </c>
      <c r="C1258" s="1">
        <v>3654.2</v>
      </c>
      <c r="D1258" s="2">
        <f t="shared" si="29"/>
        <v>263</v>
      </c>
      <c r="E1258" s="2">
        <f t="shared" si="12"/>
        <v>1</v>
      </c>
      <c r="F1258" s="3">
        <f t="shared" si="0"/>
        <v>6</v>
      </c>
      <c r="G1258" s="3">
        <f t="shared" si="13"/>
        <v>1</v>
      </c>
      <c r="H1258" s="4">
        <f>IF(A1258&lt;SIP_Calculator!$B$7,0,IF(A1258&gt;SIP_Calculator!$E$7,0,1))</f>
        <v>1</v>
      </c>
      <c r="I1258" s="2">
        <f t="shared" si="1"/>
        <v>1</v>
      </c>
      <c r="J1258" s="3">
        <f t="shared" si="2"/>
        <v>1</v>
      </c>
      <c r="K1258" s="4">
        <f>H1258*SIP_Calculator!$D$25</f>
        <v>48.328634716069274</v>
      </c>
      <c r="L1258" s="4">
        <f t="shared" si="3"/>
        <v>1.1103266910059223E-2</v>
      </c>
      <c r="M1258" s="4">
        <f t="shared" si="4"/>
        <v>1.3225503452484614E-2</v>
      </c>
      <c r="N1258" s="4">
        <f t="shared" ref="N1258:O1258" si="3777">N1257+L1258</f>
        <v>16.609499975423518</v>
      </c>
      <c r="O1258" s="4">
        <f t="shared" si="3777"/>
        <v>19.318685956131187</v>
      </c>
      <c r="P1258" s="2">
        <f>I1258*SIP_Calculator!$D$26</f>
        <v>229.88505747126436</v>
      </c>
      <c r="Q1258" s="2">
        <f t="shared" si="6"/>
        <v>5.2814965014706991E-2</v>
      </c>
      <c r="R1258" s="2">
        <f t="shared" si="7"/>
        <v>6.2909818146588678E-2</v>
      </c>
      <c r="S1258" s="2">
        <f t="shared" ref="S1258:T1258" si="3778">S1257+Q1258</f>
        <v>16.69293147922728</v>
      </c>
      <c r="T1258" s="2">
        <f t="shared" si="3778"/>
        <v>19.426538599091131</v>
      </c>
      <c r="U1258" s="3">
        <f>J1258*SIP_Calculator!$D$27</f>
        <v>1000</v>
      </c>
      <c r="V1258" s="3">
        <f t="shared" si="9"/>
        <v>0.22974509781397542</v>
      </c>
      <c r="W1258" s="3">
        <f t="shared" si="10"/>
        <v>0.27365770893766078</v>
      </c>
      <c r="X1258" s="3">
        <f t="shared" ref="X1258:Y1258" si="3779">X1257+V1258</f>
        <v>16.954509790688359</v>
      </c>
      <c r="Y1258" s="3">
        <f t="shared" si="3779"/>
        <v>19.73790781391758</v>
      </c>
    </row>
    <row r="1259" spans="1:25" ht="15.75" customHeight="1" x14ac:dyDescent="0.2">
      <c r="A1259" s="7">
        <v>39966</v>
      </c>
      <c r="B1259" s="1">
        <v>4342.8500000000004</v>
      </c>
      <c r="C1259" s="1">
        <v>3641.5</v>
      </c>
      <c r="D1259" s="2">
        <f t="shared" si="29"/>
        <v>263</v>
      </c>
      <c r="E1259" s="2">
        <f t="shared" si="12"/>
        <v>0</v>
      </c>
      <c r="F1259" s="3">
        <f t="shared" si="0"/>
        <v>6</v>
      </c>
      <c r="G1259" s="3">
        <f t="shared" si="13"/>
        <v>0</v>
      </c>
      <c r="H1259" s="4">
        <f>IF(A1259&lt;SIP_Calculator!$B$7,0,IF(A1259&gt;SIP_Calculator!$E$7,0,1))</f>
        <v>1</v>
      </c>
      <c r="I1259" s="2">
        <f t="shared" si="1"/>
        <v>0</v>
      </c>
      <c r="J1259" s="3">
        <f t="shared" si="2"/>
        <v>0</v>
      </c>
      <c r="K1259" s="4">
        <f>H1259*SIP_Calculator!$D$25</f>
        <v>48.328634716069274</v>
      </c>
      <c r="L1259" s="4">
        <f t="shared" si="3"/>
        <v>1.1128322349625078E-2</v>
      </c>
      <c r="M1259" s="4">
        <f t="shared" si="4"/>
        <v>1.327162837184382E-2</v>
      </c>
      <c r="N1259" s="4">
        <f t="shared" ref="N1259:O1259" si="3780">N1258+L1259</f>
        <v>16.620628297773141</v>
      </c>
      <c r="O1259" s="4">
        <f t="shared" si="3780"/>
        <v>19.33195758450303</v>
      </c>
      <c r="P1259" s="2">
        <f>I1259*SIP_Calculator!$D$26</f>
        <v>0</v>
      </c>
      <c r="Q1259" s="2">
        <f t="shared" si="6"/>
        <v>0</v>
      </c>
      <c r="R1259" s="2">
        <f t="shared" si="7"/>
        <v>0</v>
      </c>
      <c r="S1259" s="2">
        <f t="shared" ref="S1259:T1259" si="3781">S1258+Q1259</f>
        <v>16.69293147922728</v>
      </c>
      <c r="T1259" s="2">
        <f t="shared" si="3781"/>
        <v>19.426538599091131</v>
      </c>
      <c r="U1259" s="3">
        <f>J1259*SIP_Calculator!$D$27</f>
        <v>0</v>
      </c>
      <c r="V1259" s="3">
        <f t="shared" si="9"/>
        <v>0</v>
      </c>
      <c r="W1259" s="3">
        <f t="shared" si="10"/>
        <v>0</v>
      </c>
      <c r="X1259" s="3">
        <f t="shared" ref="X1259:Y1259" si="3782">X1258+V1259</f>
        <v>16.954509790688359</v>
      </c>
      <c r="Y1259" s="3">
        <f t="shared" si="3782"/>
        <v>19.73790781391758</v>
      </c>
    </row>
    <row r="1260" spans="1:25" ht="15.75" customHeight="1" x14ac:dyDescent="0.2">
      <c r="A1260" s="7">
        <v>39967</v>
      </c>
      <c r="B1260" s="1">
        <v>4355.3999999999996</v>
      </c>
      <c r="C1260" s="1">
        <v>3656.5</v>
      </c>
      <c r="D1260" s="2">
        <f t="shared" si="29"/>
        <v>263</v>
      </c>
      <c r="E1260" s="2">
        <f t="shared" si="12"/>
        <v>0</v>
      </c>
      <c r="F1260" s="3">
        <f t="shared" si="0"/>
        <v>6</v>
      </c>
      <c r="G1260" s="3">
        <f t="shared" si="13"/>
        <v>0</v>
      </c>
      <c r="H1260" s="4">
        <f>IF(A1260&lt;SIP_Calculator!$B$7,0,IF(A1260&gt;SIP_Calculator!$E$7,0,1))</f>
        <v>1</v>
      </c>
      <c r="I1260" s="2">
        <f t="shared" si="1"/>
        <v>0</v>
      </c>
      <c r="J1260" s="3">
        <f t="shared" si="2"/>
        <v>0</v>
      </c>
      <c r="K1260" s="4">
        <f>H1260*SIP_Calculator!$D$25</f>
        <v>48.328634716069274</v>
      </c>
      <c r="L1260" s="4">
        <f t="shared" si="3"/>
        <v>1.1096256306210516E-2</v>
      </c>
      <c r="M1260" s="4">
        <f t="shared" si="4"/>
        <v>1.3217184388368461E-2</v>
      </c>
      <c r="N1260" s="4">
        <f t="shared" ref="N1260:O1260" si="3783">N1259+L1260</f>
        <v>16.631724554079351</v>
      </c>
      <c r="O1260" s="4">
        <f t="shared" si="3783"/>
        <v>19.345174768891397</v>
      </c>
      <c r="P1260" s="2">
        <f>I1260*SIP_Calculator!$D$26</f>
        <v>0</v>
      </c>
      <c r="Q1260" s="2">
        <f t="shared" si="6"/>
        <v>0</v>
      </c>
      <c r="R1260" s="2">
        <f t="shared" si="7"/>
        <v>0</v>
      </c>
      <c r="S1260" s="2">
        <f t="shared" ref="S1260:T1260" si="3784">S1259+Q1260</f>
        <v>16.69293147922728</v>
      </c>
      <c r="T1260" s="2">
        <f t="shared" si="3784"/>
        <v>19.426538599091131</v>
      </c>
      <c r="U1260" s="3">
        <f>J1260*SIP_Calculator!$D$27</f>
        <v>0</v>
      </c>
      <c r="V1260" s="3">
        <f t="shared" si="9"/>
        <v>0</v>
      </c>
      <c r="W1260" s="3">
        <f t="shared" si="10"/>
        <v>0</v>
      </c>
      <c r="X1260" s="3">
        <f t="shared" ref="X1260:Y1260" si="3785">X1259+V1260</f>
        <v>16.954509790688359</v>
      </c>
      <c r="Y1260" s="3">
        <f t="shared" si="3785"/>
        <v>19.73790781391758</v>
      </c>
    </row>
    <row r="1261" spans="1:25" ht="15.75" customHeight="1" x14ac:dyDescent="0.2">
      <c r="A1261" s="7">
        <v>39968</v>
      </c>
      <c r="B1261" s="1">
        <v>4402.6499999999996</v>
      </c>
      <c r="C1261" s="1">
        <v>3708.1</v>
      </c>
      <c r="D1261" s="2">
        <f t="shared" si="29"/>
        <v>263</v>
      </c>
      <c r="E1261" s="2">
        <f t="shared" si="12"/>
        <v>0</v>
      </c>
      <c r="F1261" s="3">
        <f t="shared" si="0"/>
        <v>6</v>
      </c>
      <c r="G1261" s="3">
        <f t="shared" si="13"/>
        <v>0</v>
      </c>
      <c r="H1261" s="4">
        <f>IF(A1261&lt;SIP_Calculator!$B$7,0,IF(A1261&gt;SIP_Calculator!$E$7,0,1))</f>
        <v>1</v>
      </c>
      <c r="I1261" s="2">
        <f t="shared" si="1"/>
        <v>0</v>
      </c>
      <c r="J1261" s="3">
        <f t="shared" si="2"/>
        <v>0</v>
      </c>
      <c r="K1261" s="4">
        <f>H1261*SIP_Calculator!$D$25</f>
        <v>48.328634716069274</v>
      </c>
      <c r="L1261" s="4">
        <f t="shared" si="3"/>
        <v>1.0977169367555739E-2</v>
      </c>
      <c r="M1261" s="4">
        <f t="shared" si="4"/>
        <v>1.3033260892659118E-2</v>
      </c>
      <c r="N1261" s="4">
        <f t="shared" ref="N1261:O1261" si="3786">N1260+L1261</f>
        <v>16.642701723446908</v>
      </c>
      <c r="O1261" s="4">
        <f t="shared" si="3786"/>
        <v>19.358208029784056</v>
      </c>
      <c r="P1261" s="2">
        <f>I1261*SIP_Calculator!$D$26</f>
        <v>0</v>
      </c>
      <c r="Q1261" s="2">
        <f t="shared" si="6"/>
        <v>0</v>
      </c>
      <c r="R1261" s="2">
        <f t="shared" si="7"/>
        <v>0</v>
      </c>
      <c r="S1261" s="2">
        <f t="shared" ref="S1261:T1261" si="3787">S1260+Q1261</f>
        <v>16.69293147922728</v>
      </c>
      <c r="T1261" s="2">
        <f t="shared" si="3787"/>
        <v>19.426538599091131</v>
      </c>
      <c r="U1261" s="3">
        <f>J1261*SIP_Calculator!$D$27</f>
        <v>0</v>
      </c>
      <c r="V1261" s="3">
        <f t="shared" si="9"/>
        <v>0</v>
      </c>
      <c r="W1261" s="3">
        <f t="shared" si="10"/>
        <v>0</v>
      </c>
      <c r="X1261" s="3">
        <f t="shared" ref="X1261:Y1261" si="3788">X1260+V1261</f>
        <v>16.954509790688359</v>
      </c>
      <c r="Y1261" s="3">
        <f t="shared" si="3788"/>
        <v>19.73790781391758</v>
      </c>
    </row>
    <row r="1262" spans="1:25" ht="15.75" customHeight="1" x14ac:dyDescent="0.2">
      <c r="A1262" s="7">
        <v>39969</v>
      </c>
      <c r="B1262" s="1">
        <v>4416.75</v>
      </c>
      <c r="C1262" s="1">
        <v>3710.5</v>
      </c>
      <c r="D1262" s="2">
        <f t="shared" si="29"/>
        <v>263</v>
      </c>
      <c r="E1262" s="2">
        <f t="shared" si="12"/>
        <v>0</v>
      </c>
      <c r="F1262" s="3">
        <f t="shared" si="0"/>
        <v>6</v>
      </c>
      <c r="G1262" s="3">
        <f t="shared" si="13"/>
        <v>0</v>
      </c>
      <c r="H1262" s="4">
        <f>IF(A1262&lt;SIP_Calculator!$B$7,0,IF(A1262&gt;SIP_Calculator!$E$7,0,1))</f>
        <v>1</v>
      </c>
      <c r="I1262" s="2">
        <f t="shared" si="1"/>
        <v>0</v>
      </c>
      <c r="J1262" s="3">
        <f t="shared" si="2"/>
        <v>0</v>
      </c>
      <c r="K1262" s="4">
        <f>H1262*SIP_Calculator!$D$25</f>
        <v>48.328634716069274</v>
      </c>
      <c r="L1262" s="4">
        <f t="shared" si="3"/>
        <v>1.0942125933337698E-2</v>
      </c>
      <c r="M1262" s="4">
        <f t="shared" si="4"/>
        <v>1.3024830808804547E-2</v>
      </c>
      <c r="N1262" s="4">
        <f t="shared" ref="N1262:O1262" si="3789">N1261+L1262</f>
        <v>16.653643849380245</v>
      </c>
      <c r="O1262" s="4">
        <f t="shared" si="3789"/>
        <v>19.371232860592858</v>
      </c>
      <c r="P1262" s="2">
        <f>I1262*SIP_Calculator!$D$26</f>
        <v>0</v>
      </c>
      <c r="Q1262" s="2">
        <f t="shared" si="6"/>
        <v>0</v>
      </c>
      <c r="R1262" s="2">
        <f t="shared" si="7"/>
        <v>0</v>
      </c>
      <c r="S1262" s="2">
        <f t="shared" ref="S1262:T1262" si="3790">S1261+Q1262</f>
        <v>16.69293147922728</v>
      </c>
      <c r="T1262" s="2">
        <f t="shared" si="3790"/>
        <v>19.426538599091131</v>
      </c>
      <c r="U1262" s="3">
        <f>J1262*SIP_Calculator!$D$27</f>
        <v>0</v>
      </c>
      <c r="V1262" s="3">
        <f t="shared" si="9"/>
        <v>0</v>
      </c>
      <c r="W1262" s="3">
        <f t="shared" si="10"/>
        <v>0</v>
      </c>
      <c r="X1262" s="3">
        <f t="shared" ref="X1262:Y1262" si="3791">X1261+V1262</f>
        <v>16.954509790688359</v>
      </c>
      <c r="Y1262" s="3">
        <f t="shared" si="3791"/>
        <v>19.73790781391758</v>
      </c>
    </row>
    <row r="1263" spans="1:25" ht="15.75" customHeight="1" x14ac:dyDescent="0.2">
      <c r="A1263" s="7">
        <v>39972</v>
      </c>
      <c r="B1263" s="1">
        <v>4254.45</v>
      </c>
      <c r="C1263" s="1">
        <v>3562.7</v>
      </c>
      <c r="D1263" s="2">
        <f t="shared" si="29"/>
        <v>264</v>
      </c>
      <c r="E1263" s="2">
        <f t="shared" si="12"/>
        <v>1</v>
      </c>
      <c r="F1263" s="3">
        <f t="shared" si="0"/>
        <v>6</v>
      </c>
      <c r="G1263" s="3">
        <f t="shared" si="13"/>
        <v>0</v>
      </c>
      <c r="H1263" s="4">
        <f>IF(A1263&lt;SIP_Calculator!$B$7,0,IF(A1263&gt;SIP_Calculator!$E$7,0,1))</f>
        <v>1</v>
      </c>
      <c r="I1263" s="2">
        <f t="shared" si="1"/>
        <v>1</v>
      </c>
      <c r="J1263" s="3">
        <f t="shared" si="2"/>
        <v>0</v>
      </c>
      <c r="K1263" s="4">
        <f>H1263*SIP_Calculator!$D$25</f>
        <v>48.328634716069274</v>
      </c>
      <c r="L1263" s="4">
        <f t="shared" si="3"/>
        <v>1.1359549346230248E-2</v>
      </c>
      <c r="M1263" s="4">
        <f t="shared" si="4"/>
        <v>1.3565170998419534E-2</v>
      </c>
      <c r="N1263" s="4">
        <f t="shared" ref="N1263:O1263" si="3792">N1262+L1263</f>
        <v>16.665003398726476</v>
      </c>
      <c r="O1263" s="4">
        <f t="shared" si="3792"/>
        <v>19.384798031591277</v>
      </c>
      <c r="P1263" s="2">
        <f>I1263*SIP_Calculator!$D$26</f>
        <v>229.88505747126436</v>
      </c>
      <c r="Q1263" s="2">
        <f t="shared" si="6"/>
        <v>5.4034024955344255E-2</v>
      </c>
      <c r="R1263" s="2">
        <f t="shared" si="7"/>
        <v>6.4525516454168014E-2</v>
      </c>
      <c r="S1263" s="2">
        <f t="shared" ref="S1263:T1263" si="3793">S1262+Q1263</f>
        <v>16.746965504182626</v>
      </c>
      <c r="T1263" s="2">
        <f t="shared" si="3793"/>
        <v>19.491064115545299</v>
      </c>
      <c r="U1263" s="3">
        <f>J1263*SIP_Calculator!$D$27</f>
        <v>0</v>
      </c>
      <c r="V1263" s="3">
        <f t="shared" si="9"/>
        <v>0</v>
      </c>
      <c r="W1263" s="3">
        <f t="shared" si="10"/>
        <v>0</v>
      </c>
      <c r="X1263" s="3">
        <f t="shared" ref="X1263:Y1263" si="3794">X1262+V1263</f>
        <v>16.954509790688359</v>
      </c>
      <c r="Y1263" s="3">
        <f t="shared" si="3794"/>
        <v>19.73790781391758</v>
      </c>
    </row>
    <row r="1264" spans="1:25" ht="15.75" customHeight="1" x14ac:dyDescent="0.2">
      <c r="A1264" s="7">
        <v>39973</v>
      </c>
      <c r="B1264" s="1">
        <v>4382.7</v>
      </c>
      <c r="C1264" s="1">
        <v>3661.25</v>
      </c>
      <c r="D1264" s="2">
        <f t="shared" si="29"/>
        <v>264</v>
      </c>
      <c r="E1264" s="2">
        <f t="shared" si="12"/>
        <v>0</v>
      </c>
      <c r="F1264" s="3">
        <f t="shared" si="0"/>
        <v>6</v>
      </c>
      <c r="G1264" s="3">
        <f t="shared" si="13"/>
        <v>0</v>
      </c>
      <c r="H1264" s="4">
        <f>IF(A1264&lt;SIP_Calculator!$B$7,0,IF(A1264&gt;SIP_Calculator!$E$7,0,1))</f>
        <v>1</v>
      </c>
      <c r="I1264" s="2">
        <f t="shared" si="1"/>
        <v>0</v>
      </c>
      <c r="J1264" s="3">
        <f t="shared" si="2"/>
        <v>0</v>
      </c>
      <c r="K1264" s="4">
        <f>H1264*SIP_Calculator!$D$25</f>
        <v>48.328634716069274</v>
      </c>
      <c r="L1264" s="4">
        <f t="shared" si="3"/>
        <v>1.1027137316282035E-2</v>
      </c>
      <c r="M1264" s="4">
        <f t="shared" si="4"/>
        <v>1.3200036795102567E-2</v>
      </c>
      <c r="N1264" s="4">
        <f t="shared" ref="N1264:O1264" si="3795">N1263+L1264</f>
        <v>16.676030536042759</v>
      </c>
      <c r="O1264" s="4">
        <f t="shared" si="3795"/>
        <v>19.397998068386379</v>
      </c>
      <c r="P1264" s="2">
        <f>I1264*SIP_Calculator!$D$26</f>
        <v>0</v>
      </c>
      <c r="Q1264" s="2">
        <f t="shared" si="6"/>
        <v>0</v>
      </c>
      <c r="R1264" s="2">
        <f t="shared" si="7"/>
        <v>0</v>
      </c>
      <c r="S1264" s="2">
        <f t="shared" ref="S1264:T1264" si="3796">S1263+Q1264</f>
        <v>16.746965504182626</v>
      </c>
      <c r="T1264" s="2">
        <f t="shared" si="3796"/>
        <v>19.491064115545299</v>
      </c>
      <c r="U1264" s="3">
        <f>J1264*SIP_Calculator!$D$27</f>
        <v>0</v>
      </c>
      <c r="V1264" s="3">
        <f t="shared" si="9"/>
        <v>0</v>
      </c>
      <c r="W1264" s="3">
        <f t="shared" si="10"/>
        <v>0</v>
      </c>
      <c r="X1264" s="3">
        <f t="shared" ref="X1264:Y1264" si="3797">X1263+V1264</f>
        <v>16.954509790688359</v>
      </c>
      <c r="Y1264" s="3">
        <f t="shared" si="3797"/>
        <v>19.73790781391758</v>
      </c>
    </row>
    <row r="1265" spans="1:25" ht="15.75" customHeight="1" x14ac:dyDescent="0.2">
      <c r="A1265" s="7">
        <v>39974</v>
      </c>
      <c r="B1265" s="1">
        <v>4480.3500000000004</v>
      </c>
      <c r="C1265" s="1">
        <v>3732.8</v>
      </c>
      <c r="D1265" s="2">
        <f t="shared" si="29"/>
        <v>264</v>
      </c>
      <c r="E1265" s="2">
        <f t="shared" si="12"/>
        <v>0</v>
      </c>
      <c r="F1265" s="3">
        <f t="shared" si="0"/>
        <v>6</v>
      </c>
      <c r="G1265" s="3">
        <f t="shared" si="13"/>
        <v>0</v>
      </c>
      <c r="H1265" s="4">
        <f>IF(A1265&lt;SIP_Calculator!$B$7,0,IF(A1265&gt;SIP_Calculator!$E$7,0,1))</f>
        <v>1</v>
      </c>
      <c r="I1265" s="2">
        <f t="shared" si="1"/>
        <v>0</v>
      </c>
      <c r="J1265" s="3">
        <f t="shared" si="2"/>
        <v>0</v>
      </c>
      <c r="K1265" s="4">
        <f>H1265*SIP_Calculator!$D$25</f>
        <v>48.328634716069274</v>
      </c>
      <c r="L1265" s="4">
        <f t="shared" si="3"/>
        <v>1.0786798959025359E-2</v>
      </c>
      <c r="M1265" s="4">
        <f t="shared" si="4"/>
        <v>1.2947019587459621E-2</v>
      </c>
      <c r="N1265" s="4">
        <f t="shared" ref="N1265:O1265" si="3798">N1264+L1265</f>
        <v>16.686817335001784</v>
      </c>
      <c r="O1265" s="4">
        <f t="shared" si="3798"/>
        <v>19.41094508797384</v>
      </c>
      <c r="P1265" s="2">
        <f>I1265*SIP_Calculator!$D$26</f>
        <v>0</v>
      </c>
      <c r="Q1265" s="2">
        <f t="shared" si="6"/>
        <v>0</v>
      </c>
      <c r="R1265" s="2">
        <f t="shared" si="7"/>
        <v>0</v>
      </c>
      <c r="S1265" s="2">
        <f t="shared" ref="S1265:T1265" si="3799">S1264+Q1265</f>
        <v>16.746965504182626</v>
      </c>
      <c r="T1265" s="2">
        <f t="shared" si="3799"/>
        <v>19.491064115545299</v>
      </c>
      <c r="U1265" s="3">
        <f>J1265*SIP_Calculator!$D$27</f>
        <v>0</v>
      </c>
      <c r="V1265" s="3">
        <f t="shared" si="9"/>
        <v>0</v>
      </c>
      <c r="W1265" s="3">
        <f t="shared" si="10"/>
        <v>0</v>
      </c>
      <c r="X1265" s="3">
        <f t="shared" ref="X1265:Y1265" si="3800">X1264+V1265</f>
        <v>16.954509790688359</v>
      </c>
      <c r="Y1265" s="3">
        <f t="shared" si="3800"/>
        <v>19.73790781391758</v>
      </c>
    </row>
    <row r="1266" spans="1:25" ht="15.75" customHeight="1" x14ac:dyDescent="0.2">
      <c r="A1266" s="7">
        <v>39975</v>
      </c>
      <c r="B1266" s="1">
        <v>4463.95</v>
      </c>
      <c r="C1266" s="1">
        <v>3711.1</v>
      </c>
      <c r="D1266" s="2">
        <f t="shared" si="29"/>
        <v>264</v>
      </c>
      <c r="E1266" s="2">
        <f t="shared" si="12"/>
        <v>0</v>
      </c>
      <c r="F1266" s="3">
        <f t="shared" si="0"/>
        <v>6</v>
      </c>
      <c r="G1266" s="3">
        <f t="shared" si="13"/>
        <v>0</v>
      </c>
      <c r="H1266" s="4">
        <f>IF(A1266&lt;SIP_Calculator!$B$7,0,IF(A1266&gt;SIP_Calculator!$E$7,0,1))</f>
        <v>1</v>
      </c>
      <c r="I1266" s="2">
        <f t="shared" si="1"/>
        <v>0</v>
      </c>
      <c r="J1266" s="3">
        <f t="shared" si="2"/>
        <v>0</v>
      </c>
      <c r="K1266" s="4">
        <f>H1266*SIP_Calculator!$D$25</f>
        <v>48.328634716069274</v>
      </c>
      <c r="L1266" s="4">
        <f t="shared" si="3"/>
        <v>1.0826428323809468E-2</v>
      </c>
      <c r="M1266" s="4">
        <f t="shared" si="4"/>
        <v>1.3022724991530617E-2</v>
      </c>
      <c r="N1266" s="4">
        <f t="shared" ref="N1266:O1266" si="3801">N1265+L1266</f>
        <v>16.697643763325594</v>
      </c>
      <c r="O1266" s="4">
        <f t="shared" si="3801"/>
        <v>19.423967812965369</v>
      </c>
      <c r="P1266" s="2">
        <f>I1266*SIP_Calculator!$D$26</f>
        <v>0</v>
      </c>
      <c r="Q1266" s="2">
        <f t="shared" si="6"/>
        <v>0</v>
      </c>
      <c r="R1266" s="2">
        <f t="shared" si="7"/>
        <v>0</v>
      </c>
      <c r="S1266" s="2">
        <f t="shared" ref="S1266:T1266" si="3802">S1265+Q1266</f>
        <v>16.746965504182626</v>
      </c>
      <c r="T1266" s="2">
        <f t="shared" si="3802"/>
        <v>19.491064115545299</v>
      </c>
      <c r="U1266" s="3">
        <f>J1266*SIP_Calculator!$D$27</f>
        <v>0</v>
      </c>
      <c r="V1266" s="3">
        <f t="shared" si="9"/>
        <v>0</v>
      </c>
      <c r="W1266" s="3">
        <f t="shared" si="10"/>
        <v>0</v>
      </c>
      <c r="X1266" s="3">
        <f t="shared" ref="X1266:Y1266" si="3803">X1265+V1266</f>
        <v>16.954509790688359</v>
      </c>
      <c r="Y1266" s="3">
        <f t="shared" si="3803"/>
        <v>19.73790781391758</v>
      </c>
    </row>
    <row r="1267" spans="1:25" ht="15.75" customHeight="1" x14ac:dyDescent="0.2">
      <c r="A1267" s="7">
        <v>39976</v>
      </c>
      <c r="B1267" s="1">
        <v>4412.95</v>
      </c>
      <c r="C1267" s="1">
        <v>3664.9</v>
      </c>
      <c r="D1267" s="2">
        <f t="shared" si="29"/>
        <v>264</v>
      </c>
      <c r="E1267" s="2">
        <f t="shared" si="12"/>
        <v>0</v>
      </c>
      <c r="F1267" s="3">
        <f t="shared" si="0"/>
        <v>6</v>
      </c>
      <c r="G1267" s="3">
        <f t="shared" si="13"/>
        <v>0</v>
      </c>
      <c r="H1267" s="4">
        <f>IF(A1267&lt;SIP_Calculator!$B$7,0,IF(A1267&gt;SIP_Calculator!$E$7,0,1))</f>
        <v>1</v>
      </c>
      <c r="I1267" s="2">
        <f t="shared" si="1"/>
        <v>0</v>
      </c>
      <c r="J1267" s="3">
        <f t="shared" si="2"/>
        <v>0</v>
      </c>
      <c r="K1267" s="4">
        <f>H1267*SIP_Calculator!$D$25</f>
        <v>48.328634716069274</v>
      </c>
      <c r="L1267" s="4">
        <f t="shared" si="3"/>
        <v>1.0951548219687347E-2</v>
      </c>
      <c r="M1267" s="4">
        <f t="shared" si="4"/>
        <v>1.3186890424314243E-2</v>
      </c>
      <c r="N1267" s="4">
        <f t="shared" ref="N1267:O1267" si="3804">N1266+L1267</f>
        <v>16.708595311545281</v>
      </c>
      <c r="O1267" s="4">
        <f t="shared" si="3804"/>
        <v>19.437154703389684</v>
      </c>
      <c r="P1267" s="2">
        <f>I1267*SIP_Calculator!$D$26</f>
        <v>0</v>
      </c>
      <c r="Q1267" s="2">
        <f t="shared" si="6"/>
        <v>0</v>
      </c>
      <c r="R1267" s="2">
        <f t="shared" si="7"/>
        <v>0</v>
      </c>
      <c r="S1267" s="2">
        <f t="shared" ref="S1267:T1267" si="3805">S1266+Q1267</f>
        <v>16.746965504182626</v>
      </c>
      <c r="T1267" s="2">
        <f t="shared" si="3805"/>
        <v>19.491064115545299</v>
      </c>
      <c r="U1267" s="3">
        <f>J1267*SIP_Calculator!$D$27</f>
        <v>0</v>
      </c>
      <c r="V1267" s="3">
        <f t="shared" si="9"/>
        <v>0</v>
      </c>
      <c r="W1267" s="3">
        <f t="shared" si="10"/>
        <v>0</v>
      </c>
      <c r="X1267" s="3">
        <f t="shared" ref="X1267:Y1267" si="3806">X1266+V1267</f>
        <v>16.954509790688359</v>
      </c>
      <c r="Y1267" s="3">
        <f t="shared" si="3806"/>
        <v>19.73790781391758</v>
      </c>
    </row>
    <row r="1268" spans="1:25" ht="15.75" customHeight="1" x14ac:dyDescent="0.2">
      <c r="A1268" s="7">
        <v>39979</v>
      </c>
      <c r="B1268" s="1">
        <v>4325</v>
      </c>
      <c r="C1268" s="1">
        <v>3594.25</v>
      </c>
      <c r="D1268" s="2">
        <f t="shared" si="29"/>
        <v>265</v>
      </c>
      <c r="E1268" s="2">
        <f t="shared" si="12"/>
        <v>1</v>
      </c>
      <c r="F1268" s="3">
        <f t="shared" si="0"/>
        <v>6</v>
      </c>
      <c r="G1268" s="3">
        <f t="shared" si="13"/>
        <v>0</v>
      </c>
      <c r="H1268" s="4">
        <f>IF(A1268&lt;SIP_Calculator!$B$7,0,IF(A1268&gt;SIP_Calculator!$E$7,0,1))</f>
        <v>1</v>
      </c>
      <c r="I1268" s="2">
        <f t="shared" si="1"/>
        <v>1</v>
      </c>
      <c r="J1268" s="3">
        <f t="shared" si="2"/>
        <v>0</v>
      </c>
      <c r="K1268" s="4">
        <f>H1268*SIP_Calculator!$D$25</f>
        <v>48.328634716069274</v>
      </c>
      <c r="L1268" s="4">
        <f t="shared" si="3"/>
        <v>1.11742508014033E-2</v>
      </c>
      <c r="M1268" s="4">
        <f t="shared" si="4"/>
        <v>1.3446097159649239E-2</v>
      </c>
      <c r="N1268" s="4">
        <f t="shared" ref="N1268:O1268" si="3807">N1267+L1268</f>
        <v>16.719769562346684</v>
      </c>
      <c r="O1268" s="4">
        <f t="shared" si="3807"/>
        <v>19.450600800549331</v>
      </c>
      <c r="P1268" s="2">
        <f>I1268*SIP_Calculator!$D$26</f>
        <v>229.88505747126436</v>
      </c>
      <c r="Q1268" s="2">
        <f t="shared" si="6"/>
        <v>5.3152614444222972E-2</v>
      </c>
      <c r="R1268" s="2">
        <f t="shared" si="7"/>
        <v>6.3959117332201249E-2</v>
      </c>
      <c r="S1268" s="2">
        <f t="shared" ref="S1268:T1268" si="3808">S1267+Q1268</f>
        <v>16.800118118626848</v>
      </c>
      <c r="T1268" s="2">
        <f t="shared" si="3808"/>
        <v>19.555023232877499</v>
      </c>
      <c r="U1268" s="3">
        <f>J1268*SIP_Calculator!$D$27</f>
        <v>0</v>
      </c>
      <c r="V1268" s="3">
        <f t="shared" si="9"/>
        <v>0</v>
      </c>
      <c r="W1268" s="3">
        <f t="shared" si="10"/>
        <v>0</v>
      </c>
      <c r="X1268" s="3">
        <f t="shared" ref="X1268:Y1268" si="3809">X1267+V1268</f>
        <v>16.954509790688359</v>
      </c>
      <c r="Y1268" s="3">
        <f t="shared" si="3809"/>
        <v>19.73790781391758</v>
      </c>
    </row>
    <row r="1269" spans="1:25" ht="15.75" customHeight="1" x14ac:dyDescent="0.2">
      <c r="A1269" s="7">
        <v>39980</v>
      </c>
      <c r="B1269" s="1">
        <v>4370.6000000000004</v>
      </c>
      <c r="C1269" s="1">
        <v>3639.4</v>
      </c>
      <c r="D1269" s="2">
        <f t="shared" si="29"/>
        <v>265</v>
      </c>
      <c r="E1269" s="2">
        <f t="shared" si="12"/>
        <v>0</v>
      </c>
      <c r="F1269" s="3">
        <f t="shared" si="0"/>
        <v>6</v>
      </c>
      <c r="G1269" s="3">
        <f t="shared" si="13"/>
        <v>0</v>
      </c>
      <c r="H1269" s="4">
        <f>IF(A1269&lt;SIP_Calculator!$B$7,0,IF(A1269&gt;SIP_Calculator!$E$7,0,1))</f>
        <v>1</v>
      </c>
      <c r="I1269" s="2">
        <f t="shared" si="1"/>
        <v>0</v>
      </c>
      <c r="J1269" s="3">
        <f t="shared" si="2"/>
        <v>0</v>
      </c>
      <c r="K1269" s="4">
        <f>H1269*SIP_Calculator!$D$25</f>
        <v>48.328634716069274</v>
      </c>
      <c r="L1269" s="4">
        <f t="shared" si="3"/>
        <v>1.1057665930551703E-2</v>
      </c>
      <c r="M1269" s="4">
        <f t="shared" si="4"/>
        <v>1.3279286342822792E-2</v>
      </c>
      <c r="N1269" s="4">
        <f t="shared" ref="N1269:O1269" si="3810">N1268+L1269</f>
        <v>16.730827228277235</v>
      </c>
      <c r="O1269" s="4">
        <f t="shared" si="3810"/>
        <v>19.463880086892154</v>
      </c>
      <c r="P1269" s="2">
        <f>I1269*SIP_Calculator!$D$26</f>
        <v>0</v>
      </c>
      <c r="Q1269" s="2">
        <f t="shared" si="6"/>
        <v>0</v>
      </c>
      <c r="R1269" s="2">
        <f t="shared" si="7"/>
        <v>0</v>
      </c>
      <c r="S1269" s="2">
        <f t="shared" ref="S1269:T1269" si="3811">S1268+Q1269</f>
        <v>16.800118118626848</v>
      </c>
      <c r="T1269" s="2">
        <f t="shared" si="3811"/>
        <v>19.555023232877499</v>
      </c>
      <c r="U1269" s="3">
        <f>J1269*SIP_Calculator!$D$27</f>
        <v>0</v>
      </c>
      <c r="V1269" s="3">
        <f t="shared" si="9"/>
        <v>0</v>
      </c>
      <c r="W1269" s="3">
        <f t="shared" si="10"/>
        <v>0</v>
      </c>
      <c r="X1269" s="3">
        <f t="shared" ref="X1269:Y1269" si="3812">X1268+V1269</f>
        <v>16.954509790688359</v>
      </c>
      <c r="Y1269" s="3">
        <f t="shared" si="3812"/>
        <v>19.73790781391758</v>
      </c>
    </row>
    <row r="1270" spans="1:25" ht="15.75" customHeight="1" x14ac:dyDescent="0.2">
      <c r="A1270" s="7">
        <v>39981</v>
      </c>
      <c r="B1270" s="1">
        <v>4208.3500000000004</v>
      </c>
      <c r="C1270" s="1">
        <v>3504.3</v>
      </c>
      <c r="D1270" s="2">
        <f t="shared" si="29"/>
        <v>265</v>
      </c>
      <c r="E1270" s="2">
        <f t="shared" si="12"/>
        <v>0</v>
      </c>
      <c r="F1270" s="3">
        <f t="shared" si="0"/>
        <v>6</v>
      </c>
      <c r="G1270" s="3">
        <f t="shared" si="13"/>
        <v>0</v>
      </c>
      <c r="H1270" s="4">
        <f>IF(A1270&lt;SIP_Calculator!$B$7,0,IF(A1270&gt;SIP_Calculator!$E$7,0,1))</f>
        <v>1</v>
      </c>
      <c r="I1270" s="2">
        <f t="shared" si="1"/>
        <v>0</v>
      </c>
      <c r="J1270" s="3">
        <f t="shared" si="2"/>
        <v>0</v>
      </c>
      <c r="K1270" s="4">
        <f>H1270*SIP_Calculator!$D$25</f>
        <v>48.328634716069274</v>
      </c>
      <c r="L1270" s="4">
        <f t="shared" si="3"/>
        <v>1.1483986530604458E-2</v>
      </c>
      <c r="M1270" s="4">
        <f t="shared" si="4"/>
        <v>1.3791237826689859E-2</v>
      </c>
      <c r="N1270" s="4">
        <f t="shared" ref="N1270:O1270" si="3813">N1269+L1270</f>
        <v>16.742311214807838</v>
      </c>
      <c r="O1270" s="4">
        <f t="shared" si="3813"/>
        <v>19.477671324718845</v>
      </c>
      <c r="P1270" s="2">
        <f>I1270*SIP_Calculator!$D$26</f>
        <v>0</v>
      </c>
      <c r="Q1270" s="2">
        <f t="shared" si="6"/>
        <v>0</v>
      </c>
      <c r="R1270" s="2">
        <f t="shared" si="7"/>
        <v>0</v>
      </c>
      <c r="S1270" s="2">
        <f t="shared" ref="S1270:T1270" si="3814">S1269+Q1270</f>
        <v>16.800118118626848</v>
      </c>
      <c r="T1270" s="2">
        <f t="shared" si="3814"/>
        <v>19.555023232877499</v>
      </c>
      <c r="U1270" s="3">
        <f>J1270*SIP_Calculator!$D$27</f>
        <v>0</v>
      </c>
      <c r="V1270" s="3">
        <f t="shared" si="9"/>
        <v>0</v>
      </c>
      <c r="W1270" s="3">
        <f t="shared" si="10"/>
        <v>0</v>
      </c>
      <c r="X1270" s="3">
        <f t="shared" ref="X1270:Y1270" si="3815">X1269+V1270</f>
        <v>16.954509790688359</v>
      </c>
      <c r="Y1270" s="3">
        <f t="shared" si="3815"/>
        <v>19.73790781391758</v>
      </c>
    </row>
    <row r="1271" spans="1:25" ht="15.75" customHeight="1" x14ac:dyDescent="0.2">
      <c r="A1271" s="7">
        <v>39982</v>
      </c>
      <c r="B1271" s="1">
        <v>4109.6499999999996</v>
      </c>
      <c r="C1271" s="1">
        <v>3412.45</v>
      </c>
      <c r="D1271" s="2">
        <f t="shared" si="29"/>
        <v>265</v>
      </c>
      <c r="E1271" s="2">
        <f t="shared" si="12"/>
        <v>0</v>
      </c>
      <c r="F1271" s="3">
        <f t="shared" si="0"/>
        <v>6</v>
      </c>
      <c r="G1271" s="3">
        <f t="shared" si="13"/>
        <v>0</v>
      </c>
      <c r="H1271" s="4">
        <f>IF(A1271&lt;SIP_Calculator!$B$7,0,IF(A1271&gt;SIP_Calculator!$E$7,0,1))</f>
        <v>1</v>
      </c>
      <c r="I1271" s="2">
        <f t="shared" si="1"/>
        <v>0</v>
      </c>
      <c r="J1271" s="3">
        <f t="shared" si="2"/>
        <v>0</v>
      </c>
      <c r="K1271" s="4">
        <f>H1271*SIP_Calculator!$D$25</f>
        <v>48.328634716069274</v>
      </c>
      <c r="L1271" s="4">
        <f t="shared" si="3"/>
        <v>1.1759793343975589E-2</v>
      </c>
      <c r="M1271" s="4">
        <f t="shared" si="4"/>
        <v>1.4162444787782759E-2</v>
      </c>
      <c r="N1271" s="4">
        <f t="shared" ref="N1271:O1271" si="3816">N1270+L1271</f>
        <v>16.754071008151815</v>
      </c>
      <c r="O1271" s="4">
        <f t="shared" si="3816"/>
        <v>19.491833769506627</v>
      </c>
      <c r="P1271" s="2">
        <f>I1271*SIP_Calculator!$D$26</f>
        <v>0</v>
      </c>
      <c r="Q1271" s="2">
        <f t="shared" si="6"/>
        <v>0</v>
      </c>
      <c r="R1271" s="2">
        <f t="shared" si="7"/>
        <v>0</v>
      </c>
      <c r="S1271" s="2">
        <f t="shared" ref="S1271:T1271" si="3817">S1270+Q1271</f>
        <v>16.800118118626848</v>
      </c>
      <c r="T1271" s="2">
        <f t="shared" si="3817"/>
        <v>19.555023232877499</v>
      </c>
      <c r="U1271" s="3">
        <f>J1271*SIP_Calculator!$D$27</f>
        <v>0</v>
      </c>
      <c r="V1271" s="3">
        <f t="shared" si="9"/>
        <v>0</v>
      </c>
      <c r="W1271" s="3">
        <f t="shared" si="10"/>
        <v>0</v>
      </c>
      <c r="X1271" s="3">
        <f t="shared" ref="X1271:Y1271" si="3818">X1270+V1271</f>
        <v>16.954509790688359</v>
      </c>
      <c r="Y1271" s="3">
        <f t="shared" si="3818"/>
        <v>19.73790781391758</v>
      </c>
    </row>
    <row r="1272" spans="1:25" ht="15.75" customHeight="1" x14ac:dyDescent="0.2">
      <c r="A1272" s="7">
        <v>39983</v>
      </c>
      <c r="B1272" s="1">
        <v>4171.25</v>
      </c>
      <c r="C1272" s="1">
        <v>3458.85</v>
      </c>
      <c r="D1272" s="2">
        <f t="shared" si="29"/>
        <v>265</v>
      </c>
      <c r="E1272" s="2">
        <f t="shared" si="12"/>
        <v>0</v>
      </c>
      <c r="F1272" s="3">
        <f t="shared" si="0"/>
        <v>6</v>
      </c>
      <c r="G1272" s="3">
        <f t="shared" si="13"/>
        <v>0</v>
      </c>
      <c r="H1272" s="4">
        <f>IF(A1272&lt;SIP_Calculator!$B$7,0,IF(A1272&gt;SIP_Calculator!$E$7,0,1))</f>
        <v>1</v>
      </c>
      <c r="I1272" s="2">
        <f t="shared" si="1"/>
        <v>0</v>
      </c>
      <c r="J1272" s="3">
        <f t="shared" si="2"/>
        <v>0</v>
      </c>
      <c r="K1272" s="4">
        <f>H1272*SIP_Calculator!$D$25</f>
        <v>48.328634716069274</v>
      </c>
      <c r="L1272" s="4">
        <f t="shared" si="3"/>
        <v>1.1586127591505969E-2</v>
      </c>
      <c r="M1272" s="4">
        <f t="shared" si="4"/>
        <v>1.3972457526654604E-2</v>
      </c>
      <c r="N1272" s="4">
        <f t="shared" ref="N1272:O1272" si="3819">N1271+L1272</f>
        <v>16.765657135743322</v>
      </c>
      <c r="O1272" s="4">
        <f t="shared" si="3819"/>
        <v>19.505806227033283</v>
      </c>
      <c r="P1272" s="2">
        <f>I1272*SIP_Calculator!$D$26</f>
        <v>0</v>
      </c>
      <c r="Q1272" s="2">
        <f t="shared" si="6"/>
        <v>0</v>
      </c>
      <c r="R1272" s="2">
        <f t="shared" si="7"/>
        <v>0</v>
      </c>
      <c r="S1272" s="2">
        <f t="shared" ref="S1272:T1272" si="3820">S1271+Q1272</f>
        <v>16.800118118626848</v>
      </c>
      <c r="T1272" s="2">
        <f t="shared" si="3820"/>
        <v>19.555023232877499</v>
      </c>
      <c r="U1272" s="3">
        <f>J1272*SIP_Calculator!$D$27</f>
        <v>0</v>
      </c>
      <c r="V1272" s="3">
        <f t="shared" si="9"/>
        <v>0</v>
      </c>
      <c r="W1272" s="3">
        <f t="shared" si="10"/>
        <v>0</v>
      </c>
      <c r="X1272" s="3">
        <f t="shared" ref="X1272:Y1272" si="3821">X1271+V1272</f>
        <v>16.954509790688359</v>
      </c>
      <c r="Y1272" s="3">
        <f t="shared" si="3821"/>
        <v>19.73790781391758</v>
      </c>
    </row>
    <row r="1273" spans="1:25" ht="15.75" customHeight="1" x14ac:dyDescent="0.2">
      <c r="A1273" s="7">
        <v>39986</v>
      </c>
      <c r="B1273" s="1">
        <v>4101.6000000000004</v>
      </c>
      <c r="C1273" s="1">
        <v>3408.1</v>
      </c>
      <c r="D1273" s="2">
        <f t="shared" si="29"/>
        <v>266</v>
      </c>
      <c r="E1273" s="2">
        <f t="shared" si="12"/>
        <v>1</v>
      </c>
      <c r="F1273" s="3">
        <f t="shared" si="0"/>
        <v>6</v>
      </c>
      <c r="G1273" s="3">
        <f t="shared" si="13"/>
        <v>0</v>
      </c>
      <c r="H1273" s="4">
        <f>IF(A1273&lt;SIP_Calculator!$B$7,0,IF(A1273&gt;SIP_Calculator!$E$7,0,1))</f>
        <v>1</v>
      </c>
      <c r="I1273" s="2">
        <f t="shared" si="1"/>
        <v>1</v>
      </c>
      <c r="J1273" s="3">
        <f t="shared" si="2"/>
        <v>0</v>
      </c>
      <c r="K1273" s="4">
        <f>H1273*SIP_Calculator!$D$25</f>
        <v>48.328634716069274</v>
      </c>
      <c r="L1273" s="4">
        <f t="shared" si="3"/>
        <v>1.1782873687358414E-2</v>
      </c>
      <c r="M1273" s="4">
        <f t="shared" si="4"/>
        <v>1.4180521321577792E-2</v>
      </c>
      <c r="N1273" s="4">
        <f t="shared" ref="N1273:O1273" si="3822">N1272+L1273</f>
        <v>16.777440009430681</v>
      </c>
      <c r="O1273" s="4">
        <f t="shared" si="3822"/>
        <v>19.51998674835486</v>
      </c>
      <c r="P1273" s="2">
        <f>I1273*SIP_Calculator!$D$26</f>
        <v>229.88505747126436</v>
      </c>
      <c r="Q1273" s="2">
        <f t="shared" si="6"/>
        <v>5.6047653957300651E-2</v>
      </c>
      <c r="R1273" s="2">
        <f t="shared" si="7"/>
        <v>6.7452556401298186E-2</v>
      </c>
      <c r="S1273" s="2">
        <f t="shared" ref="S1273:T1273" si="3823">S1272+Q1273</f>
        <v>16.856165772584148</v>
      </c>
      <c r="T1273" s="2">
        <f t="shared" si="3823"/>
        <v>19.622475789278798</v>
      </c>
      <c r="U1273" s="3">
        <f>J1273*SIP_Calculator!$D$27</f>
        <v>0</v>
      </c>
      <c r="V1273" s="3">
        <f t="shared" si="9"/>
        <v>0</v>
      </c>
      <c r="W1273" s="3">
        <f t="shared" si="10"/>
        <v>0</v>
      </c>
      <c r="X1273" s="3">
        <f t="shared" ref="X1273:Y1273" si="3824">X1272+V1273</f>
        <v>16.954509790688359</v>
      </c>
      <c r="Y1273" s="3">
        <f t="shared" si="3824"/>
        <v>19.73790781391758</v>
      </c>
    </row>
    <row r="1274" spans="1:25" ht="15.75" customHeight="1" x14ac:dyDescent="0.2">
      <c r="A1274" s="7">
        <v>39987</v>
      </c>
      <c r="B1274" s="1">
        <v>4109.8</v>
      </c>
      <c r="C1274" s="1">
        <v>3420.45</v>
      </c>
      <c r="D1274" s="2">
        <f t="shared" si="29"/>
        <v>266</v>
      </c>
      <c r="E1274" s="2">
        <f t="shared" si="12"/>
        <v>0</v>
      </c>
      <c r="F1274" s="3">
        <f t="shared" si="0"/>
        <v>6</v>
      </c>
      <c r="G1274" s="3">
        <f t="shared" si="13"/>
        <v>0</v>
      </c>
      <c r="H1274" s="4">
        <f>IF(A1274&lt;SIP_Calculator!$B$7,0,IF(A1274&gt;SIP_Calculator!$E$7,0,1))</f>
        <v>1</v>
      </c>
      <c r="I1274" s="2">
        <f t="shared" si="1"/>
        <v>0</v>
      </c>
      <c r="J1274" s="3">
        <f t="shared" si="2"/>
        <v>0</v>
      </c>
      <c r="K1274" s="4">
        <f>H1274*SIP_Calculator!$D$25</f>
        <v>48.328634716069274</v>
      </c>
      <c r="L1274" s="4">
        <f t="shared" si="3"/>
        <v>1.1759364133551335E-2</v>
      </c>
      <c r="M1274" s="4">
        <f t="shared" si="4"/>
        <v>1.412932062040646E-2</v>
      </c>
      <c r="N1274" s="4">
        <f t="shared" ref="N1274:O1274" si="3825">N1273+L1274</f>
        <v>16.78919937356423</v>
      </c>
      <c r="O1274" s="4">
        <f t="shared" si="3825"/>
        <v>19.534116068975266</v>
      </c>
      <c r="P1274" s="2">
        <f>I1274*SIP_Calculator!$D$26</f>
        <v>0</v>
      </c>
      <c r="Q1274" s="2">
        <f t="shared" si="6"/>
        <v>0</v>
      </c>
      <c r="R1274" s="2">
        <f t="shared" si="7"/>
        <v>0</v>
      </c>
      <c r="S1274" s="2">
        <f t="shared" ref="S1274:T1274" si="3826">S1273+Q1274</f>
        <v>16.856165772584148</v>
      </c>
      <c r="T1274" s="2">
        <f t="shared" si="3826"/>
        <v>19.622475789278798</v>
      </c>
      <c r="U1274" s="3">
        <f>J1274*SIP_Calculator!$D$27</f>
        <v>0</v>
      </c>
      <c r="V1274" s="3">
        <f t="shared" si="9"/>
        <v>0</v>
      </c>
      <c r="W1274" s="3">
        <f t="shared" si="10"/>
        <v>0</v>
      </c>
      <c r="X1274" s="3">
        <f t="shared" ref="X1274:Y1274" si="3827">X1273+V1274</f>
        <v>16.954509790688359</v>
      </c>
      <c r="Y1274" s="3">
        <f t="shared" si="3827"/>
        <v>19.73790781391758</v>
      </c>
    </row>
    <row r="1275" spans="1:25" ht="15.75" customHeight="1" x14ac:dyDescent="0.2">
      <c r="A1275" s="7">
        <v>39988</v>
      </c>
      <c r="B1275" s="1">
        <v>4162.8</v>
      </c>
      <c r="C1275" s="1">
        <v>3467.1</v>
      </c>
      <c r="D1275" s="2">
        <f t="shared" si="29"/>
        <v>266</v>
      </c>
      <c r="E1275" s="2">
        <f t="shared" si="12"/>
        <v>0</v>
      </c>
      <c r="F1275" s="3">
        <f t="shared" si="0"/>
        <v>6</v>
      </c>
      <c r="G1275" s="3">
        <f t="shared" si="13"/>
        <v>0</v>
      </c>
      <c r="H1275" s="4">
        <f>IF(A1275&lt;SIP_Calculator!$B$7,0,IF(A1275&gt;SIP_Calculator!$E$7,0,1))</f>
        <v>1</v>
      </c>
      <c r="I1275" s="2">
        <f t="shared" si="1"/>
        <v>0</v>
      </c>
      <c r="J1275" s="3">
        <f t="shared" si="2"/>
        <v>0</v>
      </c>
      <c r="K1275" s="4">
        <f>H1275*SIP_Calculator!$D$25</f>
        <v>48.328634716069274</v>
      </c>
      <c r="L1275" s="4">
        <f t="shared" si="3"/>
        <v>1.1609646083422041E-2</v>
      </c>
      <c r="M1275" s="4">
        <f t="shared" si="4"/>
        <v>1.3939209920702973E-2</v>
      </c>
      <c r="N1275" s="4">
        <f t="shared" ref="N1275:O1275" si="3828">N1274+L1275</f>
        <v>16.800809019647652</v>
      </c>
      <c r="O1275" s="4">
        <f t="shared" si="3828"/>
        <v>19.548055278895969</v>
      </c>
      <c r="P1275" s="2">
        <f>I1275*SIP_Calculator!$D$26</f>
        <v>0</v>
      </c>
      <c r="Q1275" s="2">
        <f t="shared" si="6"/>
        <v>0</v>
      </c>
      <c r="R1275" s="2">
        <f t="shared" si="7"/>
        <v>0</v>
      </c>
      <c r="S1275" s="2">
        <f t="shared" ref="S1275:T1275" si="3829">S1274+Q1275</f>
        <v>16.856165772584148</v>
      </c>
      <c r="T1275" s="2">
        <f t="shared" si="3829"/>
        <v>19.622475789278798</v>
      </c>
      <c r="U1275" s="3">
        <f>J1275*SIP_Calculator!$D$27</f>
        <v>0</v>
      </c>
      <c r="V1275" s="3">
        <f t="shared" si="9"/>
        <v>0</v>
      </c>
      <c r="W1275" s="3">
        <f t="shared" si="10"/>
        <v>0</v>
      </c>
      <c r="X1275" s="3">
        <f t="shared" ref="X1275:Y1275" si="3830">X1274+V1275</f>
        <v>16.954509790688359</v>
      </c>
      <c r="Y1275" s="3">
        <f t="shared" si="3830"/>
        <v>19.73790781391758</v>
      </c>
    </row>
    <row r="1276" spans="1:25" ht="15.75" customHeight="1" x14ac:dyDescent="0.2">
      <c r="A1276" s="7">
        <v>39989</v>
      </c>
      <c r="B1276" s="1">
        <v>4120.8500000000004</v>
      </c>
      <c r="C1276" s="1">
        <v>3433.15</v>
      </c>
      <c r="D1276" s="2">
        <f t="shared" si="29"/>
        <v>266</v>
      </c>
      <c r="E1276" s="2">
        <f t="shared" si="12"/>
        <v>0</v>
      </c>
      <c r="F1276" s="3">
        <f t="shared" si="0"/>
        <v>6</v>
      </c>
      <c r="G1276" s="3">
        <f t="shared" si="13"/>
        <v>0</v>
      </c>
      <c r="H1276" s="4">
        <f>IF(A1276&lt;SIP_Calculator!$B$7,0,IF(A1276&gt;SIP_Calculator!$E$7,0,1))</f>
        <v>1</v>
      </c>
      <c r="I1276" s="2">
        <f t="shared" si="1"/>
        <v>0</v>
      </c>
      <c r="J1276" s="3">
        <f t="shared" si="2"/>
        <v>0</v>
      </c>
      <c r="K1276" s="4">
        <f>H1276*SIP_Calculator!$D$25</f>
        <v>48.328634716069274</v>
      </c>
      <c r="L1276" s="4">
        <f t="shared" si="3"/>
        <v>1.1727831567775888E-2</v>
      </c>
      <c r="M1276" s="4">
        <f t="shared" si="4"/>
        <v>1.4077053060911778E-2</v>
      </c>
      <c r="N1276" s="4">
        <f t="shared" ref="N1276:O1276" si="3831">N1275+L1276</f>
        <v>16.812536851215427</v>
      </c>
      <c r="O1276" s="4">
        <f t="shared" si="3831"/>
        <v>19.562132331956882</v>
      </c>
      <c r="P1276" s="2">
        <f>I1276*SIP_Calculator!$D$26</f>
        <v>0</v>
      </c>
      <c r="Q1276" s="2">
        <f t="shared" si="6"/>
        <v>0</v>
      </c>
      <c r="R1276" s="2">
        <f t="shared" si="7"/>
        <v>0</v>
      </c>
      <c r="S1276" s="2">
        <f t="shared" ref="S1276:T1276" si="3832">S1275+Q1276</f>
        <v>16.856165772584148</v>
      </c>
      <c r="T1276" s="2">
        <f t="shared" si="3832"/>
        <v>19.622475789278798</v>
      </c>
      <c r="U1276" s="3">
        <f>J1276*SIP_Calculator!$D$27</f>
        <v>0</v>
      </c>
      <c r="V1276" s="3">
        <f t="shared" si="9"/>
        <v>0</v>
      </c>
      <c r="W1276" s="3">
        <f t="shared" si="10"/>
        <v>0</v>
      </c>
      <c r="X1276" s="3">
        <f t="shared" ref="X1276:Y1276" si="3833">X1275+V1276</f>
        <v>16.954509790688359</v>
      </c>
      <c r="Y1276" s="3">
        <f t="shared" si="3833"/>
        <v>19.73790781391758</v>
      </c>
    </row>
    <row r="1277" spans="1:25" ht="15.75" customHeight="1" x14ac:dyDescent="0.2">
      <c r="A1277" s="7">
        <v>39990</v>
      </c>
      <c r="B1277" s="1">
        <v>4245.95</v>
      </c>
      <c r="C1277" s="1">
        <v>3521.85</v>
      </c>
      <c r="D1277" s="2">
        <f t="shared" si="29"/>
        <v>266</v>
      </c>
      <c r="E1277" s="2">
        <f t="shared" si="12"/>
        <v>0</v>
      </c>
      <c r="F1277" s="3">
        <f t="shared" si="0"/>
        <v>6</v>
      </c>
      <c r="G1277" s="3">
        <f t="shared" si="13"/>
        <v>0</v>
      </c>
      <c r="H1277" s="4">
        <f>IF(A1277&lt;SIP_Calculator!$B$7,0,IF(A1277&gt;SIP_Calculator!$E$7,0,1))</f>
        <v>1</v>
      </c>
      <c r="I1277" s="2">
        <f t="shared" si="1"/>
        <v>0</v>
      </c>
      <c r="J1277" s="3">
        <f t="shared" si="2"/>
        <v>0</v>
      </c>
      <c r="K1277" s="4">
        <f>H1277*SIP_Calculator!$D$25</f>
        <v>48.328634716069274</v>
      </c>
      <c r="L1277" s="4">
        <f t="shared" si="3"/>
        <v>1.1382290115538166E-2</v>
      </c>
      <c r="M1277" s="4">
        <f t="shared" si="4"/>
        <v>1.3722513655058926E-2</v>
      </c>
      <c r="N1277" s="4">
        <f t="shared" ref="N1277:O1277" si="3834">N1276+L1277</f>
        <v>16.823919141330965</v>
      </c>
      <c r="O1277" s="4">
        <f t="shared" si="3834"/>
        <v>19.575854845611939</v>
      </c>
      <c r="P1277" s="2">
        <f>I1277*SIP_Calculator!$D$26</f>
        <v>0</v>
      </c>
      <c r="Q1277" s="2">
        <f t="shared" si="6"/>
        <v>0</v>
      </c>
      <c r="R1277" s="2">
        <f t="shared" si="7"/>
        <v>0</v>
      </c>
      <c r="S1277" s="2">
        <f t="shared" ref="S1277:T1277" si="3835">S1276+Q1277</f>
        <v>16.856165772584148</v>
      </c>
      <c r="T1277" s="2">
        <f t="shared" si="3835"/>
        <v>19.622475789278798</v>
      </c>
      <c r="U1277" s="3">
        <f>J1277*SIP_Calculator!$D$27</f>
        <v>0</v>
      </c>
      <c r="V1277" s="3">
        <f t="shared" si="9"/>
        <v>0</v>
      </c>
      <c r="W1277" s="3">
        <f t="shared" si="10"/>
        <v>0</v>
      </c>
      <c r="X1277" s="3">
        <f t="shared" ref="X1277:Y1277" si="3836">X1276+V1277</f>
        <v>16.954509790688359</v>
      </c>
      <c r="Y1277" s="3">
        <f t="shared" si="3836"/>
        <v>19.73790781391758</v>
      </c>
    </row>
    <row r="1278" spans="1:25" ht="15.75" customHeight="1" x14ac:dyDescent="0.2">
      <c r="A1278" s="7">
        <v>39993</v>
      </c>
      <c r="B1278" s="1">
        <v>4268.1000000000004</v>
      </c>
      <c r="C1278" s="1">
        <v>3555.3</v>
      </c>
      <c r="D1278" s="2">
        <f t="shared" si="29"/>
        <v>267</v>
      </c>
      <c r="E1278" s="2">
        <f t="shared" si="12"/>
        <v>1</v>
      </c>
      <c r="F1278" s="3">
        <f t="shared" si="0"/>
        <v>6</v>
      </c>
      <c r="G1278" s="3">
        <f t="shared" si="13"/>
        <v>0</v>
      </c>
      <c r="H1278" s="4">
        <f>IF(A1278&lt;SIP_Calculator!$B$7,0,IF(A1278&gt;SIP_Calculator!$E$7,0,1))</f>
        <v>1</v>
      </c>
      <c r="I1278" s="2">
        <f t="shared" si="1"/>
        <v>1</v>
      </c>
      <c r="J1278" s="3">
        <f t="shared" si="2"/>
        <v>0</v>
      </c>
      <c r="K1278" s="4">
        <f>H1278*SIP_Calculator!$D$25</f>
        <v>48.328634716069274</v>
      </c>
      <c r="L1278" s="4">
        <f t="shared" si="3"/>
        <v>1.1323219867404529E-2</v>
      </c>
      <c r="M1278" s="4">
        <f t="shared" si="4"/>
        <v>1.3593405539917664E-2</v>
      </c>
      <c r="N1278" s="4">
        <f t="shared" ref="N1278:O1278" si="3837">N1277+L1278</f>
        <v>16.835242361198368</v>
      </c>
      <c r="O1278" s="4">
        <f t="shared" si="3837"/>
        <v>19.589448251151858</v>
      </c>
      <c r="P1278" s="2">
        <f>I1278*SIP_Calculator!$D$26</f>
        <v>229.88505747126436</v>
      </c>
      <c r="Q1278" s="2">
        <f t="shared" si="6"/>
        <v>5.3861216342462534E-2</v>
      </c>
      <c r="R1278" s="2">
        <f t="shared" si="7"/>
        <v>6.4659819838343985E-2</v>
      </c>
      <c r="S1278" s="2">
        <f t="shared" ref="S1278:T1278" si="3838">S1277+Q1278</f>
        <v>16.91002698892661</v>
      </c>
      <c r="T1278" s="2">
        <f t="shared" si="3838"/>
        <v>19.687135609117142</v>
      </c>
      <c r="U1278" s="3">
        <f>J1278*SIP_Calculator!$D$27</f>
        <v>0</v>
      </c>
      <c r="V1278" s="3">
        <f t="shared" si="9"/>
        <v>0</v>
      </c>
      <c r="W1278" s="3">
        <f t="shared" si="10"/>
        <v>0</v>
      </c>
      <c r="X1278" s="3">
        <f t="shared" ref="X1278:Y1278" si="3839">X1277+V1278</f>
        <v>16.954509790688359</v>
      </c>
      <c r="Y1278" s="3">
        <f t="shared" si="3839"/>
        <v>19.73790781391758</v>
      </c>
    </row>
    <row r="1279" spans="1:25" ht="15.75" customHeight="1" x14ac:dyDescent="0.2">
      <c r="A1279" s="7">
        <v>39994</v>
      </c>
      <c r="B1279" s="1">
        <v>4162.25</v>
      </c>
      <c r="C1279" s="1">
        <v>3469.7</v>
      </c>
      <c r="D1279" s="2">
        <f t="shared" si="29"/>
        <v>267</v>
      </c>
      <c r="E1279" s="2">
        <f t="shared" si="12"/>
        <v>0</v>
      </c>
      <c r="F1279" s="3">
        <f t="shared" si="0"/>
        <v>6</v>
      </c>
      <c r="G1279" s="3">
        <f t="shared" si="13"/>
        <v>0</v>
      </c>
      <c r="H1279" s="4">
        <f>IF(A1279&lt;SIP_Calculator!$B$7,0,IF(A1279&gt;SIP_Calculator!$E$7,0,1))</f>
        <v>1</v>
      </c>
      <c r="I1279" s="2">
        <f t="shared" si="1"/>
        <v>0</v>
      </c>
      <c r="J1279" s="3">
        <f t="shared" si="2"/>
        <v>0</v>
      </c>
      <c r="K1279" s="4">
        <f>H1279*SIP_Calculator!$D$25</f>
        <v>48.328634716069274</v>
      </c>
      <c r="L1279" s="4">
        <f t="shared" si="3"/>
        <v>1.1611180182850447E-2</v>
      </c>
      <c r="M1279" s="4">
        <f t="shared" si="4"/>
        <v>1.3928764652871798E-2</v>
      </c>
      <c r="N1279" s="4">
        <f t="shared" ref="N1279:O1279" si="3840">N1278+L1279</f>
        <v>16.846853541381218</v>
      </c>
      <c r="O1279" s="4">
        <f t="shared" si="3840"/>
        <v>19.603377015804728</v>
      </c>
      <c r="P1279" s="2">
        <f>I1279*SIP_Calculator!$D$26</f>
        <v>0</v>
      </c>
      <c r="Q1279" s="2">
        <f t="shared" si="6"/>
        <v>0</v>
      </c>
      <c r="R1279" s="2">
        <f t="shared" si="7"/>
        <v>0</v>
      </c>
      <c r="S1279" s="2">
        <f t="shared" ref="S1279:T1279" si="3841">S1278+Q1279</f>
        <v>16.91002698892661</v>
      </c>
      <c r="T1279" s="2">
        <f t="shared" si="3841"/>
        <v>19.687135609117142</v>
      </c>
      <c r="U1279" s="3">
        <f>J1279*SIP_Calculator!$D$27</f>
        <v>0</v>
      </c>
      <c r="V1279" s="3">
        <f t="shared" si="9"/>
        <v>0</v>
      </c>
      <c r="W1279" s="3">
        <f t="shared" si="10"/>
        <v>0</v>
      </c>
      <c r="X1279" s="3">
        <f t="shared" ref="X1279:Y1279" si="3842">X1278+V1279</f>
        <v>16.954509790688359</v>
      </c>
      <c r="Y1279" s="3">
        <f t="shared" si="3842"/>
        <v>19.73790781391758</v>
      </c>
    </row>
    <row r="1280" spans="1:25" ht="15.75" customHeight="1" x14ac:dyDescent="0.2">
      <c r="A1280" s="7">
        <v>39995</v>
      </c>
      <c r="B1280" s="1">
        <v>4207.6000000000004</v>
      </c>
      <c r="C1280" s="1">
        <v>3503.65</v>
      </c>
      <c r="D1280" s="2">
        <f t="shared" si="29"/>
        <v>267</v>
      </c>
      <c r="E1280" s="2">
        <f t="shared" si="12"/>
        <v>0</v>
      </c>
      <c r="F1280" s="3">
        <f t="shared" si="0"/>
        <v>7</v>
      </c>
      <c r="G1280" s="3">
        <f t="shared" si="13"/>
        <v>1</v>
      </c>
      <c r="H1280" s="4">
        <f>IF(A1280&lt;SIP_Calculator!$B$7,0,IF(A1280&gt;SIP_Calculator!$E$7,0,1))</f>
        <v>1</v>
      </c>
      <c r="I1280" s="2">
        <f t="shared" si="1"/>
        <v>0</v>
      </c>
      <c r="J1280" s="3">
        <f t="shared" si="2"/>
        <v>1</v>
      </c>
      <c r="K1280" s="4">
        <f>H1280*SIP_Calculator!$D$25</f>
        <v>48.328634716069274</v>
      </c>
      <c r="L1280" s="4">
        <f t="shared" si="3"/>
        <v>1.1486033538375623E-2</v>
      </c>
      <c r="M1280" s="4">
        <f t="shared" si="4"/>
        <v>1.3793796388357649E-2</v>
      </c>
      <c r="N1280" s="4">
        <f t="shared" ref="N1280:O1280" si="3843">N1279+L1280</f>
        <v>16.858339574919594</v>
      </c>
      <c r="O1280" s="4">
        <f t="shared" si="3843"/>
        <v>19.617170812193088</v>
      </c>
      <c r="P1280" s="2">
        <f>I1280*SIP_Calculator!$D$26</f>
        <v>0</v>
      </c>
      <c r="Q1280" s="2">
        <f t="shared" si="6"/>
        <v>0</v>
      </c>
      <c r="R1280" s="2">
        <f t="shared" si="7"/>
        <v>0</v>
      </c>
      <c r="S1280" s="2">
        <f t="shared" ref="S1280:T1280" si="3844">S1279+Q1280</f>
        <v>16.91002698892661</v>
      </c>
      <c r="T1280" s="2">
        <f t="shared" si="3844"/>
        <v>19.687135609117142</v>
      </c>
      <c r="U1280" s="3">
        <f>J1280*SIP_Calculator!$D$27</f>
        <v>1000</v>
      </c>
      <c r="V1280" s="3">
        <f t="shared" si="9"/>
        <v>0.23766517729822226</v>
      </c>
      <c r="W1280" s="3">
        <f t="shared" si="10"/>
        <v>0.28541663693576697</v>
      </c>
      <c r="X1280" s="3">
        <f t="shared" ref="X1280:Y1280" si="3845">X1279+V1280</f>
        <v>17.192174967986581</v>
      </c>
      <c r="Y1280" s="3">
        <f t="shared" si="3845"/>
        <v>20.023324450853348</v>
      </c>
    </row>
    <row r="1281" spans="1:25" ht="15.75" customHeight="1" x14ac:dyDescent="0.2">
      <c r="A1281" s="7">
        <v>39996</v>
      </c>
      <c r="B1281" s="1">
        <v>4213.75</v>
      </c>
      <c r="C1281" s="1">
        <v>3526.7</v>
      </c>
      <c r="D1281" s="2">
        <f t="shared" si="29"/>
        <v>267</v>
      </c>
      <c r="E1281" s="2">
        <f t="shared" si="12"/>
        <v>0</v>
      </c>
      <c r="F1281" s="3">
        <f t="shared" si="0"/>
        <v>7</v>
      </c>
      <c r="G1281" s="3">
        <f t="shared" si="13"/>
        <v>0</v>
      </c>
      <c r="H1281" s="4">
        <f>IF(A1281&lt;SIP_Calculator!$B$7,0,IF(A1281&gt;SIP_Calculator!$E$7,0,1))</f>
        <v>1</v>
      </c>
      <c r="I1281" s="2">
        <f t="shared" si="1"/>
        <v>0</v>
      </c>
      <c r="J1281" s="3">
        <f t="shared" si="2"/>
        <v>0</v>
      </c>
      <c r="K1281" s="4">
        <f>H1281*SIP_Calculator!$D$25</f>
        <v>48.328634716069274</v>
      </c>
      <c r="L1281" s="4">
        <f t="shared" si="3"/>
        <v>1.1469269585540023E-2</v>
      </c>
      <c r="M1281" s="4">
        <f t="shared" si="4"/>
        <v>1.370364213459304E-2</v>
      </c>
      <c r="N1281" s="4">
        <f t="shared" ref="N1281:O1281" si="3846">N1280+L1281</f>
        <v>16.869808844505133</v>
      </c>
      <c r="O1281" s="4">
        <f t="shared" si="3846"/>
        <v>19.630874454327682</v>
      </c>
      <c r="P1281" s="2">
        <f>I1281*SIP_Calculator!$D$26</f>
        <v>0</v>
      </c>
      <c r="Q1281" s="2">
        <f t="shared" si="6"/>
        <v>0</v>
      </c>
      <c r="R1281" s="2">
        <f t="shared" si="7"/>
        <v>0</v>
      </c>
      <c r="S1281" s="2">
        <f t="shared" ref="S1281:T1281" si="3847">S1280+Q1281</f>
        <v>16.91002698892661</v>
      </c>
      <c r="T1281" s="2">
        <f t="shared" si="3847"/>
        <v>19.687135609117142</v>
      </c>
      <c r="U1281" s="3">
        <f>J1281*SIP_Calculator!$D$27</f>
        <v>0</v>
      </c>
      <c r="V1281" s="3">
        <f t="shared" si="9"/>
        <v>0</v>
      </c>
      <c r="W1281" s="3">
        <f t="shared" si="10"/>
        <v>0</v>
      </c>
      <c r="X1281" s="3">
        <f t="shared" ref="X1281:Y1281" si="3848">X1280+V1281</f>
        <v>17.192174967986581</v>
      </c>
      <c r="Y1281" s="3">
        <f t="shared" si="3848"/>
        <v>20.023324450853348</v>
      </c>
    </row>
    <row r="1282" spans="1:25" ht="15.75" customHeight="1" x14ac:dyDescent="0.2">
      <c r="A1282" s="7">
        <v>39997</v>
      </c>
      <c r="B1282" s="1">
        <v>4287.95</v>
      </c>
      <c r="C1282" s="1">
        <v>3568.05</v>
      </c>
      <c r="D1282" s="2">
        <f t="shared" si="29"/>
        <v>267</v>
      </c>
      <c r="E1282" s="2">
        <f t="shared" si="12"/>
        <v>0</v>
      </c>
      <c r="F1282" s="3">
        <f t="shared" si="0"/>
        <v>7</v>
      </c>
      <c r="G1282" s="3">
        <f t="shared" si="13"/>
        <v>0</v>
      </c>
      <c r="H1282" s="4">
        <f>IF(A1282&lt;SIP_Calculator!$B$7,0,IF(A1282&gt;SIP_Calculator!$E$7,0,1))</f>
        <v>1</v>
      </c>
      <c r="I1282" s="2">
        <f t="shared" si="1"/>
        <v>0</v>
      </c>
      <c r="J1282" s="3">
        <f t="shared" si="2"/>
        <v>0</v>
      </c>
      <c r="K1282" s="4">
        <f>H1282*SIP_Calculator!$D$25</f>
        <v>48.328634716069274</v>
      </c>
      <c r="L1282" s="4">
        <f t="shared" si="3"/>
        <v>1.1270801832127071E-2</v>
      </c>
      <c r="M1282" s="4">
        <f t="shared" si="4"/>
        <v>1.3544831130749085E-2</v>
      </c>
      <c r="N1282" s="4">
        <f t="shared" ref="N1282:O1282" si="3849">N1281+L1282</f>
        <v>16.881079646337259</v>
      </c>
      <c r="O1282" s="4">
        <f t="shared" si="3849"/>
        <v>19.644419285458429</v>
      </c>
      <c r="P1282" s="2">
        <f>I1282*SIP_Calculator!$D$26</f>
        <v>0</v>
      </c>
      <c r="Q1282" s="2">
        <f t="shared" si="6"/>
        <v>0</v>
      </c>
      <c r="R1282" s="2">
        <f t="shared" si="7"/>
        <v>0</v>
      </c>
      <c r="S1282" s="2">
        <f t="shared" ref="S1282:T1282" si="3850">S1281+Q1282</f>
        <v>16.91002698892661</v>
      </c>
      <c r="T1282" s="2">
        <f t="shared" si="3850"/>
        <v>19.687135609117142</v>
      </c>
      <c r="U1282" s="3">
        <f>J1282*SIP_Calculator!$D$27</f>
        <v>0</v>
      </c>
      <c r="V1282" s="3">
        <f t="shared" si="9"/>
        <v>0</v>
      </c>
      <c r="W1282" s="3">
        <f t="shared" si="10"/>
        <v>0</v>
      </c>
      <c r="X1282" s="3">
        <f t="shared" ref="X1282:Y1282" si="3851">X1281+V1282</f>
        <v>17.192174967986581</v>
      </c>
      <c r="Y1282" s="3">
        <f t="shared" si="3851"/>
        <v>20.023324450853348</v>
      </c>
    </row>
    <row r="1283" spans="1:25" ht="15.75" customHeight="1" x14ac:dyDescent="0.2">
      <c r="A1283" s="7">
        <v>40000</v>
      </c>
      <c r="B1283" s="1">
        <v>4036.6</v>
      </c>
      <c r="C1283" s="1">
        <v>3374.15</v>
      </c>
      <c r="D1283" s="2">
        <f t="shared" si="29"/>
        <v>268</v>
      </c>
      <c r="E1283" s="2">
        <f t="shared" si="12"/>
        <v>1</v>
      </c>
      <c r="F1283" s="3">
        <f t="shared" si="0"/>
        <v>7</v>
      </c>
      <c r="G1283" s="3">
        <f t="shared" si="13"/>
        <v>0</v>
      </c>
      <c r="H1283" s="4">
        <f>IF(A1283&lt;SIP_Calculator!$B$7,0,IF(A1283&gt;SIP_Calculator!$E$7,0,1))</f>
        <v>1</v>
      </c>
      <c r="I1283" s="2">
        <f t="shared" si="1"/>
        <v>1</v>
      </c>
      <c r="J1283" s="3">
        <f t="shared" si="2"/>
        <v>0</v>
      </c>
      <c r="K1283" s="4">
        <f>H1283*SIP_Calculator!$D$25</f>
        <v>48.328634716069274</v>
      </c>
      <c r="L1283" s="4">
        <f t="shared" si="3"/>
        <v>1.1972609303886755E-2</v>
      </c>
      <c r="M1283" s="4">
        <f t="shared" si="4"/>
        <v>1.4323202796576701E-2</v>
      </c>
      <c r="N1283" s="4">
        <f t="shared" ref="N1283:O1283" si="3852">N1282+L1283</f>
        <v>16.893052255641145</v>
      </c>
      <c r="O1283" s="4">
        <f t="shared" si="3852"/>
        <v>19.658742488255005</v>
      </c>
      <c r="P1283" s="2">
        <f>I1283*SIP_Calculator!$D$26</f>
        <v>229.88505747126436</v>
      </c>
      <c r="Q1283" s="2">
        <f t="shared" si="6"/>
        <v>5.6950170309484308E-2</v>
      </c>
      <c r="R1283" s="2">
        <f t="shared" si="7"/>
        <v>6.8131250084099509E-2</v>
      </c>
      <c r="S1283" s="2">
        <f t="shared" ref="S1283:T1283" si="3853">S1282+Q1283</f>
        <v>16.966977159236095</v>
      </c>
      <c r="T1283" s="2">
        <f t="shared" si="3853"/>
        <v>19.755266859201242</v>
      </c>
      <c r="U1283" s="3">
        <f>J1283*SIP_Calculator!$D$27</f>
        <v>0</v>
      </c>
      <c r="V1283" s="3">
        <f t="shared" si="9"/>
        <v>0</v>
      </c>
      <c r="W1283" s="3">
        <f t="shared" si="10"/>
        <v>0</v>
      </c>
      <c r="X1283" s="3">
        <f t="shared" ref="X1283:Y1283" si="3854">X1282+V1283</f>
        <v>17.192174967986581</v>
      </c>
      <c r="Y1283" s="3">
        <f t="shared" si="3854"/>
        <v>20.023324450853348</v>
      </c>
    </row>
    <row r="1284" spans="1:25" ht="15.75" customHeight="1" x14ac:dyDescent="0.2">
      <c r="A1284" s="7">
        <v>40001</v>
      </c>
      <c r="B1284" s="1">
        <v>4073</v>
      </c>
      <c r="C1284" s="1">
        <v>3382.8</v>
      </c>
      <c r="D1284" s="2">
        <f t="shared" si="29"/>
        <v>268</v>
      </c>
      <c r="E1284" s="2">
        <f t="shared" si="12"/>
        <v>0</v>
      </c>
      <c r="F1284" s="3">
        <f t="shared" si="0"/>
        <v>7</v>
      </c>
      <c r="G1284" s="3">
        <f t="shared" si="13"/>
        <v>0</v>
      </c>
      <c r="H1284" s="4">
        <f>IF(A1284&lt;SIP_Calculator!$B$7,0,IF(A1284&gt;SIP_Calculator!$E$7,0,1))</f>
        <v>1</v>
      </c>
      <c r="I1284" s="2">
        <f t="shared" si="1"/>
        <v>0</v>
      </c>
      <c r="J1284" s="3">
        <f t="shared" si="2"/>
        <v>0</v>
      </c>
      <c r="K1284" s="4">
        <f>H1284*SIP_Calculator!$D$25</f>
        <v>48.328634716069274</v>
      </c>
      <c r="L1284" s="4">
        <f t="shared" si="3"/>
        <v>1.1865611273279959E-2</v>
      </c>
      <c r="M1284" s="4">
        <f t="shared" si="4"/>
        <v>1.428657760318945E-2</v>
      </c>
      <c r="N1284" s="4">
        <f t="shared" ref="N1284:O1284" si="3855">N1283+L1284</f>
        <v>16.904917866914424</v>
      </c>
      <c r="O1284" s="4">
        <f t="shared" si="3855"/>
        <v>19.673029065858195</v>
      </c>
      <c r="P1284" s="2">
        <f>I1284*SIP_Calculator!$D$26</f>
        <v>0</v>
      </c>
      <c r="Q1284" s="2">
        <f t="shared" si="6"/>
        <v>0</v>
      </c>
      <c r="R1284" s="2">
        <f t="shared" si="7"/>
        <v>0</v>
      </c>
      <c r="S1284" s="2">
        <f t="shared" ref="S1284:T1284" si="3856">S1283+Q1284</f>
        <v>16.966977159236095</v>
      </c>
      <c r="T1284" s="2">
        <f t="shared" si="3856"/>
        <v>19.755266859201242</v>
      </c>
      <c r="U1284" s="3">
        <f>J1284*SIP_Calculator!$D$27</f>
        <v>0</v>
      </c>
      <c r="V1284" s="3">
        <f t="shared" si="9"/>
        <v>0</v>
      </c>
      <c r="W1284" s="3">
        <f t="shared" si="10"/>
        <v>0</v>
      </c>
      <c r="X1284" s="3">
        <f t="shared" ref="X1284:Y1284" si="3857">X1283+V1284</f>
        <v>17.192174967986581</v>
      </c>
      <c r="Y1284" s="3">
        <f t="shared" si="3857"/>
        <v>20.023324450853348</v>
      </c>
    </row>
    <row r="1285" spans="1:25" ht="15.75" customHeight="1" x14ac:dyDescent="0.2">
      <c r="A1285" s="7">
        <v>40002</v>
      </c>
      <c r="B1285" s="1">
        <v>3952.35</v>
      </c>
      <c r="C1285" s="1">
        <v>3295.1</v>
      </c>
      <c r="D1285" s="2">
        <f t="shared" si="29"/>
        <v>268</v>
      </c>
      <c r="E1285" s="2">
        <f t="shared" si="12"/>
        <v>0</v>
      </c>
      <c r="F1285" s="3">
        <f t="shared" si="0"/>
        <v>7</v>
      </c>
      <c r="G1285" s="3">
        <f t="shared" si="13"/>
        <v>0</v>
      </c>
      <c r="H1285" s="4">
        <f>IF(A1285&lt;SIP_Calculator!$B$7,0,IF(A1285&gt;SIP_Calculator!$E$7,0,1))</f>
        <v>1</v>
      </c>
      <c r="I1285" s="2">
        <f t="shared" si="1"/>
        <v>0</v>
      </c>
      <c r="J1285" s="3">
        <f t="shared" si="2"/>
        <v>0</v>
      </c>
      <c r="K1285" s="4">
        <f>H1285*SIP_Calculator!$D$25</f>
        <v>48.328634716069274</v>
      </c>
      <c r="L1285" s="4">
        <f t="shared" si="3"/>
        <v>1.2227822615929579E-2</v>
      </c>
      <c r="M1285" s="4">
        <f t="shared" si="4"/>
        <v>1.4666818826763763E-2</v>
      </c>
      <c r="N1285" s="4">
        <f t="shared" ref="N1285:O1285" si="3858">N1284+L1285</f>
        <v>16.917145689530354</v>
      </c>
      <c r="O1285" s="4">
        <f t="shared" si="3858"/>
        <v>19.68769588468496</v>
      </c>
      <c r="P1285" s="2">
        <f>I1285*SIP_Calculator!$D$26</f>
        <v>0</v>
      </c>
      <c r="Q1285" s="2">
        <f t="shared" si="6"/>
        <v>0</v>
      </c>
      <c r="R1285" s="2">
        <f t="shared" si="7"/>
        <v>0</v>
      </c>
      <c r="S1285" s="2">
        <f t="shared" ref="S1285:T1285" si="3859">S1284+Q1285</f>
        <v>16.966977159236095</v>
      </c>
      <c r="T1285" s="2">
        <f t="shared" si="3859"/>
        <v>19.755266859201242</v>
      </c>
      <c r="U1285" s="3">
        <f>J1285*SIP_Calculator!$D$27</f>
        <v>0</v>
      </c>
      <c r="V1285" s="3">
        <f t="shared" si="9"/>
        <v>0</v>
      </c>
      <c r="W1285" s="3">
        <f t="shared" si="10"/>
        <v>0</v>
      </c>
      <c r="X1285" s="3">
        <f t="shared" ref="X1285:Y1285" si="3860">X1284+V1285</f>
        <v>17.192174967986581</v>
      </c>
      <c r="Y1285" s="3">
        <f t="shared" si="3860"/>
        <v>20.023324450853348</v>
      </c>
    </row>
    <row r="1286" spans="1:25" ht="15.75" customHeight="1" x14ac:dyDescent="0.2">
      <c r="A1286" s="7">
        <v>40003</v>
      </c>
      <c r="B1286" s="1">
        <v>3956.85</v>
      </c>
      <c r="C1286" s="1">
        <v>3306.05</v>
      </c>
      <c r="D1286" s="2">
        <f t="shared" si="29"/>
        <v>268</v>
      </c>
      <c r="E1286" s="2">
        <f t="shared" si="12"/>
        <v>0</v>
      </c>
      <c r="F1286" s="3">
        <f t="shared" si="0"/>
        <v>7</v>
      </c>
      <c r="G1286" s="3">
        <f t="shared" si="13"/>
        <v>0</v>
      </c>
      <c r="H1286" s="4">
        <f>IF(A1286&lt;SIP_Calculator!$B$7,0,IF(A1286&gt;SIP_Calculator!$E$7,0,1))</f>
        <v>1</v>
      </c>
      <c r="I1286" s="2">
        <f t="shared" si="1"/>
        <v>0</v>
      </c>
      <c r="J1286" s="3">
        <f t="shared" si="2"/>
        <v>0</v>
      </c>
      <c r="K1286" s="4">
        <f>H1286*SIP_Calculator!$D$25</f>
        <v>48.328634716069274</v>
      </c>
      <c r="L1286" s="4">
        <f t="shared" si="3"/>
        <v>1.2213916301115603E-2</v>
      </c>
      <c r="M1286" s="4">
        <f t="shared" si="4"/>
        <v>1.4618240715073659E-2</v>
      </c>
      <c r="N1286" s="4">
        <f t="shared" ref="N1286:O1286" si="3861">N1285+L1286</f>
        <v>16.929359605831468</v>
      </c>
      <c r="O1286" s="4">
        <f t="shared" si="3861"/>
        <v>19.702314125400033</v>
      </c>
      <c r="P1286" s="2">
        <f>I1286*SIP_Calculator!$D$26</f>
        <v>0</v>
      </c>
      <c r="Q1286" s="2">
        <f t="shared" si="6"/>
        <v>0</v>
      </c>
      <c r="R1286" s="2">
        <f t="shared" si="7"/>
        <v>0</v>
      </c>
      <c r="S1286" s="2">
        <f t="shared" ref="S1286:T1286" si="3862">S1285+Q1286</f>
        <v>16.966977159236095</v>
      </c>
      <c r="T1286" s="2">
        <f t="shared" si="3862"/>
        <v>19.755266859201242</v>
      </c>
      <c r="U1286" s="3">
        <f>J1286*SIP_Calculator!$D$27</f>
        <v>0</v>
      </c>
      <c r="V1286" s="3">
        <f t="shared" si="9"/>
        <v>0</v>
      </c>
      <c r="W1286" s="3">
        <f t="shared" si="10"/>
        <v>0</v>
      </c>
      <c r="X1286" s="3">
        <f t="shared" ref="X1286:Y1286" si="3863">X1285+V1286</f>
        <v>17.192174967986581</v>
      </c>
      <c r="Y1286" s="3">
        <f t="shared" si="3863"/>
        <v>20.023324450853348</v>
      </c>
    </row>
    <row r="1287" spans="1:25" ht="15.75" customHeight="1" x14ac:dyDescent="0.2">
      <c r="A1287" s="7">
        <v>40004</v>
      </c>
      <c r="B1287" s="1">
        <v>3878.65</v>
      </c>
      <c r="C1287" s="1">
        <v>3244.9</v>
      </c>
      <c r="D1287" s="2">
        <f t="shared" si="29"/>
        <v>268</v>
      </c>
      <c r="E1287" s="2">
        <f t="shared" si="12"/>
        <v>0</v>
      </c>
      <c r="F1287" s="3">
        <f t="shared" si="0"/>
        <v>7</v>
      </c>
      <c r="G1287" s="3">
        <f t="shared" si="13"/>
        <v>0</v>
      </c>
      <c r="H1287" s="4">
        <f>IF(A1287&lt;SIP_Calculator!$B$7,0,IF(A1287&gt;SIP_Calculator!$E$7,0,1))</f>
        <v>1</v>
      </c>
      <c r="I1287" s="2">
        <f t="shared" si="1"/>
        <v>0</v>
      </c>
      <c r="J1287" s="3">
        <f t="shared" si="2"/>
        <v>0</v>
      </c>
      <c r="K1287" s="4">
        <f>H1287*SIP_Calculator!$D$25</f>
        <v>48.328634716069274</v>
      </c>
      <c r="L1287" s="4">
        <f t="shared" si="3"/>
        <v>1.2460169057808586E-2</v>
      </c>
      <c r="M1287" s="4">
        <f t="shared" si="4"/>
        <v>1.4893720828398186E-2</v>
      </c>
      <c r="N1287" s="4">
        <f t="shared" ref="N1287:O1287" si="3864">N1286+L1287</f>
        <v>16.941819774889279</v>
      </c>
      <c r="O1287" s="4">
        <f t="shared" si="3864"/>
        <v>19.71720784622843</v>
      </c>
      <c r="P1287" s="2">
        <f>I1287*SIP_Calculator!$D$26</f>
        <v>0</v>
      </c>
      <c r="Q1287" s="2">
        <f t="shared" si="6"/>
        <v>0</v>
      </c>
      <c r="R1287" s="2">
        <f t="shared" si="7"/>
        <v>0</v>
      </c>
      <c r="S1287" s="2">
        <f t="shared" ref="S1287:T1287" si="3865">S1286+Q1287</f>
        <v>16.966977159236095</v>
      </c>
      <c r="T1287" s="2">
        <f t="shared" si="3865"/>
        <v>19.755266859201242</v>
      </c>
      <c r="U1287" s="3">
        <f>J1287*SIP_Calculator!$D$27</f>
        <v>0</v>
      </c>
      <c r="V1287" s="3">
        <f t="shared" si="9"/>
        <v>0</v>
      </c>
      <c r="W1287" s="3">
        <f t="shared" si="10"/>
        <v>0</v>
      </c>
      <c r="X1287" s="3">
        <f t="shared" ref="X1287:Y1287" si="3866">X1286+V1287</f>
        <v>17.192174967986581</v>
      </c>
      <c r="Y1287" s="3">
        <f t="shared" si="3866"/>
        <v>20.023324450853348</v>
      </c>
    </row>
    <row r="1288" spans="1:25" ht="15.75" customHeight="1" x14ac:dyDescent="0.2">
      <c r="A1288" s="7">
        <v>40007</v>
      </c>
      <c r="B1288" s="1">
        <v>3840.75</v>
      </c>
      <c r="C1288" s="1">
        <v>3198.5</v>
      </c>
      <c r="D1288" s="2">
        <f t="shared" si="29"/>
        <v>269</v>
      </c>
      <c r="E1288" s="2">
        <f t="shared" si="12"/>
        <v>1</v>
      </c>
      <c r="F1288" s="3">
        <f t="shared" si="0"/>
        <v>7</v>
      </c>
      <c r="G1288" s="3">
        <f t="shared" si="13"/>
        <v>0</v>
      </c>
      <c r="H1288" s="4">
        <f>IF(A1288&lt;SIP_Calculator!$B$7,0,IF(A1288&gt;SIP_Calculator!$E$7,0,1))</f>
        <v>1</v>
      </c>
      <c r="I1288" s="2">
        <f t="shared" si="1"/>
        <v>1</v>
      </c>
      <c r="J1288" s="3">
        <f t="shared" si="2"/>
        <v>0</v>
      </c>
      <c r="K1288" s="4">
        <f>H1288*SIP_Calculator!$D$25</f>
        <v>48.328634716069274</v>
      </c>
      <c r="L1288" s="4">
        <f t="shared" si="3"/>
        <v>1.2583124315841769E-2</v>
      </c>
      <c r="M1288" s="4">
        <f t="shared" si="4"/>
        <v>1.5109781058642887E-2</v>
      </c>
      <c r="N1288" s="4">
        <f t="shared" ref="N1288:O1288" si="3867">N1287+L1288</f>
        <v>16.954402899205121</v>
      </c>
      <c r="O1288" s="4">
        <f t="shared" si="3867"/>
        <v>19.732317627287074</v>
      </c>
      <c r="P1288" s="2">
        <f>I1288*SIP_Calculator!$D$26</f>
        <v>229.88505747126436</v>
      </c>
      <c r="Q1288" s="2">
        <f t="shared" si="6"/>
        <v>5.9854210107730094E-2</v>
      </c>
      <c r="R1288" s="2">
        <f t="shared" si="7"/>
        <v>7.1872770821092502E-2</v>
      </c>
      <c r="S1288" s="2">
        <f t="shared" ref="S1288:T1288" si="3868">S1287+Q1288</f>
        <v>17.026831369343824</v>
      </c>
      <c r="T1288" s="2">
        <f t="shared" si="3868"/>
        <v>19.827139630022334</v>
      </c>
      <c r="U1288" s="3">
        <f>J1288*SIP_Calculator!$D$27</f>
        <v>0</v>
      </c>
      <c r="V1288" s="3">
        <f t="shared" si="9"/>
        <v>0</v>
      </c>
      <c r="W1288" s="3">
        <f t="shared" si="10"/>
        <v>0</v>
      </c>
      <c r="X1288" s="3">
        <f t="shared" ref="X1288:Y1288" si="3869">X1287+V1288</f>
        <v>17.192174967986581</v>
      </c>
      <c r="Y1288" s="3">
        <f t="shared" si="3869"/>
        <v>20.023324450853348</v>
      </c>
    </row>
    <row r="1289" spans="1:25" ht="15.75" customHeight="1" x14ac:dyDescent="0.2">
      <c r="A1289" s="7">
        <v>40008</v>
      </c>
      <c r="B1289" s="1">
        <v>3983.75</v>
      </c>
      <c r="C1289" s="1">
        <v>3313.1</v>
      </c>
      <c r="D1289" s="2">
        <f t="shared" si="29"/>
        <v>269</v>
      </c>
      <c r="E1289" s="2">
        <f t="shared" si="12"/>
        <v>0</v>
      </c>
      <c r="F1289" s="3">
        <f t="shared" si="0"/>
        <v>7</v>
      </c>
      <c r="G1289" s="3">
        <f t="shared" si="13"/>
        <v>0</v>
      </c>
      <c r="H1289" s="4">
        <f>IF(A1289&lt;SIP_Calculator!$B$7,0,IF(A1289&gt;SIP_Calculator!$E$7,0,1))</f>
        <v>1</v>
      </c>
      <c r="I1289" s="2">
        <f t="shared" si="1"/>
        <v>0</v>
      </c>
      <c r="J1289" s="3">
        <f t="shared" si="2"/>
        <v>0</v>
      </c>
      <c r="K1289" s="4">
        <f>H1289*SIP_Calculator!$D$25</f>
        <v>48.328634716069274</v>
      </c>
      <c r="L1289" s="4">
        <f t="shared" si="3"/>
        <v>1.2131442664843244E-2</v>
      </c>
      <c r="M1289" s="4">
        <f t="shared" si="4"/>
        <v>1.4587134320144057E-2</v>
      </c>
      <c r="N1289" s="4">
        <f t="shared" ref="N1289:O1289" si="3870">N1288+L1289</f>
        <v>16.966534341869963</v>
      </c>
      <c r="O1289" s="4">
        <f t="shared" si="3870"/>
        <v>19.746904761607219</v>
      </c>
      <c r="P1289" s="2">
        <f>I1289*SIP_Calculator!$D$26</f>
        <v>0</v>
      </c>
      <c r="Q1289" s="2">
        <f t="shared" si="6"/>
        <v>0</v>
      </c>
      <c r="R1289" s="2">
        <f t="shared" si="7"/>
        <v>0</v>
      </c>
      <c r="S1289" s="2">
        <f t="shared" ref="S1289:T1289" si="3871">S1288+Q1289</f>
        <v>17.026831369343824</v>
      </c>
      <c r="T1289" s="2">
        <f t="shared" si="3871"/>
        <v>19.827139630022334</v>
      </c>
      <c r="U1289" s="3">
        <f>J1289*SIP_Calculator!$D$27</f>
        <v>0</v>
      </c>
      <c r="V1289" s="3">
        <f t="shared" si="9"/>
        <v>0</v>
      </c>
      <c r="W1289" s="3">
        <f t="shared" si="10"/>
        <v>0</v>
      </c>
      <c r="X1289" s="3">
        <f t="shared" ref="X1289:Y1289" si="3872">X1288+V1289</f>
        <v>17.192174967986581</v>
      </c>
      <c r="Y1289" s="3">
        <f t="shared" si="3872"/>
        <v>20.023324450853348</v>
      </c>
    </row>
    <row r="1290" spans="1:25" ht="15.75" customHeight="1" x14ac:dyDescent="0.2">
      <c r="A1290" s="7">
        <v>40009</v>
      </c>
      <c r="B1290" s="1">
        <v>4107.8500000000004</v>
      </c>
      <c r="C1290" s="1">
        <v>3435.7</v>
      </c>
      <c r="D1290" s="2">
        <f t="shared" si="29"/>
        <v>269</v>
      </c>
      <c r="E1290" s="2">
        <f t="shared" si="12"/>
        <v>0</v>
      </c>
      <c r="F1290" s="3">
        <f t="shared" si="0"/>
        <v>7</v>
      </c>
      <c r="G1290" s="3">
        <f t="shared" si="13"/>
        <v>0</v>
      </c>
      <c r="H1290" s="4">
        <f>IF(A1290&lt;SIP_Calculator!$B$7,0,IF(A1290&gt;SIP_Calculator!$E$7,0,1))</f>
        <v>1</v>
      </c>
      <c r="I1290" s="2">
        <f t="shared" si="1"/>
        <v>0</v>
      </c>
      <c r="J1290" s="3">
        <f t="shared" si="2"/>
        <v>0</v>
      </c>
      <c r="K1290" s="4">
        <f>H1290*SIP_Calculator!$D$25</f>
        <v>48.328634716069274</v>
      </c>
      <c r="L1290" s="4">
        <f t="shared" si="3"/>
        <v>1.1764946314025408E-2</v>
      </c>
      <c r="M1290" s="4">
        <f t="shared" si="4"/>
        <v>1.4066604976007591E-2</v>
      </c>
      <c r="N1290" s="4">
        <f t="shared" ref="N1290:O1290" si="3873">N1289+L1290</f>
        <v>16.978299288183987</v>
      </c>
      <c r="O1290" s="4">
        <f t="shared" si="3873"/>
        <v>19.760971366583227</v>
      </c>
      <c r="P1290" s="2">
        <f>I1290*SIP_Calculator!$D$26</f>
        <v>0</v>
      </c>
      <c r="Q1290" s="2">
        <f t="shared" si="6"/>
        <v>0</v>
      </c>
      <c r="R1290" s="2">
        <f t="shared" si="7"/>
        <v>0</v>
      </c>
      <c r="S1290" s="2">
        <f t="shared" ref="S1290:T1290" si="3874">S1289+Q1290</f>
        <v>17.026831369343824</v>
      </c>
      <c r="T1290" s="2">
        <f t="shared" si="3874"/>
        <v>19.827139630022334</v>
      </c>
      <c r="U1290" s="3">
        <f>J1290*SIP_Calculator!$D$27</f>
        <v>0</v>
      </c>
      <c r="V1290" s="3">
        <f t="shared" si="9"/>
        <v>0</v>
      </c>
      <c r="W1290" s="3">
        <f t="shared" si="10"/>
        <v>0</v>
      </c>
      <c r="X1290" s="3">
        <f t="shared" ref="X1290:Y1290" si="3875">X1289+V1290</f>
        <v>17.192174967986581</v>
      </c>
      <c r="Y1290" s="3">
        <f t="shared" si="3875"/>
        <v>20.023324450853348</v>
      </c>
    </row>
    <row r="1291" spans="1:25" ht="15.75" customHeight="1" x14ac:dyDescent="0.2">
      <c r="A1291" s="7">
        <v>40010</v>
      </c>
      <c r="B1291" s="1">
        <v>4103</v>
      </c>
      <c r="C1291" s="1">
        <v>3442.55</v>
      </c>
      <c r="D1291" s="2">
        <f t="shared" si="29"/>
        <v>269</v>
      </c>
      <c r="E1291" s="2">
        <f t="shared" si="12"/>
        <v>0</v>
      </c>
      <c r="F1291" s="3">
        <f t="shared" si="0"/>
        <v>7</v>
      </c>
      <c r="G1291" s="3">
        <f t="shared" si="13"/>
        <v>0</v>
      </c>
      <c r="H1291" s="4">
        <f>IF(A1291&lt;SIP_Calculator!$B$7,0,IF(A1291&gt;SIP_Calculator!$E$7,0,1))</f>
        <v>1</v>
      </c>
      <c r="I1291" s="2">
        <f t="shared" si="1"/>
        <v>0</v>
      </c>
      <c r="J1291" s="3">
        <f t="shared" si="2"/>
        <v>0</v>
      </c>
      <c r="K1291" s="4">
        <f>H1291*SIP_Calculator!$D$25</f>
        <v>48.328634716069274</v>
      </c>
      <c r="L1291" s="4">
        <f t="shared" si="3"/>
        <v>1.1778853208888442E-2</v>
      </c>
      <c r="M1291" s="4">
        <f t="shared" si="4"/>
        <v>1.4038615188180063E-2</v>
      </c>
      <c r="N1291" s="4">
        <f t="shared" ref="N1291:O1291" si="3876">N1290+L1291</f>
        <v>16.990078141392875</v>
      </c>
      <c r="O1291" s="4">
        <f t="shared" si="3876"/>
        <v>19.775009981771408</v>
      </c>
      <c r="P1291" s="2">
        <f>I1291*SIP_Calculator!$D$26</f>
        <v>0</v>
      </c>
      <c r="Q1291" s="2">
        <f t="shared" si="6"/>
        <v>0</v>
      </c>
      <c r="R1291" s="2">
        <f t="shared" si="7"/>
        <v>0</v>
      </c>
      <c r="S1291" s="2">
        <f t="shared" ref="S1291:T1291" si="3877">S1290+Q1291</f>
        <v>17.026831369343824</v>
      </c>
      <c r="T1291" s="2">
        <f t="shared" si="3877"/>
        <v>19.827139630022334</v>
      </c>
      <c r="U1291" s="3">
        <f>J1291*SIP_Calculator!$D$27</f>
        <v>0</v>
      </c>
      <c r="V1291" s="3">
        <f t="shared" si="9"/>
        <v>0</v>
      </c>
      <c r="W1291" s="3">
        <f t="shared" si="10"/>
        <v>0</v>
      </c>
      <c r="X1291" s="3">
        <f t="shared" ref="X1291:Y1291" si="3878">X1290+V1291</f>
        <v>17.192174967986581</v>
      </c>
      <c r="Y1291" s="3">
        <f t="shared" si="3878"/>
        <v>20.023324450853348</v>
      </c>
    </row>
    <row r="1292" spans="1:25" ht="15.75" customHeight="1" x14ac:dyDescent="0.2">
      <c r="A1292" s="7">
        <v>40011</v>
      </c>
      <c r="B1292" s="1">
        <v>4236.95</v>
      </c>
      <c r="C1292" s="1">
        <v>3542.2</v>
      </c>
      <c r="D1292" s="2">
        <f t="shared" si="29"/>
        <v>269</v>
      </c>
      <c r="E1292" s="2">
        <f t="shared" si="12"/>
        <v>0</v>
      </c>
      <c r="F1292" s="3">
        <f t="shared" si="0"/>
        <v>7</v>
      </c>
      <c r="G1292" s="3">
        <f t="shared" si="13"/>
        <v>0</v>
      </c>
      <c r="H1292" s="4">
        <f>IF(A1292&lt;SIP_Calculator!$B$7,0,IF(A1292&gt;SIP_Calculator!$E$7,0,1))</f>
        <v>1</v>
      </c>
      <c r="I1292" s="2">
        <f t="shared" si="1"/>
        <v>0</v>
      </c>
      <c r="J1292" s="3">
        <f t="shared" si="2"/>
        <v>0</v>
      </c>
      <c r="K1292" s="4">
        <f>H1292*SIP_Calculator!$D$25</f>
        <v>48.328634716069274</v>
      </c>
      <c r="L1292" s="4">
        <f t="shared" si="3"/>
        <v>1.1406468029141074E-2</v>
      </c>
      <c r="M1292" s="4">
        <f t="shared" si="4"/>
        <v>1.364367757779608E-2</v>
      </c>
      <c r="N1292" s="4">
        <f t="shared" ref="N1292:O1292" si="3879">N1291+L1292</f>
        <v>17.001484609422015</v>
      </c>
      <c r="O1292" s="4">
        <f t="shared" si="3879"/>
        <v>19.788653659349205</v>
      </c>
      <c r="P1292" s="2">
        <f>I1292*SIP_Calculator!$D$26</f>
        <v>0</v>
      </c>
      <c r="Q1292" s="2">
        <f t="shared" si="6"/>
        <v>0</v>
      </c>
      <c r="R1292" s="2">
        <f t="shared" si="7"/>
        <v>0</v>
      </c>
      <c r="S1292" s="2">
        <f t="shared" ref="S1292:T1292" si="3880">S1291+Q1292</f>
        <v>17.026831369343824</v>
      </c>
      <c r="T1292" s="2">
        <f t="shared" si="3880"/>
        <v>19.827139630022334</v>
      </c>
      <c r="U1292" s="3">
        <f>J1292*SIP_Calculator!$D$27</f>
        <v>0</v>
      </c>
      <c r="V1292" s="3">
        <f t="shared" si="9"/>
        <v>0</v>
      </c>
      <c r="W1292" s="3">
        <f t="shared" si="10"/>
        <v>0</v>
      </c>
      <c r="X1292" s="3">
        <f t="shared" ref="X1292:Y1292" si="3881">X1291+V1292</f>
        <v>17.192174967986581</v>
      </c>
      <c r="Y1292" s="3">
        <f t="shared" si="3881"/>
        <v>20.023324450853348</v>
      </c>
    </row>
    <row r="1293" spans="1:25" ht="15.75" customHeight="1" x14ac:dyDescent="0.2">
      <c r="A1293" s="7">
        <v>40014</v>
      </c>
      <c r="B1293" s="1">
        <v>4362.55</v>
      </c>
      <c r="C1293" s="1">
        <v>3630.95</v>
      </c>
      <c r="D1293" s="2">
        <f t="shared" si="29"/>
        <v>270</v>
      </c>
      <c r="E1293" s="2">
        <f t="shared" si="12"/>
        <v>1</v>
      </c>
      <c r="F1293" s="3">
        <f t="shared" si="0"/>
        <v>7</v>
      </c>
      <c r="G1293" s="3">
        <f t="shared" si="13"/>
        <v>0</v>
      </c>
      <c r="H1293" s="4">
        <f>IF(A1293&lt;SIP_Calculator!$B$7,0,IF(A1293&gt;SIP_Calculator!$E$7,0,1))</f>
        <v>1</v>
      </c>
      <c r="I1293" s="2">
        <f t="shared" si="1"/>
        <v>1</v>
      </c>
      <c r="J1293" s="3">
        <f t="shared" si="2"/>
        <v>0</v>
      </c>
      <c r="K1293" s="4">
        <f>H1293*SIP_Calculator!$D$25</f>
        <v>48.328634716069274</v>
      </c>
      <c r="L1293" s="4">
        <f t="shared" si="3"/>
        <v>1.1078070100301263E-2</v>
      </c>
      <c r="M1293" s="4">
        <f t="shared" si="4"/>
        <v>1.331019009241914E-2</v>
      </c>
      <c r="N1293" s="4">
        <f t="shared" ref="N1293:O1293" si="3882">N1292+L1293</f>
        <v>17.012562679522315</v>
      </c>
      <c r="O1293" s="4">
        <f t="shared" si="3882"/>
        <v>19.801963849441623</v>
      </c>
      <c r="P1293" s="2">
        <f>I1293*SIP_Calculator!$D$26</f>
        <v>229.88505747126436</v>
      </c>
      <c r="Q1293" s="2">
        <f t="shared" si="6"/>
        <v>5.2695111224229943E-2</v>
      </c>
      <c r="R1293" s="2">
        <f t="shared" si="7"/>
        <v>6.3312647508576098E-2</v>
      </c>
      <c r="S1293" s="2">
        <f t="shared" ref="S1293:T1293" si="3883">S1292+Q1293</f>
        <v>17.079526480568056</v>
      </c>
      <c r="T1293" s="2">
        <f t="shared" si="3883"/>
        <v>19.890452277530908</v>
      </c>
      <c r="U1293" s="3">
        <f>J1293*SIP_Calculator!$D$27</f>
        <v>0</v>
      </c>
      <c r="V1293" s="3">
        <f t="shared" si="9"/>
        <v>0</v>
      </c>
      <c r="W1293" s="3">
        <f t="shared" si="10"/>
        <v>0</v>
      </c>
      <c r="X1293" s="3">
        <f t="shared" ref="X1293:Y1293" si="3884">X1292+V1293</f>
        <v>17.192174967986581</v>
      </c>
      <c r="Y1293" s="3">
        <f t="shared" si="3884"/>
        <v>20.023324450853348</v>
      </c>
    </row>
    <row r="1294" spans="1:25" ht="15.75" customHeight="1" x14ac:dyDescent="0.2">
      <c r="A1294" s="7">
        <v>40015</v>
      </c>
      <c r="B1294" s="1">
        <v>4334.2</v>
      </c>
      <c r="C1294" s="1">
        <v>3602.95</v>
      </c>
      <c r="D1294" s="2">
        <f t="shared" si="29"/>
        <v>270</v>
      </c>
      <c r="E1294" s="2">
        <f t="shared" si="12"/>
        <v>0</v>
      </c>
      <c r="F1294" s="3">
        <f t="shared" si="0"/>
        <v>7</v>
      </c>
      <c r="G1294" s="3">
        <f t="shared" si="13"/>
        <v>0</v>
      </c>
      <c r="H1294" s="4">
        <f>IF(A1294&lt;SIP_Calculator!$B$7,0,IF(A1294&gt;SIP_Calculator!$E$7,0,1))</f>
        <v>1</v>
      </c>
      <c r="I1294" s="2">
        <f t="shared" si="1"/>
        <v>0</v>
      </c>
      <c r="J1294" s="3">
        <f t="shared" si="2"/>
        <v>0</v>
      </c>
      <c r="K1294" s="4">
        <f>H1294*SIP_Calculator!$D$25</f>
        <v>48.328634716069274</v>
      </c>
      <c r="L1294" s="4">
        <f t="shared" si="3"/>
        <v>1.1150531751204208E-2</v>
      </c>
      <c r="M1294" s="4">
        <f t="shared" si="4"/>
        <v>1.3413629030674662E-2</v>
      </c>
      <c r="N1294" s="4">
        <f t="shared" ref="N1294:O1294" si="3885">N1293+L1294</f>
        <v>17.02371321127352</v>
      </c>
      <c r="O1294" s="4">
        <f t="shared" si="3885"/>
        <v>19.8153774784723</v>
      </c>
      <c r="P1294" s="2">
        <f>I1294*SIP_Calculator!$D$26</f>
        <v>0</v>
      </c>
      <c r="Q1294" s="2">
        <f t="shared" si="6"/>
        <v>0</v>
      </c>
      <c r="R1294" s="2">
        <f t="shared" si="7"/>
        <v>0</v>
      </c>
      <c r="S1294" s="2">
        <f t="shared" ref="S1294:T1294" si="3886">S1293+Q1294</f>
        <v>17.079526480568056</v>
      </c>
      <c r="T1294" s="2">
        <f t="shared" si="3886"/>
        <v>19.890452277530908</v>
      </c>
      <c r="U1294" s="3">
        <f>J1294*SIP_Calculator!$D$27</f>
        <v>0</v>
      </c>
      <c r="V1294" s="3">
        <f t="shared" si="9"/>
        <v>0</v>
      </c>
      <c r="W1294" s="3">
        <f t="shared" si="10"/>
        <v>0</v>
      </c>
      <c r="X1294" s="3">
        <f t="shared" ref="X1294:Y1294" si="3887">X1293+V1294</f>
        <v>17.192174967986581</v>
      </c>
      <c r="Y1294" s="3">
        <f t="shared" si="3887"/>
        <v>20.023324450853348</v>
      </c>
    </row>
    <row r="1295" spans="1:25" ht="15.75" customHeight="1" x14ac:dyDescent="0.2">
      <c r="A1295" s="7">
        <v>40016</v>
      </c>
      <c r="B1295" s="1">
        <v>4264.6000000000004</v>
      </c>
      <c r="C1295" s="1">
        <v>3565</v>
      </c>
      <c r="D1295" s="2">
        <f t="shared" si="29"/>
        <v>270</v>
      </c>
      <c r="E1295" s="2">
        <f t="shared" si="12"/>
        <v>0</v>
      </c>
      <c r="F1295" s="3">
        <f t="shared" si="0"/>
        <v>7</v>
      </c>
      <c r="G1295" s="3">
        <f t="shared" si="13"/>
        <v>0</v>
      </c>
      <c r="H1295" s="4">
        <f>IF(A1295&lt;SIP_Calculator!$B$7,0,IF(A1295&gt;SIP_Calculator!$E$7,0,1))</f>
        <v>1</v>
      </c>
      <c r="I1295" s="2">
        <f t="shared" si="1"/>
        <v>0</v>
      </c>
      <c r="J1295" s="3">
        <f t="shared" si="2"/>
        <v>0</v>
      </c>
      <c r="K1295" s="4">
        <f>H1295*SIP_Calculator!$D$25</f>
        <v>48.328634716069274</v>
      </c>
      <c r="L1295" s="4">
        <f t="shared" si="3"/>
        <v>1.1332512947537699E-2</v>
      </c>
      <c r="M1295" s="4">
        <f t="shared" si="4"/>
        <v>1.3556419275194747E-2</v>
      </c>
      <c r="N1295" s="4">
        <f t="shared" ref="N1295:O1295" si="3888">N1294+L1295</f>
        <v>17.035045724221057</v>
      </c>
      <c r="O1295" s="4">
        <f t="shared" si="3888"/>
        <v>19.828933897747493</v>
      </c>
      <c r="P1295" s="2">
        <f>I1295*SIP_Calculator!$D$26</f>
        <v>0</v>
      </c>
      <c r="Q1295" s="2">
        <f t="shared" si="6"/>
        <v>0</v>
      </c>
      <c r="R1295" s="2">
        <f t="shared" si="7"/>
        <v>0</v>
      </c>
      <c r="S1295" s="2">
        <f t="shared" ref="S1295:T1295" si="3889">S1294+Q1295</f>
        <v>17.079526480568056</v>
      </c>
      <c r="T1295" s="2">
        <f t="shared" si="3889"/>
        <v>19.890452277530908</v>
      </c>
      <c r="U1295" s="3">
        <f>J1295*SIP_Calculator!$D$27</f>
        <v>0</v>
      </c>
      <c r="V1295" s="3">
        <f t="shared" si="9"/>
        <v>0</v>
      </c>
      <c r="W1295" s="3">
        <f t="shared" si="10"/>
        <v>0</v>
      </c>
      <c r="X1295" s="3">
        <f t="shared" ref="X1295:Y1295" si="3890">X1294+V1295</f>
        <v>17.192174967986581</v>
      </c>
      <c r="Y1295" s="3">
        <f t="shared" si="3890"/>
        <v>20.023324450853348</v>
      </c>
    </row>
    <row r="1296" spans="1:25" ht="15.75" customHeight="1" x14ac:dyDescent="0.2">
      <c r="A1296" s="7">
        <v>40017</v>
      </c>
      <c r="B1296" s="1">
        <v>4380</v>
      </c>
      <c r="C1296" s="1">
        <v>3646.25</v>
      </c>
      <c r="D1296" s="2">
        <f t="shared" si="29"/>
        <v>270</v>
      </c>
      <c r="E1296" s="2">
        <f t="shared" si="12"/>
        <v>0</v>
      </c>
      <c r="F1296" s="3">
        <f t="shared" si="0"/>
        <v>7</v>
      </c>
      <c r="G1296" s="3">
        <f t="shared" si="13"/>
        <v>0</v>
      </c>
      <c r="H1296" s="4">
        <f>IF(A1296&lt;SIP_Calculator!$B$7,0,IF(A1296&gt;SIP_Calculator!$E$7,0,1))</f>
        <v>1</v>
      </c>
      <c r="I1296" s="2">
        <f t="shared" si="1"/>
        <v>0</v>
      </c>
      <c r="J1296" s="3">
        <f t="shared" si="2"/>
        <v>0</v>
      </c>
      <c r="K1296" s="4">
        <f>H1296*SIP_Calculator!$D$25</f>
        <v>48.328634716069274</v>
      </c>
      <c r="L1296" s="4">
        <f t="shared" si="3"/>
        <v>1.1033934866682483E-2</v>
      </c>
      <c r="M1296" s="4">
        <f t="shared" si="4"/>
        <v>1.3254339311914783E-2</v>
      </c>
      <c r="N1296" s="4">
        <f t="shared" ref="N1296:O1296" si="3891">N1295+L1296</f>
        <v>17.046079659087738</v>
      </c>
      <c r="O1296" s="4">
        <f t="shared" si="3891"/>
        <v>19.842188237059407</v>
      </c>
      <c r="P1296" s="2">
        <f>I1296*SIP_Calculator!$D$26</f>
        <v>0</v>
      </c>
      <c r="Q1296" s="2">
        <f t="shared" si="6"/>
        <v>0</v>
      </c>
      <c r="R1296" s="2">
        <f t="shared" si="7"/>
        <v>0</v>
      </c>
      <c r="S1296" s="2">
        <f t="shared" ref="S1296:T1296" si="3892">S1295+Q1296</f>
        <v>17.079526480568056</v>
      </c>
      <c r="T1296" s="2">
        <f t="shared" si="3892"/>
        <v>19.890452277530908</v>
      </c>
      <c r="U1296" s="3">
        <f>J1296*SIP_Calculator!$D$27</f>
        <v>0</v>
      </c>
      <c r="V1296" s="3">
        <f t="shared" si="9"/>
        <v>0</v>
      </c>
      <c r="W1296" s="3">
        <f t="shared" si="10"/>
        <v>0</v>
      </c>
      <c r="X1296" s="3">
        <f t="shared" ref="X1296:Y1296" si="3893">X1295+V1296</f>
        <v>17.192174967986581</v>
      </c>
      <c r="Y1296" s="3">
        <f t="shared" si="3893"/>
        <v>20.023324450853348</v>
      </c>
    </row>
    <row r="1297" spans="1:25" ht="15.75" customHeight="1" x14ac:dyDescent="0.2">
      <c r="A1297" s="7">
        <v>40018</v>
      </c>
      <c r="B1297" s="1">
        <v>4425.75</v>
      </c>
      <c r="C1297" s="1">
        <v>3689.65</v>
      </c>
      <c r="D1297" s="2">
        <f t="shared" si="29"/>
        <v>270</v>
      </c>
      <c r="E1297" s="2">
        <f t="shared" si="12"/>
        <v>0</v>
      </c>
      <c r="F1297" s="3">
        <f t="shared" si="0"/>
        <v>7</v>
      </c>
      <c r="G1297" s="3">
        <f t="shared" si="13"/>
        <v>0</v>
      </c>
      <c r="H1297" s="4">
        <f>IF(A1297&lt;SIP_Calculator!$B$7,0,IF(A1297&gt;SIP_Calculator!$E$7,0,1))</f>
        <v>1</v>
      </c>
      <c r="I1297" s="2">
        <f t="shared" si="1"/>
        <v>0</v>
      </c>
      <c r="J1297" s="3">
        <f t="shared" si="2"/>
        <v>0</v>
      </c>
      <c r="K1297" s="4">
        <f>H1297*SIP_Calculator!$D$25</f>
        <v>48.328634716069274</v>
      </c>
      <c r="L1297" s="4">
        <f t="shared" si="3"/>
        <v>1.0919874533371581E-2</v>
      </c>
      <c r="M1297" s="4">
        <f t="shared" si="4"/>
        <v>1.3098433378794539E-2</v>
      </c>
      <c r="N1297" s="4">
        <f t="shared" ref="N1297:O1297" si="3894">N1296+L1297</f>
        <v>17.056999533621109</v>
      </c>
      <c r="O1297" s="4">
        <f t="shared" si="3894"/>
        <v>19.855286670438201</v>
      </c>
      <c r="P1297" s="2">
        <f>I1297*SIP_Calculator!$D$26</f>
        <v>0</v>
      </c>
      <c r="Q1297" s="2">
        <f t="shared" si="6"/>
        <v>0</v>
      </c>
      <c r="R1297" s="2">
        <f t="shared" si="7"/>
        <v>0</v>
      </c>
      <c r="S1297" s="2">
        <f t="shared" ref="S1297:T1297" si="3895">S1296+Q1297</f>
        <v>17.079526480568056</v>
      </c>
      <c r="T1297" s="2">
        <f t="shared" si="3895"/>
        <v>19.890452277530908</v>
      </c>
      <c r="U1297" s="3">
        <f>J1297*SIP_Calculator!$D$27</f>
        <v>0</v>
      </c>
      <c r="V1297" s="3">
        <f t="shared" si="9"/>
        <v>0</v>
      </c>
      <c r="W1297" s="3">
        <f t="shared" si="10"/>
        <v>0</v>
      </c>
      <c r="X1297" s="3">
        <f t="shared" ref="X1297:Y1297" si="3896">X1296+V1297</f>
        <v>17.192174967986581</v>
      </c>
      <c r="Y1297" s="3">
        <f t="shared" si="3896"/>
        <v>20.023324450853348</v>
      </c>
    </row>
    <row r="1298" spans="1:25" ht="15.75" customHeight="1" x14ac:dyDescent="0.2">
      <c r="A1298" s="7">
        <v>40021</v>
      </c>
      <c r="B1298" s="1">
        <v>4434.75</v>
      </c>
      <c r="C1298" s="1">
        <v>3708</v>
      </c>
      <c r="D1298" s="2">
        <f t="shared" si="29"/>
        <v>271</v>
      </c>
      <c r="E1298" s="2">
        <f t="shared" si="12"/>
        <v>1</v>
      </c>
      <c r="F1298" s="3">
        <f t="shared" si="0"/>
        <v>7</v>
      </c>
      <c r="G1298" s="3">
        <f t="shared" si="13"/>
        <v>0</v>
      </c>
      <c r="H1298" s="4">
        <f>IF(A1298&lt;SIP_Calculator!$B$7,0,IF(A1298&gt;SIP_Calculator!$E$7,0,1))</f>
        <v>1</v>
      </c>
      <c r="I1298" s="2">
        <f t="shared" si="1"/>
        <v>1</v>
      </c>
      <c r="J1298" s="3">
        <f t="shared" si="2"/>
        <v>0</v>
      </c>
      <c r="K1298" s="4">
        <f>H1298*SIP_Calculator!$D$25</f>
        <v>48.328634716069274</v>
      </c>
      <c r="L1298" s="4">
        <f t="shared" si="3"/>
        <v>1.0897713448575291E-2</v>
      </c>
      <c r="M1298" s="4">
        <f t="shared" si="4"/>
        <v>1.3033612382974454E-2</v>
      </c>
      <c r="N1298" s="4">
        <f t="shared" ref="N1298:O1298" si="3897">N1297+L1298</f>
        <v>17.067897247069684</v>
      </c>
      <c r="O1298" s="4">
        <f t="shared" si="3897"/>
        <v>19.868320282821173</v>
      </c>
      <c r="P1298" s="2">
        <f>I1298*SIP_Calculator!$D$26</f>
        <v>229.88505747126436</v>
      </c>
      <c r="Q1298" s="2">
        <f t="shared" si="6"/>
        <v>5.1837207840636869E-2</v>
      </c>
      <c r="R1298" s="2">
        <f t="shared" si="7"/>
        <v>6.199704894047043E-2</v>
      </c>
      <c r="S1298" s="2">
        <f t="shared" ref="S1298:T1298" si="3898">S1297+Q1298</f>
        <v>17.131363688408694</v>
      </c>
      <c r="T1298" s="2">
        <f t="shared" si="3898"/>
        <v>19.952449326471378</v>
      </c>
      <c r="U1298" s="3">
        <f>J1298*SIP_Calculator!$D$27</f>
        <v>0</v>
      </c>
      <c r="V1298" s="3">
        <f t="shared" si="9"/>
        <v>0</v>
      </c>
      <c r="W1298" s="3">
        <f t="shared" si="10"/>
        <v>0</v>
      </c>
      <c r="X1298" s="3">
        <f t="shared" ref="X1298:Y1298" si="3899">X1297+V1298</f>
        <v>17.192174967986581</v>
      </c>
      <c r="Y1298" s="3">
        <f t="shared" si="3899"/>
        <v>20.023324450853348</v>
      </c>
    </row>
    <row r="1299" spans="1:25" ht="15.75" customHeight="1" x14ac:dyDescent="0.2">
      <c r="A1299" s="7">
        <v>40022</v>
      </c>
      <c r="B1299" s="1">
        <v>4433.3999999999996</v>
      </c>
      <c r="C1299" s="1">
        <v>3726.15</v>
      </c>
      <c r="D1299" s="2">
        <f t="shared" si="29"/>
        <v>271</v>
      </c>
      <c r="E1299" s="2">
        <f t="shared" si="12"/>
        <v>0</v>
      </c>
      <c r="F1299" s="3">
        <f t="shared" si="0"/>
        <v>7</v>
      </c>
      <c r="G1299" s="3">
        <f t="shared" si="13"/>
        <v>0</v>
      </c>
      <c r="H1299" s="4">
        <f>IF(A1299&lt;SIP_Calculator!$B$7,0,IF(A1299&gt;SIP_Calculator!$E$7,0,1))</f>
        <v>1</v>
      </c>
      <c r="I1299" s="2">
        <f t="shared" si="1"/>
        <v>0</v>
      </c>
      <c r="J1299" s="3">
        <f t="shared" si="2"/>
        <v>0</v>
      </c>
      <c r="K1299" s="4">
        <f>H1299*SIP_Calculator!$D$25</f>
        <v>48.328634716069274</v>
      </c>
      <c r="L1299" s="4">
        <f t="shared" si="3"/>
        <v>1.0901031875325772E-2</v>
      </c>
      <c r="M1299" s="4">
        <f t="shared" si="4"/>
        <v>1.2970125925169216E-2</v>
      </c>
      <c r="N1299" s="4">
        <f t="shared" ref="N1299:O1299" si="3900">N1298+L1299</f>
        <v>17.078798278945008</v>
      </c>
      <c r="O1299" s="4">
        <f t="shared" si="3900"/>
        <v>19.881290408746342</v>
      </c>
      <c r="P1299" s="2">
        <f>I1299*SIP_Calculator!$D$26</f>
        <v>0</v>
      </c>
      <c r="Q1299" s="2">
        <f t="shared" si="6"/>
        <v>0</v>
      </c>
      <c r="R1299" s="2">
        <f t="shared" si="7"/>
        <v>0</v>
      </c>
      <c r="S1299" s="2">
        <f t="shared" ref="S1299:T1299" si="3901">S1298+Q1299</f>
        <v>17.131363688408694</v>
      </c>
      <c r="T1299" s="2">
        <f t="shared" si="3901"/>
        <v>19.952449326471378</v>
      </c>
      <c r="U1299" s="3">
        <f>J1299*SIP_Calculator!$D$27</f>
        <v>0</v>
      </c>
      <c r="V1299" s="3">
        <f t="shared" si="9"/>
        <v>0</v>
      </c>
      <c r="W1299" s="3">
        <f t="shared" si="10"/>
        <v>0</v>
      </c>
      <c r="X1299" s="3">
        <f t="shared" ref="X1299:Y1299" si="3902">X1298+V1299</f>
        <v>17.192174967986581</v>
      </c>
      <c r="Y1299" s="3">
        <f t="shared" si="3902"/>
        <v>20.023324450853348</v>
      </c>
    </row>
    <row r="1300" spans="1:25" ht="15.75" customHeight="1" x14ac:dyDescent="0.2">
      <c r="A1300" s="7">
        <v>40023</v>
      </c>
      <c r="B1300" s="1">
        <v>4381.3</v>
      </c>
      <c r="C1300" s="1">
        <v>3685.65</v>
      </c>
      <c r="D1300" s="2">
        <f t="shared" si="29"/>
        <v>271</v>
      </c>
      <c r="E1300" s="2">
        <f t="shared" si="12"/>
        <v>0</v>
      </c>
      <c r="F1300" s="3">
        <f t="shared" si="0"/>
        <v>7</v>
      </c>
      <c r="G1300" s="3">
        <f t="shared" si="13"/>
        <v>0</v>
      </c>
      <c r="H1300" s="4">
        <f>IF(A1300&lt;SIP_Calculator!$B$7,0,IF(A1300&gt;SIP_Calculator!$E$7,0,1))</f>
        <v>1</v>
      </c>
      <c r="I1300" s="2">
        <f t="shared" si="1"/>
        <v>0</v>
      </c>
      <c r="J1300" s="3">
        <f t="shared" si="2"/>
        <v>0</v>
      </c>
      <c r="K1300" s="4">
        <f>H1300*SIP_Calculator!$D$25</f>
        <v>48.328634716069274</v>
      </c>
      <c r="L1300" s="4">
        <f t="shared" si="3"/>
        <v>1.1030660926224926E-2</v>
      </c>
      <c r="M1300" s="4">
        <f t="shared" si="4"/>
        <v>1.3112648980795592E-2</v>
      </c>
      <c r="N1300" s="4">
        <f t="shared" ref="N1300:O1300" si="3903">N1299+L1300</f>
        <v>17.089828939871232</v>
      </c>
      <c r="O1300" s="4">
        <f t="shared" si="3903"/>
        <v>19.894403057727136</v>
      </c>
      <c r="P1300" s="2">
        <f>I1300*SIP_Calculator!$D$26</f>
        <v>0</v>
      </c>
      <c r="Q1300" s="2">
        <f t="shared" si="6"/>
        <v>0</v>
      </c>
      <c r="R1300" s="2">
        <f t="shared" si="7"/>
        <v>0</v>
      </c>
      <c r="S1300" s="2">
        <f t="shared" ref="S1300:T1300" si="3904">S1299+Q1300</f>
        <v>17.131363688408694</v>
      </c>
      <c r="T1300" s="2">
        <f t="shared" si="3904"/>
        <v>19.952449326471378</v>
      </c>
      <c r="U1300" s="3">
        <f>J1300*SIP_Calculator!$D$27</f>
        <v>0</v>
      </c>
      <c r="V1300" s="3">
        <f t="shared" si="9"/>
        <v>0</v>
      </c>
      <c r="W1300" s="3">
        <f t="shared" si="10"/>
        <v>0</v>
      </c>
      <c r="X1300" s="3">
        <f t="shared" ref="X1300:Y1300" si="3905">X1299+V1300</f>
        <v>17.192174967986581</v>
      </c>
      <c r="Y1300" s="3">
        <f t="shared" si="3905"/>
        <v>20.023324450853348</v>
      </c>
    </row>
    <row r="1301" spans="1:25" ht="15.75" customHeight="1" x14ac:dyDescent="0.2">
      <c r="A1301" s="7">
        <v>40024</v>
      </c>
      <c r="B1301" s="1">
        <v>4438.6000000000004</v>
      </c>
      <c r="C1301" s="1">
        <v>3721.35</v>
      </c>
      <c r="D1301" s="2">
        <f t="shared" si="29"/>
        <v>271</v>
      </c>
      <c r="E1301" s="2">
        <f t="shared" si="12"/>
        <v>0</v>
      </c>
      <c r="F1301" s="3">
        <f t="shared" si="0"/>
        <v>7</v>
      </c>
      <c r="G1301" s="3">
        <f t="shared" si="13"/>
        <v>0</v>
      </c>
      <c r="H1301" s="4">
        <f>IF(A1301&lt;SIP_Calculator!$B$7,0,IF(A1301&gt;SIP_Calculator!$E$7,0,1))</f>
        <v>1</v>
      </c>
      <c r="I1301" s="2">
        <f t="shared" si="1"/>
        <v>0</v>
      </c>
      <c r="J1301" s="3">
        <f t="shared" si="2"/>
        <v>0</v>
      </c>
      <c r="K1301" s="4">
        <f>H1301*SIP_Calculator!$D$25</f>
        <v>48.328634716069274</v>
      </c>
      <c r="L1301" s="4">
        <f t="shared" si="3"/>
        <v>1.0888260874165112E-2</v>
      </c>
      <c r="M1301" s="4">
        <f t="shared" si="4"/>
        <v>1.298685550030749E-2</v>
      </c>
      <c r="N1301" s="4">
        <f t="shared" ref="N1301:O1301" si="3906">N1300+L1301</f>
        <v>17.100717200745397</v>
      </c>
      <c r="O1301" s="4">
        <f t="shared" si="3906"/>
        <v>19.907389913227444</v>
      </c>
      <c r="P1301" s="2">
        <f>I1301*SIP_Calculator!$D$26</f>
        <v>0</v>
      </c>
      <c r="Q1301" s="2">
        <f t="shared" si="6"/>
        <v>0</v>
      </c>
      <c r="R1301" s="2">
        <f t="shared" si="7"/>
        <v>0</v>
      </c>
      <c r="S1301" s="2">
        <f t="shared" ref="S1301:T1301" si="3907">S1300+Q1301</f>
        <v>17.131363688408694</v>
      </c>
      <c r="T1301" s="2">
        <f t="shared" si="3907"/>
        <v>19.952449326471378</v>
      </c>
      <c r="U1301" s="3">
        <f>J1301*SIP_Calculator!$D$27</f>
        <v>0</v>
      </c>
      <c r="V1301" s="3">
        <f t="shared" si="9"/>
        <v>0</v>
      </c>
      <c r="W1301" s="3">
        <f t="shared" si="10"/>
        <v>0</v>
      </c>
      <c r="X1301" s="3">
        <f t="shared" ref="X1301:Y1301" si="3908">X1300+V1301</f>
        <v>17.192174967986581</v>
      </c>
      <c r="Y1301" s="3">
        <f t="shared" si="3908"/>
        <v>20.023324450853348</v>
      </c>
    </row>
    <row r="1302" spans="1:25" ht="15.75" customHeight="1" x14ac:dyDescent="0.2">
      <c r="A1302" s="7">
        <v>40025</v>
      </c>
      <c r="B1302" s="1">
        <v>4501.3</v>
      </c>
      <c r="C1302" s="1">
        <v>3764.1</v>
      </c>
      <c r="D1302" s="2">
        <f t="shared" si="29"/>
        <v>271</v>
      </c>
      <c r="E1302" s="2">
        <f t="shared" si="12"/>
        <v>0</v>
      </c>
      <c r="F1302" s="3">
        <f t="shared" si="0"/>
        <v>7</v>
      </c>
      <c r="G1302" s="3">
        <f t="shared" si="13"/>
        <v>0</v>
      </c>
      <c r="H1302" s="4">
        <f>IF(A1302&lt;SIP_Calculator!$B$7,0,IF(A1302&gt;SIP_Calculator!$E$7,0,1))</f>
        <v>1</v>
      </c>
      <c r="I1302" s="2">
        <f t="shared" si="1"/>
        <v>0</v>
      </c>
      <c r="J1302" s="3">
        <f t="shared" si="2"/>
        <v>0</v>
      </c>
      <c r="K1302" s="4">
        <f>H1302*SIP_Calculator!$D$25</f>
        <v>48.328634716069274</v>
      </c>
      <c r="L1302" s="4">
        <f t="shared" si="3"/>
        <v>1.073659492059389E-2</v>
      </c>
      <c r="M1302" s="4">
        <f t="shared" si="4"/>
        <v>1.2839359930944788E-2</v>
      </c>
      <c r="N1302" s="4">
        <f t="shared" ref="N1302:O1302" si="3909">N1301+L1302</f>
        <v>17.111453795665991</v>
      </c>
      <c r="O1302" s="4">
        <f t="shared" si="3909"/>
        <v>19.920229273158387</v>
      </c>
      <c r="P1302" s="2">
        <f>I1302*SIP_Calculator!$D$26</f>
        <v>0</v>
      </c>
      <c r="Q1302" s="2">
        <f t="shared" si="6"/>
        <v>0</v>
      </c>
      <c r="R1302" s="2">
        <f t="shared" si="7"/>
        <v>0</v>
      </c>
      <c r="S1302" s="2">
        <f t="shared" ref="S1302:T1302" si="3910">S1301+Q1302</f>
        <v>17.131363688408694</v>
      </c>
      <c r="T1302" s="2">
        <f t="shared" si="3910"/>
        <v>19.952449326471378</v>
      </c>
      <c r="U1302" s="3">
        <f>J1302*SIP_Calculator!$D$27</f>
        <v>0</v>
      </c>
      <c r="V1302" s="3">
        <f t="shared" si="9"/>
        <v>0</v>
      </c>
      <c r="W1302" s="3">
        <f t="shared" si="10"/>
        <v>0</v>
      </c>
      <c r="X1302" s="3">
        <f t="shared" ref="X1302:Y1302" si="3911">X1301+V1302</f>
        <v>17.192174967986581</v>
      </c>
      <c r="Y1302" s="3">
        <f t="shared" si="3911"/>
        <v>20.023324450853348</v>
      </c>
    </row>
    <row r="1303" spans="1:25" ht="15.75" customHeight="1" x14ac:dyDescent="0.2">
      <c r="A1303" s="7">
        <v>40028</v>
      </c>
      <c r="B1303" s="1">
        <v>4576.8500000000004</v>
      </c>
      <c r="C1303" s="1">
        <v>3823.8</v>
      </c>
      <c r="D1303" s="2">
        <f t="shared" si="29"/>
        <v>272</v>
      </c>
      <c r="E1303" s="2">
        <f t="shared" si="12"/>
        <v>1</v>
      </c>
      <c r="F1303" s="3">
        <f t="shared" si="0"/>
        <v>8</v>
      </c>
      <c r="G1303" s="3">
        <f t="shared" si="13"/>
        <v>1</v>
      </c>
      <c r="H1303" s="4">
        <f>IF(A1303&lt;SIP_Calculator!$B$7,0,IF(A1303&gt;SIP_Calculator!$E$7,0,1))</f>
        <v>1</v>
      </c>
      <c r="I1303" s="2">
        <f t="shared" si="1"/>
        <v>1</v>
      </c>
      <c r="J1303" s="3">
        <f t="shared" si="2"/>
        <v>1</v>
      </c>
      <c r="K1303" s="4">
        <f>H1303*SIP_Calculator!$D$25</f>
        <v>48.328634716069274</v>
      </c>
      <c r="L1303" s="4">
        <f t="shared" si="3"/>
        <v>1.0559366095910783E-2</v>
      </c>
      <c r="M1303" s="4">
        <f t="shared" si="4"/>
        <v>1.2638902326499626E-2</v>
      </c>
      <c r="N1303" s="4">
        <f t="shared" ref="N1303:O1303" si="3912">N1302+L1303</f>
        <v>17.122013161761902</v>
      </c>
      <c r="O1303" s="4">
        <f t="shared" si="3912"/>
        <v>19.932868175484888</v>
      </c>
      <c r="P1303" s="2">
        <f>I1303*SIP_Calculator!$D$26</f>
        <v>229.88505747126436</v>
      </c>
      <c r="Q1303" s="2">
        <f t="shared" si="6"/>
        <v>5.0227789302962594E-2</v>
      </c>
      <c r="R1303" s="2">
        <f t="shared" si="7"/>
        <v>6.0119529648847835E-2</v>
      </c>
      <c r="S1303" s="2">
        <f t="shared" ref="S1303:T1303" si="3913">S1302+Q1303</f>
        <v>17.181591477711656</v>
      </c>
      <c r="T1303" s="2">
        <f t="shared" si="3913"/>
        <v>20.012568856120225</v>
      </c>
      <c r="U1303" s="3">
        <f>J1303*SIP_Calculator!$D$27</f>
        <v>1000</v>
      </c>
      <c r="V1303" s="3">
        <f t="shared" si="9"/>
        <v>0.21849088346788728</v>
      </c>
      <c r="W1303" s="3">
        <f t="shared" si="10"/>
        <v>0.26151995397248806</v>
      </c>
      <c r="X1303" s="3">
        <f t="shared" ref="X1303:Y1303" si="3914">X1302+V1303</f>
        <v>17.410665851454468</v>
      </c>
      <c r="Y1303" s="3">
        <f t="shared" si="3914"/>
        <v>20.284844404825837</v>
      </c>
    </row>
    <row r="1304" spans="1:25" ht="15.75" customHeight="1" x14ac:dyDescent="0.2">
      <c r="A1304" s="7">
        <v>40029</v>
      </c>
      <c r="B1304" s="1">
        <v>4547.55</v>
      </c>
      <c r="C1304" s="1">
        <v>3806.2</v>
      </c>
      <c r="D1304" s="2">
        <f t="shared" si="29"/>
        <v>272</v>
      </c>
      <c r="E1304" s="2">
        <f t="shared" si="12"/>
        <v>0</v>
      </c>
      <c r="F1304" s="3">
        <f t="shared" si="0"/>
        <v>8</v>
      </c>
      <c r="G1304" s="3">
        <f t="shared" si="13"/>
        <v>0</v>
      </c>
      <c r="H1304" s="4">
        <f>IF(A1304&lt;SIP_Calculator!$B$7,0,IF(A1304&gt;SIP_Calculator!$E$7,0,1))</f>
        <v>1</v>
      </c>
      <c r="I1304" s="2">
        <f t="shared" si="1"/>
        <v>0</v>
      </c>
      <c r="J1304" s="3">
        <f t="shared" si="2"/>
        <v>0</v>
      </c>
      <c r="K1304" s="4">
        <f>H1304*SIP_Calculator!$D$25</f>
        <v>48.328634716069274</v>
      </c>
      <c r="L1304" s="4">
        <f t="shared" si="3"/>
        <v>1.0627400405948098E-2</v>
      </c>
      <c r="M1304" s="4">
        <f t="shared" si="4"/>
        <v>1.2697345046521275E-2</v>
      </c>
      <c r="N1304" s="4">
        <f t="shared" ref="N1304:O1304" si="3915">N1303+L1304</f>
        <v>17.13264056216785</v>
      </c>
      <c r="O1304" s="4">
        <f t="shared" si="3915"/>
        <v>19.94556552053141</v>
      </c>
      <c r="P1304" s="2">
        <f>I1304*SIP_Calculator!$D$26</f>
        <v>0</v>
      </c>
      <c r="Q1304" s="2">
        <f t="shared" si="6"/>
        <v>0</v>
      </c>
      <c r="R1304" s="2">
        <f t="shared" si="7"/>
        <v>0</v>
      </c>
      <c r="S1304" s="2">
        <f t="shared" ref="S1304:T1304" si="3916">S1303+Q1304</f>
        <v>17.181591477711656</v>
      </c>
      <c r="T1304" s="2">
        <f t="shared" si="3916"/>
        <v>20.012568856120225</v>
      </c>
      <c r="U1304" s="3">
        <f>J1304*SIP_Calculator!$D$27</f>
        <v>0</v>
      </c>
      <c r="V1304" s="3">
        <f t="shared" si="9"/>
        <v>0</v>
      </c>
      <c r="W1304" s="3">
        <f t="shared" si="10"/>
        <v>0</v>
      </c>
      <c r="X1304" s="3">
        <f t="shared" ref="X1304:Y1304" si="3917">X1303+V1304</f>
        <v>17.410665851454468</v>
      </c>
      <c r="Y1304" s="3">
        <f t="shared" si="3917"/>
        <v>20.284844404825837</v>
      </c>
    </row>
    <row r="1305" spans="1:25" ht="15.75" customHeight="1" x14ac:dyDescent="0.2">
      <c r="A1305" s="7">
        <v>40030</v>
      </c>
      <c r="B1305" s="1">
        <v>4563.8500000000004</v>
      </c>
      <c r="C1305" s="1">
        <v>3827.3</v>
      </c>
      <c r="D1305" s="2">
        <f t="shared" si="29"/>
        <v>272</v>
      </c>
      <c r="E1305" s="2">
        <f t="shared" si="12"/>
        <v>0</v>
      </c>
      <c r="F1305" s="3">
        <f t="shared" si="0"/>
        <v>8</v>
      </c>
      <c r="G1305" s="3">
        <f t="shared" si="13"/>
        <v>0</v>
      </c>
      <c r="H1305" s="4">
        <f>IF(A1305&lt;SIP_Calculator!$B$7,0,IF(A1305&gt;SIP_Calculator!$E$7,0,1))</f>
        <v>1</v>
      </c>
      <c r="I1305" s="2">
        <f t="shared" si="1"/>
        <v>0</v>
      </c>
      <c r="J1305" s="3">
        <f t="shared" si="2"/>
        <v>0</v>
      </c>
      <c r="K1305" s="4">
        <f>H1305*SIP_Calculator!$D$25</f>
        <v>48.328634716069274</v>
      </c>
      <c r="L1305" s="4">
        <f t="shared" si="3"/>
        <v>1.0589444157031731E-2</v>
      </c>
      <c r="M1305" s="4">
        <f t="shared" si="4"/>
        <v>1.2627344267778663E-2</v>
      </c>
      <c r="N1305" s="4">
        <f t="shared" ref="N1305:O1305" si="3918">N1304+L1305</f>
        <v>17.143230006324881</v>
      </c>
      <c r="O1305" s="4">
        <f t="shared" si="3918"/>
        <v>19.958192864799187</v>
      </c>
      <c r="P1305" s="2">
        <f>I1305*SIP_Calculator!$D$26</f>
        <v>0</v>
      </c>
      <c r="Q1305" s="2">
        <f t="shared" si="6"/>
        <v>0</v>
      </c>
      <c r="R1305" s="2">
        <f t="shared" si="7"/>
        <v>0</v>
      </c>
      <c r="S1305" s="2">
        <f t="shared" ref="S1305:T1305" si="3919">S1304+Q1305</f>
        <v>17.181591477711656</v>
      </c>
      <c r="T1305" s="2">
        <f t="shared" si="3919"/>
        <v>20.012568856120225</v>
      </c>
      <c r="U1305" s="3">
        <f>J1305*SIP_Calculator!$D$27</f>
        <v>0</v>
      </c>
      <c r="V1305" s="3">
        <f t="shared" si="9"/>
        <v>0</v>
      </c>
      <c r="W1305" s="3">
        <f t="shared" si="10"/>
        <v>0</v>
      </c>
      <c r="X1305" s="3">
        <f t="shared" ref="X1305:Y1305" si="3920">X1304+V1305</f>
        <v>17.410665851454468</v>
      </c>
      <c r="Y1305" s="3">
        <f t="shared" si="3920"/>
        <v>20.284844404825837</v>
      </c>
    </row>
    <row r="1306" spans="1:25" ht="15.75" customHeight="1" x14ac:dyDescent="0.2">
      <c r="A1306" s="7">
        <v>40031</v>
      </c>
      <c r="B1306" s="1">
        <v>4455.55</v>
      </c>
      <c r="C1306" s="1">
        <v>3742.55</v>
      </c>
      <c r="D1306" s="2">
        <f t="shared" si="29"/>
        <v>272</v>
      </c>
      <c r="E1306" s="2">
        <f t="shared" si="12"/>
        <v>0</v>
      </c>
      <c r="F1306" s="3">
        <f t="shared" si="0"/>
        <v>8</v>
      </c>
      <c r="G1306" s="3">
        <f t="shared" si="13"/>
        <v>0</v>
      </c>
      <c r="H1306" s="4">
        <f>IF(A1306&lt;SIP_Calculator!$B$7,0,IF(A1306&gt;SIP_Calculator!$E$7,0,1))</f>
        <v>1</v>
      </c>
      <c r="I1306" s="2">
        <f t="shared" si="1"/>
        <v>0</v>
      </c>
      <c r="J1306" s="3">
        <f t="shared" si="2"/>
        <v>0</v>
      </c>
      <c r="K1306" s="4">
        <f>H1306*SIP_Calculator!$D$25</f>
        <v>48.328634716069274</v>
      </c>
      <c r="L1306" s="4">
        <f t="shared" si="3"/>
        <v>1.0846839271485961E-2</v>
      </c>
      <c r="M1306" s="4">
        <f t="shared" si="4"/>
        <v>1.2913290327736242E-2</v>
      </c>
      <c r="N1306" s="4">
        <f t="shared" ref="N1306:O1306" si="3921">N1305+L1306</f>
        <v>17.154076845596368</v>
      </c>
      <c r="O1306" s="4">
        <f t="shared" si="3921"/>
        <v>19.971106155126922</v>
      </c>
      <c r="P1306" s="2">
        <f>I1306*SIP_Calculator!$D$26</f>
        <v>0</v>
      </c>
      <c r="Q1306" s="2">
        <f t="shared" si="6"/>
        <v>0</v>
      </c>
      <c r="R1306" s="2">
        <f t="shared" si="7"/>
        <v>0</v>
      </c>
      <c r="S1306" s="2">
        <f t="shared" ref="S1306:T1306" si="3922">S1305+Q1306</f>
        <v>17.181591477711656</v>
      </c>
      <c r="T1306" s="2">
        <f t="shared" si="3922"/>
        <v>20.012568856120225</v>
      </c>
      <c r="U1306" s="3">
        <f>J1306*SIP_Calculator!$D$27</f>
        <v>0</v>
      </c>
      <c r="V1306" s="3">
        <f t="shared" si="9"/>
        <v>0</v>
      </c>
      <c r="W1306" s="3">
        <f t="shared" si="10"/>
        <v>0</v>
      </c>
      <c r="X1306" s="3">
        <f t="shared" ref="X1306:Y1306" si="3923">X1305+V1306</f>
        <v>17.410665851454468</v>
      </c>
      <c r="Y1306" s="3">
        <f t="shared" si="3923"/>
        <v>20.284844404825837</v>
      </c>
    </row>
    <row r="1307" spans="1:25" ht="15.75" customHeight="1" x14ac:dyDescent="0.2">
      <c r="A1307" s="7">
        <v>40032</v>
      </c>
      <c r="B1307" s="1">
        <v>4353.3500000000004</v>
      </c>
      <c r="C1307" s="1">
        <v>3663.6</v>
      </c>
      <c r="D1307" s="2">
        <f t="shared" si="29"/>
        <v>272</v>
      </c>
      <c r="E1307" s="2">
        <f t="shared" si="12"/>
        <v>0</v>
      </c>
      <c r="F1307" s="3">
        <f t="shared" si="0"/>
        <v>8</v>
      </c>
      <c r="G1307" s="3">
        <f t="shared" si="13"/>
        <v>0</v>
      </c>
      <c r="H1307" s="4">
        <f>IF(A1307&lt;SIP_Calculator!$B$7,0,IF(A1307&gt;SIP_Calculator!$E$7,0,1))</f>
        <v>1</v>
      </c>
      <c r="I1307" s="2">
        <f t="shared" si="1"/>
        <v>0</v>
      </c>
      <c r="J1307" s="3">
        <f t="shared" si="2"/>
        <v>0</v>
      </c>
      <c r="K1307" s="4">
        <f>H1307*SIP_Calculator!$D$25</f>
        <v>48.328634716069274</v>
      </c>
      <c r="L1307" s="4">
        <f t="shared" si="3"/>
        <v>1.1101481552383628E-2</v>
      </c>
      <c r="M1307" s="4">
        <f t="shared" si="4"/>
        <v>1.3191569689941389E-2</v>
      </c>
      <c r="N1307" s="4">
        <f t="shared" ref="N1307:O1307" si="3924">N1306+L1307</f>
        <v>17.165178327148752</v>
      </c>
      <c r="O1307" s="4">
        <f t="shared" si="3924"/>
        <v>19.984297724816862</v>
      </c>
      <c r="P1307" s="2">
        <f>I1307*SIP_Calculator!$D$26</f>
        <v>0</v>
      </c>
      <c r="Q1307" s="2">
        <f t="shared" si="6"/>
        <v>0</v>
      </c>
      <c r="R1307" s="2">
        <f t="shared" si="7"/>
        <v>0</v>
      </c>
      <c r="S1307" s="2">
        <f t="shared" ref="S1307:T1307" si="3925">S1306+Q1307</f>
        <v>17.181591477711656</v>
      </c>
      <c r="T1307" s="2">
        <f t="shared" si="3925"/>
        <v>20.012568856120225</v>
      </c>
      <c r="U1307" s="3">
        <f>J1307*SIP_Calculator!$D$27</f>
        <v>0</v>
      </c>
      <c r="V1307" s="3">
        <f t="shared" si="9"/>
        <v>0</v>
      </c>
      <c r="W1307" s="3">
        <f t="shared" si="10"/>
        <v>0</v>
      </c>
      <c r="X1307" s="3">
        <f t="shared" ref="X1307:Y1307" si="3926">X1306+V1307</f>
        <v>17.410665851454468</v>
      </c>
      <c r="Y1307" s="3">
        <f t="shared" si="3926"/>
        <v>20.284844404825837</v>
      </c>
    </row>
    <row r="1308" spans="1:25" ht="15.75" customHeight="1" x14ac:dyDescent="0.2">
      <c r="A1308" s="7">
        <v>40035</v>
      </c>
      <c r="B1308" s="1">
        <v>4309.3500000000004</v>
      </c>
      <c r="C1308" s="1">
        <v>3625</v>
      </c>
      <c r="D1308" s="2">
        <f t="shared" si="29"/>
        <v>273</v>
      </c>
      <c r="E1308" s="2">
        <f t="shared" si="12"/>
        <v>1</v>
      </c>
      <c r="F1308" s="3">
        <f t="shared" si="0"/>
        <v>8</v>
      </c>
      <c r="G1308" s="3">
        <f t="shared" si="13"/>
        <v>0</v>
      </c>
      <c r="H1308" s="4">
        <f>IF(A1308&lt;SIP_Calculator!$B$7,0,IF(A1308&gt;SIP_Calculator!$E$7,0,1))</f>
        <v>1</v>
      </c>
      <c r="I1308" s="2">
        <f t="shared" si="1"/>
        <v>1</v>
      </c>
      <c r="J1308" s="3">
        <f t="shared" si="2"/>
        <v>0</v>
      </c>
      <c r="K1308" s="4">
        <f>H1308*SIP_Calculator!$D$25</f>
        <v>48.328634716069274</v>
      </c>
      <c r="L1308" s="4">
        <f t="shared" si="3"/>
        <v>1.1214831637269952E-2</v>
      </c>
      <c r="M1308" s="4">
        <f t="shared" si="4"/>
        <v>1.3332037163053593E-2</v>
      </c>
      <c r="N1308" s="4">
        <f t="shared" ref="N1308:O1308" si="3927">N1307+L1308</f>
        <v>17.17639315878602</v>
      </c>
      <c r="O1308" s="4">
        <f t="shared" si="3927"/>
        <v>19.997629761979915</v>
      </c>
      <c r="P1308" s="2">
        <f>I1308*SIP_Calculator!$D$26</f>
        <v>229.88505747126436</v>
      </c>
      <c r="Q1308" s="2">
        <f t="shared" si="6"/>
        <v>5.334564550831665E-2</v>
      </c>
      <c r="R1308" s="2">
        <f t="shared" si="7"/>
        <v>6.341656757827982E-2</v>
      </c>
      <c r="S1308" s="2">
        <f t="shared" ref="S1308:T1308" si="3928">S1307+Q1308</f>
        <v>17.234937123219972</v>
      </c>
      <c r="T1308" s="2">
        <f t="shared" si="3928"/>
        <v>20.075985423698505</v>
      </c>
      <c r="U1308" s="3">
        <f>J1308*SIP_Calculator!$D$27</f>
        <v>0</v>
      </c>
      <c r="V1308" s="3">
        <f t="shared" si="9"/>
        <v>0</v>
      </c>
      <c r="W1308" s="3">
        <f t="shared" si="10"/>
        <v>0</v>
      </c>
      <c r="X1308" s="3">
        <f t="shared" ref="X1308:Y1308" si="3929">X1307+V1308</f>
        <v>17.410665851454468</v>
      </c>
      <c r="Y1308" s="3">
        <f t="shared" si="3929"/>
        <v>20.284844404825837</v>
      </c>
    </row>
    <row r="1309" spans="1:25" ht="15.75" customHeight="1" x14ac:dyDescent="0.2">
      <c r="A1309" s="7">
        <v>40036</v>
      </c>
      <c r="B1309" s="1">
        <v>4341.95</v>
      </c>
      <c r="C1309" s="1">
        <v>3647.75</v>
      </c>
      <c r="D1309" s="2">
        <f t="shared" si="29"/>
        <v>273</v>
      </c>
      <c r="E1309" s="2">
        <f t="shared" si="12"/>
        <v>0</v>
      </c>
      <c r="F1309" s="3">
        <f t="shared" si="0"/>
        <v>8</v>
      </c>
      <c r="G1309" s="3">
        <f t="shared" si="13"/>
        <v>0</v>
      </c>
      <c r="H1309" s="4">
        <f>IF(A1309&lt;SIP_Calculator!$B$7,0,IF(A1309&gt;SIP_Calculator!$E$7,0,1))</f>
        <v>1</v>
      </c>
      <c r="I1309" s="2">
        <f t="shared" si="1"/>
        <v>0</v>
      </c>
      <c r="J1309" s="3">
        <f t="shared" si="2"/>
        <v>0</v>
      </c>
      <c r="K1309" s="4">
        <f>H1309*SIP_Calculator!$D$25</f>
        <v>48.328634716069274</v>
      </c>
      <c r="L1309" s="4">
        <f t="shared" si="3"/>
        <v>1.1130629029829748E-2</v>
      </c>
      <c r="M1309" s="4">
        <f t="shared" si="4"/>
        <v>1.3248888963352553E-2</v>
      </c>
      <c r="N1309" s="4">
        <f t="shared" ref="N1309:O1309" si="3930">N1308+L1309</f>
        <v>17.187523787815849</v>
      </c>
      <c r="O1309" s="4">
        <f t="shared" si="3930"/>
        <v>20.010878650943269</v>
      </c>
      <c r="P1309" s="2">
        <f>I1309*SIP_Calculator!$D$26</f>
        <v>0</v>
      </c>
      <c r="Q1309" s="2">
        <f t="shared" si="6"/>
        <v>0</v>
      </c>
      <c r="R1309" s="2">
        <f t="shared" si="7"/>
        <v>0</v>
      </c>
      <c r="S1309" s="2">
        <f t="shared" ref="S1309:T1309" si="3931">S1308+Q1309</f>
        <v>17.234937123219972</v>
      </c>
      <c r="T1309" s="2">
        <f t="shared" si="3931"/>
        <v>20.075985423698505</v>
      </c>
      <c r="U1309" s="3">
        <f>J1309*SIP_Calculator!$D$27</f>
        <v>0</v>
      </c>
      <c r="V1309" s="3">
        <f t="shared" si="9"/>
        <v>0</v>
      </c>
      <c r="W1309" s="3">
        <f t="shared" si="10"/>
        <v>0</v>
      </c>
      <c r="X1309" s="3">
        <f t="shared" ref="X1309:Y1309" si="3932">X1308+V1309</f>
        <v>17.410665851454468</v>
      </c>
      <c r="Y1309" s="3">
        <f t="shared" si="3932"/>
        <v>20.284844404825837</v>
      </c>
    </row>
    <row r="1310" spans="1:25" ht="15.75" customHeight="1" x14ac:dyDescent="0.2">
      <c r="A1310" s="7">
        <v>40037</v>
      </c>
      <c r="B1310" s="1">
        <v>4329.8500000000004</v>
      </c>
      <c r="C1310" s="1">
        <v>3641</v>
      </c>
      <c r="D1310" s="2">
        <f t="shared" si="29"/>
        <v>273</v>
      </c>
      <c r="E1310" s="2">
        <f t="shared" si="12"/>
        <v>0</v>
      </c>
      <c r="F1310" s="3">
        <f t="shared" si="0"/>
        <v>8</v>
      </c>
      <c r="G1310" s="3">
        <f t="shared" si="13"/>
        <v>0</v>
      </c>
      <c r="H1310" s="4">
        <f>IF(A1310&lt;SIP_Calculator!$B$7,0,IF(A1310&gt;SIP_Calculator!$E$7,0,1))</f>
        <v>1</v>
      </c>
      <c r="I1310" s="2">
        <f t="shared" si="1"/>
        <v>0</v>
      </c>
      <c r="J1310" s="3">
        <f t="shared" si="2"/>
        <v>0</v>
      </c>
      <c r="K1310" s="4">
        <f>H1310*SIP_Calculator!$D$25</f>
        <v>48.328634716069274</v>
      </c>
      <c r="L1310" s="4">
        <f t="shared" si="3"/>
        <v>1.1161734174640985E-2</v>
      </c>
      <c r="M1310" s="4">
        <f t="shared" si="4"/>
        <v>1.3273450897025344E-2</v>
      </c>
      <c r="N1310" s="4">
        <f t="shared" ref="N1310:O1310" si="3933">N1309+L1310</f>
        <v>17.198685521990491</v>
      </c>
      <c r="O1310" s="4">
        <f t="shared" si="3933"/>
        <v>20.024152101840293</v>
      </c>
      <c r="P1310" s="2">
        <f>I1310*SIP_Calculator!$D$26</f>
        <v>0</v>
      </c>
      <c r="Q1310" s="2">
        <f t="shared" si="6"/>
        <v>0</v>
      </c>
      <c r="R1310" s="2">
        <f t="shared" si="7"/>
        <v>0</v>
      </c>
      <c r="S1310" s="2">
        <f t="shared" ref="S1310:T1310" si="3934">S1309+Q1310</f>
        <v>17.234937123219972</v>
      </c>
      <c r="T1310" s="2">
        <f t="shared" si="3934"/>
        <v>20.075985423698505</v>
      </c>
      <c r="U1310" s="3">
        <f>J1310*SIP_Calculator!$D$27</f>
        <v>0</v>
      </c>
      <c r="V1310" s="3">
        <f t="shared" si="9"/>
        <v>0</v>
      </c>
      <c r="W1310" s="3">
        <f t="shared" si="10"/>
        <v>0</v>
      </c>
      <c r="X1310" s="3">
        <f t="shared" ref="X1310:Y1310" si="3935">X1309+V1310</f>
        <v>17.410665851454468</v>
      </c>
      <c r="Y1310" s="3">
        <f t="shared" si="3935"/>
        <v>20.284844404825837</v>
      </c>
    </row>
    <row r="1311" spans="1:25" ht="15.75" customHeight="1" x14ac:dyDescent="0.2">
      <c r="A1311" s="7">
        <v>40038</v>
      </c>
      <c r="B1311" s="1">
        <v>4476.1499999999996</v>
      </c>
      <c r="C1311" s="1">
        <v>3758.15</v>
      </c>
      <c r="D1311" s="2">
        <f t="shared" si="29"/>
        <v>273</v>
      </c>
      <c r="E1311" s="2">
        <f t="shared" si="12"/>
        <v>0</v>
      </c>
      <c r="F1311" s="3">
        <f t="shared" si="0"/>
        <v>8</v>
      </c>
      <c r="G1311" s="3">
        <f t="shared" si="13"/>
        <v>0</v>
      </c>
      <c r="H1311" s="4">
        <f>IF(A1311&lt;SIP_Calculator!$B$7,0,IF(A1311&gt;SIP_Calculator!$E$7,0,1))</f>
        <v>1</v>
      </c>
      <c r="I1311" s="2">
        <f t="shared" si="1"/>
        <v>0</v>
      </c>
      <c r="J1311" s="3">
        <f t="shared" si="2"/>
        <v>0</v>
      </c>
      <c r="K1311" s="4">
        <f>H1311*SIP_Calculator!$D$25</f>
        <v>48.328634716069274</v>
      </c>
      <c r="L1311" s="4">
        <f t="shared" si="3"/>
        <v>1.0796920281060572E-2</v>
      </c>
      <c r="M1311" s="4">
        <f t="shared" si="4"/>
        <v>1.2859687536705366E-2</v>
      </c>
      <c r="N1311" s="4">
        <f t="shared" ref="N1311:O1311" si="3936">N1310+L1311</f>
        <v>17.20948244227155</v>
      </c>
      <c r="O1311" s="4">
        <f t="shared" si="3936"/>
        <v>20.037011789376997</v>
      </c>
      <c r="P1311" s="2">
        <f>I1311*SIP_Calculator!$D$26</f>
        <v>0</v>
      </c>
      <c r="Q1311" s="2">
        <f t="shared" si="6"/>
        <v>0</v>
      </c>
      <c r="R1311" s="2">
        <f t="shared" si="7"/>
        <v>0</v>
      </c>
      <c r="S1311" s="2">
        <f t="shared" ref="S1311:T1311" si="3937">S1310+Q1311</f>
        <v>17.234937123219972</v>
      </c>
      <c r="T1311" s="2">
        <f t="shared" si="3937"/>
        <v>20.075985423698505</v>
      </c>
      <c r="U1311" s="3">
        <f>J1311*SIP_Calculator!$D$27</f>
        <v>0</v>
      </c>
      <c r="V1311" s="3">
        <f t="shared" si="9"/>
        <v>0</v>
      </c>
      <c r="W1311" s="3">
        <f t="shared" si="10"/>
        <v>0</v>
      </c>
      <c r="X1311" s="3">
        <f t="shared" ref="X1311:Y1311" si="3938">X1310+V1311</f>
        <v>17.410665851454468</v>
      </c>
      <c r="Y1311" s="3">
        <f t="shared" si="3938"/>
        <v>20.284844404825837</v>
      </c>
    </row>
    <row r="1312" spans="1:25" ht="15.75" customHeight="1" x14ac:dyDescent="0.2">
      <c r="A1312" s="7">
        <v>40039</v>
      </c>
      <c r="B1312" s="1">
        <v>4451.6000000000004</v>
      </c>
      <c r="C1312" s="1">
        <v>3749.6</v>
      </c>
      <c r="D1312" s="2">
        <f t="shared" si="29"/>
        <v>273</v>
      </c>
      <c r="E1312" s="2">
        <f t="shared" si="12"/>
        <v>0</v>
      </c>
      <c r="F1312" s="3">
        <f t="shared" si="0"/>
        <v>8</v>
      </c>
      <c r="G1312" s="3">
        <f t="shared" si="13"/>
        <v>0</v>
      </c>
      <c r="H1312" s="4">
        <f>IF(A1312&lt;SIP_Calculator!$B$7,0,IF(A1312&gt;SIP_Calculator!$E$7,0,1))</f>
        <v>1</v>
      </c>
      <c r="I1312" s="2">
        <f t="shared" si="1"/>
        <v>0</v>
      </c>
      <c r="J1312" s="3">
        <f t="shared" si="2"/>
        <v>0</v>
      </c>
      <c r="K1312" s="4">
        <f>H1312*SIP_Calculator!$D$25</f>
        <v>48.328634716069274</v>
      </c>
      <c r="L1312" s="4">
        <f t="shared" si="3"/>
        <v>1.0856463904229776E-2</v>
      </c>
      <c r="M1312" s="4">
        <f t="shared" si="4"/>
        <v>1.2889010752098697E-2</v>
      </c>
      <c r="N1312" s="4">
        <f t="shared" ref="N1312:O1312" si="3939">N1311+L1312</f>
        <v>17.22033890617578</v>
      </c>
      <c r="O1312" s="4">
        <f t="shared" si="3939"/>
        <v>20.049900800129095</v>
      </c>
      <c r="P1312" s="2">
        <f>I1312*SIP_Calculator!$D$26</f>
        <v>0</v>
      </c>
      <c r="Q1312" s="2">
        <f t="shared" si="6"/>
        <v>0</v>
      </c>
      <c r="R1312" s="2">
        <f t="shared" si="7"/>
        <v>0</v>
      </c>
      <c r="S1312" s="2">
        <f t="shared" ref="S1312:T1312" si="3940">S1311+Q1312</f>
        <v>17.234937123219972</v>
      </c>
      <c r="T1312" s="2">
        <f t="shared" si="3940"/>
        <v>20.075985423698505</v>
      </c>
      <c r="U1312" s="3">
        <f>J1312*SIP_Calculator!$D$27</f>
        <v>0</v>
      </c>
      <c r="V1312" s="3">
        <f t="shared" si="9"/>
        <v>0</v>
      </c>
      <c r="W1312" s="3">
        <f t="shared" si="10"/>
        <v>0</v>
      </c>
      <c r="X1312" s="3">
        <f t="shared" ref="X1312:Y1312" si="3941">X1311+V1312</f>
        <v>17.410665851454468</v>
      </c>
      <c r="Y1312" s="3">
        <f t="shared" si="3941"/>
        <v>20.284844404825837</v>
      </c>
    </row>
    <row r="1313" spans="1:25" ht="15.75" customHeight="1" x14ac:dyDescent="0.2">
      <c r="A1313" s="7">
        <v>40042</v>
      </c>
      <c r="B1313" s="1">
        <v>4265.05</v>
      </c>
      <c r="C1313" s="1">
        <v>3606.25</v>
      </c>
      <c r="D1313" s="2">
        <f t="shared" si="29"/>
        <v>274</v>
      </c>
      <c r="E1313" s="2">
        <f t="shared" si="12"/>
        <v>1</v>
      </c>
      <c r="F1313" s="3">
        <f t="shared" si="0"/>
        <v>8</v>
      </c>
      <c r="G1313" s="3">
        <f t="shared" si="13"/>
        <v>0</v>
      </c>
      <c r="H1313" s="4">
        <f>IF(A1313&lt;SIP_Calculator!$B$7,0,IF(A1313&gt;SIP_Calculator!$E$7,0,1))</f>
        <v>1</v>
      </c>
      <c r="I1313" s="2">
        <f t="shared" si="1"/>
        <v>1</v>
      </c>
      <c r="J1313" s="3">
        <f t="shared" si="2"/>
        <v>0</v>
      </c>
      <c r="K1313" s="4">
        <f>H1313*SIP_Calculator!$D$25</f>
        <v>48.328634716069274</v>
      </c>
      <c r="L1313" s="4">
        <f t="shared" si="3"/>
        <v>1.1331317268512508E-2</v>
      </c>
      <c r="M1313" s="4">
        <f t="shared" si="4"/>
        <v>1.3401354513988014E-2</v>
      </c>
      <c r="N1313" s="4">
        <f t="shared" ref="N1313:O1313" si="3942">N1312+L1313</f>
        <v>17.231670223444294</v>
      </c>
      <c r="O1313" s="4">
        <f t="shared" si="3942"/>
        <v>20.063302154643083</v>
      </c>
      <c r="P1313" s="2">
        <f>I1313*SIP_Calculator!$D$26</f>
        <v>229.88505747126436</v>
      </c>
      <c r="Q1313" s="2">
        <f t="shared" si="6"/>
        <v>5.3899733290644743E-2</v>
      </c>
      <c r="R1313" s="2">
        <f t="shared" si="7"/>
        <v>6.3746289766728415E-2</v>
      </c>
      <c r="S1313" s="2">
        <f t="shared" ref="S1313:T1313" si="3943">S1312+Q1313</f>
        <v>17.288836856510617</v>
      </c>
      <c r="T1313" s="2">
        <f t="shared" si="3943"/>
        <v>20.139731713465235</v>
      </c>
      <c r="U1313" s="3">
        <f>J1313*SIP_Calculator!$D$27</f>
        <v>0</v>
      </c>
      <c r="V1313" s="3">
        <f t="shared" si="9"/>
        <v>0</v>
      </c>
      <c r="W1313" s="3">
        <f t="shared" si="10"/>
        <v>0</v>
      </c>
      <c r="X1313" s="3">
        <f t="shared" ref="X1313:Y1313" si="3944">X1312+V1313</f>
        <v>17.410665851454468</v>
      </c>
      <c r="Y1313" s="3">
        <f t="shared" si="3944"/>
        <v>20.284844404825837</v>
      </c>
    </row>
    <row r="1314" spans="1:25" ht="15.75" customHeight="1" x14ac:dyDescent="0.2">
      <c r="A1314" s="7">
        <v>40043</v>
      </c>
      <c r="B1314" s="1">
        <v>4338.3999999999996</v>
      </c>
      <c r="C1314" s="1">
        <v>3665.75</v>
      </c>
      <c r="D1314" s="2">
        <f t="shared" si="29"/>
        <v>274</v>
      </c>
      <c r="E1314" s="2">
        <f t="shared" si="12"/>
        <v>0</v>
      </c>
      <c r="F1314" s="3">
        <f t="shared" si="0"/>
        <v>8</v>
      </c>
      <c r="G1314" s="3">
        <f t="shared" si="13"/>
        <v>0</v>
      </c>
      <c r="H1314" s="4">
        <f>IF(A1314&lt;SIP_Calculator!$B$7,0,IF(A1314&gt;SIP_Calculator!$E$7,0,1))</f>
        <v>1</v>
      </c>
      <c r="I1314" s="2">
        <f t="shared" si="1"/>
        <v>0</v>
      </c>
      <c r="J1314" s="3">
        <f t="shared" si="2"/>
        <v>0</v>
      </c>
      <c r="K1314" s="4">
        <f>H1314*SIP_Calculator!$D$25</f>
        <v>48.328634716069274</v>
      </c>
      <c r="L1314" s="4">
        <f t="shared" si="3"/>
        <v>1.1139736934369647E-2</v>
      </c>
      <c r="M1314" s="4">
        <f t="shared" si="4"/>
        <v>1.3183832698920896E-2</v>
      </c>
      <c r="N1314" s="4">
        <f t="shared" ref="N1314:O1314" si="3945">N1313+L1314</f>
        <v>17.242809960378665</v>
      </c>
      <c r="O1314" s="4">
        <f t="shared" si="3945"/>
        <v>20.076485987342004</v>
      </c>
      <c r="P1314" s="2">
        <f>I1314*SIP_Calculator!$D$26</f>
        <v>0</v>
      </c>
      <c r="Q1314" s="2">
        <f t="shared" si="6"/>
        <v>0</v>
      </c>
      <c r="R1314" s="2">
        <f t="shared" si="7"/>
        <v>0</v>
      </c>
      <c r="S1314" s="2">
        <f t="shared" ref="S1314:T1314" si="3946">S1313+Q1314</f>
        <v>17.288836856510617</v>
      </c>
      <c r="T1314" s="2">
        <f t="shared" si="3946"/>
        <v>20.139731713465235</v>
      </c>
      <c r="U1314" s="3">
        <f>J1314*SIP_Calculator!$D$27</f>
        <v>0</v>
      </c>
      <c r="V1314" s="3">
        <f t="shared" si="9"/>
        <v>0</v>
      </c>
      <c r="W1314" s="3">
        <f t="shared" si="10"/>
        <v>0</v>
      </c>
      <c r="X1314" s="3">
        <f t="shared" ref="X1314:Y1314" si="3947">X1313+V1314</f>
        <v>17.410665851454468</v>
      </c>
      <c r="Y1314" s="3">
        <f t="shared" si="3947"/>
        <v>20.284844404825837</v>
      </c>
    </row>
    <row r="1315" spans="1:25" ht="15.75" customHeight="1" x14ac:dyDescent="0.2">
      <c r="A1315" s="7">
        <v>40044</v>
      </c>
      <c r="B1315" s="1">
        <v>4271.95</v>
      </c>
      <c r="C1315" s="1">
        <v>3607.05</v>
      </c>
      <c r="D1315" s="2">
        <f t="shared" si="29"/>
        <v>274</v>
      </c>
      <c r="E1315" s="2">
        <f t="shared" si="12"/>
        <v>0</v>
      </c>
      <c r="F1315" s="3">
        <f t="shared" si="0"/>
        <v>8</v>
      </c>
      <c r="G1315" s="3">
        <f t="shared" si="13"/>
        <v>0</v>
      </c>
      <c r="H1315" s="4">
        <f>IF(A1315&lt;SIP_Calculator!$B$7,0,IF(A1315&gt;SIP_Calculator!$E$7,0,1))</f>
        <v>1</v>
      </c>
      <c r="I1315" s="2">
        <f t="shared" si="1"/>
        <v>0</v>
      </c>
      <c r="J1315" s="3">
        <f t="shared" si="2"/>
        <v>0</v>
      </c>
      <c r="K1315" s="4">
        <f>H1315*SIP_Calculator!$D$25</f>
        <v>48.328634716069274</v>
      </c>
      <c r="L1315" s="4">
        <f t="shared" si="3"/>
        <v>1.1313015067140129E-2</v>
      </c>
      <c r="M1315" s="4">
        <f t="shared" si="4"/>
        <v>1.3398382255879256E-2</v>
      </c>
      <c r="N1315" s="4">
        <f t="shared" ref="N1315:O1315" si="3948">N1314+L1315</f>
        <v>17.254122975445807</v>
      </c>
      <c r="O1315" s="4">
        <f t="shared" si="3948"/>
        <v>20.089884369597883</v>
      </c>
      <c r="P1315" s="2">
        <f>I1315*SIP_Calculator!$D$26</f>
        <v>0</v>
      </c>
      <c r="Q1315" s="2">
        <f t="shared" si="6"/>
        <v>0</v>
      </c>
      <c r="R1315" s="2">
        <f t="shared" si="7"/>
        <v>0</v>
      </c>
      <c r="S1315" s="2">
        <f t="shared" ref="S1315:T1315" si="3949">S1314+Q1315</f>
        <v>17.288836856510617</v>
      </c>
      <c r="T1315" s="2">
        <f t="shared" si="3949"/>
        <v>20.139731713465235</v>
      </c>
      <c r="U1315" s="3">
        <f>J1315*SIP_Calculator!$D$27</f>
        <v>0</v>
      </c>
      <c r="V1315" s="3">
        <f t="shared" si="9"/>
        <v>0</v>
      </c>
      <c r="W1315" s="3">
        <f t="shared" si="10"/>
        <v>0</v>
      </c>
      <c r="X1315" s="3">
        <f t="shared" ref="X1315:Y1315" si="3950">X1314+V1315</f>
        <v>17.410665851454468</v>
      </c>
      <c r="Y1315" s="3">
        <f t="shared" si="3950"/>
        <v>20.284844404825837</v>
      </c>
    </row>
    <row r="1316" spans="1:25" ht="15.75" customHeight="1" x14ac:dyDescent="0.2">
      <c r="A1316" s="7">
        <v>40045</v>
      </c>
      <c r="B1316" s="1">
        <v>4326.3500000000004</v>
      </c>
      <c r="C1316" s="1">
        <v>3650.9</v>
      </c>
      <c r="D1316" s="2">
        <f t="shared" si="29"/>
        <v>274</v>
      </c>
      <c r="E1316" s="2">
        <f t="shared" si="12"/>
        <v>0</v>
      </c>
      <c r="F1316" s="3">
        <f t="shared" si="0"/>
        <v>8</v>
      </c>
      <c r="G1316" s="3">
        <f t="shared" si="13"/>
        <v>0</v>
      </c>
      <c r="H1316" s="4">
        <f>IF(A1316&lt;SIP_Calculator!$B$7,0,IF(A1316&gt;SIP_Calculator!$E$7,0,1))</f>
        <v>1</v>
      </c>
      <c r="I1316" s="2">
        <f t="shared" si="1"/>
        <v>0</v>
      </c>
      <c r="J1316" s="3">
        <f t="shared" si="2"/>
        <v>0</v>
      </c>
      <c r="K1316" s="4">
        <f>H1316*SIP_Calculator!$D$25</f>
        <v>48.328634716069274</v>
      </c>
      <c r="L1316" s="4">
        <f t="shared" si="3"/>
        <v>1.1170763973342256E-2</v>
      </c>
      <c r="M1316" s="4">
        <f t="shared" si="4"/>
        <v>1.3237457809326269E-2</v>
      </c>
      <c r="N1316" s="4">
        <f t="shared" ref="N1316:O1316" si="3951">N1315+L1316</f>
        <v>17.26529373941915</v>
      </c>
      <c r="O1316" s="4">
        <f t="shared" si="3951"/>
        <v>20.103121827407207</v>
      </c>
      <c r="P1316" s="2">
        <f>I1316*SIP_Calculator!$D$26</f>
        <v>0</v>
      </c>
      <c r="Q1316" s="2">
        <f t="shared" si="6"/>
        <v>0</v>
      </c>
      <c r="R1316" s="2">
        <f t="shared" si="7"/>
        <v>0</v>
      </c>
      <c r="S1316" s="2">
        <f t="shared" ref="S1316:T1316" si="3952">S1315+Q1316</f>
        <v>17.288836856510617</v>
      </c>
      <c r="T1316" s="2">
        <f t="shared" si="3952"/>
        <v>20.139731713465235</v>
      </c>
      <c r="U1316" s="3">
        <f>J1316*SIP_Calculator!$D$27</f>
        <v>0</v>
      </c>
      <c r="V1316" s="3">
        <f t="shared" si="9"/>
        <v>0</v>
      </c>
      <c r="W1316" s="3">
        <f t="shared" si="10"/>
        <v>0</v>
      </c>
      <c r="X1316" s="3">
        <f t="shared" ref="X1316:Y1316" si="3953">X1315+V1316</f>
        <v>17.410665851454468</v>
      </c>
      <c r="Y1316" s="3">
        <f t="shared" si="3953"/>
        <v>20.284844404825837</v>
      </c>
    </row>
    <row r="1317" spans="1:25" ht="15.75" customHeight="1" x14ac:dyDescent="0.2">
      <c r="A1317" s="7">
        <v>40046</v>
      </c>
      <c r="B1317" s="1">
        <v>4393.8500000000004</v>
      </c>
      <c r="C1317" s="1">
        <v>3701.05</v>
      </c>
      <c r="D1317" s="2">
        <f t="shared" si="29"/>
        <v>274</v>
      </c>
      <c r="E1317" s="2">
        <f t="shared" si="12"/>
        <v>0</v>
      </c>
      <c r="F1317" s="3">
        <f t="shared" si="0"/>
        <v>8</v>
      </c>
      <c r="G1317" s="3">
        <f t="shared" si="13"/>
        <v>0</v>
      </c>
      <c r="H1317" s="4">
        <f>IF(A1317&lt;SIP_Calculator!$B$7,0,IF(A1317&gt;SIP_Calculator!$E$7,0,1))</f>
        <v>1</v>
      </c>
      <c r="I1317" s="2">
        <f t="shared" si="1"/>
        <v>0</v>
      </c>
      <c r="J1317" s="3">
        <f t="shared" si="2"/>
        <v>0</v>
      </c>
      <c r="K1317" s="4">
        <f>H1317*SIP_Calculator!$D$25</f>
        <v>48.328634716069274</v>
      </c>
      <c r="L1317" s="4">
        <f t="shared" si="3"/>
        <v>1.0999154435419796E-2</v>
      </c>
      <c r="M1317" s="4">
        <f t="shared" si="4"/>
        <v>1.3058087493027457E-2</v>
      </c>
      <c r="N1317" s="4">
        <f t="shared" ref="N1317:O1317" si="3954">N1316+L1317</f>
        <v>17.276292893854571</v>
      </c>
      <c r="O1317" s="4">
        <f t="shared" si="3954"/>
        <v>20.116179914900236</v>
      </c>
      <c r="P1317" s="2">
        <f>I1317*SIP_Calculator!$D$26</f>
        <v>0</v>
      </c>
      <c r="Q1317" s="2">
        <f t="shared" si="6"/>
        <v>0</v>
      </c>
      <c r="R1317" s="2">
        <f t="shared" si="7"/>
        <v>0</v>
      </c>
      <c r="S1317" s="2">
        <f t="shared" ref="S1317:T1317" si="3955">S1316+Q1317</f>
        <v>17.288836856510617</v>
      </c>
      <c r="T1317" s="2">
        <f t="shared" si="3955"/>
        <v>20.139731713465235</v>
      </c>
      <c r="U1317" s="3">
        <f>J1317*SIP_Calculator!$D$27</f>
        <v>0</v>
      </c>
      <c r="V1317" s="3">
        <f t="shared" si="9"/>
        <v>0</v>
      </c>
      <c r="W1317" s="3">
        <f t="shared" si="10"/>
        <v>0</v>
      </c>
      <c r="X1317" s="3">
        <f t="shared" ref="X1317:Y1317" si="3956">X1316+V1317</f>
        <v>17.410665851454468</v>
      </c>
      <c r="Y1317" s="3">
        <f t="shared" si="3956"/>
        <v>20.284844404825837</v>
      </c>
    </row>
    <row r="1318" spans="1:25" ht="15.75" customHeight="1" x14ac:dyDescent="0.2">
      <c r="A1318" s="7">
        <v>40049</v>
      </c>
      <c r="B1318" s="1">
        <v>4502</v>
      </c>
      <c r="C1318" s="1">
        <v>3779.55</v>
      </c>
      <c r="D1318" s="2">
        <f t="shared" si="29"/>
        <v>275</v>
      </c>
      <c r="E1318" s="2">
        <f t="shared" si="12"/>
        <v>1</v>
      </c>
      <c r="F1318" s="3">
        <f t="shared" si="0"/>
        <v>8</v>
      </c>
      <c r="G1318" s="3">
        <f t="shared" si="13"/>
        <v>0</v>
      </c>
      <c r="H1318" s="4">
        <f>IF(A1318&lt;SIP_Calculator!$B$7,0,IF(A1318&gt;SIP_Calculator!$E$7,0,1))</f>
        <v>1</v>
      </c>
      <c r="I1318" s="2">
        <f t="shared" si="1"/>
        <v>1</v>
      </c>
      <c r="J1318" s="3">
        <f t="shared" si="2"/>
        <v>0</v>
      </c>
      <c r="K1318" s="4">
        <f>H1318*SIP_Calculator!$D$25</f>
        <v>48.328634716069274</v>
      </c>
      <c r="L1318" s="4">
        <f t="shared" si="3"/>
        <v>1.073492552555959E-2</v>
      </c>
      <c r="M1318" s="4">
        <f t="shared" si="4"/>
        <v>1.2786875346554292E-2</v>
      </c>
      <c r="N1318" s="4">
        <f t="shared" ref="N1318:O1318" si="3957">N1317+L1318</f>
        <v>17.287027819380132</v>
      </c>
      <c r="O1318" s="4">
        <f t="shared" si="3957"/>
        <v>20.128966790246789</v>
      </c>
      <c r="P1318" s="2">
        <f>I1318*SIP_Calculator!$D$26</f>
        <v>229.88505747126436</v>
      </c>
      <c r="Q1318" s="2">
        <f t="shared" si="6"/>
        <v>5.1062873716407012E-2</v>
      </c>
      <c r="R1318" s="2">
        <f t="shared" si="7"/>
        <v>6.0823393650372225E-2</v>
      </c>
      <c r="S1318" s="2">
        <f t="shared" ref="S1318:T1318" si="3958">S1317+Q1318</f>
        <v>17.339899730227025</v>
      </c>
      <c r="T1318" s="2">
        <f t="shared" si="3958"/>
        <v>20.200555107115608</v>
      </c>
      <c r="U1318" s="3">
        <f>J1318*SIP_Calculator!$D$27</f>
        <v>0</v>
      </c>
      <c r="V1318" s="3">
        <f t="shared" si="9"/>
        <v>0</v>
      </c>
      <c r="W1318" s="3">
        <f t="shared" si="10"/>
        <v>0</v>
      </c>
      <c r="X1318" s="3">
        <f t="shared" ref="X1318:Y1318" si="3959">X1317+V1318</f>
        <v>17.410665851454468</v>
      </c>
      <c r="Y1318" s="3">
        <f t="shared" si="3959"/>
        <v>20.284844404825837</v>
      </c>
    </row>
    <row r="1319" spans="1:25" ht="15.75" customHeight="1" x14ac:dyDescent="0.2">
      <c r="A1319" s="7">
        <v>40050</v>
      </c>
      <c r="B1319" s="1">
        <v>4516.25</v>
      </c>
      <c r="C1319" s="1">
        <v>3794.5</v>
      </c>
      <c r="D1319" s="2">
        <f t="shared" si="29"/>
        <v>275</v>
      </c>
      <c r="E1319" s="2">
        <f t="shared" si="12"/>
        <v>0</v>
      </c>
      <c r="F1319" s="3">
        <f t="shared" si="0"/>
        <v>8</v>
      </c>
      <c r="G1319" s="3">
        <f t="shared" si="13"/>
        <v>0</v>
      </c>
      <c r="H1319" s="4">
        <f>IF(A1319&lt;SIP_Calculator!$B$7,0,IF(A1319&gt;SIP_Calculator!$E$7,0,1))</f>
        <v>1</v>
      </c>
      <c r="I1319" s="2">
        <f t="shared" si="1"/>
        <v>0</v>
      </c>
      <c r="J1319" s="3">
        <f t="shared" si="2"/>
        <v>0</v>
      </c>
      <c r="K1319" s="4">
        <f>H1319*SIP_Calculator!$D$25</f>
        <v>48.328634716069274</v>
      </c>
      <c r="L1319" s="4">
        <f t="shared" si="3"/>
        <v>1.0701053908899923E-2</v>
      </c>
      <c r="M1319" s="4">
        <f t="shared" si="4"/>
        <v>1.2736496169737587E-2</v>
      </c>
      <c r="N1319" s="4">
        <f t="shared" ref="N1319:O1319" si="3960">N1318+L1319</f>
        <v>17.297728873289032</v>
      </c>
      <c r="O1319" s="4">
        <f t="shared" si="3960"/>
        <v>20.141703286416526</v>
      </c>
      <c r="P1319" s="2">
        <f>I1319*SIP_Calculator!$D$26</f>
        <v>0</v>
      </c>
      <c r="Q1319" s="2">
        <f t="shared" si="6"/>
        <v>0</v>
      </c>
      <c r="R1319" s="2">
        <f t="shared" si="7"/>
        <v>0</v>
      </c>
      <c r="S1319" s="2">
        <f t="shared" ref="S1319:T1319" si="3961">S1318+Q1319</f>
        <v>17.339899730227025</v>
      </c>
      <c r="T1319" s="2">
        <f t="shared" si="3961"/>
        <v>20.200555107115608</v>
      </c>
      <c r="U1319" s="3">
        <f>J1319*SIP_Calculator!$D$27</f>
        <v>0</v>
      </c>
      <c r="V1319" s="3">
        <f t="shared" si="9"/>
        <v>0</v>
      </c>
      <c r="W1319" s="3">
        <f t="shared" si="10"/>
        <v>0</v>
      </c>
      <c r="X1319" s="3">
        <f t="shared" ref="X1319:Y1319" si="3962">X1318+V1319</f>
        <v>17.410665851454468</v>
      </c>
      <c r="Y1319" s="3">
        <f t="shared" si="3962"/>
        <v>20.284844404825837</v>
      </c>
    </row>
    <row r="1320" spans="1:25" ht="15.75" customHeight="1" x14ac:dyDescent="0.2">
      <c r="A1320" s="7">
        <v>40051</v>
      </c>
      <c r="B1320" s="1">
        <v>4540.25</v>
      </c>
      <c r="C1320" s="1">
        <v>3820.75</v>
      </c>
      <c r="D1320" s="2">
        <f t="shared" si="29"/>
        <v>275</v>
      </c>
      <c r="E1320" s="2">
        <f t="shared" si="12"/>
        <v>0</v>
      </c>
      <c r="F1320" s="3">
        <f t="shared" si="0"/>
        <v>8</v>
      </c>
      <c r="G1320" s="3">
        <f t="shared" si="13"/>
        <v>0</v>
      </c>
      <c r="H1320" s="4">
        <f>IF(A1320&lt;SIP_Calculator!$B$7,0,IF(A1320&gt;SIP_Calculator!$E$7,0,1))</f>
        <v>1</v>
      </c>
      <c r="I1320" s="2">
        <f t="shared" si="1"/>
        <v>0</v>
      </c>
      <c r="J1320" s="3">
        <f t="shared" si="2"/>
        <v>0</v>
      </c>
      <c r="K1320" s="4">
        <f>H1320*SIP_Calculator!$D$25</f>
        <v>48.328634716069274</v>
      </c>
      <c r="L1320" s="4">
        <f t="shared" si="3"/>
        <v>1.0644487575809542E-2</v>
      </c>
      <c r="M1320" s="4">
        <f t="shared" si="4"/>
        <v>1.2648991615800373E-2</v>
      </c>
      <c r="N1320" s="4">
        <f t="shared" ref="N1320:O1320" si="3963">N1319+L1320</f>
        <v>17.308373360864842</v>
      </c>
      <c r="O1320" s="4">
        <f t="shared" si="3963"/>
        <v>20.154352278032327</v>
      </c>
      <c r="P1320" s="2">
        <f>I1320*SIP_Calculator!$D$26</f>
        <v>0</v>
      </c>
      <c r="Q1320" s="2">
        <f t="shared" si="6"/>
        <v>0</v>
      </c>
      <c r="R1320" s="2">
        <f t="shared" si="7"/>
        <v>0</v>
      </c>
      <c r="S1320" s="2">
        <f t="shared" ref="S1320:T1320" si="3964">S1319+Q1320</f>
        <v>17.339899730227025</v>
      </c>
      <c r="T1320" s="2">
        <f t="shared" si="3964"/>
        <v>20.200555107115608</v>
      </c>
      <c r="U1320" s="3">
        <f>J1320*SIP_Calculator!$D$27</f>
        <v>0</v>
      </c>
      <c r="V1320" s="3">
        <f t="shared" si="9"/>
        <v>0</v>
      </c>
      <c r="W1320" s="3">
        <f t="shared" si="10"/>
        <v>0</v>
      </c>
      <c r="X1320" s="3">
        <f t="shared" ref="X1320:Y1320" si="3965">X1319+V1320</f>
        <v>17.410665851454468</v>
      </c>
      <c r="Y1320" s="3">
        <f t="shared" si="3965"/>
        <v>20.284844404825837</v>
      </c>
    </row>
    <row r="1321" spans="1:25" ht="15.75" customHeight="1" x14ac:dyDescent="0.2">
      <c r="A1321" s="7">
        <v>40052</v>
      </c>
      <c r="B1321" s="1">
        <v>4544.3500000000004</v>
      </c>
      <c r="C1321" s="1">
        <v>3831.9</v>
      </c>
      <c r="D1321" s="2">
        <f t="shared" si="29"/>
        <v>275</v>
      </c>
      <c r="E1321" s="2">
        <f t="shared" si="12"/>
        <v>0</v>
      </c>
      <c r="F1321" s="3">
        <f t="shared" si="0"/>
        <v>8</v>
      </c>
      <c r="G1321" s="3">
        <f t="shared" si="13"/>
        <v>0</v>
      </c>
      <c r="H1321" s="4">
        <f>IF(A1321&lt;SIP_Calculator!$B$7,0,IF(A1321&gt;SIP_Calculator!$E$7,0,1))</f>
        <v>1</v>
      </c>
      <c r="I1321" s="2">
        <f t="shared" si="1"/>
        <v>0</v>
      </c>
      <c r="J1321" s="3">
        <f t="shared" si="2"/>
        <v>0</v>
      </c>
      <c r="K1321" s="4">
        <f>H1321*SIP_Calculator!$D$25</f>
        <v>48.328634716069274</v>
      </c>
      <c r="L1321" s="4">
        <f t="shared" si="3"/>
        <v>1.0634883914326421E-2</v>
      </c>
      <c r="M1321" s="4">
        <f t="shared" si="4"/>
        <v>1.2612185786703534E-2</v>
      </c>
      <c r="N1321" s="4">
        <f t="shared" ref="N1321:O1321" si="3966">N1320+L1321</f>
        <v>17.31900824477917</v>
      </c>
      <c r="O1321" s="4">
        <f t="shared" si="3966"/>
        <v>20.166964463819031</v>
      </c>
      <c r="P1321" s="2">
        <f>I1321*SIP_Calculator!$D$26</f>
        <v>0</v>
      </c>
      <c r="Q1321" s="2">
        <f t="shared" si="6"/>
        <v>0</v>
      </c>
      <c r="R1321" s="2">
        <f t="shared" si="7"/>
        <v>0</v>
      </c>
      <c r="S1321" s="2">
        <f t="shared" ref="S1321:T1321" si="3967">S1320+Q1321</f>
        <v>17.339899730227025</v>
      </c>
      <c r="T1321" s="2">
        <f t="shared" si="3967"/>
        <v>20.200555107115608</v>
      </c>
      <c r="U1321" s="3">
        <f>J1321*SIP_Calculator!$D$27</f>
        <v>0</v>
      </c>
      <c r="V1321" s="3">
        <f t="shared" si="9"/>
        <v>0</v>
      </c>
      <c r="W1321" s="3">
        <f t="shared" si="10"/>
        <v>0</v>
      </c>
      <c r="X1321" s="3">
        <f t="shared" ref="X1321:Y1321" si="3968">X1320+V1321</f>
        <v>17.410665851454468</v>
      </c>
      <c r="Y1321" s="3">
        <f t="shared" si="3968"/>
        <v>20.284844404825837</v>
      </c>
    </row>
    <row r="1322" spans="1:25" ht="15.75" customHeight="1" x14ac:dyDescent="0.2">
      <c r="A1322" s="7">
        <v>40053</v>
      </c>
      <c r="B1322" s="1">
        <v>4586.8500000000004</v>
      </c>
      <c r="C1322" s="1">
        <v>3864.4</v>
      </c>
      <c r="D1322" s="2">
        <f t="shared" si="29"/>
        <v>275</v>
      </c>
      <c r="E1322" s="2">
        <f t="shared" si="12"/>
        <v>0</v>
      </c>
      <c r="F1322" s="3">
        <f t="shared" si="0"/>
        <v>8</v>
      </c>
      <c r="G1322" s="3">
        <f t="shared" si="13"/>
        <v>0</v>
      </c>
      <c r="H1322" s="4">
        <f>IF(A1322&lt;SIP_Calculator!$B$7,0,IF(A1322&gt;SIP_Calculator!$E$7,0,1))</f>
        <v>1</v>
      </c>
      <c r="I1322" s="2">
        <f t="shared" si="1"/>
        <v>0</v>
      </c>
      <c r="J1322" s="3">
        <f t="shared" si="2"/>
        <v>0</v>
      </c>
      <c r="K1322" s="4">
        <f>H1322*SIP_Calculator!$D$25</f>
        <v>48.328634716069274</v>
      </c>
      <c r="L1322" s="4">
        <f t="shared" si="3"/>
        <v>1.0536345142324094E-2</v>
      </c>
      <c r="M1322" s="4">
        <f t="shared" si="4"/>
        <v>1.2506116011817947E-2</v>
      </c>
      <c r="N1322" s="4">
        <f t="shared" ref="N1322:O1322" si="3969">N1321+L1322</f>
        <v>17.329544589921493</v>
      </c>
      <c r="O1322" s="4">
        <f t="shared" si="3969"/>
        <v>20.179470579830848</v>
      </c>
      <c r="P1322" s="2">
        <f>I1322*SIP_Calculator!$D$26</f>
        <v>0</v>
      </c>
      <c r="Q1322" s="2">
        <f t="shared" si="6"/>
        <v>0</v>
      </c>
      <c r="R1322" s="2">
        <f t="shared" si="7"/>
        <v>0</v>
      </c>
      <c r="S1322" s="2">
        <f t="shared" ref="S1322:T1322" si="3970">S1321+Q1322</f>
        <v>17.339899730227025</v>
      </c>
      <c r="T1322" s="2">
        <f t="shared" si="3970"/>
        <v>20.200555107115608</v>
      </c>
      <c r="U1322" s="3">
        <f>J1322*SIP_Calculator!$D$27</f>
        <v>0</v>
      </c>
      <c r="V1322" s="3">
        <f t="shared" si="9"/>
        <v>0</v>
      </c>
      <c r="W1322" s="3">
        <f t="shared" si="10"/>
        <v>0</v>
      </c>
      <c r="X1322" s="3">
        <f t="shared" ref="X1322:Y1322" si="3971">X1321+V1322</f>
        <v>17.410665851454468</v>
      </c>
      <c r="Y1322" s="3">
        <f t="shared" si="3971"/>
        <v>20.284844404825837</v>
      </c>
    </row>
    <row r="1323" spans="1:25" ht="15.75" customHeight="1" x14ac:dyDescent="0.2">
      <c r="A1323" s="7">
        <v>40056</v>
      </c>
      <c r="B1323" s="1">
        <v>4527.8999999999996</v>
      </c>
      <c r="C1323" s="1">
        <v>3840.25</v>
      </c>
      <c r="D1323" s="2">
        <f t="shared" si="29"/>
        <v>276</v>
      </c>
      <c r="E1323" s="2">
        <f t="shared" si="12"/>
        <v>1</v>
      </c>
      <c r="F1323" s="3">
        <f t="shared" si="0"/>
        <v>8</v>
      </c>
      <c r="G1323" s="3">
        <f t="shared" si="13"/>
        <v>0</v>
      </c>
      <c r="H1323" s="4">
        <f>IF(A1323&lt;SIP_Calculator!$B$7,0,IF(A1323&gt;SIP_Calculator!$E$7,0,1))</f>
        <v>1</v>
      </c>
      <c r="I1323" s="2">
        <f t="shared" si="1"/>
        <v>1</v>
      </c>
      <c r="J1323" s="3">
        <f t="shared" si="2"/>
        <v>0</v>
      </c>
      <c r="K1323" s="4">
        <f>H1323*SIP_Calculator!$D$25</f>
        <v>48.328634716069274</v>
      </c>
      <c r="L1323" s="4">
        <f t="shared" si="3"/>
        <v>1.0673520774767393E-2</v>
      </c>
      <c r="M1323" s="4">
        <f t="shared" si="4"/>
        <v>1.2584762636825538E-2</v>
      </c>
      <c r="N1323" s="4">
        <f t="shared" ref="N1323:O1323" si="3972">N1322+L1323</f>
        <v>17.340218110696259</v>
      </c>
      <c r="O1323" s="4">
        <f t="shared" si="3972"/>
        <v>20.192055342467675</v>
      </c>
      <c r="P1323" s="2">
        <f>I1323*SIP_Calculator!$D$26</f>
        <v>229.88505747126436</v>
      </c>
      <c r="Q1323" s="2">
        <f t="shared" si="6"/>
        <v>5.0770789432466351E-2</v>
      </c>
      <c r="R1323" s="2">
        <f t="shared" si="7"/>
        <v>5.9862003117313808E-2</v>
      </c>
      <c r="S1323" s="2">
        <f t="shared" ref="S1323:T1323" si="3973">S1322+Q1323</f>
        <v>17.390670519659491</v>
      </c>
      <c r="T1323" s="2">
        <f t="shared" si="3973"/>
        <v>20.260417110232922</v>
      </c>
      <c r="U1323" s="3">
        <f>J1323*SIP_Calculator!$D$27</f>
        <v>0</v>
      </c>
      <c r="V1323" s="3">
        <f t="shared" si="9"/>
        <v>0</v>
      </c>
      <c r="W1323" s="3">
        <f t="shared" si="10"/>
        <v>0</v>
      </c>
      <c r="X1323" s="3">
        <f t="shared" ref="X1323:Y1323" si="3974">X1322+V1323</f>
        <v>17.410665851454468</v>
      </c>
      <c r="Y1323" s="3">
        <f t="shared" si="3974"/>
        <v>20.284844404825837</v>
      </c>
    </row>
    <row r="1324" spans="1:25" ht="15.75" customHeight="1" x14ac:dyDescent="0.2">
      <c r="A1324" s="7">
        <v>40057</v>
      </c>
      <c r="B1324" s="1">
        <v>4489.3999999999996</v>
      </c>
      <c r="C1324" s="1">
        <v>3803.2</v>
      </c>
      <c r="D1324" s="2">
        <f t="shared" si="29"/>
        <v>276</v>
      </c>
      <c r="E1324" s="2">
        <f t="shared" si="12"/>
        <v>0</v>
      </c>
      <c r="F1324" s="3">
        <f t="shared" si="0"/>
        <v>9</v>
      </c>
      <c r="G1324" s="3">
        <f t="shared" si="13"/>
        <v>1</v>
      </c>
      <c r="H1324" s="4">
        <f>IF(A1324&lt;SIP_Calculator!$B$7,0,IF(A1324&gt;SIP_Calculator!$E$7,0,1))</f>
        <v>1</v>
      </c>
      <c r="I1324" s="2">
        <f t="shared" si="1"/>
        <v>0</v>
      </c>
      <c r="J1324" s="3">
        <f t="shared" si="2"/>
        <v>1</v>
      </c>
      <c r="K1324" s="4">
        <f>H1324*SIP_Calculator!$D$25</f>
        <v>48.328634716069274</v>
      </c>
      <c r="L1324" s="4">
        <f t="shared" si="3"/>
        <v>1.0765054287002557E-2</v>
      </c>
      <c r="M1324" s="4">
        <f t="shared" si="4"/>
        <v>1.270736083194922E-2</v>
      </c>
      <c r="N1324" s="4">
        <f t="shared" ref="N1324:O1324" si="3975">N1323+L1324</f>
        <v>17.350983164983262</v>
      </c>
      <c r="O1324" s="4">
        <f t="shared" si="3975"/>
        <v>20.204762703299625</v>
      </c>
      <c r="P1324" s="2">
        <f>I1324*SIP_Calculator!$D$26</f>
        <v>0</v>
      </c>
      <c r="Q1324" s="2">
        <f t="shared" si="6"/>
        <v>0</v>
      </c>
      <c r="R1324" s="2">
        <f t="shared" si="7"/>
        <v>0</v>
      </c>
      <c r="S1324" s="2">
        <f t="shared" ref="S1324:T1324" si="3976">S1323+Q1324</f>
        <v>17.390670519659491</v>
      </c>
      <c r="T1324" s="2">
        <f t="shared" si="3976"/>
        <v>20.260417110232922</v>
      </c>
      <c r="U1324" s="3">
        <f>J1324*SIP_Calculator!$D$27</f>
        <v>1000</v>
      </c>
      <c r="V1324" s="3">
        <f t="shared" si="9"/>
        <v>0.22274691495522789</v>
      </c>
      <c r="W1324" s="3">
        <f t="shared" si="10"/>
        <v>0.26293647454774927</v>
      </c>
      <c r="X1324" s="3">
        <f t="shared" ref="X1324:Y1324" si="3977">X1323+V1324</f>
        <v>17.633412766409695</v>
      </c>
      <c r="Y1324" s="3">
        <f t="shared" si="3977"/>
        <v>20.547780879373587</v>
      </c>
    </row>
    <row r="1325" spans="1:25" ht="15.75" customHeight="1" x14ac:dyDescent="0.2">
      <c r="A1325" s="7">
        <v>40058</v>
      </c>
      <c r="B1325" s="1">
        <v>4470.8999999999996</v>
      </c>
      <c r="C1325" s="1">
        <v>3788.95</v>
      </c>
      <c r="D1325" s="2">
        <f t="shared" si="29"/>
        <v>276</v>
      </c>
      <c r="E1325" s="2">
        <f t="shared" si="12"/>
        <v>0</v>
      </c>
      <c r="F1325" s="3">
        <f t="shared" si="0"/>
        <v>9</v>
      </c>
      <c r="G1325" s="3">
        <f t="shared" si="13"/>
        <v>0</v>
      </c>
      <c r="H1325" s="4">
        <f>IF(A1325&lt;SIP_Calculator!$B$7,0,IF(A1325&gt;SIP_Calculator!$E$7,0,1))</f>
        <v>1</v>
      </c>
      <c r="I1325" s="2">
        <f t="shared" si="1"/>
        <v>0</v>
      </c>
      <c r="J1325" s="3">
        <f t="shared" si="2"/>
        <v>0</v>
      </c>
      <c r="K1325" s="4">
        <f>H1325*SIP_Calculator!$D$25</f>
        <v>48.328634716069274</v>
      </c>
      <c r="L1325" s="4">
        <f t="shared" si="3"/>
        <v>1.0809598675002634E-2</v>
      </c>
      <c r="M1325" s="4">
        <f t="shared" si="4"/>
        <v>1.2755152407941324E-2</v>
      </c>
      <c r="N1325" s="4">
        <f t="shared" ref="N1325:O1325" si="3978">N1324+L1325</f>
        <v>17.361792763658265</v>
      </c>
      <c r="O1325" s="4">
        <f t="shared" si="3978"/>
        <v>20.217517855707566</v>
      </c>
      <c r="P1325" s="2">
        <f>I1325*SIP_Calculator!$D$26</f>
        <v>0</v>
      </c>
      <c r="Q1325" s="2">
        <f t="shared" si="6"/>
        <v>0</v>
      </c>
      <c r="R1325" s="2">
        <f t="shared" si="7"/>
        <v>0</v>
      </c>
      <c r="S1325" s="2">
        <f t="shared" ref="S1325:T1325" si="3979">S1324+Q1325</f>
        <v>17.390670519659491</v>
      </c>
      <c r="T1325" s="2">
        <f t="shared" si="3979"/>
        <v>20.260417110232922</v>
      </c>
      <c r="U1325" s="3">
        <f>J1325*SIP_Calculator!$D$27</f>
        <v>0</v>
      </c>
      <c r="V1325" s="3">
        <f t="shared" si="9"/>
        <v>0</v>
      </c>
      <c r="W1325" s="3">
        <f t="shared" si="10"/>
        <v>0</v>
      </c>
      <c r="X1325" s="3">
        <f t="shared" ref="X1325:Y1325" si="3980">X1324+V1325</f>
        <v>17.633412766409695</v>
      </c>
      <c r="Y1325" s="3">
        <f t="shared" si="3980"/>
        <v>20.547780879373587</v>
      </c>
    </row>
    <row r="1326" spans="1:25" ht="15.75" customHeight="1" x14ac:dyDescent="0.2">
      <c r="A1326" s="7">
        <v>40059</v>
      </c>
      <c r="B1326" s="1">
        <v>4460.3</v>
      </c>
      <c r="C1326" s="1">
        <v>3784.45</v>
      </c>
      <c r="D1326" s="2">
        <f t="shared" si="29"/>
        <v>276</v>
      </c>
      <c r="E1326" s="2">
        <f t="shared" si="12"/>
        <v>0</v>
      </c>
      <c r="F1326" s="3">
        <f t="shared" si="0"/>
        <v>9</v>
      </c>
      <c r="G1326" s="3">
        <f t="shared" si="13"/>
        <v>0</v>
      </c>
      <c r="H1326" s="4">
        <f>IF(A1326&lt;SIP_Calculator!$B$7,0,IF(A1326&gt;SIP_Calculator!$E$7,0,1))</f>
        <v>1</v>
      </c>
      <c r="I1326" s="2">
        <f t="shared" si="1"/>
        <v>0</v>
      </c>
      <c r="J1326" s="3">
        <f t="shared" si="2"/>
        <v>0</v>
      </c>
      <c r="K1326" s="4">
        <f>H1326*SIP_Calculator!$D$25</f>
        <v>48.328634716069274</v>
      </c>
      <c r="L1326" s="4">
        <f t="shared" si="3"/>
        <v>1.0835287921455793E-2</v>
      </c>
      <c r="M1326" s="4">
        <f t="shared" si="4"/>
        <v>1.2770319258034662E-2</v>
      </c>
      <c r="N1326" s="4">
        <f t="shared" ref="N1326:O1326" si="3981">N1325+L1326</f>
        <v>17.372628051579721</v>
      </c>
      <c r="O1326" s="4">
        <f t="shared" si="3981"/>
        <v>20.230288174965601</v>
      </c>
      <c r="P1326" s="2">
        <f>I1326*SIP_Calculator!$D$26</f>
        <v>0</v>
      </c>
      <c r="Q1326" s="2">
        <f t="shared" si="6"/>
        <v>0</v>
      </c>
      <c r="R1326" s="2">
        <f t="shared" si="7"/>
        <v>0</v>
      </c>
      <c r="S1326" s="2">
        <f t="shared" ref="S1326:T1326" si="3982">S1325+Q1326</f>
        <v>17.390670519659491</v>
      </c>
      <c r="T1326" s="2">
        <f t="shared" si="3982"/>
        <v>20.260417110232922</v>
      </c>
      <c r="U1326" s="3">
        <f>J1326*SIP_Calculator!$D$27</f>
        <v>0</v>
      </c>
      <c r="V1326" s="3">
        <f t="shared" si="9"/>
        <v>0</v>
      </c>
      <c r="W1326" s="3">
        <f t="shared" si="10"/>
        <v>0</v>
      </c>
      <c r="X1326" s="3">
        <f t="shared" ref="X1326:Y1326" si="3983">X1325+V1326</f>
        <v>17.633412766409695</v>
      </c>
      <c r="Y1326" s="3">
        <f t="shared" si="3983"/>
        <v>20.547780879373587</v>
      </c>
    </row>
    <row r="1327" spans="1:25" ht="15.75" customHeight="1" x14ac:dyDescent="0.2">
      <c r="A1327" s="7">
        <v>40060</v>
      </c>
      <c r="B1327" s="1">
        <v>4540</v>
      </c>
      <c r="C1327" s="1">
        <v>3837.8</v>
      </c>
      <c r="D1327" s="2">
        <f t="shared" si="29"/>
        <v>276</v>
      </c>
      <c r="E1327" s="2">
        <f t="shared" si="12"/>
        <v>0</v>
      </c>
      <c r="F1327" s="3">
        <f t="shared" si="0"/>
        <v>9</v>
      </c>
      <c r="G1327" s="3">
        <f t="shared" si="13"/>
        <v>0</v>
      </c>
      <c r="H1327" s="4">
        <f>IF(A1327&lt;SIP_Calculator!$B$7,0,IF(A1327&gt;SIP_Calculator!$E$7,0,1))</f>
        <v>1</v>
      </c>
      <c r="I1327" s="2">
        <f t="shared" si="1"/>
        <v>0</v>
      </c>
      <c r="J1327" s="3">
        <f t="shared" si="2"/>
        <v>0</v>
      </c>
      <c r="K1327" s="4">
        <f>H1327*SIP_Calculator!$D$25</f>
        <v>48.328634716069274</v>
      </c>
      <c r="L1327" s="4">
        <f t="shared" si="3"/>
        <v>1.0645073726006447E-2</v>
      </c>
      <c r="M1327" s="4">
        <f t="shared" si="4"/>
        <v>1.2592796580350531E-2</v>
      </c>
      <c r="N1327" s="4">
        <f t="shared" ref="N1327:O1327" si="3984">N1326+L1327</f>
        <v>17.383273125305728</v>
      </c>
      <c r="O1327" s="4">
        <f t="shared" si="3984"/>
        <v>20.242880971545951</v>
      </c>
      <c r="P1327" s="2">
        <f>I1327*SIP_Calculator!$D$26</f>
        <v>0</v>
      </c>
      <c r="Q1327" s="2">
        <f t="shared" si="6"/>
        <v>0</v>
      </c>
      <c r="R1327" s="2">
        <f t="shared" si="7"/>
        <v>0</v>
      </c>
      <c r="S1327" s="2">
        <f t="shared" ref="S1327:T1327" si="3985">S1326+Q1327</f>
        <v>17.390670519659491</v>
      </c>
      <c r="T1327" s="2">
        <f t="shared" si="3985"/>
        <v>20.260417110232922</v>
      </c>
      <c r="U1327" s="3">
        <f>J1327*SIP_Calculator!$D$27</f>
        <v>0</v>
      </c>
      <c r="V1327" s="3">
        <f t="shared" si="9"/>
        <v>0</v>
      </c>
      <c r="W1327" s="3">
        <f t="shared" si="10"/>
        <v>0</v>
      </c>
      <c r="X1327" s="3">
        <f t="shared" ref="X1327:Y1327" si="3986">X1326+V1327</f>
        <v>17.633412766409695</v>
      </c>
      <c r="Y1327" s="3">
        <f t="shared" si="3986"/>
        <v>20.547780879373587</v>
      </c>
    </row>
    <row r="1328" spans="1:25" ht="15.75" customHeight="1" x14ac:dyDescent="0.2">
      <c r="A1328" s="7">
        <v>40063</v>
      </c>
      <c r="B1328" s="1">
        <v>4642.05</v>
      </c>
      <c r="C1328" s="1">
        <v>3924.1</v>
      </c>
      <c r="D1328" s="2">
        <f t="shared" si="29"/>
        <v>277</v>
      </c>
      <c r="E1328" s="2">
        <f t="shared" si="12"/>
        <v>1</v>
      </c>
      <c r="F1328" s="3">
        <f t="shared" si="0"/>
        <v>9</v>
      </c>
      <c r="G1328" s="3">
        <f t="shared" si="13"/>
        <v>0</v>
      </c>
      <c r="H1328" s="4">
        <f>IF(A1328&lt;SIP_Calculator!$B$7,0,IF(A1328&gt;SIP_Calculator!$E$7,0,1))</f>
        <v>1</v>
      </c>
      <c r="I1328" s="2">
        <f t="shared" si="1"/>
        <v>1</v>
      </c>
      <c r="J1328" s="3">
        <f t="shared" si="2"/>
        <v>0</v>
      </c>
      <c r="K1328" s="4">
        <f>H1328*SIP_Calculator!$D$25</f>
        <v>48.328634716069274</v>
      </c>
      <c r="L1328" s="4">
        <f t="shared" si="3"/>
        <v>1.0411054322135538E-2</v>
      </c>
      <c r="M1328" s="4">
        <f t="shared" si="4"/>
        <v>1.2315851970150933E-2</v>
      </c>
      <c r="N1328" s="4">
        <f t="shared" ref="N1328:O1328" si="3987">N1327+L1328</f>
        <v>17.393684179627861</v>
      </c>
      <c r="O1328" s="4">
        <f t="shared" si="3987"/>
        <v>20.255196823516101</v>
      </c>
      <c r="P1328" s="2">
        <f>I1328*SIP_Calculator!$D$26</f>
        <v>229.88505747126436</v>
      </c>
      <c r="Q1328" s="2">
        <f t="shared" si="6"/>
        <v>4.9522313949928232E-2</v>
      </c>
      <c r="R1328" s="2">
        <f t="shared" si="7"/>
        <v>5.8582874409740929E-2</v>
      </c>
      <c r="S1328" s="2">
        <f t="shared" ref="S1328:T1328" si="3988">S1327+Q1328</f>
        <v>17.440192833609419</v>
      </c>
      <c r="T1328" s="2">
        <f t="shared" si="3988"/>
        <v>20.318999984642662</v>
      </c>
      <c r="U1328" s="3">
        <f>J1328*SIP_Calculator!$D$27</f>
        <v>0</v>
      </c>
      <c r="V1328" s="3">
        <f t="shared" si="9"/>
        <v>0</v>
      </c>
      <c r="W1328" s="3">
        <f t="shared" si="10"/>
        <v>0</v>
      </c>
      <c r="X1328" s="3">
        <f t="shared" ref="X1328:Y1328" si="3989">X1327+V1328</f>
        <v>17.633412766409695</v>
      </c>
      <c r="Y1328" s="3">
        <f t="shared" si="3989"/>
        <v>20.547780879373587</v>
      </c>
    </row>
    <row r="1329" spans="1:25" ht="15.75" customHeight="1" x14ac:dyDescent="0.2">
      <c r="A1329" s="7">
        <v>40064</v>
      </c>
      <c r="B1329" s="1">
        <v>4658.05</v>
      </c>
      <c r="C1329" s="1">
        <v>3929.65</v>
      </c>
      <c r="D1329" s="2">
        <f t="shared" si="29"/>
        <v>277</v>
      </c>
      <c r="E1329" s="2">
        <f t="shared" si="12"/>
        <v>0</v>
      </c>
      <c r="F1329" s="3">
        <f t="shared" si="0"/>
        <v>9</v>
      </c>
      <c r="G1329" s="3">
        <f t="shared" si="13"/>
        <v>0</v>
      </c>
      <c r="H1329" s="4">
        <f>IF(A1329&lt;SIP_Calculator!$B$7,0,IF(A1329&gt;SIP_Calculator!$E$7,0,1))</f>
        <v>1</v>
      </c>
      <c r="I1329" s="2">
        <f t="shared" si="1"/>
        <v>0</v>
      </c>
      <c r="J1329" s="3">
        <f t="shared" si="2"/>
        <v>0</v>
      </c>
      <c r="K1329" s="4">
        <f>H1329*SIP_Calculator!$D$25</f>
        <v>48.328634716069274</v>
      </c>
      <c r="L1329" s="4">
        <f t="shared" si="3"/>
        <v>1.0375293248477212E-2</v>
      </c>
      <c r="M1329" s="4">
        <f t="shared" si="4"/>
        <v>1.2298457805674621E-2</v>
      </c>
      <c r="N1329" s="4">
        <f t="shared" ref="N1329:O1329" si="3990">N1328+L1329</f>
        <v>17.404059472876337</v>
      </c>
      <c r="O1329" s="4">
        <f t="shared" si="3990"/>
        <v>20.267495281321775</v>
      </c>
      <c r="P1329" s="2">
        <f>I1329*SIP_Calculator!$D$26</f>
        <v>0</v>
      </c>
      <c r="Q1329" s="2">
        <f t="shared" si="6"/>
        <v>0</v>
      </c>
      <c r="R1329" s="2">
        <f t="shared" si="7"/>
        <v>0</v>
      </c>
      <c r="S1329" s="2">
        <f t="shared" ref="S1329:T1329" si="3991">S1328+Q1329</f>
        <v>17.440192833609419</v>
      </c>
      <c r="T1329" s="2">
        <f t="shared" si="3991"/>
        <v>20.318999984642662</v>
      </c>
      <c r="U1329" s="3">
        <f>J1329*SIP_Calculator!$D$27</f>
        <v>0</v>
      </c>
      <c r="V1329" s="3">
        <f t="shared" si="9"/>
        <v>0</v>
      </c>
      <c r="W1329" s="3">
        <f t="shared" si="10"/>
        <v>0</v>
      </c>
      <c r="X1329" s="3">
        <f t="shared" ref="X1329:Y1329" si="3992">X1328+V1329</f>
        <v>17.633412766409695</v>
      </c>
      <c r="Y1329" s="3">
        <f t="shared" si="3992"/>
        <v>20.547780879373587</v>
      </c>
    </row>
    <row r="1330" spans="1:25" ht="15.75" customHeight="1" x14ac:dyDescent="0.2">
      <c r="A1330" s="7">
        <v>40065</v>
      </c>
      <c r="B1330" s="1">
        <v>4666.6499999999996</v>
      </c>
      <c r="C1330" s="1">
        <v>3925.4</v>
      </c>
      <c r="D1330" s="2">
        <f t="shared" si="29"/>
        <v>277</v>
      </c>
      <c r="E1330" s="2">
        <f t="shared" si="12"/>
        <v>0</v>
      </c>
      <c r="F1330" s="3">
        <f t="shared" si="0"/>
        <v>9</v>
      </c>
      <c r="G1330" s="3">
        <f t="shared" si="13"/>
        <v>0</v>
      </c>
      <c r="H1330" s="4">
        <f>IF(A1330&lt;SIP_Calculator!$B$7,0,IF(A1330&gt;SIP_Calculator!$E$7,0,1))</f>
        <v>1</v>
      </c>
      <c r="I1330" s="2">
        <f t="shared" si="1"/>
        <v>0</v>
      </c>
      <c r="J1330" s="3">
        <f t="shared" si="2"/>
        <v>0</v>
      </c>
      <c r="K1330" s="4">
        <f>H1330*SIP_Calculator!$D$25</f>
        <v>48.328634716069274</v>
      </c>
      <c r="L1330" s="4">
        <f t="shared" si="3"/>
        <v>1.0356172996918406E-2</v>
      </c>
      <c r="M1330" s="4">
        <f t="shared" si="4"/>
        <v>1.2311773250132286E-2</v>
      </c>
      <c r="N1330" s="4">
        <f t="shared" ref="N1330:O1330" si="3993">N1329+L1330</f>
        <v>17.414415645873255</v>
      </c>
      <c r="O1330" s="4">
        <f t="shared" si="3993"/>
        <v>20.279807054571908</v>
      </c>
      <c r="P1330" s="2">
        <f>I1330*SIP_Calculator!$D$26</f>
        <v>0</v>
      </c>
      <c r="Q1330" s="2">
        <f t="shared" si="6"/>
        <v>0</v>
      </c>
      <c r="R1330" s="2">
        <f t="shared" si="7"/>
        <v>0</v>
      </c>
      <c r="S1330" s="2">
        <f t="shared" ref="S1330:T1330" si="3994">S1329+Q1330</f>
        <v>17.440192833609419</v>
      </c>
      <c r="T1330" s="2">
        <f t="shared" si="3994"/>
        <v>20.318999984642662</v>
      </c>
      <c r="U1330" s="3">
        <f>J1330*SIP_Calculator!$D$27</f>
        <v>0</v>
      </c>
      <c r="V1330" s="3">
        <f t="shared" si="9"/>
        <v>0</v>
      </c>
      <c r="W1330" s="3">
        <f t="shared" si="10"/>
        <v>0</v>
      </c>
      <c r="X1330" s="3">
        <f t="shared" ref="X1330:Y1330" si="3995">X1329+V1330</f>
        <v>17.633412766409695</v>
      </c>
      <c r="Y1330" s="3">
        <f t="shared" si="3995"/>
        <v>20.547780879373587</v>
      </c>
    </row>
    <row r="1331" spans="1:25" ht="15.75" customHeight="1" x14ac:dyDescent="0.2">
      <c r="A1331" s="7">
        <v>40066</v>
      </c>
      <c r="B1331" s="1">
        <v>4670.6000000000004</v>
      </c>
      <c r="C1331" s="1">
        <v>3922.35</v>
      </c>
      <c r="D1331" s="2">
        <f t="shared" si="29"/>
        <v>277</v>
      </c>
      <c r="E1331" s="2">
        <f t="shared" si="12"/>
        <v>0</v>
      </c>
      <c r="F1331" s="3">
        <f t="shared" si="0"/>
        <v>9</v>
      </c>
      <c r="G1331" s="3">
        <f t="shared" si="13"/>
        <v>0</v>
      </c>
      <c r="H1331" s="4">
        <f>IF(A1331&lt;SIP_Calculator!$B$7,0,IF(A1331&gt;SIP_Calculator!$E$7,0,1))</f>
        <v>1</v>
      </c>
      <c r="I1331" s="2">
        <f t="shared" si="1"/>
        <v>0</v>
      </c>
      <c r="J1331" s="3">
        <f t="shared" si="2"/>
        <v>0</v>
      </c>
      <c r="K1331" s="4">
        <f>H1331*SIP_Calculator!$D$25</f>
        <v>48.328634716069274</v>
      </c>
      <c r="L1331" s="4">
        <f t="shared" si="3"/>
        <v>1.0347414618265162E-2</v>
      </c>
      <c r="M1331" s="4">
        <f t="shared" si="4"/>
        <v>1.2321346824242935E-2</v>
      </c>
      <c r="N1331" s="4">
        <f t="shared" ref="N1331:O1331" si="3996">N1330+L1331</f>
        <v>17.424763060491522</v>
      </c>
      <c r="O1331" s="4">
        <f t="shared" si="3996"/>
        <v>20.292128401396152</v>
      </c>
      <c r="P1331" s="2">
        <f>I1331*SIP_Calculator!$D$26</f>
        <v>0</v>
      </c>
      <c r="Q1331" s="2">
        <f t="shared" si="6"/>
        <v>0</v>
      </c>
      <c r="R1331" s="2">
        <f t="shared" si="7"/>
        <v>0</v>
      </c>
      <c r="S1331" s="2">
        <f t="shared" ref="S1331:T1331" si="3997">S1330+Q1331</f>
        <v>17.440192833609419</v>
      </c>
      <c r="T1331" s="2">
        <f t="shared" si="3997"/>
        <v>20.318999984642662</v>
      </c>
      <c r="U1331" s="3">
        <f>J1331*SIP_Calculator!$D$27</f>
        <v>0</v>
      </c>
      <c r="V1331" s="3">
        <f t="shared" si="9"/>
        <v>0</v>
      </c>
      <c r="W1331" s="3">
        <f t="shared" si="10"/>
        <v>0</v>
      </c>
      <c r="X1331" s="3">
        <f t="shared" ref="X1331:Y1331" si="3998">X1330+V1331</f>
        <v>17.633412766409695</v>
      </c>
      <c r="Y1331" s="3">
        <f t="shared" si="3998"/>
        <v>20.547780879373587</v>
      </c>
    </row>
    <row r="1332" spans="1:25" ht="15.75" customHeight="1" x14ac:dyDescent="0.2">
      <c r="A1332" s="7">
        <v>40067</v>
      </c>
      <c r="B1332" s="1">
        <v>4674.95</v>
      </c>
      <c r="C1332" s="1">
        <v>3914.05</v>
      </c>
      <c r="D1332" s="2">
        <f t="shared" si="29"/>
        <v>277</v>
      </c>
      <c r="E1332" s="2">
        <f t="shared" si="12"/>
        <v>0</v>
      </c>
      <c r="F1332" s="3">
        <f t="shared" si="0"/>
        <v>9</v>
      </c>
      <c r="G1332" s="3">
        <f t="shared" si="13"/>
        <v>0</v>
      </c>
      <c r="H1332" s="4">
        <f>IF(A1332&lt;SIP_Calculator!$B$7,0,IF(A1332&gt;SIP_Calculator!$E$7,0,1))</f>
        <v>1</v>
      </c>
      <c r="I1332" s="2">
        <f t="shared" si="1"/>
        <v>0</v>
      </c>
      <c r="J1332" s="3">
        <f t="shared" si="2"/>
        <v>0</v>
      </c>
      <c r="K1332" s="4">
        <f>H1332*SIP_Calculator!$D$25</f>
        <v>48.328634716069274</v>
      </c>
      <c r="L1332" s="4">
        <f t="shared" si="3"/>
        <v>1.0337786439655884E-2</v>
      </c>
      <c r="M1332" s="4">
        <f t="shared" si="4"/>
        <v>1.2347475049135619E-2</v>
      </c>
      <c r="N1332" s="4">
        <f t="shared" ref="N1332:O1332" si="3999">N1331+L1332</f>
        <v>17.435100846931178</v>
      </c>
      <c r="O1332" s="4">
        <f t="shared" si="3999"/>
        <v>20.304475876445288</v>
      </c>
      <c r="P1332" s="2">
        <f>I1332*SIP_Calculator!$D$26</f>
        <v>0</v>
      </c>
      <c r="Q1332" s="2">
        <f t="shared" si="6"/>
        <v>0</v>
      </c>
      <c r="R1332" s="2">
        <f t="shared" si="7"/>
        <v>0</v>
      </c>
      <c r="S1332" s="2">
        <f t="shared" ref="S1332:T1332" si="4000">S1331+Q1332</f>
        <v>17.440192833609419</v>
      </c>
      <c r="T1332" s="2">
        <f t="shared" si="4000"/>
        <v>20.318999984642662</v>
      </c>
      <c r="U1332" s="3">
        <f>J1332*SIP_Calculator!$D$27</f>
        <v>0</v>
      </c>
      <c r="V1332" s="3">
        <f t="shared" si="9"/>
        <v>0</v>
      </c>
      <c r="W1332" s="3">
        <f t="shared" si="10"/>
        <v>0</v>
      </c>
      <c r="X1332" s="3">
        <f t="shared" ref="X1332:Y1332" si="4001">X1331+V1332</f>
        <v>17.633412766409695</v>
      </c>
      <c r="Y1332" s="3">
        <f t="shared" si="4001"/>
        <v>20.547780879373587</v>
      </c>
    </row>
    <row r="1333" spans="1:25" ht="15.75" customHeight="1" x14ac:dyDescent="0.2">
      <c r="A1333" s="7">
        <v>40070</v>
      </c>
      <c r="B1333" s="1">
        <v>4662.75</v>
      </c>
      <c r="C1333" s="1">
        <v>3908.95</v>
      </c>
      <c r="D1333" s="2">
        <f t="shared" si="29"/>
        <v>278</v>
      </c>
      <c r="E1333" s="2">
        <f t="shared" si="12"/>
        <v>1</v>
      </c>
      <c r="F1333" s="3">
        <f t="shared" si="0"/>
        <v>9</v>
      </c>
      <c r="G1333" s="3">
        <f t="shared" si="13"/>
        <v>0</v>
      </c>
      <c r="H1333" s="4">
        <f>IF(A1333&lt;SIP_Calculator!$B$7,0,IF(A1333&gt;SIP_Calculator!$E$7,0,1))</f>
        <v>1</v>
      </c>
      <c r="I1333" s="2">
        <f t="shared" si="1"/>
        <v>1</v>
      </c>
      <c r="J1333" s="3">
        <f t="shared" si="2"/>
        <v>0</v>
      </c>
      <c r="K1333" s="4">
        <f>H1333*SIP_Calculator!$D$25</f>
        <v>48.328634716069274</v>
      </c>
      <c r="L1333" s="4">
        <f t="shared" si="3"/>
        <v>1.0364835068590268E-2</v>
      </c>
      <c r="M1333" s="4">
        <f t="shared" si="4"/>
        <v>1.2363584777515516E-2</v>
      </c>
      <c r="N1333" s="4">
        <f t="shared" ref="N1333:O1333" si="4002">N1332+L1333</f>
        <v>17.445465681999767</v>
      </c>
      <c r="O1333" s="4">
        <f t="shared" si="4002"/>
        <v>20.316839461222802</v>
      </c>
      <c r="P1333" s="2">
        <f>I1333*SIP_Calculator!$D$26</f>
        <v>229.88505747126436</v>
      </c>
      <c r="Q1333" s="2">
        <f t="shared" si="6"/>
        <v>4.9302462596378611E-2</v>
      </c>
      <c r="R1333" s="2">
        <f t="shared" si="7"/>
        <v>5.8809925292281656E-2</v>
      </c>
      <c r="S1333" s="2">
        <f t="shared" ref="S1333:T1333" si="4003">S1332+Q1333</f>
        <v>17.489495296205799</v>
      </c>
      <c r="T1333" s="2">
        <f t="shared" si="4003"/>
        <v>20.377809909934943</v>
      </c>
      <c r="U1333" s="3">
        <f>J1333*SIP_Calculator!$D$27</f>
        <v>0</v>
      </c>
      <c r="V1333" s="3">
        <f t="shared" si="9"/>
        <v>0</v>
      </c>
      <c r="W1333" s="3">
        <f t="shared" si="10"/>
        <v>0</v>
      </c>
      <c r="X1333" s="3">
        <f t="shared" ref="X1333:Y1333" si="4004">X1332+V1333</f>
        <v>17.633412766409695</v>
      </c>
      <c r="Y1333" s="3">
        <f t="shared" si="4004"/>
        <v>20.547780879373587</v>
      </c>
    </row>
    <row r="1334" spans="1:25" ht="15.75" customHeight="1" x14ac:dyDescent="0.2">
      <c r="A1334" s="7">
        <v>40071</v>
      </c>
      <c r="B1334" s="1">
        <v>4749.8999999999996</v>
      </c>
      <c r="C1334" s="1">
        <v>3973</v>
      </c>
      <c r="D1334" s="2">
        <f t="shared" si="29"/>
        <v>278</v>
      </c>
      <c r="E1334" s="2">
        <f t="shared" si="12"/>
        <v>0</v>
      </c>
      <c r="F1334" s="3">
        <f t="shared" si="0"/>
        <v>9</v>
      </c>
      <c r="G1334" s="3">
        <f t="shared" si="13"/>
        <v>0</v>
      </c>
      <c r="H1334" s="4">
        <f>IF(A1334&lt;SIP_Calculator!$B$7,0,IF(A1334&gt;SIP_Calculator!$E$7,0,1))</f>
        <v>1</v>
      </c>
      <c r="I1334" s="2">
        <f t="shared" si="1"/>
        <v>0</v>
      </c>
      <c r="J1334" s="3">
        <f t="shared" si="2"/>
        <v>0</v>
      </c>
      <c r="K1334" s="4">
        <f>H1334*SIP_Calculator!$D$25</f>
        <v>48.328634716069274</v>
      </c>
      <c r="L1334" s="4">
        <f t="shared" si="3"/>
        <v>1.0174663617353898E-2</v>
      </c>
      <c r="M1334" s="4">
        <f t="shared" si="4"/>
        <v>1.2164267484537949E-2</v>
      </c>
      <c r="N1334" s="4">
        <f t="shared" ref="N1334:O1334" si="4005">N1333+L1334</f>
        <v>17.45564034561712</v>
      </c>
      <c r="O1334" s="4">
        <f t="shared" si="4005"/>
        <v>20.329003728707342</v>
      </c>
      <c r="P1334" s="2">
        <f>I1334*SIP_Calculator!$D$26</f>
        <v>0</v>
      </c>
      <c r="Q1334" s="2">
        <f t="shared" si="6"/>
        <v>0</v>
      </c>
      <c r="R1334" s="2">
        <f t="shared" si="7"/>
        <v>0</v>
      </c>
      <c r="S1334" s="2">
        <f t="shared" ref="S1334:T1334" si="4006">S1333+Q1334</f>
        <v>17.489495296205799</v>
      </c>
      <c r="T1334" s="2">
        <f t="shared" si="4006"/>
        <v>20.377809909934943</v>
      </c>
      <c r="U1334" s="3">
        <f>J1334*SIP_Calculator!$D$27</f>
        <v>0</v>
      </c>
      <c r="V1334" s="3">
        <f t="shared" si="9"/>
        <v>0</v>
      </c>
      <c r="W1334" s="3">
        <f t="shared" si="10"/>
        <v>0</v>
      </c>
      <c r="X1334" s="3">
        <f t="shared" ref="X1334:Y1334" si="4007">X1333+V1334</f>
        <v>17.633412766409695</v>
      </c>
      <c r="Y1334" s="3">
        <f t="shared" si="4007"/>
        <v>20.547780879373587</v>
      </c>
    </row>
    <row r="1335" spans="1:25" ht="15.75" customHeight="1" x14ac:dyDescent="0.2">
      <c r="A1335" s="7">
        <v>40072</v>
      </c>
      <c r="B1335" s="1">
        <v>4812.8</v>
      </c>
      <c r="C1335" s="1">
        <v>4019.3</v>
      </c>
      <c r="D1335" s="2">
        <f t="shared" si="29"/>
        <v>278</v>
      </c>
      <c r="E1335" s="2">
        <f t="shared" si="12"/>
        <v>0</v>
      </c>
      <c r="F1335" s="3">
        <f t="shared" si="0"/>
        <v>9</v>
      </c>
      <c r="G1335" s="3">
        <f t="shared" si="13"/>
        <v>0</v>
      </c>
      <c r="H1335" s="4">
        <f>IF(A1335&lt;SIP_Calculator!$B$7,0,IF(A1335&gt;SIP_Calculator!$E$7,0,1))</f>
        <v>1</v>
      </c>
      <c r="I1335" s="2">
        <f t="shared" si="1"/>
        <v>0</v>
      </c>
      <c r="J1335" s="3">
        <f t="shared" si="2"/>
        <v>0</v>
      </c>
      <c r="K1335" s="4">
        <f>H1335*SIP_Calculator!$D$25</f>
        <v>48.328634716069274</v>
      </c>
      <c r="L1335" s="4">
        <f t="shared" si="3"/>
        <v>1.0041687731896043E-2</v>
      </c>
      <c r="M1335" s="4">
        <f t="shared" si="4"/>
        <v>1.2024142192936399E-2</v>
      </c>
      <c r="N1335" s="4">
        <f t="shared" ref="N1335:O1335" si="4008">N1334+L1335</f>
        <v>17.465682033349015</v>
      </c>
      <c r="O1335" s="4">
        <f t="shared" si="4008"/>
        <v>20.341027870900277</v>
      </c>
      <c r="P1335" s="2">
        <f>I1335*SIP_Calculator!$D$26</f>
        <v>0</v>
      </c>
      <c r="Q1335" s="2">
        <f t="shared" si="6"/>
        <v>0</v>
      </c>
      <c r="R1335" s="2">
        <f t="shared" si="7"/>
        <v>0</v>
      </c>
      <c r="S1335" s="2">
        <f t="shared" ref="S1335:T1335" si="4009">S1334+Q1335</f>
        <v>17.489495296205799</v>
      </c>
      <c r="T1335" s="2">
        <f t="shared" si="4009"/>
        <v>20.377809909934943</v>
      </c>
      <c r="U1335" s="3">
        <f>J1335*SIP_Calculator!$D$27</f>
        <v>0</v>
      </c>
      <c r="V1335" s="3">
        <f t="shared" si="9"/>
        <v>0</v>
      </c>
      <c r="W1335" s="3">
        <f t="shared" si="10"/>
        <v>0</v>
      </c>
      <c r="X1335" s="3">
        <f t="shared" ref="X1335:Y1335" si="4010">X1334+V1335</f>
        <v>17.633412766409695</v>
      </c>
      <c r="Y1335" s="3">
        <f t="shared" si="4010"/>
        <v>20.547780879373587</v>
      </c>
    </row>
    <row r="1336" spans="1:25" ht="15.75" customHeight="1" x14ac:dyDescent="0.2">
      <c r="A1336" s="7">
        <v>40073</v>
      </c>
      <c r="B1336" s="1">
        <v>4821.75</v>
      </c>
      <c r="C1336" s="1">
        <v>4023.1</v>
      </c>
      <c r="D1336" s="2">
        <f t="shared" si="29"/>
        <v>278</v>
      </c>
      <c r="E1336" s="2">
        <f t="shared" si="12"/>
        <v>0</v>
      </c>
      <c r="F1336" s="3">
        <f t="shared" si="0"/>
        <v>9</v>
      </c>
      <c r="G1336" s="3">
        <f t="shared" si="13"/>
        <v>0</v>
      </c>
      <c r="H1336" s="4">
        <f>IF(A1336&lt;SIP_Calculator!$B$7,0,IF(A1336&gt;SIP_Calculator!$E$7,0,1))</f>
        <v>1</v>
      </c>
      <c r="I1336" s="2">
        <f t="shared" si="1"/>
        <v>0</v>
      </c>
      <c r="J1336" s="3">
        <f t="shared" si="2"/>
        <v>0</v>
      </c>
      <c r="K1336" s="4">
        <f>H1336*SIP_Calculator!$D$25</f>
        <v>48.328634716069274</v>
      </c>
      <c r="L1336" s="4">
        <f t="shared" si="3"/>
        <v>1.0023048626757769E-2</v>
      </c>
      <c r="M1336" s="4">
        <f t="shared" si="4"/>
        <v>1.2012784846528617E-2</v>
      </c>
      <c r="N1336" s="4">
        <f t="shared" ref="N1336:O1336" si="4011">N1335+L1336</f>
        <v>17.475705081975772</v>
      </c>
      <c r="O1336" s="4">
        <f t="shared" si="4011"/>
        <v>20.353040655746806</v>
      </c>
      <c r="P1336" s="2">
        <f>I1336*SIP_Calculator!$D$26</f>
        <v>0</v>
      </c>
      <c r="Q1336" s="2">
        <f t="shared" si="6"/>
        <v>0</v>
      </c>
      <c r="R1336" s="2">
        <f t="shared" si="7"/>
        <v>0</v>
      </c>
      <c r="S1336" s="2">
        <f t="shared" ref="S1336:T1336" si="4012">S1335+Q1336</f>
        <v>17.489495296205799</v>
      </c>
      <c r="T1336" s="2">
        <f t="shared" si="4012"/>
        <v>20.377809909934943</v>
      </c>
      <c r="U1336" s="3">
        <f>J1336*SIP_Calculator!$D$27</f>
        <v>0</v>
      </c>
      <c r="V1336" s="3">
        <f t="shared" si="9"/>
        <v>0</v>
      </c>
      <c r="W1336" s="3">
        <f t="shared" si="10"/>
        <v>0</v>
      </c>
      <c r="X1336" s="3">
        <f t="shared" ref="X1336:Y1336" si="4013">X1335+V1336</f>
        <v>17.633412766409695</v>
      </c>
      <c r="Y1336" s="3">
        <f t="shared" si="4013"/>
        <v>20.547780879373587</v>
      </c>
    </row>
    <row r="1337" spans="1:25" ht="15.75" customHeight="1" x14ac:dyDescent="0.2">
      <c r="A1337" s="7">
        <v>40074</v>
      </c>
      <c r="B1337" s="1">
        <v>4838.1499999999996</v>
      </c>
      <c r="C1337" s="1">
        <v>4045.25</v>
      </c>
      <c r="D1337" s="2">
        <f t="shared" si="29"/>
        <v>278</v>
      </c>
      <c r="E1337" s="2">
        <f t="shared" si="12"/>
        <v>0</v>
      </c>
      <c r="F1337" s="3">
        <f t="shared" si="0"/>
        <v>9</v>
      </c>
      <c r="G1337" s="3">
        <f t="shared" si="13"/>
        <v>0</v>
      </c>
      <c r="H1337" s="4">
        <f>IF(A1337&lt;SIP_Calculator!$B$7,0,IF(A1337&gt;SIP_Calculator!$E$7,0,1))</f>
        <v>1</v>
      </c>
      <c r="I1337" s="2">
        <f t="shared" si="1"/>
        <v>0</v>
      </c>
      <c r="J1337" s="3">
        <f t="shared" si="2"/>
        <v>0</v>
      </c>
      <c r="K1337" s="4">
        <f>H1337*SIP_Calculator!$D$25</f>
        <v>48.328634716069274</v>
      </c>
      <c r="L1337" s="4">
        <f t="shared" si="3"/>
        <v>9.9890732441262221E-3</v>
      </c>
      <c r="M1337" s="4">
        <f t="shared" si="4"/>
        <v>1.1947008149328045E-2</v>
      </c>
      <c r="N1337" s="4">
        <f t="shared" ref="N1337:O1337" si="4014">N1336+L1337</f>
        <v>17.485694155219896</v>
      </c>
      <c r="O1337" s="4">
        <f t="shared" si="4014"/>
        <v>20.364987663896134</v>
      </c>
      <c r="P1337" s="2">
        <f>I1337*SIP_Calculator!$D$26</f>
        <v>0</v>
      </c>
      <c r="Q1337" s="2">
        <f t="shared" si="6"/>
        <v>0</v>
      </c>
      <c r="R1337" s="2">
        <f t="shared" si="7"/>
        <v>0</v>
      </c>
      <c r="S1337" s="2">
        <f t="shared" ref="S1337:T1337" si="4015">S1336+Q1337</f>
        <v>17.489495296205799</v>
      </c>
      <c r="T1337" s="2">
        <f t="shared" si="4015"/>
        <v>20.377809909934943</v>
      </c>
      <c r="U1337" s="3">
        <f>J1337*SIP_Calculator!$D$27</f>
        <v>0</v>
      </c>
      <c r="V1337" s="3">
        <f t="shared" si="9"/>
        <v>0</v>
      </c>
      <c r="W1337" s="3">
        <f t="shared" si="10"/>
        <v>0</v>
      </c>
      <c r="X1337" s="3">
        <f t="shared" ref="X1337:Y1337" si="4016">X1336+V1337</f>
        <v>17.633412766409695</v>
      </c>
      <c r="Y1337" s="3">
        <f t="shared" si="4016"/>
        <v>20.547780879373587</v>
      </c>
    </row>
    <row r="1338" spans="1:25" ht="15.75" customHeight="1" x14ac:dyDescent="0.2">
      <c r="A1338" s="7">
        <v>40078</v>
      </c>
      <c r="B1338" s="1">
        <v>4877.6499999999996</v>
      </c>
      <c r="C1338" s="1">
        <v>4069.25</v>
      </c>
      <c r="D1338" s="2">
        <f t="shared" si="29"/>
        <v>279</v>
      </c>
      <c r="E1338" s="2">
        <f t="shared" si="12"/>
        <v>1</v>
      </c>
      <c r="F1338" s="3">
        <f t="shared" si="0"/>
        <v>9</v>
      </c>
      <c r="G1338" s="3">
        <f t="shared" si="13"/>
        <v>0</v>
      </c>
      <c r="H1338" s="4">
        <f>IF(A1338&lt;SIP_Calculator!$B$7,0,IF(A1338&gt;SIP_Calculator!$E$7,0,1))</f>
        <v>1</v>
      </c>
      <c r="I1338" s="2">
        <f t="shared" si="1"/>
        <v>1</v>
      </c>
      <c r="J1338" s="3">
        <f t="shared" si="2"/>
        <v>0</v>
      </c>
      <c r="K1338" s="4">
        <f>H1338*SIP_Calculator!$D$25</f>
        <v>48.328634716069274</v>
      </c>
      <c r="L1338" s="4">
        <f t="shared" si="3"/>
        <v>9.908180110518236E-3</v>
      </c>
      <c r="M1338" s="4">
        <f t="shared" si="4"/>
        <v>1.1876545976794071E-2</v>
      </c>
      <c r="N1338" s="4">
        <f t="shared" ref="N1338:O1338" si="4017">N1337+L1338</f>
        <v>17.495602335330414</v>
      </c>
      <c r="O1338" s="4">
        <f t="shared" si="4017"/>
        <v>20.376864209872927</v>
      </c>
      <c r="P1338" s="2">
        <f>I1338*SIP_Calculator!$D$26</f>
        <v>229.88505747126436</v>
      </c>
      <c r="Q1338" s="2">
        <f t="shared" si="6"/>
        <v>4.7130289682790767E-2</v>
      </c>
      <c r="R1338" s="2">
        <f t="shared" si="7"/>
        <v>5.6493225403026197E-2</v>
      </c>
      <c r="S1338" s="2">
        <f t="shared" ref="S1338:T1338" si="4018">S1337+Q1338</f>
        <v>17.53662558588859</v>
      </c>
      <c r="T1338" s="2">
        <f t="shared" si="4018"/>
        <v>20.43430313533797</v>
      </c>
      <c r="U1338" s="3">
        <f>J1338*SIP_Calculator!$D$27</f>
        <v>0</v>
      </c>
      <c r="V1338" s="3">
        <f t="shared" si="9"/>
        <v>0</v>
      </c>
      <c r="W1338" s="3">
        <f t="shared" si="10"/>
        <v>0</v>
      </c>
      <c r="X1338" s="3">
        <f t="shared" ref="X1338:Y1338" si="4019">X1337+V1338</f>
        <v>17.633412766409695</v>
      </c>
      <c r="Y1338" s="3">
        <f t="shared" si="4019"/>
        <v>20.547780879373587</v>
      </c>
    </row>
    <row r="1339" spans="1:25" ht="15.75" customHeight="1" x14ac:dyDescent="0.2">
      <c r="A1339" s="7">
        <v>40079</v>
      </c>
      <c r="B1339" s="1">
        <v>4827.8</v>
      </c>
      <c r="C1339" s="1">
        <v>4028.3</v>
      </c>
      <c r="D1339" s="2">
        <f t="shared" si="29"/>
        <v>279</v>
      </c>
      <c r="E1339" s="2">
        <f t="shared" si="12"/>
        <v>0</v>
      </c>
      <c r="F1339" s="3">
        <f t="shared" si="0"/>
        <v>9</v>
      </c>
      <c r="G1339" s="3">
        <f t="shared" si="13"/>
        <v>0</v>
      </c>
      <c r="H1339" s="4">
        <f>IF(A1339&lt;SIP_Calculator!$B$7,0,IF(A1339&gt;SIP_Calculator!$E$7,0,1))</f>
        <v>1</v>
      </c>
      <c r="I1339" s="2">
        <f t="shared" si="1"/>
        <v>0</v>
      </c>
      <c r="J1339" s="3">
        <f t="shared" si="2"/>
        <v>0</v>
      </c>
      <c r="K1339" s="4">
        <f>H1339*SIP_Calculator!$D$25</f>
        <v>48.328634716069274</v>
      </c>
      <c r="L1339" s="4">
        <f t="shared" si="3"/>
        <v>1.0010488155281758E-2</v>
      </c>
      <c r="M1339" s="4">
        <f t="shared" si="4"/>
        <v>1.1997277937608736E-2</v>
      </c>
      <c r="N1339" s="4">
        <f t="shared" ref="N1339:O1339" si="4020">N1338+L1339</f>
        <v>17.505612823485695</v>
      </c>
      <c r="O1339" s="4">
        <f t="shared" si="4020"/>
        <v>20.388861487810537</v>
      </c>
      <c r="P1339" s="2">
        <f>I1339*SIP_Calculator!$D$26</f>
        <v>0</v>
      </c>
      <c r="Q1339" s="2">
        <f t="shared" si="6"/>
        <v>0</v>
      </c>
      <c r="R1339" s="2">
        <f t="shared" si="7"/>
        <v>0</v>
      </c>
      <c r="S1339" s="2">
        <f t="shared" ref="S1339:T1339" si="4021">S1338+Q1339</f>
        <v>17.53662558588859</v>
      </c>
      <c r="T1339" s="2">
        <f t="shared" si="4021"/>
        <v>20.43430313533797</v>
      </c>
      <c r="U1339" s="3">
        <f>J1339*SIP_Calculator!$D$27</f>
        <v>0</v>
      </c>
      <c r="V1339" s="3">
        <f t="shared" si="9"/>
        <v>0</v>
      </c>
      <c r="W1339" s="3">
        <f t="shared" si="10"/>
        <v>0</v>
      </c>
      <c r="X1339" s="3">
        <f t="shared" ref="X1339:Y1339" si="4022">X1338+V1339</f>
        <v>17.633412766409695</v>
      </c>
      <c r="Y1339" s="3">
        <f t="shared" si="4022"/>
        <v>20.547780879373587</v>
      </c>
    </row>
    <row r="1340" spans="1:25" ht="15.75" customHeight="1" x14ac:dyDescent="0.2">
      <c r="A1340" s="7">
        <v>40080</v>
      </c>
      <c r="B1340" s="1">
        <v>4845.05</v>
      </c>
      <c r="C1340" s="1">
        <v>4040.9</v>
      </c>
      <c r="D1340" s="2">
        <f t="shared" si="29"/>
        <v>279</v>
      </c>
      <c r="E1340" s="2">
        <f t="shared" si="12"/>
        <v>0</v>
      </c>
      <c r="F1340" s="3">
        <f t="shared" si="0"/>
        <v>9</v>
      </c>
      <c r="G1340" s="3">
        <f t="shared" si="13"/>
        <v>0</v>
      </c>
      <c r="H1340" s="4">
        <f>IF(A1340&lt;SIP_Calculator!$B$7,0,IF(A1340&gt;SIP_Calculator!$E$7,0,1))</f>
        <v>1</v>
      </c>
      <c r="I1340" s="2">
        <f t="shared" si="1"/>
        <v>0</v>
      </c>
      <c r="J1340" s="3">
        <f t="shared" si="2"/>
        <v>0</v>
      </c>
      <c r="K1340" s="4">
        <f>H1340*SIP_Calculator!$D$25</f>
        <v>48.328634716069274</v>
      </c>
      <c r="L1340" s="4">
        <f t="shared" si="3"/>
        <v>9.9748474661911172E-3</v>
      </c>
      <c r="M1340" s="4">
        <f t="shared" si="4"/>
        <v>1.1959869018305149E-2</v>
      </c>
      <c r="N1340" s="4">
        <f t="shared" ref="N1340:O1340" si="4023">N1339+L1340</f>
        <v>17.515587670951884</v>
      </c>
      <c r="O1340" s="4">
        <f t="shared" si="4023"/>
        <v>20.400821356828843</v>
      </c>
      <c r="P1340" s="2">
        <f>I1340*SIP_Calculator!$D$26</f>
        <v>0</v>
      </c>
      <c r="Q1340" s="2">
        <f t="shared" si="6"/>
        <v>0</v>
      </c>
      <c r="R1340" s="2">
        <f t="shared" si="7"/>
        <v>0</v>
      </c>
      <c r="S1340" s="2">
        <f t="shared" ref="S1340:T1340" si="4024">S1339+Q1340</f>
        <v>17.53662558588859</v>
      </c>
      <c r="T1340" s="2">
        <f t="shared" si="4024"/>
        <v>20.43430313533797</v>
      </c>
      <c r="U1340" s="3">
        <f>J1340*SIP_Calculator!$D$27</f>
        <v>0</v>
      </c>
      <c r="V1340" s="3">
        <f t="shared" si="9"/>
        <v>0</v>
      </c>
      <c r="W1340" s="3">
        <f t="shared" si="10"/>
        <v>0</v>
      </c>
      <c r="X1340" s="3">
        <f t="shared" ref="X1340:Y1340" si="4025">X1339+V1340</f>
        <v>17.633412766409695</v>
      </c>
      <c r="Y1340" s="3">
        <f t="shared" si="4025"/>
        <v>20.547780879373587</v>
      </c>
    </row>
    <row r="1341" spans="1:25" ht="15.75" customHeight="1" x14ac:dyDescent="0.2">
      <c r="A1341" s="7">
        <v>40081</v>
      </c>
      <c r="B1341" s="1">
        <v>4825.8</v>
      </c>
      <c r="C1341" s="1">
        <v>4041.35</v>
      </c>
      <c r="D1341" s="2">
        <f t="shared" si="29"/>
        <v>279</v>
      </c>
      <c r="E1341" s="2">
        <f t="shared" si="12"/>
        <v>0</v>
      </c>
      <c r="F1341" s="3">
        <f t="shared" si="0"/>
        <v>9</v>
      </c>
      <c r="G1341" s="3">
        <f t="shared" si="13"/>
        <v>0</v>
      </c>
      <c r="H1341" s="4">
        <f>IF(A1341&lt;SIP_Calculator!$B$7,0,IF(A1341&gt;SIP_Calculator!$E$7,0,1))</f>
        <v>1</v>
      </c>
      <c r="I1341" s="2">
        <f t="shared" si="1"/>
        <v>0</v>
      </c>
      <c r="J1341" s="3">
        <f t="shared" si="2"/>
        <v>0</v>
      </c>
      <c r="K1341" s="4">
        <f>H1341*SIP_Calculator!$D$25</f>
        <v>48.328634716069274</v>
      </c>
      <c r="L1341" s="4">
        <f t="shared" si="3"/>
        <v>1.0014636892550307E-2</v>
      </c>
      <c r="M1341" s="4">
        <f t="shared" si="4"/>
        <v>1.1958537299681857E-2</v>
      </c>
      <c r="N1341" s="4">
        <f t="shared" ref="N1341:O1341" si="4026">N1340+L1341</f>
        <v>17.525602307844434</v>
      </c>
      <c r="O1341" s="4">
        <f t="shared" si="4026"/>
        <v>20.412779894128523</v>
      </c>
      <c r="P1341" s="2">
        <f>I1341*SIP_Calculator!$D$26</f>
        <v>0</v>
      </c>
      <c r="Q1341" s="2">
        <f t="shared" si="6"/>
        <v>0</v>
      </c>
      <c r="R1341" s="2">
        <f t="shared" si="7"/>
        <v>0</v>
      </c>
      <c r="S1341" s="2">
        <f t="shared" ref="S1341:T1341" si="4027">S1340+Q1341</f>
        <v>17.53662558588859</v>
      </c>
      <c r="T1341" s="2">
        <f t="shared" si="4027"/>
        <v>20.43430313533797</v>
      </c>
      <c r="U1341" s="3">
        <f>J1341*SIP_Calculator!$D$27</f>
        <v>0</v>
      </c>
      <c r="V1341" s="3">
        <f t="shared" si="9"/>
        <v>0</v>
      </c>
      <c r="W1341" s="3">
        <f t="shared" si="10"/>
        <v>0</v>
      </c>
      <c r="X1341" s="3">
        <f t="shared" ref="X1341:Y1341" si="4028">X1340+V1341</f>
        <v>17.633412766409695</v>
      </c>
      <c r="Y1341" s="3">
        <f t="shared" si="4028"/>
        <v>20.547780879373587</v>
      </c>
    </row>
    <row r="1342" spans="1:25" ht="15.75" customHeight="1" x14ac:dyDescent="0.2">
      <c r="A1342" s="7">
        <v>40085</v>
      </c>
      <c r="B1342" s="1">
        <v>4869.1000000000004</v>
      </c>
      <c r="C1342" s="1">
        <v>4072.05</v>
      </c>
      <c r="D1342" s="2">
        <f t="shared" si="29"/>
        <v>280</v>
      </c>
      <c r="E1342" s="2">
        <f t="shared" si="12"/>
        <v>1</v>
      </c>
      <c r="F1342" s="3">
        <f t="shared" si="0"/>
        <v>9</v>
      </c>
      <c r="G1342" s="3">
        <f t="shared" si="13"/>
        <v>0</v>
      </c>
      <c r="H1342" s="4">
        <f>IF(A1342&lt;SIP_Calculator!$B$7,0,IF(A1342&gt;SIP_Calculator!$E$7,0,1))</f>
        <v>1</v>
      </c>
      <c r="I1342" s="2">
        <f t="shared" si="1"/>
        <v>1</v>
      </c>
      <c r="J1342" s="3">
        <f t="shared" si="2"/>
        <v>0</v>
      </c>
      <c r="K1342" s="4">
        <f>H1342*SIP_Calculator!$D$25</f>
        <v>48.328634716069274</v>
      </c>
      <c r="L1342" s="4">
        <f t="shared" si="3"/>
        <v>9.925578590718874E-3</v>
      </c>
      <c r="M1342" s="4">
        <f t="shared" si="4"/>
        <v>1.1868379493392584E-2</v>
      </c>
      <c r="N1342" s="4">
        <f t="shared" ref="N1342:O1342" si="4029">N1341+L1342</f>
        <v>17.535527886435151</v>
      </c>
      <c r="O1342" s="4">
        <f t="shared" si="4029"/>
        <v>20.424648273621916</v>
      </c>
      <c r="P1342" s="2">
        <f>I1342*SIP_Calculator!$D$26</f>
        <v>229.88505747126436</v>
      </c>
      <c r="Q1342" s="2">
        <f t="shared" si="6"/>
        <v>4.7213049120220237E-2</v>
      </c>
      <c r="R1342" s="2">
        <f t="shared" si="7"/>
        <v>5.6454379850754376E-2</v>
      </c>
      <c r="S1342" s="2">
        <f t="shared" ref="S1342:T1342" si="4030">S1341+Q1342</f>
        <v>17.58383863500881</v>
      </c>
      <c r="T1342" s="2">
        <f t="shared" si="4030"/>
        <v>20.490757515188726</v>
      </c>
      <c r="U1342" s="3">
        <f>J1342*SIP_Calculator!$D$27</f>
        <v>0</v>
      </c>
      <c r="V1342" s="3">
        <f t="shared" si="9"/>
        <v>0</v>
      </c>
      <c r="W1342" s="3">
        <f t="shared" si="10"/>
        <v>0</v>
      </c>
      <c r="X1342" s="3">
        <f t="shared" ref="X1342:Y1342" si="4031">X1341+V1342</f>
        <v>17.633412766409695</v>
      </c>
      <c r="Y1342" s="3">
        <f t="shared" si="4031"/>
        <v>20.547780879373587</v>
      </c>
    </row>
    <row r="1343" spans="1:25" ht="15.75" customHeight="1" x14ac:dyDescent="0.2">
      <c r="A1343" s="7">
        <v>40086</v>
      </c>
      <c r="B1343" s="1">
        <v>4941.1000000000004</v>
      </c>
      <c r="C1343" s="1">
        <v>4118.6499999999996</v>
      </c>
      <c r="D1343" s="2">
        <f t="shared" si="29"/>
        <v>280</v>
      </c>
      <c r="E1343" s="2">
        <f t="shared" si="12"/>
        <v>0</v>
      </c>
      <c r="F1343" s="3">
        <f t="shared" si="0"/>
        <v>9</v>
      </c>
      <c r="G1343" s="3">
        <f t="shared" si="13"/>
        <v>0</v>
      </c>
      <c r="H1343" s="4">
        <f>IF(A1343&lt;SIP_Calculator!$B$7,0,IF(A1343&gt;SIP_Calculator!$E$7,0,1))</f>
        <v>1</v>
      </c>
      <c r="I1343" s="2">
        <f t="shared" si="1"/>
        <v>0</v>
      </c>
      <c r="J1343" s="3">
        <f t="shared" si="2"/>
        <v>0</v>
      </c>
      <c r="K1343" s="4">
        <f>H1343*SIP_Calculator!$D$25</f>
        <v>48.328634716069274</v>
      </c>
      <c r="L1343" s="4">
        <f t="shared" si="3"/>
        <v>9.7809464929002193E-3</v>
      </c>
      <c r="M1343" s="4">
        <f t="shared" si="4"/>
        <v>1.1734096054792051E-2</v>
      </c>
      <c r="N1343" s="4">
        <f t="shared" ref="N1343:O1343" si="4032">N1342+L1343</f>
        <v>17.54530883292805</v>
      </c>
      <c r="O1343" s="4">
        <f t="shared" si="4032"/>
        <v>20.436382369676707</v>
      </c>
      <c r="P1343" s="2">
        <f>I1343*SIP_Calculator!$D$26</f>
        <v>0</v>
      </c>
      <c r="Q1343" s="2">
        <f t="shared" si="6"/>
        <v>0</v>
      </c>
      <c r="R1343" s="2">
        <f t="shared" si="7"/>
        <v>0</v>
      </c>
      <c r="S1343" s="2">
        <f t="shared" ref="S1343:T1343" si="4033">S1342+Q1343</f>
        <v>17.58383863500881</v>
      </c>
      <c r="T1343" s="2">
        <f t="shared" si="4033"/>
        <v>20.490757515188726</v>
      </c>
      <c r="U1343" s="3">
        <f>J1343*SIP_Calculator!$D$27</f>
        <v>0</v>
      </c>
      <c r="V1343" s="3">
        <f t="shared" si="9"/>
        <v>0</v>
      </c>
      <c r="W1343" s="3">
        <f t="shared" si="10"/>
        <v>0</v>
      </c>
      <c r="X1343" s="3">
        <f t="shared" ref="X1343:Y1343" si="4034">X1342+V1343</f>
        <v>17.633412766409695</v>
      </c>
      <c r="Y1343" s="3">
        <f t="shared" si="4034"/>
        <v>20.547780879373587</v>
      </c>
    </row>
    <row r="1344" spans="1:25" ht="15.75" customHeight="1" x14ac:dyDescent="0.2">
      <c r="A1344" s="7">
        <v>40087</v>
      </c>
      <c r="B1344" s="1">
        <v>4943</v>
      </c>
      <c r="C1344" s="1">
        <v>4119.05</v>
      </c>
      <c r="D1344" s="2">
        <f t="shared" si="29"/>
        <v>280</v>
      </c>
      <c r="E1344" s="2">
        <f t="shared" si="12"/>
        <v>0</v>
      </c>
      <c r="F1344" s="3">
        <f t="shared" si="0"/>
        <v>10</v>
      </c>
      <c r="G1344" s="3">
        <f t="shared" si="13"/>
        <v>1</v>
      </c>
      <c r="H1344" s="4">
        <f>IF(A1344&lt;SIP_Calculator!$B$7,0,IF(A1344&gt;SIP_Calculator!$E$7,0,1))</f>
        <v>1</v>
      </c>
      <c r="I1344" s="2">
        <f t="shared" si="1"/>
        <v>0</v>
      </c>
      <c r="J1344" s="3">
        <f t="shared" si="2"/>
        <v>1</v>
      </c>
      <c r="K1344" s="4">
        <f>H1344*SIP_Calculator!$D$25</f>
        <v>48.328634716069274</v>
      </c>
      <c r="L1344" s="4">
        <f t="shared" si="3"/>
        <v>9.7771868735725825E-3</v>
      </c>
      <c r="M1344" s="4">
        <f t="shared" si="4"/>
        <v>1.173295655941765E-2</v>
      </c>
      <c r="N1344" s="4">
        <f t="shared" ref="N1344:O1344" si="4035">N1343+L1344</f>
        <v>17.555086019801625</v>
      </c>
      <c r="O1344" s="4">
        <f t="shared" si="4035"/>
        <v>20.448115326236124</v>
      </c>
      <c r="P1344" s="2">
        <f>I1344*SIP_Calculator!$D$26</f>
        <v>0</v>
      </c>
      <c r="Q1344" s="2">
        <f t="shared" si="6"/>
        <v>0</v>
      </c>
      <c r="R1344" s="2">
        <f t="shared" si="7"/>
        <v>0</v>
      </c>
      <c r="S1344" s="2">
        <f t="shared" ref="S1344:T1344" si="4036">S1343+Q1344</f>
        <v>17.58383863500881</v>
      </c>
      <c r="T1344" s="2">
        <f t="shared" si="4036"/>
        <v>20.490757515188726</v>
      </c>
      <c r="U1344" s="3">
        <f>J1344*SIP_Calculator!$D$27</f>
        <v>1000</v>
      </c>
      <c r="V1344" s="3">
        <f t="shared" si="9"/>
        <v>0.20230629172567266</v>
      </c>
      <c r="W1344" s="3">
        <f t="shared" si="10"/>
        <v>0.24277442614195019</v>
      </c>
      <c r="X1344" s="3">
        <f t="shared" ref="X1344:Y1344" si="4037">X1343+V1344</f>
        <v>17.835719058135368</v>
      </c>
      <c r="Y1344" s="3">
        <f t="shared" si="4037"/>
        <v>20.790555305515536</v>
      </c>
    </row>
    <row r="1345" spans="1:25" ht="15.75" customHeight="1" x14ac:dyDescent="0.2">
      <c r="A1345" s="7">
        <v>40091</v>
      </c>
      <c r="B1345" s="1">
        <v>4861.8999999999996</v>
      </c>
      <c r="C1345" s="1">
        <v>4046.7</v>
      </c>
      <c r="D1345" s="2">
        <f t="shared" si="29"/>
        <v>281</v>
      </c>
      <c r="E1345" s="2">
        <f t="shared" si="12"/>
        <v>1</v>
      </c>
      <c r="F1345" s="3">
        <f t="shared" si="0"/>
        <v>10</v>
      </c>
      <c r="G1345" s="3">
        <f t="shared" si="13"/>
        <v>0</v>
      </c>
      <c r="H1345" s="4">
        <f>IF(A1345&lt;SIP_Calculator!$B$7,0,IF(A1345&gt;SIP_Calculator!$E$7,0,1))</f>
        <v>1</v>
      </c>
      <c r="I1345" s="2">
        <f t="shared" si="1"/>
        <v>1</v>
      </c>
      <c r="J1345" s="3">
        <f t="shared" si="2"/>
        <v>0</v>
      </c>
      <c r="K1345" s="4">
        <f>H1345*SIP_Calculator!$D$25</f>
        <v>48.328634716069274</v>
      </c>
      <c r="L1345" s="4">
        <f t="shared" si="3"/>
        <v>9.9402774051439314E-3</v>
      </c>
      <c r="M1345" s="4">
        <f t="shared" si="4"/>
        <v>1.1942727337353715E-2</v>
      </c>
      <c r="N1345" s="4">
        <f t="shared" ref="N1345:O1345" si="4038">N1344+L1345</f>
        <v>17.565026297206767</v>
      </c>
      <c r="O1345" s="4">
        <f t="shared" si="4038"/>
        <v>20.460058053573476</v>
      </c>
      <c r="P1345" s="2">
        <f>I1345*SIP_Calculator!$D$26</f>
        <v>229.88505747126436</v>
      </c>
      <c r="Q1345" s="2">
        <f t="shared" si="6"/>
        <v>4.7282967044008389E-2</v>
      </c>
      <c r="R1345" s="2">
        <f t="shared" si="7"/>
        <v>5.6808030610439215E-2</v>
      </c>
      <c r="S1345" s="2">
        <f t="shared" ref="S1345:T1345" si="4039">S1344+Q1345</f>
        <v>17.631121602052819</v>
      </c>
      <c r="T1345" s="2">
        <f t="shared" si="4039"/>
        <v>20.547565545799166</v>
      </c>
      <c r="U1345" s="3">
        <f>J1345*SIP_Calculator!$D$27</f>
        <v>0</v>
      </c>
      <c r="V1345" s="3">
        <f t="shared" si="9"/>
        <v>0</v>
      </c>
      <c r="W1345" s="3">
        <f t="shared" si="10"/>
        <v>0</v>
      </c>
      <c r="X1345" s="3">
        <f t="shared" ref="X1345:Y1345" si="4040">X1344+V1345</f>
        <v>17.835719058135368</v>
      </c>
      <c r="Y1345" s="3">
        <f t="shared" si="4040"/>
        <v>20.790555305515536</v>
      </c>
    </row>
    <row r="1346" spans="1:25" ht="15.75" customHeight="1" x14ac:dyDescent="0.2">
      <c r="A1346" s="7">
        <v>40092</v>
      </c>
      <c r="B1346" s="1">
        <v>4886.95</v>
      </c>
      <c r="C1346" s="1">
        <v>4047.95</v>
      </c>
      <c r="D1346" s="2">
        <f t="shared" si="29"/>
        <v>281</v>
      </c>
      <c r="E1346" s="2">
        <f t="shared" si="12"/>
        <v>0</v>
      </c>
      <c r="F1346" s="3">
        <f t="shared" si="0"/>
        <v>10</v>
      </c>
      <c r="G1346" s="3">
        <f t="shared" si="13"/>
        <v>0</v>
      </c>
      <c r="H1346" s="4">
        <f>IF(A1346&lt;SIP_Calculator!$B$7,0,IF(A1346&gt;SIP_Calculator!$E$7,0,1))</f>
        <v>1</v>
      </c>
      <c r="I1346" s="2">
        <f t="shared" si="1"/>
        <v>0</v>
      </c>
      <c r="J1346" s="3">
        <f t="shared" si="2"/>
        <v>0</v>
      </c>
      <c r="K1346" s="4">
        <f>H1346*SIP_Calculator!$D$25</f>
        <v>48.328634716069274</v>
      </c>
      <c r="L1346" s="4">
        <f t="shared" si="3"/>
        <v>9.889324571781842E-3</v>
      </c>
      <c r="M1346" s="4">
        <f t="shared" si="4"/>
        <v>1.1939039443686131E-2</v>
      </c>
      <c r="N1346" s="4">
        <f t="shared" ref="N1346:O1346" si="4041">N1345+L1346</f>
        <v>17.574915621778548</v>
      </c>
      <c r="O1346" s="4">
        <f t="shared" si="4041"/>
        <v>20.471997093017162</v>
      </c>
      <c r="P1346" s="2">
        <f>I1346*SIP_Calculator!$D$26</f>
        <v>0</v>
      </c>
      <c r="Q1346" s="2">
        <f t="shared" si="6"/>
        <v>0</v>
      </c>
      <c r="R1346" s="2">
        <f t="shared" si="7"/>
        <v>0</v>
      </c>
      <c r="S1346" s="2">
        <f t="shared" ref="S1346:T1346" si="4042">S1345+Q1346</f>
        <v>17.631121602052819</v>
      </c>
      <c r="T1346" s="2">
        <f t="shared" si="4042"/>
        <v>20.547565545799166</v>
      </c>
      <c r="U1346" s="3">
        <f>J1346*SIP_Calculator!$D$27</f>
        <v>0</v>
      </c>
      <c r="V1346" s="3">
        <f t="shared" si="9"/>
        <v>0</v>
      </c>
      <c r="W1346" s="3">
        <f t="shared" si="10"/>
        <v>0</v>
      </c>
      <c r="X1346" s="3">
        <f t="shared" ref="X1346:Y1346" si="4043">X1345+V1346</f>
        <v>17.835719058135368</v>
      </c>
      <c r="Y1346" s="3">
        <f t="shared" si="4043"/>
        <v>20.790555305515536</v>
      </c>
    </row>
    <row r="1347" spans="1:25" ht="15.75" customHeight="1" x14ac:dyDescent="0.2">
      <c r="A1347" s="7">
        <v>40093</v>
      </c>
      <c r="B1347" s="1">
        <v>4859.55</v>
      </c>
      <c r="C1347" s="1">
        <v>4042.95</v>
      </c>
      <c r="D1347" s="2">
        <f t="shared" si="29"/>
        <v>281</v>
      </c>
      <c r="E1347" s="2">
        <f t="shared" si="12"/>
        <v>0</v>
      </c>
      <c r="F1347" s="3">
        <f t="shared" si="0"/>
        <v>10</v>
      </c>
      <c r="G1347" s="3">
        <f t="shared" si="13"/>
        <v>0</v>
      </c>
      <c r="H1347" s="4">
        <f>IF(A1347&lt;SIP_Calculator!$B$7,0,IF(A1347&gt;SIP_Calculator!$E$7,0,1))</f>
        <v>1</v>
      </c>
      <c r="I1347" s="2">
        <f t="shared" si="1"/>
        <v>0</v>
      </c>
      <c r="J1347" s="3">
        <f t="shared" si="2"/>
        <v>0</v>
      </c>
      <c r="K1347" s="4">
        <f>H1347*SIP_Calculator!$D$25</f>
        <v>48.328634716069274</v>
      </c>
      <c r="L1347" s="4">
        <f t="shared" si="3"/>
        <v>9.9450843629696733E-3</v>
      </c>
      <c r="M1347" s="4">
        <f t="shared" si="4"/>
        <v>1.1953804701039903E-2</v>
      </c>
      <c r="N1347" s="4">
        <f t="shared" ref="N1347:O1347" si="4044">N1346+L1347</f>
        <v>17.584860706141516</v>
      </c>
      <c r="O1347" s="4">
        <f t="shared" si="4044"/>
        <v>20.483950897718202</v>
      </c>
      <c r="P1347" s="2">
        <f>I1347*SIP_Calculator!$D$26</f>
        <v>0</v>
      </c>
      <c r="Q1347" s="2">
        <f t="shared" si="6"/>
        <v>0</v>
      </c>
      <c r="R1347" s="2">
        <f t="shared" si="7"/>
        <v>0</v>
      </c>
      <c r="S1347" s="2">
        <f t="shared" ref="S1347:T1347" si="4045">S1346+Q1347</f>
        <v>17.631121602052819</v>
      </c>
      <c r="T1347" s="2">
        <f t="shared" si="4045"/>
        <v>20.547565545799166</v>
      </c>
      <c r="U1347" s="3">
        <f>J1347*SIP_Calculator!$D$27</f>
        <v>0</v>
      </c>
      <c r="V1347" s="3">
        <f t="shared" si="9"/>
        <v>0</v>
      </c>
      <c r="W1347" s="3">
        <f t="shared" si="10"/>
        <v>0</v>
      </c>
      <c r="X1347" s="3">
        <f t="shared" ref="X1347:Y1347" si="4046">X1346+V1347</f>
        <v>17.835719058135368</v>
      </c>
      <c r="Y1347" s="3">
        <f t="shared" si="4046"/>
        <v>20.790555305515536</v>
      </c>
    </row>
    <row r="1348" spans="1:25" ht="15.75" customHeight="1" x14ac:dyDescent="0.2">
      <c r="A1348" s="7">
        <v>40094</v>
      </c>
      <c r="B1348" s="1">
        <v>4878.75</v>
      </c>
      <c r="C1348" s="1">
        <v>4059.5</v>
      </c>
      <c r="D1348" s="2">
        <f t="shared" si="29"/>
        <v>281</v>
      </c>
      <c r="E1348" s="2">
        <f t="shared" si="12"/>
        <v>0</v>
      </c>
      <c r="F1348" s="3">
        <f t="shared" si="0"/>
        <v>10</v>
      </c>
      <c r="G1348" s="3">
        <f t="shared" si="13"/>
        <v>0</v>
      </c>
      <c r="H1348" s="4">
        <f>IF(A1348&lt;SIP_Calculator!$B$7,0,IF(A1348&gt;SIP_Calculator!$E$7,0,1))</f>
        <v>1</v>
      </c>
      <c r="I1348" s="2">
        <f t="shared" si="1"/>
        <v>0</v>
      </c>
      <c r="J1348" s="3">
        <f t="shared" si="2"/>
        <v>0</v>
      </c>
      <c r="K1348" s="4">
        <f>H1348*SIP_Calculator!$D$25</f>
        <v>48.328634716069274</v>
      </c>
      <c r="L1348" s="4">
        <f t="shared" si="3"/>
        <v>9.9059461370370021E-3</v>
      </c>
      <c r="M1348" s="4">
        <f t="shared" si="4"/>
        <v>1.1905070751587456E-2</v>
      </c>
      <c r="N1348" s="4">
        <f t="shared" ref="N1348:O1348" si="4047">N1347+L1348</f>
        <v>17.594766652278555</v>
      </c>
      <c r="O1348" s="4">
        <f t="shared" si="4047"/>
        <v>20.49585596846979</v>
      </c>
      <c r="P1348" s="2">
        <f>I1348*SIP_Calculator!$D$26</f>
        <v>0</v>
      </c>
      <c r="Q1348" s="2">
        <f t="shared" si="6"/>
        <v>0</v>
      </c>
      <c r="R1348" s="2">
        <f t="shared" si="7"/>
        <v>0</v>
      </c>
      <c r="S1348" s="2">
        <f t="shared" ref="S1348:T1348" si="4048">S1347+Q1348</f>
        <v>17.631121602052819</v>
      </c>
      <c r="T1348" s="2">
        <f t="shared" si="4048"/>
        <v>20.547565545799166</v>
      </c>
      <c r="U1348" s="3">
        <f>J1348*SIP_Calculator!$D$27</f>
        <v>0</v>
      </c>
      <c r="V1348" s="3">
        <f t="shared" si="9"/>
        <v>0</v>
      </c>
      <c r="W1348" s="3">
        <f t="shared" si="10"/>
        <v>0</v>
      </c>
      <c r="X1348" s="3">
        <f t="shared" ref="X1348:Y1348" si="4049">X1347+V1348</f>
        <v>17.835719058135368</v>
      </c>
      <c r="Y1348" s="3">
        <f t="shared" si="4049"/>
        <v>20.790555305515536</v>
      </c>
    </row>
    <row r="1349" spans="1:25" ht="15.75" customHeight="1" x14ac:dyDescent="0.2">
      <c r="A1349" s="7">
        <v>40095</v>
      </c>
      <c r="B1349" s="1">
        <v>4828.45</v>
      </c>
      <c r="C1349" s="1">
        <v>4029.55</v>
      </c>
      <c r="D1349" s="2">
        <f t="shared" si="29"/>
        <v>281</v>
      </c>
      <c r="E1349" s="2">
        <f t="shared" si="12"/>
        <v>0</v>
      </c>
      <c r="F1349" s="3">
        <f t="shared" si="0"/>
        <v>10</v>
      </c>
      <c r="G1349" s="3">
        <f t="shared" si="13"/>
        <v>0</v>
      </c>
      <c r="H1349" s="4">
        <f>IF(A1349&lt;SIP_Calculator!$B$7,0,IF(A1349&gt;SIP_Calculator!$E$7,0,1))</f>
        <v>1</v>
      </c>
      <c r="I1349" s="2">
        <f t="shared" si="1"/>
        <v>0</v>
      </c>
      <c r="J1349" s="3">
        <f t="shared" si="2"/>
        <v>0</v>
      </c>
      <c r="K1349" s="4">
        <f>H1349*SIP_Calculator!$D$25</f>
        <v>48.328634716069274</v>
      </c>
      <c r="L1349" s="4">
        <f t="shared" si="3"/>
        <v>1.0009140555679209E-2</v>
      </c>
      <c r="M1349" s="4">
        <f t="shared" si="4"/>
        <v>1.1993556281984161E-2</v>
      </c>
      <c r="N1349" s="4">
        <f t="shared" ref="N1349:O1349" si="4050">N1348+L1349</f>
        <v>17.604775792834232</v>
      </c>
      <c r="O1349" s="4">
        <f t="shared" si="4050"/>
        <v>20.507849524751773</v>
      </c>
      <c r="P1349" s="2">
        <f>I1349*SIP_Calculator!$D$26</f>
        <v>0</v>
      </c>
      <c r="Q1349" s="2">
        <f t="shared" si="6"/>
        <v>0</v>
      </c>
      <c r="R1349" s="2">
        <f t="shared" si="7"/>
        <v>0</v>
      </c>
      <c r="S1349" s="2">
        <f t="shared" ref="S1349:T1349" si="4051">S1348+Q1349</f>
        <v>17.631121602052819</v>
      </c>
      <c r="T1349" s="2">
        <f t="shared" si="4051"/>
        <v>20.547565545799166</v>
      </c>
      <c r="U1349" s="3">
        <f>J1349*SIP_Calculator!$D$27</f>
        <v>0</v>
      </c>
      <c r="V1349" s="3">
        <f t="shared" si="9"/>
        <v>0</v>
      </c>
      <c r="W1349" s="3">
        <f t="shared" si="10"/>
        <v>0</v>
      </c>
      <c r="X1349" s="3">
        <f t="shared" ref="X1349:Y1349" si="4052">X1348+V1349</f>
        <v>17.835719058135368</v>
      </c>
      <c r="Y1349" s="3">
        <f t="shared" si="4052"/>
        <v>20.790555305515536</v>
      </c>
    </row>
    <row r="1350" spans="1:25" ht="15.75" customHeight="1" x14ac:dyDescent="0.2">
      <c r="A1350" s="7">
        <v>40098</v>
      </c>
      <c r="B1350" s="1">
        <v>4933.1499999999996</v>
      </c>
      <c r="C1350" s="1">
        <v>4100.05</v>
      </c>
      <c r="D1350" s="2">
        <f t="shared" si="29"/>
        <v>282</v>
      </c>
      <c r="E1350" s="2">
        <f t="shared" si="12"/>
        <v>1</v>
      </c>
      <c r="F1350" s="3">
        <f t="shared" si="0"/>
        <v>10</v>
      </c>
      <c r="G1350" s="3">
        <f t="shared" si="13"/>
        <v>0</v>
      </c>
      <c r="H1350" s="4">
        <f>IF(A1350&lt;SIP_Calculator!$B$7,0,IF(A1350&gt;SIP_Calculator!$E$7,0,1))</f>
        <v>1</v>
      </c>
      <c r="I1350" s="2">
        <f t="shared" si="1"/>
        <v>1</v>
      </c>
      <c r="J1350" s="3">
        <f t="shared" si="2"/>
        <v>0</v>
      </c>
      <c r="K1350" s="4">
        <f>H1350*SIP_Calculator!$D$25</f>
        <v>48.328634716069274</v>
      </c>
      <c r="L1350" s="4">
        <f t="shared" si="3"/>
        <v>9.7967089417652573E-3</v>
      </c>
      <c r="M1350" s="4">
        <f t="shared" si="4"/>
        <v>1.1787328134064041E-2</v>
      </c>
      <c r="N1350" s="4">
        <f t="shared" ref="N1350:O1350" si="4053">N1349+L1350</f>
        <v>17.614572501775996</v>
      </c>
      <c r="O1350" s="4">
        <f t="shared" si="4053"/>
        <v>20.519636852885839</v>
      </c>
      <c r="P1350" s="2">
        <f>I1350*SIP_Calculator!$D$26</f>
        <v>229.88505747126436</v>
      </c>
      <c r="Q1350" s="2">
        <f t="shared" si="6"/>
        <v>4.6600054219163085E-2</v>
      </c>
      <c r="R1350" s="2">
        <f t="shared" si="7"/>
        <v>5.6068842446132208E-2</v>
      </c>
      <c r="S1350" s="2">
        <f t="shared" ref="S1350:T1350" si="4054">S1349+Q1350</f>
        <v>17.677721656271981</v>
      </c>
      <c r="T1350" s="2">
        <f t="shared" si="4054"/>
        <v>20.6036343882453</v>
      </c>
      <c r="U1350" s="3">
        <f>J1350*SIP_Calculator!$D$27</f>
        <v>0</v>
      </c>
      <c r="V1350" s="3">
        <f t="shared" si="9"/>
        <v>0</v>
      </c>
      <c r="W1350" s="3">
        <f t="shared" si="10"/>
        <v>0</v>
      </c>
      <c r="X1350" s="3">
        <f t="shared" ref="X1350:Y1350" si="4055">X1349+V1350</f>
        <v>17.835719058135368</v>
      </c>
      <c r="Y1350" s="3">
        <f t="shared" si="4055"/>
        <v>20.790555305515536</v>
      </c>
    </row>
    <row r="1351" spans="1:25" ht="15.75" customHeight="1" x14ac:dyDescent="0.2">
      <c r="A1351" s="7">
        <v>40100</v>
      </c>
      <c r="B1351" s="1">
        <v>5001.95</v>
      </c>
      <c r="C1351" s="1">
        <v>4159.6000000000004</v>
      </c>
      <c r="D1351" s="2">
        <f t="shared" si="29"/>
        <v>282</v>
      </c>
      <c r="E1351" s="2">
        <f t="shared" si="12"/>
        <v>0</v>
      </c>
      <c r="F1351" s="3">
        <f t="shared" si="0"/>
        <v>10</v>
      </c>
      <c r="G1351" s="3">
        <f t="shared" si="13"/>
        <v>0</v>
      </c>
      <c r="H1351" s="4">
        <f>IF(A1351&lt;SIP_Calculator!$B$7,0,IF(A1351&gt;SIP_Calculator!$E$7,0,1))</f>
        <v>1</v>
      </c>
      <c r="I1351" s="2">
        <f t="shared" si="1"/>
        <v>0</v>
      </c>
      <c r="J1351" s="3">
        <f t="shared" si="2"/>
        <v>0</v>
      </c>
      <c r="K1351" s="4">
        <f>H1351*SIP_Calculator!$D$25</f>
        <v>48.328634716069274</v>
      </c>
      <c r="L1351" s="4">
        <f t="shared" si="3"/>
        <v>9.6619587792899329E-3</v>
      </c>
      <c r="M1351" s="4">
        <f t="shared" si="4"/>
        <v>1.1618577439193497E-2</v>
      </c>
      <c r="N1351" s="4">
        <f t="shared" ref="N1351:O1351" si="4056">N1350+L1351</f>
        <v>17.624234460555286</v>
      </c>
      <c r="O1351" s="4">
        <f t="shared" si="4056"/>
        <v>20.531255430325032</v>
      </c>
      <c r="P1351" s="2">
        <f>I1351*SIP_Calculator!$D$26</f>
        <v>0</v>
      </c>
      <c r="Q1351" s="2">
        <f t="shared" si="6"/>
        <v>0</v>
      </c>
      <c r="R1351" s="2">
        <f t="shared" si="7"/>
        <v>0</v>
      </c>
      <c r="S1351" s="2">
        <f t="shared" ref="S1351:T1351" si="4057">S1350+Q1351</f>
        <v>17.677721656271981</v>
      </c>
      <c r="T1351" s="2">
        <f t="shared" si="4057"/>
        <v>20.6036343882453</v>
      </c>
      <c r="U1351" s="3">
        <f>J1351*SIP_Calculator!$D$27</f>
        <v>0</v>
      </c>
      <c r="V1351" s="3">
        <f t="shared" si="9"/>
        <v>0</v>
      </c>
      <c r="W1351" s="3">
        <f t="shared" si="10"/>
        <v>0</v>
      </c>
      <c r="X1351" s="3">
        <f t="shared" ref="X1351:Y1351" si="4058">X1350+V1351</f>
        <v>17.835719058135368</v>
      </c>
      <c r="Y1351" s="3">
        <f t="shared" si="4058"/>
        <v>20.790555305515536</v>
      </c>
    </row>
    <row r="1352" spans="1:25" ht="15.75" customHeight="1" x14ac:dyDescent="0.2">
      <c r="A1352" s="7">
        <v>40101</v>
      </c>
      <c r="B1352" s="1">
        <v>5002.55</v>
      </c>
      <c r="C1352" s="1">
        <v>4165.45</v>
      </c>
      <c r="D1352" s="2">
        <f t="shared" si="29"/>
        <v>282</v>
      </c>
      <c r="E1352" s="2">
        <f t="shared" si="12"/>
        <v>0</v>
      </c>
      <c r="F1352" s="3">
        <f t="shared" si="0"/>
        <v>10</v>
      </c>
      <c r="G1352" s="3">
        <f t="shared" si="13"/>
        <v>0</v>
      </c>
      <c r="H1352" s="4">
        <f>IF(A1352&lt;SIP_Calculator!$B$7,0,IF(A1352&gt;SIP_Calculator!$E$7,0,1))</f>
        <v>1</v>
      </c>
      <c r="I1352" s="2">
        <f t="shared" si="1"/>
        <v>0</v>
      </c>
      <c r="J1352" s="3">
        <f t="shared" si="2"/>
        <v>0</v>
      </c>
      <c r="K1352" s="4">
        <f>H1352*SIP_Calculator!$D$25</f>
        <v>48.328634716069274</v>
      </c>
      <c r="L1352" s="4">
        <f t="shared" si="3"/>
        <v>9.6607999352468794E-3</v>
      </c>
      <c r="M1352" s="4">
        <f t="shared" si="4"/>
        <v>1.1602260191832641E-2</v>
      </c>
      <c r="N1352" s="4">
        <f t="shared" ref="N1352:O1352" si="4059">N1351+L1352</f>
        <v>17.633895260490533</v>
      </c>
      <c r="O1352" s="4">
        <f t="shared" si="4059"/>
        <v>20.542857690516865</v>
      </c>
      <c r="P1352" s="2">
        <f>I1352*SIP_Calculator!$D$26</f>
        <v>0</v>
      </c>
      <c r="Q1352" s="2">
        <f t="shared" si="6"/>
        <v>0</v>
      </c>
      <c r="R1352" s="2">
        <f t="shared" si="7"/>
        <v>0</v>
      </c>
      <c r="S1352" s="2">
        <f t="shared" ref="S1352:T1352" si="4060">S1351+Q1352</f>
        <v>17.677721656271981</v>
      </c>
      <c r="T1352" s="2">
        <f t="shared" si="4060"/>
        <v>20.6036343882453</v>
      </c>
      <c r="U1352" s="3">
        <f>J1352*SIP_Calculator!$D$27</f>
        <v>0</v>
      </c>
      <c r="V1352" s="3">
        <f t="shared" si="9"/>
        <v>0</v>
      </c>
      <c r="W1352" s="3">
        <f t="shared" si="10"/>
        <v>0</v>
      </c>
      <c r="X1352" s="3">
        <f t="shared" ref="X1352:Y1352" si="4061">X1351+V1352</f>
        <v>17.835719058135368</v>
      </c>
      <c r="Y1352" s="3">
        <f t="shared" si="4061"/>
        <v>20.790555305515536</v>
      </c>
    </row>
    <row r="1353" spans="1:25" ht="15.75" customHeight="1" x14ac:dyDescent="0.2">
      <c r="A1353" s="7">
        <v>40102</v>
      </c>
      <c r="B1353" s="1">
        <v>5038.3</v>
      </c>
      <c r="C1353" s="1">
        <v>4194.95</v>
      </c>
      <c r="D1353" s="2">
        <f t="shared" si="29"/>
        <v>282</v>
      </c>
      <c r="E1353" s="2">
        <f t="shared" si="12"/>
        <v>0</v>
      </c>
      <c r="F1353" s="3">
        <f t="shared" si="0"/>
        <v>10</v>
      </c>
      <c r="G1353" s="3">
        <f t="shared" si="13"/>
        <v>0</v>
      </c>
      <c r="H1353" s="4">
        <f>IF(A1353&lt;SIP_Calculator!$B$7,0,IF(A1353&gt;SIP_Calculator!$E$7,0,1))</f>
        <v>1</v>
      </c>
      <c r="I1353" s="2">
        <f t="shared" si="1"/>
        <v>0</v>
      </c>
      <c r="J1353" s="3">
        <f t="shared" si="2"/>
        <v>0</v>
      </c>
      <c r="K1353" s="4">
        <f>H1353*SIP_Calculator!$D$25</f>
        <v>48.328634716069274</v>
      </c>
      <c r="L1353" s="4">
        <f t="shared" si="3"/>
        <v>9.5922503058708843E-3</v>
      </c>
      <c r="M1353" s="4">
        <f t="shared" si="4"/>
        <v>1.152067002373551E-2</v>
      </c>
      <c r="N1353" s="4">
        <f t="shared" ref="N1353:O1353" si="4062">N1352+L1353</f>
        <v>17.643487510796405</v>
      </c>
      <c r="O1353" s="4">
        <f t="shared" si="4062"/>
        <v>20.5543783605406</v>
      </c>
      <c r="P1353" s="2">
        <f>I1353*SIP_Calculator!$D$26</f>
        <v>0</v>
      </c>
      <c r="Q1353" s="2">
        <f t="shared" si="6"/>
        <v>0</v>
      </c>
      <c r="R1353" s="2">
        <f t="shared" si="7"/>
        <v>0</v>
      </c>
      <c r="S1353" s="2">
        <f t="shared" ref="S1353:T1353" si="4063">S1352+Q1353</f>
        <v>17.677721656271981</v>
      </c>
      <c r="T1353" s="2">
        <f t="shared" si="4063"/>
        <v>20.6036343882453</v>
      </c>
      <c r="U1353" s="3">
        <f>J1353*SIP_Calculator!$D$27</f>
        <v>0</v>
      </c>
      <c r="V1353" s="3">
        <f t="shared" si="9"/>
        <v>0</v>
      </c>
      <c r="W1353" s="3">
        <f t="shared" si="10"/>
        <v>0</v>
      </c>
      <c r="X1353" s="3">
        <f t="shared" ref="X1353:Y1353" si="4064">X1352+V1353</f>
        <v>17.835719058135368</v>
      </c>
      <c r="Y1353" s="3">
        <f t="shared" si="4064"/>
        <v>20.790555305515536</v>
      </c>
    </row>
    <row r="1354" spans="1:25" ht="15.75" customHeight="1" x14ac:dyDescent="0.2">
      <c r="A1354" s="7">
        <v>40103</v>
      </c>
      <c r="B1354" s="1">
        <v>5038.95</v>
      </c>
      <c r="C1354" s="1">
        <v>4207.05</v>
      </c>
      <c r="D1354" s="2">
        <f t="shared" si="29"/>
        <v>282</v>
      </c>
      <c r="E1354" s="2">
        <f t="shared" si="12"/>
        <v>0</v>
      </c>
      <c r="F1354" s="3">
        <f t="shared" si="0"/>
        <v>10</v>
      </c>
      <c r="G1354" s="3">
        <f t="shared" si="13"/>
        <v>0</v>
      </c>
      <c r="H1354" s="4">
        <f>IF(A1354&lt;SIP_Calculator!$B$7,0,IF(A1354&gt;SIP_Calculator!$E$7,0,1))</f>
        <v>1</v>
      </c>
      <c r="I1354" s="2">
        <f t="shared" si="1"/>
        <v>0</v>
      </c>
      <c r="J1354" s="3">
        <f t="shared" si="2"/>
        <v>0</v>
      </c>
      <c r="K1354" s="4">
        <f>H1354*SIP_Calculator!$D$25</f>
        <v>48.328634716069274</v>
      </c>
      <c r="L1354" s="4">
        <f t="shared" si="3"/>
        <v>9.5910129523153181E-3</v>
      </c>
      <c r="M1354" s="4">
        <f t="shared" si="4"/>
        <v>1.1487535141267461E-2</v>
      </c>
      <c r="N1354" s="4">
        <f t="shared" ref="N1354:O1354" si="4065">N1353+L1354</f>
        <v>17.653078523748722</v>
      </c>
      <c r="O1354" s="4">
        <f t="shared" si="4065"/>
        <v>20.565865895681867</v>
      </c>
      <c r="P1354" s="2">
        <f>I1354*SIP_Calculator!$D$26</f>
        <v>0</v>
      </c>
      <c r="Q1354" s="2">
        <f t="shared" si="6"/>
        <v>0</v>
      </c>
      <c r="R1354" s="2">
        <f t="shared" si="7"/>
        <v>0</v>
      </c>
      <c r="S1354" s="2">
        <f t="shared" ref="S1354:T1354" si="4066">S1353+Q1354</f>
        <v>17.677721656271981</v>
      </c>
      <c r="T1354" s="2">
        <f t="shared" si="4066"/>
        <v>20.6036343882453</v>
      </c>
      <c r="U1354" s="3">
        <f>J1354*SIP_Calculator!$D$27</f>
        <v>0</v>
      </c>
      <c r="V1354" s="3">
        <f t="shared" si="9"/>
        <v>0</v>
      </c>
      <c r="W1354" s="3">
        <f t="shared" si="10"/>
        <v>0</v>
      </c>
      <c r="X1354" s="3">
        <f t="shared" ref="X1354:Y1354" si="4067">X1353+V1354</f>
        <v>17.835719058135368</v>
      </c>
      <c r="Y1354" s="3">
        <f t="shared" si="4067"/>
        <v>20.790555305515536</v>
      </c>
    </row>
    <row r="1355" spans="1:25" ht="15.75" customHeight="1" x14ac:dyDescent="0.2">
      <c r="A1355" s="7">
        <v>40106</v>
      </c>
      <c r="B1355" s="1">
        <v>5015.3</v>
      </c>
      <c r="C1355" s="1">
        <v>4193.2</v>
      </c>
      <c r="D1355" s="2">
        <f t="shared" si="29"/>
        <v>283</v>
      </c>
      <c r="E1355" s="2">
        <f t="shared" si="12"/>
        <v>1</v>
      </c>
      <c r="F1355" s="3">
        <f t="shared" si="0"/>
        <v>10</v>
      </c>
      <c r="G1355" s="3">
        <f t="shared" si="13"/>
        <v>0</v>
      </c>
      <c r="H1355" s="4">
        <f>IF(A1355&lt;SIP_Calculator!$B$7,0,IF(A1355&gt;SIP_Calculator!$E$7,0,1))</f>
        <v>1</v>
      </c>
      <c r="I1355" s="2">
        <f t="shared" si="1"/>
        <v>1</v>
      </c>
      <c r="J1355" s="3">
        <f t="shared" si="2"/>
        <v>0</v>
      </c>
      <c r="K1355" s="4">
        <f>H1355*SIP_Calculator!$D$25</f>
        <v>48.328634716069274</v>
      </c>
      <c r="L1355" s="4">
        <f t="shared" si="3"/>
        <v>9.6362400486649392E-3</v>
      </c>
      <c r="M1355" s="4">
        <f t="shared" si="4"/>
        <v>1.1525478087396087E-2</v>
      </c>
      <c r="N1355" s="4">
        <f t="shared" ref="N1355:O1355" si="4068">N1354+L1355</f>
        <v>17.662714763797386</v>
      </c>
      <c r="O1355" s="4">
        <f t="shared" si="4068"/>
        <v>20.577391373769263</v>
      </c>
      <c r="P1355" s="2">
        <f>I1355*SIP_Calculator!$D$26</f>
        <v>229.88505747126436</v>
      </c>
      <c r="Q1355" s="2">
        <f t="shared" si="6"/>
        <v>4.5836751036082458E-2</v>
      </c>
      <c r="R1355" s="2">
        <f t="shared" si="7"/>
        <v>5.4823299024912807E-2</v>
      </c>
      <c r="S1355" s="2">
        <f t="shared" ref="S1355:T1355" si="4069">S1354+Q1355</f>
        <v>17.723558407308062</v>
      </c>
      <c r="T1355" s="2">
        <f t="shared" si="4069"/>
        <v>20.658457687270214</v>
      </c>
      <c r="U1355" s="3">
        <f>J1355*SIP_Calculator!$D$27</f>
        <v>0</v>
      </c>
      <c r="V1355" s="3">
        <f t="shared" si="9"/>
        <v>0</v>
      </c>
      <c r="W1355" s="3">
        <f t="shared" si="10"/>
        <v>0</v>
      </c>
      <c r="X1355" s="3">
        <f t="shared" ref="X1355:Y1355" si="4070">X1354+V1355</f>
        <v>17.835719058135368</v>
      </c>
      <c r="Y1355" s="3">
        <f t="shared" si="4070"/>
        <v>20.790555305515536</v>
      </c>
    </row>
    <row r="1356" spans="1:25" ht="15.75" customHeight="1" x14ac:dyDescent="0.2">
      <c r="A1356" s="7">
        <v>40107</v>
      </c>
      <c r="B1356" s="1">
        <v>4959.7</v>
      </c>
      <c r="C1356" s="1">
        <v>4153.1000000000004</v>
      </c>
      <c r="D1356" s="2">
        <f t="shared" si="29"/>
        <v>283</v>
      </c>
      <c r="E1356" s="2">
        <f t="shared" si="12"/>
        <v>0</v>
      </c>
      <c r="F1356" s="3">
        <f t="shared" si="0"/>
        <v>10</v>
      </c>
      <c r="G1356" s="3">
        <f t="shared" si="13"/>
        <v>0</v>
      </c>
      <c r="H1356" s="4">
        <f>IF(A1356&lt;SIP_Calculator!$B$7,0,IF(A1356&gt;SIP_Calculator!$E$7,0,1))</f>
        <v>1</v>
      </c>
      <c r="I1356" s="2">
        <f t="shared" si="1"/>
        <v>0</v>
      </c>
      <c r="J1356" s="3">
        <f t="shared" si="2"/>
        <v>0</v>
      </c>
      <c r="K1356" s="4">
        <f>H1356*SIP_Calculator!$D$25</f>
        <v>48.328634716069274</v>
      </c>
      <c r="L1356" s="4">
        <f t="shared" si="3"/>
        <v>9.7442657249570078E-3</v>
      </c>
      <c r="M1356" s="4">
        <f t="shared" si="4"/>
        <v>1.163676162771647E-2</v>
      </c>
      <c r="N1356" s="4">
        <f t="shared" ref="N1356:O1356" si="4071">N1355+L1356</f>
        <v>17.672459029522344</v>
      </c>
      <c r="O1356" s="4">
        <f t="shared" si="4071"/>
        <v>20.58902813539698</v>
      </c>
      <c r="P1356" s="2">
        <f>I1356*SIP_Calculator!$D$26</f>
        <v>0</v>
      </c>
      <c r="Q1356" s="2">
        <f t="shared" si="6"/>
        <v>0</v>
      </c>
      <c r="R1356" s="2">
        <f t="shared" si="7"/>
        <v>0</v>
      </c>
      <c r="S1356" s="2">
        <f t="shared" ref="S1356:T1356" si="4072">S1355+Q1356</f>
        <v>17.723558407308062</v>
      </c>
      <c r="T1356" s="2">
        <f t="shared" si="4072"/>
        <v>20.658457687270214</v>
      </c>
      <c r="U1356" s="3">
        <f>J1356*SIP_Calculator!$D$27</f>
        <v>0</v>
      </c>
      <c r="V1356" s="3">
        <f t="shared" si="9"/>
        <v>0</v>
      </c>
      <c r="W1356" s="3">
        <f t="shared" si="10"/>
        <v>0</v>
      </c>
      <c r="X1356" s="3">
        <f t="shared" ref="X1356:Y1356" si="4073">X1355+V1356</f>
        <v>17.835719058135368</v>
      </c>
      <c r="Y1356" s="3">
        <f t="shared" si="4073"/>
        <v>20.790555305515536</v>
      </c>
    </row>
    <row r="1357" spans="1:25" ht="15.75" customHeight="1" x14ac:dyDescent="0.2">
      <c r="A1357" s="7">
        <v>40108</v>
      </c>
      <c r="B1357" s="1">
        <v>4885.3</v>
      </c>
      <c r="C1357" s="1">
        <v>4089.8</v>
      </c>
      <c r="D1357" s="2">
        <f t="shared" si="29"/>
        <v>283</v>
      </c>
      <c r="E1357" s="2">
        <f t="shared" si="12"/>
        <v>0</v>
      </c>
      <c r="F1357" s="3">
        <f t="shared" si="0"/>
        <v>10</v>
      </c>
      <c r="G1357" s="3">
        <f t="shared" si="13"/>
        <v>0</v>
      </c>
      <c r="H1357" s="4">
        <f>IF(A1357&lt;SIP_Calculator!$B$7,0,IF(A1357&gt;SIP_Calculator!$E$7,0,1))</f>
        <v>1</v>
      </c>
      <c r="I1357" s="2">
        <f t="shared" si="1"/>
        <v>0</v>
      </c>
      <c r="J1357" s="3">
        <f t="shared" si="2"/>
        <v>0</v>
      </c>
      <c r="K1357" s="4">
        <f>H1357*SIP_Calculator!$D$25</f>
        <v>48.328634716069274</v>
      </c>
      <c r="L1357" s="4">
        <f t="shared" si="3"/>
        <v>9.892664670761114E-3</v>
      </c>
      <c r="M1357" s="4">
        <f t="shared" si="4"/>
        <v>1.1816869948669683E-2</v>
      </c>
      <c r="N1357" s="4">
        <f t="shared" ref="N1357:O1357" si="4074">N1356+L1357</f>
        <v>17.682351694193105</v>
      </c>
      <c r="O1357" s="4">
        <f t="shared" si="4074"/>
        <v>20.600845005345651</v>
      </c>
      <c r="P1357" s="2">
        <f>I1357*SIP_Calculator!$D$26</f>
        <v>0</v>
      </c>
      <c r="Q1357" s="2">
        <f t="shared" si="6"/>
        <v>0</v>
      </c>
      <c r="R1357" s="2">
        <f t="shared" si="7"/>
        <v>0</v>
      </c>
      <c r="S1357" s="2">
        <f t="shared" ref="S1357:T1357" si="4075">S1356+Q1357</f>
        <v>17.723558407308062</v>
      </c>
      <c r="T1357" s="2">
        <f t="shared" si="4075"/>
        <v>20.658457687270214</v>
      </c>
      <c r="U1357" s="3">
        <f>J1357*SIP_Calculator!$D$27</f>
        <v>0</v>
      </c>
      <c r="V1357" s="3">
        <f t="shared" si="9"/>
        <v>0</v>
      </c>
      <c r="W1357" s="3">
        <f t="shared" si="10"/>
        <v>0</v>
      </c>
      <c r="X1357" s="3">
        <f t="shared" ref="X1357:Y1357" si="4076">X1356+V1357</f>
        <v>17.835719058135368</v>
      </c>
      <c r="Y1357" s="3">
        <f t="shared" si="4076"/>
        <v>20.790555305515536</v>
      </c>
    </row>
    <row r="1358" spans="1:25" ht="15.75" customHeight="1" x14ac:dyDescent="0.2">
      <c r="A1358" s="7">
        <v>40109</v>
      </c>
      <c r="B1358" s="1">
        <v>4898.55</v>
      </c>
      <c r="C1358" s="1">
        <v>4104.75</v>
      </c>
      <c r="D1358" s="2">
        <f t="shared" si="29"/>
        <v>283</v>
      </c>
      <c r="E1358" s="2">
        <f t="shared" si="12"/>
        <v>0</v>
      </c>
      <c r="F1358" s="3">
        <f t="shared" si="0"/>
        <v>10</v>
      </c>
      <c r="G1358" s="3">
        <f t="shared" si="13"/>
        <v>0</v>
      </c>
      <c r="H1358" s="4">
        <f>IF(A1358&lt;SIP_Calculator!$B$7,0,IF(A1358&gt;SIP_Calculator!$E$7,0,1))</f>
        <v>1</v>
      </c>
      <c r="I1358" s="2">
        <f t="shared" si="1"/>
        <v>0</v>
      </c>
      <c r="J1358" s="3">
        <f t="shared" si="2"/>
        <v>0</v>
      </c>
      <c r="K1358" s="4">
        <f>H1358*SIP_Calculator!$D$25</f>
        <v>48.328634716069274</v>
      </c>
      <c r="L1358" s="4">
        <f t="shared" si="3"/>
        <v>9.8659061795978963E-3</v>
      </c>
      <c r="M1358" s="4">
        <f t="shared" si="4"/>
        <v>1.1773831467463127E-2</v>
      </c>
      <c r="N1358" s="4">
        <f t="shared" ref="N1358:O1358" si="4077">N1357+L1358</f>
        <v>17.692217600372704</v>
      </c>
      <c r="O1358" s="4">
        <f t="shared" si="4077"/>
        <v>20.612618836813112</v>
      </c>
      <c r="P1358" s="2">
        <f>I1358*SIP_Calculator!$D$26</f>
        <v>0</v>
      </c>
      <c r="Q1358" s="2">
        <f t="shared" si="6"/>
        <v>0</v>
      </c>
      <c r="R1358" s="2">
        <f t="shared" si="7"/>
        <v>0</v>
      </c>
      <c r="S1358" s="2">
        <f t="shared" ref="S1358:T1358" si="4078">S1357+Q1358</f>
        <v>17.723558407308062</v>
      </c>
      <c r="T1358" s="2">
        <f t="shared" si="4078"/>
        <v>20.658457687270214</v>
      </c>
      <c r="U1358" s="3">
        <f>J1358*SIP_Calculator!$D$27</f>
        <v>0</v>
      </c>
      <c r="V1358" s="3">
        <f t="shared" si="9"/>
        <v>0</v>
      </c>
      <c r="W1358" s="3">
        <f t="shared" si="10"/>
        <v>0</v>
      </c>
      <c r="X1358" s="3">
        <f t="shared" ref="X1358:Y1358" si="4079">X1357+V1358</f>
        <v>17.835719058135368</v>
      </c>
      <c r="Y1358" s="3">
        <f t="shared" si="4079"/>
        <v>20.790555305515536</v>
      </c>
    </row>
    <row r="1359" spans="1:25" ht="15.75" customHeight="1" x14ac:dyDescent="0.2">
      <c r="A1359" s="7">
        <v>40112</v>
      </c>
      <c r="B1359" s="1">
        <v>4869.1499999999996</v>
      </c>
      <c r="C1359" s="1">
        <v>4067.75</v>
      </c>
      <c r="D1359" s="2">
        <f t="shared" si="29"/>
        <v>284</v>
      </c>
      <c r="E1359" s="2">
        <f t="shared" si="12"/>
        <v>1</v>
      </c>
      <c r="F1359" s="3">
        <f t="shared" si="0"/>
        <v>10</v>
      </c>
      <c r="G1359" s="3">
        <f t="shared" si="13"/>
        <v>0</v>
      </c>
      <c r="H1359" s="4">
        <f>IF(A1359&lt;SIP_Calculator!$B$7,0,IF(A1359&gt;SIP_Calculator!$E$7,0,1))</f>
        <v>1</v>
      </c>
      <c r="I1359" s="2">
        <f t="shared" si="1"/>
        <v>1</v>
      </c>
      <c r="J1359" s="3">
        <f t="shared" si="2"/>
        <v>0</v>
      </c>
      <c r="K1359" s="4">
        <f>H1359*SIP_Calculator!$D$25</f>
        <v>48.328634716069274</v>
      </c>
      <c r="L1359" s="4">
        <f t="shared" si="3"/>
        <v>9.9254766676050814E-3</v>
      </c>
      <c r="M1359" s="4">
        <f t="shared" si="4"/>
        <v>1.1880925503305089E-2</v>
      </c>
      <c r="N1359" s="4">
        <f t="shared" ref="N1359:O1359" si="4080">N1358+L1359</f>
        <v>17.702143077040308</v>
      </c>
      <c r="O1359" s="4">
        <f t="shared" si="4080"/>
        <v>20.624499762316418</v>
      </c>
      <c r="P1359" s="2">
        <f>I1359*SIP_Calculator!$D$26</f>
        <v>229.88505747126436</v>
      </c>
      <c r="Q1359" s="2">
        <f t="shared" si="6"/>
        <v>4.7212564302037185E-2</v>
      </c>
      <c r="R1359" s="2">
        <f t="shared" si="7"/>
        <v>5.6514057518594889E-2</v>
      </c>
      <c r="S1359" s="2">
        <f t="shared" ref="S1359:T1359" si="4081">S1358+Q1359</f>
        <v>17.770770971610098</v>
      </c>
      <c r="T1359" s="2">
        <f t="shared" si="4081"/>
        <v>20.714971744788809</v>
      </c>
      <c r="U1359" s="3">
        <f>J1359*SIP_Calculator!$D$27</f>
        <v>0</v>
      </c>
      <c r="V1359" s="3">
        <f t="shared" si="9"/>
        <v>0</v>
      </c>
      <c r="W1359" s="3">
        <f t="shared" si="10"/>
        <v>0</v>
      </c>
      <c r="X1359" s="3">
        <f t="shared" ref="X1359:Y1359" si="4082">X1358+V1359</f>
        <v>17.835719058135368</v>
      </c>
      <c r="Y1359" s="3">
        <f t="shared" si="4082"/>
        <v>20.790555305515536</v>
      </c>
    </row>
    <row r="1360" spans="1:25" ht="15.75" customHeight="1" x14ac:dyDescent="0.2">
      <c r="A1360" s="7">
        <v>40113</v>
      </c>
      <c r="B1360" s="1">
        <v>4741.75</v>
      </c>
      <c r="C1360" s="1">
        <v>3960.2</v>
      </c>
      <c r="D1360" s="2">
        <f t="shared" si="29"/>
        <v>284</v>
      </c>
      <c r="E1360" s="2">
        <f t="shared" si="12"/>
        <v>0</v>
      </c>
      <c r="F1360" s="3">
        <f t="shared" si="0"/>
        <v>10</v>
      </c>
      <c r="G1360" s="3">
        <f t="shared" si="13"/>
        <v>0</v>
      </c>
      <c r="H1360" s="4">
        <f>IF(A1360&lt;SIP_Calculator!$B$7,0,IF(A1360&gt;SIP_Calculator!$E$7,0,1))</f>
        <v>1</v>
      </c>
      <c r="I1360" s="2">
        <f t="shared" si="1"/>
        <v>0</v>
      </c>
      <c r="J1360" s="3">
        <f t="shared" si="2"/>
        <v>0</v>
      </c>
      <c r="K1360" s="4">
        <f>H1360*SIP_Calculator!$D$25</f>
        <v>48.328634716069274</v>
      </c>
      <c r="L1360" s="4">
        <f t="shared" si="3"/>
        <v>1.0192151571902626E-2</v>
      </c>
      <c r="M1360" s="4">
        <f t="shared" si="4"/>
        <v>1.2203584343232482E-2</v>
      </c>
      <c r="N1360" s="4">
        <f t="shared" ref="N1360:O1360" si="4083">N1359+L1360</f>
        <v>17.712335228612211</v>
      </c>
      <c r="O1360" s="4">
        <f t="shared" si="4083"/>
        <v>20.636703346659651</v>
      </c>
      <c r="P1360" s="2">
        <f>I1360*SIP_Calculator!$D$26</f>
        <v>0</v>
      </c>
      <c r="Q1360" s="2">
        <f t="shared" si="6"/>
        <v>0</v>
      </c>
      <c r="R1360" s="2">
        <f t="shared" si="7"/>
        <v>0</v>
      </c>
      <c r="S1360" s="2">
        <f t="shared" ref="S1360:T1360" si="4084">S1359+Q1360</f>
        <v>17.770770971610098</v>
      </c>
      <c r="T1360" s="2">
        <f t="shared" si="4084"/>
        <v>20.714971744788809</v>
      </c>
      <c r="U1360" s="3">
        <f>J1360*SIP_Calculator!$D$27</f>
        <v>0</v>
      </c>
      <c r="V1360" s="3">
        <f t="shared" si="9"/>
        <v>0</v>
      </c>
      <c r="W1360" s="3">
        <f t="shared" si="10"/>
        <v>0</v>
      </c>
      <c r="X1360" s="3">
        <f t="shared" ref="X1360:Y1360" si="4085">X1359+V1360</f>
        <v>17.835719058135368</v>
      </c>
      <c r="Y1360" s="3">
        <f t="shared" si="4085"/>
        <v>20.790555305515536</v>
      </c>
    </row>
    <row r="1361" spans="1:25" ht="15.75" customHeight="1" x14ac:dyDescent="0.2">
      <c r="A1361" s="7">
        <v>40114</v>
      </c>
      <c r="B1361" s="1">
        <v>4725.3</v>
      </c>
      <c r="C1361" s="1">
        <v>3949.3</v>
      </c>
      <c r="D1361" s="2">
        <f t="shared" si="29"/>
        <v>284</v>
      </c>
      <c r="E1361" s="2">
        <f t="shared" si="12"/>
        <v>0</v>
      </c>
      <c r="F1361" s="3">
        <f t="shared" si="0"/>
        <v>10</v>
      </c>
      <c r="G1361" s="3">
        <f t="shared" si="13"/>
        <v>0</v>
      </c>
      <c r="H1361" s="4">
        <f>IF(A1361&lt;SIP_Calculator!$B$7,0,IF(A1361&gt;SIP_Calculator!$E$7,0,1))</f>
        <v>1</v>
      </c>
      <c r="I1361" s="2">
        <f t="shared" si="1"/>
        <v>0</v>
      </c>
      <c r="J1361" s="3">
        <f t="shared" si="2"/>
        <v>0</v>
      </c>
      <c r="K1361" s="4">
        <f>H1361*SIP_Calculator!$D$25</f>
        <v>48.328634716069274</v>
      </c>
      <c r="L1361" s="4">
        <f t="shared" si="3"/>
        <v>1.0227633106060837E-2</v>
      </c>
      <c r="M1361" s="4">
        <f t="shared" si="4"/>
        <v>1.2237266025895545E-2</v>
      </c>
      <c r="N1361" s="4">
        <f t="shared" ref="N1361:O1361" si="4086">N1360+L1361</f>
        <v>17.722562861718274</v>
      </c>
      <c r="O1361" s="4">
        <f t="shared" si="4086"/>
        <v>20.648940612685546</v>
      </c>
      <c r="P1361" s="2">
        <f>I1361*SIP_Calculator!$D$26</f>
        <v>0</v>
      </c>
      <c r="Q1361" s="2">
        <f t="shared" si="6"/>
        <v>0</v>
      </c>
      <c r="R1361" s="2">
        <f t="shared" si="7"/>
        <v>0</v>
      </c>
      <c r="S1361" s="2">
        <f t="shared" ref="S1361:T1361" si="4087">S1360+Q1361</f>
        <v>17.770770971610098</v>
      </c>
      <c r="T1361" s="2">
        <f t="shared" si="4087"/>
        <v>20.714971744788809</v>
      </c>
      <c r="U1361" s="3">
        <f>J1361*SIP_Calculator!$D$27</f>
        <v>0</v>
      </c>
      <c r="V1361" s="3">
        <f t="shared" si="9"/>
        <v>0</v>
      </c>
      <c r="W1361" s="3">
        <f t="shared" si="10"/>
        <v>0</v>
      </c>
      <c r="X1361" s="3">
        <f t="shared" ref="X1361:Y1361" si="4088">X1360+V1361</f>
        <v>17.835719058135368</v>
      </c>
      <c r="Y1361" s="3">
        <f t="shared" si="4088"/>
        <v>20.790555305515536</v>
      </c>
    </row>
    <row r="1362" spans="1:25" ht="15.75" customHeight="1" x14ac:dyDescent="0.2">
      <c r="A1362" s="7">
        <v>40115</v>
      </c>
      <c r="B1362" s="1">
        <v>4647.55</v>
      </c>
      <c r="C1362" s="1">
        <v>3882.85</v>
      </c>
      <c r="D1362" s="2">
        <f t="shared" si="29"/>
        <v>284</v>
      </c>
      <c r="E1362" s="2">
        <f t="shared" si="12"/>
        <v>0</v>
      </c>
      <c r="F1362" s="3">
        <f t="shared" si="0"/>
        <v>10</v>
      </c>
      <c r="G1362" s="3">
        <f t="shared" si="13"/>
        <v>0</v>
      </c>
      <c r="H1362" s="4">
        <f>IF(A1362&lt;SIP_Calculator!$B$7,0,IF(A1362&gt;SIP_Calculator!$E$7,0,1))</f>
        <v>1</v>
      </c>
      <c r="I1362" s="2">
        <f t="shared" si="1"/>
        <v>0</v>
      </c>
      <c r="J1362" s="3">
        <f t="shared" si="2"/>
        <v>0</v>
      </c>
      <c r="K1362" s="4">
        <f>H1362*SIP_Calculator!$D$25</f>
        <v>48.328634716069274</v>
      </c>
      <c r="L1362" s="4">
        <f t="shared" si="3"/>
        <v>1.0398733680341098E-2</v>
      </c>
      <c r="M1362" s="4">
        <f t="shared" si="4"/>
        <v>1.244669114595446E-2</v>
      </c>
      <c r="N1362" s="4">
        <f t="shared" ref="N1362:O1362" si="4089">N1361+L1362</f>
        <v>17.732961595398613</v>
      </c>
      <c r="O1362" s="4">
        <f t="shared" si="4089"/>
        <v>20.6613873038315</v>
      </c>
      <c r="P1362" s="2">
        <f>I1362*SIP_Calculator!$D$26</f>
        <v>0</v>
      </c>
      <c r="Q1362" s="2">
        <f t="shared" si="6"/>
        <v>0</v>
      </c>
      <c r="R1362" s="2">
        <f t="shared" si="7"/>
        <v>0</v>
      </c>
      <c r="S1362" s="2">
        <f t="shared" ref="S1362:T1362" si="4090">S1361+Q1362</f>
        <v>17.770770971610098</v>
      </c>
      <c r="T1362" s="2">
        <f t="shared" si="4090"/>
        <v>20.714971744788809</v>
      </c>
      <c r="U1362" s="3">
        <f>J1362*SIP_Calculator!$D$27</f>
        <v>0</v>
      </c>
      <c r="V1362" s="3">
        <f t="shared" si="9"/>
        <v>0</v>
      </c>
      <c r="W1362" s="3">
        <f t="shared" si="10"/>
        <v>0</v>
      </c>
      <c r="X1362" s="3">
        <f t="shared" ref="X1362:Y1362" si="4091">X1361+V1362</f>
        <v>17.835719058135368</v>
      </c>
      <c r="Y1362" s="3">
        <f t="shared" si="4091"/>
        <v>20.790555305515536</v>
      </c>
    </row>
    <row r="1363" spans="1:25" ht="15.75" customHeight="1" x14ac:dyDescent="0.2">
      <c r="A1363" s="7">
        <v>40116</v>
      </c>
      <c r="B1363" s="1">
        <v>4617.1499999999996</v>
      </c>
      <c r="C1363" s="1">
        <v>3853.15</v>
      </c>
      <c r="D1363" s="2">
        <f t="shared" si="29"/>
        <v>284</v>
      </c>
      <c r="E1363" s="2">
        <f t="shared" si="12"/>
        <v>0</v>
      </c>
      <c r="F1363" s="3">
        <f t="shared" si="0"/>
        <v>10</v>
      </c>
      <c r="G1363" s="3">
        <f t="shared" si="13"/>
        <v>0</v>
      </c>
      <c r="H1363" s="4">
        <f>IF(A1363&lt;SIP_Calculator!$B$7,0,IF(A1363&gt;SIP_Calculator!$E$7,0,1))</f>
        <v>1</v>
      </c>
      <c r="I1363" s="2">
        <f t="shared" si="1"/>
        <v>0</v>
      </c>
      <c r="J1363" s="3">
        <f t="shared" si="2"/>
        <v>0</v>
      </c>
      <c r="K1363" s="4">
        <f>H1363*SIP_Calculator!$D$25</f>
        <v>48.328634716069274</v>
      </c>
      <c r="L1363" s="4">
        <f t="shared" si="3"/>
        <v>1.0467200484296434E-2</v>
      </c>
      <c r="M1363" s="4">
        <f t="shared" si="4"/>
        <v>1.2542629982240316E-2</v>
      </c>
      <c r="N1363" s="4">
        <f t="shared" ref="N1363:O1363" si="4092">N1362+L1363</f>
        <v>17.74342879588291</v>
      </c>
      <c r="O1363" s="4">
        <f t="shared" si="4092"/>
        <v>20.673929933813739</v>
      </c>
      <c r="P1363" s="2">
        <f>I1363*SIP_Calculator!$D$26</f>
        <v>0</v>
      </c>
      <c r="Q1363" s="2">
        <f t="shared" si="6"/>
        <v>0</v>
      </c>
      <c r="R1363" s="2">
        <f t="shared" si="7"/>
        <v>0</v>
      </c>
      <c r="S1363" s="2">
        <f t="shared" ref="S1363:T1363" si="4093">S1362+Q1363</f>
        <v>17.770770971610098</v>
      </c>
      <c r="T1363" s="2">
        <f t="shared" si="4093"/>
        <v>20.714971744788809</v>
      </c>
      <c r="U1363" s="3">
        <f>J1363*SIP_Calculator!$D$27</f>
        <v>0</v>
      </c>
      <c r="V1363" s="3">
        <f t="shared" si="9"/>
        <v>0</v>
      </c>
      <c r="W1363" s="3">
        <f t="shared" si="10"/>
        <v>0</v>
      </c>
      <c r="X1363" s="3">
        <f t="shared" ref="X1363:Y1363" si="4094">X1362+V1363</f>
        <v>17.835719058135368</v>
      </c>
      <c r="Y1363" s="3">
        <f t="shared" si="4094"/>
        <v>20.790555305515536</v>
      </c>
    </row>
    <row r="1364" spans="1:25" ht="15.75" customHeight="1" x14ac:dyDescent="0.2">
      <c r="A1364" s="7">
        <v>40120</v>
      </c>
      <c r="B1364" s="1">
        <v>4473.8500000000004</v>
      </c>
      <c r="C1364" s="1">
        <v>3727.45</v>
      </c>
      <c r="D1364" s="2">
        <f t="shared" si="29"/>
        <v>285</v>
      </c>
      <c r="E1364" s="2">
        <f t="shared" si="12"/>
        <v>1</v>
      </c>
      <c r="F1364" s="3">
        <f t="shared" si="0"/>
        <v>11</v>
      </c>
      <c r="G1364" s="3">
        <f t="shared" si="13"/>
        <v>1</v>
      </c>
      <c r="H1364" s="4">
        <f>IF(A1364&lt;SIP_Calculator!$B$7,0,IF(A1364&gt;SIP_Calculator!$E$7,0,1))</f>
        <v>1</v>
      </c>
      <c r="I1364" s="2">
        <f t="shared" si="1"/>
        <v>1</v>
      </c>
      <c r="J1364" s="3">
        <f t="shared" si="2"/>
        <v>1</v>
      </c>
      <c r="K1364" s="4">
        <f>H1364*SIP_Calculator!$D$25</f>
        <v>48.328634716069274</v>
      </c>
      <c r="L1364" s="4">
        <f t="shared" si="3"/>
        <v>1.0802470962609223E-2</v>
      </c>
      <c r="M1364" s="4">
        <f t="shared" si="4"/>
        <v>1.2965602413464776E-2</v>
      </c>
      <c r="N1364" s="4">
        <f t="shared" ref="N1364:O1364" si="4095">N1363+L1364</f>
        <v>17.754231266845519</v>
      </c>
      <c r="O1364" s="4">
        <f t="shared" si="4095"/>
        <v>20.686895536227205</v>
      </c>
      <c r="P1364" s="2">
        <f>I1364*SIP_Calculator!$D$26</f>
        <v>229.88505747126436</v>
      </c>
      <c r="Q1364" s="2">
        <f t="shared" si="6"/>
        <v>5.1384167433254212E-2</v>
      </c>
      <c r="R1364" s="2">
        <f t="shared" si="7"/>
        <v>6.1673545579756767E-2</v>
      </c>
      <c r="S1364" s="2">
        <f t="shared" ref="S1364:T1364" si="4096">S1363+Q1364</f>
        <v>17.822155139043353</v>
      </c>
      <c r="T1364" s="2">
        <f t="shared" si="4096"/>
        <v>20.776645290368567</v>
      </c>
      <c r="U1364" s="3">
        <f>J1364*SIP_Calculator!$D$27</f>
        <v>1000</v>
      </c>
      <c r="V1364" s="3">
        <f t="shared" si="9"/>
        <v>0.22352112833465582</v>
      </c>
      <c r="W1364" s="3">
        <f t="shared" si="10"/>
        <v>0.26827992327194194</v>
      </c>
      <c r="X1364" s="3">
        <f t="shared" ref="X1364:Y1364" si="4097">X1363+V1364</f>
        <v>18.059240186470024</v>
      </c>
      <c r="Y1364" s="3">
        <f t="shared" si="4097"/>
        <v>21.058835228787476</v>
      </c>
    </row>
    <row r="1365" spans="1:25" ht="15.75" customHeight="1" x14ac:dyDescent="0.2">
      <c r="A1365" s="7">
        <v>40121</v>
      </c>
      <c r="B1365" s="1">
        <v>4618.3999999999996</v>
      </c>
      <c r="C1365" s="1">
        <v>3836.2</v>
      </c>
      <c r="D1365" s="2">
        <f t="shared" si="29"/>
        <v>285</v>
      </c>
      <c r="E1365" s="2">
        <f t="shared" si="12"/>
        <v>0</v>
      </c>
      <c r="F1365" s="3">
        <f t="shared" si="0"/>
        <v>11</v>
      </c>
      <c r="G1365" s="3">
        <f t="shared" si="13"/>
        <v>0</v>
      </c>
      <c r="H1365" s="4">
        <f>IF(A1365&lt;SIP_Calculator!$B$7,0,IF(A1365&gt;SIP_Calculator!$E$7,0,1))</f>
        <v>1</v>
      </c>
      <c r="I1365" s="2">
        <f t="shared" si="1"/>
        <v>0</v>
      </c>
      <c r="J1365" s="3">
        <f t="shared" si="2"/>
        <v>0</v>
      </c>
      <c r="K1365" s="4">
        <f>H1365*SIP_Calculator!$D$25</f>
        <v>48.328634716069274</v>
      </c>
      <c r="L1365" s="4">
        <f t="shared" si="3"/>
        <v>1.0464367468402321E-2</v>
      </c>
      <c r="M1365" s="4">
        <f t="shared" si="4"/>
        <v>1.2598048776411365E-2</v>
      </c>
      <c r="N1365" s="4">
        <f t="shared" ref="N1365:O1365" si="4098">N1364+L1365</f>
        <v>17.76469563431392</v>
      </c>
      <c r="O1365" s="4">
        <f t="shared" si="4098"/>
        <v>20.699493585003616</v>
      </c>
      <c r="P1365" s="2">
        <f>I1365*SIP_Calculator!$D$26</f>
        <v>0</v>
      </c>
      <c r="Q1365" s="2">
        <f t="shared" si="6"/>
        <v>0</v>
      </c>
      <c r="R1365" s="2">
        <f t="shared" si="7"/>
        <v>0</v>
      </c>
      <c r="S1365" s="2">
        <f t="shared" ref="S1365:T1365" si="4099">S1364+Q1365</f>
        <v>17.822155139043353</v>
      </c>
      <c r="T1365" s="2">
        <f t="shared" si="4099"/>
        <v>20.776645290368567</v>
      </c>
      <c r="U1365" s="3">
        <f>J1365*SIP_Calculator!$D$27</f>
        <v>0</v>
      </c>
      <c r="V1365" s="3">
        <f t="shared" si="9"/>
        <v>0</v>
      </c>
      <c r="W1365" s="3">
        <f t="shared" si="10"/>
        <v>0</v>
      </c>
      <c r="X1365" s="3">
        <f t="shared" ref="X1365:Y1365" si="4100">X1364+V1365</f>
        <v>18.059240186470024</v>
      </c>
      <c r="Y1365" s="3">
        <f t="shared" si="4100"/>
        <v>21.058835228787476</v>
      </c>
    </row>
    <row r="1366" spans="1:25" ht="15.75" customHeight="1" x14ac:dyDescent="0.2">
      <c r="A1366" s="7">
        <v>40122</v>
      </c>
      <c r="B1366" s="1">
        <v>4679.7</v>
      </c>
      <c r="C1366" s="1">
        <v>3899.75</v>
      </c>
      <c r="D1366" s="2">
        <f t="shared" si="29"/>
        <v>285</v>
      </c>
      <c r="E1366" s="2">
        <f t="shared" si="12"/>
        <v>0</v>
      </c>
      <c r="F1366" s="3">
        <f t="shared" si="0"/>
        <v>11</v>
      </c>
      <c r="G1366" s="3">
        <f t="shared" si="13"/>
        <v>0</v>
      </c>
      <c r="H1366" s="4">
        <f>IF(A1366&lt;SIP_Calculator!$B$7,0,IF(A1366&gt;SIP_Calculator!$E$7,0,1))</f>
        <v>1</v>
      </c>
      <c r="I1366" s="2">
        <f t="shared" si="1"/>
        <v>0</v>
      </c>
      <c r="J1366" s="3">
        <f t="shared" si="2"/>
        <v>0</v>
      </c>
      <c r="K1366" s="4">
        <f>H1366*SIP_Calculator!$D$25</f>
        <v>48.328634716069274</v>
      </c>
      <c r="L1366" s="4">
        <f t="shared" si="3"/>
        <v>1.0327293355571783E-2</v>
      </c>
      <c r="M1366" s="4">
        <f t="shared" si="4"/>
        <v>1.2392752026686139E-2</v>
      </c>
      <c r="N1366" s="4">
        <f t="shared" ref="N1366:O1366" si="4101">N1365+L1366</f>
        <v>17.775022927669493</v>
      </c>
      <c r="O1366" s="4">
        <f t="shared" si="4101"/>
        <v>20.7118863370303</v>
      </c>
      <c r="P1366" s="2">
        <f>I1366*SIP_Calculator!$D$26</f>
        <v>0</v>
      </c>
      <c r="Q1366" s="2">
        <f t="shared" si="6"/>
        <v>0</v>
      </c>
      <c r="R1366" s="2">
        <f t="shared" si="7"/>
        <v>0</v>
      </c>
      <c r="S1366" s="2">
        <f t="shared" ref="S1366:T1366" si="4102">S1365+Q1366</f>
        <v>17.822155139043353</v>
      </c>
      <c r="T1366" s="2">
        <f t="shared" si="4102"/>
        <v>20.776645290368567</v>
      </c>
      <c r="U1366" s="3">
        <f>J1366*SIP_Calculator!$D$27</f>
        <v>0</v>
      </c>
      <c r="V1366" s="3">
        <f t="shared" si="9"/>
        <v>0</v>
      </c>
      <c r="W1366" s="3">
        <f t="shared" si="10"/>
        <v>0</v>
      </c>
      <c r="X1366" s="3">
        <f t="shared" ref="X1366:Y1366" si="4103">X1365+V1366</f>
        <v>18.059240186470024</v>
      </c>
      <c r="Y1366" s="3">
        <f t="shared" si="4103"/>
        <v>21.058835228787476</v>
      </c>
    </row>
    <row r="1367" spans="1:25" ht="15.75" customHeight="1" x14ac:dyDescent="0.2">
      <c r="A1367" s="7">
        <v>40123</v>
      </c>
      <c r="B1367" s="1">
        <v>4717.8</v>
      </c>
      <c r="C1367" s="1">
        <v>3950.45</v>
      </c>
      <c r="D1367" s="2">
        <f t="shared" si="29"/>
        <v>285</v>
      </c>
      <c r="E1367" s="2">
        <f t="shared" si="12"/>
        <v>0</v>
      </c>
      <c r="F1367" s="3">
        <f t="shared" si="0"/>
        <v>11</v>
      </c>
      <c r="G1367" s="3">
        <f t="shared" si="13"/>
        <v>0</v>
      </c>
      <c r="H1367" s="4">
        <f>IF(A1367&lt;SIP_Calculator!$B$7,0,IF(A1367&gt;SIP_Calculator!$E$7,0,1))</f>
        <v>1</v>
      </c>
      <c r="I1367" s="2">
        <f t="shared" si="1"/>
        <v>0</v>
      </c>
      <c r="J1367" s="3">
        <f t="shared" si="2"/>
        <v>0</v>
      </c>
      <c r="K1367" s="4">
        <f>H1367*SIP_Calculator!$D$25</f>
        <v>48.328634716069274</v>
      </c>
      <c r="L1367" s="4">
        <f t="shared" si="3"/>
        <v>1.0243892220117273E-2</v>
      </c>
      <c r="M1367" s="4">
        <f t="shared" si="4"/>
        <v>1.2233703683395379E-2</v>
      </c>
      <c r="N1367" s="4">
        <f t="shared" ref="N1367:O1367" si="4104">N1366+L1367</f>
        <v>17.78526681988961</v>
      </c>
      <c r="O1367" s="4">
        <f t="shared" si="4104"/>
        <v>20.724120040713697</v>
      </c>
      <c r="P1367" s="2">
        <f>I1367*SIP_Calculator!$D$26</f>
        <v>0</v>
      </c>
      <c r="Q1367" s="2">
        <f t="shared" si="6"/>
        <v>0</v>
      </c>
      <c r="R1367" s="2">
        <f t="shared" si="7"/>
        <v>0</v>
      </c>
      <c r="S1367" s="2">
        <f t="shared" ref="S1367:T1367" si="4105">S1366+Q1367</f>
        <v>17.822155139043353</v>
      </c>
      <c r="T1367" s="2">
        <f t="shared" si="4105"/>
        <v>20.776645290368567</v>
      </c>
      <c r="U1367" s="3">
        <f>J1367*SIP_Calculator!$D$27</f>
        <v>0</v>
      </c>
      <c r="V1367" s="3">
        <f t="shared" si="9"/>
        <v>0</v>
      </c>
      <c r="W1367" s="3">
        <f t="shared" si="10"/>
        <v>0</v>
      </c>
      <c r="X1367" s="3">
        <f t="shared" ref="X1367:Y1367" si="4106">X1366+V1367</f>
        <v>18.059240186470024</v>
      </c>
      <c r="Y1367" s="3">
        <f t="shared" si="4106"/>
        <v>21.058835228787476</v>
      </c>
    </row>
    <row r="1368" spans="1:25" ht="15.75" customHeight="1" x14ac:dyDescent="0.2">
      <c r="A1368" s="7">
        <v>40126</v>
      </c>
      <c r="B1368" s="1">
        <v>4822.3</v>
      </c>
      <c r="C1368" s="1">
        <v>4026.8</v>
      </c>
      <c r="D1368" s="2">
        <f t="shared" si="29"/>
        <v>286</v>
      </c>
      <c r="E1368" s="2">
        <f t="shared" si="12"/>
        <v>1</v>
      </c>
      <c r="F1368" s="3">
        <f t="shared" si="0"/>
        <v>11</v>
      </c>
      <c r="G1368" s="3">
        <f t="shared" si="13"/>
        <v>0</v>
      </c>
      <c r="H1368" s="4">
        <f>IF(A1368&lt;SIP_Calculator!$B$7,0,IF(A1368&gt;SIP_Calculator!$E$7,0,1))</f>
        <v>1</v>
      </c>
      <c r="I1368" s="2">
        <f t="shared" si="1"/>
        <v>1</v>
      </c>
      <c r="J1368" s="3">
        <f t="shared" si="2"/>
        <v>0</v>
      </c>
      <c r="K1368" s="4">
        <f>H1368*SIP_Calculator!$D$25</f>
        <v>48.328634716069274</v>
      </c>
      <c r="L1368" s="4">
        <f t="shared" si="3"/>
        <v>1.0021905463382467E-2</v>
      </c>
      <c r="M1368" s="4">
        <f t="shared" si="4"/>
        <v>1.2001746974289578E-2</v>
      </c>
      <c r="N1368" s="4">
        <f t="shared" ref="N1368:O1368" si="4107">N1367+L1368</f>
        <v>17.795288725352993</v>
      </c>
      <c r="O1368" s="4">
        <f t="shared" si="4107"/>
        <v>20.736121787687985</v>
      </c>
      <c r="P1368" s="2">
        <f>I1368*SIP_Calculator!$D$26</f>
        <v>229.88505747126436</v>
      </c>
      <c r="Q1368" s="2">
        <f t="shared" si="6"/>
        <v>4.7671247635208171E-2</v>
      </c>
      <c r="R1368" s="2">
        <f t="shared" si="7"/>
        <v>5.7088769611419579E-2</v>
      </c>
      <c r="S1368" s="2">
        <f t="shared" ref="S1368:T1368" si="4108">S1367+Q1368</f>
        <v>17.869826386678561</v>
      </c>
      <c r="T1368" s="2">
        <f t="shared" si="4108"/>
        <v>20.833734059979985</v>
      </c>
      <c r="U1368" s="3">
        <f>J1368*SIP_Calculator!$D$27</f>
        <v>0</v>
      </c>
      <c r="V1368" s="3">
        <f t="shared" si="9"/>
        <v>0</v>
      </c>
      <c r="W1368" s="3">
        <f t="shared" si="10"/>
        <v>0</v>
      </c>
      <c r="X1368" s="3">
        <f t="shared" ref="X1368:Y1368" si="4109">X1367+V1368</f>
        <v>18.059240186470024</v>
      </c>
      <c r="Y1368" s="3">
        <f t="shared" si="4109"/>
        <v>21.058835228787476</v>
      </c>
    </row>
    <row r="1369" spans="1:25" ht="15.75" customHeight="1" x14ac:dyDescent="0.2">
      <c r="A1369" s="7">
        <v>40127</v>
      </c>
      <c r="B1369" s="1">
        <v>4806.45</v>
      </c>
      <c r="C1369" s="1">
        <v>4034.7</v>
      </c>
      <c r="D1369" s="2">
        <f t="shared" si="29"/>
        <v>286</v>
      </c>
      <c r="E1369" s="2">
        <f t="shared" si="12"/>
        <v>0</v>
      </c>
      <c r="F1369" s="3">
        <f t="shared" si="0"/>
        <v>11</v>
      </c>
      <c r="G1369" s="3">
        <f t="shared" si="13"/>
        <v>0</v>
      </c>
      <c r="H1369" s="4">
        <f>IF(A1369&lt;SIP_Calculator!$B$7,0,IF(A1369&gt;SIP_Calculator!$E$7,0,1))</f>
        <v>1</v>
      </c>
      <c r="I1369" s="2">
        <f t="shared" si="1"/>
        <v>0</v>
      </c>
      <c r="J1369" s="3">
        <f t="shared" si="2"/>
        <v>0</v>
      </c>
      <c r="K1369" s="4">
        <f>H1369*SIP_Calculator!$D$25</f>
        <v>48.328634716069274</v>
      </c>
      <c r="L1369" s="4">
        <f t="shared" si="3"/>
        <v>1.0054954221113145E-2</v>
      </c>
      <c r="M1369" s="4">
        <f t="shared" si="4"/>
        <v>1.1978247382970054E-2</v>
      </c>
      <c r="N1369" s="4">
        <f t="shared" ref="N1369:O1369" si="4110">N1368+L1369</f>
        <v>17.805343679574108</v>
      </c>
      <c r="O1369" s="4">
        <f t="shared" si="4110"/>
        <v>20.748100035070955</v>
      </c>
      <c r="P1369" s="2">
        <f>I1369*SIP_Calculator!$D$26</f>
        <v>0</v>
      </c>
      <c r="Q1369" s="2">
        <f t="shared" si="6"/>
        <v>0</v>
      </c>
      <c r="R1369" s="2">
        <f t="shared" si="7"/>
        <v>0</v>
      </c>
      <c r="S1369" s="2">
        <f t="shared" ref="S1369:T1369" si="4111">S1368+Q1369</f>
        <v>17.869826386678561</v>
      </c>
      <c r="T1369" s="2">
        <f t="shared" si="4111"/>
        <v>20.833734059979985</v>
      </c>
      <c r="U1369" s="3">
        <f>J1369*SIP_Calculator!$D$27</f>
        <v>0</v>
      </c>
      <c r="V1369" s="3">
        <f t="shared" si="9"/>
        <v>0</v>
      </c>
      <c r="W1369" s="3">
        <f t="shared" si="10"/>
        <v>0</v>
      </c>
      <c r="X1369" s="3">
        <f t="shared" ref="X1369:Y1369" si="4112">X1368+V1369</f>
        <v>18.059240186470024</v>
      </c>
      <c r="Y1369" s="3">
        <f t="shared" si="4112"/>
        <v>21.058835228787476</v>
      </c>
    </row>
    <row r="1370" spans="1:25" ht="15.75" customHeight="1" x14ac:dyDescent="0.2">
      <c r="A1370" s="7">
        <v>40128</v>
      </c>
      <c r="B1370" s="1">
        <v>4924.1000000000004</v>
      </c>
      <c r="C1370" s="1">
        <v>4130.8999999999996</v>
      </c>
      <c r="D1370" s="2">
        <f t="shared" si="29"/>
        <v>286</v>
      </c>
      <c r="E1370" s="2">
        <f t="shared" si="12"/>
        <v>0</v>
      </c>
      <c r="F1370" s="3">
        <f t="shared" si="0"/>
        <v>11</v>
      </c>
      <c r="G1370" s="3">
        <f t="shared" si="13"/>
        <v>0</v>
      </c>
      <c r="H1370" s="4">
        <f>IF(A1370&lt;SIP_Calculator!$B$7,0,IF(A1370&gt;SIP_Calculator!$E$7,0,1))</f>
        <v>1</v>
      </c>
      <c r="I1370" s="2">
        <f t="shared" si="1"/>
        <v>0</v>
      </c>
      <c r="J1370" s="3">
        <f t="shared" si="2"/>
        <v>0</v>
      </c>
      <c r="K1370" s="4">
        <f>H1370*SIP_Calculator!$D$25</f>
        <v>48.328634716069274</v>
      </c>
      <c r="L1370" s="4">
        <f t="shared" si="3"/>
        <v>9.8147143063847756E-3</v>
      </c>
      <c r="M1370" s="4">
        <f t="shared" si="4"/>
        <v>1.1699299115463769E-2</v>
      </c>
      <c r="N1370" s="4">
        <f t="shared" ref="N1370:O1370" si="4113">N1369+L1370</f>
        <v>17.815158393880491</v>
      </c>
      <c r="O1370" s="4">
        <f t="shared" si="4113"/>
        <v>20.759799334186418</v>
      </c>
      <c r="P1370" s="2">
        <f>I1370*SIP_Calculator!$D$26</f>
        <v>0</v>
      </c>
      <c r="Q1370" s="2">
        <f t="shared" si="6"/>
        <v>0</v>
      </c>
      <c r="R1370" s="2">
        <f t="shared" si="7"/>
        <v>0</v>
      </c>
      <c r="S1370" s="2">
        <f t="shared" ref="S1370:T1370" si="4114">S1369+Q1370</f>
        <v>17.869826386678561</v>
      </c>
      <c r="T1370" s="2">
        <f t="shared" si="4114"/>
        <v>20.833734059979985</v>
      </c>
      <c r="U1370" s="3">
        <f>J1370*SIP_Calculator!$D$27</f>
        <v>0</v>
      </c>
      <c r="V1370" s="3">
        <f t="shared" si="9"/>
        <v>0</v>
      </c>
      <c r="W1370" s="3">
        <f t="shared" si="10"/>
        <v>0</v>
      </c>
      <c r="X1370" s="3">
        <f t="shared" ref="X1370:Y1370" si="4115">X1369+V1370</f>
        <v>18.059240186470024</v>
      </c>
      <c r="Y1370" s="3">
        <f t="shared" si="4115"/>
        <v>21.058835228787476</v>
      </c>
    </row>
    <row r="1371" spans="1:25" ht="15.75" customHeight="1" x14ac:dyDescent="0.2">
      <c r="A1371" s="7">
        <v>40129</v>
      </c>
      <c r="B1371" s="1">
        <v>4867.1499999999996</v>
      </c>
      <c r="C1371" s="1">
        <v>4084.1</v>
      </c>
      <c r="D1371" s="2">
        <f t="shared" si="29"/>
        <v>286</v>
      </c>
      <c r="E1371" s="2">
        <f t="shared" si="12"/>
        <v>0</v>
      </c>
      <c r="F1371" s="3">
        <f t="shared" si="0"/>
        <v>11</v>
      </c>
      <c r="G1371" s="3">
        <f t="shared" si="13"/>
        <v>0</v>
      </c>
      <c r="H1371" s="4">
        <f>IF(A1371&lt;SIP_Calculator!$B$7,0,IF(A1371&gt;SIP_Calculator!$E$7,0,1))</f>
        <v>1</v>
      </c>
      <c r="I1371" s="2">
        <f t="shared" si="1"/>
        <v>0</v>
      </c>
      <c r="J1371" s="3">
        <f t="shared" si="2"/>
        <v>0</v>
      </c>
      <c r="K1371" s="4">
        <f>H1371*SIP_Calculator!$D$25</f>
        <v>48.328634716069274</v>
      </c>
      <c r="L1371" s="4">
        <f t="shared" si="3"/>
        <v>9.9295552255569026E-3</v>
      </c>
      <c r="M1371" s="4">
        <f t="shared" si="4"/>
        <v>1.1833362237964122E-2</v>
      </c>
      <c r="N1371" s="4">
        <f t="shared" ref="N1371:O1371" si="4116">N1370+L1371</f>
        <v>17.825087949106049</v>
      </c>
      <c r="O1371" s="4">
        <f t="shared" si="4116"/>
        <v>20.771632696424383</v>
      </c>
      <c r="P1371" s="2">
        <f>I1371*SIP_Calculator!$D$26</f>
        <v>0</v>
      </c>
      <c r="Q1371" s="2">
        <f t="shared" si="6"/>
        <v>0</v>
      </c>
      <c r="R1371" s="2">
        <f t="shared" si="7"/>
        <v>0</v>
      </c>
      <c r="S1371" s="2">
        <f t="shared" ref="S1371:T1371" si="4117">S1370+Q1371</f>
        <v>17.869826386678561</v>
      </c>
      <c r="T1371" s="2">
        <f t="shared" si="4117"/>
        <v>20.833734059979985</v>
      </c>
      <c r="U1371" s="3">
        <f>J1371*SIP_Calculator!$D$27</f>
        <v>0</v>
      </c>
      <c r="V1371" s="3">
        <f t="shared" si="9"/>
        <v>0</v>
      </c>
      <c r="W1371" s="3">
        <f t="shared" si="10"/>
        <v>0</v>
      </c>
      <c r="X1371" s="3">
        <f t="shared" ref="X1371:Y1371" si="4118">X1370+V1371</f>
        <v>18.059240186470024</v>
      </c>
      <c r="Y1371" s="3">
        <f t="shared" si="4118"/>
        <v>21.058835228787476</v>
      </c>
    </row>
    <row r="1372" spans="1:25" ht="15.75" customHeight="1" x14ac:dyDescent="0.2">
      <c r="A1372" s="7">
        <v>40130</v>
      </c>
      <c r="B1372" s="1">
        <v>4911.55</v>
      </c>
      <c r="C1372" s="1">
        <v>4114.45</v>
      </c>
      <c r="D1372" s="2">
        <f t="shared" si="29"/>
        <v>286</v>
      </c>
      <c r="E1372" s="2">
        <f t="shared" si="12"/>
        <v>0</v>
      </c>
      <c r="F1372" s="3">
        <f t="shared" si="0"/>
        <v>11</v>
      </c>
      <c r="G1372" s="3">
        <f t="shared" si="13"/>
        <v>0</v>
      </c>
      <c r="H1372" s="4">
        <f>IF(A1372&lt;SIP_Calculator!$B$7,0,IF(A1372&gt;SIP_Calculator!$E$7,0,1))</f>
        <v>1</v>
      </c>
      <c r="I1372" s="2">
        <f t="shared" si="1"/>
        <v>0</v>
      </c>
      <c r="J1372" s="3">
        <f t="shared" si="2"/>
        <v>0</v>
      </c>
      <c r="K1372" s="4">
        <f>H1372*SIP_Calculator!$D$25</f>
        <v>48.328634716069274</v>
      </c>
      <c r="L1372" s="4">
        <f t="shared" si="3"/>
        <v>9.8397928792477475E-3</v>
      </c>
      <c r="M1372" s="4">
        <f t="shared" si="4"/>
        <v>1.1746074132890003E-2</v>
      </c>
      <c r="N1372" s="4">
        <f t="shared" ref="N1372:O1372" si="4119">N1371+L1372</f>
        <v>17.834927741985297</v>
      </c>
      <c r="O1372" s="4">
        <f t="shared" si="4119"/>
        <v>20.783378770557274</v>
      </c>
      <c r="P1372" s="2">
        <f>I1372*SIP_Calculator!$D$26</f>
        <v>0</v>
      </c>
      <c r="Q1372" s="2">
        <f t="shared" si="6"/>
        <v>0</v>
      </c>
      <c r="R1372" s="2">
        <f t="shared" si="7"/>
        <v>0</v>
      </c>
      <c r="S1372" s="2">
        <f t="shared" ref="S1372:T1372" si="4120">S1371+Q1372</f>
        <v>17.869826386678561</v>
      </c>
      <c r="T1372" s="2">
        <f t="shared" si="4120"/>
        <v>20.833734059979985</v>
      </c>
      <c r="U1372" s="3">
        <f>J1372*SIP_Calculator!$D$27</f>
        <v>0</v>
      </c>
      <c r="V1372" s="3">
        <f t="shared" si="9"/>
        <v>0</v>
      </c>
      <c r="W1372" s="3">
        <f t="shared" si="10"/>
        <v>0</v>
      </c>
      <c r="X1372" s="3">
        <f t="shared" ref="X1372:Y1372" si="4121">X1371+V1372</f>
        <v>18.059240186470024</v>
      </c>
      <c r="Y1372" s="3">
        <f t="shared" si="4121"/>
        <v>21.058835228787476</v>
      </c>
    </row>
    <row r="1373" spans="1:25" ht="15.75" customHeight="1" x14ac:dyDescent="0.2">
      <c r="A1373" s="7">
        <v>40133</v>
      </c>
      <c r="B1373" s="1">
        <v>4969.3999999999996</v>
      </c>
      <c r="C1373" s="1">
        <v>4162.25</v>
      </c>
      <c r="D1373" s="2">
        <f t="shared" si="29"/>
        <v>287</v>
      </c>
      <c r="E1373" s="2">
        <f t="shared" si="12"/>
        <v>1</v>
      </c>
      <c r="F1373" s="3">
        <f t="shared" si="0"/>
        <v>11</v>
      </c>
      <c r="G1373" s="3">
        <f t="shared" si="13"/>
        <v>0</v>
      </c>
      <c r="H1373" s="4">
        <f>IF(A1373&lt;SIP_Calculator!$B$7,0,IF(A1373&gt;SIP_Calculator!$E$7,0,1))</f>
        <v>1</v>
      </c>
      <c r="I1373" s="2">
        <f t="shared" si="1"/>
        <v>1</v>
      </c>
      <c r="J1373" s="3">
        <f t="shared" si="2"/>
        <v>0</v>
      </c>
      <c r="K1373" s="4">
        <f>H1373*SIP_Calculator!$D$25</f>
        <v>48.328634716069274</v>
      </c>
      <c r="L1373" s="4">
        <f t="shared" si="3"/>
        <v>9.7252454453393318E-3</v>
      </c>
      <c r="M1373" s="4">
        <f t="shared" si="4"/>
        <v>1.1611180182850447E-2</v>
      </c>
      <c r="N1373" s="4">
        <f t="shared" ref="N1373:O1373" si="4122">N1372+L1373</f>
        <v>17.844652987430635</v>
      </c>
      <c r="O1373" s="4">
        <f t="shared" si="4122"/>
        <v>20.794989950740124</v>
      </c>
      <c r="P1373" s="2">
        <f>I1373*SIP_Calculator!$D$26</f>
        <v>229.88505747126436</v>
      </c>
      <c r="Q1373" s="2">
        <f t="shared" si="6"/>
        <v>4.626012344976544E-2</v>
      </c>
      <c r="R1373" s="2">
        <f t="shared" si="7"/>
        <v>5.5230958609229226E-2</v>
      </c>
      <c r="S1373" s="2">
        <f t="shared" ref="S1373:T1373" si="4123">S1372+Q1373</f>
        <v>17.916086510128327</v>
      </c>
      <c r="T1373" s="2">
        <f t="shared" si="4123"/>
        <v>20.888965018589214</v>
      </c>
      <c r="U1373" s="3">
        <f>J1373*SIP_Calculator!$D$27</f>
        <v>0</v>
      </c>
      <c r="V1373" s="3">
        <f t="shared" si="9"/>
        <v>0</v>
      </c>
      <c r="W1373" s="3">
        <f t="shared" si="10"/>
        <v>0</v>
      </c>
      <c r="X1373" s="3">
        <f t="shared" ref="X1373:Y1373" si="4124">X1372+V1373</f>
        <v>18.059240186470024</v>
      </c>
      <c r="Y1373" s="3">
        <f t="shared" si="4124"/>
        <v>21.058835228787476</v>
      </c>
    </row>
    <row r="1374" spans="1:25" ht="15.75" customHeight="1" x14ac:dyDescent="0.2">
      <c r="A1374" s="7">
        <v>40134</v>
      </c>
      <c r="B1374" s="1">
        <v>4974.6000000000004</v>
      </c>
      <c r="C1374" s="1">
        <v>4160.8500000000004</v>
      </c>
      <c r="D1374" s="2">
        <f t="shared" si="29"/>
        <v>287</v>
      </c>
      <c r="E1374" s="2">
        <f t="shared" si="12"/>
        <v>0</v>
      </c>
      <c r="F1374" s="3">
        <f t="shared" si="0"/>
        <v>11</v>
      </c>
      <c r="G1374" s="3">
        <f t="shared" si="13"/>
        <v>0</v>
      </c>
      <c r="H1374" s="4">
        <f>IF(A1374&lt;SIP_Calculator!$B$7,0,IF(A1374&gt;SIP_Calculator!$E$7,0,1))</f>
        <v>1</v>
      </c>
      <c r="I1374" s="2">
        <f t="shared" si="1"/>
        <v>0</v>
      </c>
      <c r="J1374" s="3">
        <f t="shared" si="2"/>
        <v>0</v>
      </c>
      <c r="K1374" s="4">
        <f>H1374*SIP_Calculator!$D$25</f>
        <v>48.328634716069274</v>
      </c>
      <c r="L1374" s="4">
        <f t="shared" si="3"/>
        <v>9.715079547314211E-3</v>
      </c>
      <c r="M1374" s="4">
        <f t="shared" si="4"/>
        <v>1.1615086993299271E-2</v>
      </c>
      <c r="N1374" s="4">
        <f t="shared" ref="N1374:O1374" si="4125">N1373+L1374</f>
        <v>17.854368066977948</v>
      </c>
      <c r="O1374" s="4">
        <f t="shared" si="4125"/>
        <v>20.806605037733423</v>
      </c>
      <c r="P1374" s="2">
        <f>I1374*SIP_Calculator!$D$26</f>
        <v>0</v>
      </c>
      <c r="Q1374" s="2">
        <f t="shared" si="6"/>
        <v>0</v>
      </c>
      <c r="R1374" s="2">
        <f t="shared" si="7"/>
        <v>0</v>
      </c>
      <c r="S1374" s="2">
        <f t="shared" ref="S1374:T1374" si="4126">S1373+Q1374</f>
        <v>17.916086510128327</v>
      </c>
      <c r="T1374" s="2">
        <f t="shared" si="4126"/>
        <v>20.888965018589214</v>
      </c>
      <c r="U1374" s="3">
        <f>J1374*SIP_Calculator!$D$27</f>
        <v>0</v>
      </c>
      <c r="V1374" s="3">
        <f t="shared" si="9"/>
        <v>0</v>
      </c>
      <c r="W1374" s="3">
        <f t="shared" si="10"/>
        <v>0</v>
      </c>
      <c r="X1374" s="3">
        <f t="shared" ref="X1374:Y1374" si="4127">X1373+V1374</f>
        <v>18.059240186470024</v>
      </c>
      <c r="Y1374" s="3">
        <f t="shared" si="4127"/>
        <v>21.058835228787476</v>
      </c>
    </row>
    <row r="1375" spans="1:25" ht="15.75" customHeight="1" x14ac:dyDescent="0.2">
      <c r="A1375" s="7">
        <v>40135</v>
      </c>
      <c r="B1375" s="1">
        <v>4968.25</v>
      </c>
      <c r="C1375" s="1">
        <v>4164.8999999999996</v>
      </c>
      <c r="D1375" s="2">
        <f t="shared" si="29"/>
        <v>287</v>
      </c>
      <c r="E1375" s="2">
        <f t="shared" si="12"/>
        <v>0</v>
      </c>
      <c r="F1375" s="3">
        <f t="shared" si="0"/>
        <v>11</v>
      </c>
      <c r="G1375" s="3">
        <f t="shared" si="13"/>
        <v>0</v>
      </c>
      <c r="H1375" s="4">
        <f>IF(A1375&lt;SIP_Calculator!$B$7,0,IF(A1375&gt;SIP_Calculator!$E$7,0,1))</f>
        <v>1</v>
      </c>
      <c r="I1375" s="2">
        <f t="shared" si="1"/>
        <v>0</v>
      </c>
      <c r="J1375" s="3">
        <f t="shared" si="2"/>
        <v>0</v>
      </c>
      <c r="K1375" s="4">
        <f>H1375*SIP_Calculator!$D$25</f>
        <v>48.328634716069274</v>
      </c>
      <c r="L1375" s="4">
        <f t="shared" si="3"/>
        <v>9.7274965462827503E-3</v>
      </c>
      <c r="M1375" s="4">
        <f t="shared" si="4"/>
        <v>1.1603792339808705E-2</v>
      </c>
      <c r="N1375" s="4">
        <f t="shared" ref="N1375:O1375" si="4128">N1374+L1375</f>
        <v>17.864095563524231</v>
      </c>
      <c r="O1375" s="4">
        <f t="shared" si="4128"/>
        <v>20.818208830073232</v>
      </c>
      <c r="P1375" s="2">
        <f>I1375*SIP_Calculator!$D$26</f>
        <v>0</v>
      </c>
      <c r="Q1375" s="2">
        <f t="shared" si="6"/>
        <v>0</v>
      </c>
      <c r="R1375" s="2">
        <f t="shared" si="7"/>
        <v>0</v>
      </c>
      <c r="S1375" s="2">
        <f t="shared" ref="S1375:T1375" si="4129">S1374+Q1375</f>
        <v>17.916086510128327</v>
      </c>
      <c r="T1375" s="2">
        <f t="shared" si="4129"/>
        <v>20.888965018589214</v>
      </c>
      <c r="U1375" s="3">
        <f>J1375*SIP_Calculator!$D$27</f>
        <v>0</v>
      </c>
      <c r="V1375" s="3">
        <f t="shared" si="9"/>
        <v>0</v>
      </c>
      <c r="W1375" s="3">
        <f t="shared" si="10"/>
        <v>0</v>
      </c>
      <c r="X1375" s="3">
        <f t="shared" ref="X1375:Y1375" si="4130">X1374+V1375</f>
        <v>18.059240186470024</v>
      </c>
      <c r="Y1375" s="3">
        <f t="shared" si="4130"/>
        <v>21.058835228787476</v>
      </c>
    </row>
    <row r="1376" spans="1:25" ht="15.75" customHeight="1" x14ac:dyDescent="0.2">
      <c r="A1376" s="7">
        <v>40136</v>
      </c>
      <c r="B1376" s="1">
        <v>4901.8999999999996</v>
      </c>
      <c r="C1376" s="1">
        <v>4109.45</v>
      </c>
      <c r="D1376" s="2">
        <f t="shared" si="29"/>
        <v>287</v>
      </c>
      <c r="E1376" s="2">
        <f t="shared" si="12"/>
        <v>0</v>
      </c>
      <c r="F1376" s="3">
        <f t="shared" si="0"/>
        <v>11</v>
      </c>
      <c r="G1376" s="3">
        <f t="shared" si="13"/>
        <v>0</v>
      </c>
      <c r="H1376" s="4">
        <f>IF(A1376&lt;SIP_Calculator!$B$7,0,IF(A1376&gt;SIP_Calculator!$E$7,0,1))</f>
        <v>1</v>
      </c>
      <c r="I1376" s="2">
        <f t="shared" si="1"/>
        <v>0</v>
      </c>
      <c r="J1376" s="3">
        <f t="shared" si="2"/>
        <v>0</v>
      </c>
      <c r="K1376" s="4">
        <f>H1376*SIP_Calculator!$D$25</f>
        <v>48.328634716069274</v>
      </c>
      <c r="L1376" s="4">
        <f t="shared" si="3"/>
        <v>9.8591637357084549E-3</v>
      </c>
      <c r="M1376" s="4">
        <f t="shared" si="4"/>
        <v>1.1760365673282137E-2</v>
      </c>
      <c r="N1376" s="4">
        <f t="shared" ref="N1376:O1376" si="4131">N1375+L1376</f>
        <v>17.873954727259939</v>
      </c>
      <c r="O1376" s="4">
        <f t="shared" si="4131"/>
        <v>20.829969195746514</v>
      </c>
      <c r="P1376" s="2">
        <f>I1376*SIP_Calculator!$D$26</f>
        <v>0</v>
      </c>
      <c r="Q1376" s="2">
        <f t="shared" si="6"/>
        <v>0</v>
      </c>
      <c r="R1376" s="2">
        <f t="shared" si="7"/>
        <v>0</v>
      </c>
      <c r="S1376" s="2">
        <f t="shared" ref="S1376:T1376" si="4132">S1375+Q1376</f>
        <v>17.916086510128327</v>
      </c>
      <c r="T1376" s="2">
        <f t="shared" si="4132"/>
        <v>20.888965018589214</v>
      </c>
      <c r="U1376" s="3">
        <f>J1376*SIP_Calculator!$D$27</f>
        <v>0</v>
      </c>
      <c r="V1376" s="3">
        <f t="shared" si="9"/>
        <v>0</v>
      </c>
      <c r="W1376" s="3">
        <f t="shared" si="10"/>
        <v>0</v>
      </c>
      <c r="X1376" s="3">
        <f t="shared" ref="X1376:Y1376" si="4133">X1375+V1376</f>
        <v>18.059240186470024</v>
      </c>
      <c r="Y1376" s="3">
        <f t="shared" si="4133"/>
        <v>21.058835228787476</v>
      </c>
    </row>
    <row r="1377" spans="1:25" ht="15.75" customHeight="1" x14ac:dyDescent="0.2">
      <c r="A1377" s="7">
        <v>40137</v>
      </c>
      <c r="B1377" s="1">
        <v>4959.1499999999996</v>
      </c>
      <c r="C1377" s="1">
        <v>4147.6000000000004</v>
      </c>
      <c r="D1377" s="2">
        <f t="shared" si="29"/>
        <v>287</v>
      </c>
      <c r="E1377" s="2">
        <f t="shared" si="12"/>
        <v>0</v>
      </c>
      <c r="F1377" s="3">
        <f t="shared" si="0"/>
        <v>11</v>
      </c>
      <c r="G1377" s="3">
        <f t="shared" si="13"/>
        <v>0</v>
      </c>
      <c r="H1377" s="4">
        <f>IF(A1377&lt;SIP_Calculator!$B$7,0,IF(A1377&gt;SIP_Calculator!$E$7,0,1))</f>
        <v>1</v>
      </c>
      <c r="I1377" s="2">
        <f t="shared" si="1"/>
        <v>0</v>
      </c>
      <c r="J1377" s="3">
        <f t="shared" si="2"/>
        <v>0</v>
      </c>
      <c r="K1377" s="4">
        <f>H1377*SIP_Calculator!$D$25</f>
        <v>48.328634716069274</v>
      </c>
      <c r="L1377" s="4">
        <f t="shared" si="3"/>
        <v>9.7453464234937993E-3</v>
      </c>
      <c r="M1377" s="4">
        <f t="shared" si="4"/>
        <v>1.1652192765953629E-2</v>
      </c>
      <c r="N1377" s="4">
        <f t="shared" ref="N1377:O1377" si="4134">N1376+L1377</f>
        <v>17.883700073683432</v>
      </c>
      <c r="O1377" s="4">
        <f t="shared" si="4134"/>
        <v>20.841621388512468</v>
      </c>
      <c r="P1377" s="2">
        <f>I1377*SIP_Calculator!$D$26</f>
        <v>0</v>
      </c>
      <c r="Q1377" s="2">
        <f t="shared" si="6"/>
        <v>0</v>
      </c>
      <c r="R1377" s="2">
        <f t="shared" si="7"/>
        <v>0</v>
      </c>
      <c r="S1377" s="2">
        <f t="shared" ref="S1377:T1377" si="4135">S1376+Q1377</f>
        <v>17.916086510128327</v>
      </c>
      <c r="T1377" s="2">
        <f t="shared" si="4135"/>
        <v>20.888965018589214</v>
      </c>
      <c r="U1377" s="3">
        <f>J1377*SIP_Calculator!$D$27</f>
        <v>0</v>
      </c>
      <c r="V1377" s="3">
        <f t="shared" si="9"/>
        <v>0</v>
      </c>
      <c r="W1377" s="3">
        <f t="shared" si="10"/>
        <v>0</v>
      </c>
      <c r="X1377" s="3">
        <f t="shared" ref="X1377:Y1377" si="4136">X1376+V1377</f>
        <v>18.059240186470024</v>
      </c>
      <c r="Y1377" s="3">
        <f t="shared" si="4136"/>
        <v>21.058835228787476</v>
      </c>
    </row>
    <row r="1378" spans="1:25" ht="15.75" customHeight="1" x14ac:dyDescent="0.2">
      <c r="A1378" s="7">
        <v>40140</v>
      </c>
      <c r="B1378" s="1">
        <v>5003.3999999999996</v>
      </c>
      <c r="C1378" s="1">
        <v>4180.8</v>
      </c>
      <c r="D1378" s="2">
        <f t="shared" si="29"/>
        <v>288</v>
      </c>
      <c r="E1378" s="2">
        <f t="shared" si="12"/>
        <v>1</v>
      </c>
      <c r="F1378" s="3">
        <f t="shared" si="0"/>
        <v>11</v>
      </c>
      <c r="G1378" s="3">
        <f t="shared" si="13"/>
        <v>0</v>
      </c>
      <c r="H1378" s="4">
        <f>IF(A1378&lt;SIP_Calculator!$B$7,0,IF(A1378&gt;SIP_Calculator!$E$7,0,1))</f>
        <v>1</v>
      </c>
      <c r="I1378" s="2">
        <f t="shared" si="1"/>
        <v>1</v>
      </c>
      <c r="J1378" s="3">
        <f t="shared" si="2"/>
        <v>0</v>
      </c>
      <c r="K1378" s="4">
        <f>H1378*SIP_Calculator!$D$25</f>
        <v>48.328634716069274</v>
      </c>
      <c r="L1378" s="4">
        <f t="shared" si="3"/>
        <v>9.6591587152874605E-3</v>
      </c>
      <c r="M1378" s="4">
        <f t="shared" si="4"/>
        <v>1.1559661958493415E-2</v>
      </c>
      <c r="N1378" s="4">
        <f t="shared" ref="N1378:O1378" si="4137">N1377+L1378</f>
        <v>17.893359232398719</v>
      </c>
      <c r="O1378" s="4">
        <f t="shared" si="4137"/>
        <v>20.853181050470962</v>
      </c>
      <c r="P1378" s="2">
        <f>I1378*SIP_Calculator!$D$26</f>
        <v>229.88505747126436</v>
      </c>
      <c r="Q1378" s="2">
        <f t="shared" si="6"/>
        <v>4.5945768371760079E-2</v>
      </c>
      <c r="R1378" s="2">
        <f t="shared" si="7"/>
        <v>5.4985901614825958E-2</v>
      </c>
      <c r="S1378" s="2">
        <f t="shared" ref="S1378:T1378" si="4138">S1377+Q1378</f>
        <v>17.962032278500086</v>
      </c>
      <c r="T1378" s="2">
        <f t="shared" si="4138"/>
        <v>20.943950920204042</v>
      </c>
      <c r="U1378" s="3">
        <f>J1378*SIP_Calculator!$D$27</f>
        <v>0</v>
      </c>
      <c r="V1378" s="3">
        <f t="shared" si="9"/>
        <v>0</v>
      </c>
      <c r="W1378" s="3">
        <f t="shared" si="10"/>
        <v>0</v>
      </c>
      <c r="X1378" s="3">
        <f t="shared" ref="X1378:Y1378" si="4139">X1377+V1378</f>
        <v>18.059240186470024</v>
      </c>
      <c r="Y1378" s="3">
        <f t="shared" si="4139"/>
        <v>21.058835228787476</v>
      </c>
    </row>
    <row r="1379" spans="1:25" ht="15.75" customHeight="1" x14ac:dyDescent="0.2">
      <c r="A1379" s="7">
        <v>40141</v>
      </c>
      <c r="B1379" s="1">
        <v>4996.25</v>
      </c>
      <c r="C1379" s="1">
        <v>4178.8999999999996</v>
      </c>
      <c r="D1379" s="2">
        <f t="shared" si="29"/>
        <v>288</v>
      </c>
      <c r="E1379" s="2">
        <f t="shared" si="12"/>
        <v>0</v>
      </c>
      <c r="F1379" s="3">
        <f t="shared" si="0"/>
        <v>11</v>
      </c>
      <c r="G1379" s="3">
        <f t="shared" si="13"/>
        <v>0</v>
      </c>
      <c r="H1379" s="4">
        <f>IF(A1379&lt;SIP_Calculator!$B$7,0,IF(A1379&gt;SIP_Calculator!$E$7,0,1))</f>
        <v>1</v>
      </c>
      <c r="I1379" s="2">
        <f t="shared" si="1"/>
        <v>0</v>
      </c>
      <c r="J1379" s="3">
        <f t="shared" si="2"/>
        <v>0</v>
      </c>
      <c r="K1379" s="4">
        <f>H1379*SIP_Calculator!$D$25</f>
        <v>48.328634716069274</v>
      </c>
      <c r="L1379" s="4">
        <f t="shared" si="3"/>
        <v>9.6729816794734608E-3</v>
      </c>
      <c r="M1379" s="4">
        <f t="shared" si="4"/>
        <v>1.156491773339139E-2</v>
      </c>
      <c r="N1379" s="4">
        <f t="shared" ref="N1379:O1379" si="4140">N1378+L1379</f>
        <v>17.903032214078191</v>
      </c>
      <c r="O1379" s="4">
        <f t="shared" si="4140"/>
        <v>20.864745968204353</v>
      </c>
      <c r="P1379" s="2">
        <f>I1379*SIP_Calculator!$D$26</f>
        <v>0</v>
      </c>
      <c r="Q1379" s="2">
        <f t="shared" si="6"/>
        <v>0</v>
      </c>
      <c r="R1379" s="2">
        <f t="shared" si="7"/>
        <v>0</v>
      </c>
      <c r="S1379" s="2">
        <f t="shared" ref="S1379:T1379" si="4141">S1378+Q1379</f>
        <v>17.962032278500086</v>
      </c>
      <c r="T1379" s="2">
        <f t="shared" si="4141"/>
        <v>20.943950920204042</v>
      </c>
      <c r="U1379" s="3">
        <f>J1379*SIP_Calculator!$D$27</f>
        <v>0</v>
      </c>
      <c r="V1379" s="3">
        <f t="shared" si="9"/>
        <v>0</v>
      </c>
      <c r="W1379" s="3">
        <f t="shared" si="10"/>
        <v>0</v>
      </c>
      <c r="X1379" s="3">
        <f t="shared" ref="X1379:Y1379" si="4142">X1378+V1379</f>
        <v>18.059240186470024</v>
      </c>
      <c r="Y1379" s="3">
        <f t="shared" si="4142"/>
        <v>21.058835228787476</v>
      </c>
    </row>
    <row r="1380" spans="1:25" ht="15.75" customHeight="1" x14ac:dyDescent="0.2">
      <c r="A1380" s="7">
        <v>40142</v>
      </c>
      <c r="B1380" s="1">
        <v>5010.7</v>
      </c>
      <c r="C1380" s="1">
        <v>4184.6000000000004</v>
      </c>
      <c r="D1380" s="2">
        <f t="shared" si="29"/>
        <v>288</v>
      </c>
      <c r="E1380" s="2">
        <f t="shared" si="12"/>
        <v>0</v>
      </c>
      <c r="F1380" s="3">
        <f t="shared" si="0"/>
        <v>11</v>
      </c>
      <c r="G1380" s="3">
        <f t="shared" si="13"/>
        <v>0</v>
      </c>
      <c r="H1380" s="4">
        <f>IF(A1380&lt;SIP_Calculator!$B$7,0,IF(A1380&gt;SIP_Calculator!$E$7,0,1))</f>
        <v>1</v>
      </c>
      <c r="I1380" s="2">
        <f t="shared" si="1"/>
        <v>0</v>
      </c>
      <c r="J1380" s="3">
        <f t="shared" si="2"/>
        <v>0</v>
      </c>
      <c r="K1380" s="4">
        <f>H1380*SIP_Calculator!$D$25</f>
        <v>48.328634716069274</v>
      </c>
      <c r="L1380" s="4">
        <f t="shared" si="3"/>
        <v>9.6450864581933207E-3</v>
      </c>
      <c r="M1380" s="4">
        <f t="shared" si="4"/>
        <v>1.1549164726872167E-2</v>
      </c>
      <c r="N1380" s="4">
        <f t="shared" ref="N1380:O1380" si="4143">N1379+L1380</f>
        <v>17.912677300536384</v>
      </c>
      <c r="O1380" s="4">
        <f t="shared" si="4143"/>
        <v>20.876295132931226</v>
      </c>
      <c r="P1380" s="2">
        <f>I1380*SIP_Calculator!$D$26</f>
        <v>0</v>
      </c>
      <c r="Q1380" s="2">
        <f t="shared" si="6"/>
        <v>0</v>
      </c>
      <c r="R1380" s="2">
        <f t="shared" si="7"/>
        <v>0</v>
      </c>
      <c r="S1380" s="2">
        <f t="shared" ref="S1380:T1380" si="4144">S1379+Q1380</f>
        <v>17.962032278500086</v>
      </c>
      <c r="T1380" s="2">
        <f t="shared" si="4144"/>
        <v>20.943950920204042</v>
      </c>
      <c r="U1380" s="3">
        <f>J1380*SIP_Calculator!$D$27</f>
        <v>0</v>
      </c>
      <c r="V1380" s="3">
        <f t="shared" si="9"/>
        <v>0</v>
      </c>
      <c r="W1380" s="3">
        <f t="shared" si="10"/>
        <v>0</v>
      </c>
      <c r="X1380" s="3">
        <f t="shared" ref="X1380:Y1380" si="4145">X1379+V1380</f>
        <v>18.059240186470024</v>
      </c>
      <c r="Y1380" s="3">
        <f t="shared" si="4145"/>
        <v>21.058835228787476</v>
      </c>
    </row>
    <row r="1381" spans="1:25" ht="15.75" customHeight="1" x14ac:dyDescent="0.2">
      <c r="A1381" s="7">
        <v>40143</v>
      </c>
      <c r="B1381" s="1">
        <v>4917.25</v>
      </c>
      <c r="C1381" s="1">
        <v>4121.3500000000004</v>
      </c>
      <c r="D1381" s="2">
        <f t="shared" si="29"/>
        <v>288</v>
      </c>
      <c r="E1381" s="2">
        <f t="shared" si="12"/>
        <v>0</v>
      </c>
      <c r="F1381" s="3">
        <f t="shared" si="0"/>
        <v>11</v>
      </c>
      <c r="G1381" s="3">
        <f t="shared" si="13"/>
        <v>0</v>
      </c>
      <c r="H1381" s="4">
        <f>IF(A1381&lt;SIP_Calculator!$B$7,0,IF(A1381&gt;SIP_Calculator!$E$7,0,1))</f>
        <v>1</v>
      </c>
      <c r="I1381" s="2">
        <f t="shared" si="1"/>
        <v>0</v>
      </c>
      <c r="J1381" s="3">
        <f t="shared" si="2"/>
        <v>0</v>
      </c>
      <c r="K1381" s="4">
        <f>H1381*SIP_Calculator!$D$25</f>
        <v>48.328634716069274</v>
      </c>
      <c r="L1381" s="4">
        <f t="shared" si="3"/>
        <v>9.8283867438241444E-3</v>
      </c>
      <c r="M1381" s="4">
        <f t="shared" si="4"/>
        <v>1.1726408753459247E-2</v>
      </c>
      <c r="N1381" s="4">
        <f t="shared" ref="N1381:O1381" si="4146">N1380+L1381</f>
        <v>17.922505687280207</v>
      </c>
      <c r="O1381" s="4">
        <f t="shared" si="4146"/>
        <v>20.888021541684687</v>
      </c>
      <c r="P1381" s="2">
        <f>I1381*SIP_Calculator!$D$26</f>
        <v>0</v>
      </c>
      <c r="Q1381" s="2">
        <f t="shared" si="6"/>
        <v>0</v>
      </c>
      <c r="R1381" s="2">
        <f t="shared" si="7"/>
        <v>0</v>
      </c>
      <c r="S1381" s="2">
        <f t="shared" ref="S1381:T1381" si="4147">S1380+Q1381</f>
        <v>17.962032278500086</v>
      </c>
      <c r="T1381" s="2">
        <f t="shared" si="4147"/>
        <v>20.943950920204042</v>
      </c>
      <c r="U1381" s="3">
        <f>J1381*SIP_Calculator!$D$27</f>
        <v>0</v>
      </c>
      <c r="V1381" s="3">
        <f t="shared" si="9"/>
        <v>0</v>
      </c>
      <c r="W1381" s="3">
        <f t="shared" si="10"/>
        <v>0</v>
      </c>
      <c r="X1381" s="3">
        <f t="shared" ref="X1381:Y1381" si="4148">X1380+V1381</f>
        <v>18.059240186470024</v>
      </c>
      <c r="Y1381" s="3">
        <f t="shared" si="4148"/>
        <v>21.058835228787476</v>
      </c>
    </row>
    <row r="1382" spans="1:25" ht="15.75" customHeight="1" x14ac:dyDescent="0.2">
      <c r="A1382" s="7">
        <v>40144</v>
      </c>
      <c r="B1382" s="1">
        <v>4854.8</v>
      </c>
      <c r="C1382" s="1">
        <v>4069.05</v>
      </c>
      <c r="D1382" s="2">
        <f t="shared" si="29"/>
        <v>288</v>
      </c>
      <c r="E1382" s="2">
        <f t="shared" si="12"/>
        <v>0</v>
      </c>
      <c r="F1382" s="3">
        <f t="shared" si="0"/>
        <v>11</v>
      </c>
      <c r="G1382" s="3">
        <f t="shared" si="13"/>
        <v>0</v>
      </c>
      <c r="H1382" s="4">
        <f>IF(A1382&lt;SIP_Calculator!$B$7,0,IF(A1382&gt;SIP_Calculator!$E$7,0,1))</f>
        <v>1</v>
      </c>
      <c r="I1382" s="2">
        <f t="shared" si="1"/>
        <v>0</v>
      </c>
      <c r="J1382" s="3">
        <f t="shared" si="2"/>
        <v>0</v>
      </c>
      <c r="K1382" s="4">
        <f>H1382*SIP_Calculator!$D$25</f>
        <v>48.328634716069274</v>
      </c>
      <c r="L1382" s="4">
        <f t="shared" si="3"/>
        <v>9.9548147639592303E-3</v>
      </c>
      <c r="M1382" s="4">
        <f t="shared" si="4"/>
        <v>1.1877129727103199E-2</v>
      </c>
      <c r="N1382" s="4">
        <f t="shared" ref="N1382:O1382" si="4149">N1381+L1382</f>
        <v>17.932460502044165</v>
      </c>
      <c r="O1382" s="4">
        <f t="shared" si="4149"/>
        <v>20.89989867141179</v>
      </c>
      <c r="P1382" s="2">
        <f>I1382*SIP_Calculator!$D$26</f>
        <v>0</v>
      </c>
      <c r="Q1382" s="2">
        <f t="shared" si="6"/>
        <v>0</v>
      </c>
      <c r="R1382" s="2">
        <f t="shared" si="7"/>
        <v>0</v>
      </c>
      <c r="S1382" s="2">
        <f t="shared" ref="S1382:T1382" si="4150">S1381+Q1382</f>
        <v>17.962032278500086</v>
      </c>
      <c r="T1382" s="2">
        <f t="shared" si="4150"/>
        <v>20.943950920204042</v>
      </c>
      <c r="U1382" s="3">
        <f>J1382*SIP_Calculator!$D$27</f>
        <v>0</v>
      </c>
      <c r="V1382" s="3">
        <f t="shared" si="9"/>
        <v>0</v>
      </c>
      <c r="W1382" s="3">
        <f t="shared" si="10"/>
        <v>0</v>
      </c>
      <c r="X1382" s="3">
        <f t="shared" ref="X1382:Y1382" si="4151">X1381+V1382</f>
        <v>18.059240186470024</v>
      </c>
      <c r="Y1382" s="3">
        <f t="shared" si="4151"/>
        <v>21.058835228787476</v>
      </c>
    </row>
    <row r="1383" spans="1:25" ht="15.75" customHeight="1" x14ac:dyDescent="0.2">
      <c r="A1383" s="7">
        <v>40147</v>
      </c>
      <c r="B1383" s="1">
        <v>4943.6000000000004</v>
      </c>
      <c r="C1383" s="1">
        <v>4145.45</v>
      </c>
      <c r="D1383" s="2">
        <f t="shared" si="29"/>
        <v>289</v>
      </c>
      <c r="E1383" s="2">
        <f t="shared" si="12"/>
        <v>1</v>
      </c>
      <c r="F1383" s="3">
        <f t="shared" si="0"/>
        <v>11</v>
      </c>
      <c r="G1383" s="3">
        <f t="shared" si="13"/>
        <v>0</v>
      </c>
      <c r="H1383" s="4">
        <f>IF(A1383&lt;SIP_Calculator!$B$7,0,IF(A1383&gt;SIP_Calculator!$E$7,0,1))</f>
        <v>1</v>
      </c>
      <c r="I1383" s="2">
        <f t="shared" si="1"/>
        <v>1</v>
      </c>
      <c r="J1383" s="3">
        <f t="shared" si="2"/>
        <v>0</v>
      </c>
      <c r="K1383" s="4">
        <f>H1383*SIP_Calculator!$D$25</f>
        <v>48.328634716069274</v>
      </c>
      <c r="L1383" s="4">
        <f t="shared" si="3"/>
        <v>9.7760002257604312E-3</v>
      </c>
      <c r="M1383" s="4">
        <f t="shared" si="4"/>
        <v>1.1658236069924683E-2</v>
      </c>
      <c r="N1383" s="4">
        <f t="shared" ref="N1383:O1383" si="4152">N1382+L1383</f>
        <v>17.942236502269925</v>
      </c>
      <c r="O1383" s="4">
        <f t="shared" si="4152"/>
        <v>20.911556907481714</v>
      </c>
      <c r="P1383" s="2">
        <f>I1383*SIP_Calculator!$D$26</f>
        <v>229.88505747126436</v>
      </c>
      <c r="Q1383" s="2">
        <f t="shared" si="6"/>
        <v>4.6501548966596071E-2</v>
      </c>
      <c r="R1383" s="2">
        <f t="shared" si="7"/>
        <v>5.545478958165323E-2</v>
      </c>
      <c r="S1383" s="2">
        <f t="shared" ref="S1383:T1383" si="4153">S1382+Q1383</f>
        <v>18.008533827466682</v>
      </c>
      <c r="T1383" s="2">
        <f t="shared" si="4153"/>
        <v>20.999405709785695</v>
      </c>
      <c r="U1383" s="3">
        <f>J1383*SIP_Calculator!$D$27</f>
        <v>0</v>
      </c>
      <c r="V1383" s="3">
        <f t="shared" si="9"/>
        <v>0</v>
      </c>
      <c r="W1383" s="3">
        <f t="shared" si="10"/>
        <v>0</v>
      </c>
      <c r="X1383" s="3">
        <f t="shared" ref="X1383:Y1383" si="4154">X1382+V1383</f>
        <v>18.059240186470024</v>
      </c>
      <c r="Y1383" s="3">
        <f t="shared" si="4154"/>
        <v>21.058835228787476</v>
      </c>
    </row>
    <row r="1384" spans="1:25" ht="15.75" customHeight="1" x14ac:dyDescent="0.2">
      <c r="A1384" s="7">
        <v>40148</v>
      </c>
      <c r="B1384" s="1">
        <v>5033.8999999999996</v>
      </c>
      <c r="C1384" s="1">
        <v>4216.3999999999996</v>
      </c>
      <c r="D1384" s="2">
        <f t="shared" si="29"/>
        <v>289</v>
      </c>
      <c r="E1384" s="2">
        <f t="shared" si="12"/>
        <v>0</v>
      </c>
      <c r="F1384" s="3">
        <f t="shared" si="0"/>
        <v>12</v>
      </c>
      <c r="G1384" s="3">
        <f t="shared" si="13"/>
        <v>1</v>
      </c>
      <c r="H1384" s="4">
        <f>IF(A1384&lt;SIP_Calculator!$B$7,0,IF(A1384&gt;SIP_Calculator!$E$7,0,1))</f>
        <v>1</v>
      </c>
      <c r="I1384" s="2">
        <f t="shared" si="1"/>
        <v>0</v>
      </c>
      <c r="J1384" s="3">
        <f t="shared" si="2"/>
        <v>1</v>
      </c>
      <c r="K1384" s="4">
        <f>H1384*SIP_Calculator!$D$25</f>
        <v>48.328634716069274</v>
      </c>
      <c r="L1384" s="4">
        <f t="shared" si="3"/>
        <v>9.600634640352268E-3</v>
      </c>
      <c r="M1384" s="4">
        <f t="shared" si="4"/>
        <v>1.1462061169734673E-2</v>
      </c>
      <c r="N1384" s="4">
        <f t="shared" ref="N1384:O1384" si="4155">N1383+L1384</f>
        <v>17.951837136910278</v>
      </c>
      <c r="O1384" s="4">
        <f t="shared" si="4155"/>
        <v>20.923018968651448</v>
      </c>
      <c r="P1384" s="2">
        <f>I1384*SIP_Calculator!$D$26</f>
        <v>0</v>
      </c>
      <c r="Q1384" s="2">
        <f t="shared" si="6"/>
        <v>0</v>
      </c>
      <c r="R1384" s="2">
        <f t="shared" si="7"/>
        <v>0</v>
      </c>
      <c r="S1384" s="2">
        <f t="shared" ref="S1384:T1384" si="4156">S1383+Q1384</f>
        <v>18.008533827466682</v>
      </c>
      <c r="T1384" s="2">
        <f t="shared" si="4156"/>
        <v>20.999405709785695</v>
      </c>
      <c r="U1384" s="3">
        <f>J1384*SIP_Calculator!$D$27</f>
        <v>1000</v>
      </c>
      <c r="V1384" s="3">
        <f t="shared" si="9"/>
        <v>0.1986531317666223</v>
      </c>
      <c r="W1384" s="3">
        <f t="shared" si="10"/>
        <v>0.23716914903709327</v>
      </c>
      <c r="X1384" s="3">
        <f t="shared" ref="X1384:Y1384" si="4157">X1383+V1384</f>
        <v>18.257893318236647</v>
      </c>
      <c r="Y1384" s="3">
        <f t="shared" si="4157"/>
        <v>21.29600437782457</v>
      </c>
    </row>
    <row r="1385" spans="1:25" ht="15.75" customHeight="1" x14ac:dyDescent="0.2">
      <c r="A1385" s="7">
        <v>40149</v>
      </c>
      <c r="B1385" s="1">
        <v>5039.1499999999996</v>
      </c>
      <c r="C1385" s="1">
        <v>4224.1000000000004</v>
      </c>
      <c r="D1385" s="2">
        <f t="shared" si="29"/>
        <v>289</v>
      </c>
      <c r="E1385" s="2">
        <f t="shared" si="12"/>
        <v>0</v>
      </c>
      <c r="F1385" s="3">
        <f t="shared" si="0"/>
        <v>12</v>
      </c>
      <c r="G1385" s="3">
        <f t="shared" si="13"/>
        <v>0</v>
      </c>
      <c r="H1385" s="4">
        <f>IF(A1385&lt;SIP_Calculator!$B$7,0,IF(A1385&gt;SIP_Calculator!$E$7,0,1))</f>
        <v>1</v>
      </c>
      <c r="I1385" s="2">
        <f t="shared" si="1"/>
        <v>0</v>
      </c>
      <c r="J1385" s="3">
        <f t="shared" si="2"/>
        <v>0</v>
      </c>
      <c r="K1385" s="4">
        <f>H1385*SIP_Calculator!$D$25</f>
        <v>48.328634716069274</v>
      </c>
      <c r="L1385" s="4">
        <f t="shared" si="3"/>
        <v>9.5906322923646412E-3</v>
      </c>
      <c r="M1385" s="4">
        <f t="shared" si="4"/>
        <v>1.1441167282040973E-2</v>
      </c>
      <c r="N1385" s="4">
        <f t="shared" ref="N1385:O1385" si="4158">N1384+L1385</f>
        <v>17.961427769202643</v>
      </c>
      <c r="O1385" s="4">
        <f t="shared" si="4158"/>
        <v>20.934460135933488</v>
      </c>
      <c r="P1385" s="2">
        <f>I1385*SIP_Calculator!$D$26</f>
        <v>0</v>
      </c>
      <c r="Q1385" s="2">
        <f t="shared" si="6"/>
        <v>0</v>
      </c>
      <c r="R1385" s="2">
        <f t="shared" si="7"/>
        <v>0</v>
      </c>
      <c r="S1385" s="2">
        <f t="shared" ref="S1385:T1385" si="4159">S1384+Q1385</f>
        <v>18.008533827466682</v>
      </c>
      <c r="T1385" s="2">
        <f t="shared" si="4159"/>
        <v>20.999405709785695</v>
      </c>
      <c r="U1385" s="3">
        <f>J1385*SIP_Calculator!$D$27</f>
        <v>0</v>
      </c>
      <c r="V1385" s="3">
        <f t="shared" si="9"/>
        <v>0</v>
      </c>
      <c r="W1385" s="3">
        <f t="shared" si="10"/>
        <v>0</v>
      </c>
      <c r="X1385" s="3">
        <f t="shared" ref="X1385:Y1385" si="4160">X1384+V1385</f>
        <v>18.257893318236647</v>
      </c>
      <c r="Y1385" s="3">
        <f t="shared" si="4160"/>
        <v>21.29600437782457</v>
      </c>
    </row>
    <row r="1386" spans="1:25" ht="15.75" customHeight="1" x14ac:dyDescent="0.2">
      <c r="A1386" s="7">
        <v>40150</v>
      </c>
      <c r="B1386" s="1">
        <v>5051.95</v>
      </c>
      <c r="C1386" s="1">
        <v>4247.1499999999996</v>
      </c>
      <c r="D1386" s="2">
        <f t="shared" si="29"/>
        <v>289</v>
      </c>
      <c r="E1386" s="2">
        <f t="shared" si="12"/>
        <v>0</v>
      </c>
      <c r="F1386" s="3">
        <f t="shared" si="0"/>
        <v>12</v>
      </c>
      <c r="G1386" s="3">
        <f t="shared" si="13"/>
        <v>0</v>
      </c>
      <c r="H1386" s="4">
        <f>IF(A1386&lt;SIP_Calculator!$B$7,0,IF(A1386&gt;SIP_Calculator!$E$7,0,1))</f>
        <v>1</v>
      </c>
      <c r="I1386" s="2">
        <f t="shared" si="1"/>
        <v>0</v>
      </c>
      <c r="J1386" s="3">
        <f t="shared" si="2"/>
        <v>0</v>
      </c>
      <c r="K1386" s="4">
        <f>H1386*SIP_Calculator!$D$25</f>
        <v>48.328634716069274</v>
      </c>
      <c r="L1386" s="4">
        <f t="shared" si="3"/>
        <v>9.5663327459830916E-3</v>
      </c>
      <c r="M1386" s="4">
        <f t="shared" si="4"/>
        <v>1.1379074135848575E-2</v>
      </c>
      <c r="N1386" s="4">
        <f t="shared" ref="N1386:O1386" si="4161">N1385+L1386</f>
        <v>17.970994101948627</v>
      </c>
      <c r="O1386" s="4">
        <f t="shared" si="4161"/>
        <v>20.945839210069337</v>
      </c>
      <c r="P1386" s="2">
        <f>I1386*SIP_Calculator!$D$26</f>
        <v>0</v>
      </c>
      <c r="Q1386" s="2">
        <f t="shared" si="6"/>
        <v>0</v>
      </c>
      <c r="R1386" s="2">
        <f t="shared" si="7"/>
        <v>0</v>
      </c>
      <c r="S1386" s="2">
        <f t="shared" ref="S1386:T1386" si="4162">S1385+Q1386</f>
        <v>18.008533827466682</v>
      </c>
      <c r="T1386" s="2">
        <f t="shared" si="4162"/>
        <v>20.999405709785695</v>
      </c>
      <c r="U1386" s="3">
        <f>J1386*SIP_Calculator!$D$27</f>
        <v>0</v>
      </c>
      <c r="V1386" s="3">
        <f t="shared" si="9"/>
        <v>0</v>
      </c>
      <c r="W1386" s="3">
        <f t="shared" si="10"/>
        <v>0</v>
      </c>
      <c r="X1386" s="3">
        <f t="shared" ref="X1386:Y1386" si="4163">X1385+V1386</f>
        <v>18.257893318236647</v>
      </c>
      <c r="Y1386" s="3">
        <f t="shared" si="4163"/>
        <v>21.29600437782457</v>
      </c>
    </row>
    <row r="1387" spans="1:25" ht="15.75" customHeight="1" x14ac:dyDescent="0.2">
      <c r="A1387" s="7">
        <v>40151</v>
      </c>
      <c r="B1387" s="1">
        <v>5033.1499999999996</v>
      </c>
      <c r="C1387" s="1">
        <v>4238.8500000000004</v>
      </c>
      <c r="D1387" s="2">
        <f t="shared" si="29"/>
        <v>289</v>
      </c>
      <c r="E1387" s="2">
        <f t="shared" si="12"/>
        <v>0</v>
      </c>
      <c r="F1387" s="3">
        <f t="shared" si="0"/>
        <v>12</v>
      </c>
      <c r="G1387" s="3">
        <f t="shared" si="13"/>
        <v>0</v>
      </c>
      <c r="H1387" s="4">
        <f>IF(A1387&lt;SIP_Calculator!$B$7,0,IF(A1387&gt;SIP_Calculator!$E$7,0,1))</f>
        <v>1</v>
      </c>
      <c r="I1387" s="2">
        <f t="shared" si="1"/>
        <v>0</v>
      </c>
      <c r="J1387" s="3">
        <f t="shared" si="2"/>
        <v>0</v>
      </c>
      <c r="K1387" s="4">
        <f>H1387*SIP_Calculator!$D$25</f>
        <v>48.328634716069274</v>
      </c>
      <c r="L1387" s="4">
        <f t="shared" si="3"/>
        <v>9.6020652506023617E-3</v>
      </c>
      <c r="M1387" s="4">
        <f t="shared" si="4"/>
        <v>1.1401355253445928E-2</v>
      </c>
      <c r="N1387" s="4">
        <f t="shared" ref="N1387:O1387" si="4164">N1386+L1387</f>
        <v>17.980596167199227</v>
      </c>
      <c r="O1387" s="4">
        <f t="shared" si="4164"/>
        <v>20.957240565322785</v>
      </c>
      <c r="P1387" s="2">
        <f>I1387*SIP_Calculator!$D$26</f>
        <v>0</v>
      </c>
      <c r="Q1387" s="2">
        <f t="shared" si="6"/>
        <v>0</v>
      </c>
      <c r="R1387" s="2">
        <f t="shared" si="7"/>
        <v>0</v>
      </c>
      <c r="S1387" s="2">
        <f t="shared" ref="S1387:T1387" si="4165">S1386+Q1387</f>
        <v>18.008533827466682</v>
      </c>
      <c r="T1387" s="2">
        <f t="shared" si="4165"/>
        <v>20.999405709785695</v>
      </c>
      <c r="U1387" s="3">
        <f>J1387*SIP_Calculator!$D$27</f>
        <v>0</v>
      </c>
      <c r="V1387" s="3">
        <f t="shared" si="9"/>
        <v>0</v>
      </c>
      <c r="W1387" s="3">
        <f t="shared" si="10"/>
        <v>0</v>
      </c>
      <c r="X1387" s="3">
        <f t="shared" ref="X1387:Y1387" si="4166">X1386+V1387</f>
        <v>18.257893318236647</v>
      </c>
      <c r="Y1387" s="3">
        <f t="shared" si="4166"/>
        <v>21.29600437782457</v>
      </c>
    </row>
    <row r="1388" spans="1:25" ht="15.75" customHeight="1" x14ac:dyDescent="0.2">
      <c r="A1388" s="7">
        <v>40154</v>
      </c>
      <c r="B1388" s="1">
        <v>4988.3999999999996</v>
      </c>
      <c r="C1388" s="1">
        <v>4199.7</v>
      </c>
      <c r="D1388" s="2">
        <f t="shared" si="29"/>
        <v>290</v>
      </c>
      <c r="E1388" s="2">
        <f t="shared" si="12"/>
        <v>1</v>
      </c>
      <c r="F1388" s="3">
        <f t="shared" si="0"/>
        <v>12</v>
      </c>
      <c r="G1388" s="3">
        <f t="shared" si="13"/>
        <v>0</v>
      </c>
      <c r="H1388" s="4">
        <f>IF(A1388&lt;SIP_Calculator!$B$7,0,IF(A1388&gt;SIP_Calculator!$E$7,0,1))</f>
        <v>1</v>
      </c>
      <c r="I1388" s="2">
        <f t="shared" si="1"/>
        <v>1</v>
      </c>
      <c r="J1388" s="3">
        <f t="shared" si="2"/>
        <v>0</v>
      </c>
      <c r="K1388" s="4">
        <f>H1388*SIP_Calculator!$D$25</f>
        <v>48.328634716069274</v>
      </c>
      <c r="L1388" s="4">
        <f t="shared" si="3"/>
        <v>9.6882035755090357E-3</v>
      </c>
      <c r="M1388" s="4">
        <f t="shared" si="4"/>
        <v>1.1507639763809148E-2</v>
      </c>
      <c r="N1388" s="4">
        <f t="shared" ref="N1388:O1388" si="4167">N1387+L1388</f>
        <v>17.990284370774738</v>
      </c>
      <c r="O1388" s="4">
        <f t="shared" si="4167"/>
        <v>20.968748205086595</v>
      </c>
      <c r="P1388" s="2">
        <f>I1388*SIP_Calculator!$D$26</f>
        <v>229.88505747126436</v>
      </c>
      <c r="Q1388" s="2">
        <f t="shared" si="6"/>
        <v>4.608392620304394E-2</v>
      </c>
      <c r="R1388" s="2">
        <f t="shared" si="7"/>
        <v>5.4738447382256916E-2</v>
      </c>
      <c r="S1388" s="2">
        <f t="shared" ref="S1388:T1388" si="4168">S1387+Q1388</f>
        <v>18.054617753669724</v>
      </c>
      <c r="T1388" s="2">
        <f t="shared" si="4168"/>
        <v>21.054144157167951</v>
      </c>
      <c r="U1388" s="3">
        <f>J1388*SIP_Calculator!$D$27</f>
        <v>0</v>
      </c>
      <c r="V1388" s="3">
        <f t="shared" si="9"/>
        <v>0</v>
      </c>
      <c r="W1388" s="3">
        <f t="shared" si="10"/>
        <v>0</v>
      </c>
      <c r="X1388" s="3">
        <f t="shared" ref="X1388:Y1388" si="4169">X1387+V1388</f>
        <v>18.257893318236647</v>
      </c>
      <c r="Y1388" s="3">
        <f t="shared" si="4169"/>
        <v>21.29600437782457</v>
      </c>
    </row>
    <row r="1389" spans="1:25" ht="15.75" customHeight="1" x14ac:dyDescent="0.2">
      <c r="A1389" s="7">
        <v>40155</v>
      </c>
      <c r="B1389" s="1">
        <v>5069.95</v>
      </c>
      <c r="C1389" s="1">
        <v>4255</v>
      </c>
      <c r="D1389" s="2">
        <f t="shared" si="29"/>
        <v>290</v>
      </c>
      <c r="E1389" s="2">
        <f t="shared" si="12"/>
        <v>0</v>
      </c>
      <c r="F1389" s="3">
        <f t="shared" si="0"/>
        <v>12</v>
      </c>
      <c r="G1389" s="3">
        <f t="shared" si="13"/>
        <v>0</v>
      </c>
      <c r="H1389" s="4">
        <f>IF(A1389&lt;SIP_Calculator!$B$7,0,IF(A1389&gt;SIP_Calculator!$E$7,0,1))</f>
        <v>1</v>
      </c>
      <c r="I1389" s="2">
        <f t="shared" si="1"/>
        <v>0</v>
      </c>
      <c r="J1389" s="3">
        <f t="shared" si="2"/>
        <v>0</v>
      </c>
      <c r="K1389" s="4">
        <f>H1389*SIP_Calculator!$D$25</f>
        <v>48.328634716069274</v>
      </c>
      <c r="L1389" s="4">
        <f t="shared" si="3"/>
        <v>9.532369099511686E-3</v>
      </c>
      <c r="M1389" s="4">
        <f t="shared" si="4"/>
        <v>1.1358081014352355E-2</v>
      </c>
      <c r="N1389" s="4">
        <f t="shared" ref="N1389:O1389" si="4170">N1388+L1389</f>
        <v>17.999816739874248</v>
      </c>
      <c r="O1389" s="4">
        <f t="shared" si="4170"/>
        <v>20.980106286100948</v>
      </c>
      <c r="P1389" s="2">
        <f>I1389*SIP_Calculator!$D$26</f>
        <v>0</v>
      </c>
      <c r="Q1389" s="2">
        <f t="shared" si="6"/>
        <v>0</v>
      </c>
      <c r="R1389" s="2">
        <f t="shared" si="7"/>
        <v>0</v>
      </c>
      <c r="S1389" s="2">
        <f t="shared" ref="S1389:T1389" si="4171">S1388+Q1389</f>
        <v>18.054617753669724</v>
      </c>
      <c r="T1389" s="2">
        <f t="shared" si="4171"/>
        <v>21.054144157167951</v>
      </c>
      <c r="U1389" s="3">
        <f>J1389*SIP_Calculator!$D$27</f>
        <v>0</v>
      </c>
      <c r="V1389" s="3">
        <f t="shared" si="9"/>
        <v>0</v>
      </c>
      <c r="W1389" s="3">
        <f t="shared" si="10"/>
        <v>0</v>
      </c>
      <c r="X1389" s="3">
        <f t="shared" ref="X1389:Y1389" si="4172">X1388+V1389</f>
        <v>18.257893318236647</v>
      </c>
      <c r="Y1389" s="3">
        <f t="shared" si="4172"/>
        <v>21.29600437782457</v>
      </c>
    </row>
    <row r="1390" spans="1:25" ht="15.75" customHeight="1" x14ac:dyDescent="0.2">
      <c r="A1390" s="7">
        <v>40156</v>
      </c>
      <c r="B1390" s="1">
        <v>5032.1499999999996</v>
      </c>
      <c r="C1390" s="1">
        <v>4238.7</v>
      </c>
      <c r="D1390" s="2">
        <f t="shared" si="29"/>
        <v>290</v>
      </c>
      <c r="E1390" s="2">
        <f t="shared" si="12"/>
        <v>0</v>
      </c>
      <c r="F1390" s="3">
        <f t="shared" si="0"/>
        <v>12</v>
      </c>
      <c r="G1390" s="3">
        <f t="shared" si="13"/>
        <v>0</v>
      </c>
      <c r="H1390" s="4">
        <f>IF(A1390&lt;SIP_Calculator!$B$7,0,IF(A1390&gt;SIP_Calculator!$E$7,0,1))</f>
        <v>1</v>
      </c>
      <c r="I1390" s="2">
        <f t="shared" si="1"/>
        <v>0</v>
      </c>
      <c r="J1390" s="3">
        <f t="shared" si="2"/>
        <v>0</v>
      </c>
      <c r="K1390" s="4">
        <f>H1390*SIP_Calculator!$D$25</f>
        <v>48.328634716069274</v>
      </c>
      <c r="L1390" s="4">
        <f t="shared" si="3"/>
        <v>9.6039733942885792E-3</v>
      </c>
      <c r="M1390" s="4">
        <f t="shared" si="4"/>
        <v>1.1401758726984517E-2</v>
      </c>
      <c r="N1390" s="4">
        <f t="shared" ref="N1390:O1390" si="4173">N1389+L1390</f>
        <v>18.009420713268536</v>
      </c>
      <c r="O1390" s="4">
        <f t="shared" si="4173"/>
        <v>20.991508044827931</v>
      </c>
      <c r="P1390" s="2">
        <f>I1390*SIP_Calculator!$D$26</f>
        <v>0</v>
      </c>
      <c r="Q1390" s="2">
        <f t="shared" si="6"/>
        <v>0</v>
      </c>
      <c r="R1390" s="2">
        <f t="shared" si="7"/>
        <v>0</v>
      </c>
      <c r="S1390" s="2">
        <f t="shared" ref="S1390:T1390" si="4174">S1389+Q1390</f>
        <v>18.054617753669724</v>
      </c>
      <c r="T1390" s="2">
        <f t="shared" si="4174"/>
        <v>21.054144157167951</v>
      </c>
      <c r="U1390" s="3">
        <f>J1390*SIP_Calculator!$D$27</f>
        <v>0</v>
      </c>
      <c r="V1390" s="3">
        <f t="shared" si="9"/>
        <v>0</v>
      </c>
      <c r="W1390" s="3">
        <f t="shared" si="10"/>
        <v>0</v>
      </c>
      <c r="X1390" s="3">
        <f t="shared" ref="X1390:Y1390" si="4175">X1389+V1390</f>
        <v>18.257893318236647</v>
      </c>
      <c r="Y1390" s="3">
        <f t="shared" si="4175"/>
        <v>21.29600437782457</v>
      </c>
    </row>
    <row r="1391" spans="1:25" ht="15.75" customHeight="1" x14ac:dyDescent="0.2">
      <c r="A1391" s="7">
        <v>40157</v>
      </c>
      <c r="B1391" s="1">
        <v>5054.2</v>
      </c>
      <c r="C1391" s="1">
        <v>4258.25</v>
      </c>
      <c r="D1391" s="2">
        <f t="shared" si="29"/>
        <v>290</v>
      </c>
      <c r="E1391" s="2">
        <f t="shared" si="12"/>
        <v>0</v>
      </c>
      <c r="F1391" s="3">
        <f t="shared" si="0"/>
        <v>12</v>
      </c>
      <c r="G1391" s="3">
        <f t="shared" si="13"/>
        <v>0</v>
      </c>
      <c r="H1391" s="4">
        <f>IF(A1391&lt;SIP_Calculator!$B$7,0,IF(A1391&gt;SIP_Calculator!$E$7,0,1))</f>
        <v>1</v>
      </c>
      <c r="I1391" s="2">
        <f t="shared" si="1"/>
        <v>0</v>
      </c>
      <c r="J1391" s="3">
        <f t="shared" si="2"/>
        <v>0</v>
      </c>
      <c r="K1391" s="4">
        <f>H1391*SIP_Calculator!$D$25</f>
        <v>48.328634716069274</v>
      </c>
      <c r="L1391" s="4">
        <f t="shared" si="3"/>
        <v>9.5620740603991287E-3</v>
      </c>
      <c r="M1391" s="4">
        <f t="shared" si="4"/>
        <v>1.1349412250588687E-2</v>
      </c>
      <c r="N1391" s="4">
        <f t="shared" ref="N1391:O1391" si="4176">N1390+L1391</f>
        <v>18.018982787328934</v>
      </c>
      <c r="O1391" s="4">
        <f t="shared" si="4176"/>
        <v>21.00285745707852</v>
      </c>
      <c r="P1391" s="2">
        <f>I1391*SIP_Calculator!$D$26</f>
        <v>0</v>
      </c>
      <c r="Q1391" s="2">
        <f t="shared" si="6"/>
        <v>0</v>
      </c>
      <c r="R1391" s="2">
        <f t="shared" si="7"/>
        <v>0</v>
      </c>
      <c r="S1391" s="2">
        <f t="shared" ref="S1391:T1391" si="4177">S1390+Q1391</f>
        <v>18.054617753669724</v>
      </c>
      <c r="T1391" s="2">
        <f t="shared" si="4177"/>
        <v>21.054144157167951</v>
      </c>
      <c r="U1391" s="3">
        <f>J1391*SIP_Calculator!$D$27</f>
        <v>0</v>
      </c>
      <c r="V1391" s="3">
        <f t="shared" si="9"/>
        <v>0</v>
      </c>
      <c r="W1391" s="3">
        <f t="shared" si="10"/>
        <v>0</v>
      </c>
      <c r="X1391" s="3">
        <f t="shared" ref="X1391:Y1391" si="4178">X1390+V1391</f>
        <v>18.257893318236647</v>
      </c>
      <c r="Y1391" s="3">
        <f t="shared" si="4178"/>
        <v>21.29600437782457</v>
      </c>
    </row>
    <row r="1392" spans="1:25" ht="15.75" customHeight="1" x14ac:dyDescent="0.2">
      <c r="A1392" s="7">
        <v>40158</v>
      </c>
      <c r="B1392" s="1">
        <v>5036.2</v>
      </c>
      <c r="C1392" s="1">
        <v>4242.8999999999996</v>
      </c>
      <c r="D1392" s="2">
        <f t="shared" si="29"/>
        <v>290</v>
      </c>
      <c r="E1392" s="2">
        <f t="shared" si="12"/>
        <v>0</v>
      </c>
      <c r="F1392" s="3">
        <f t="shared" si="0"/>
        <v>12</v>
      </c>
      <c r="G1392" s="3">
        <f t="shared" si="13"/>
        <v>0</v>
      </c>
      <c r="H1392" s="4">
        <f>IF(A1392&lt;SIP_Calculator!$B$7,0,IF(A1392&gt;SIP_Calculator!$E$7,0,1))</f>
        <v>1</v>
      </c>
      <c r="I1392" s="2">
        <f t="shared" si="1"/>
        <v>0</v>
      </c>
      <c r="J1392" s="3">
        <f t="shared" si="2"/>
        <v>0</v>
      </c>
      <c r="K1392" s="4">
        <f>H1392*SIP_Calculator!$D$25</f>
        <v>48.328634716069274</v>
      </c>
      <c r="L1392" s="4">
        <f t="shared" si="3"/>
        <v>9.5962500925438378E-3</v>
      </c>
      <c r="M1392" s="4">
        <f t="shared" si="4"/>
        <v>1.1390472251542407E-2</v>
      </c>
      <c r="N1392" s="4">
        <f t="shared" ref="N1392:O1392" si="4179">N1391+L1392</f>
        <v>18.028579037421476</v>
      </c>
      <c r="O1392" s="4">
        <f t="shared" si="4179"/>
        <v>21.014247929330061</v>
      </c>
      <c r="P1392" s="2">
        <f>I1392*SIP_Calculator!$D$26</f>
        <v>0</v>
      </c>
      <c r="Q1392" s="2">
        <f t="shared" si="6"/>
        <v>0</v>
      </c>
      <c r="R1392" s="2">
        <f t="shared" si="7"/>
        <v>0</v>
      </c>
      <c r="S1392" s="2">
        <f t="shared" ref="S1392:T1392" si="4180">S1391+Q1392</f>
        <v>18.054617753669724</v>
      </c>
      <c r="T1392" s="2">
        <f t="shared" si="4180"/>
        <v>21.054144157167951</v>
      </c>
      <c r="U1392" s="3">
        <f>J1392*SIP_Calculator!$D$27</f>
        <v>0</v>
      </c>
      <c r="V1392" s="3">
        <f t="shared" si="9"/>
        <v>0</v>
      </c>
      <c r="W1392" s="3">
        <f t="shared" si="10"/>
        <v>0</v>
      </c>
      <c r="X1392" s="3">
        <f t="shared" ref="X1392:Y1392" si="4181">X1391+V1392</f>
        <v>18.257893318236647</v>
      </c>
      <c r="Y1392" s="3">
        <f t="shared" si="4181"/>
        <v>21.29600437782457</v>
      </c>
    </row>
    <row r="1393" spans="1:25" ht="15.75" customHeight="1" x14ac:dyDescent="0.2">
      <c r="A1393" s="7">
        <v>40161</v>
      </c>
      <c r="B1393" s="1">
        <v>5024.6499999999996</v>
      </c>
      <c r="C1393" s="1">
        <v>4231.3500000000004</v>
      </c>
      <c r="D1393" s="2">
        <f t="shared" si="29"/>
        <v>291</v>
      </c>
      <c r="E1393" s="2">
        <f t="shared" si="12"/>
        <v>1</v>
      </c>
      <c r="F1393" s="3">
        <f t="shared" si="0"/>
        <v>12</v>
      </c>
      <c r="G1393" s="3">
        <f t="shared" si="13"/>
        <v>0</v>
      </c>
      <c r="H1393" s="4">
        <f>IF(A1393&lt;SIP_Calculator!$B$7,0,IF(A1393&gt;SIP_Calculator!$E$7,0,1))</f>
        <v>1</v>
      </c>
      <c r="I1393" s="2">
        <f t="shared" si="1"/>
        <v>1</v>
      </c>
      <c r="J1393" s="3">
        <f t="shared" si="2"/>
        <v>0</v>
      </c>
      <c r="K1393" s="4">
        <f>H1393*SIP_Calculator!$D$25</f>
        <v>48.328634716069274</v>
      </c>
      <c r="L1393" s="4">
        <f t="shared" si="3"/>
        <v>9.6183086814144829E-3</v>
      </c>
      <c r="M1393" s="4">
        <f t="shared" si="4"/>
        <v>1.1421563972743751E-2</v>
      </c>
      <c r="N1393" s="4">
        <f t="shared" ref="N1393:O1393" si="4182">N1392+L1393</f>
        <v>18.038197346102891</v>
      </c>
      <c r="O1393" s="4">
        <f t="shared" si="4182"/>
        <v>21.025669493302804</v>
      </c>
      <c r="P1393" s="2">
        <f>I1393*SIP_Calculator!$D$26</f>
        <v>229.88505747126436</v>
      </c>
      <c r="Q1393" s="2">
        <f t="shared" si="6"/>
        <v>4.5751456812168884E-2</v>
      </c>
      <c r="R1393" s="2">
        <f t="shared" si="7"/>
        <v>5.432901023816615E-2</v>
      </c>
      <c r="S1393" s="2">
        <f t="shared" ref="S1393:T1393" si="4183">S1392+Q1393</f>
        <v>18.100369210481894</v>
      </c>
      <c r="T1393" s="2">
        <f t="shared" si="4183"/>
        <v>21.108473167406117</v>
      </c>
      <c r="U1393" s="3">
        <f>J1393*SIP_Calculator!$D$27</f>
        <v>0</v>
      </c>
      <c r="V1393" s="3">
        <f t="shared" si="9"/>
        <v>0</v>
      </c>
      <c r="W1393" s="3">
        <f t="shared" si="10"/>
        <v>0</v>
      </c>
      <c r="X1393" s="3">
        <f t="shared" ref="X1393:Y1393" si="4184">X1392+V1393</f>
        <v>18.257893318236647</v>
      </c>
      <c r="Y1393" s="3">
        <f t="shared" si="4184"/>
        <v>21.29600437782457</v>
      </c>
    </row>
    <row r="1394" spans="1:25" ht="15.75" customHeight="1" x14ac:dyDescent="0.2">
      <c r="A1394" s="7">
        <v>40162</v>
      </c>
      <c r="B1394" s="1">
        <v>4951.5</v>
      </c>
      <c r="C1394" s="1">
        <v>4173.1499999999996</v>
      </c>
      <c r="D1394" s="2">
        <f t="shared" si="29"/>
        <v>291</v>
      </c>
      <c r="E1394" s="2">
        <f t="shared" si="12"/>
        <v>0</v>
      </c>
      <c r="F1394" s="3">
        <f t="shared" si="0"/>
        <v>12</v>
      </c>
      <c r="G1394" s="3">
        <f t="shared" si="13"/>
        <v>0</v>
      </c>
      <c r="H1394" s="4">
        <f>IF(A1394&lt;SIP_Calculator!$B$7,0,IF(A1394&gt;SIP_Calculator!$E$7,0,1))</f>
        <v>1</v>
      </c>
      <c r="I1394" s="2">
        <f t="shared" si="1"/>
        <v>0</v>
      </c>
      <c r="J1394" s="3">
        <f t="shared" si="2"/>
        <v>0</v>
      </c>
      <c r="K1394" s="4">
        <f>H1394*SIP_Calculator!$D$25</f>
        <v>48.328634716069274</v>
      </c>
      <c r="L1394" s="4">
        <f t="shared" si="3"/>
        <v>9.7604028508672669E-3</v>
      </c>
      <c r="M1394" s="4">
        <f t="shared" si="4"/>
        <v>1.1580852525327218E-2</v>
      </c>
      <c r="N1394" s="4">
        <f t="shared" ref="N1394:O1394" si="4185">N1393+L1394</f>
        <v>18.047957748953756</v>
      </c>
      <c r="O1394" s="4">
        <f t="shared" si="4185"/>
        <v>21.037250345828131</v>
      </c>
      <c r="P1394" s="2">
        <f>I1394*SIP_Calculator!$D$26</f>
        <v>0</v>
      </c>
      <c r="Q1394" s="2">
        <f t="shared" si="6"/>
        <v>0</v>
      </c>
      <c r="R1394" s="2">
        <f t="shared" si="7"/>
        <v>0</v>
      </c>
      <c r="S1394" s="2">
        <f t="shared" ref="S1394:T1394" si="4186">S1393+Q1394</f>
        <v>18.100369210481894</v>
      </c>
      <c r="T1394" s="2">
        <f t="shared" si="4186"/>
        <v>21.108473167406117</v>
      </c>
      <c r="U1394" s="3">
        <f>J1394*SIP_Calculator!$D$27</f>
        <v>0</v>
      </c>
      <c r="V1394" s="3">
        <f t="shared" si="9"/>
        <v>0</v>
      </c>
      <c r="W1394" s="3">
        <f t="shared" si="10"/>
        <v>0</v>
      </c>
      <c r="X1394" s="3">
        <f t="shared" ref="X1394:Y1394" si="4187">X1393+V1394</f>
        <v>18.257893318236647</v>
      </c>
      <c r="Y1394" s="3">
        <f t="shared" si="4187"/>
        <v>21.29600437782457</v>
      </c>
    </row>
    <row r="1395" spans="1:25" ht="15.75" customHeight="1" x14ac:dyDescent="0.2">
      <c r="A1395" s="7">
        <v>40163</v>
      </c>
      <c r="B1395" s="1">
        <v>4961.45</v>
      </c>
      <c r="C1395" s="1">
        <v>4177.3</v>
      </c>
      <c r="D1395" s="2">
        <f t="shared" si="29"/>
        <v>291</v>
      </c>
      <c r="E1395" s="2">
        <f t="shared" si="12"/>
        <v>0</v>
      </c>
      <c r="F1395" s="3">
        <f t="shared" si="0"/>
        <v>12</v>
      </c>
      <c r="G1395" s="3">
        <f t="shared" si="13"/>
        <v>0</v>
      </c>
      <c r="H1395" s="4">
        <f>IF(A1395&lt;SIP_Calculator!$B$7,0,IF(A1395&gt;SIP_Calculator!$E$7,0,1))</f>
        <v>1</v>
      </c>
      <c r="I1395" s="2">
        <f t="shared" si="1"/>
        <v>0</v>
      </c>
      <c r="J1395" s="3">
        <f t="shared" si="2"/>
        <v>0</v>
      </c>
      <c r="K1395" s="4">
        <f>H1395*SIP_Calculator!$D$25</f>
        <v>48.328634716069274</v>
      </c>
      <c r="L1395" s="4">
        <f t="shared" si="3"/>
        <v>9.7408287327433053E-3</v>
      </c>
      <c r="M1395" s="4">
        <f t="shared" si="4"/>
        <v>1.1569347357400539E-2</v>
      </c>
      <c r="N1395" s="4">
        <f t="shared" ref="N1395:O1395" si="4188">N1394+L1395</f>
        <v>18.057698577686498</v>
      </c>
      <c r="O1395" s="4">
        <f t="shared" si="4188"/>
        <v>21.048819693185532</v>
      </c>
      <c r="P1395" s="2">
        <f>I1395*SIP_Calculator!$D$26</f>
        <v>0</v>
      </c>
      <c r="Q1395" s="2">
        <f t="shared" si="6"/>
        <v>0</v>
      </c>
      <c r="R1395" s="2">
        <f t="shared" si="7"/>
        <v>0</v>
      </c>
      <c r="S1395" s="2">
        <f t="shared" ref="S1395:T1395" si="4189">S1394+Q1395</f>
        <v>18.100369210481894</v>
      </c>
      <c r="T1395" s="2">
        <f t="shared" si="4189"/>
        <v>21.108473167406117</v>
      </c>
      <c r="U1395" s="3">
        <f>J1395*SIP_Calculator!$D$27</f>
        <v>0</v>
      </c>
      <c r="V1395" s="3">
        <f t="shared" si="9"/>
        <v>0</v>
      </c>
      <c r="W1395" s="3">
        <f t="shared" si="10"/>
        <v>0</v>
      </c>
      <c r="X1395" s="3">
        <f t="shared" ref="X1395:Y1395" si="4190">X1394+V1395</f>
        <v>18.257893318236647</v>
      </c>
      <c r="Y1395" s="3">
        <f t="shared" si="4190"/>
        <v>21.29600437782457</v>
      </c>
    </row>
    <row r="1396" spans="1:25" ht="15.75" customHeight="1" x14ac:dyDescent="0.2">
      <c r="A1396" s="7">
        <v>40164</v>
      </c>
      <c r="B1396" s="1">
        <v>4967.05</v>
      </c>
      <c r="C1396" s="1">
        <v>4189.45</v>
      </c>
      <c r="D1396" s="2">
        <f t="shared" si="29"/>
        <v>291</v>
      </c>
      <c r="E1396" s="2">
        <f t="shared" si="12"/>
        <v>0</v>
      </c>
      <c r="F1396" s="3">
        <f t="shared" si="0"/>
        <v>12</v>
      </c>
      <c r="G1396" s="3">
        <f t="shared" si="13"/>
        <v>0</v>
      </c>
      <c r="H1396" s="4">
        <f>IF(A1396&lt;SIP_Calculator!$B$7,0,IF(A1396&gt;SIP_Calculator!$E$7,0,1))</f>
        <v>1</v>
      </c>
      <c r="I1396" s="2">
        <f t="shared" si="1"/>
        <v>0</v>
      </c>
      <c r="J1396" s="3">
        <f t="shared" si="2"/>
        <v>0</v>
      </c>
      <c r="K1396" s="4">
        <f>H1396*SIP_Calculator!$D$25</f>
        <v>48.328634716069274</v>
      </c>
      <c r="L1396" s="4">
        <f t="shared" si="3"/>
        <v>9.7298466325221756E-3</v>
      </c>
      <c r="M1396" s="4">
        <f t="shared" si="4"/>
        <v>1.1535794606945846E-2</v>
      </c>
      <c r="N1396" s="4">
        <f t="shared" ref="N1396:O1396" si="4191">N1395+L1396</f>
        <v>18.067428424319019</v>
      </c>
      <c r="O1396" s="4">
        <f t="shared" si="4191"/>
        <v>21.060355487792478</v>
      </c>
      <c r="P1396" s="2">
        <f>I1396*SIP_Calculator!$D$26</f>
        <v>0</v>
      </c>
      <c r="Q1396" s="2">
        <f t="shared" si="6"/>
        <v>0</v>
      </c>
      <c r="R1396" s="2">
        <f t="shared" si="7"/>
        <v>0</v>
      </c>
      <c r="S1396" s="2">
        <f t="shared" ref="S1396:T1396" si="4192">S1395+Q1396</f>
        <v>18.100369210481894</v>
      </c>
      <c r="T1396" s="2">
        <f t="shared" si="4192"/>
        <v>21.108473167406117</v>
      </c>
      <c r="U1396" s="3">
        <f>J1396*SIP_Calculator!$D$27</f>
        <v>0</v>
      </c>
      <c r="V1396" s="3">
        <f t="shared" si="9"/>
        <v>0</v>
      </c>
      <c r="W1396" s="3">
        <f t="shared" si="10"/>
        <v>0</v>
      </c>
      <c r="X1396" s="3">
        <f t="shared" ref="X1396:Y1396" si="4193">X1395+V1396</f>
        <v>18.257893318236647</v>
      </c>
      <c r="Y1396" s="3">
        <f t="shared" si="4193"/>
        <v>21.29600437782457</v>
      </c>
    </row>
    <row r="1397" spans="1:25" ht="15.75" customHeight="1" x14ac:dyDescent="0.2">
      <c r="A1397" s="7">
        <v>40165</v>
      </c>
      <c r="B1397" s="1">
        <v>4916.8</v>
      </c>
      <c r="C1397" s="1">
        <v>4153.05</v>
      </c>
      <c r="D1397" s="2">
        <f t="shared" si="29"/>
        <v>291</v>
      </c>
      <c r="E1397" s="2">
        <f t="shared" si="12"/>
        <v>0</v>
      </c>
      <c r="F1397" s="3">
        <f t="shared" si="0"/>
        <v>12</v>
      </c>
      <c r="G1397" s="3">
        <f t="shared" si="13"/>
        <v>0</v>
      </c>
      <c r="H1397" s="4">
        <f>IF(A1397&lt;SIP_Calculator!$B$7,0,IF(A1397&gt;SIP_Calculator!$E$7,0,1))</f>
        <v>1</v>
      </c>
      <c r="I1397" s="2">
        <f t="shared" si="1"/>
        <v>0</v>
      </c>
      <c r="J1397" s="3">
        <f t="shared" si="2"/>
        <v>0</v>
      </c>
      <c r="K1397" s="4">
        <f>H1397*SIP_Calculator!$D$25</f>
        <v>48.328634716069274</v>
      </c>
      <c r="L1397" s="4">
        <f t="shared" si="3"/>
        <v>9.8292862666916024E-3</v>
      </c>
      <c r="M1397" s="4">
        <f t="shared" si="4"/>
        <v>1.163690172669948E-2</v>
      </c>
      <c r="N1397" s="4">
        <f t="shared" ref="N1397:O1397" si="4194">N1396+L1397</f>
        <v>18.077257710585709</v>
      </c>
      <c r="O1397" s="4">
        <f t="shared" si="4194"/>
        <v>21.071992389519178</v>
      </c>
      <c r="P1397" s="2">
        <f>I1397*SIP_Calculator!$D$26</f>
        <v>0</v>
      </c>
      <c r="Q1397" s="2">
        <f t="shared" si="6"/>
        <v>0</v>
      </c>
      <c r="R1397" s="2">
        <f t="shared" si="7"/>
        <v>0</v>
      </c>
      <c r="S1397" s="2">
        <f t="shared" ref="S1397:T1397" si="4195">S1396+Q1397</f>
        <v>18.100369210481894</v>
      </c>
      <c r="T1397" s="2">
        <f t="shared" si="4195"/>
        <v>21.108473167406117</v>
      </c>
      <c r="U1397" s="3">
        <f>J1397*SIP_Calculator!$D$27</f>
        <v>0</v>
      </c>
      <c r="V1397" s="3">
        <f t="shared" si="9"/>
        <v>0</v>
      </c>
      <c r="W1397" s="3">
        <f t="shared" si="10"/>
        <v>0</v>
      </c>
      <c r="X1397" s="3">
        <f t="shared" ref="X1397:Y1397" si="4196">X1396+V1397</f>
        <v>18.257893318236647</v>
      </c>
      <c r="Y1397" s="3">
        <f t="shared" si="4196"/>
        <v>21.29600437782457</v>
      </c>
    </row>
    <row r="1398" spans="1:25" ht="15.75" customHeight="1" x14ac:dyDescent="0.2">
      <c r="A1398" s="7">
        <v>40168</v>
      </c>
      <c r="B1398" s="1">
        <v>4884.55</v>
      </c>
      <c r="C1398" s="1">
        <v>4132.3500000000004</v>
      </c>
      <c r="D1398" s="2">
        <f t="shared" si="29"/>
        <v>292</v>
      </c>
      <c r="E1398" s="2">
        <f t="shared" si="12"/>
        <v>1</v>
      </c>
      <c r="F1398" s="3">
        <f t="shared" si="0"/>
        <v>12</v>
      </c>
      <c r="G1398" s="3">
        <f t="shared" si="13"/>
        <v>0</v>
      </c>
      <c r="H1398" s="4">
        <f>IF(A1398&lt;SIP_Calculator!$B$7,0,IF(A1398&gt;SIP_Calculator!$E$7,0,1))</f>
        <v>1</v>
      </c>
      <c r="I1398" s="2">
        <f t="shared" si="1"/>
        <v>1</v>
      </c>
      <c r="J1398" s="3">
        <f t="shared" si="2"/>
        <v>0</v>
      </c>
      <c r="K1398" s="4">
        <f>H1398*SIP_Calculator!$D$25</f>
        <v>48.328634716069274</v>
      </c>
      <c r="L1398" s="4">
        <f t="shared" si="3"/>
        <v>9.8941836435432681E-3</v>
      </c>
      <c r="M1398" s="4">
        <f t="shared" si="4"/>
        <v>1.1695193949222421E-2</v>
      </c>
      <c r="N1398" s="4">
        <f t="shared" ref="N1398:O1398" si="4197">N1397+L1398</f>
        <v>18.087151894229251</v>
      </c>
      <c r="O1398" s="4">
        <f t="shared" si="4197"/>
        <v>21.0836875834684</v>
      </c>
      <c r="P1398" s="2">
        <f>I1398*SIP_Calculator!$D$26</f>
        <v>229.88505747126436</v>
      </c>
      <c r="Q1398" s="2">
        <f t="shared" si="6"/>
        <v>4.7063712618616728E-2</v>
      </c>
      <c r="R1398" s="2">
        <f t="shared" si="7"/>
        <v>5.5630587310190167E-2</v>
      </c>
      <c r="S1398" s="2">
        <f t="shared" ref="S1398:T1398" si="4198">S1397+Q1398</f>
        <v>18.14743292310051</v>
      </c>
      <c r="T1398" s="2">
        <f t="shared" si="4198"/>
        <v>21.164103754716308</v>
      </c>
      <c r="U1398" s="3">
        <f>J1398*SIP_Calculator!$D$27</f>
        <v>0</v>
      </c>
      <c r="V1398" s="3">
        <f t="shared" si="9"/>
        <v>0</v>
      </c>
      <c r="W1398" s="3">
        <f t="shared" si="10"/>
        <v>0</v>
      </c>
      <c r="X1398" s="3">
        <f t="shared" ref="X1398:Y1398" si="4199">X1397+V1398</f>
        <v>18.257893318236647</v>
      </c>
      <c r="Y1398" s="3">
        <f t="shared" si="4199"/>
        <v>21.29600437782457</v>
      </c>
    </row>
    <row r="1399" spans="1:25" ht="15.75" customHeight="1" x14ac:dyDescent="0.2">
      <c r="A1399" s="7">
        <v>40169</v>
      </c>
      <c r="B1399" s="1">
        <v>4919.75</v>
      </c>
      <c r="C1399" s="1">
        <v>4168.6000000000004</v>
      </c>
      <c r="D1399" s="2">
        <f t="shared" si="29"/>
        <v>292</v>
      </c>
      <c r="E1399" s="2">
        <f t="shared" si="12"/>
        <v>0</v>
      </c>
      <c r="F1399" s="3">
        <f t="shared" si="0"/>
        <v>12</v>
      </c>
      <c r="G1399" s="3">
        <f t="shared" si="13"/>
        <v>0</v>
      </c>
      <c r="H1399" s="4">
        <f>IF(A1399&lt;SIP_Calculator!$B$7,0,IF(A1399&gt;SIP_Calculator!$E$7,0,1))</f>
        <v>1</v>
      </c>
      <c r="I1399" s="2">
        <f t="shared" si="1"/>
        <v>0</v>
      </c>
      <c r="J1399" s="3">
        <f t="shared" si="2"/>
        <v>0</v>
      </c>
      <c r="K1399" s="4">
        <f>H1399*SIP_Calculator!$D$25</f>
        <v>48.328634716069274</v>
      </c>
      <c r="L1399" s="4">
        <f t="shared" si="3"/>
        <v>9.8233923910908631E-3</v>
      </c>
      <c r="M1399" s="4">
        <f t="shared" si="4"/>
        <v>1.1593492951127302E-2</v>
      </c>
      <c r="N1399" s="4">
        <f t="shared" ref="N1399:O1399" si="4200">N1398+L1399</f>
        <v>18.096975286620342</v>
      </c>
      <c r="O1399" s="4">
        <f t="shared" si="4200"/>
        <v>21.095281076419528</v>
      </c>
      <c r="P1399" s="2">
        <f>I1399*SIP_Calculator!$D$26</f>
        <v>0</v>
      </c>
      <c r="Q1399" s="2">
        <f t="shared" si="6"/>
        <v>0</v>
      </c>
      <c r="R1399" s="2">
        <f t="shared" si="7"/>
        <v>0</v>
      </c>
      <c r="S1399" s="2">
        <f t="shared" ref="S1399:T1399" si="4201">S1398+Q1399</f>
        <v>18.14743292310051</v>
      </c>
      <c r="T1399" s="2">
        <f t="shared" si="4201"/>
        <v>21.164103754716308</v>
      </c>
      <c r="U1399" s="3">
        <f>J1399*SIP_Calculator!$D$27</f>
        <v>0</v>
      </c>
      <c r="V1399" s="3">
        <f t="shared" si="9"/>
        <v>0</v>
      </c>
      <c r="W1399" s="3">
        <f t="shared" si="10"/>
        <v>0</v>
      </c>
      <c r="X1399" s="3">
        <f t="shared" ref="X1399:Y1399" si="4202">X1398+V1399</f>
        <v>18.257893318236647</v>
      </c>
      <c r="Y1399" s="3">
        <f t="shared" si="4202"/>
        <v>21.29600437782457</v>
      </c>
    </row>
    <row r="1400" spans="1:25" ht="15.75" customHeight="1" x14ac:dyDescent="0.2">
      <c r="A1400" s="7">
        <v>40170</v>
      </c>
      <c r="B1400" s="1">
        <v>5063.45</v>
      </c>
      <c r="C1400" s="1">
        <v>4274.8500000000004</v>
      </c>
      <c r="D1400" s="2">
        <f t="shared" si="29"/>
        <v>292</v>
      </c>
      <c r="E1400" s="2">
        <f t="shared" si="12"/>
        <v>0</v>
      </c>
      <c r="F1400" s="3">
        <f t="shared" si="0"/>
        <v>12</v>
      </c>
      <c r="G1400" s="3">
        <f t="shared" si="13"/>
        <v>0</v>
      </c>
      <c r="H1400" s="4">
        <f>IF(A1400&lt;SIP_Calculator!$B$7,0,IF(A1400&gt;SIP_Calculator!$E$7,0,1))</f>
        <v>1</v>
      </c>
      <c r="I1400" s="2">
        <f t="shared" si="1"/>
        <v>0</v>
      </c>
      <c r="J1400" s="3">
        <f t="shared" si="2"/>
        <v>0</v>
      </c>
      <c r="K1400" s="4">
        <f>H1400*SIP_Calculator!$D$25</f>
        <v>48.328634716069274</v>
      </c>
      <c r="L1400" s="4">
        <f t="shared" si="3"/>
        <v>9.5446058944137456E-3</v>
      </c>
      <c r="M1400" s="4">
        <f t="shared" si="4"/>
        <v>1.1305340471845626E-2</v>
      </c>
      <c r="N1400" s="4">
        <f t="shared" ref="N1400:O1400" si="4203">N1399+L1400</f>
        <v>18.106519892514754</v>
      </c>
      <c r="O1400" s="4">
        <f t="shared" si="4203"/>
        <v>21.106586416891375</v>
      </c>
      <c r="P1400" s="2">
        <f>I1400*SIP_Calculator!$D$26</f>
        <v>0</v>
      </c>
      <c r="Q1400" s="2">
        <f t="shared" si="6"/>
        <v>0</v>
      </c>
      <c r="R1400" s="2">
        <f t="shared" si="7"/>
        <v>0</v>
      </c>
      <c r="S1400" s="2">
        <f t="shared" ref="S1400:T1400" si="4204">S1399+Q1400</f>
        <v>18.14743292310051</v>
      </c>
      <c r="T1400" s="2">
        <f t="shared" si="4204"/>
        <v>21.164103754716308</v>
      </c>
      <c r="U1400" s="3">
        <f>J1400*SIP_Calculator!$D$27</f>
        <v>0</v>
      </c>
      <c r="V1400" s="3">
        <f t="shared" si="9"/>
        <v>0</v>
      </c>
      <c r="W1400" s="3">
        <f t="shared" si="10"/>
        <v>0</v>
      </c>
      <c r="X1400" s="3">
        <f t="shared" ref="X1400:Y1400" si="4205">X1399+V1400</f>
        <v>18.257893318236647</v>
      </c>
      <c r="Y1400" s="3">
        <f t="shared" si="4205"/>
        <v>21.29600437782457</v>
      </c>
    </row>
    <row r="1401" spans="1:25" ht="15.75" customHeight="1" x14ac:dyDescent="0.2">
      <c r="A1401" s="7">
        <v>40171</v>
      </c>
      <c r="B1401" s="1">
        <v>5097.3500000000004</v>
      </c>
      <c r="C1401" s="1">
        <v>4300.3500000000004</v>
      </c>
      <c r="D1401" s="2">
        <f t="shared" si="29"/>
        <v>292</v>
      </c>
      <c r="E1401" s="2">
        <f t="shared" si="12"/>
        <v>0</v>
      </c>
      <c r="F1401" s="3">
        <f t="shared" si="0"/>
        <v>12</v>
      </c>
      <c r="G1401" s="3">
        <f t="shared" si="13"/>
        <v>0</v>
      </c>
      <c r="H1401" s="4">
        <f>IF(A1401&lt;SIP_Calculator!$B$7,0,IF(A1401&gt;SIP_Calculator!$E$7,0,1))</f>
        <v>1</v>
      </c>
      <c r="I1401" s="2">
        <f t="shared" si="1"/>
        <v>0</v>
      </c>
      <c r="J1401" s="3">
        <f t="shared" si="2"/>
        <v>0</v>
      </c>
      <c r="K1401" s="4">
        <f>H1401*SIP_Calculator!$D$25</f>
        <v>48.328634716069274</v>
      </c>
      <c r="L1401" s="4">
        <f t="shared" si="3"/>
        <v>9.481129354678269E-3</v>
      </c>
      <c r="M1401" s="4">
        <f t="shared" si="4"/>
        <v>1.1238302630267134E-2</v>
      </c>
      <c r="N1401" s="4">
        <f t="shared" ref="N1401:O1401" si="4206">N1400+L1401</f>
        <v>18.116001021869433</v>
      </c>
      <c r="O1401" s="4">
        <f t="shared" si="4206"/>
        <v>21.117824719521643</v>
      </c>
      <c r="P1401" s="2">
        <f>I1401*SIP_Calculator!$D$26</f>
        <v>0</v>
      </c>
      <c r="Q1401" s="2">
        <f t="shared" si="6"/>
        <v>0</v>
      </c>
      <c r="R1401" s="2">
        <f t="shared" si="7"/>
        <v>0</v>
      </c>
      <c r="S1401" s="2">
        <f t="shared" ref="S1401:T1401" si="4207">S1400+Q1401</f>
        <v>18.14743292310051</v>
      </c>
      <c r="T1401" s="2">
        <f t="shared" si="4207"/>
        <v>21.164103754716308</v>
      </c>
      <c r="U1401" s="3">
        <f>J1401*SIP_Calculator!$D$27</f>
        <v>0</v>
      </c>
      <c r="V1401" s="3">
        <f t="shared" si="9"/>
        <v>0</v>
      </c>
      <c r="W1401" s="3">
        <f t="shared" si="10"/>
        <v>0</v>
      </c>
      <c r="X1401" s="3">
        <f t="shared" ref="X1401:Y1401" si="4208">X1400+V1401</f>
        <v>18.257893318236647</v>
      </c>
      <c r="Y1401" s="3">
        <f t="shared" si="4208"/>
        <v>21.29600437782457</v>
      </c>
    </row>
    <row r="1402" spans="1:25" ht="15.75" customHeight="1" x14ac:dyDescent="0.2">
      <c r="A1402" s="7">
        <v>40176</v>
      </c>
      <c r="B1402" s="1">
        <v>5103</v>
      </c>
      <c r="C1402" s="1">
        <v>4310.25</v>
      </c>
      <c r="D1402" s="2">
        <f t="shared" si="29"/>
        <v>293</v>
      </c>
      <c r="E1402" s="2">
        <f t="shared" si="12"/>
        <v>1</v>
      </c>
      <c r="F1402" s="3">
        <f t="shared" si="0"/>
        <v>12</v>
      </c>
      <c r="G1402" s="3">
        <f t="shared" si="13"/>
        <v>0</v>
      </c>
      <c r="H1402" s="4">
        <f>IF(A1402&lt;SIP_Calculator!$B$7,0,IF(A1402&gt;SIP_Calculator!$E$7,0,1))</f>
        <v>1</v>
      </c>
      <c r="I1402" s="2">
        <f t="shared" si="1"/>
        <v>1</v>
      </c>
      <c r="J1402" s="3">
        <f t="shared" si="2"/>
        <v>0</v>
      </c>
      <c r="K1402" s="4">
        <f>H1402*SIP_Calculator!$D$25</f>
        <v>48.328634716069274</v>
      </c>
      <c r="L1402" s="4">
        <f t="shared" si="3"/>
        <v>9.4706319255475745E-3</v>
      </c>
      <c r="M1402" s="4">
        <f t="shared" si="4"/>
        <v>1.1212489928906508E-2</v>
      </c>
      <c r="N1402" s="4">
        <f t="shared" ref="N1402:O1402" si="4209">N1401+L1402</f>
        <v>18.125471653794982</v>
      </c>
      <c r="O1402" s="4">
        <f t="shared" si="4209"/>
        <v>21.129037209450548</v>
      </c>
      <c r="P1402" s="2">
        <f>I1402*SIP_Calculator!$D$26</f>
        <v>229.88505747126436</v>
      </c>
      <c r="Q1402" s="2">
        <f t="shared" si="6"/>
        <v>4.5049002051982041E-2</v>
      </c>
      <c r="R1402" s="2">
        <f t="shared" si="7"/>
        <v>5.333450669248057E-2</v>
      </c>
      <c r="S1402" s="2">
        <f t="shared" ref="S1402:T1402" si="4210">S1401+Q1402</f>
        <v>18.192481925152492</v>
      </c>
      <c r="T1402" s="2">
        <f t="shared" si="4210"/>
        <v>21.217438261408788</v>
      </c>
      <c r="U1402" s="3">
        <f>J1402*SIP_Calculator!$D$27</f>
        <v>0</v>
      </c>
      <c r="V1402" s="3">
        <f t="shared" si="9"/>
        <v>0</v>
      </c>
      <c r="W1402" s="3">
        <f t="shared" si="10"/>
        <v>0</v>
      </c>
      <c r="X1402" s="3">
        <f t="shared" ref="X1402:Y1402" si="4211">X1401+V1402</f>
        <v>18.257893318236647</v>
      </c>
      <c r="Y1402" s="3">
        <f t="shared" si="4211"/>
        <v>21.29600437782457</v>
      </c>
    </row>
    <row r="1403" spans="1:25" ht="15.75" customHeight="1" x14ac:dyDescent="0.2">
      <c r="A1403" s="7">
        <v>40177</v>
      </c>
      <c r="B1403" s="1">
        <v>5089.7</v>
      </c>
      <c r="C1403" s="1">
        <v>4306.8500000000004</v>
      </c>
      <c r="D1403" s="2">
        <f t="shared" si="29"/>
        <v>293</v>
      </c>
      <c r="E1403" s="2">
        <f t="shared" si="12"/>
        <v>0</v>
      </c>
      <c r="F1403" s="3">
        <f t="shared" si="0"/>
        <v>12</v>
      </c>
      <c r="G1403" s="3">
        <f t="shared" si="13"/>
        <v>0</v>
      </c>
      <c r="H1403" s="4">
        <f>IF(A1403&lt;SIP_Calculator!$B$7,0,IF(A1403&gt;SIP_Calculator!$E$7,0,1))</f>
        <v>1</v>
      </c>
      <c r="I1403" s="2">
        <f t="shared" si="1"/>
        <v>0</v>
      </c>
      <c r="J1403" s="3">
        <f t="shared" si="2"/>
        <v>0</v>
      </c>
      <c r="K1403" s="4">
        <f>H1403*SIP_Calculator!$D$25</f>
        <v>48.328634716069274</v>
      </c>
      <c r="L1403" s="4">
        <f t="shared" si="3"/>
        <v>9.4953798290801569E-3</v>
      </c>
      <c r="M1403" s="4">
        <f t="shared" si="4"/>
        <v>1.1221341517830727E-2</v>
      </c>
      <c r="N1403" s="4">
        <f t="shared" ref="N1403:O1403" si="4212">N1402+L1403</f>
        <v>18.134967033624061</v>
      </c>
      <c r="O1403" s="4">
        <f t="shared" si="4212"/>
        <v>21.14025855096838</v>
      </c>
      <c r="P1403" s="2">
        <f>I1403*SIP_Calculator!$D$26</f>
        <v>0</v>
      </c>
      <c r="Q1403" s="2">
        <f t="shared" si="6"/>
        <v>0</v>
      </c>
      <c r="R1403" s="2">
        <f t="shared" si="7"/>
        <v>0</v>
      </c>
      <c r="S1403" s="2">
        <f t="shared" ref="S1403:T1403" si="4213">S1402+Q1403</f>
        <v>18.192481925152492</v>
      </c>
      <c r="T1403" s="2">
        <f t="shared" si="4213"/>
        <v>21.217438261408788</v>
      </c>
      <c r="U1403" s="3">
        <f>J1403*SIP_Calculator!$D$27</f>
        <v>0</v>
      </c>
      <c r="V1403" s="3">
        <f t="shared" si="9"/>
        <v>0</v>
      </c>
      <c r="W1403" s="3">
        <f t="shared" si="10"/>
        <v>0</v>
      </c>
      <c r="X1403" s="3">
        <f t="shared" ref="X1403:Y1403" si="4214">X1402+V1403</f>
        <v>18.257893318236647</v>
      </c>
      <c r="Y1403" s="3">
        <f t="shared" si="4214"/>
        <v>21.29600437782457</v>
      </c>
    </row>
    <row r="1404" spans="1:25" ht="15.75" customHeight="1" x14ac:dyDescent="0.2">
      <c r="A1404" s="7">
        <v>40178</v>
      </c>
      <c r="B1404" s="1">
        <v>5118.05</v>
      </c>
      <c r="C1404" s="1">
        <v>4329.1000000000004</v>
      </c>
      <c r="D1404" s="2">
        <f t="shared" si="29"/>
        <v>293</v>
      </c>
      <c r="E1404" s="2">
        <f t="shared" si="12"/>
        <v>0</v>
      </c>
      <c r="F1404" s="3">
        <f t="shared" si="0"/>
        <v>12</v>
      </c>
      <c r="G1404" s="3">
        <f t="shared" si="13"/>
        <v>0</v>
      </c>
      <c r="H1404" s="4">
        <f>IF(A1404&lt;SIP_Calculator!$B$7,0,IF(A1404&gt;SIP_Calculator!$E$7,0,1))</f>
        <v>1</v>
      </c>
      <c r="I1404" s="2">
        <f t="shared" si="1"/>
        <v>0</v>
      </c>
      <c r="J1404" s="3">
        <f t="shared" si="2"/>
        <v>0</v>
      </c>
      <c r="K1404" s="4">
        <f>H1404*SIP_Calculator!$D$25</f>
        <v>48.328634716069274</v>
      </c>
      <c r="L1404" s="4">
        <f t="shared" si="3"/>
        <v>9.4427828403531172E-3</v>
      </c>
      <c r="M1404" s="4">
        <f t="shared" si="4"/>
        <v>1.1163667902351359E-2</v>
      </c>
      <c r="N1404" s="4">
        <f t="shared" ref="N1404:O1404" si="4215">N1403+L1404</f>
        <v>18.144409816464414</v>
      </c>
      <c r="O1404" s="4">
        <f t="shared" si="4215"/>
        <v>21.151422218870731</v>
      </c>
      <c r="P1404" s="2">
        <f>I1404*SIP_Calculator!$D$26</f>
        <v>0</v>
      </c>
      <c r="Q1404" s="2">
        <f t="shared" si="6"/>
        <v>0</v>
      </c>
      <c r="R1404" s="2">
        <f t="shared" si="7"/>
        <v>0</v>
      </c>
      <c r="S1404" s="2">
        <f t="shared" ref="S1404:T1404" si="4216">S1403+Q1404</f>
        <v>18.192481925152492</v>
      </c>
      <c r="T1404" s="2">
        <f t="shared" si="4216"/>
        <v>21.217438261408788</v>
      </c>
      <c r="U1404" s="3">
        <f>J1404*SIP_Calculator!$D$27</f>
        <v>0</v>
      </c>
      <c r="V1404" s="3">
        <f t="shared" si="9"/>
        <v>0</v>
      </c>
      <c r="W1404" s="3">
        <f t="shared" si="10"/>
        <v>0</v>
      </c>
      <c r="X1404" s="3">
        <f t="shared" ref="X1404:Y1404" si="4217">X1403+V1404</f>
        <v>18.257893318236647</v>
      </c>
      <c r="Y1404" s="3">
        <f t="shared" si="4217"/>
        <v>21.29600437782457</v>
      </c>
    </row>
    <row r="1405" spans="1:25" ht="15.75" customHeight="1" x14ac:dyDescent="0.2">
      <c r="A1405" s="7">
        <v>40182</v>
      </c>
      <c r="B1405" s="1">
        <v>5153.55</v>
      </c>
      <c r="C1405" s="1">
        <v>4367.6499999999996</v>
      </c>
      <c r="D1405" s="2">
        <f t="shared" si="29"/>
        <v>294</v>
      </c>
      <c r="E1405" s="2">
        <f t="shared" si="12"/>
        <v>1</v>
      </c>
      <c r="F1405" s="3">
        <f t="shared" si="0"/>
        <v>1</v>
      </c>
      <c r="G1405" s="3">
        <f t="shared" si="13"/>
        <v>1</v>
      </c>
      <c r="H1405" s="4">
        <f>IF(A1405&lt;SIP_Calculator!$B$7,0,IF(A1405&gt;SIP_Calculator!$E$7,0,1))</f>
        <v>1</v>
      </c>
      <c r="I1405" s="2">
        <f t="shared" si="1"/>
        <v>1</v>
      </c>
      <c r="J1405" s="3">
        <f t="shared" si="2"/>
        <v>1</v>
      </c>
      <c r="K1405" s="4">
        <f>H1405*SIP_Calculator!$D$25</f>
        <v>48.328634716069274</v>
      </c>
      <c r="L1405" s="4">
        <f t="shared" si="3"/>
        <v>9.3777366506717259E-3</v>
      </c>
      <c r="M1405" s="4">
        <f t="shared" si="4"/>
        <v>1.1065134503925286E-2</v>
      </c>
      <c r="N1405" s="4">
        <f t="shared" ref="N1405:O1405" si="4218">N1404+L1405</f>
        <v>18.153787553115084</v>
      </c>
      <c r="O1405" s="4">
        <f t="shared" si="4218"/>
        <v>21.162487353374658</v>
      </c>
      <c r="P1405" s="2">
        <f>I1405*SIP_Calculator!$D$26</f>
        <v>229.88505747126436</v>
      </c>
      <c r="Q1405" s="2">
        <f t="shared" si="6"/>
        <v>4.4607126635283323E-2</v>
      </c>
      <c r="R1405" s="2">
        <f t="shared" si="7"/>
        <v>5.263358040851817E-2</v>
      </c>
      <c r="S1405" s="2">
        <f t="shared" ref="S1405:T1405" si="4219">S1404+Q1405</f>
        <v>18.237089051787777</v>
      </c>
      <c r="T1405" s="2">
        <f t="shared" si="4219"/>
        <v>21.270071841817305</v>
      </c>
      <c r="U1405" s="3">
        <f>J1405*SIP_Calculator!$D$27</f>
        <v>1000</v>
      </c>
      <c r="V1405" s="3">
        <f t="shared" si="9"/>
        <v>0.19404100086348244</v>
      </c>
      <c r="W1405" s="3">
        <f t="shared" si="10"/>
        <v>0.22895607477705404</v>
      </c>
      <c r="X1405" s="3">
        <f t="shared" ref="X1405:Y1405" si="4220">X1404+V1405</f>
        <v>18.451934319100129</v>
      </c>
      <c r="Y1405" s="3">
        <f t="shared" si="4220"/>
        <v>21.524960452601626</v>
      </c>
    </row>
    <row r="1406" spans="1:25" ht="15.75" customHeight="1" x14ac:dyDescent="0.2">
      <c r="A1406" s="7">
        <v>40183</v>
      </c>
      <c r="B1406" s="1">
        <v>5203.8</v>
      </c>
      <c r="C1406" s="1">
        <v>4416.05</v>
      </c>
      <c r="D1406" s="2">
        <f t="shared" si="29"/>
        <v>294</v>
      </c>
      <c r="E1406" s="2">
        <f t="shared" si="12"/>
        <v>0</v>
      </c>
      <c r="F1406" s="3">
        <f t="shared" si="0"/>
        <v>1</v>
      </c>
      <c r="G1406" s="3">
        <f t="shared" si="13"/>
        <v>0</v>
      </c>
      <c r="H1406" s="4">
        <f>IF(A1406&lt;SIP_Calculator!$B$7,0,IF(A1406&gt;SIP_Calculator!$E$7,0,1))</f>
        <v>1</v>
      </c>
      <c r="I1406" s="2">
        <f t="shared" si="1"/>
        <v>0</v>
      </c>
      <c r="J1406" s="3">
        <f t="shared" si="2"/>
        <v>0</v>
      </c>
      <c r="K1406" s="4">
        <f>H1406*SIP_Calculator!$D$25</f>
        <v>48.328634716069274</v>
      </c>
      <c r="L1406" s="4">
        <f t="shared" si="3"/>
        <v>9.2871814282004059E-3</v>
      </c>
      <c r="M1406" s="4">
        <f t="shared" si="4"/>
        <v>1.0943860399241239E-2</v>
      </c>
      <c r="N1406" s="4">
        <f t="shared" ref="N1406:O1406" si="4221">N1405+L1406</f>
        <v>18.163074734543283</v>
      </c>
      <c r="O1406" s="4">
        <f t="shared" si="4221"/>
        <v>21.173431213773899</v>
      </c>
      <c r="P1406" s="2">
        <f>I1406*SIP_Calculator!$D$26</f>
        <v>0</v>
      </c>
      <c r="Q1406" s="2">
        <f t="shared" si="6"/>
        <v>0</v>
      </c>
      <c r="R1406" s="2">
        <f t="shared" si="7"/>
        <v>0</v>
      </c>
      <c r="S1406" s="2">
        <f t="shared" ref="S1406:T1406" si="4222">S1405+Q1406</f>
        <v>18.237089051787777</v>
      </c>
      <c r="T1406" s="2">
        <f t="shared" si="4222"/>
        <v>21.270071841817305</v>
      </c>
      <c r="U1406" s="3">
        <f>J1406*SIP_Calculator!$D$27</f>
        <v>0</v>
      </c>
      <c r="V1406" s="3">
        <f t="shared" si="9"/>
        <v>0</v>
      </c>
      <c r="W1406" s="3">
        <f t="shared" si="10"/>
        <v>0</v>
      </c>
      <c r="X1406" s="3">
        <f t="shared" ref="X1406:Y1406" si="4223">X1405+V1406</f>
        <v>18.451934319100129</v>
      </c>
      <c r="Y1406" s="3">
        <f t="shared" si="4223"/>
        <v>21.524960452601626</v>
      </c>
    </row>
    <row r="1407" spans="1:25" ht="15.75" customHeight="1" x14ac:dyDescent="0.2">
      <c r="A1407" s="7">
        <v>40184</v>
      </c>
      <c r="B1407" s="1">
        <v>5214</v>
      </c>
      <c r="C1407" s="1">
        <v>4422.6499999999996</v>
      </c>
      <c r="D1407" s="2">
        <f t="shared" si="29"/>
        <v>294</v>
      </c>
      <c r="E1407" s="2">
        <f t="shared" si="12"/>
        <v>0</v>
      </c>
      <c r="F1407" s="3">
        <f t="shared" si="0"/>
        <v>1</v>
      </c>
      <c r="G1407" s="3">
        <f t="shared" si="13"/>
        <v>0</v>
      </c>
      <c r="H1407" s="4">
        <f>IF(A1407&lt;SIP_Calculator!$B$7,0,IF(A1407&gt;SIP_Calculator!$E$7,0,1))</f>
        <v>1</v>
      </c>
      <c r="I1407" s="2">
        <f t="shared" si="1"/>
        <v>0</v>
      </c>
      <c r="J1407" s="3">
        <f t="shared" si="2"/>
        <v>0</v>
      </c>
      <c r="K1407" s="4">
        <f>H1407*SIP_Calculator!$D$25</f>
        <v>48.328634716069274</v>
      </c>
      <c r="L1407" s="4">
        <f t="shared" si="3"/>
        <v>9.26901317914639E-3</v>
      </c>
      <c r="M1407" s="4">
        <f t="shared" si="4"/>
        <v>1.0927528679879547E-2</v>
      </c>
      <c r="N1407" s="4">
        <f t="shared" ref="N1407:O1407" si="4224">N1406+L1407</f>
        <v>18.172343747722429</v>
      </c>
      <c r="O1407" s="4">
        <f t="shared" si="4224"/>
        <v>21.184358742453778</v>
      </c>
      <c r="P1407" s="2">
        <f>I1407*SIP_Calculator!$D$26</f>
        <v>0</v>
      </c>
      <c r="Q1407" s="2">
        <f t="shared" si="6"/>
        <v>0</v>
      </c>
      <c r="R1407" s="2">
        <f t="shared" si="7"/>
        <v>0</v>
      </c>
      <c r="S1407" s="2">
        <f t="shared" ref="S1407:T1407" si="4225">S1406+Q1407</f>
        <v>18.237089051787777</v>
      </c>
      <c r="T1407" s="2">
        <f t="shared" si="4225"/>
        <v>21.270071841817305</v>
      </c>
      <c r="U1407" s="3">
        <f>J1407*SIP_Calculator!$D$27</f>
        <v>0</v>
      </c>
      <c r="V1407" s="3">
        <f t="shared" si="9"/>
        <v>0</v>
      </c>
      <c r="W1407" s="3">
        <f t="shared" si="10"/>
        <v>0</v>
      </c>
      <c r="X1407" s="3">
        <f t="shared" ref="X1407:Y1407" si="4226">X1406+V1407</f>
        <v>18.451934319100129</v>
      </c>
      <c r="Y1407" s="3">
        <f t="shared" si="4226"/>
        <v>21.524960452601626</v>
      </c>
    </row>
    <row r="1408" spans="1:25" ht="15.75" customHeight="1" x14ac:dyDescent="0.2">
      <c r="A1408" s="7">
        <v>40185</v>
      </c>
      <c r="B1408" s="1">
        <v>5191.7</v>
      </c>
      <c r="C1408" s="1">
        <v>4411.55</v>
      </c>
      <c r="D1408" s="2">
        <f t="shared" si="29"/>
        <v>294</v>
      </c>
      <c r="E1408" s="2">
        <f t="shared" si="12"/>
        <v>0</v>
      </c>
      <c r="F1408" s="3">
        <f t="shared" si="0"/>
        <v>1</v>
      </c>
      <c r="G1408" s="3">
        <f t="shared" si="13"/>
        <v>0</v>
      </c>
      <c r="H1408" s="4">
        <f>IF(A1408&lt;SIP_Calculator!$B$7,0,IF(A1408&gt;SIP_Calculator!$E$7,0,1))</f>
        <v>1</v>
      </c>
      <c r="I1408" s="2">
        <f t="shared" si="1"/>
        <v>0</v>
      </c>
      <c r="J1408" s="3">
        <f t="shared" si="2"/>
        <v>0</v>
      </c>
      <c r="K1408" s="4">
        <f>H1408*SIP_Calculator!$D$25</f>
        <v>48.328634716069274</v>
      </c>
      <c r="L1408" s="4">
        <f t="shared" si="3"/>
        <v>9.3088265339039775E-3</v>
      </c>
      <c r="M1408" s="4">
        <f t="shared" si="4"/>
        <v>1.0955023680128134E-2</v>
      </c>
      <c r="N1408" s="4">
        <f t="shared" ref="N1408:O1408" si="4227">N1407+L1408</f>
        <v>18.181652574256333</v>
      </c>
      <c r="O1408" s="4">
        <f t="shared" si="4227"/>
        <v>21.195313766133907</v>
      </c>
      <c r="P1408" s="2">
        <f>I1408*SIP_Calculator!$D$26</f>
        <v>0</v>
      </c>
      <c r="Q1408" s="2">
        <f t="shared" si="6"/>
        <v>0</v>
      </c>
      <c r="R1408" s="2">
        <f t="shared" si="7"/>
        <v>0</v>
      </c>
      <c r="S1408" s="2">
        <f t="shared" ref="S1408:T1408" si="4228">S1407+Q1408</f>
        <v>18.237089051787777</v>
      </c>
      <c r="T1408" s="2">
        <f t="shared" si="4228"/>
        <v>21.270071841817305</v>
      </c>
      <c r="U1408" s="3">
        <f>J1408*SIP_Calculator!$D$27</f>
        <v>0</v>
      </c>
      <c r="V1408" s="3">
        <f t="shared" si="9"/>
        <v>0</v>
      </c>
      <c r="W1408" s="3">
        <f t="shared" si="10"/>
        <v>0</v>
      </c>
      <c r="X1408" s="3">
        <f t="shared" ref="X1408:Y1408" si="4229">X1407+V1408</f>
        <v>18.451934319100129</v>
      </c>
      <c r="Y1408" s="3">
        <f t="shared" si="4229"/>
        <v>21.524960452601626</v>
      </c>
    </row>
    <row r="1409" spans="1:25" ht="15.75" customHeight="1" x14ac:dyDescent="0.2">
      <c r="A1409" s="7">
        <v>40186</v>
      </c>
      <c r="B1409" s="1">
        <v>5175.75</v>
      </c>
      <c r="C1409" s="1">
        <v>4405.3</v>
      </c>
      <c r="D1409" s="2">
        <f t="shared" si="29"/>
        <v>294</v>
      </c>
      <c r="E1409" s="2">
        <f t="shared" si="12"/>
        <v>0</v>
      </c>
      <c r="F1409" s="3">
        <f t="shared" si="0"/>
        <v>1</v>
      </c>
      <c r="G1409" s="3">
        <f t="shared" si="13"/>
        <v>0</v>
      </c>
      <c r="H1409" s="4">
        <f>IF(A1409&lt;SIP_Calculator!$B$7,0,IF(A1409&gt;SIP_Calculator!$E$7,0,1))</f>
        <v>1</v>
      </c>
      <c r="I1409" s="2">
        <f t="shared" si="1"/>
        <v>0</v>
      </c>
      <c r="J1409" s="3">
        <f t="shared" si="2"/>
        <v>0</v>
      </c>
      <c r="K1409" s="4">
        <f>H1409*SIP_Calculator!$D$25</f>
        <v>48.328634716069274</v>
      </c>
      <c r="L1409" s="4">
        <f t="shared" si="3"/>
        <v>9.3375133489966237E-3</v>
      </c>
      <c r="M1409" s="4">
        <f t="shared" si="4"/>
        <v>1.0970566071792903E-2</v>
      </c>
      <c r="N1409" s="4">
        <f t="shared" ref="N1409:O1409" si="4230">N1408+L1409</f>
        <v>18.190990087605329</v>
      </c>
      <c r="O1409" s="4">
        <f t="shared" si="4230"/>
        <v>21.206284332205701</v>
      </c>
      <c r="P1409" s="2">
        <f>I1409*SIP_Calculator!$D$26</f>
        <v>0</v>
      </c>
      <c r="Q1409" s="2">
        <f t="shared" si="6"/>
        <v>0</v>
      </c>
      <c r="R1409" s="2">
        <f t="shared" si="7"/>
        <v>0</v>
      </c>
      <c r="S1409" s="2">
        <f t="shared" ref="S1409:T1409" si="4231">S1408+Q1409</f>
        <v>18.237089051787777</v>
      </c>
      <c r="T1409" s="2">
        <f t="shared" si="4231"/>
        <v>21.270071841817305</v>
      </c>
      <c r="U1409" s="3">
        <f>J1409*SIP_Calculator!$D$27</f>
        <v>0</v>
      </c>
      <c r="V1409" s="3">
        <f t="shared" si="9"/>
        <v>0</v>
      </c>
      <c r="W1409" s="3">
        <f t="shared" si="10"/>
        <v>0</v>
      </c>
      <c r="X1409" s="3">
        <f t="shared" ref="X1409:Y1409" si="4232">X1408+V1409</f>
        <v>18.451934319100129</v>
      </c>
      <c r="Y1409" s="3">
        <f t="shared" si="4232"/>
        <v>21.524960452601626</v>
      </c>
    </row>
    <row r="1410" spans="1:25" ht="15.75" customHeight="1" x14ac:dyDescent="0.2">
      <c r="A1410" s="7">
        <v>40189</v>
      </c>
      <c r="B1410" s="1">
        <v>5186</v>
      </c>
      <c r="C1410" s="1">
        <v>4432.5</v>
      </c>
      <c r="D1410" s="2">
        <f t="shared" si="29"/>
        <v>295</v>
      </c>
      <c r="E1410" s="2">
        <f t="shared" si="12"/>
        <v>1</v>
      </c>
      <c r="F1410" s="3">
        <f t="shared" si="0"/>
        <v>1</v>
      </c>
      <c r="G1410" s="3">
        <f t="shared" si="13"/>
        <v>0</v>
      </c>
      <c r="H1410" s="4">
        <f>IF(A1410&lt;SIP_Calculator!$B$7,0,IF(A1410&gt;SIP_Calculator!$E$7,0,1))</f>
        <v>1</v>
      </c>
      <c r="I1410" s="2">
        <f t="shared" si="1"/>
        <v>1</v>
      </c>
      <c r="J1410" s="3">
        <f t="shared" si="2"/>
        <v>0</v>
      </c>
      <c r="K1410" s="4">
        <f>H1410*SIP_Calculator!$D$25</f>
        <v>48.328634716069274</v>
      </c>
      <c r="L1410" s="4">
        <f t="shared" si="3"/>
        <v>9.3190579861298257E-3</v>
      </c>
      <c r="M1410" s="4">
        <f t="shared" si="4"/>
        <v>1.0903245282813147E-2</v>
      </c>
      <c r="N1410" s="4">
        <f t="shared" ref="N1410:O1410" si="4233">N1409+L1410</f>
        <v>18.200309145591458</v>
      </c>
      <c r="O1410" s="4">
        <f t="shared" si="4233"/>
        <v>21.217187577488513</v>
      </c>
      <c r="P1410" s="2">
        <f>I1410*SIP_Calculator!$D$26</f>
        <v>229.88505747126436</v>
      </c>
      <c r="Q1410" s="2">
        <f t="shared" si="6"/>
        <v>4.4328009539387654E-2</v>
      </c>
      <c r="R1410" s="2">
        <f t="shared" si="7"/>
        <v>5.1863521144109276E-2</v>
      </c>
      <c r="S1410" s="2">
        <f t="shared" ref="S1410:T1410" si="4234">S1409+Q1410</f>
        <v>18.281417061327165</v>
      </c>
      <c r="T1410" s="2">
        <f t="shared" si="4234"/>
        <v>21.321935362961415</v>
      </c>
      <c r="U1410" s="3">
        <f>J1410*SIP_Calculator!$D$27</f>
        <v>0</v>
      </c>
      <c r="V1410" s="3">
        <f t="shared" si="9"/>
        <v>0</v>
      </c>
      <c r="W1410" s="3">
        <f t="shared" si="10"/>
        <v>0</v>
      </c>
      <c r="X1410" s="3">
        <f t="shared" ref="X1410:Y1410" si="4235">X1409+V1410</f>
        <v>18.451934319100129</v>
      </c>
      <c r="Y1410" s="3">
        <f t="shared" si="4235"/>
        <v>21.524960452601626</v>
      </c>
    </row>
    <row r="1411" spans="1:25" ht="15.75" customHeight="1" x14ac:dyDescent="0.2">
      <c r="A1411" s="7">
        <v>40190</v>
      </c>
      <c r="B1411" s="1">
        <v>5145.1000000000004</v>
      </c>
      <c r="C1411" s="1">
        <v>4391.7</v>
      </c>
      <c r="D1411" s="2">
        <f t="shared" si="29"/>
        <v>295</v>
      </c>
      <c r="E1411" s="2">
        <f t="shared" si="12"/>
        <v>0</v>
      </c>
      <c r="F1411" s="3">
        <f t="shared" si="0"/>
        <v>1</v>
      </c>
      <c r="G1411" s="3">
        <f t="shared" si="13"/>
        <v>0</v>
      </c>
      <c r="H1411" s="4">
        <f>IF(A1411&lt;SIP_Calculator!$B$7,0,IF(A1411&gt;SIP_Calculator!$E$7,0,1))</f>
        <v>1</v>
      </c>
      <c r="I1411" s="2">
        <f t="shared" si="1"/>
        <v>0</v>
      </c>
      <c r="J1411" s="3">
        <f t="shared" si="2"/>
        <v>0</v>
      </c>
      <c r="K1411" s="4">
        <f>H1411*SIP_Calculator!$D$25</f>
        <v>48.328634716069274</v>
      </c>
      <c r="L1411" s="4">
        <f t="shared" si="3"/>
        <v>9.3931380762413315E-3</v>
      </c>
      <c r="M1411" s="4">
        <f t="shared" si="4"/>
        <v>1.1004539179832247E-2</v>
      </c>
      <c r="N1411" s="4">
        <f t="shared" ref="N1411:O1411" si="4236">N1410+L1411</f>
        <v>18.209702283667699</v>
      </c>
      <c r="O1411" s="4">
        <f t="shared" si="4236"/>
        <v>21.228192116668346</v>
      </c>
      <c r="P1411" s="2">
        <f>I1411*SIP_Calculator!$D$26</f>
        <v>0</v>
      </c>
      <c r="Q1411" s="2">
        <f t="shared" si="6"/>
        <v>0</v>
      </c>
      <c r="R1411" s="2">
        <f t="shared" si="7"/>
        <v>0</v>
      </c>
      <c r="S1411" s="2">
        <f t="shared" ref="S1411:T1411" si="4237">S1410+Q1411</f>
        <v>18.281417061327165</v>
      </c>
      <c r="T1411" s="2">
        <f t="shared" si="4237"/>
        <v>21.321935362961415</v>
      </c>
      <c r="U1411" s="3">
        <f>J1411*SIP_Calculator!$D$27</f>
        <v>0</v>
      </c>
      <c r="V1411" s="3">
        <f t="shared" si="9"/>
        <v>0</v>
      </c>
      <c r="W1411" s="3">
        <f t="shared" si="10"/>
        <v>0</v>
      </c>
      <c r="X1411" s="3">
        <f t="shared" ref="X1411:Y1411" si="4238">X1410+V1411</f>
        <v>18.451934319100129</v>
      </c>
      <c r="Y1411" s="3">
        <f t="shared" si="4238"/>
        <v>21.524960452601626</v>
      </c>
    </row>
    <row r="1412" spans="1:25" ht="15.75" customHeight="1" x14ac:dyDescent="0.2">
      <c r="A1412" s="7">
        <v>40191</v>
      </c>
      <c r="B1412" s="1">
        <v>5169.1000000000004</v>
      </c>
      <c r="C1412" s="1">
        <v>4415.6000000000004</v>
      </c>
      <c r="D1412" s="2">
        <f t="shared" si="29"/>
        <v>295</v>
      </c>
      <c r="E1412" s="2">
        <f t="shared" si="12"/>
        <v>0</v>
      </c>
      <c r="F1412" s="3">
        <f t="shared" si="0"/>
        <v>1</v>
      </c>
      <c r="G1412" s="3">
        <f t="shared" si="13"/>
        <v>0</v>
      </c>
      <c r="H1412" s="4">
        <f>IF(A1412&lt;SIP_Calculator!$B$7,0,IF(A1412&gt;SIP_Calculator!$E$7,0,1))</f>
        <v>1</v>
      </c>
      <c r="I1412" s="2">
        <f t="shared" si="1"/>
        <v>0</v>
      </c>
      <c r="J1412" s="3">
        <f t="shared" si="2"/>
        <v>0</v>
      </c>
      <c r="K1412" s="4">
        <f>H1412*SIP_Calculator!$D$25</f>
        <v>48.328634716069274</v>
      </c>
      <c r="L1412" s="4">
        <f t="shared" si="3"/>
        <v>9.3495259747478805E-3</v>
      </c>
      <c r="M1412" s="4">
        <f t="shared" si="4"/>
        <v>1.0944975703430853E-2</v>
      </c>
      <c r="N1412" s="4">
        <f t="shared" ref="N1412:O1412" si="4239">N1411+L1412</f>
        <v>18.219051809642448</v>
      </c>
      <c r="O1412" s="4">
        <f t="shared" si="4239"/>
        <v>21.239137092371777</v>
      </c>
      <c r="P1412" s="2">
        <f>I1412*SIP_Calculator!$D$26</f>
        <v>0</v>
      </c>
      <c r="Q1412" s="2">
        <f t="shared" si="6"/>
        <v>0</v>
      </c>
      <c r="R1412" s="2">
        <f t="shared" si="7"/>
        <v>0</v>
      </c>
      <c r="S1412" s="2">
        <f t="shared" ref="S1412:T1412" si="4240">S1411+Q1412</f>
        <v>18.281417061327165</v>
      </c>
      <c r="T1412" s="2">
        <f t="shared" si="4240"/>
        <v>21.321935362961415</v>
      </c>
      <c r="U1412" s="3">
        <f>J1412*SIP_Calculator!$D$27</f>
        <v>0</v>
      </c>
      <c r="V1412" s="3">
        <f t="shared" si="9"/>
        <v>0</v>
      </c>
      <c r="W1412" s="3">
        <f t="shared" si="10"/>
        <v>0</v>
      </c>
      <c r="X1412" s="3">
        <f t="shared" ref="X1412:Y1412" si="4241">X1411+V1412</f>
        <v>18.451934319100129</v>
      </c>
      <c r="Y1412" s="3">
        <f t="shared" si="4241"/>
        <v>21.524960452601626</v>
      </c>
    </row>
    <row r="1413" spans="1:25" ht="15.75" customHeight="1" x14ac:dyDescent="0.2">
      <c r="A1413" s="7">
        <v>40192</v>
      </c>
      <c r="B1413" s="1">
        <v>5198.1000000000004</v>
      </c>
      <c r="C1413" s="1">
        <v>4450.45</v>
      </c>
      <c r="D1413" s="2">
        <f t="shared" si="29"/>
        <v>295</v>
      </c>
      <c r="E1413" s="2">
        <f t="shared" si="12"/>
        <v>0</v>
      </c>
      <c r="F1413" s="3">
        <f t="shared" si="0"/>
        <v>1</v>
      </c>
      <c r="G1413" s="3">
        <f t="shared" si="13"/>
        <v>0</v>
      </c>
      <c r="H1413" s="4">
        <f>IF(A1413&lt;SIP_Calculator!$B$7,0,IF(A1413&gt;SIP_Calculator!$E$7,0,1))</f>
        <v>1</v>
      </c>
      <c r="I1413" s="2">
        <f t="shared" si="1"/>
        <v>0</v>
      </c>
      <c r="J1413" s="3">
        <f t="shared" si="2"/>
        <v>0</v>
      </c>
      <c r="K1413" s="4">
        <f>H1413*SIP_Calculator!$D$25</f>
        <v>48.328634716069274</v>
      </c>
      <c r="L1413" s="4">
        <f t="shared" si="3"/>
        <v>9.29736532888349E-3</v>
      </c>
      <c r="M1413" s="4">
        <f t="shared" si="4"/>
        <v>1.0859269223577229E-2</v>
      </c>
      <c r="N1413" s="4">
        <f t="shared" ref="N1413:O1413" si="4242">N1412+L1413</f>
        <v>18.228349174971331</v>
      </c>
      <c r="O1413" s="4">
        <f t="shared" si="4242"/>
        <v>21.249996361595354</v>
      </c>
      <c r="P1413" s="2">
        <f>I1413*SIP_Calculator!$D$26</f>
        <v>0</v>
      </c>
      <c r="Q1413" s="2">
        <f t="shared" si="6"/>
        <v>0</v>
      </c>
      <c r="R1413" s="2">
        <f t="shared" si="7"/>
        <v>0</v>
      </c>
      <c r="S1413" s="2">
        <f t="shared" ref="S1413:T1413" si="4243">S1412+Q1413</f>
        <v>18.281417061327165</v>
      </c>
      <c r="T1413" s="2">
        <f t="shared" si="4243"/>
        <v>21.321935362961415</v>
      </c>
      <c r="U1413" s="3">
        <f>J1413*SIP_Calculator!$D$27</f>
        <v>0</v>
      </c>
      <c r="V1413" s="3">
        <f t="shared" si="9"/>
        <v>0</v>
      </c>
      <c r="W1413" s="3">
        <f t="shared" si="10"/>
        <v>0</v>
      </c>
      <c r="X1413" s="3">
        <f t="shared" ref="X1413:Y1413" si="4244">X1412+V1413</f>
        <v>18.451934319100129</v>
      </c>
      <c r="Y1413" s="3">
        <f t="shared" si="4244"/>
        <v>21.524960452601626</v>
      </c>
    </row>
    <row r="1414" spans="1:25" ht="15.75" customHeight="1" x14ac:dyDescent="0.2">
      <c r="A1414" s="7">
        <v>40193</v>
      </c>
      <c r="B1414" s="1">
        <v>5189.6000000000004</v>
      </c>
      <c r="C1414" s="1">
        <v>4468.1499999999996</v>
      </c>
      <c r="D1414" s="2">
        <f t="shared" si="29"/>
        <v>295</v>
      </c>
      <c r="E1414" s="2">
        <f t="shared" si="12"/>
        <v>0</v>
      </c>
      <c r="F1414" s="3">
        <f t="shared" si="0"/>
        <v>1</v>
      </c>
      <c r="G1414" s="3">
        <f t="shared" si="13"/>
        <v>0</v>
      </c>
      <c r="H1414" s="4">
        <f>IF(A1414&lt;SIP_Calculator!$B$7,0,IF(A1414&gt;SIP_Calculator!$E$7,0,1))</f>
        <v>1</v>
      </c>
      <c r="I1414" s="2">
        <f t="shared" si="1"/>
        <v>0</v>
      </c>
      <c r="J1414" s="3">
        <f t="shared" si="2"/>
        <v>0</v>
      </c>
      <c r="K1414" s="4">
        <f>H1414*SIP_Calculator!$D$25</f>
        <v>48.328634716069274</v>
      </c>
      <c r="L1414" s="4">
        <f t="shared" si="3"/>
        <v>9.3125934014315695E-3</v>
      </c>
      <c r="M1414" s="4">
        <f t="shared" si="4"/>
        <v>1.0816251628989465E-2</v>
      </c>
      <c r="N1414" s="4">
        <f t="shared" ref="N1414:O1414" si="4245">N1413+L1414</f>
        <v>18.237661768372764</v>
      </c>
      <c r="O1414" s="4">
        <f t="shared" si="4245"/>
        <v>21.260812613224342</v>
      </c>
      <c r="P1414" s="2">
        <f>I1414*SIP_Calculator!$D$26</f>
        <v>0</v>
      </c>
      <c r="Q1414" s="2">
        <f t="shared" si="6"/>
        <v>0</v>
      </c>
      <c r="R1414" s="2">
        <f t="shared" si="7"/>
        <v>0</v>
      </c>
      <c r="S1414" s="2">
        <f t="shared" ref="S1414:T1414" si="4246">S1413+Q1414</f>
        <v>18.281417061327165</v>
      </c>
      <c r="T1414" s="2">
        <f t="shared" si="4246"/>
        <v>21.321935362961415</v>
      </c>
      <c r="U1414" s="3">
        <f>J1414*SIP_Calculator!$D$27</f>
        <v>0</v>
      </c>
      <c r="V1414" s="3">
        <f t="shared" si="9"/>
        <v>0</v>
      </c>
      <c r="W1414" s="3">
        <f t="shared" si="10"/>
        <v>0</v>
      </c>
      <c r="X1414" s="3">
        <f t="shared" ref="X1414:Y1414" si="4247">X1413+V1414</f>
        <v>18.451934319100129</v>
      </c>
      <c r="Y1414" s="3">
        <f t="shared" si="4247"/>
        <v>21.524960452601626</v>
      </c>
    </row>
    <row r="1415" spans="1:25" ht="15.75" customHeight="1" x14ac:dyDescent="0.2">
      <c r="A1415" s="7">
        <v>40196</v>
      </c>
      <c r="B1415" s="1">
        <v>5212.3500000000004</v>
      </c>
      <c r="C1415" s="1">
        <v>4499.6000000000004</v>
      </c>
      <c r="D1415" s="2">
        <f t="shared" si="29"/>
        <v>296</v>
      </c>
      <c r="E1415" s="2">
        <f t="shared" si="12"/>
        <v>1</v>
      </c>
      <c r="F1415" s="3">
        <f t="shared" si="0"/>
        <v>1</v>
      </c>
      <c r="G1415" s="3">
        <f t="shared" si="13"/>
        <v>0</v>
      </c>
      <c r="H1415" s="4">
        <f>IF(A1415&lt;SIP_Calculator!$B$7,0,IF(A1415&gt;SIP_Calculator!$E$7,0,1))</f>
        <v>1</v>
      </c>
      <c r="I1415" s="2">
        <f t="shared" si="1"/>
        <v>1</v>
      </c>
      <c r="J1415" s="3">
        <f t="shared" si="2"/>
        <v>0</v>
      </c>
      <c r="K1415" s="4">
        <f>H1415*SIP_Calculator!$D$25</f>
        <v>48.328634716069274</v>
      </c>
      <c r="L1415" s="4">
        <f t="shared" si="3"/>
        <v>9.271947339696926E-3</v>
      </c>
      <c r="M1415" s="4">
        <f t="shared" si="4"/>
        <v>1.074065132813345E-2</v>
      </c>
      <c r="N1415" s="4">
        <f t="shared" ref="N1415:O1415" si="4248">N1414+L1415</f>
        <v>18.246933715712462</v>
      </c>
      <c r="O1415" s="4">
        <f t="shared" si="4248"/>
        <v>21.271553264552477</v>
      </c>
      <c r="P1415" s="2">
        <f>I1415*SIP_Calculator!$D$26</f>
        <v>229.88505747126436</v>
      </c>
      <c r="Q1415" s="2">
        <f t="shared" si="6"/>
        <v>4.4103918092849546E-2</v>
      </c>
      <c r="R1415" s="2">
        <f t="shared" si="7"/>
        <v>5.1090109670029409E-2</v>
      </c>
      <c r="S1415" s="2">
        <f t="shared" ref="S1415:T1415" si="4249">S1414+Q1415</f>
        <v>18.325520979420016</v>
      </c>
      <c r="T1415" s="2">
        <f t="shared" si="4249"/>
        <v>21.373025472631443</v>
      </c>
      <c r="U1415" s="3">
        <f>J1415*SIP_Calculator!$D$27</f>
        <v>0</v>
      </c>
      <c r="V1415" s="3">
        <f t="shared" si="9"/>
        <v>0</v>
      </c>
      <c r="W1415" s="3">
        <f t="shared" si="10"/>
        <v>0</v>
      </c>
      <c r="X1415" s="3">
        <f t="shared" ref="X1415:Y1415" si="4250">X1414+V1415</f>
        <v>18.451934319100129</v>
      </c>
      <c r="Y1415" s="3">
        <f t="shared" si="4250"/>
        <v>21.524960452601626</v>
      </c>
    </row>
    <row r="1416" spans="1:25" ht="15.75" customHeight="1" x14ac:dyDescent="0.2">
      <c r="A1416" s="7">
        <v>40197</v>
      </c>
      <c r="B1416" s="1">
        <v>5163.6499999999996</v>
      </c>
      <c r="C1416" s="1">
        <v>4469.3</v>
      </c>
      <c r="D1416" s="2">
        <f t="shared" si="29"/>
        <v>296</v>
      </c>
      <c r="E1416" s="2">
        <f t="shared" si="12"/>
        <v>0</v>
      </c>
      <c r="F1416" s="3">
        <f t="shared" si="0"/>
        <v>1</v>
      </c>
      <c r="G1416" s="3">
        <f t="shared" si="13"/>
        <v>0</v>
      </c>
      <c r="H1416" s="4">
        <f>IF(A1416&lt;SIP_Calculator!$B$7,0,IF(A1416&gt;SIP_Calculator!$E$7,0,1))</f>
        <v>1</v>
      </c>
      <c r="I1416" s="2">
        <f t="shared" si="1"/>
        <v>0</v>
      </c>
      <c r="J1416" s="3">
        <f t="shared" si="2"/>
        <v>0</v>
      </c>
      <c r="K1416" s="4">
        <f>H1416*SIP_Calculator!$D$25</f>
        <v>48.328634716069274</v>
      </c>
      <c r="L1416" s="4">
        <f t="shared" si="3"/>
        <v>9.3593939783039662E-3</v>
      </c>
      <c r="M1416" s="4">
        <f t="shared" si="4"/>
        <v>1.0813468488593129E-2</v>
      </c>
      <c r="N1416" s="4">
        <f t="shared" ref="N1416:O1416" si="4251">N1415+L1416</f>
        <v>18.256293109690766</v>
      </c>
      <c r="O1416" s="4">
        <f t="shared" si="4251"/>
        <v>21.282366733041069</v>
      </c>
      <c r="P1416" s="2">
        <f>I1416*SIP_Calculator!$D$26</f>
        <v>0</v>
      </c>
      <c r="Q1416" s="2">
        <f t="shared" si="6"/>
        <v>0</v>
      </c>
      <c r="R1416" s="2">
        <f t="shared" si="7"/>
        <v>0</v>
      </c>
      <c r="S1416" s="2">
        <f t="shared" ref="S1416:T1416" si="4252">S1415+Q1416</f>
        <v>18.325520979420016</v>
      </c>
      <c r="T1416" s="2">
        <f t="shared" si="4252"/>
        <v>21.373025472631443</v>
      </c>
      <c r="U1416" s="3">
        <f>J1416*SIP_Calculator!$D$27</f>
        <v>0</v>
      </c>
      <c r="V1416" s="3">
        <f t="shared" si="9"/>
        <v>0</v>
      </c>
      <c r="W1416" s="3">
        <f t="shared" si="10"/>
        <v>0</v>
      </c>
      <c r="X1416" s="3">
        <f t="shared" ref="X1416:Y1416" si="4253">X1415+V1416</f>
        <v>18.451934319100129</v>
      </c>
      <c r="Y1416" s="3">
        <f t="shared" si="4253"/>
        <v>21.524960452601626</v>
      </c>
    </row>
    <row r="1417" spans="1:25" ht="15.75" customHeight="1" x14ac:dyDescent="0.2">
      <c r="A1417" s="7">
        <v>40198</v>
      </c>
      <c r="B1417" s="1">
        <v>5159.8</v>
      </c>
      <c r="C1417" s="1">
        <v>4453.6499999999996</v>
      </c>
      <c r="D1417" s="2">
        <f t="shared" si="29"/>
        <v>296</v>
      </c>
      <c r="E1417" s="2">
        <f t="shared" si="12"/>
        <v>0</v>
      </c>
      <c r="F1417" s="3">
        <f t="shared" si="0"/>
        <v>1</v>
      </c>
      <c r="G1417" s="3">
        <f t="shared" si="13"/>
        <v>0</v>
      </c>
      <c r="H1417" s="4">
        <f>IF(A1417&lt;SIP_Calculator!$B$7,0,IF(A1417&gt;SIP_Calculator!$E$7,0,1))</f>
        <v>1</v>
      </c>
      <c r="I1417" s="2">
        <f t="shared" si="1"/>
        <v>0</v>
      </c>
      <c r="J1417" s="3">
        <f t="shared" si="2"/>
        <v>0</v>
      </c>
      <c r="K1417" s="4">
        <f>H1417*SIP_Calculator!$D$25</f>
        <v>48.328634716069274</v>
      </c>
      <c r="L1417" s="4">
        <f t="shared" si="3"/>
        <v>9.3663775177466706E-3</v>
      </c>
      <c r="M1417" s="4">
        <f t="shared" si="4"/>
        <v>1.0851466710691069E-2</v>
      </c>
      <c r="N1417" s="4">
        <f t="shared" ref="N1417:O1417" si="4254">N1416+L1417</f>
        <v>18.265659487208513</v>
      </c>
      <c r="O1417" s="4">
        <f t="shared" si="4254"/>
        <v>21.29321819975176</v>
      </c>
      <c r="P1417" s="2">
        <f>I1417*SIP_Calculator!$D$26</f>
        <v>0</v>
      </c>
      <c r="Q1417" s="2">
        <f t="shared" si="6"/>
        <v>0</v>
      </c>
      <c r="R1417" s="2">
        <f t="shared" si="7"/>
        <v>0</v>
      </c>
      <c r="S1417" s="2">
        <f t="shared" ref="S1417:T1417" si="4255">S1416+Q1417</f>
        <v>18.325520979420016</v>
      </c>
      <c r="T1417" s="2">
        <f t="shared" si="4255"/>
        <v>21.373025472631443</v>
      </c>
      <c r="U1417" s="3">
        <f>J1417*SIP_Calculator!$D$27</f>
        <v>0</v>
      </c>
      <c r="V1417" s="3">
        <f t="shared" si="9"/>
        <v>0</v>
      </c>
      <c r="W1417" s="3">
        <f t="shared" si="10"/>
        <v>0</v>
      </c>
      <c r="X1417" s="3">
        <f t="shared" ref="X1417:Y1417" si="4256">X1416+V1417</f>
        <v>18.451934319100129</v>
      </c>
      <c r="Y1417" s="3">
        <f t="shared" si="4256"/>
        <v>21.524960452601626</v>
      </c>
    </row>
    <row r="1418" spans="1:25" ht="15.75" customHeight="1" x14ac:dyDescent="0.2">
      <c r="A1418" s="7">
        <v>40199</v>
      </c>
      <c r="B1418" s="1">
        <v>5033.3</v>
      </c>
      <c r="C1418" s="1">
        <v>4343.25</v>
      </c>
      <c r="D1418" s="2">
        <f t="shared" si="29"/>
        <v>296</v>
      </c>
      <c r="E1418" s="2">
        <f t="shared" si="12"/>
        <v>0</v>
      </c>
      <c r="F1418" s="3">
        <f t="shared" si="0"/>
        <v>1</v>
      </c>
      <c r="G1418" s="3">
        <f t="shared" si="13"/>
        <v>0</v>
      </c>
      <c r="H1418" s="4">
        <f>IF(A1418&lt;SIP_Calculator!$B$7,0,IF(A1418&gt;SIP_Calculator!$E$7,0,1))</f>
        <v>1</v>
      </c>
      <c r="I1418" s="2">
        <f t="shared" si="1"/>
        <v>0</v>
      </c>
      <c r="J1418" s="3">
        <f t="shared" si="2"/>
        <v>0</v>
      </c>
      <c r="K1418" s="4">
        <f>H1418*SIP_Calculator!$D$25</f>
        <v>48.328634716069274</v>
      </c>
      <c r="L1418" s="4">
        <f t="shared" si="3"/>
        <v>9.6017790944448525E-3</v>
      </c>
      <c r="M1418" s="4">
        <f t="shared" si="4"/>
        <v>1.1127297465278138E-2</v>
      </c>
      <c r="N1418" s="4">
        <f t="shared" ref="N1418:O1418" si="4257">N1417+L1418</f>
        <v>18.275261266302959</v>
      </c>
      <c r="O1418" s="4">
        <f t="shared" si="4257"/>
        <v>21.304345497217039</v>
      </c>
      <c r="P1418" s="2">
        <f>I1418*SIP_Calculator!$D$26</f>
        <v>0</v>
      </c>
      <c r="Q1418" s="2">
        <f t="shared" si="6"/>
        <v>0</v>
      </c>
      <c r="R1418" s="2">
        <f t="shared" si="7"/>
        <v>0</v>
      </c>
      <c r="S1418" s="2">
        <f t="shared" ref="S1418:T1418" si="4258">S1417+Q1418</f>
        <v>18.325520979420016</v>
      </c>
      <c r="T1418" s="2">
        <f t="shared" si="4258"/>
        <v>21.373025472631443</v>
      </c>
      <c r="U1418" s="3">
        <f>J1418*SIP_Calculator!$D$27</f>
        <v>0</v>
      </c>
      <c r="V1418" s="3">
        <f t="shared" si="9"/>
        <v>0</v>
      </c>
      <c r="W1418" s="3">
        <f t="shared" si="10"/>
        <v>0</v>
      </c>
      <c r="X1418" s="3">
        <f t="shared" ref="X1418:Y1418" si="4259">X1417+V1418</f>
        <v>18.451934319100129</v>
      </c>
      <c r="Y1418" s="3">
        <f t="shared" si="4259"/>
        <v>21.524960452601626</v>
      </c>
    </row>
    <row r="1419" spans="1:25" ht="15.75" customHeight="1" x14ac:dyDescent="0.2">
      <c r="A1419" s="7">
        <v>40200</v>
      </c>
      <c r="B1419" s="1">
        <v>4978.6000000000004</v>
      </c>
      <c r="C1419" s="1">
        <v>4310.75</v>
      </c>
      <c r="D1419" s="2">
        <f t="shared" si="29"/>
        <v>296</v>
      </c>
      <c r="E1419" s="2">
        <f t="shared" si="12"/>
        <v>0</v>
      </c>
      <c r="F1419" s="3">
        <f t="shared" si="0"/>
        <v>1</v>
      </c>
      <c r="G1419" s="3">
        <f t="shared" si="13"/>
        <v>0</v>
      </c>
      <c r="H1419" s="4">
        <f>IF(A1419&lt;SIP_Calculator!$B$7,0,IF(A1419&gt;SIP_Calculator!$E$7,0,1))</f>
        <v>1</v>
      </c>
      <c r="I1419" s="2">
        <f t="shared" si="1"/>
        <v>0</v>
      </c>
      <c r="J1419" s="3">
        <f t="shared" si="2"/>
        <v>0</v>
      </c>
      <c r="K1419" s="4">
        <f>H1419*SIP_Calculator!$D$25</f>
        <v>48.328634716069274</v>
      </c>
      <c r="L1419" s="4">
        <f t="shared" si="3"/>
        <v>9.7072740762602482E-3</v>
      </c>
      <c r="M1419" s="4">
        <f t="shared" si="4"/>
        <v>1.1211189402324254E-2</v>
      </c>
      <c r="N1419" s="4">
        <f t="shared" ref="N1419:O1419" si="4260">N1418+L1419</f>
        <v>18.284968540379218</v>
      </c>
      <c r="O1419" s="4">
        <f t="shared" si="4260"/>
        <v>21.315556686619363</v>
      </c>
      <c r="P1419" s="2">
        <f>I1419*SIP_Calculator!$D$26</f>
        <v>0</v>
      </c>
      <c r="Q1419" s="2">
        <f t="shared" si="6"/>
        <v>0</v>
      </c>
      <c r="R1419" s="2">
        <f t="shared" si="7"/>
        <v>0</v>
      </c>
      <c r="S1419" s="2">
        <f t="shared" ref="S1419:T1419" si="4261">S1418+Q1419</f>
        <v>18.325520979420016</v>
      </c>
      <c r="T1419" s="2">
        <f t="shared" si="4261"/>
        <v>21.373025472631443</v>
      </c>
      <c r="U1419" s="3">
        <f>J1419*SIP_Calculator!$D$27</f>
        <v>0</v>
      </c>
      <c r="V1419" s="3">
        <f t="shared" si="9"/>
        <v>0</v>
      </c>
      <c r="W1419" s="3">
        <f t="shared" si="10"/>
        <v>0</v>
      </c>
      <c r="X1419" s="3">
        <f t="shared" ref="X1419:Y1419" si="4262">X1418+V1419</f>
        <v>18.451934319100129</v>
      </c>
      <c r="Y1419" s="3">
        <f t="shared" si="4262"/>
        <v>21.524960452601626</v>
      </c>
    </row>
    <row r="1420" spans="1:25" ht="15.75" customHeight="1" x14ac:dyDescent="0.2">
      <c r="A1420" s="7">
        <v>40203</v>
      </c>
      <c r="B1420" s="1">
        <v>4941.1499999999996</v>
      </c>
      <c r="C1420" s="1">
        <v>4278.55</v>
      </c>
      <c r="D1420" s="2">
        <f t="shared" si="29"/>
        <v>297</v>
      </c>
      <c r="E1420" s="2">
        <f t="shared" si="12"/>
        <v>1</v>
      </c>
      <c r="F1420" s="3">
        <f t="shared" si="0"/>
        <v>1</v>
      </c>
      <c r="G1420" s="3">
        <f t="shared" si="13"/>
        <v>0</v>
      </c>
      <c r="H1420" s="4">
        <f>IF(A1420&lt;SIP_Calculator!$B$7,0,IF(A1420&gt;SIP_Calculator!$E$7,0,1))</f>
        <v>1</v>
      </c>
      <c r="I1420" s="2">
        <f t="shared" si="1"/>
        <v>1</v>
      </c>
      <c r="J1420" s="3">
        <f t="shared" si="2"/>
        <v>0</v>
      </c>
      <c r="K1420" s="4">
        <f>H1420*SIP_Calculator!$D$25</f>
        <v>48.328634716069274</v>
      </c>
      <c r="L1420" s="4">
        <f t="shared" si="3"/>
        <v>9.7808475185066791E-3</v>
      </c>
      <c r="M1420" s="4">
        <f t="shared" si="4"/>
        <v>1.1295563851320954E-2</v>
      </c>
      <c r="N1420" s="4">
        <f t="shared" ref="N1420:O1420" si="4263">N1419+L1420</f>
        <v>18.294749387897724</v>
      </c>
      <c r="O1420" s="4">
        <f t="shared" si="4263"/>
        <v>21.326852250470683</v>
      </c>
      <c r="P1420" s="2">
        <f>I1420*SIP_Calculator!$D$26</f>
        <v>229.88505747126436</v>
      </c>
      <c r="Q1420" s="2">
        <f t="shared" si="6"/>
        <v>4.6524606108145752E-2</v>
      </c>
      <c r="R1420" s="2">
        <f t="shared" si="7"/>
        <v>5.3729664833007527E-2</v>
      </c>
      <c r="S1420" s="2">
        <f t="shared" ref="S1420:T1420" si="4264">S1419+Q1420</f>
        <v>18.372045585528163</v>
      </c>
      <c r="T1420" s="2">
        <f t="shared" si="4264"/>
        <v>21.42675513746445</v>
      </c>
      <c r="U1420" s="3">
        <f>J1420*SIP_Calculator!$D$27</f>
        <v>0</v>
      </c>
      <c r="V1420" s="3">
        <f t="shared" si="9"/>
        <v>0</v>
      </c>
      <c r="W1420" s="3">
        <f t="shared" si="10"/>
        <v>0</v>
      </c>
      <c r="X1420" s="3">
        <f t="shared" ref="X1420:Y1420" si="4265">X1419+V1420</f>
        <v>18.451934319100129</v>
      </c>
      <c r="Y1420" s="3">
        <f t="shared" si="4265"/>
        <v>21.524960452601626</v>
      </c>
    </row>
    <row r="1421" spans="1:25" ht="15.75" customHeight="1" x14ac:dyDescent="0.2">
      <c r="A1421" s="7">
        <v>40205</v>
      </c>
      <c r="B1421" s="1">
        <v>4784.3999999999996</v>
      </c>
      <c r="C1421" s="1">
        <v>4125.5</v>
      </c>
      <c r="D1421" s="2">
        <f t="shared" si="29"/>
        <v>297</v>
      </c>
      <c r="E1421" s="2">
        <f t="shared" si="12"/>
        <v>0</v>
      </c>
      <c r="F1421" s="3">
        <f t="shared" si="0"/>
        <v>1</v>
      </c>
      <c r="G1421" s="3">
        <f t="shared" si="13"/>
        <v>0</v>
      </c>
      <c r="H1421" s="4">
        <f>IF(A1421&lt;SIP_Calculator!$B$7,0,IF(A1421&gt;SIP_Calculator!$E$7,0,1))</f>
        <v>1</v>
      </c>
      <c r="I1421" s="2">
        <f t="shared" si="1"/>
        <v>0</v>
      </c>
      <c r="J1421" s="3">
        <f t="shared" si="2"/>
        <v>0</v>
      </c>
      <c r="K1421" s="4">
        <f>H1421*SIP_Calculator!$D$25</f>
        <v>48.328634716069274</v>
      </c>
      <c r="L1421" s="4">
        <f t="shared" si="3"/>
        <v>1.010129477386282E-2</v>
      </c>
      <c r="M1421" s="4">
        <f t="shared" si="4"/>
        <v>1.1714612705385838E-2</v>
      </c>
      <c r="N1421" s="4">
        <f t="shared" ref="N1421:O1421" si="4266">N1420+L1421</f>
        <v>18.304850682671589</v>
      </c>
      <c r="O1421" s="4">
        <f t="shared" si="4266"/>
        <v>21.338566863176069</v>
      </c>
      <c r="P1421" s="2">
        <f>I1421*SIP_Calculator!$D$26</f>
        <v>0</v>
      </c>
      <c r="Q1421" s="2">
        <f t="shared" si="6"/>
        <v>0</v>
      </c>
      <c r="R1421" s="2">
        <f t="shared" si="7"/>
        <v>0</v>
      </c>
      <c r="S1421" s="2">
        <f t="shared" ref="S1421:T1421" si="4267">S1420+Q1421</f>
        <v>18.372045585528163</v>
      </c>
      <c r="T1421" s="2">
        <f t="shared" si="4267"/>
        <v>21.42675513746445</v>
      </c>
      <c r="U1421" s="3">
        <f>J1421*SIP_Calculator!$D$27</f>
        <v>0</v>
      </c>
      <c r="V1421" s="3">
        <f t="shared" si="9"/>
        <v>0</v>
      </c>
      <c r="W1421" s="3">
        <f t="shared" si="10"/>
        <v>0</v>
      </c>
      <c r="X1421" s="3">
        <f t="shared" ref="X1421:Y1421" si="4268">X1420+V1421</f>
        <v>18.451934319100129</v>
      </c>
      <c r="Y1421" s="3">
        <f t="shared" si="4268"/>
        <v>21.524960452601626</v>
      </c>
    </row>
    <row r="1422" spans="1:25" ht="15.75" customHeight="1" x14ac:dyDescent="0.2">
      <c r="A1422" s="7">
        <v>40206</v>
      </c>
      <c r="B1422" s="1">
        <v>4804.1499999999996</v>
      </c>
      <c r="C1422" s="1">
        <v>4137.5</v>
      </c>
      <c r="D1422" s="2">
        <f t="shared" si="29"/>
        <v>297</v>
      </c>
      <c r="E1422" s="2">
        <f t="shared" si="12"/>
        <v>0</v>
      </c>
      <c r="F1422" s="3">
        <f t="shared" si="0"/>
        <v>1</v>
      </c>
      <c r="G1422" s="3">
        <f t="shared" si="13"/>
        <v>0</v>
      </c>
      <c r="H1422" s="4">
        <f>IF(A1422&lt;SIP_Calculator!$B$7,0,IF(A1422&gt;SIP_Calculator!$E$7,0,1))</f>
        <v>1</v>
      </c>
      <c r="I1422" s="2">
        <f t="shared" si="1"/>
        <v>0</v>
      </c>
      <c r="J1422" s="3">
        <f t="shared" si="2"/>
        <v>0</v>
      </c>
      <c r="K1422" s="4">
        <f>H1422*SIP_Calculator!$D$25</f>
        <v>48.328634716069274</v>
      </c>
      <c r="L1422" s="4">
        <f t="shared" si="3"/>
        <v>1.0059768058047579E-2</v>
      </c>
      <c r="M1422" s="4">
        <f t="shared" si="4"/>
        <v>1.1680636789382302E-2</v>
      </c>
      <c r="N1422" s="4">
        <f t="shared" ref="N1422:O1422" si="4269">N1421+L1422</f>
        <v>18.314910450729638</v>
      </c>
      <c r="O1422" s="4">
        <f t="shared" si="4269"/>
        <v>21.350247499965452</v>
      </c>
      <c r="P1422" s="2">
        <f>I1422*SIP_Calculator!$D$26</f>
        <v>0</v>
      </c>
      <c r="Q1422" s="2">
        <f t="shared" si="6"/>
        <v>0</v>
      </c>
      <c r="R1422" s="2">
        <f t="shared" si="7"/>
        <v>0</v>
      </c>
      <c r="S1422" s="2">
        <f t="shared" ref="S1422:T1422" si="4270">S1421+Q1422</f>
        <v>18.372045585528163</v>
      </c>
      <c r="T1422" s="2">
        <f t="shared" si="4270"/>
        <v>21.42675513746445</v>
      </c>
      <c r="U1422" s="3">
        <f>J1422*SIP_Calculator!$D$27</f>
        <v>0</v>
      </c>
      <c r="V1422" s="3">
        <f t="shared" si="9"/>
        <v>0</v>
      </c>
      <c r="W1422" s="3">
        <f t="shared" si="10"/>
        <v>0</v>
      </c>
      <c r="X1422" s="3">
        <f t="shared" ref="X1422:Y1422" si="4271">X1421+V1422</f>
        <v>18.451934319100129</v>
      </c>
      <c r="Y1422" s="3">
        <f t="shared" si="4271"/>
        <v>21.524960452601626</v>
      </c>
    </row>
    <row r="1423" spans="1:25" ht="15.75" customHeight="1" x14ac:dyDescent="0.2">
      <c r="A1423" s="7">
        <v>40207</v>
      </c>
      <c r="B1423" s="1">
        <v>4822.6499999999996</v>
      </c>
      <c r="C1423" s="1">
        <v>4156.05</v>
      </c>
      <c r="D1423" s="2">
        <f t="shared" si="29"/>
        <v>297</v>
      </c>
      <c r="E1423" s="2">
        <f t="shared" si="12"/>
        <v>0</v>
      </c>
      <c r="F1423" s="3">
        <f t="shared" si="0"/>
        <v>1</v>
      </c>
      <c r="G1423" s="3">
        <f t="shared" si="13"/>
        <v>0</v>
      </c>
      <c r="H1423" s="4">
        <f>IF(A1423&lt;SIP_Calculator!$B$7,0,IF(A1423&gt;SIP_Calculator!$E$7,0,1))</f>
        <v>1</v>
      </c>
      <c r="I1423" s="2">
        <f t="shared" si="1"/>
        <v>0</v>
      </c>
      <c r="J1423" s="3">
        <f t="shared" si="2"/>
        <v>0</v>
      </c>
      <c r="K1423" s="4">
        <f>H1423*SIP_Calculator!$D$25</f>
        <v>48.328634716069274</v>
      </c>
      <c r="L1423" s="4">
        <f t="shared" si="3"/>
        <v>1.0021178131539564E-2</v>
      </c>
      <c r="M1423" s="4">
        <f t="shared" si="4"/>
        <v>1.1628501754326649E-2</v>
      </c>
      <c r="N1423" s="4">
        <f t="shared" ref="N1423:O1423" si="4272">N1422+L1423</f>
        <v>18.324931628861176</v>
      </c>
      <c r="O1423" s="4">
        <f t="shared" si="4272"/>
        <v>21.361876001719779</v>
      </c>
      <c r="P1423" s="2">
        <f>I1423*SIP_Calculator!$D$26</f>
        <v>0</v>
      </c>
      <c r="Q1423" s="2">
        <f t="shared" si="6"/>
        <v>0</v>
      </c>
      <c r="R1423" s="2">
        <f t="shared" si="7"/>
        <v>0</v>
      </c>
      <c r="S1423" s="2">
        <f t="shared" ref="S1423:T1423" si="4273">S1422+Q1423</f>
        <v>18.372045585528163</v>
      </c>
      <c r="T1423" s="2">
        <f t="shared" si="4273"/>
        <v>21.42675513746445</v>
      </c>
      <c r="U1423" s="3">
        <f>J1423*SIP_Calculator!$D$27</f>
        <v>0</v>
      </c>
      <c r="V1423" s="3">
        <f t="shared" si="9"/>
        <v>0</v>
      </c>
      <c r="W1423" s="3">
        <f t="shared" si="10"/>
        <v>0</v>
      </c>
      <c r="X1423" s="3">
        <f t="shared" ref="X1423:Y1423" si="4274">X1422+V1423</f>
        <v>18.451934319100129</v>
      </c>
      <c r="Y1423" s="3">
        <f t="shared" si="4274"/>
        <v>21.524960452601626</v>
      </c>
    </row>
    <row r="1424" spans="1:25" ht="15.75" customHeight="1" x14ac:dyDescent="0.2">
      <c r="A1424" s="7">
        <v>40210</v>
      </c>
      <c r="B1424" s="1">
        <v>4850.05</v>
      </c>
      <c r="C1424" s="1">
        <v>4196.3</v>
      </c>
      <c r="D1424" s="2">
        <f t="shared" si="29"/>
        <v>298</v>
      </c>
      <c r="E1424" s="2">
        <f t="shared" si="12"/>
        <v>1</v>
      </c>
      <c r="F1424" s="3">
        <f t="shared" si="0"/>
        <v>2</v>
      </c>
      <c r="G1424" s="3">
        <f t="shared" si="13"/>
        <v>1</v>
      </c>
      <c r="H1424" s="4">
        <f>IF(A1424&lt;SIP_Calculator!$B$7,0,IF(A1424&gt;SIP_Calculator!$E$7,0,1))</f>
        <v>1</v>
      </c>
      <c r="I1424" s="2">
        <f t="shared" si="1"/>
        <v>1</v>
      </c>
      <c r="J1424" s="3">
        <f t="shared" si="2"/>
        <v>1</v>
      </c>
      <c r="K1424" s="4">
        <f>H1424*SIP_Calculator!$D$25</f>
        <v>48.328634716069274</v>
      </c>
      <c r="L1424" s="4">
        <f t="shared" si="3"/>
        <v>9.9645642243006306E-3</v>
      </c>
      <c r="M1424" s="4">
        <f t="shared" si="4"/>
        <v>1.1516963686120932E-2</v>
      </c>
      <c r="N1424" s="4">
        <f t="shared" ref="N1424:O1424" si="4275">N1423+L1424</f>
        <v>18.334896193085477</v>
      </c>
      <c r="O1424" s="4">
        <f t="shared" si="4275"/>
        <v>21.373392965405898</v>
      </c>
      <c r="P1424" s="2">
        <f>I1424*SIP_Calculator!$D$26</f>
        <v>229.88505747126436</v>
      </c>
      <c r="Q1424" s="2">
        <f t="shared" si="6"/>
        <v>4.7398492277659889E-2</v>
      </c>
      <c r="R1424" s="2">
        <f t="shared" si="7"/>
        <v>5.4782798529958383E-2</v>
      </c>
      <c r="S1424" s="2">
        <f t="shared" ref="S1424:T1424" si="4276">S1423+Q1424</f>
        <v>18.419444077805824</v>
      </c>
      <c r="T1424" s="2">
        <f t="shared" si="4276"/>
        <v>21.48153793599441</v>
      </c>
      <c r="U1424" s="3">
        <f>J1424*SIP_Calculator!$D$27</f>
        <v>1000</v>
      </c>
      <c r="V1424" s="3">
        <f t="shared" si="9"/>
        <v>0.20618344140782052</v>
      </c>
      <c r="W1424" s="3">
        <f t="shared" si="10"/>
        <v>0.23830517360531897</v>
      </c>
      <c r="X1424" s="3">
        <f t="shared" ref="X1424:Y1424" si="4277">X1423+V1424</f>
        <v>18.658117760507949</v>
      </c>
      <c r="Y1424" s="3">
        <f t="shared" si="4277"/>
        <v>21.763265626206945</v>
      </c>
    </row>
    <row r="1425" spans="1:25" ht="15.75" customHeight="1" x14ac:dyDescent="0.2">
      <c r="A1425" s="7">
        <v>40211</v>
      </c>
      <c r="B1425" s="1">
        <v>4783.8500000000004</v>
      </c>
      <c r="C1425" s="1">
        <v>4138.25</v>
      </c>
      <c r="D1425" s="2">
        <f t="shared" si="29"/>
        <v>298</v>
      </c>
      <c r="E1425" s="2">
        <f t="shared" si="12"/>
        <v>0</v>
      </c>
      <c r="F1425" s="3">
        <f t="shared" si="0"/>
        <v>2</v>
      </c>
      <c r="G1425" s="3">
        <f t="shared" si="13"/>
        <v>0</v>
      </c>
      <c r="H1425" s="4">
        <f>IF(A1425&lt;SIP_Calculator!$B$7,0,IF(A1425&gt;SIP_Calculator!$E$7,0,1))</f>
        <v>1</v>
      </c>
      <c r="I1425" s="2">
        <f t="shared" si="1"/>
        <v>0</v>
      </c>
      <c r="J1425" s="3">
        <f t="shared" si="2"/>
        <v>0</v>
      </c>
      <c r="K1425" s="4">
        <f>H1425*SIP_Calculator!$D$25</f>
        <v>48.328634716069274</v>
      </c>
      <c r="L1425" s="4">
        <f t="shared" si="3"/>
        <v>1.0102456121339354E-2</v>
      </c>
      <c r="M1425" s="4">
        <f t="shared" si="4"/>
        <v>1.1678519837145962E-2</v>
      </c>
      <c r="N1425" s="4">
        <f t="shared" ref="N1425:O1425" si="4278">N1424+L1425</f>
        <v>18.344998649206815</v>
      </c>
      <c r="O1425" s="4">
        <f t="shared" si="4278"/>
        <v>21.385071485243046</v>
      </c>
      <c r="P1425" s="2">
        <f>I1425*SIP_Calculator!$D$26</f>
        <v>0</v>
      </c>
      <c r="Q1425" s="2">
        <f t="shared" si="6"/>
        <v>0</v>
      </c>
      <c r="R1425" s="2">
        <f t="shared" si="7"/>
        <v>0</v>
      </c>
      <c r="S1425" s="2">
        <f t="shared" ref="S1425:T1425" si="4279">S1424+Q1425</f>
        <v>18.419444077805824</v>
      </c>
      <c r="T1425" s="2">
        <f t="shared" si="4279"/>
        <v>21.48153793599441</v>
      </c>
      <c r="U1425" s="3">
        <f>J1425*SIP_Calculator!$D$27</f>
        <v>0</v>
      </c>
      <c r="V1425" s="3">
        <f t="shared" si="9"/>
        <v>0</v>
      </c>
      <c r="W1425" s="3">
        <f t="shared" si="10"/>
        <v>0</v>
      </c>
      <c r="X1425" s="3">
        <f t="shared" ref="X1425:Y1425" si="4280">X1424+V1425</f>
        <v>18.658117760507949</v>
      </c>
      <c r="Y1425" s="3">
        <f t="shared" si="4280"/>
        <v>21.763265626206945</v>
      </c>
    </row>
    <row r="1426" spans="1:25" ht="15.75" customHeight="1" x14ac:dyDescent="0.2">
      <c r="A1426" s="7">
        <v>40212</v>
      </c>
      <c r="B1426" s="1">
        <v>4884.6000000000004</v>
      </c>
      <c r="C1426" s="1">
        <v>4212.1000000000004</v>
      </c>
      <c r="D1426" s="2">
        <f t="shared" si="29"/>
        <v>298</v>
      </c>
      <c r="E1426" s="2">
        <f t="shared" si="12"/>
        <v>0</v>
      </c>
      <c r="F1426" s="3">
        <f t="shared" si="0"/>
        <v>2</v>
      </c>
      <c r="G1426" s="3">
        <f t="shared" si="13"/>
        <v>0</v>
      </c>
      <c r="H1426" s="4">
        <f>IF(A1426&lt;SIP_Calculator!$B$7,0,IF(A1426&gt;SIP_Calculator!$E$7,0,1))</f>
        <v>1</v>
      </c>
      <c r="I1426" s="2">
        <f t="shared" si="1"/>
        <v>0</v>
      </c>
      <c r="J1426" s="3">
        <f t="shared" si="2"/>
        <v>0</v>
      </c>
      <c r="K1426" s="4">
        <f>H1426*SIP_Calculator!$D$25</f>
        <v>48.328634716069274</v>
      </c>
      <c r="L1426" s="4">
        <f t="shared" si="3"/>
        <v>9.8940823641791072E-3</v>
      </c>
      <c r="M1426" s="4">
        <f t="shared" si="4"/>
        <v>1.1473762426359599E-2</v>
      </c>
      <c r="N1426" s="4">
        <f t="shared" ref="N1426:O1426" si="4281">N1425+L1426</f>
        <v>18.354892731570995</v>
      </c>
      <c r="O1426" s="4">
        <f t="shared" si="4281"/>
        <v>21.396545247669405</v>
      </c>
      <c r="P1426" s="2">
        <f>I1426*SIP_Calculator!$D$26</f>
        <v>0</v>
      </c>
      <c r="Q1426" s="2">
        <f t="shared" si="6"/>
        <v>0</v>
      </c>
      <c r="R1426" s="2">
        <f t="shared" si="7"/>
        <v>0</v>
      </c>
      <c r="S1426" s="2">
        <f t="shared" ref="S1426:T1426" si="4282">S1425+Q1426</f>
        <v>18.419444077805824</v>
      </c>
      <c r="T1426" s="2">
        <f t="shared" si="4282"/>
        <v>21.48153793599441</v>
      </c>
      <c r="U1426" s="3">
        <f>J1426*SIP_Calculator!$D$27</f>
        <v>0</v>
      </c>
      <c r="V1426" s="3">
        <f t="shared" si="9"/>
        <v>0</v>
      </c>
      <c r="W1426" s="3">
        <f t="shared" si="10"/>
        <v>0</v>
      </c>
      <c r="X1426" s="3">
        <f t="shared" ref="X1426:Y1426" si="4283">X1425+V1426</f>
        <v>18.658117760507949</v>
      </c>
      <c r="Y1426" s="3">
        <f t="shared" si="4283"/>
        <v>21.763265626206945</v>
      </c>
    </row>
    <row r="1427" spans="1:25" ht="15.75" customHeight="1" x14ac:dyDescent="0.2">
      <c r="A1427" s="7">
        <v>40213</v>
      </c>
      <c r="B1427" s="1">
        <v>4797.8500000000004</v>
      </c>
      <c r="C1427" s="1">
        <v>4139.7</v>
      </c>
      <c r="D1427" s="2">
        <f t="shared" si="29"/>
        <v>298</v>
      </c>
      <c r="E1427" s="2">
        <f t="shared" si="12"/>
        <v>0</v>
      </c>
      <c r="F1427" s="3">
        <f t="shared" si="0"/>
        <v>2</v>
      </c>
      <c r="G1427" s="3">
        <f t="shared" si="13"/>
        <v>0</v>
      </c>
      <c r="H1427" s="4">
        <f>IF(A1427&lt;SIP_Calculator!$B$7,0,IF(A1427&gt;SIP_Calculator!$E$7,0,1))</f>
        <v>1</v>
      </c>
      <c r="I1427" s="2">
        <f t="shared" si="1"/>
        <v>0</v>
      </c>
      <c r="J1427" s="3">
        <f t="shared" si="2"/>
        <v>0</v>
      </c>
      <c r="K1427" s="4">
        <f>H1427*SIP_Calculator!$D$25</f>
        <v>48.328634716069274</v>
      </c>
      <c r="L1427" s="4">
        <f t="shared" si="3"/>
        <v>1.0072977420317281E-2</v>
      </c>
      <c r="M1427" s="4">
        <f t="shared" si="4"/>
        <v>1.1674429237884212E-2</v>
      </c>
      <c r="N1427" s="4">
        <f t="shared" ref="N1427:O1427" si="4284">N1426+L1427</f>
        <v>18.364965708991313</v>
      </c>
      <c r="O1427" s="4">
        <f t="shared" si="4284"/>
        <v>21.40821967690729</v>
      </c>
      <c r="P1427" s="2">
        <f>I1427*SIP_Calculator!$D$26</f>
        <v>0</v>
      </c>
      <c r="Q1427" s="2">
        <f t="shared" si="6"/>
        <v>0</v>
      </c>
      <c r="R1427" s="2">
        <f t="shared" si="7"/>
        <v>0</v>
      </c>
      <c r="S1427" s="2">
        <f t="shared" ref="S1427:T1427" si="4285">S1426+Q1427</f>
        <v>18.419444077805824</v>
      </c>
      <c r="T1427" s="2">
        <f t="shared" si="4285"/>
        <v>21.48153793599441</v>
      </c>
      <c r="U1427" s="3">
        <f>J1427*SIP_Calculator!$D$27</f>
        <v>0</v>
      </c>
      <c r="V1427" s="3">
        <f t="shared" si="9"/>
        <v>0</v>
      </c>
      <c r="W1427" s="3">
        <f t="shared" si="10"/>
        <v>0</v>
      </c>
      <c r="X1427" s="3">
        <f t="shared" ref="X1427:Y1427" si="4286">X1426+V1427</f>
        <v>18.658117760507949</v>
      </c>
      <c r="Y1427" s="3">
        <f t="shared" si="4286"/>
        <v>21.763265626206945</v>
      </c>
    </row>
    <row r="1428" spans="1:25" ht="15.75" customHeight="1" x14ac:dyDescent="0.2">
      <c r="A1428" s="7">
        <v>40214</v>
      </c>
      <c r="B1428" s="1">
        <v>4674.8500000000004</v>
      </c>
      <c r="C1428" s="1">
        <v>4023.65</v>
      </c>
      <c r="D1428" s="2">
        <f t="shared" si="29"/>
        <v>298</v>
      </c>
      <c r="E1428" s="2">
        <f t="shared" si="12"/>
        <v>0</v>
      </c>
      <c r="F1428" s="3">
        <f t="shared" si="0"/>
        <v>2</v>
      </c>
      <c r="G1428" s="3">
        <f t="shared" si="13"/>
        <v>0</v>
      </c>
      <c r="H1428" s="4">
        <f>IF(A1428&lt;SIP_Calculator!$B$7,0,IF(A1428&gt;SIP_Calculator!$E$7,0,1))</f>
        <v>1</v>
      </c>
      <c r="I1428" s="2">
        <f t="shared" si="1"/>
        <v>0</v>
      </c>
      <c r="J1428" s="3">
        <f t="shared" si="2"/>
        <v>0</v>
      </c>
      <c r="K1428" s="4">
        <f>H1428*SIP_Calculator!$D$25</f>
        <v>48.328634716069274</v>
      </c>
      <c r="L1428" s="4">
        <f t="shared" si="3"/>
        <v>1.0338007575872867E-2</v>
      </c>
      <c r="M1428" s="4">
        <f t="shared" si="4"/>
        <v>1.2011142797228704E-2</v>
      </c>
      <c r="N1428" s="4">
        <f t="shared" ref="N1428:O1428" si="4287">N1427+L1428</f>
        <v>18.375303716567185</v>
      </c>
      <c r="O1428" s="4">
        <f t="shared" si="4287"/>
        <v>21.420230819704518</v>
      </c>
      <c r="P1428" s="2">
        <f>I1428*SIP_Calculator!$D$26</f>
        <v>0</v>
      </c>
      <c r="Q1428" s="2">
        <f t="shared" si="6"/>
        <v>0</v>
      </c>
      <c r="R1428" s="2">
        <f t="shared" si="7"/>
        <v>0</v>
      </c>
      <c r="S1428" s="2">
        <f t="shared" ref="S1428:T1428" si="4288">S1427+Q1428</f>
        <v>18.419444077805824</v>
      </c>
      <c r="T1428" s="2">
        <f t="shared" si="4288"/>
        <v>21.48153793599441</v>
      </c>
      <c r="U1428" s="3">
        <f>J1428*SIP_Calculator!$D$27</f>
        <v>0</v>
      </c>
      <c r="V1428" s="3">
        <f t="shared" si="9"/>
        <v>0</v>
      </c>
      <c r="W1428" s="3">
        <f t="shared" si="10"/>
        <v>0</v>
      </c>
      <c r="X1428" s="3">
        <f t="shared" ref="X1428:Y1428" si="4289">X1427+V1428</f>
        <v>18.658117760507949</v>
      </c>
      <c r="Y1428" s="3">
        <f t="shared" si="4289"/>
        <v>21.763265626206945</v>
      </c>
    </row>
    <row r="1429" spans="1:25" ht="15.75" customHeight="1" x14ac:dyDescent="0.2">
      <c r="A1429" s="7">
        <v>40215</v>
      </c>
      <c r="B1429" s="1">
        <v>4717.2</v>
      </c>
      <c r="C1429" s="1">
        <v>4066.85</v>
      </c>
      <c r="D1429" s="2">
        <f t="shared" si="29"/>
        <v>298</v>
      </c>
      <c r="E1429" s="2">
        <f t="shared" si="12"/>
        <v>0</v>
      </c>
      <c r="F1429" s="3">
        <f t="shared" si="0"/>
        <v>2</v>
      </c>
      <c r="G1429" s="3">
        <f t="shared" si="13"/>
        <v>0</v>
      </c>
      <c r="H1429" s="4">
        <f>IF(A1429&lt;SIP_Calculator!$B$7,0,IF(A1429&gt;SIP_Calculator!$E$7,0,1))</f>
        <v>1</v>
      </c>
      <c r="I1429" s="2">
        <f t="shared" si="1"/>
        <v>0</v>
      </c>
      <c r="J1429" s="3">
        <f t="shared" si="2"/>
        <v>0</v>
      </c>
      <c r="K1429" s="4">
        <f>H1429*SIP_Calculator!$D$25</f>
        <v>48.328634716069274</v>
      </c>
      <c r="L1429" s="4">
        <f t="shared" si="3"/>
        <v>1.0245195182750208E-2</v>
      </c>
      <c r="M1429" s="4">
        <f t="shared" si="4"/>
        <v>1.1883554769924948E-2</v>
      </c>
      <c r="N1429" s="4">
        <f t="shared" ref="N1429:O1429" si="4290">N1428+L1429</f>
        <v>18.385548911749936</v>
      </c>
      <c r="O1429" s="4">
        <f t="shared" si="4290"/>
        <v>21.432114374474441</v>
      </c>
      <c r="P1429" s="2">
        <f>I1429*SIP_Calculator!$D$26</f>
        <v>0</v>
      </c>
      <c r="Q1429" s="2">
        <f t="shared" si="6"/>
        <v>0</v>
      </c>
      <c r="R1429" s="2">
        <f t="shared" si="7"/>
        <v>0</v>
      </c>
      <c r="S1429" s="2">
        <f t="shared" ref="S1429:T1429" si="4291">S1428+Q1429</f>
        <v>18.419444077805824</v>
      </c>
      <c r="T1429" s="2">
        <f t="shared" si="4291"/>
        <v>21.48153793599441</v>
      </c>
      <c r="U1429" s="3">
        <f>J1429*SIP_Calculator!$D$27</f>
        <v>0</v>
      </c>
      <c r="V1429" s="3">
        <f t="shared" si="9"/>
        <v>0</v>
      </c>
      <c r="W1429" s="3">
        <f t="shared" si="10"/>
        <v>0</v>
      </c>
      <c r="X1429" s="3">
        <f t="shared" ref="X1429:Y1429" si="4292">X1428+V1429</f>
        <v>18.658117760507949</v>
      </c>
      <c r="Y1429" s="3">
        <f t="shared" si="4292"/>
        <v>21.763265626206945</v>
      </c>
    </row>
    <row r="1430" spans="1:25" ht="15.75" customHeight="1" x14ac:dyDescent="0.2">
      <c r="A1430" s="7">
        <v>40217</v>
      </c>
      <c r="B1430" s="1">
        <v>4720.6499999999996</v>
      </c>
      <c r="C1430" s="1">
        <v>4067.3</v>
      </c>
      <c r="D1430" s="2">
        <f t="shared" si="29"/>
        <v>299</v>
      </c>
      <c r="E1430" s="2">
        <f t="shared" si="12"/>
        <v>1</v>
      </c>
      <c r="F1430" s="3">
        <f t="shared" si="0"/>
        <v>2</v>
      </c>
      <c r="G1430" s="3">
        <f t="shared" si="13"/>
        <v>0</v>
      </c>
      <c r="H1430" s="4">
        <f>IF(A1430&lt;SIP_Calculator!$B$7,0,IF(A1430&gt;SIP_Calculator!$E$7,0,1))</f>
        <v>1</v>
      </c>
      <c r="I1430" s="2">
        <f t="shared" si="1"/>
        <v>1</v>
      </c>
      <c r="J1430" s="3">
        <f t="shared" si="2"/>
        <v>0</v>
      </c>
      <c r="K1430" s="4">
        <f>H1430*SIP_Calculator!$D$25</f>
        <v>48.328634716069274</v>
      </c>
      <c r="L1430" s="4">
        <f t="shared" si="3"/>
        <v>1.0237707670780354E-2</v>
      </c>
      <c r="M1430" s="4">
        <f t="shared" si="4"/>
        <v>1.1882239991165951E-2</v>
      </c>
      <c r="N1430" s="4">
        <f t="shared" ref="N1430:O1430" si="4293">N1429+L1430</f>
        <v>18.395786619420715</v>
      </c>
      <c r="O1430" s="4">
        <f t="shared" si="4293"/>
        <v>21.443996614465608</v>
      </c>
      <c r="P1430" s="2">
        <f>I1430*SIP_Calculator!$D$26</f>
        <v>229.88505747126436</v>
      </c>
      <c r="Q1430" s="2">
        <f t="shared" si="6"/>
        <v>4.8697755070014594E-2</v>
      </c>
      <c r="R1430" s="2">
        <f t="shared" si="7"/>
        <v>5.6520310149549911E-2</v>
      </c>
      <c r="S1430" s="2">
        <f t="shared" ref="S1430:T1430" si="4294">S1429+Q1430</f>
        <v>18.46814183287584</v>
      </c>
      <c r="T1430" s="2">
        <f t="shared" si="4294"/>
        <v>21.538058246143962</v>
      </c>
      <c r="U1430" s="3">
        <f>J1430*SIP_Calculator!$D$27</f>
        <v>0</v>
      </c>
      <c r="V1430" s="3">
        <f t="shared" si="9"/>
        <v>0</v>
      </c>
      <c r="W1430" s="3">
        <f t="shared" si="10"/>
        <v>0</v>
      </c>
      <c r="X1430" s="3">
        <f t="shared" ref="X1430:Y1430" si="4295">X1429+V1430</f>
        <v>18.658117760507949</v>
      </c>
      <c r="Y1430" s="3">
        <f t="shared" si="4295"/>
        <v>21.763265626206945</v>
      </c>
    </row>
    <row r="1431" spans="1:25" ht="15.75" customHeight="1" x14ac:dyDescent="0.2">
      <c r="A1431" s="7">
        <v>40218</v>
      </c>
      <c r="B1431" s="1">
        <v>4750.3999999999996</v>
      </c>
      <c r="C1431" s="1">
        <v>4104</v>
      </c>
      <c r="D1431" s="2">
        <f t="shared" si="29"/>
        <v>299</v>
      </c>
      <c r="E1431" s="2">
        <f t="shared" si="12"/>
        <v>0</v>
      </c>
      <c r="F1431" s="3">
        <f t="shared" si="0"/>
        <v>2</v>
      </c>
      <c r="G1431" s="3">
        <f t="shared" si="13"/>
        <v>0</v>
      </c>
      <c r="H1431" s="4">
        <f>IF(A1431&lt;SIP_Calculator!$B$7,0,IF(A1431&gt;SIP_Calculator!$E$7,0,1))</f>
        <v>1</v>
      </c>
      <c r="I1431" s="2">
        <f t="shared" si="1"/>
        <v>0</v>
      </c>
      <c r="J1431" s="3">
        <f t="shared" si="2"/>
        <v>0</v>
      </c>
      <c r="K1431" s="4">
        <f>H1431*SIP_Calculator!$D$25</f>
        <v>48.328634716069274</v>
      </c>
      <c r="L1431" s="4">
        <f t="shared" si="3"/>
        <v>1.0173592690314348E-2</v>
      </c>
      <c r="M1431" s="4">
        <f t="shared" si="4"/>
        <v>1.1775983117950603E-2</v>
      </c>
      <c r="N1431" s="4">
        <f t="shared" ref="N1431:O1431" si="4296">N1430+L1431</f>
        <v>18.40596021211103</v>
      </c>
      <c r="O1431" s="4">
        <f t="shared" si="4296"/>
        <v>21.455772597583557</v>
      </c>
      <c r="P1431" s="2">
        <f>I1431*SIP_Calculator!$D$26</f>
        <v>0</v>
      </c>
      <c r="Q1431" s="2">
        <f t="shared" si="6"/>
        <v>0</v>
      </c>
      <c r="R1431" s="2">
        <f t="shared" si="7"/>
        <v>0</v>
      </c>
      <c r="S1431" s="2">
        <f t="shared" ref="S1431:T1431" si="4297">S1430+Q1431</f>
        <v>18.46814183287584</v>
      </c>
      <c r="T1431" s="2">
        <f t="shared" si="4297"/>
        <v>21.538058246143962</v>
      </c>
      <c r="U1431" s="3">
        <f>J1431*SIP_Calculator!$D$27</f>
        <v>0</v>
      </c>
      <c r="V1431" s="3">
        <f t="shared" si="9"/>
        <v>0</v>
      </c>
      <c r="W1431" s="3">
        <f t="shared" si="10"/>
        <v>0</v>
      </c>
      <c r="X1431" s="3">
        <f t="shared" ref="X1431:Y1431" si="4298">X1430+V1431</f>
        <v>18.658117760507949</v>
      </c>
      <c r="Y1431" s="3">
        <f t="shared" si="4298"/>
        <v>21.763265626206945</v>
      </c>
    </row>
    <row r="1432" spans="1:25" ht="15.75" customHeight="1" x14ac:dyDescent="0.2">
      <c r="A1432" s="7">
        <v>40219</v>
      </c>
      <c r="B1432" s="1">
        <v>4719.3</v>
      </c>
      <c r="C1432" s="1">
        <v>4079.7</v>
      </c>
      <c r="D1432" s="2">
        <f t="shared" si="29"/>
        <v>299</v>
      </c>
      <c r="E1432" s="2">
        <f t="shared" si="12"/>
        <v>0</v>
      </c>
      <c r="F1432" s="3">
        <f t="shared" si="0"/>
        <v>2</v>
      </c>
      <c r="G1432" s="3">
        <f t="shared" si="13"/>
        <v>0</v>
      </c>
      <c r="H1432" s="4">
        <f>IF(A1432&lt;SIP_Calculator!$B$7,0,IF(A1432&gt;SIP_Calculator!$E$7,0,1))</f>
        <v>1</v>
      </c>
      <c r="I1432" s="2">
        <f t="shared" si="1"/>
        <v>0</v>
      </c>
      <c r="J1432" s="3">
        <f t="shared" si="2"/>
        <v>0</v>
      </c>
      <c r="K1432" s="4">
        <f>H1432*SIP_Calculator!$D$25</f>
        <v>48.328634716069274</v>
      </c>
      <c r="L1432" s="4">
        <f t="shared" si="3"/>
        <v>1.0240636263019786E-2</v>
      </c>
      <c r="M1432" s="4">
        <f t="shared" si="4"/>
        <v>1.1846124645456596E-2</v>
      </c>
      <c r="N1432" s="4">
        <f t="shared" ref="N1432:O1432" si="4299">N1431+L1432</f>
        <v>18.41620084837405</v>
      </c>
      <c r="O1432" s="4">
        <f t="shared" si="4299"/>
        <v>21.467618722229012</v>
      </c>
      <c r="P1432" s="2">
        <f>I1432*SIP_Calculator!$D$26</f>
        <v>0</v>
      </c>
      <c r="Q1432" s="2">
        <f t="shared" si="6"/>
        <v>0</v>
      </c>
      <c r="R1432" s="2">
        <f t="shared" si="7"/>
        <v>0</v>
      </c>
      <c r="S1432" s="2">
        <f t="shared" ref="S1432:T1432" si="4300">S1431+Q1432</f>
        <v>18.46814183287584</v>
      </c>
      <c r="T1432" s="2">
        <f t="shared" si="4300"/>
        <v>21.538058246143962</v>
      </c>
      <c r="U1432" s="3">
        <f>J1432*SIP_Calculator!$D$27</f>
        <v>0</v>
      </c>
      <c r="V1432" s="3">
        <f t="shared" si="9"/>
        <v>0</v>
      </c>
      <c r="W1432" s="3">
        <f t="shared" si="10"/>
        <v>0</v>
      </c>
      <c r="X1432" s="3">
        <f t="shared" ref="X1432:Y1432" si="4301">X1431+V1432</f>
        <v>18.658117760507949</v>
      </c>
      <c r="Y1432" s="3">
        <f t="shared" si="4301"/>
        <v>21.763265626206945</v>
      </c>
    </row>
    <row r="1433" spans="1:25" ht="15.75" customHeight="1" x14ac:dyDescent="0.2">
      <c r="A1433" s="7">
        <v>40220</v>
      </c>
      <c r="B1433" s="1">
        <v>4782.6499999999996</v>
      </c>
      <c r="C1433" s="1">
        <v>4123.6000000000004</v>
      </c>
      <c r="D1433" s="2">
        <f t="shared" si="29"/>
        <v>299</v>
      </c>
      <c r="E1433" s="2">
        <f t="shared" si="12"/>
        <v>0</v>
      </c>
      <c r="F1433" s="3">
        <f t="shared" si="0"/>
        <v>2</v>
      </c>
      <c r="G1433" s="3">
        <f t="shared" si="13"/>
        <v>0</v>
      </c>
      <c r="H1433" s="4">
        <f>IF(A1433&lt;SIP_Calculator!$B$7,0,IF(A1433&gt;SIP_Calculator!$E$7,0,1))</f>
        <v>1</v>
      </c>
      <c r="I1433" s="2">
        <f t="shared" si="1"/>
        <v>0</v>
      </c>
      <c r="J1433" s="3">
        <f t="shared" si="2"/>
        <v>0</v>
      </c>
      <c r="K1433" s="4">
        <f>H1433*SIP_Calculator!$D$25</f>
        <v>48.328634716069274</v>
      </c>
      <c r="L1433" s="4">
        <f t="shared" si="3"/>
        <v>1.0104990897529462E-2</v>
      </c>
      <c r="M1433" s="4">
        <f t="shared" si="4"/>
        <v>1.1720010358926489E-2</v>
      </c>
      <c r="N1433" s="4">
        <f t="shared" ref="N1433:O1433" si="4302">N1432+L1433</f>
        <v>18.426305839271578</v>
      </c>
      <c r="O1433" s="4">
        <f t="shared" si="4302"/>
        <v>21.479338732587937</v>
      </c>
      <c r="P1433" s="2">
        <f>I1433*SIP_Calculator!$D$26</f>
        <v>0</v>
      </c>
      <c r="Q1433" s="2">
        <f t="shared" si="6"/>
        <v>0</v>
      </c>
      <c r="R1433" s="2">
        <f t="shared" si="7"/>
        <v>0</v>
      </c>
      <c r="S1433" s="2">
        <f t="shared" ref="S1433:T1433" si="4303">S1432+Q1433</f>
        <v>18.46814183287584</v>
      </c>
      <c r="T1433" s="2">
        <f t="shared" si="4303"/>
        <v>21.538058246143962</v>
      </c>
      <c r="U1433" s="3">
        <f>J1433*SIP_Calculator!$D$27</f>
        <v>0</v>
      </c>
      <c r="V1433" s="3">
        <f t="shared" si="9"/>
        <v>0</v>
      </c>
      <c r="W1433" s="3">
        <f t="shared" si="10"/>
        <v>0</v>
      </c>
      <c r="X1433" s="3">
        <f t="shared" ref="X1433:Y1433" si="4304">X1432+V1433</f>
        <v>18.658117760507949</v>
      </c>
      <c r="Y1433" s="3">
        <f t="shared" si="4304"/>
        <v>21.763265626206945</v>
      </c>
    </row>
    <row r="1434" spans="1:25" ht="15.75" customHeight="1" x14ac:dyDescent="0.2">
      <c r="A1434" s="7">
        <v>40224</v>
      </c>
      <c r="B1434" s="1">
        <v>4759.25</v>
      </c>
      <c r="C1434" s="1">
        <v>4096.2</v>
      </c>
      <c r="D1434" s="2">
        <f t="shared" si="29"/>
        <v>300</v>
      </c>
      <c r="E1434" s="2">
        <f t="shared" si="12"/>
        <v>1</v>
      </c>
      <c r="F1434" s="3">
        <f t="shared" si="0"/>
        <v>2</v>
      </c>
      <c r="G1434" s="3">
        <f t="shared" si="13"/>
        <v>0</v>
      </c>
      <c r="H1434" s="4">
        <f>IF(A1434&lt;SIP_Calculator!$B$7,0,IF(A1434&gt;SIP_Calculator!$E$7,0,1))</f>
        <v>1</v>
      </c>
      <c r="I1434" s="2">
        <f t="shared" si="1"/>
        <v>1</v>
      </c>
      <c r="J1434" s="3">
        <f t="shared" si="2"/>
        <v>0</v>
      </c>
      <c r="K1434" s="4">
        <f>H1434*SIP_Calculator!$D$25</f>
        <v>48.328634716069274</v>
      </c>
      <c r="L1434" s="4">
        <f t="shared" si="3"/>
        <v>1.0154674521420239E-2</v>
      </c>
      <c r="M1434" s="4">
        <f t="shared" si="4"/>
        <v>1.1798406990886499E-2</v>
      </c>
      <c r="N1434" s="4">
        <f t="shared" ref="N1434:O1434" si="4305">N1433+L1434</f>
        <v>18.436460513792998</v>
      </c>
      <c r="O1434" s="4">
        <f t="shared" si="4305"/>
        <v>21.491137139578825</v>
      </c>
      <c r="P1434" s="2">
        <f>I1434*SIP_Calculator!$D$26</f>
        <v>229.88505747126436</v>
      </c>
      <c r="Q1434" s="2">
        <f t="shared" si="6"/>
        <v>4.8302790874878258E-2</v>
      </c>
      <c r="R1434" s="2">
        <f t="shared" si="7"/>
        <v>5.6121541299561636E-2</v>
      </c>
      <c r="S1434" s="2">
        <f t="shared" ref="S1434:T1434" si="4306">S1433+Q1434</f>
        <v>18.516444623750719</v>
      </c>
      <c r="T1434" s="2">
        <f t="shared" si="4306"/>
        <v>21.594179787443522</v>
      </c>
      <c r="U1434" s="3">
        <f>J1434*SIP_Calculator!$D$27</f>
        <v>0</v>
      </c>
      <c r="V1434" s="3">
        <f t="shared" si="9"/>
        <v>0</v>
      </c>
      <c r="W1434" s="3">
        <f t="shared" si="10"/>
        <v>0</v>
      </c>
      <c r="X1434" s="3">
        <f t="shared" ref="X1434:Y1434" si="4307">X1433+V1434</f>
        <v>18.658117760507949</v>
      </c>
      <c r="Y1434" s="3">
        <f t="shared" si="4307"/>
        <v>21.763265626206945</v>
      </c>
    </row>
    <row r="1435" spans="1:25" ht="15.75" customHeight="1" x14ac:dyDescent="0.2">
      <c r="A1435" s="7">
        <v>40225</v>
      </c>
      <c r="B1435" s="1">
        <v>4809.8999999999996</v>
      </c>
      <c r="C1435" s="1">
        <v>4134.6499999999996</v>
      </c>
      <c r="D1435" s="2">
        <f t="shared" si="29"/>
        <v>300</v>
      </c>
      <c r="E1435" s="2">
        <f t="shared" si="12"/>
        <v>0</v>
      </c>
      <c r="F1435" s="3">
        <f t="shared" si="0"/>
        <v>2</v>
      </c>
      <c r="G1435" s="3">
        <f t="shared" si="13"/>
        <v>0</v>
      </c>
      <c r="H1435" s="4">
        <f>IF(A1435&lt;SIP_Calculator!$B$7,0,IF(A1435&gt;SIP_Calculator!$E$7,0,1))</f>
        <v>1</v>
      </c>
      <c r="I1435" s="2">
        <f t="shared" si="1"/>
        <v>0</v>
      </c>
      <c r="J1435" s="3">
        <f t="shared" si="2"/>
        <v>0</v>
      </c>
      <c r="K1435" s="4">
        <f>H1435*SIP_Calculator!$D$25</f>
        <v>48.328634716069274</v>
      </c>
      <c r="L1435" s="4">
        <f t="shared" si="3"/>
        <v>1.0047742097771113E-2</v>
      </c>
      <c r="M1435" s="4">
        <f t="shared" si="4"/>
        <v>1.1688688212078236E-2</v>
      </c>
      <c r="N1435" s="4">
        <f t="shared" ref="N1435:O1435" si="4308">N1434+L1435</f>
        <v>18.44650825589077</v>
      </c>
      <c r="O1435" s="4">
        <f t="shared" si="4308"/>
        <v>21.502825827790904</v>
      </c>
      <c r="P1435" s="2">
        <f>I1435*SIP_Calculator!$D$26</f>
        <v>0</v>
      </c>
      <c r="Q1435" s="2">
        <f t="shared" si="6"/>
        <v>0</v>
      </c>
      <c r="R1435" s="2">
        <f t="shared" si="7"/>
        <v>0</v>
      </c>
      <c r="S1435" s="2">
        <f t="shared" ref="S1435:T1435" si="4309">S1434+Q1435</f>
        <v>18.516444623750719</v>
      </c>
      <c r="T1435" s="2">
        <f t="shared" si="4309"/>
        <v>21.594179787443522</v>
      </c>
      <c r="U1435" s="3">
        <f>J1435*SIP_Calculator!$D$27</f>
        <v>0</v>
      </c>
      <c r="V1435" s="3">
        <f t="shared" si="9"/>
        <v>0</v>
      </c>
      <c r="W1435" s="3">
        <f t="shared" si="10"/>
        <v>0</v>
      </c>
      <c r="X1435" s="3">
        <f t="shared" ref="X1435:Y1435" si="4310">X1434+V1435</f>
        <v>18.658117760507949</v>
      </c>
      <c r="Y1435" s="3">
        <f t="shared" si="4310"/>
        <v>21.763265626206945</v>
      </c>
    </row>
    <row r="1436" spans="1:25" ht="15.75" customHeight="1" x14ac:dyDescent="0.2">
      <c r="A1436" s="7">
        <v>40226</v>
      </c>
      <c r="B1436" s="1">
        <v>4866.45</v>
      </c>
      <c r="C1436" s="1">
        <v>4171.55</v>
      </c>
      <c r="D1436" s="2">
        <f t="shared" si="29"/>
        <v>300</v>
      </c>
      <c r="E1436" s="2">
        <f t="shared" si="12"/>
        <v>0</v>
      </c>
      <c r="F1436" s="3">
        <f t="shared" si="0"/>
        <v>2</v>
      </c>
      <c r="G1436" s="3">
        <f t="shared" si="13"/>
        <v>0</v>
      </c>
      <c r="H1436" s="4">
        <f>IF(A1436&lt;SIP_Calculator!$B$7,0,IF(A1436&gt;SIP_Calculator!$E$7,0,1))</f>
        <v>1</v>
      </c>
      <c r="I1436" s="2">
        <f t="shared" si="1"/>
        <v>0</v>
      </c>
      <c r="J1436" s="3">
        <f t="shared" si="2"/>
        <v>0</v>
      </c>
      <c r="K1436" s="4">
        <f>H1436*SIP_Calculator!$D$25</f>
        <v>48.328634716069274</v>
      </c>
      <c r="L1436" s="4">
        <f t="shared" si="3"/>
        <v>9.9309835128418619E-3</v>
      </c>
      <c r="M1436" s="4">
        <f t="shared" si="4"/>
        <v>1.1585294366858666E-2</v>
      </c>
      <c r="N1436" s="4">
        <f t="shared" ref="N1436:O1436" si="4311">N1435+L1436</f>
        <v>18.456439239403611</v>
      </c>
      <c r="O1436" s="4">
        <f t="shared" si="4311"/>
        <v>21.514411122157764</v>
      </c>
      <c r="P1436" s="2">
        <f>I1436*SIP_Calculator!$D$26</f>
        <v>0</v>
      </c>
      <c r="Q1436" s="2">
        <f t="shared" si="6"/>
        <v>0</v>
      </c>
      <c r="R1436" s="2">
        <f t="shared" si="7"/>
        <v>0</v>
      </c>
      <c r="S1436" s="2">
        <f t="shared" ref="S1436:T1436" si="4312">S1435+Q1436</f>
        <v>18.516444623750719</v>
      </c>
      <c r="T1436" s="2">
        <f t="shared" si="4312"/>
        <v>21.594179787443522</v>
      </c>
      <c r="U1436" s="3">
        <f>J1436*SIP_Calculator!$D$27</f>
        <v>0</v>
      </c>
      <c r="V1436" s="3">
        <f t="shared" si="9"/>
        <v>0</v>
      </c>
      <c r="W1436" s="3">
        <f t="shared" si="10"/>
        <v>0</v>
      </c>
      <c r="X1436" s="3">
        <f t="shared" ref="X1436:Y1436" si="4313">X1435+V1436</f>
        <v>18.658117760507949</v>
      </c>
      <c r="Y1436" s="3">
        <f t="shared" si="4313"/>
        <v>21.763265626206945</v>
      </c>
    </row>
    <row r="1437" spans="1:25" ht="15.75" customHeight="1" x14ac:dyDescent="0.2">
      <c r="A1437" s="7">
        <v>40227</v>
      </c>
      <c r="B1437" s="1">
        <v>4838.45</v>
      </c>
      <c r="C1437" s="1">
        <v>4145.8500000000004</v>
      </c>
      <c r="D1437" s="2">
        <f t="shared" si="29"/>
        <v>300</v>
      </c>
      <c r="E1437" s="2">
        <f t="shared" si="12"/>
        <v>0</v>
      </c>
      <c r="F1437" s="3">
        <f t="shared" si="0"/>
        <v>2</v>
      </c>
      <c r="G1437" s="3">
        <f t="shared" si="13"/>
        <v>0</v>
      </c>
      <c r="H1437" s="4">
        <f>IF(A1437&lt;SIP_Calculator!$B$7,0,IF(A1437&gt;SIP_Calculator!$E$7,0,1))</f>
        <v>1</v>
      </c>
      <c r="I1437" s="2">
        <f t="shared" si="1"/>
        <v>0</v>
      </c>
      <c r="J1437" s="3">
        <f t="shared" si="2"/>
        <v>0</v>
      </c>
      <c r="K1437" s="4">
        <f>H1437*SIP_Calculator!$D$25</f>
        <v>48.328634716069274</v>
      </c>
      <c r="L1437" s="4">
        <f t="shared" si="3"/>
        <v>9.9884538883463249E-3</v>
      </c>
      <c r="M1437" s="4">
        <f t="shared" si="4"/>
        <v>1.1657111259710137E-2</v>
      </c>
      <c r="N1437" s="4">
        <f t="shared" ref="N1437:O1437" si="4314">N1436+L1437</f>
        <v>18.466427693291958</v>
      </c>
      <c r="O1437" s="4">
        <f t="shared" si="4314"/>
        <v>21.526068233417472</v>
      </c>
      <c r="P1437" s="2">
        <f>I1437*SIP_Calculator!$D$26</f>
        <v>0</v>
      </c>
      <c r="Q1437" s="2">
        <f t="shared" si="6"/>
        <v>0</v>
      </c>
      <c r="R1437" s="2">
        <f t="shared" si="7"/>
        <v>0</v>
      </c>
      <c r="S1437" s="2">
        <f t="shared" ref="S1437:T1437" si="4315">S1436+Q1437</f>
        <v>18.516444623750719</v>
      </c>
      <c r="T1437" s="2">
        <f t="shared" si="4315"/>
        <v>21.594179787443522</v>
      </c>
      <c r="U1437" s="3">
        <f>J1437*SIP_Calculator!$D$27</f>
        <v>0</v>
      </c>
      <c r="V1437" s="3">
        <f t="shared" si="9"/>
        <v>0</v>
      </c>
      <c r="W1437" s="3">
        <f t="shared" si="10"/>
        <v>0</v>
      </c>
      <c r="X1437" s="3">
        <f t="shared" ref="X1437:Y1437" si="4316">X1436+V1437</f>
        <v>18.658117760507949</v>
      </c>
      <c r="Y1437" s="3">
        <f t="shared" si="4316"/>
        <v>21.763265626206945</v>
      </c>
    </row>
    <row r="1438" spans="1:25" ht="15.75" customHeight="1" x14ac:dyDescent="0.2">
      <c r="A1438" s="7">
        <v>40228</v>
      </c>
      <c r="B1438" s="1">
        <v>4794</v>
      </c>
      <c r="C1438" s="1">
        <v>4102.7</v>
      </c>
      <c r="D1438" s="2">
        <f t="shared" si="29"/>
        <v>300</v>
      </c>
      <c r="E1438" s="2">
        <f t="shared" si="12"/>
        <v>0</v>
      </c>
      <c r="F1438" s="3">
        <f t="shared" si="0"/>
        <v>2</v>
      </c>
      <c r="G1438" s="3">
        <f t="shared" si="13"/>
        <v>0</v>
      </c>
      <c r="H1438" s="4">
        <f>IF(A1438&lt;SIP_Calculator!$B$7,0,IF(A1438&gt;SIP_Calculator!$E$7,0,1))</f>
        <v>1</v>
      </c>
      <c r="I1438" s="2">
        <f t="shared" si="1"/>
        <v>0</v>
      </c>
      <c r="J1438" s="3">
        <f t="shared" si="2"/>
        <v>0</v>
      </c>
      <c r="K1438" s="4">
        <f>H1438*SIP_Calculator!$D$25</f>
        <v>48.328634716069274</v>
      </c>
      <c r="L1438" s="4">
        <f t="shared" si="3"/>
        <v>1.0081066899472106E-2</v>
      </c>
      <c r="M1438" s="4">
        <f t="shared" si="4"/>
        <v>1.1779714508998776E-2</v>
      </c>
      <c r="N1438" s="4">
        <f t="shared" ref="N1438:O1438" si="4317">N1437+L1438</f>
        <v>18.476508760191429</v>
      </c>
      <c r="O1438" s="4">
        <f t="shared" si="4317"/>
        <v>21.537847947926473</v>
      </c>
      <c r="P1438" s="2">
        <f>I1438*SIP_Calculator!$D$26</f>
        <v>0</v>
      </c>
      <c r="Q1438" s="2">
        <f t="shared" si="6"/>
        <v>0</v>
      </c>
      <c r="R1438" s="2">
        <f t="shared" si="7"/>
        <v>0</v>
      </c>
      <c r="S1438" s="2">
        <f t="shared" ref="S1438:T1438" si="4318">S1437+Q1438</f>
        <v>18.516444623750719</v>
      </c>
      <c r="T1438" s="2">
        <f t="shared" si="4318"/>
        <v>21.594179787443522</v>
      </c>
      <c r="U1438" s="3">
        <f>J1438*SIP_Calculator!$D$27</f>
        <v>0</v>
      </c>
      <c r="V1438" s="3">
        <f t="shared" si="9"/>
        <v>0</v>
      </c>
      <c r="W1438" s="3">
        <f t="shared" si="10"/>
        <v>0</v>
      </c>
      <c r="X1438" s="3">
        <f t="shared" ref="X1438:Y1438" si="4319">X1437+V1438</f>
        <v>18.658117760507949</v>
      </c>
      <c r="Y1438" s="3">
        <f t="shared" si="4319"/>
        <v>21.763265626206945</v>
      </c>
    </row>
    <row r="1439" spans="1:25" ht="15.75" customHeight="1" x14ac:dyDescent="0.2">
      <c r="A1439" s="7">
        <v>40231</v>
      </c>
      <c r="B1439" s="1">
        <v>4798.45</v>
      </c>
      <c r="C1439" s="1">
        <v>4094.25</v>
      </c>
      <c r="D1439" s="2">
        <f t="shared" si="29"/>
        <v>301</v>
      </c>
      <c r="E1439" s="2">
        <f t="shared" si="12"/>
        <v>1</v>
      </c>
      <c r="F1439" s="3">
        <f t="shared" si="0"/>
        <v>2</v>
      </c>
      <c r="G1439" s="3">
        <f t="shared" si="13"/>
        <v>0</v>
      </c>
      <c r="H1439" s="4">
        <f>IF(A1439&lt;SIP_Calculator!$B$7,0,IF(A1439&gt;SIP_Calculator!$E$7,0,1))</f>
        <v>1</v>
      </c>
      <c r="I1439" s="2">
        <f t="shared" si="1"/>
        <v>1</v>
      </c>
      <c r="J1439" s="3">
        <f t="shared" si="2"/>
        <v>0</v>
      </c>
      <c r="K1439" s="4">
        <f>H1439*SIP_Calculator!$D$25</f>
        <v>48.328634716069274</v>
      </c>
      <c r="L1439" s="4">
        <f t="shared" si="3"/>
        <v>1.007171789141687E-2</v>
      </c>
      <c r="M1439" s="4">
        <f t="shared" si="4"/>
        <v>1.1804026309108939E-2</v>
      </c>
      <c r="N1439" s="4">
        <f t="shared" ref="N1439:O1439" si="4320">N1438+L1439</f>
        <v>18.486580478082846</v>
      </c>
      <c r="O1439" s="4">
        <f t="shared" si="4320"/>
        <v>21.54965197423558</v>
      </c>
      <c r="P1439" s="2">
        <f>I1439*SIP_Calculator!$D$26</f>
        <v>229.88505747126436</v>
      </c>
      <c r="Q1439" s="2">
        <f t="shared" si="6"/>
        <v>4.7908190659747288E-2</v>
      </c>
      <c r="R1439" s="2">
        <f t="shared" si="7"/>
        <v>5.6148270738539258E-2</v>
      </c>
      <c r="S1439" s="2">
        <f t="shared" ref="S1439:T1439" si="4321">S1438+Q1439</f>
        <v>18.564352814410466</v>
      </c>
      <c r="T1439" s="2">
        <f t="shared" si="4321"/>
        <v>21.650328058182062</v>
      </c>
      <c r="U1439" s="3">
        <f>J1439*SIP_Calculator!$D$27</f>
        <v>0</v>
      </c>
      <c r="V1439" s="3">
        <f t="shared" si="9"/>
        <v>0</v>
      </c>
      <c r="W1439" s="3">
        <f t="shared" si="10"/>
        <v>0</v>
      </c>
      <c r="X1439" s="3">
        <f t="shared" ref="X1439:Y1439" si="4322">X1438+V1439</f>
        <v>18.658117760507949</v>
      </c>
      <c r="Y1439" s="3">
        <f t="shared" si="4322"/>
        <v>21.763265626206945</v>
      </c>
    </row>
    <row r="1440" spans="1:25" ht="15.75" customHeight="1" x14ac:dyDescent="0.2">
      <c r="A1440" s="7">
        <v>40232</v>
      </c>
      <c r="B1440" s="1">
        <v>4808.2</v>
      </c>
      <c r="C1440" s="1">
        <v>4089.7</v>
      </c>
      <c r="D1440" s="2">
        <f t="shared" si="29"/>
        <v>301</v>
      </c>
      <c r="E1440" s="2">
        <f t="shared" si="12"/>
        <v>0</v>
      </c>
      <c r="F1440" s="3">
        <f t="shared" si="0"/>
        <v>2</v>
      </c>
      <c r="G1440" s="3">
        <f t="shared" si="13"/>
        <v>0</v>
      </c>
      <c r="H1440" s="4">
        <f>IF(A1440&lt;SIP_Calculator!$B$7,0,IF(A1440&gt;SIP_Calculator!$E$7,0,1))</f>
        <v>1</v>
      </c>
      <c r="I1440" s="2">
        <f t="shared" si="1"/>
        <v>0</v>
      </c>
      <c r="J1440" s="3">
        <f t="shared" si="2"/>
        <v>0</v>
      </c>
      <c r="K1440" s="4">
        <f>H1440*SIP_Calculator!$D$25</f>
        <v>48.328634716069274</v>
      </c>
      <c r="L1440" s="4">
        <f t="shared" si="3"/>
        <v>1.0051294604232203E-2</v>
      </c>
      <c r="M1440" s="4">
        <f t="shared" si="4"/>
        <v>1.1817158890889131E-2</v>
      </c>
      <c r="N1440" s="4">
        <f t="shared" ref="N1440:O1440" si="4323">N1439+L1440</f>
        <v>18.496631772687078</v>
      </c>
      <c r="O1440" s="4">
        <f t="shared" si="4323"/>
        <v>21.561469133126469</v>
      </c>
      <c r="P1440" s="2">
        <f>I1440*SIP_Calculator!$D$26</f>
        <v>0</v>
      </c>
      <c r="Q1440" s="2">
        <f t="shared" si="6"/>
        <v>0</v>
      </c>
      <c r="R1440" s="2">
        <f t="shared" si="7"/>
        <v>0</v>
      </c>
      <c r="S1440" s="2">
        <f t="shared" ref="S1440:T1440" si="4324">S1439+Q1440</f>
        <v>18.564352814410466</v>
      </c>
      <c r="T1440" s="2">
        <f t="shared" si="4324"/>
        <v>21.650328058182062</v>
      </c>
      <c r="U1440" s="3">
        <f>J1440*SIP_Calculator!$D$27</f>
        <v>0</v>
      </c>
      <c r="V1440" s="3">
        <f t="shared" si="9"/>
        <v>0</v>
      </c>
      <c r="W1440" s="3">
        <f t="shared" si="10"/>
        <v>0</v>
      </c>
      <c r="X1440" s="3">
        <f t="shared" ref="X1440:Y1440" si="4325">X1439+V1440</f>
        <v>18.658117760507949</v>
      </c>
      <c r="Y1440" s="3">
        <f t="shared" si="4325"/>
        <v>21.763265626206945</v>
      </c>
    </row>
    <row r="1441" spans="1:25" ht="15.75" customHeight="1" x14ac:dyDescent="0.2">
      <c r="A1441" s="7">
        <v>40233</v>
      </c>
      <c r="B1441" s="1">
        <v>4799.3500000000004</v>
      </c>
      <c r="C1441" s="1">
        <v>4080.65</v>
      </c>
      <c r="D1441" s="2">
        <f t="shared" si="29"/>
        <v>301</v>
      </c>
      <c r="E1441" s="2">
        <f t="shared" si="12"/>
        <v>0</v>
      </c>
      <c r="F1441" s="3">
        <f t="shared" si="0"/>
        <v>2</v>
      </c>
      <c r="G1441" s="3">
        <f t="shared" si="13"/>
        <v>0</v>
      </c>
      <c r="H1441" s="4">
        <f>IF(A1441&lt;SIP_Calculator!$B$7,0,IF(A1441&gt;SIP_Calculator!$E$7,0,1))</f>
        <v>1</v>
      </c>
      <c r="I1441" s="2">
        <f t="shared" si="1"/>
        <v>0</v>
      </c>
      <c r="J1441" s="3">
        <f t="shared" si="2"/>
        <v>0</v>
      </c>
      <c r="K1441" s="4">
        <f>H1441*SIP_Calculator!$D$25</f>
        <v>48.328634716069274</v>
      </c>
      <c r="L1441" s="4">
        <f t="shared" si="3"/>
        <v>1.0069829188550381E-2</v>
      </c>
      <c r="M1441" s="4">
        <f t="shared" si="4"/>
        <v>1.1843366795993108E-2</v>
      </c>
      <c r="N1441" s="4">
        <f t="shared" ref="N1441:O1441" si="4326">N1440+L1441</f>
        <v>18.50670160187563</v>
      </c>
      <c r="O1441" s="4">
        <f t="shared" si="4326"/>
        <v>21.573312499922462</v>
      </c>
      <c r="P1441" s="2">
        <f>I1441*SIP_Calculator!$D$26</f>
        <v>0</v>
      </c>
      <c r="Q1441" s="2">
        <f t="shared" si="6"/>
        <v>0</v>
      </c>
      <c r="R1441" s="2">
        <f t="shared" si="7"/>
        <v>0</v>
      </c>
      <c r="S1441" s="2">
        <f t="shared" ref="S1441:T1441" si="4327">S1440+Q1441</f>
        <v>18.564352814410466</v>
      </c>
      <c r="T1441" s="2">
        <f t="shared" si="4327"/>
        <v>21.650328058182062</v>
      </c>
      <c r="U1441" s="3">
        <f>J1441*SIP_Calculator!$D$27</f>
        <v>0</v>
      </c>
      <c r="V1441" s="3">
        <f t="shared" si="9"/>
        <v>0</v>
      </c>
      <c r="W1441" s="3">
        <f t="shared" si="10"/>
        <v>0</v>
      </c>
      <c r="X1441" s="3">
        <f t="shared" ref="X1441:Y1441" si="4328">X1440+V1441</f>
        <v>18.658117760507949</v>
      </c>
      <c r="Y1441" s="3">
        <f t="shared" si="4328"/>
        <v>21.763265626206945</v>
      </c>
    </row>
    <row r="1442" spans="1:25" ht="15.75" customHeight="1" x14ac:dyDescent="0.2">
      <c r="A1442" s="7">
        <v>40234</v>
      </c>
      <c r="B1442" s="1">
        <v>4798.8500000000004</v>
      </c>
      <c r="C1442" s="1">
        <v>4072.35</v>
      </c>
      <c r="D1442" s="2">
        <f t="shared" si="29"/>
        <v>301</v>
      </c>
      <c r="E1442" s="2">
        <f t="shared" si="12"/>
        <v>0</v>
      </c>
      <c r="F1442" s="3">
        <f t="shared" si="0"/>
        <v>2</v>
      </c>
      <c r="G1442" s="3">
        <f t="shared" si="13"/>
        <v>0</v>
      </c>
      <c r="H1442" s="4">
        <f>IF(A1442&lt;SIP_Calculator!$B$7,0,IF(A1442&gt;SIP_Calculator!$E$7,0,1))</f>
        <v>1</v>
      </c>
      <c r="I1442" s="2">
        <f t="shared" si="1"/>
        <v>0</v>
      </c>
      <c r="J1442" s="3">
        <f t="shared" si="2"/>
        <v>0</v>
      </c>
      <c r="K1442" s="4">
        <f>H1442*SIP_Calculator!$D$25</f>
        <v>48.328634716069274</v>
      </c>
      <c r="L1442" s="4">
        <f t="shared" si="3"/>
        <v>1.0070878380459751E-2</v>
      </c>
      <c r="M1442" s="4">
        <f t="shared" si="4"/>
        <v>1.1867505179090519E-2</v>
      </c>
      <c r="N1442" s="4">
        <f t="shared" ref="N1442:O1442" si="4329">N1441+L1442</f>
        <v>18.51677248025609</v>
      </c>
      <c r="O1442" s="4">
        <f t="shared" si="4329"/>
        <v>21.585180005101552</v>
      </c>
      <c r="P1442" s="2">
        <f>I1442*SIP_Calculator!$D$26</f>
        <v>0</v>
      </c>
      <c r="Q1442" s="2">
        <f t="shared" si="6"/>
        <v>0</v>
      </c>
      <c r="R1442" s="2">
        <f t="shared" si="7"/>
        <v>0</v>
      </c>
      <c r="S1442" s="2">
        <f t="shared" ref="S1442:T1442" si="4330">S1441+Q1442</f>
        <v>18.564352814410466</v>
      </c>
      <c r="T1442" s="2">
        <f t="shared" si="4330"/>
        <v>21.650328058182062</v>
      </c>
      <c r="U1442" s="3">
        <f>J1442*SIP_Calculator!$D$27</f>
        <v>0</v>
      </c>
      <c r="V1442" s="3">
        <f t="shared" si="9"/>
        <v>0</v>
      </c>
      <c r="W1442" s="3">
        <f t="shared" si="10"/>
        <v>0</v>
      </c>
      <c r="X1442" s="3">
        <f t="shared" ref="X1442:Y1442" si="4331">X1441+V1442</f>
        <v>18.658117760507949</v>
      </c>
      <c r="Y1442" s="3">
        <f t="shared" si="4331"/>
        <v>21.763265626206945</v>
      </c>
    </row>
    <row r="1443" spans="1:25" ht="15.75" customHeight="1" x14ac:dyDescent="0.2">
      <c r="A1443" s="7">
        <v>40235</v>
      </c>
      <c r="B1443" s="1">
        <v>4864.8</v>
      </c>
      <c r="C1443" s="1">
        <v>4127.55</v>
      </c>
      <c r="D1443" s="2">
        <f t="shared" si="29"/>
        <v>301</v>
      </c>
      <c r="E1443" s="2">
        <f t="shared" si="12"/>
        <v>0</v>
      </c>
      <c r="F1443" s="3">
        <f t="shared" si="0"/>
        <v>2</v>
      </c>
      <c r="G1443" s="3">
        <f t="shared" si="13"/>
        <v>0</v>
      </c>
      <c r="H1443" s="4">
        <f>IF(A1443&lt;SIP_Calculator!$B$7,0,IF(A1443&gt;SIP_Calculator!$E$7,0,1))</f>
        <v>1</v>
      </c>
      <c r="I1443" s="2">
        <f t="shared" si="1"/>
        <v>0</v>
      </c>
      <c r="J1443" s="3">
        <f t="shared" si="2"/>
        <v>0</v>
      </c>
      <c r="K1443" s="4">
        <f>H1443*SIP_Calculator!$D$25</f>
        <v>48.328634716069274</v>
      </c>
      <c r="L1443" s="4">
        <f t="shared" si="3"/>
        <v>9.9343518163273452E-3</v>
      </c>
      <c r="M1443" s="4">
        <f t="shared" si="4"/>
        <v>1.1708794494571665E-2</v>
      </c>
      <c r="N1443" s="4">
        <f t="shared" ref="N1443:O1443" si="4332">N1442+L1443</f>
        <v>18.526706832072417</v>
      </c>
      <c r="O1443" s="4">
        <f t="shared" si="4332"/>
        <v>21.596888799596123</v>
      </c>
      <c r="P1443" s="2">
        <f>I1443*SIP_Calculator!$D$26</f>
        <v>0</v>
      </c>
      <c r="Q1443" s="2">
        <f t="shared" si="6"/>
        <v>0</v>
      </c>
      <c r="R1443" s="2">
        <f t="shared" si="7"/>
        <v>0</v>
      </c>
      <c r="S1443" s="2">
        <f t="shared" ref="S1443:T1443" si="4333">S1442+Q1443</f>
        <v>18.564352814410466</v>
      </c>
      <c r="T1443" s="2">
        <f t="shared" si="4333"/>
        <v>21.650328058182062</v>
      </c>
      <c r="U1443" s="3">
        <f>J1443*SIP_Calculator!$D$27</f>
        <v>0</v>
      </c>
      <c r="V1443" s="3">
        <f t="shared" si="9"/>
        <v>0</v>
      </c>
      <c r="W1443" s="3">
        <f t="shared" si="10"/>
        <v>0</v>
      </c>
      <c r="X1443" s="3">
        <f t="shared" ref="X1443:Y1443" si="4334">X1442+V1443</f>
        <v>18.658117760507949</v>
      </c>
      <c r="Y1443" s="3">
        <f t="shared" si="4334"/>
        <v>21.763265626206945</v>
      </c>
    </row>
    <row r="1444" spans="1:25" ht="15.75" customHeight="1" x14ac:dyDescent="0.2">
      <c r="A1444" s="7">
        <v>40239</v>
      </c>
      <c r="B1444" s="1">
        <v>4959.25</v>
      </c>
      <c r="C1444" s="1">
        <v>4192.3</v>
      </c>
      <c r="D1444" s="2">
        <f t="shared" si="29"/>
        <v>302</v>
      </c>
      <c r="E1444" s="2">
        <f t="shared" si="12"/>
        <v>1</v>
      </c>
      <c r="F1444" s="3">
        <f t="shared" si="0"/>
        <v>3</v>
      </c>
      <c r="G1444" s="3">
        <f t="shared" si="13"/>
        <v>1</v>
      </c>
      <c r="H1444" s="4">
        <f>IF(A1444&lt;SIP_Calculator!$B$7,0,IF(A1444&gt;SIP_Calculator!$E$7,0,1))</f>
        <v>1</v>
      </c>
      <c r="I1444" s="2">
        <f t="shared" si="1"/>
        <v>1</v>
      </c>
      <c r="J1444" s="3">
        <f t="shared" si="2"/>
        <v>1</v>
      </c>
      <c r="K1444" s="4">
        <f>H1444*SIP_Calculator!$D$25</f>
        <v>48.328634716069274</v>
      </c>
      <c r="L1444" s="4">
        <f t="shared" si="3"/>
        <v>9.7451499150212791E-3</v>
      </c>
      <c r="M1444" s="4">
        <f t="shared" si="4"/>
        <v>1.1527952368883255E-2</v>
      </c>
      <c r="N1444" s="4">
        <f t="shared" ref="N1444:O1444" si="4335">N1443+L1444</f>
        <v>18.536451981987437</v>
      </c>
      <c r="O1444" s="4">
        <f t="shared" si="4335"/>
        <v>21.608416751965006</v>
      </c>
      <c r="P1444" s="2">
        <f>I1444*SIP_Calculator!$D$26</f>
        <v>229.88505747126436</v>
      </c>
      <c r="Q1444" s="2">
        <f t="shared" si="6"/>
        <v>4.6354803139842589E-2</v>
      </c>
      <c r="R1444" s="2">
        <f t="shared" si="7"/>
        <v>5.4835068451986824E-2</v>
      </c>
      <c r="S1444" s="2">
        <f t="shared" ref="S1444:T1444" si="4336">S1443+Q1444</f>
        <v>18.610707617550307</v>
      </c>
      <c r="T1444" s="2">
        <f t="shared" si="4336"/>
        <v>21.705163126634048</v>
      </c>
      <c r="U1444" s="3">
        <f>J1444*SIP_Calculator!$D$27</f>
        <v>1000</v>
      </c>
      <c r="V1444" s="3">
        <f t="shared" si="9"/>
        <v>0.20164339365831527</v>
      </c>
      <c r="W1444" s="3">
        <f t="shared" si="10"/>
        <v>0.23853254776614269</v>
      </c>
      <c r="X1444" s="3">
        <f t="shared" ref="X1444:Y1444" si="4337">X1443+V1444</f>
        <v>18.859761154166264</v>
      </c>
      <c r="Y1444" s="3">
        <f t="shared" si="4337"/>
        <v>22.001798173973086</v>
      </c>
    </row>
    <row r="1445" spans="1:25" ht="15.75" customHeight="1" x14ac:dyDescent="0.2">
      <c r="A1445" s="7">
        <v>40240</v>
      </c>
      <c r="B1445" s="1">
        <v>5033.3999999999996</v>
      </c>
      <c r="C1445" s="1">
        <v>4249.8500000000004</v>
      </c>
      <c r="D1445" s="2">
        <f t="shared" si="29"/>
        <v>302</v>
      </c>
      <c r="E1445" s="2">
        <f t="shared" si="12"/>
        <v>0</v>
      </c>
      <c r="F1445" s="3">
        <f t="shared" si="0"/>
        <v>3</v>
      </c>
      <c r="G1445" s="3">
        <f t="shared" si="13"/>
        <v>0</v>
      </c>
      <c r="H1445" s="4">
        <f>IF(A1445&lt;SIP_Calculator!$B$7,0,IF(A1445&gt;SIP_Calculator!$E$7,0,1))</f>
        <v>1</v>
      </c>
      <c r="I1445" s="2">
        <f t="shared" si="1"/>
        <v>0</v>
      </c>
      <c r="J1445" s="3">
        <f t="shared" si="2"/>
        <v>0</v>
      </c>
      <c r="K1445" s="4">
        <f>H1445*SIP_Calculator!$D$25</f>
        <v>48.328634716069274</v>
      </c>
      <c r="L1445" s="4">
        <f t="shared" si="3"/>
        <v>9.6015883331484232E-3</v>
      </c>
      <c r="M1445" s="4">
        <f t="shared" si="4"/>
        <v>1.1371844821833539E-2</v>
      </c>
      <c r="N1445" s="4">
        <f t="shared" ref="N1445:O1445" si="4338">N1444+L1445</f>
        <v>18.546053570320584</v>
      </c>
      <c r="O1445" s="4">
        <f t="shared" si="4338"/>
        <v>21.61978859678684</v>
      </c>
      <c r="P1445" s="2">
        <f>I1445*SIP_Calculator!$D$26</f>
        <v>0</v>
      </c>
      <c r="Q1445" s="2">
        <f t="shared" si="6"/>
        <v>0</v>
      </c>
      <c r="R1445" s="2">
        <f t="shared" si="7"/>
        <v>0</v>
      </c>
      <c r="S1445" s="2">
        <f t="shared" ref="S1445:T1445" si="4339">S1444+Q1445</f>
        <v>18.610707617550307</v>
      </c>
      <c r="T1445" s="2">
        <f t="shared" si="4339"/>
        <v>21.705163126634048</v>
      </c>
      <c r="U1445" s="3">
        <f>J1445*SIP_Calculator!$D$27</f>
        <v>0</v>
      </c>
      <c r="V1445" s="3">
        <f t="shared" si="9"/>
        <v>0</v>
      </c>
      <c r="W1445" s="3">
        <f t="shared" si="10"/>
        <v>0</v>
      </c>
      <c r="X1445" s="3">
        <f t="shared" ref="X1445:Y1445" si="4340">X1444+V1445</f>
        <v>18.859761154166264</v>
      </c>
      <c r="Y1445" s="3">
        <f t="shared" si="4340"/>
        <v>22.001798173973086</v>
      </c>
    </row>
    <row r="1446" spans="1:25" ht="15.75" customHeight="1" x14ac:dyDescent="0.2">
      <c r="A1446" s="7">
        <v>40241</v>
      </c>
      <c r="B1446" s="1">
        <v>5035</v>
      </c>
      <c r="C1446" s="1">
        <v>4262.3500000000004</v>
      </c>
      <c r="D1446" s="2">
        <f t="shared" si="29"/>
        <v>302</v>
      </c>
      <c r="E1446" s="2">
        <f t="shared" si="12"/>
        <v>0</v>
      </c>
      <c r="F1446" s="3">
        <f t="shared" si="0"/>
        <v>3</v>
      </c>
      <c r="G1446" s="3">
        <f t="shared" si="13"/>
        <v>0</v>
      </c>
      <c r="H1446" s="4">
        <f>IF(A1446&lt;SIP_Calculator!$B$7,0,IF(A1446&gt;SIP_Calculator!$E$7,0,1))</f>
        <v>1</v>
      </c>
      <c r="I1446" s="2">
        <f t="shared" si="1"/>
        <v>0</v>
      </c>
      <c r="J1446" s="3">
        <f t="shared" si="2"/>
        <v>0</v>
      </c>
      <c r="K1446" s="4">
        <f>H1446*SIP_Calculator!$D$25</f>
        <v>48.328634716069274</v>
      </c>
      <c r="L1446" s="4">
        <f t="shared" si="3"/>
        <v>9.598537182933322E-3</v>
      </c>
      <c r="M1446" s="4">
        <f t="shared" si="4"/>
        <v>1.1338495129698235E-2</v>
      </c>
      <c r="N1446" s="4">
        <f t="shared" ref="N1446:O1446" si="4341">N1445+L1446</f>
        <v>18.555652107503519</v>
      </c>
      <c r="O1446" s="4">
        <f t="shared" si="4341"/>
        <v>21.631127091916539</v>
      </c>
      <c r="P1446" s="2">
        <f>I1446*SIP_Calculator!$D$26</f>
        <v>0</v>
      </c>
      <c r="Q1446" s="2">
        <f t="shared" si="6"/>
        <v>0</v>
      </c>
      <c r="R1446" s="2">
        <f t="shared" si="7"/>
        <v>0</v>
      </c>
      <c r="S1446" s="2">
        <f t="shared" ref="S1446:T1446" si="4342">S1445+Q1446</f>
        <v>18.610707617550307</v>
      </c>
      <c r="T1446" s="2">
        <f t="shared" si="4342"/>
        <v>21.705163126634048</v>
      </c>
      <c r="U1446" s="3">
        <f>J1446*SIP_Calculator!$D$27</f>
        <v>0</v>
      </c>
      <c r="V1446" s="3">
        <f t="shared" si="9"/>
        <v>0</v>
      </c>
      <c r="W1446" s="3">
        <f t="shared" si="10"/>
        <v>0</v>
      </c>
      <c r="X1446" s="3">
        <f t="shared" ref="X1446:Y1446" si="4343">X1445+V1446</f>
        <v>18.859761154166264</v>
      </c>
      <c r="Y1446" s="3">
        <f t="shared" si="4343"/>
        <v>22.001798173973086</v>
      </c>
    </row>
    <row r="1447" spans="1:25" ht="15.75" customHeight="1" x14ac:dyDescent="0.2">
      <c r="A1447" s="7">
        <v>40242</v>
      </c>
      <c r="B1447" s="1">
        <v>5046.6000000000004</v>
      </c>
      <c r="C1447" s="1">
        <v>4270.25</v>
      </c>
      <c r="D1447" s="2">
        <f t="shared" si="29"/>
        <v>302</v>
      </c>
      <c r="E1447" s="2">
        <f t="shared" si="12"/>
        <v>0</v>
      </c>
      <c r="F1447" s="3">
        <f t="shared" si="0"/>
        <v>3</v>
      </c>
      <c r="G1447" s="3">
        <f t="shared" si="13"/>
        <v>0</v>
      </c>
      <c r="H1447" s="4">
        <f>IF(A1447&lt;SIP_Calculator!$B$7,0,IF(A1447&gt;SIP_Calculator!$E$7,0,1))</f>
        <v>1</v>
      </c>
      <c r="I1447" s="2">
        <f t="shared" si="1"/>
        <v>0</v>
      </c>
      <c r="J1447" s="3">
        <f t="shared" si="2"/>
        <v>0</v>
      </c>
      <c r="K1447" s="4">
        <f>H1447*SIP_Calculator!$D$25</f>
        <v>48.328634716069274</v>
      </c>
      <c r="L1447" s="4">
        <f t="shared" si="3"/>
        <v>9.5764742036359672E-3</v>
      </c>
      <c r="M1447" s="4">
        <f t="shared" si="4"/>
        <v>1.1317518814137176E-2</v>
      </c>
      <c r="N1447" s="4">
        <f t="shared" ref="N1447:O1447" si="4344">N1446+L1447</f>
        <v>18.565228581707157</v>
      </c>
      <c r="O1447" s="4">
        <f t="shared" si="4344"/>
        <v>21.642444610730678</v>
      </c>
      <c r="P1447" s="2">
        <f>I1447*SIP_Calculator!$D$26</f>
        <v>0</v>
      </c>
      <c r="Q1447" s="2">
        <f t="shared" si="6"/>
        <v>0</v>
      </c>
      <c r="R1447" s="2">
        <f t="shared" si="7"/>
        <v>0</v>
      </c>
      <c r="S1447" s="2">
        <f t="shared" ref="S1447:T1447" si="4345">S1446+Q1447</f>
        <v>18.610707617550307</v>
      </c>
      <c r="T1447" s="2">
        <f t="shared" si="4345"/>
        <v>21.705163126634048</v>
      </c>
      <c r="U1447" s="3">
        <f>J1447*SIP_Calculator!$D$27</f>
        <v>0</v>
      </c>
      <c r="V1447" s="3">
        <f t="shared" si="9"/>
        <v>0</v>
      </c>
      <c r="W1447" s="3">
        <f t="shared" si="10"/>
        <v>0</v>
      </c>
      <c r="X1447" s="3">
        <f t="shared" ref="X1447:Y1447" si="4346">X1446+V1447</f>
        <v>18.859761154166264</v>
      </c>
      <c r="Y1447" s="3">
        <f t="shared" si="4346"/>
        <v>22.001798173973086</v>
      </c>
    </row>
    <row r="1448" spans="1:25" ht="15.75" customHeight="1" x14ac:dyDescent="0.2">
      <c r="A1448" s="7">
        <v>40245</v>
      </c>
      <c r="B1448" s="1">
        <v>5078.8</v>
      </c>
      <c r="C1448" s="1">
        <v>4287.75</v>
      </c>
      <c r="D1448" s="2">
        <f t="shared" si="29"/>
        <v>303</v>
      </c>
      <c r="E1448" s="2">
        <f t="shared" si="12"/>
        <v>1</v>
      </c>
      <c r="F1448" s="3">
        <f t="shared" si="0"/>
        <v>3</v>
      </c>
      <c r="G1448" s="3">
        <f t="shared" si="13"/>
        <v>0</v>
      </c>
      <c r="H1448" s="4">
        <f>IF(A1448&lt;SIP_Calculator!$B$7,0,IF(A1448&gt;SIP_Calculator!$E$7,0,1))</f>
        <v>1</v>
      </c>
      <c r="I1448" s="2">
        <f t="shared" si="1"/>
        <v>1</v>
      </c>
      <c r="J1448" s="3">
        <f t="shared" si="2"/>
        <v>0</v>
      </c>
      <c r="K1448" s="4">
        <f>H1448*SIP_Calculator!$D$25</f>
        <v>48.328634716069274</v>
      </c>
      <c r="L1448" s="4">
        <f t="shared" si="3"/>
        <v>9.5157585878690391E-3</v>
      </c>
      <c r="M1448" s="4">
        <f t="shared" si="4"/>
        <v>1.1271327553161745E-2</v>
      </c>
      <c r="N1448" s="4">
        <f t="shared" ref="N1448:O1448" si="4347">N1447+L1448</f>
        <v>18.574744340295027</v>
      </c>
      <c r="O1448" s="4">
        <f t="shared" si="4347"/>
        <v>21.653715938283838</v>
      </c>
      <c r="P1448" s="2">
        <f>I1448*SIP_Calculator!$D$26</f>
        <v>229.88505747126436</v>
      </c>
      <c r="Q1448" s="2">
        <f t="shared" si="6"/>
        <v>4.5263656271415362E-2</v>
      </c>
      <c r="R1448" s="2">
        <f t="shared" si="7"/>
        <v>5.3614379912836421E-2</v>
      </c>
      <c r="S1448" s="2">
        <f t="shared" ref="S1448:T1448" si="4348">S1447+Q1448</f>
        <v>18.655971273821724</v>
      </c>
      <c r="T1448" s="2">
        <f t="shared" si="4348"/>
        <v>21.758777506546885</v>
      </c>
      <c r="U1448" s="3">
        <f>J1448*SIP_Calculator!$D$27</f>
        <v>0</v>
      </c>
      <c r="V1448" s="3">
        <f t="shared" si="9"/>
        <v>0</v>
      </c>
      <c r="W1448" s="3">
        <f t="shared" si="10"/>
        <v>0</v>
      </c>
      <c r="X1448" s="3">
        <f t="shared" ref="X1448:Y1448" si="4349">X1447+V1448</f>
        <v>18.859761154166264</v>
      </c>
      <c r="Y1448" s="3">
        <f t="shared" si="4349"/>
        <v>22.001798173973086</v>
      </c>
    </row>
    <row r="1449" spans="1:25" ht="15.75" customHeight="1" x14ac:dyDescent="0.2">
      <c r="A1449" s="7">
        <v>40246</v>
      </c>
      <c r="B1449" s="1">
        <v>5052.1000000000004</v>
      </c>
      <c r="C1449" s="1">
        <v>4252.3999999999996</v>
      </c>
      <c r="D1449" s="2">
        <f t="shared" si="29"/>
        <v>303</v>
      </c>
      <c r="E1449" s="2">
        <f t="shared" si="12"/>
        <v>0</v>
      </c>
      <c r="F1449" s="3">
        <f t="shared" si="0"/>
        <v>3</v>
      </c>
      <c r="G1449" s="3">
        <f t="shared" si="13"/>
        <v>0</v>
      </c>
      <c r="H1449" s="4">
        <f>IF(A1449&lt;SIP_Calculator!$B$7,0,IF(A1449&gt;SIP_Calculator!$E$7,0,1))</f>
        <v>1</v>
      </c>
      <c r="I1449" s="2">
        <f t="shared" si="1"/>
        <v>0</v>
      </c>
      <c r="J1449" s="3">
        <f t="shared" si="2"/>
        <v>0</v>
      </c>
      <c r="K1449" s="4">
        <f>H1449*SIP_Calculator!$D$25</f>
        <v>48.328634716069274</v>
      </c>
      <c r="L1449" s="4">
        <f t="shared" si="3"/>
        <v>9.5660487155973303E-3</v>
      </c>
      <c r="M1449" s="4">
        <f t="shared" si="4"/>
        <v>1.1365025565814429E-2</v>
      </c>
      <c r="N1449" s="4">
        <f t="shared" ref="N1449:O1449" si="4350">N1448+L1449</f>
        <v>18.584310389010625</v>
      </c>
      <c r="O1449" s="4">
        <f t="shared" si="4350"/>
        <v>21.665080963849654</v>
      </c>
      <c r="P1449" s="2">
        <f>I1449*SIP_Calculator!$D$26</f>
        <v>0</v>
      </c>
      <c r="Q1449" s="2">
        <f t="shared" si="6"/>
        <v>0</v>
      </c>
      <c r="R1449" s="2">
        <f t="shared" si="7"/>
        <v>0</v>
      </c>
      <c r="S1449" s="2">
        <f t="shared" ref="S1449:T1449" si="4351">S1448+Q1449</f>
        <v>18.655971273821724</v>
      </c>
      <c r="T1449" s="2">
        <f t="shared" si="4351"/>
        <v>21.758777506546885</v>
      </c>
      <c r="U1449" s="3">
        <f>J1449*SIP_Calculator!$D$27</f>
        <v>0</v>
      </c>
      <c r="V1449" s="3">
        <f t="shared" si="9"/>
        <v>0</v>
      </c>
      <c r="W1449" s="3">
        <f t="shared" si="10"/>
        <v>0</v>
      </c>
      <c r="X1449" s="3">
        <f t="shared" ref="X1449:Y1449" si="4352">X1448+V1449</f>
        <v>18.859761154166264</v>
      </c>
      <c r="Y1449" s="3">
        <f t="shared" si="4352"/>
        <v>22.001798173973086</v>
      </c>
    </row>
    <row r="1450" spans="1:25" ht="15.75" customHeight="1" x14ac:dyDescent="0.2">
      <c r="A1450" s="7">
        <v>40247</v>
      </c>
      <c r="B1450" s="1">
        <v>5060.7</v>
      </c>
      <c r="C1450" s="1">
        <v>4253.8</v>
      </c>
      <c r="D1450" s="2">
        <f t="shared" si="29"/>
        <v>303</v>
      </c>
      <c r="E1450" s="2">
        <f t="shared" si="12"/>
        <v>0</v>
      </c>
      <c r="F1450" s="3">
        <f t="shared" si="0"/>
        <v>3</v>
      </c>
      <c r="G1450" s="3">
        <f t="shared" si="13"/>
        <v>0</v>
      </c>
      <c r="H1450" s="4">
        <f>IF(A1450&lt;SIP_Calculator!$B$7,0,IF(A1450&gt;SIP_Calculator!$E$7,0,1))</f>
        <v>1</v>
      </c>
      <c r="I1450" s="2">
        <f t="shared" si="1"/>
        <v>0</v>
      </c>
      <c r="J1450" s="3">
        <f t="shared" si="2"/>
        <v>0</v>
      </c>
      <c r="K1450" s="4">
        <f>H1450*SIP_Calculator!$D$25</f>
        <v>48.328634716069274</v>
      </c>
      <c r="L1450" s="4">
        <f t="shared" si="3"/>
        <v>9.5497924627164776E-3</v>
      </c>
      <c r="M1450" s="4">
        <f t="shared" si="4"/>
        <v>1.1361285137070213E-2</v>
      </c>
      <c r="N1450" s="4">
        <f t="shared" ref="N1450:O1450" si="4353">N1449+L1450</f>
        <v>18.593860181473342</v>
      </c>
      <c r="O1450" s="4">
        <f t="shared" si="4353"/>
        <v>21.676442248986724</v>
      </c>
      <c r="P1450" s="2">
        <f>I1450*SIP_Calculator!$D$26</f>
        <v>0</v>
      </c>
      <c r="Q1450" s="2">
        <f t="shared" si="6"/>
        <v>0</v>
      </c>
      <c r="R1450" s="2">
        <f t="shared" si="7"/>
        <v>0</v>
      </c>
      <c r="S1450" s="2">
        <f t="shared" ref="S1450:T1450" si="4354">S1449+Q1450</f>
        <v>18.655971273821724</v>
      </c>
      <c r="T1450" s="2">
        <f t="shared" si="4354"/>
        <v>21.758777506546885</v>
      </c>
      <c r="U1450" s="3">
        <f>J1450*SIP_Calculator!$D$27</f>
        <v>0</v>
      </c>
      <c r="V1450" s="3">
        <f t="shared" si="9"/>
        <v>0</v>
      </c>
      <c r="W1450" s="3">
        <f t="shared" si="10"/>
        <v>0</v>
      </c>
      <c r="X1450" s="3">
        <f t="shared" ref="X1450:Y1450" si="4355">X1449+V1450</f>
        <v>18.859761154166264</v>
      </c>
      <c r="Y1450" s="3">
        <f t="shared" si="4355"/>
        <v>22.001798173973086</v>
      </c>
    </row>
    <row r="1451" spans="1:25" ht="15.75" customHeight="1" x14ac:dyDescent="0.2">
      <c r="A1451" s="7">
        <v>40248</v>
      </c>
      <c r="B1451" s="1">
        <v>5071.3</v>
      </c>
      <c r="C1451" s="1">
        <v>4252.8500000000004</v>
      </c>
      <c r="D1451" s="2">
        <f t="shared" si="29"/>
        <v>303</v>
      </c>
      <c r="E1451" s="2">
        <f t="shared" si="12"/>
        <v>0</v>
      </c>
      <c r="F1451" s="3">
        <f t="shared" si="0"/>
        <v>3</v>
      </c>
      <c r="G1451" s="3">
        <f t="shared" si="13"/>
        <v>0</v>
      </c>
      <c r="H1451" s="4">
        <f>IF(A1451&lt;SIP_Calculator!$B$7,0,IF(A1451&gt;SIP_Calculator!$E$7,0,1))</f>
        <v>1</v>
      </c>
      <c r="I1451" s="2">
        <f t="shared" si="1"/>
        <v>0</v>
      </c>
      <c r="J1451" s="3">
        <f t="shared" si="2"/>
        <v>0</v>
      </c>
      <c r="K1451" s="4">
        <f>H1451*SIP_Calculator!$D$25</f>
        <v>48.328634716069274</v>
      </c>
      <c r="L1451" s="4">
        <f t="shared" si="3"/>
        <v>9.529831545376781E-3</v>
      </c>
      <c r="M1451" s="4">
        <f t="shared" si="4"/>
        <v>1.136382301658165E-2</v>
      </c>
      <c r="N1451" s="4">
        <f t="shared" ref="N1451:O1451" si="4356">N1450+L1451</f>
        <v>18.603390013018718</v>
      </c>
      <c r="O1451" s="4">
        <f t="shared" si="4356"/>
        <v>21.687806072003305</v>
      </c>
      <c r="P1451" s="2">
        <f>I1451*SIP_Calculator!$D$26</f>
        <v>0</v>
      </c>
      <c r="Q1451" s="2">
        <f t="shared" si="6"/>
        <v>0</v>
      </c>
      <c r="R1451" s="2">
        <f t="shared" si="7"/>
        <v>0</v>
      </c>
      <c r="S1451" s="2">
        <f t="shared" ref="S1451:T1451" si="4357">S1450+Q1451</f>
        <v>18.655971273821724</v>
      </c>
      <c r="T1451" s="2">
        <f t="shared" si="4357"/>
        <v>21.758777506546885</v>
      </c>
      <c r="U1451" s="3">
        <f>J1451*SIP_Calculator!$D$27</f>
        <v>0</v>
      </c>
      <c r="V1451" s="3">
        <f t="shared" si="9"/>
        <v>0</v>
      </c>
      <c r="W1451" s="3">
        <f t="shared" si="10"/>
        <v>0</v>
      </c>
      <c r="X1451" s="3">
        <f t="shared" ref="X1451:Y1451" si="4358">X1450+V1451</f>
        <v>18.859761154166264</v>
      </c>
      <c r="Y1451" s="3">
        <f t="shared" si="4358"/>
        <v>22.001798173973086</v>
      </c>
    </row>
    <row r="1452" spans="1:25" ht="15.75" customHeight="1" x14ac:dyDescent="0.2">
      <c r="A1452" s="7">
        <v>40249</v>
      </c>
      <c r="B1452" s="1">
        <v>5074.6000000000004</v>
      </c>
      <c r="C1452" s="1">
        <v>4253.3500000000004</v>
      </c>
      <c r="D1452" s="2">
        <f t="shared" si="29"/>
        <v>303</v>
      </c>
      <c r="E1452" s="2">
        <f t="shared" si="12"/>
        <v>0</v>
      </c>
      <c r="F1452" s="3">
        <f t="shared" si="0"/>
        <v>3</v>
      </c>
      <c r="G1452" s="3">
        <f t="shared" si="13"/>
        <v>0</v>
      </c>
      <c r="H1452" s="4">
        <f>IF(A1452&lt;SIP_Calculator!$B$7,0,IF(A1452&gt;SIP_Calculator!$E$7,0,1))</f>
        <v>1</v>
      </c>
      <c r="I1452" s="2">
        <f t="shared" si="1"/>
        <v>0</v>
      </c>
      <c r="J1452" s="3">
        <f t="shared" si="2"/>
        <v>0</v>
      </c>
      <c r="K1452" s="4">
        <f>H1452*SIP_Calculator!$D$25</f>
        <v>48.328634716069274</v>
      </c>
      <c r="L1452" s="4">
        <f t="shared" si="3"/>
        <v>9.5236343191718101E-3</v>
      </c>
      <c r="M1452" s="4">
        <f t="shared" si="4"/>
        <v>1.1362487149204573E-2</v>
      </c>
      <c r="N1452" s="4">
        <f t="shared" ref="N1452:O1452" si="4359">N1451+L1452</f>
        <v>18.612913647337891</v>
      </c>
      <c r="O1452" s="4">
        <f t="shared" si="4359"/>
        <v>21.699168559152508</v>
      </c>
      <c r="P1452" s="2">
        <f>I1452*SIP_Calculator!$D$26</f>
        <v>0</v>
      </c>
      <c r="Q1452" s="2">
        <f t="shared" si="6"/>
        <v>0</v>
      </c>
      <c r="R1452" s="2">
        <f t="shared" si="7"/>
        <v>0</v>
      </c>
      <c r="S1452" s="2">
        <f t="shared" ref="S1452:T1452" si="4360">S1451+Q1452</f>
        <v>18.655971273821724</v>
      </c>
      <c r="T1452" s="2">
        <f t="shared" si="4360"/>
        <v>21.758777506546885</v>
      </c>
      <c r="U1452" s="3">
        <f>J1452*SIP_Calculator!$D$27</f>
        <v>0</v>
      </c>
      <c r="V1452" s="3">
        <f t="shared" si="9"/>
        <v>0</v>
      </c>
      <c r="W1452" s="3">
        <f t="shared" si="10"/>
        <v>0</v>
      </c>
      <c r="X1452" s="3">
        <f t="shared" ref="X1452:Y1452" si="4361">X1451+V1452</f>
        <v>18.859761154166264</v>
      </c>
      <c r="Y1452" s="3">
        <f t="shared" si="4361"/>
        <v>22.001798173973086</v>
      </c>
    </row>
    <row r="1453" spans="1:25" ht="15.75" customHeight="1" x14ac:dyDescent="0.2">
      <c r="A1453" s="7">
        <v>40252</v>
      </c>
      <c r="B1453" s="1">
        <v>5063</v>
      </c>
      <c r="C1453" s="1">
        <v>4233.3999999999996</v>
      </c>
      <c r="D1453" s="2">
        <f t="shared" si="29"/>
        <v>304</v>
      </c>
      <c r="E1453" s="2">
        <f t="shared" si="12"/>
        <v>1</v>
      </c>
      <c r="F1453" s="3">
        <f t="shared" si="0"/>
        <v>3</v>
      </c>
      <c r="G1453" s="3">
        <f t="shared" si="13"/>
        <v>0</v>
      </c>
      <c r="H1453" s="4">
        <f>IF(A1453&lt;SIP_Calculator!$B$7,0,IF(A1453&gt;SIP_Calculator!$E$7,0,1))</f>
        <v>1</v>
      </c>
      <c r="I1453" s="2">
        <f t="shared" si="1"/>
        <v>1</v>
      </c>
      <c r="J1453" s="3">
        <f t="shared" si="2"/>
        <v>0</v>
      </c>
      <c r="K1453" s="4">
        <f>H1453*SIP_Calculator!$D$25</f>
        <v>48.328634716069274</v>
      </c>
      <c r="L1453" s="4">
        <f t="shared" si="3"/>
        <v>9.5454542200413342E-3</v>
      </c>
      <c r="M1453" s="4">
        <f t="shared" si="4"/>
        <v>1.1416033145006207E-2</v>
      </c>
      <c r="N1453" s="4">
        <f t="shared" ref="N1453:O1453" si="4362">N1452+L1453</f>
        <v>18.622459101557933</v>
      </c>
      <c r="O1453" s="4">
        <f t="shared" si="4362"/>
        <v>21.710584592297515</v>
      </c>
      <c r="P1453" s="2">
        <f>I1453*SIP_Calculator!$D$26</f>
        <v>229.88505747126436</v>
      </c>
      <c r="Q1453" s="2">
        <f t="shared" si="6"/>
        <v>4.5404909632878604E-2</v>
      </c>
      <c r="R1453" s="2">
        <f t="shared" si="7"/>
        <v>5.4302701722318797E-2</v>
      </c>
      <c r="S1453" s="2">
        <f t="shared" ref="S1453:T1453" si="4363">S1452+Q1453</f>
        <v>18.701376183454602</v>
      </c>
      <c r="T1453" s="2">
        <f t="shared" si="4363"/>
        <v>21.813080208269202</v>
      </c>
      <c r="U1453" s="3">
        <f>J1453*SIP_Calculator!$D$27</f>
        <v>0</v>
      </c>
      <c r="V1453" s="3">
        <f t="shared" si="9"/>
        <v>0</v>
      </c>
      <c r="W1453" s="3">
        <f t="shared" si="10"/>
        <v>0</v>
      </c>
      <c r="X1453" s="3">
        <f t="shared" ref="X1453:Y1453" si="4364">X1452+V1453</f>
        <v>18.859761154166264</v>
      </c>
      <c r="Y1453" s="3">
        <f t="shared" si="4364"/>
        <v>22.001798173973086</v>
      </c>
    </row>
    <row r="1454" spans="1:25" ht="15.75" customHeight="1" x14ac:dyDescent="0.2">
      <c r="A1454" s="7">
        <v>40253</v>
      </c>
      <c r="B1454" s="1">
        <v>5125.2</v>
      </c>
      <c r="C1454" s="1">
        <v>4273.6499999999996</v>
      </c>
      <c r="D1454" s="2">
        <f t="shared" si="29"/>
        <v>304</v>
      </c>
      <c r="E1454" s="2">
        <f t="shared" si="12"/>
        <v>0</v>
      </c>
      <c r="F1454" s="3">
        <f t="shared" si="0"/>
        <v>3</v>
      </c>
      <c r="G1454" s="3">
        <f t="shared" si="13"/>
        <v>0</v>
      </c>
      <c r="H1454" s="4">
        <f>IF(A1454&lt;SIP_Calculator!$B$7,0,IF(A1454&gt;SIP_Calculator!$E$7,0,1))</f>
        <v>1</v>
      </c>
      <c r="I1454" s="2">
        <f t="shared" si="1"/>
        <v>0</v>
      </c>
      <c r="J1454" s="3">
        <f t="shared" si="2"/>
        <v>0</v>
      </c>
      <c r="K1454" s="4">
        <f>H1454*SIP_Calculator!$D$25</f>
        <v>48.328634716069274</v>
      </c>
      <c r="L1454" s="4">
        <f t="shared" si="3"/>
        <v>9.4296095208127057E-3</v>
      </c>
      <c r="M1454" s="4">
        <f t="shared" si="4"/>
        <v>1.1308514903202012E-2</v>
      </c>
      <c r="N1454" s="4">
        <f t="shared" ref="N1454:O1454" si="4365">N1453+L1454</f>
        <v>18.631888711078744</v>
      </c>
      <c r="O1454" s="4">
        <f t="shared" si="4365"/>
        <v>21.721893107200717</v>
      </c>
      <c r="P1454" s="2">
        <f>I1454*SIP_Calculator!$D$26</f>
        <v>0</v>
      </c>
      <c r="Q1454" s="2">
        <f t="shared" si="6"/>
        <v>0</v>
      </c>
      <c r="R1454" s="2">
        <f t="shared" si="7"/>
        <v>0</v>
      </c>
      <c r="S1454" s="2">
        <f t="shared" ref="S1454:T1454" si="4366">S1453+Q1454</f>
        <v>18.701376183454602</v>
      </c>
      <c r="T1454" s="2">
        <f t="shared" si="4366"/>
        <v>21.813080208269202</v>
      </c>
      <c r="U1454" s="3">
        <f>J1454*SIP_Calculator!$D$27</f>
        <v>0</v>
      </c>
      <c r="V1454" s="3">
        <f t="shared" si="9"/>
        <v>0</v>
      </c>
      <c r="W1454" s="3">
        <f t="shared" si="10"/>
        <v>0</v>
      </c>
      <c r="X1454" s="3">
        <f t="shared" ref="X1454:Y1454" si="4367">X1453+V1454</f>
        <v>18.859761154166264</v>
      </c>
      <c r="Y1454" s="3">
        <f t="shared" si="4367"/>
        <v>22.001798173973086</v>
      </c>
    </row>
    <row r="1455" spans="1:25" ht="15.75" customHeight="1" x14ac:dyDescent="0.2">
      <c r="A1455" s="7">
        <v>40254</v>
      </c>
      <c r="B1455" s="1">
        <v>5155.8999999999996</v>
      </c>
      <c r="C1455" s="1">
        <v>4304.2</v>
      </c>
      <c r="D1455" s="2">
        <f t="shared" si="29"/>
        <v>304</v>
      </c>
      <c r="E1455" s="2">
        <f t="shared" si="12"/>
        <v>0</v>
      </c>
      <c r="F1455" s="3">
        <f t="shared" si="0"/>
        <v>3</v>
      </c>
      <c r="G1455" s="3">
        <f t="shared" si="13"/>
        <v>0</v>
      </c>
      <c r="H1455" s="4">
        <f>IF(A1455&lt;SIP_Calculator!$B$7,0,IF(A1455&gt;SIP_Calculator!$E$7,0,1))</f>
        <v>1</v>
      </c>
      <c r="I1455" s="2">
        <f t="shared" si="1"/>
        <v>0</v>
      </c>
      <c r="J1455" s="3">
        <f t="shared" si="2"/>
        <v>0</v>
      </c>
      <c r="K1455" s="4">
        <f>H1455*SIP_Calculator!$D$25</f>
        <v>48.328634716069274</v>
      </c>
      <c r="L1455" s="4">
        <f t="shared" si="3"/>
        <v>9.3734623860178192E-3</v>
      </c>
      <c r="M1455" s="4">
        <f t="shared" si="4"/>
        <v>1.1228250247681166E-2</v>
      </c>
      <c r="N1455" s="4">
        <f t="shared" ref="N1455:O1455" si="4368">N1454+L1455</f>
        <v>18.641262173464764</v>
      </c>
      <c r="O1455" s="4">
        <f t="shared" si="4368"/>
        <v>21.733121357448397</v>
      </c>
      <c r="P1455" s="2">
        <f>I1455*SIP_Calculator!$D$26</f>
        <v>0</v>
      </c>
      <c r="Q1455" s="2">
        <f t="shared" si="6"/>
        <v>0</v>
      </c>
      <c r="R1455" s="2">
        <f t="shared" si="7"/>
        <v>0</v>
      </c>
      <c r="S1455" s="2">
        <f t="shared" ref="S1455:T1455" si="4369">S1454+Q1455</f>
        <v>18.701376183454602</v>
      </c>
      <c r="T1455" s="2">
        <f t="shared" si="4369"/>
        <v>21.813080208269202</v>
      </c>
      <c r="U1455" s="3">
        <f>J1455*SIP_Calculator!$D$27</f>
        <v>0</v>
      </c>
      <c r="V1455" s="3">
        <f t="shared" si="9"/>
        <v>0</v>
      </c>
      <c r="W1455" s="3">
        <f t="shared" si="10"/>
        <v>0</v>
      </c>
      <c r="X1455" s="3">
        <f t="shared" ref="X1455:Y1455" si="4370">X1454+V1455</f>
        <v>18.859761154166264</v>
      </c>
      <c r="Y1455" s="3">
        <f t="shared" si="4370"/>
        <v>22.001798173973086</v>
      </c>
    </row>
    <row r="1456" spans="1:25" ht="15.75" customHeight="1" x14ac:dyDescent="0.2">
      <c r="A1456" s="7">
        <v>40255</v>
      </c>
      <c r="B1456" s="1">
        <v>5168.95</v>
      </c>
      <c r="C1456" s="1">
        <v>4306.6000000000004</v>
      </c>
      <c r="D1456" s="2">
        <f t="shared" si="29"/>
        <v>304</v>
      </c>
      <c r="E1456" s="2">
        <f t="shared" si="12"/>
        <v>0</v>
      </c>
      <c r="F1456" s="3">
        <f t="shared" si="0"/>
        <v>3</v>
      </c>
      <c r="G1456" s="3">
        <f t="shared" si="13"/>
        <v>0</v>
      </c>
      <c r="H1456" s="4">
        <f>IF(A1456&lt;SIP_Calculator!$B$7,0,IF(A1456&gt;SIP_Calculator!$E$7,0,1))</f>
        <v>1</v>
      </c>
      <c r="I1456" s="2">
        <f t="shared" si="1"/>
        <v>0</v>
      </c>
      <c r="J1456" s="3">
        <f t="shared" si="2"/>
        <v>0</v>
      </c>
      <c r="K1456" s="4">
        <f>H1456*SIP_Calculator!$D$25</f>
        <v>48.328634716069274</v>
      </c>
      <c r="L1456" s="4">
        <f t="shared" si="3"/>
        <v>9.3497972926937338E-3</v>
      </c>
      <c r="M1456" s="4">
        <f t="shared" si="4"/>
        <v>1.1221992921578338E-2</v>
      </c>
      <c r="N1456" s="4">
        <f t="shared" ref="N1456:O1456" si="4371">N1455+L1456</f>
        <v>18.650611970757456</v>
      </c>
      <c r="O1456" s="4">
        <f t="shared" si="4371"/>
        <v>21.744343350369974</v>
      </c>
      <c r="P1456" s="2">
        <f>I1456*SIP_Calculator!$D$26</f>
        <v>0</v>
      </c>
      <c r="Q1456" s="2">
        <f t="shared" si="6"/>
        <v>0</v>
      </c>
      <c r="R1456" s="2">
        <f t="shared" si="7"/>
        <v>0</v>
      </c>
      <c r="S1456" s="2">
        <f t="shared" ref="S1456:T1456" si="4372">S1455+Q1456</f>
        <v>18.701376183454602</v>
      </c>
      <c r="T1456" s="2">
        <f t="shared" si="4372"/>
        <v>21.813080208269202</v>
      </c>
      <c r="U1456" s="3">
        <f>J1456*SIP_Calculator!$D$27</f>
        <v>0</v>
      </c>
      <c r="V1456" s="3">
        <f t="shared" si="9"/>
        <v>0</v>
      </c>
      <c r="W1456" s="3">
        <f t="shared" si="10"/>
        <v>0</v>
      </c>
      <c r="X1456" s="3">
        <f t="shared" ref="X1456:Y1456" si="4373">X1455+V1456</f>
        <v>18.859761154166264</v>
      </c>
      <c r="Y1456" s="3">
        <f t="shared" si="4373"/>
        <v>22.001798173973086</v>
      </c>
    </row>
    <row r="1457" spans="1:25" ht="15.75" customHeight="1" x14ac:dyDescent="0.2">
      <c r="A1457" s="7">
        <v>40256</v>
      </c>
      <c r="B1457" s="1">
        <v>5186.55</v>
      </c>
      <c r="C1457" s="1">
        <v>4324</v>
      </c>
      <c r="D1457" s="2">
        <f t="shared" si="29"/>
        <v>304</v>
      </c>
      <c r="E1457" s="2">
        <f t="shared" si="12"/>
        <v>0</v>
      </c>
      <c r="F1457" s="3">
        <f t="shared" si="0"/>
        <v>3</v>
      </c>
      <c r="G1457" s="3">
        <f t="shared" si="13"/>
        <v>0</v>
      </c>
      <c r="H1457" s="4">
        <f>IF(A1457&lt;SIP_Calculator!$B$7,0,IF(A1457&gt;SIP_Calculator!$E$7,0,1))</f>
        <v>1</v>
      </c>
      <c r="I1457" s="2">
        <f t="shared" si="1"/>
        <v>0</v>
      </c>
      <c r="J1457" s="3">
        <f t="shared" si="2"/>
        <v>0</v>
      </c>
      <c r="K1457" s="4">
        <f>H1457*SIP_Calculator!$D$25</f>
        <v>48.328634716069274</v>
      </c>
      <c r="L1457" s="4">
        <f t="shared" si="3"/>
        <v>9.3180697604514119E-3</v>
      </c>
      <c r="M1457" s="4">
        <f t="shared" si="4"/>
        <v>1.1176835040719073E-2</v>
      </c>
      <c r="N1457" s="4">
        <f t="shared" ref="N1457:O1457" si="4374">N1456+L1457</f>
        <v>18.659930040517906</v>
      </c>
      <c r="O1457" s="4">
        <f t="shared" si="4374"/>
        <v>21.755520185410692</v>
      </c>
      <c r="P1457" s="2">
        <f>I1457*SIP_Calculator!$D$26</f>
        <v>0</v>
      </c>
      <c r="Q1457" s="2">
        <f t="shared" si="6"/>
        <v>0</v>
      </c>
      <c r="R1457" s="2">
        <f t="shared" si="7"/>
        <v>0</v>
      </c>
      <c r="S1457" s="2">
        <f t="shared" ref="S1457:T1457" si="4375">S1456+Q1457</f>
        <v>18.701376183454602</v>
      </c>
      <c r="T1457" s="2">
        <f t="shared" si="4375"/>
        <v>21.813080208269202</v>
      </c>
      <c r="U1457" s="3">
        <f>J1457*SIP_Calculator!$D$27</f>
        <v>0</v>
      </c>
      <c r="V1457" s="3">
        <f t="shared" si="9"/>
        <v>0</v>
      </c>
      <c r="W1457" s="3">
        <f t="shared" si="10"/>
        <v>0</v>
      </c>
      <c r="X1457" s="3">
        <f t="shared" ref="X1457:Y1457" si="4376">X1456+V1457</f>
        <v>18.859761154166264</v>
      </c>
      <c r="Y1457" s="3">
        <f t="shared" si="4376"/>
        <v>22.001798173973086</v>
      </c>
    </row>
    <row r="1458" spans="1:25" ht="15.75" customHeight="1" x14ac:dyDescent="0.2">
      <c r="A1458" s="7">
        <v>40259</v>
      </c>
      <c r="B1458" s="1">
        <v>5131.3999999999996</v>
      </c>
      <c r="C1458" s="1">
        <v>4278.75</v>
      </c>
      <c r="D1458" s="2">
        <f t="shared" si="29"/>
        <v>305</v>
      </c>
      <c r="E1458" s="2">
        <f t="shared" si="12"/>
        <v>1</v>
      </c>
      <c r="F1458" s="3">
        <f t="shared" si="0"/>
        <v>3</v>
      </c>
      <c r="G1458" s="3">
        <f t="shared" si="13"/>
        <v>0</v>
      </c>
      <c r="H1458" s="4">
        <f>IF(A1458&lt;SIP_Calculator!$B$7,0,IF(A1458&gt;SIP_Calculator!$E$7,0,1))</f>
        <v>1</v>
      </c>
      <c r="I1458" s="2">
        <f t="shared" si="1"/>
        <v>1</v>
      </c>
      <c r="J1458" s="3">
        <f t="shared" si="2"/>
        <v>0</v>
      </c>
      <c r="K1458" s="4">
        <f>H1458*SIP_Calculator!$D$25</f>
        <v>48.328634716069274</v>
      </c>
      <c r="L1458" s="4">
        <f t="shared" si="3"/>
        <v>9.4182162209278716E-3</v>
      </c>
      <c r="M1458" s="4">
        <f t="shared" si="4"/>
        <v>1.1295035867033426E-2</v>
      </c>
      <c r="N1458" s="4">
        <f t="shared" ref="N1458:O1458" si="4377">N1457+L1458</f>
        <v>18.669348256738836</v>
      </c>
      <c r="O1458" s="4">
        <f t="shared" si="4377"/>
        <v>21.766815221277724</v>
      </c>
      <c r="P1458" s="2">
        <f>I1458*SIP_Calculator!$D$26</f>
        <v>229.88505747126436</v>
      </c>
      <c r="Q1458" s="2">
        <f t="shared" si="6"/>
        <v>4.4799676008743107E-2</v>
      </c>
      <c r="R1458" s="2">
        <f t="shared" si="7"/>
        <v>5.3727153367517232E-2</v>
      </c>
      <c r="S1458" s="2">
        <f t="shared" ref="S1458:T1458" si="4378">S1457+Q1458</f>
        <v>18.746175859463346</v>
      </c>
      <c r="T1458" s="2">
        <f t="shared" si="4378"/>
        <v>21.86680736163672</v>
      </c>
      <c r="U1458" s="3">
        <f>J1458*SIP_Calculator!$D$27</f>
        <v>0</v>
      </c>
      <c r="V1458" s="3">
        <f t="shared" si="9"/>
        <v>0</v>
      </c>
      <c r="W1458" s="3">
        <f t="shared" si="10"/>
        <v>0</v>
      </c>
      <c r="X1458" s="3">
        <f t="shared" ref="X1458:Y1458" si="4379">X1457+V1458</f>
        <v>18.859761154166264</v>
      </c>
      <c r="Y1458" s="3">
        <f t="shared" si="4379"/>
        <v>22.001798173973086</v>
      </c>
    </row>
    <row r="1459" spans="1:25" ht="15.75" customHeight="1" x14ac:dyDescent="0.2">
      <c r="A1459" s="7">
        <v>40260</v>
      </c>
      <c r="B1459" s="1">
        <v>5151</v>
      </c>
      <c r="C1459" s="1">
        <v>4287.3</v>
      </c>
      <c r="D1459" s="2">
        <f t="shared" si="29"/>
        <v>305</v>
      </c>
      <c r="E1459" s="2">
        <f t="shared" si="12"/>
        <v>0</v>
      </c>
      <c r="F1459" s="3">
        <f t="shared" si="0"/>
        <v>3</v>
      </c>
      <c r="G1459" s="3">
        <f t="shared" si="13"/>
        <v>0</v>
      </c>
      <c r="H1459" s="4">
        <f>IF(A1459&lt;SIP_Calculator!$B$7,0,IF(A1459&gt;SIP_Calculator!$E$7,0,1))</f>
        <v>1</v>
      </c>
      <c r="I1459" s="2">
        <f t="shared" si="1"/>
        <v>0</v>
      </c>
      <c r="J1459" s="3">
        <f t="shared" si="2"/>
        <v>0</v>
      </c>
      <c r="K1459" s="4">
        <f>H1459*SIP_Calculator!$D$25</f>
        <v>48.328634716069274</v>
      </c>
      <c r="L1459" s="4">
        <f t="shared" si="3"/>
        <v>9.3823790945581978E-3</v>
      </c>
      <c r="M1459" s="4">
        <f t="shared" si="4"/>
        <v>1.1272510604825712E-2</v>
      </c>
      <c r="N1459" s="4">
        <f t="shared" ref="N1459:O1459" si="4380">N1458+L1459</f>
        <v>18.678730635833393</v>
      </c>
      <c r="O1459" s="4">
        <f t="shared" si="4380"/>
        <v>21.77808773188255</v>
      </c>
      <c r="P1459" s="2">
        <f>I1459*SIP_Calculator!$D$26</f>
        <v>0</v>
      </c>
      <c r="Q1459" s="2">
        <f t="shared" si="6"/>
        <v>0</v>
      </c>
      <c r="R1459" s="2">
        <f t="shared" si="7"/>
        <v>0</v>
      </c>
      <c r="S1459" s="2">
        <f t="shared" ref="S1459:T1459" si="4381">S1458+Q1459</f>
        <v>18.746175859463346</v>
      </c>
      <c r="T1459" s="2">
        <f t="shared" si="4381"/>
        <v>21.86680736163672</v>
      </c>
      <c r="U1459" s="3">
        <f>J1459*SIP_Calculator!$D$27</f>
        <v>0</v>
      </c>
      <c r="V1459" s="3">
        <f t="shared" si="9"/>
        <v>0</v>
      </c>
      <c r="W1459" s="3">
        <f t="shared" si="10"/>
        <v>0</v>
      </c>
      <c r="X1459" s="3">
        <f t="shared" ref="X1459:Y1459" si="4382">X1458+V1459</f>
        <v>18.859761154166264</v>
      </c>
      <c r="Y1459" s="3">
        <f t="shared" si="4382"/>
        <v>22.001798173973086</v>
      </c>
    </row>
    <row r="1460" spans="1:25" ht="15.75" customHeight="1" x14ac:dyDescent="0.2">
      <c r="A1460" s="7">
        <v>40262</v>
      </c>
      <c r="B1460" s="1">
        <v>5181.8999999999996</v>
      </c>
      <c r="C1460" s="1">
        <v>4293.7</v>
      </c>
      <c r="D1460" s="2">
        <f t="shared" si="29"/>
        <v>305</v>
      </c>
      <c r="E1460" s="2">
        <f t="shared" si="12"/>
        <v>0</v>
      </c>
      <c r="F1460" s="3">
        <f t="shared" si="0"/>
        <v>3</v>
      </c>
      <c r="G1460" s="3">
        <f t="shared" si="13"/>
        <v>0</v>
      </c>
      <c r="H1460" s="4">
        <f>IF(A1460&lt;SIP_Calculator!$B$7,0,IF(A1460&gt;SIP_Calculator!$E$7,0,1))</f>
        <v>1</v>
      </c>
      <c r="I1460" s="2">
        <f t="shared" si="1"/>
        <v>0</v>
      </c>
      <c r="J1460" s="3">
        <f t="shared" si="2"/>
        <v>0</v>
      </c>
      <c r="K1460" s="4">
        <f>H1460*SIP_Calculator!$D$25</f>
        <v>48.328634716069274</v>
      </c>
      <c r="L1460" s="4">
        <f t="shared" si="3"/>
        <v>9.326431369974195E-3</v>
      </c>
      <c r="M1460" s="4">
        <f t="shared" si="4"/>
        <v>1.1255708297288882E-2</v>
      </c>
      <c r="N1460" s="4">
        <f t="shared" ref="N1460:O1460" si="4383">N1459+L1460</f>
        <v>18.688057067203367</v>
      </c>
      <c r="O1460" s="4">
        <f t="shared" si="4383"/>
        <v>21.789343440179838</v>
      </c>
      <c r="P1460" s="2">
        <f>I1460*SIP_Calculator!$D$26</f>
        <v>0</v>
      </c>
      <c r="Q1460" s="2">
        <f t="shared" si="6"/>
        <v>0</v>
      </c>
      <c r="R1460" s="2">
        <f t="shared" si="7"/>
        <v>0</v>
      </c>
      <c r="S1460" s="2">
        <f t="shared" ref="S1460:T1460" si="4384">S1459+Q1460</f>
        <v>18.746175859463346</v>
      </c>
      <c r="T1460" s="2">
        <f t="shared" si="4384"/>
        <v>21.86680736163672</v>
      </c>
      <c r="U1460" s="3">
        <f>J1460*SIP_Calculator!$D$27</f>
        <v>0</v>
      </c>
      <c r="V1460" s="3">
        <f t="shared" si="9"/>
        <v>0</v>
      </c>
      <c r="W1460" s="3">
        <f t="shared" si="10"/>
        <v>0</v>
      </c>
      <c r="X1460" s="3">
        <f t="shared" ref="X1460:Y1460" si="4385">X1459+V1460</f>
        <v>18.859761154166264</v>
      </c>
      <c r="Y1460" s="3">
        <f t="shared" si="4385"/>
        <v>22.001798173973086</v>
      </c>
    </row>
    <row r="1461" spans="1:25" ht="15.75" customHeight="1" x14ac:dyDescent="0.2">
      <c r="A1461" s="7">
        <v>40263</v>
      </c>
      <c r="B1461" s="1">
        <v>5209</v>
      </c>
      <c r="C1461" s="1">
        <v>4312.95</v>
      </c>
      <c r="D1461" s="2">
        <f t="shared" si="29"/>
        <v>305</v>
      </c>
      <c r="E1461" s="2">
        <f t="shared" si="12"/>
        <v>0</v>
      </c>
      <c r="F1461" s="3">
        <f t="shared" si="0"/>
        <v>3</v>
      </c>
      <c r="G1461" s="3">
        <f t="shared" si="13"/>
        <v>0</v>
      </c>
      <c r="H1461" s="4">
        <f>IF(A1461&lt;SIP_Calculator!$B$7,0,IF(A1461&gt;SIP_Calculator!$E$7,0,1))</f>
        <v>1</v>
      </c>
      <c r="I1461" s="2">
        <f t="shared" si="1"/>
        <v>0</v>
      </c>
      <c r="J1461" s="3">
        <f t="shared" si="2"/>
        <v>0</v>
      </c>
      <c r="K1461" s="4">
        <f>H1461*SIP_Calculator!$D$25</f>
        <v>48.328634716069274</v>
      </c>
      <c r="L1461" s="4">
        <f t="shared" si="3"/>
        <v>9.2779102929678014E-3</v>
      </c>
      <c r="M1461" s="4">
        <f t="shared" si="4"/>
        <v>1.120547066765654E-2</v>
      </c>
      <c r="N1461" s="4">
        <f t="shared" ref="N1461:O1461" si="4386">N1460+L1461</f>
        <v>18.697334977496336</v>
      </c>
      <c r="O1461" s="4">
        <f t="shared" si="4386"/>
        <v>21.800548910847496</v>
      </c>
      <c r="P1461" s="2">
        <f>I1461*SIP_Calculator!$D$26</f>
        <v>0</v>
      </c>
      <c r="Q1461" s="2">
        <f t="shared" si="6"/>
        <v>0</v>
      </c>
      <c r="R1461" s="2">
        <f t="shared" si="7"/>
        <v>0</v>
      </c>
      <c r="S1461" s="2">
        <f t="shared" ref="S1461:T1461" si="4387">S1460+Q1461</f>
        <v>18.746175859463346</v>
      </c>
      <c r="T1461" s="2">
        <f t="shared" si="4387"/>
        <v>21.86680736163672</v>
      </c>
      <c r="U1461" s="3">
        <f>J1461*SIP_Calculator!$D$27</f>
        <v>0</v>
      </c>
      <c r="V1461" s="3">
        <f t="shared" si="9"/>
        <v>0</v>
      </c>
      <c r="W1461" s="3">
        <f t="shared" si="10"/>
        <v>0</v>
      </c>
      <c r="X1461" s="3">
        <f t="shared" ref="X1461:Y1461" si="4388">X1460+V1461</f>
        <v>18.859761154166264</v>
      </c>
      <c r="Y1461" s="3">
        <f t="shared" si="4388"/>
        <v>22.001798173973086</v>
      </c>
    </row>
    <row r="1462" spans="1:25" ht="15.75" customHeight="1" x14ac:dyDescent="0.2">
      <c r="A1462" s="7">
        <v>40266</v>
      </c>
      <c r="B1462" s="1">
        <v>5229.55</v>
      </c>
      <c r="C1462" s="1">
        <v>4320.95</v>
      </c>
      <c r="D1462" s="2">
        <f t="shared" si="29"/>
        <v>306</v>
      </c>
      <c r="E1462" s="2">
        <f t="shared" si="12"/>
        <v>1</v>
      </c>
      <c r="F1462" s="3">
        <f t="shared" si="0"/>
        <v>3</v>
      </c>
      <c r="G1462" s="3">
        <f t="shared" si="13"/>
        <v>0</v>
      </c>
      <c r="H1462" s="4">
        <f>IF(A1462&lt;SIP_Calculator!$B$7,0,IF(A1462&gt;SIP_Calculator!$E$7,0,1))</f>
        <v>1</v>
      </c>
      <c r="I1462" s="2">
        <f t="shared" si="1"/>
        <v>1</v>
      </c>
      <c r="J1462" s="3">
        <f t="shared" si="2"/>
        <v>0</v>
      </c>
      <c r="K1462" s="4">
        <f>H1462*SIP_Calculator!$D$25</f>
        <v>48.328634716069274</v>
      </c>
      <c r="L1462" s="4">
        <f t="shared" si="3"/>
        <v>9.2414518870780997E-3</v>
      </c>
      <c r="M1462" s="4">
        <f t="shared" si="4"/>
        <v>1.1184724358316869E-2</v>
      </c>
      <c r="N1462" s="4">
        <f t="shared" ref="N1462:O1462" si="4389">N1461+L1462</f>
        <v>18.706576429383414</v>
      </c>
      <c r="O1462" s="4">
        <f t="shared" si="4389"/>
        <v>21.811733635205812</v>
      </c>
      <c r="P1462" s="2">
        <f>I1462*SIP_Calculator!$D$26</f>
        <v>229.88505747126436</v>
      </c>
      <c r="Q1462" s="2">
        <f t="shared" si="6"/>
        <v>4.3958860221484514E-2</v>
      </c>
      <c r="R1462" s="2">
        <f t="shared" si="7"/>
        <v>5.3202434064560891E-2</v>
      </c>
      <c r="S1462" s="2">
        <f t="shared" ref="S1462:T1462" si="4390">S1461+Q1462</f>
        <v>18.790134719684829</v>
      </c>
      <c r="T1462" s="2">
        <f t="shared" si="4390"/>
        <v>21.920009795701279</v>
      </c>
      <c r="U1462" s="3">
        <f>J1462*SIP_Calculator!$D$27</f>
        <v>0</v>
      </c>
      <c r="V1462" s="3">
        <f t="shared" si="9"/>
        <v>0</v>
      </c>
      <c r="W1462" s="3">
        <f t="shared" si="10"/>
        <v>0</v>
      </c>
      <c r="X1462" s="3">
        <f t="shared" ref="X1462:Y1462" si="4391">X1461+V1462</f>
        <v>18.859761154166264</v>
      </c>
      <c r="Y1462" s="3">
        <f t="shared" si="4391"/>
        <v>22.001798173973086</v>
      </c>
    </row>
    <row r="1463" spans="1:25" ht="15.75" customHeight="1" x14ac:dyDescent="0.2">
      <c r="A1463" s="7">
        <v>40267</v>
      </c>
      <c r="B1463" s="1">
        <v>5197.8500000000004</v>
      </c>
      <c r="C1463" s="1">
        <v>4313.2</v>
      </c>
      <c r="D1463" s="2">
        <f t="shared" si="29"/>
        <v>306</v>
      </c>
      <c r="E1463" s="2">
        <f t="shared" si="12"/>
        <v>0</v>
      </c>
      <c r="F1463" s="3">
        <f t="shared" si="0"/>
        <v>3</v>
      </c>
      <c r="G1463" s="3">
        <f t="shared" si="13"/>
        <v>0</v>
      </c>
      <c r="H1463" s="4">
        <f>IF(A1463&lt;SIP_Calculator!$B$7,0,IF(A1463&gt;SIP_Calculator!$E$7,0,1))</f>
        <v>1</v>
      </c>
      <c r="I1463" s="2">
        <f t="shared" si="1"/>
        <v>0</v>
      </c>
      <c r="J1463" s="3">
        <f t="shared" si="2"/>
        <v>0</v>
      </c>
      <c r="K1463" s="4">
        <f>H1463*SIP_Calculator!$D$25</f>
        <v>48.328634716069274</v>
      </c>
      <c r="L1463" s="4">
        <f t="shared" si="3"/>
        <v>9.2978125024903123E-3</v>
      </c>
      <c r="M1463" s="4">
        <f t="shared" si="4"/>
        <v>1.1204821180578058E-2</v>
      </c>
      <c r="N1463" s="4">
        <f t="shared" ref="N1463:O1463" si="4392">N1462+L1463</f>
        <v>18.715874241885906</v>
      </c>
      <c r="O1463" s="4">
        <f t="shared" si="4392"/>
        <v>21.822938456386389</v>
      </c>
      <c r="P1463" s="2">
        <f>I1463*SIP_Calculator!$D$26</f>
        <v>0</v>
      </c>
      <c r="Q1463" s="2">
        <f t="shared" si="6"/>
        <v>0</v>
      </c>
      <c r="R1463" s="2">
        <f t="shared" si="7"/>
        <v>0</v>
      </c>
      <c r="S1463" s="2">
        <f t="shared" ref="S1463:T1463" si="4393">S1462+Q1463</f>
        <v>18.790134719684829</v>
      </c>
      <c r="T1463" s="2">
        <f t="shared" si="4393"/>
        <v>21.920009795701279</v>
      </c>
      <c r="U1463" s="3">
        <f>J1463*SIP_Calculator!$D$27</f>
        <v>0</v>
      </c>
      <c r="V1463" s="3">
        <f t="shared" si="9"/>
        <v>0</v>
      </c>
      <c r="W1463" s="3">
        <f t="shared" si="10"/>
        <v>0</v>
      </c>
      <c r="X1463" s="3">
        <f t="shared" ref="X1463:Y1463" si="4394">X1462+V1463</f>
        <v>18.859761154166264</v>
      </c>
      <c r="Y1463" s="3">
        <f t="shared" si="4394"/>
        <v>22.001798173973086</v>
      </c>
    </row>
    <row r="1464" spans="1:25" ht="15.75" customHeight="1" x14ac:dyDescent="0.2">
      <c r="A1464" s="7">
        <v>40268</v>
      </c>
      <c r="B1464" s="1">
        <v>5188.05</v>
      </c>
      <c r="C1464" s="1">
        <v>4313.25</v>
      </c>
      <c r="D1464" s="2">
        <f t="shared" si="29"/>
        <v>306</v>
      </c>
      <c r="E1464" s="2">
        <f t="shared" si="12"/>
        <v>0</v>
      </c>
      <c r="F1464" s="3">
        <f t="shared" si="0"/>
        <v>3</v>
      </c>
      <c r="G1464" s="3">
        <f t="shared" si="13"/>
        <v>0</v>
      </c>
      <c r="H1464" s="4">
        <f>IF(A1464&lt;SIP_Calculator!$B$7,0,IF(A1464&gt;SIP_Calculator!$E$7,0,1))</f>
        <v>1</v>
      </c>
      <c r="I1464" s="2">
        <f t="shared" si="1"/>
        <v>0</v>
      </c>
      <c r="J1464" s="3">
        <f t="shared" si="2"/>
        <v>0</v>
      </c>
      <c r="K1464" s="4">
        <f>H1464*SIP_Calculator!$D$25</f>
        <v>48.328634716069274</v>
      </c>
      <c r="L1464" s="4">
        <f t="shared" si="3"/>
        <v>9.3153756644730242E-3</v>
      </c>
      <c r="M1464" s="4">
        <f t="shared" si="4"/>
        <v>1.120469129219713E-2</v>
      </c>
      <c r="N1464" s="4">
        <f t="shared" ref="N1464:O1464" si="4395">N1463+L1464</f>
        <v>18.725189617550381</v>
      </c>
      <c r="O1464" s="4">
        <f t="shared" si="4395"/>
        <v>21.834143147678585</v>
      </c>
      <c r="P1464" s="2">
        <f>I1464*SIP_Calculator!$D$26</f>
        <v>0</v>
      </c>
      <c r="Q1464" s="2">
        <f t="shared" si="6"/>
        <v>0</v>
      </c>
      <c r="R1464" s="2">
        <f t="shared" si="7"/>
        <v>0</v>
      </c>
      <c r="S1464" s="2">
        <f t="shared" ref="S1464:T1464" si="4396">S1463+Q1464</f>
        <v>18.790134719684829</v>
      </c>
      <c r="T1464" s="2">
        <f t="shared" si="4396"/>
        <v>21.920009795701279</v>
      </c>
      <c r="U1464" s="3">
        <f>J1464*SIP_Calculator!$D$27</f>
        <v>0</v>
      </c>
      <c r="V1464" s="3">
        <f t="shared" si="9"/>
        <v>0</v>
      </c>
      <c r="W1464" s="3">
        <f t="shared" si="10"/>
        <v>0</v>
      </c>
      <c r="X1464" s="3">
        <f t="shared" ref="X1464:Y1464" si="4397">X1463+V1464</f>
        <v>18.859761154166264</v>
      </c>
      <c r="Y1464" s="3">
        <f t="shared" si="4397"/>
        <v>22.001798173973086</v>
      </c>
    </row>
    <row r="1465" spans="1:25" ht="15.75" customHeight="1" x14ac:dyDescent="0.2">
      <c r="A1465" s="7">
        <v>40269</v>
      </c>
      <c r="B1465" s="1">
        <v>5226.7</v>
      </c>
      <c r="C1465" s="1">
        <v>4345.2</v>
      </c>
      <c r="D1465" s="2">
        <f t="shared" si="29"/>
        <v>306</v>
      </c>
      <c r="E1465" s="2">
        <f t="shared" si="12"/>
        <v>0</v>
      </c>
      <c r="F1465" s="3">
        <f t="shared" si="0"/>
        <v>4</v>
      </c>
      <c r="G1465" s="3">
        <f t="shared" si="13"/>
        <v>1</v>
      </c>
      <c r="H1465" s="4">
        <f>IF(A1465&lt;SIP_Calculator!$B$7,0,IF(A1465&gt;SIP_Calculator!$E$7,0,1))</f>
        <v>1</v>
      </c>
      <c r="I1465" s="2">
        <f t="shared" si="1"/>
        <v>0</v>
      </c>
      <c r="J1465" s="3">
        <f t="shared" si="2"/>
        <v>1</v>
      </c>
      <c r="K1465" s="4">
        <f>H1465*SIP_Calculator!$D$25</f>
        <v>48.328634716069274</v>
      </c>
      <c r="L1465" s="4">
        <f t="shared" si="3"/>
        <v>9.2464910394836654E-3</v>
      </c>
      <c r="M1465" s="4">
        <f t="shared" si="4"/>
        <v>1.1122303856225094E-2</v>
      </c>
      <c r="N1465" s="4">
        <f t="shared" ref="N1465:O1465" si="4398">N1464+L1465</f>
        <v>18.734436108589865</v>
      </c>
      <c r="O1465" s="4">
        <f t="shared" si="4398"/>
        <v>21.845265451534811</v>
      </c>
      <c r="P1465" s="2">
        <f>I1465*SIP_Calculator!$D$26</f>
        <v>0</v>
      </c>
      <c r="Q1465" s="2">
        <f t="shared" si="6"/>
        <v>0</v>
      </c>
      <c r="R1465" s="2">
        <f t="shared" si="7"/>
        <v>0</v>
      </c>
      <c r="S1465" s="2">
        <f t="shared" ref="S1465:T1465" si="4399">S1464+Q1465</f>
        <v>18.790134719684829</v>
      </c>
      <c r="T1465" s="2">
        <f t="shared" si="4399"/>
        <v>21.920009795701279</v>
      </c>
      <c r="U1465" s="3">
        <f>J1465*SIP_Calculator!$D$27</f>
        <v>1000</v>
      </c>
      <c r="V1465" s="3">
        <f t="shared" si="9"/>
        <v>0.19132531042531617</v>
      </c>
      <c r="W1465" s="3">
        <f t="shared" si="10"/>
        <v>0.23013900395839088</v>
      </c>
      <c r="X1465" s="3">
        <f t="shared" ref="X1465:Y1465" si="4400">X1464+V1465</f>
        <v>19.051086464591581</v>
      </c>
      <c r="Y1465" s="3">
        <f t="shared" si="4400"/>
        <v>22.231937177931478</v>
      </c>
    </row>
    <row r="1466" spans="1:25" ht="15.75" customHeight="1" x14ac:dyDescent="0.2">
      <c r="A1466" s="7">
        <v>40273</v>
      </c>
      <c r="B1466" s="1">
        <v>5304.45</v>
      </c>
      <c r="C1466" s="1">
        <v>4403.8999999999996</v>
      </c>
      <c r="D1466" s="2">
        <f t="shared" si="29"/>
        <v>307</v>
      </c>
      <c r="E1466" s="2">
        <f t="shared" si="12"/>
        <v>1</v>
      </c>
      <c r="F1466" s="3">
        <f t="shared" si="0"/>
        <v>4</v>
      </c>
      <c r="G1466" s="3">
        <f t="shared" si="13"/>
        <v>0</v>
      </c>
      <c r="H1466" s="4">
        <f>IF(A1466&lt;SIP_Calculator!$B$7,0,IF(A1466&gt;SIP_Calculator!$E$7,0,1))</f>
        <v>1</v>
      </c>
      <c r="I1466" s="2">
        <f t="shared" si="1"/>
        <v>1</v>
      </c>
      <c r="J1466" s="3">
        <f t="shared" si="2"/>
        <v>0</v>
      </c>
      <c r="K1466" s="4">
        <f>H1466*SIP_Calculator!$D$25</f>
        <v>48.328634716069274</v>
      </c>
      <c r="L1466" s="4">
        <f t="shared" si="3"/>
        <v>9.1109605550187631E-3</v>
      </c>
      <c r="M1466" s="4">
        <f t="shared" si="4"/>
        <v>1.0974053615220436E-2</v>
      </c>
      <c r="N1466" s="4">
        <f t="shared" ref="N1466:O1466" si="4401">N1465+L1466</f>
        <v>18.743547069144885</v>
      </c>
      <c r="O1466" s="4">
        <f t="shared" si="4401"/>
        <v>21.856239505150032</v>
      </c>
      <c r="P1466" s="2">
        <f>I1466*SIP_Calculator!$D$26</f>
        <v>229.88505747126436</v>
      </c>
      <c r="Q1466" s="2">
        <f t="shared" si="6"/>
        <v>4.3338151452321047E-2</v>
      </c>
      <c r="R1466" s="2">
        <f t="shared" si="7"/>
        <v>5.2200335491556206E-2</v>
      </c>
      <c r="S1466" s="2">
        <f t="shared" ref="S1466:T1466" si="4402">S1465+Q1466</f>
        <v>18.83347287113715</v>
      </c>
      <c r="T1466" s="2">
        <f t="shared" si="4402"/>
        <v>21.972210131192835</v>
      </c>
      <c r="U1466" s="3">
        <f>J1466*SIP_Calculator!$D$27</f>
        <v>0</v>
      </c>
      <c r="V1466" s="3">
        <f t="shared" si="9"/>
        <v>0</v>
      </c>
      <c r="W1466" s="3">
        <f t="shared" si="10"/>
        <v>0</v>
      </c>
      <c r="X1466" s="3">
        <f t="shared" ref="X1466:Y1466" si="4403">X1465+V1466</f>
        <v>19.051086464591581</v>
      </c>
      <c r="Y1466" s="3">
        <f t="shared" si="4403"/>
        <v>22.231937177931478</v>
      </c>
    </row>
    <row r="1467" spans="1:25" ht="15.75" customHeight="1" x14ac:dyDescent="0.2">
      <c r="A1467" s="7">
        <v>40274</v>
      </c>
      <c r="B1467" s="1">
        <v>5304.1</v>
      </c>
      <c r="C1467" s="1">
        <v>4410.3</v>
      </c>
      <c r="D1467" s="2">
        <f t="shared" si="29"/>
        <v>307</v>
      </c>
      <c r="E1467" s="2">
        <f t="shared" si="12"/>
        <v>0</v>
      </c>
      <c r="F1467" s="3">
        <f t="shared" si="0"/>
        <v>4</v>
      </c>
      <c r="G1467" s="3">
        <f t="shared" si="13"/>
        <v>0</v>
      </c>
      <c r="H1467" s="4">
        <f>IF(A1467&lt;SIP_Calculator!$B$7,0,IF(A1467&gt;SIP_Calculator!$E$7,0,1))</f>
        <v>1</v>
      </c>
      <c r="I1467" s="2">
        <f t="shared" si="1"/>
        <v>0</v>
      </c>
      <c r="J1467" s="3">
        <f t="shared" si="2"/>
        <v>0</v>
      </c>
      <c r="K1467" s="4">
        <f>H1467*SIP_Calculator!$D$25</f>
        <v>48.328634716069274</v>
      </c>
      <c r="L1467" s="4">
        <f t="shared" si="3"/>
        <v>9.1115617571443357E-3</v>
      </c>
      <c r="M1467" s="4">
        <f t="shared" si="4"/>
        <v>1.0958128634348972E-2</v>
      </c>
      <c r="N1467" s="4">
        <f t="shared" ref="N1467:O1467" si="4404">N1466+L1467</f>
        <v>18.75265863090203</v>
      </c>
      <c r="O1467" s="4">
        <f t="shared" si="4404"/>
        <v>21.867197633784382</v>
      </c>
      <c r="P1467" s="2">
        <f>I1467*SIP_Calculator!$D$26</f>
        <v>0</v>
      </c>
      <c r="Q1467" s="2">
        <f t="shared" si="6"/>
        <v>0</v>
      </c>
      <c r="R1467" s="2">
        <f t="shared" si="7"/>
        <v>0</v>
      </c>
      <c r="S1467" s="2">
        <f t="shared" ref="S1467:T1467" si="4405">S1466+Q1467</f>
        <v>18.83347287113715</v>
      </c>
      <c r="T1467" s="2">
        <f t="shared" si="4405"/>
        <v>21.972210131192835</v>
      </c>
      <c r="U1467" s="3">
        <f>J1467*SIP_Calculator!$D$27</f>
        <v>0</v>
      </c>
      <c r="V1467" s="3">
        <f t="shared" si="9"/>
        <v>0</v>
      </c>
      <c r="W1467" s="3">
        <f t="shared" si="10"/>
        <v>0</v>
      </c>
      <c r="X1467" s="3">
        <f t="shared" ref="X1467:Y1467" si="4406">X1466+V1467</f>
        <v>19.051086464591581</v>
      </c>
      <c r="Y1467" s="3">
        <f t="shared" si="4406"/>
        <v>22.231937177931478</v>
      </c>
    </row>
    <row r="1468" spans="1:25" ht="15.75" customHeight="1" x14ac:dyDescent="0.2">
      <c r="A1468" s="7">
        <v>40275</v>
      </c>
      <c r="B1468" s="1">
        <v>5314.25</v>
      </c>
      <c r="C1468" s="1">
        <v>4424.95</v>
      </c>
      <c r="D1468" s="2">
        <f t="shared" si="29"/>
        <v>307</v>
      </c>
      <c r="E1468" s="2">
        <f t="shared" si="12"/>
        <v>0</v>
      </c>
      <c r="F1468" s="3">
        <f t="shared" si="0"/>
        <v>4</v>
      </c>
      <c r="G1468" s="3">
        <f t="shared" si="13"/>
        <v>0</v>
      </c>
      <c r="H1468" s="4">
        <f>IF(A1468&lt;SIP_Calculator!$B$7,0,IF(A1468&gt;SIP_Calculator!$E$7,0,1))</f>
        <v>1</v>
      </c>
      <c r="I1468" s="2">
        <f t="shared" si="1"/>
        <v>0</v>
      </c>
      <c r="J1468" s="3">
        <f t="shared" si="2"/>
        <v>0</v>
      </c>
      <c r="K1468" s="4">
        <f>H1468*SIP_Calculator!$D$25</f>
        <v>48.328634716069274</v>
      </c>
      <c r="L1468" s="4">
        <f t="shared" si="3"/>
        <v>9.0941590471034055E-3</v>
      </c>
      <c r="M1468" s="4">
        <f t="shared" si="4"/>
        <v>1.0921848770284246E-2</v>
      </c>
      <c r="N1468" s="4">
        <f t="shared" ref="N1468:O1468" si="4407">N1467+L1468</f>
        <v>18.761752789949131</v>
      </c>
      <c r="O1468" s="4">
        <f t="shared" si="4407"/>
        <v>21.878119482554666</v>
      </c>
      <c r="P1468" s="2">
        <f>I1468*SIP_Calculator!$D$26</f>
        <v>0</v>
      </c>
      <c r="Q1468" s="2">
        <f t="shared" si="6"/>
        <v>0</v>
      </c>
      <c r="R1468" s="2">
        <f t="shared" si="7"/>
        <v>0</v>
      </c>
      <c r="S1468" s="2">
        <f t="shared" ref="S1468:T1468" si="4408">S1467+Q1468</f>
        <v>18.83347287113715</v>
      </c>
      <c r="T1468" s="2">
        <f t="shared" si="4408"/>
        <v>21.972210131192835</v>
      </c>
      <c r="U1468" s="3">
        <f>J1468*SIP_Calculator!$D$27</f>
        <v>0</v>
      </c>
      <c r="V1468" s="3">
        <f t="shared" si="9"/>
        <v>0</v>
      </c>
      <c r="W1468" s="3">
        <f t="shared" si="10"/>
        <v>0</v>
      </c>
      <c r="X1468" s="3">
        <f t="shared" ref="X1468:Y1468" si="4409">X1467+V1468</f>
        <v>19.051086464591581</v>
      </c>
      <c r="Y1468" s="3">
        <f t="shared" si="4409"/>
        <v>22.231937177931478</v>
      </c>
    </row>
    <row r="1469" spans="1:25" ht="15.75" customHeight="1" x14ac:dyDescent="0.2">
      <c r="A1469" s="7">
        <v>40276</v>
      </c>
      <c r="B1469" s="1">
        <v>5252.5</v>
      </c>
      <c r="C1469" s="1">
        <v>4381.7</v>
      </c>
      <c r="D1469" s="2">
        <f t="shared" si="29"/>
        <v>307</v>
      </c>
      <c r="E1469" s="2">
        <f t="shared" si="12"/>
        <v>0</v>
      </c>
      <c r="F1469" s="3">
        <f t="shared" si="0"/>
        <v>4</v>
      </c>
      <c r="G1469" s="3">
        <f t="shared" si="13"/>
        <v>0</v>
      </c>
      <c r="H1469" s="4">
        <f>IF(A1469&lt;SIP_Calculator!$B$7,0,IF(A1469&gt;SIP_Calculator!$E$7,0,1))</f>
        <v>1</v>
      </c>
      <c r="I1469" s="2">
        <f t="shared" si="1"/>
        <v>0</v>
      </c>
      <c r="J1469" s="3">
        <f t="shared" si="2"/>
        <v>0</v>
      </c>
      <c r="K1469" s="4">
        <f>H1469*SIP_Calculator!$D$25</f>
        <v>48.328634716069274</v>
      </c>
      <c r="L1469" s="4">
        <f t="shared" si="3"/>
        <v>9.2010727684091916E-3</v>
      </c>
      <c r="M1469" s="4">
        <f t="shared" si="4"/>
        <v>1.1029653950765519E-2</v>
      </c>
      <c r="N1469" s="4">
        <f t="shared" ref="N1469:O1469" si="4410">N1468+L1469</f>
        <v>18.770953862717541</v>
      </c>
      <c r="O1469" s="4">
        <f t="shared" si="4410"/>
        <v>21.889149136505431</v>
      </c>
      <c r="P1469" s="2">
        <f>I1469*SIP_Calculator!$D$26</f>
        <v>0</v>
      </c>
      <c r="Q1469" s="2">
        <f t="shared" si="6"/>
        <v>0</v>
      </c>
      <c r="R1469" s="2">
        <f t="shared" si="7"/>
        <v>0</v>
      </c>
      <c r="S1469" s="2">
        <f t="shared" ref="S1469:T1469" si="4411">S1468+Q1469</f>
        <v>18.83347287113715</v>
      </c>
      <c r="T1469" s="2">
        <f t="shared" si="4411"/>
        <v>21.972210131192835</v>
      </c>
      <c r="U1469" s="3">
        <f>J1469*SIP_Calculator!$D$27</f>
        <v>0</v>
      </c>
      <c r="V1469" s="3">
        <f t="shared" si="9"/>
        <v>0</v>
      </c>
      <c r="W1469" s="3">
        <f t="shared" si="10"/>
        <v>0</v>
      </c>
      <c r="X1469" s="3">
        <f t="shared" ref="X1469:Y1469" si="4412">X1468+V1469</f>
        <v>19.051086464591581</v>
      </c>
      <c r="Y1469" s="3">
        <f t="shared" si="4412"/>
        <v>22.231937177931478</v>
      </c>
    </row>
    <row r="1470" spans="1:25" ht="15.75" customHeight="1" x14ac:dyDescent="0.2">
      <c r="A1470" s="7">
        <v>40277</v>
      </c>
      <c r="B1470" s="1">
        <v>5300.9</v>
      </c>
      <c r="C1470" s="1">
        <v>4410.05</v>
      </c>
      <c r="D1470" s="2">
        <f t="shared" si="29"/>
        <v>307</v>
      </c>
      <c r="E1470" s="2">
        <f t="shared" si="12"/>
        <v>0</v>
      </c>
      <c r="F1470" s="3">
        <f t="shared" si="0"/>
        <v>4</v>
      </c>
      <c r="G1470" s="3">
        <f t="shared" si="13"/>
        <v>0</v>
      </c>
      <c r="H1470" s="4">
        <f>IF(A1470&lt;SIP_Calculator!$B$7,0,IF(A1470&gt;SIP_Calculator!$E$7,0,1))</f>
        <v>1</v>
      </c>
      <c r="I1470" s="2">
        <f t="shared" si="1"/>
        <v>0</v>
      </c>
      <c r="J1470" s="3">
        <f t="shared" si="2"/>
        <v>0</v>
      </c>
      <c r="K1470" s="4">
        <f>H1470*SIP_Calculator!$D$25</f>
        <v>48.328634716069274</v>
      </c>
      <c r="L1470" s="4">
        <f t="shared" si="3"/>
        <v>9.1170621434226787E-3</v>
      </c>
      <c r="M1470" s="4">
        <f t="shared" si="4"/>
        <v>1.095874983641212E-2</v>
      </c>
      <c r="N1470" s="4">
        <f t="shared" ref="N1470:O1470" si="4413">N1469+L1470</f>
        <v>18.780070924860965</v>
      </c>
      <c r="O1470" s="4">
        <f t="shared" si="4413"/>
        <v>21.900107886341843</v>
      </c>
      <c r="P1470" s="2">
        <f>I1470*SIP_Calculator!$D$26</f>
        <v>0</v>
      </c>
      <c r="Q1470" s="2">
        <f t="shared" si="6"/>
        <v>0</v>
      </c>
      <c r="R1470" s="2">
        <f t="shared" si="7"/>
        <v>0</v>
      </c>
      <c r="S1470" s="2">
        <f t="shared" ref="S1470:T1470" si="4414">S1469+Q1470</f>
        <v>18.83347287113715</v>
      </c>
      <c r="T1470" s="2">
        <f t="shared" si="4414"/>
        <v>21.972210131192835</v>
      </c>
      <c r="U1470" s="3">
        <f>J1470*SIP_Calculator!$D$27</f>
        <v>0</v>
      </c>
      <c r="V1470" s="3">
        <f t="shared" si="9"/>
        <v>0</v>
      </c>
      <c r="W1470" s="3">
        <f t="shared" si="10"/>
        <v>0</v>
      </c>
      <c r="X1470" s="3">
        <f t="shared" ref="X1470:Y1470" si="4415">X1469+V1470</f>
        <v>19.051086464591581</v>
      </c>
      <c r="Y1470" s="3">
        <f t="shared" si="4415"/>
        <v>22.231937177931478</v>
      </c>
    </row>
    <row r="1471" spans="1:25" ht="15.75" customHeight="1" x14ac:dyDescent="0.2">
      <c r="A1471" s="7">
        <v>40280</v>
      </c>
      <c r="B1471" s="1">
        <v>5276.7</v>
      </c>
      <c r="C1471" s="1">
        <v>4394.7</v>
      </c>
      <c r="D1471" s="2">
        <f t="shared" si="29"/>
        <v>308</v>
      </c>
      <c r="E1471" s="2">
        <f t="shared" si="12"/>
        <v>1</v>
      </c>
      <c r="F1471" s="3">
        <f t="shared" si="0"/>
        <v>4</v>
      </c>
      <c r="G1471" s="3">
        <f t="shared" si="13"/>
        <v>0</v>
      </c>
      <c r="H1471" s="4">
        <f>IF(A1471&lt;SIP_Calculator!$B$7,0,IF(A1471&gt;SIP_Calculator!$E$7,0,1))</f>
        <v>1</v>
      </c>
      <c r="I1471" s="2">
        <f t="shared" si="1"/>
        <v>1</v>
      </c>
      <c r="J1471" s="3">
        <f t="shared" si="2"/>
        <v>0</v>
      </c>
      <c r="K1471" s="4">
        <f>H1471*SIP_Calculator!$D$25</f>
        <v>48.328634716069274</v>
      </c>
      <c r="L1471" s="4">
        <f t="shared" si="3"/>
        <v>9.1588748111640379E-3</v>
      </c>
      <c r="M1471" s="4">
        <f t="shared" si="4"/>
        <v>1.0997027036218462E-2</v>
      </c>
      <c r="N1471" s="4">
        <f t="shared" ref="N1471:O1471" si="4416">N1470+L1471</f>
        <v>18.789229799672128</v>
      </c>
      <c r="O1471" s="4">
        <f t="shared" si="4416"/>
        <v>21.911104913378061</v>
      </c>
      <c r="P1471" s="2">
        <f>I1471*SIP_Calculator!$D$26</f>
        <v>229.88505747126436</v>
      </c>
      <c r="Q1471" s="2">
        <f t="shared" si="6"/>
        <v>4.3566065433180659E-2</v>
      </c>
      <c r="R1471" s="2">
        <f t="shared" si="7"/>
        <v>5.2309613277644516E-2</v>
      </c>
      <c r="S1471" s="2">
        <f t="shared" ref="S1471:T1471" si="4417">S1470+Q1471</f>
        <v>18.877038936570329</v>
      </c>
      <c r="T1471" s="2">
        <f t="shared" si="4417"/>
        <v>22.024519744470478</v>
      </c>
      <c r="U1471" s="3">
        <f>J1471*SIP_Calculator!$D$27</f>
        <v>0</v>
      </c>
      <c r="V1471" s="3">
        <f t="shared" si="9"/>
        <v>0</v>
      </c>
      <c r="W1471" s="3">
        <f t="shared" si="10"/>
        <v>0</v>
      </c>
      <c r="X1471" s="3">
        <f t="shared" ref="X1471:Y1471" si="4418">X1470+V1471</f>
        <v>19.051086464591581</v>
      </c>
      <c r="Y1471" s="3">
        <f t="shared" si="4418"/>
        <v>22.231937177931478</v>
      </c>
    </row>
    <row r="1472" spans="1:25" ht="15.75" customHeight="1" x14ac:dyDescent="0.2">
      <c r="A1472" s="7">
        <v>40281</v>
      </c>
      <c r="B1472" s="1">
        <v>5262.85</v>
      </c>
      <c r="C1472" s="1">
        <v>4383.3500000000004</v>
      </c>
      <c r="D1472" s="2">
        <f t="shared" si="29"/>
        <v>308</v>
      </c>
      <c r="E1472" s="2">
        <f t="shared" si="12"/>
        <v>0</v>
      </c>
      <c r="F1472" s="3">
        <f t="shared" si="0"/>
        <v>4</v>
      </c>
      <c r="G1472" s="3">
        <f t="shared" si="13"/>
        <v>0</v>
      </c>
      <c r="H1472" s="4">
        <f>IF(A1472&lt;SIP_Calculator!$B$7,0,IF(A1472&gt;SIP_Calculator!$E$7,0,1))</f>
        <v>1</v>
      </c>
      <c r="I1472" s="2">
        <f t="shared" si="1"/>
        <v>0</v>
      </c>
      <c r="J1472" s="3">
        <f t="shared" si="2"/>
        <v>0</v>
      </c>
      <c r="K1472" s="4">
        <f>H1472*SIP_Calculator!$D$25</f>
        <v>48.328634716069274</v>
      </c>
      <c r="L1472" s="4">
        <f t="shared" si="3"/>
        <v>9.1829778002544757E-3</v>
      </c>
      <c r="M1472" s="4">
        <f t="shared" si="4"/>
        <v>1.1025502119627516E-2</v>
      </c>
      <c r="N1472" s="4">
        <f t="shared" ref="N1472:O1472" si="4419">N1471+L1472</f>
        <v>18.798412777472382</v>
      </c>
      <c r="O1472" s="4">
        <f t="shared" si="4419"/>
        <v>21.922130415497687</v>
      </c>
      <c r="P1472" s="2">
        <f>I1472*SIP_Calculator!$D$26</f>
        <v>0</v>
      </c>
      <c r="Q1472" s="2">
        <f t="shared" si="6"/>
        <v>0</v>
      </c>
      <c r="R1472" s="2">
        <f t="shared" si="7"/>
        <v>0</v>
      </c>
      <c r="S1472" s="2">
        <f t="shared" ref="S1472:T1472" si="4420">S1471+Q1472</f>
        <v>18.877038936570329</v>
      </c>
      <c r="T1472" s="2">
        <f t="shared" si="4420"/>
        <v>22.024519744470478</v>
      </c>
      <c r="U1472" s="3">
        <f>J1472*SIP_Calculator!$D$27</f>
        <v>0</v>
      </c>
      <c r="V1472" s="3">
        <f t="shared" si="9"/>
        <v>0</v>
      </c>
      <c r="W1472" s="3">
        <f t="shared" si="10"/>
        <v>0</v>
      </c>
      <c r="X1472" s="3">
        <f t="shared" ref="X1472:Y1472" si="4421">X1471+V1472</f>
        <v>19.051086464591581</v>
      </c>
      <c r="Y1472" s="3">
        <f t="shared" si="4421"/>
        <v>22.231937177931478</v>
      </c>
    </row>
    <row r="1473" spans="1:25" ht="15.75" customHeight="1" x14ac:dyDescent="0.2">
      <c r="A1473" s="7">
        <v>40283</v>
      </c>
      <c r="B1473" s="1">
        <v>5218.25</v>
      </c>
      <c r="C1473" s="1">
        <v>4359.3999999999996</v>
      </c>
      <c r="D1473" s="2">
        <f t="shared" si="29"/>
        <v>308</v>
      </c>
      <c r="E1473" s="2">
        <f t="shared" si="12"/>
        <v>0</v>
      </c>
      <c r="F1473" s="3">
        <f t="shared" si="0"/>
        <v>4</v>
      </c>
      <c r="G1473" s="3">
        <f t="shared" si="13"/>
        <v>0</v>
      </c>
      <c r="H1473" s="4">
        <f>IF(A1473&lt;SIP_Calculator!$B$7,0,IF(A1473&gt;SIP_Calculator!$E$7,0,1))</f>
        <v>1</v>
      </c>
      <c r="I1473" s="2">
        <f t="shared" si="1"/>
        <v>0</v>
      </c>
      <c r="J1473" s="3">
        <f t="shared" si="2"/>
        <v>0</v>
      </c>
      <c r="K1473" s="4">
        <f>H1473*SIP_Calculator!$D$25</f>
        <v>48.328634716069274</v>
      </c>
      <c r="L1473" s="4">
        <f t="shared" si="3"/>
        <v>9.2614640379570304E-3</v>
      </c>
      <c r="M1473" s="4">
        <f t="shared" si="4"/>
        <v>1.1086074853436087E-2</v>
      </c>
      <c r="N1473" s="4">
        <f t="shared" ref="N1473:O1473" si="4422">N1472+L1473</f>
        <v>18.807674241510341</v>
      </c>
      <c r="O1473" s="4">
        <f t="shared" si="4422"/>
        <v>21.933216490351125</v>
      </c>
      <c r="P1473" s="2">
        <f>I1473*SIP_Calculator!$D$26</f>
        <v>0</v>
      </c>
      <c r="Q1473" s="2">
        <f t="shared" si="6"/>
        <v>0</v>
      </c>
      <c r="R1473" s="2">
        <f t="shared" si="7"/>
        <v>0</v>
      </c>
      <c r="S1473" s="2">
        <f t="shared" ref="S1473:T1473" si="4423">S1472+Q1473</f>
        <v>18.877038936570329</v>
      </c>
      <c r="T1473" s="2">
        <f t="shared" si="4423"/>
        <v>22.024519744470478</v>
      </c>
      <c r="U1473" s="3">
        <f>J1473*SIP_Calculator!$D$27</f>
        <v>0</v>
      </c>
      <c r="V1473" s="3">
        <f t="shared" si="9"/>
        <v>0</v>
      </c>
      <c r="W1473" s="3">
        <f t="shared" si="10"/>
        <v>0</v>
      </c>
      <c r="X1473" s="3">
        <f t="shared" ref="X1473:Y1473" si="4424">X1472+V1473</f>
        <v>19.051086464591581</v>
      </c>
      <c r="Y1473" s="3">
        <f t="shared" si="4424"/>
        <v>22.231937177931478</v>
      </c>
    </row>
    <row r="1474" spans="1:25" ht="15.75" customHeight="1" x14ac:dyDescent="0.2">
      <c r="A1474" s="7">
        <v>40284</v>
      </c>
      <c r="B1474" s="1">
        <v>5206.1499999999996</v>
      </c>
      <c r="C1474" s="1">
        <v>4342.25</v>
      </c>
      <c r="D1474" s="2">
        <f t="shared" si="29"/>
        <v>308</v>
      </c>
      <c r="E1474" s="2">
        <f t="shared" si="12"/>
        <v>0</v>
      </c>
      <c r="F1474" s="3">
        <f t="shared" si="0"/>
        <v>4</v>
      </c>
      <c r="G1474" s="3">
        <f t="shared" si="13"/>
        <v>0</v>
      </c>
      <c r="H1474" s="4">
        <f>IF(A1474&lt;SIP_Calculator!$B$7,0,IF(A1474&gt;SIP_Calculator!$E$7,0,1))</f>
        <v>1</v>
      </c>
      <c r="I1474" s="2">
        <f t="shared" si="1"/>
        <v>0</v>
      </c>
      <c r="J1474" s="3">
        <f t="shared" si="2"/>
        <v>0</v>
      </c>
      <c r="K1474" s="4">
        <f>H1474*SIP_Calculator!$D$25</f>
        <v>48.328634716069274</v>
      </c>
      <c r="L1474" s="4">
        <f t="shared" si="3"/>
        <v>9.2829892945975965E-3</v>
      </c>
      <c r="M1474" s="4">
        <f t="shared" si="4"/>
        <v>1.1129860030184645E-2</v>
      </c>
      <c r="N1474" s="4">
        <f t="shared" ref="N1474:O1474" si="4425">N1473+L1474</f>
        <v>18.816957230804938</v>
      </c>
      <c r="O1474" s="4">
        <f t="shared" si="4425"/>
        <v>21.944346350381309</v>
      </c>
      <c r="P1474" s="2">
        <f>I1474*SIP_Calculator!$D$26</f>
        <v>0</v>
      </c>
      <c r="Q1474" s="2">
        <f t="shared" si="6"/>
        <v>0</v>
      </c>
      <c r="R1474" s="2">
        <f t="shared" si="7"/>
        <v>0</v>
      </c>
      <c r="S1474" s="2">
        <f t="shared" ref="S1474:T1474" si="4426">S1473+Q1474</f>
        <v>18.877038936570329</v>
      </c>
      <c r="T1474" s="2">
        <f t="shared" si="4426"/>
        <v>22.024519744470478</v>
      </c>
      <c r="U1474" s="3">
        <f>J1474*SIP_Calculator!$D$27</f>
        <v>0</v>
      </c>
      <c r="V1474" s="3">
        <f t="shared" si="9"/>
        <v>0</v>
      </c>
      <c r="W1474" s="3">
        <f t="shared" si="10"/>
        <v>0</v>
      </c>
      <c r="X1474" s="3">
        <f t="shared" ref="X1474:Y1474" si="4427">X1473+V1474</f>
        <v>19.051086464591581</v>
      </c>
      <c r="Y1474" s="3">
        <f t="shared" si="4427"/>
        <v>22.231937177931478</v>
      </c>
    </row>
    <row r="1475" spans="1:25" ht="15.75" customHeight="1" x14ac:dyDescent="0.2">
      <c r="A1475" s="7">
        <v>40287</v>
      </c>
      <c r="B1475" s="1">
        <v>5148.05</v>
      </c>
      <c r="C1475" s="1">
        <v>4290.2</v>
      </c>
      <c r="D1475" s="2">
        <f t="shared" si="29"/>
        <v>309</v>
      </c>
      <c r="E1475" s="2">
        <f t="shared" si="12"/>
        <v>1</v>
      </c>
      <c r="F1475" s="3">
        <f t="shared" si="0"/>
        <v>4</v>
      </c>
      <c r="G1475" s="3">
        <f t="shared" si="13"/>
        <v>0</v>
      </c>
      <c r="H1475" s="4">
        <f>IF(A1475&lt;SIP_Calculator!$B$7,0,IF(A1475&gt;SIP_Calculator!$E$7,0,1))</f>
        <v>1</v>
      </c>
      <c r="I1475" s="2">
        <f t="shared" si="1"/>
        <v>1</v>
      </c>
      <c r="J1475" s="3">
        <f t="shared" si="2"/>
        <v>0</v>
      </c>
      <c r="K1475" s="4">
        <f>H1475*SIP_Calculator!$D$25</f>
        <v>48.328634716069274</v>
      </c>
      <c r="L1475" s="4">
        <f t="shared" si="3"/>
        <v>9.3877555027766374E-3</v>
      </c>
      <c r="M1475" s="4">
        <f t="shared" si="4"/>
        <v>1.1264890847995262E-2</v>
      </c>
      <c r="N1475" s="4">
        <f t="shared" ref="N1475:O1475" si="4428">N1474+L1475</f>
        <v>18.826344986307713</v>
      </c>
      <c r="O1475" s="4">
        <f t="shared" si="4428"/>
        <v>21.955611241229306</v>
      </c>
      <c r="P1475" s="2">
        <f>I1475*SIP_Calculator!$D$26</f>
        <v>229.88505747126436</v>
      </c>
      <c r="Q1475" s="2">
        <f t="shared" si="6"/>
        <v>4.4654783358993089E-2</v>
      </c>
      <c r="R1475" s="2">
        <f t="shared" si="7"/>
        <v>5.3583762405310792E-2</v>
      </c>
      <c r="S1475" s="2">
        <f t="shared" ref="S1475:T1475" si="4429">S1474+Q1475</f>
        <v>18.921693719929323</v>
      </c>
      <c r="T1475" s="2">
        <f t="shared" si="4429"/>
        <v>22.078103506875788</v>
      </c>
      <c r="U1475" s="3">
        <f>J1475*SIP_Calculator!$D$27</f>
        <v>0</v>
      </c>
      <c r="V1475" s="3">
        <f t="shared" si="9"/>
        <v>0</v>
      </c>
      <c r="W1475" s="3">
        <f t="shared" si="10"/>
        <v>0</v>
      </c>
      <c r="X1475" s="3">
        <f t="shared" ref="X1475:Y1475" si="4430">X1474+V1475</f>
        <v>19.051086464591581</v>
      </c>
      <c r="Y1475" s="3">
        <f t="shared" si="4430"/>
        <v>22.231937177931478</v>
      </c>
    </row>
    <row r="1476" spans="1:25" ht="15.75" customHeight="1" x14ac:dyDescent="0.2">
      <c r="A1476" s="7">
        <v>40288</v>
      </c>
      <c r="B1476" s="1">
        <v>5179.3</v>
      </c>
      <c r="C1476" s="1">
        <v>4319.75</v>
      </c>
      <c r="D1476" s="2">
        <f t="shared" si="29"/>
        <v>309</v>
      </c>
      <c r="E1476" s="2">
        <f t="shared" si="12"/>
        <v>0</v>
      </c>
      <c r="F1476" s="3">
        <f t="shared" si="0"/>
        <v>4</v>
      </c>
      <c r="G1476" s="3">
        <f t="shared" si="13"/>
        <v>0</v>
      </c>
      <c r="H1476" s="4">
        <f>IF(A1476&lt;SIP_Calculator!$B$7,0,IF(A1476&gt;SIP_Calculator!$E$7,0,1))</f>
        <v>1</v>
      </c>
      <c r="I1476" s="2">
        <f t="shared" si="1"/>
        <v>0</v>
      </c>
      <c r="J1476" s="3">
        <f t="shared" si="2"/>
        <v>0</v>
      </c>
      <c r="K1476" s="4">
        <f>H1476*SIP_Calculator!$D$25</f>
        <v>48.328634716069274</v>
      </c>
      <c r="L1476" s="4">
        <f t="shared" si="3"/>
        <v>9.3311132230357915E-3</v>
      </c>
      <c r="M1476" s="4">
        <f t="shared" si="4"/>
        <v>1.1187831406000178E-2</v>
      </c>
      <c r="N1476" s="4">
        <f t="shared" ref="N1476:O1476" si="4431">N1475+L1476</f>
        <v>18.835676099530748</v>
      </c>
      <c r="O1476" s="4">
        <f t="shared" si="4431"/>
        <v>21.966799072635308</v>
      </c>
      <c r="P1476" s="2">
        <f>I1476*SIP_Calculator!$D$26</f>
        <v>0</v>
      </c>
      <c r="Q1476" s="2">
        <f t="shared" si="6"/>
        <v>0</v>
      </c>
      <c r="R1476" s="2">
        <f t="shared" si="7"/>
        <v>0</v>
      </c>
      <c r="S1476" s="2">
        <f t="shared" ref="S1476:T1476" si="4432">S1475+Q1476</f>
        <v>18.921693719929323</v>
      </c>
      <c r="T1476" s="2">
        <f t="shared" si="4432"/>
        <v>22.078103506875788</v>
      </c>
      <c r="U1476" s="3">
        <f>J1476*SIP_Calculator!$D$27</f>
        <v>0</v>
      </c>
      <c r="V1476" s="3">
        <f t="shared" si="9"/>
        <v>0</v>
      </c>
      <c r="W1476" s="3">
        <f t="shared" si="10"/>
        <v>0</v>
      </c>
      <c r="X1476" s="3">
        <f t="shared" ref="X1476:Y1476" si="4433">X1475+V1476</f>
        <v>19.051086464591581</v>
      </c>
      <c r="Y1476" s="3">
        <f t="shared" si="4433"/>
        <v>22.231937177931478</v>
      </c>
    </row>
    <row r="1477" spans="1:25" ht="15.75" customHeight="1" x14ac:dyDescent="0.2">
      <c r="A1477" s="7">
        <v>40289</v>
      </c>
      <c r="B1477" s="1">
        <v>5198.2</v>
      </c>
      <c r="C1477" s="1">
        <v>4344.3999999999996</v>
      </c>
      <c r="D1477" s="2">
        <f t="shared" si="29"/>
        <v>309</v>
      </c>
      <c r="E1477" s="2">
        <f t="shared" si="12"/>
        <v>0</v>
      </c>
      <c r="F1477" s="3">
        <f t="shared" si="0"/>
        <v>4</v>
      </c>
      <c r="G1477" s="3">
        <f t="shared" si="13"/>
        <v>0</v>
      </c>
      <c r="H1477" s="4">
        <f>IF(A1477&lt;SIP_Calculator!$B$7,0,IF(A1477&gt;SIP_Calculator!$E$7,0,1))</f>
        <v>1</v>
      </c>
      <c r="I1477" s="2">
        <f t="shared" si="1"/>
        <v>0</v>
      </c>
      <c r="J1477" s="3">
        <f t="shared" si="2"/>
        <v>0</v>
      </c>
      <c r="K1477" s="4">
        <f>H1477*SIP_Calculator!$D$25</f>
        <v>48.328634716069274</v>
      </c>
      <c r="L1477" s="4">
        <f t="shared" si="3"/>
        <v>9.2971864714842204E-3</v>
      </c>
      <c r="M1477" s="4">
        <f t="shared" si="4"/>
        <v>1.1124351974051486E-2</v>
      </c>
      <c r="N1477" s="4">
        <f t="shared" ref="N1477:O1477" si="4434">N1476+L1477</f>
        <v>18.844973286002233</v>
      </c>
      <c r="O1477" s="4">
        <f t="shared" si="4434"/>
        <v>21.977923424609358</v>
      </c>
      <c r="P1477" s="2">
        <f>I1477*SIP_Calculator!$D$26</f>
        <v>0</v>
      </c>
      <c r="Q1477" s="2">
        <f t="shared" si="6"/>
        <v>0</v>
      </c>
      <c r="R1477" s="2">
        <f t="shared" si="7"/>
        <v>0</v>
      </c>
      <c r="S1477" s="2">
        <f t="shared" ref="S1477:T1477" si="4435">S1476+Q1477</f>
        <v>18.921693719929323</v>
      </c>
      <c r="T1477" s="2">
        <f t="shared" si="4435"/>
        <v>22.078103506875788</v>
      </c>
      <c r="U1477" s="3">
        <f>J1477*SIP_Calculator!$D$27</f>
        <v>0</v>
      </c>
      <c r="V1477" s="3">
        <f t="shared" si="9"/>
        <v>0</v>
      </c>
      <c r="W1477" s="3">
        <f t="shared" si="10"/>
        <v>0</v>
      </c>
      <c r="X1477" s="3">
        <f t="shared" ref="X1477:Y1477" si="4436">X1476+V1477</f>
        <v>19.051086464591581</v>
      </c>
      <c r="Y1477" s="3">
        <f t="shared" si="4436"/>
        <v>22.231937177931478</v>
      </c>
    </row>
    <row r="1478" spans="1:25" ht="15.75" customHeight="1" x14ac:dyDescent="0.2">
      <c r="A1478" s="7">
        <v>40290</v>
      </c>
      <c r="B1478" s="1">
        <v>5220.45</v>
      </c>
      <c r="C1478" s="1">
        <v>4356.6000000000004</v>
      </c>
      <c r="D1478" s="2">
        <f t="shared" si="29"/>
        <v>309</v>
      </c>
      <c r="E1478" s="2">
        <f t="shared" si="12"/>
        <v>0</v>
      </c>
      <c r="F1478" s="3">
        <f t="shared" si="0"/>
        <v>4</v>
      </c>
      <c r="G1478" s="3">
        <f t="shared" si="13"/>
        <v>0</v>
      </c>
      <c r="H1478" s="4">
        <f>IF(A1478&lt;SIP_Calculator!$B$7,0,IF(A1478&gt;SIP_Calculator!$E$7,0,1))</f>
        <v>1</v>
      </c>
      <c r="I1478" s="2">
        <f t="shared" si="1"/>
        <v>0</v>
      </c>
      <c r="J1478" s="3">
        <f t="shared" si="2"/>
        <v>0</v>
      </c>
      <c r="K1478" s="4">
        <f>H1478*SIP_Calculator!$D$25</f>
        <v>48.328634716069274</v>
      </c>
      <c r="L1478" s="4">
        <f t="shared" si="3"/>
        <v>9.2575610753994914E-3</v>
      </c>
      <c r="M1478" s="4">
        <f t="shared" si="4"/>
        <v>1.1093199907283035E-2</v>
      </c>
      <c r="N1478" s="4">
        <f t="shared" ref="N1478:O1478" si="4437">N1477+L1478</f>
        <v>18.854230847077634</v>
      </c>
      <c r="O1478" s="4">
        <f t="shared" si="4437"/>
        <v>21.989016624516641</v>
      </c>
      <c r="P1478" s="2">
        <f>I1478*SIP_Calculator!$D$26</f>
        <v>0</v>
      </c>
      <c r="Q1478" s="2">
        <f t="shared" si="6"/>
        <v>0</v>
      </c>
      <c r="R1478" s="2">
        <f t="shared" si="7"/>
        <v>0</v>
      </c>
      <c r="S1478" s="2">
        <f t="shared" ref="S1478:T1478" si="4438">S1477+Q1478</f>
        <v>18.921693719929323</v>
      </c>
      <c r="T1478" s="2">
        <f t="shared" si="4438"/>
        <v>22.078103506875788</v>
      </c>
      <c r="U1478" s="3">
        <f>J1478*SIP_Calculator!$D$27</f>
        <v>0</v>
      </c>
      <c r="V1478" s="3">
        <f t="shared" si="9"/>
        <v>0</v>
      </c>
      <c r="W1478" s="3">
        <f t="shared" si="10"/>
        <v>0</v>
      </c>
      <c r="X1478" s="3">
        <f t="shared" ref="X1478:Y1478" si="4439">X1477+V1478</f>
        <v>19.051086464591581</v>
      </c>
      <c r="Y1478" s="3">
        <f t="shared" si="4439"/>
        <v>22.231937177931478</v>
      </c>
    </row>
    <row r="1479" spans="1:25" ht="15.75" customHeight="1" x14ac:dyDescent="0.2">
      <c r="A1479" s="7">
        <v>40291</v>
      </c>
      <c r="B1479" s="1">
        <v>5250.2</v>
      </c>
      <c r="C1479" s="1">
        <v>4369</v>
      </c>
      <c r="D1479" s="2">
        <f t="shared" si="29"/>
        <v>309</v>
      </c>
      <c r="E1479" s="2">
        <f t="shared" si="12"/>
        <v>0</v>
      </c>
      <c r="F1479" s="3">
        <f t="shared" si="0"/>
        <v>4</v>
      </c>
      <c r="G1479" s="3">
        <f t="shared" si="13"/>
        <v>0</v>
      </c>
      <c r="H1479" s="4">
        <f>IF(A1479&lt;SIP_Calculator!$B$7,0,IF(A1479&gt;SIP_Calculator!$E$7,0,1))</f>
        <v>1</v>
      </c>
      <c r="I1479" s="2">
        <f t="shared" si="1"/>
        <v>0</v>
      </c>
      <c r="J1479" s="3">
        <f t="shared" si="2"/>
        <v>0</v>
      </c>
      <c r="K1479" s="4">
        <f>H1479*SIP_Calculator!$D$25</f>
        <v>48.328634716069274</v>
      </c>
      <c r="L1479" s="4">
        <f t="shared" si="3"/>
        <v>9.2051035610203943E-3</v>
      </c>
      <c r="M1479" s="4">
        <f t="shared" si="4"/>
        <v>1.1061715430549159E-2</v>
      </c>
      <c r="N1479" s="4">
        <f t="shared" ref="N1479:O1479" si="4440">N1478+L1479</f>
        <v>18.863435950638653</v>
      </c>
      <c r="O1479" s="4">
        <f t="shared" si="4440"/>
        <v>22.000078339947191</v>
      </c>
      <c r="P1479" s="2">
        <f>I1479*SIP_Calculator!$D$26</f>
        <v>0</v>
      </c>
      <c r="Q1479" s="2">
        <f t="shared" si="6"/>
        <v>0</v>
      </c>
      <c r="R1479" s="2">
        <f t="shared" si="7"/>
        <v>0</v>
      </c>
      <c r="S1479" s="2">
        <f t="shared" ref="S1479:T1479" si="4441">S1478+Q1479</f>
        <v>18.921693719929323</v>
      </c>
      <c r="T1479" s="2">
        <f t="shared" si="4441"/>
        <v>22.078103506875788</v>
      </c>
      <c r="U1479" s="3">
        <f>J1479*SIP_Calculator!$D$27</f>
        <v>0</v>
      </c>
      <c r="V1479" s="3">
        <f t="shared" si="9"/>
        <v>0</v>
      </c>
      <c r="W1479" s="3">
        <f t="shared" si="10"/>
        <v>0</v>
      </c>
      <c r="X1479" s="3">
        <f t="shared" ref="X1479:Y1479" si="4442">X1478+V1479</f>
        <v>19.051086464591581</v>
      </c>
      <c r="Y1479" s="3">
        <f t="shared" si="4442"/>
        <v>22.231937177931478</v>
      </c>
    </row>
    <row r="1480" spans="1:25" ht="15.75" customHeight="1" x14ac:dyDescent="0.2">
      <c r="A1480" s="7">
        <v>40294</v>
      </c>
      <c r="B1480" s="1">
        <v>5267.55</v>
      </c>
      <c r="C1480" s="1">
        <v>4383.8</v>
      </c>
      <c r="D1480" s="2">
        <f t="shared" si="29"/>
        <v>310</v>
      </c>
      <c r="E1480" s="2">
        <f t="shared" si="12"/>
        <v>1</v>
      </c>
      <c r="F1480" s="3">
        <f t="shared" si="0"/>
        <v>4</v>
      </c>
      <c r="G1480" s="3">
        <f t="shared" si="13"/>
        <v>0</v>
      </c>
      <c r="H1480" s="4">
        <f>IF(A1480&lt;SIP_Calculator!$B$7,0,IF(A1480&gt;SIP_Calculator!$E$7,0,1))</f>
        <v>1</v>
      </c>
      <c r="I1480" s="2">
        <f t="shared" si="1"/>
        <v>1</v>
      </c>
      <c r="J1480" s="3">
        <f t="shared" si="2"/>
        <v>0</v>
      </c>
      <c r="K1480" s="4">
        <f>H1480*SIP_Calculator!$D$25</f>
        <v>48.328634716069274</v>
      </c>
      <c r="L1480" s="4">
        <f t="shared" si="3"/>
        <v>9.1747842386060447E-3</v>
      </c>
      <c r="M1480" s="4">
        <f t="shared" si="4"/>
        <v>1.1024370344465823E-2</v>
      </c>
      <c r="N1480" s="4">
        <f t="shared" ref="N1480:O1480" si="4443">N1479+L1480</f>
        <v>18.872610734877259</v>
      </c>
      <c r="O1480" s="4">
        <f t="shared" si="4443"/>
        <v>22.011102710291656</v>
      </c>
      <c r="P1480" s="2">
        <f>I1480*SIP_Calculator!$D$26</f>
        <v>229.88505747126436</v>
      </c>
      <c r="Q1480" s="2">
        <f t="shared" si="6"/>
        <v>4.3641741885936412E-2</v>
      </c>
      <c r="R1480" s="2">
        <f t="shared" si="7"/>
        <v>5.2439677328177461E-2</v>
      </c>
      <c r="S1480" s="2">
        <f t="shared" ref="S1480:T1480" si="4444">S1479+Q1480</f>
        <v>18.965335461815258</v>
      </c>
      <c r="T1480" s="2">
        <f t="shared" si="4444"/>
        <v>22.130543184203965</v>
      </c>
      <c r="U1480" s="3">
        <f>J1480*SIP_Calculator!$D$27</f>
        <v>0</v>
      </c>
      <c r="V1480" s="3">
        <f t="shared" si="9"/>
        <v>0</v>
      </c>
      <c r="W1480" s="3">
        <f t="shared" si="10"/>
        <v>0</v>
      </c>
      <c r="X1480" s="3">
        <f t="shared" ref="X1480:Y1480" si="4445">X1479+V1480</f>
        <v>19.051086464591581</v>
      </c>
      <c r="Y1480" s="3">
        <f t="shared" si="4445"/>
        <v>22.231937177931478</v>
      </c>
    </row>
    <row r="1481" spans="1:25" ht="15.75" customHeight="1" x14ac:dyDescent="0.2">
      <c r="A1481" s="7">
        <v>40295</v>
      </c>
      <c r="B1481" s="1">
        <v>5252.85</v>
      </c>
      <c r="C1481" s="1">
        <v>4378.3</v>
      </c>
      <c r="D1481" s="2">
        <f t="shared" si="29"/>
        <v>310</v>
      </c>
      <c r="E1481" s="2">
        <f t="shared" si="12"/>
        <v>0</v>
      </c>
      <c r="F1481" s="3">
        <f t="shared" si="0"/>
        <v>4</v>
      </c>
      <c r="G1481" s="3">
        <f t="shared" si="13"/>
        <v>0</v>
      </c>
      <c r="H1481" s="4">
        <f>IF(A1481&lt;SIP_Calculator!$B$7,0,IF(A1481&gt;SIP_Calculator!$E$7,0,1))</f>
        <v>1</v>
      </c>
      <c r="I1481" s="2">
        <f t="shared" si="1"/>
        <v>0</v>
      </c>
      <c r="J1481" s="3">
        <f t="shared" si="2"/>
        <v>0</v>
      </c>
      <c r="K1481" s="4">
        <f>H1481*SIP_Calculator!$D$25</f>
        <v>48.328634716069274</v>
      </c>
      <c r="L1481" s="4">
        <f t="shared" si="3"/>
        <v>9.2004596963684987E-3</v>
      </c>
      <c r="M1481" s="4">
        <f t="shared" si="4"/>
        <v>1.1038219106975144E-2</v>
      </c>
      <c r="N1481" s="4">
        <f t="shared" ref="N1481:O1481" si="4446">N1480+L1481</f>
        <v>18.881811194573629</v>
      </c>
      <c r="O1481" s="4">
        <f t="shared" si="4446"/>
        <v>22.022140929398631</v>
      </c>
      <c r="P1481" s="2">
        <f>I1481*SIP_Calculator!$D$26</f>
        <v>0</v>
      </c>
      <c r="Q1481" s="2">
        <f t="shared" si="6"/>
        <v>0</v>
      </c>
      <c r="R1481" s="2">
        <f t="shared" si="7"/>
        <v>0</v>
      </c>
      <c r="S1481" s="2">
        <f t="shared" ref="S1481:T1481" si="4447">S1480+Q1481</f>
        <v>18.965335461815258</v>
      </c>
      <c r="T1481" s="2">
        <f t="shared" si="4447"/>
        <v>22.130543184203965</v>
      </c>
      <c r="U1481" s="3">
        <f>J1481*SIP_Calculator!$D$27</f>
        <v>0</v>
      </c>
      <c r="V1481" s="3">
        <f t="shared" si="9"/>
        <v>0</v>
      </c>
      <c r="W1481" s="3">
        <f t="shared" si="10"/>
        <v>0</v>
      </c>
      <c r="X1481" s="3">
        <f t="shared" ref="X1481:Y1481" si="4448">X1480+V1481</f>
        <v>19.051086464591581</v>
      </c>
      <c r="Y1481" s="3">
        <f t="shared" si="4448"/>
        <v>22.231937177931478</v>
      </c>
    </row>
    <row r="1482" spans="1:25" ht="15.75" customHeight="1" x14ac:dyDescent="0.2">
      <c r="A1482" s="7">
        <v>40296</v>
      </c>
      <c r="B1482" s="1">
        <v>5166.2</v>
      </c>
      <c r="C1482" s="1">
        <v>4315.1000000000004</v>
      </c>
      <c r="D1482" s="2">
        <f t="shared" si="29"/>
        <v>310</v>
      </c>
      <c r="E1482" s="2">
        <f t="shared" si="12"/>
        <v>0</v>
      </c>
      <c r="F1482" s="3">
        <f t="shared" si="0"/>
        <v>4</v>
      </c>
      <c r="G1482" s="3">
        <f t="shared" si="13"/>
        <v>0</v>
      </c>
      <c r="H1482" s="4">
        <f>IF(A1482&lt;SIP_Calculator!$B$7,0,IF(A1482&gt;SIP_Calculator!$E$7,0,1))</f>
        <v>1</v>
      </c>
      <c r="I1482" s="2">
        <f t="shared" si="1"/>
        <v>0</v>
      </c>
      <c r="J1482" s="3">
        <f t="shared" si="2"/>
        <v>0</v>
      </c>
      <c r="K1482" s="4">
        <f>H1482*SIP_Calculator!$D$25</f>
        <v>48.328634716069274</v>
      </c>
      <c r="L1482" s="4">
        <f t="shared" si="3"/>
        <v>9.3547742472357386E-3</v>
      </c>
      <c r="M1482" s="4">
        <f t="shared" si="4"/>
        <v>1.1199887538195933E-2</v>
      </c>
      <c r="N1482" s="4">
        <f t="shared" ref="N1482:O1482" si="4449">N1481+L1482</f>
        <v>18.891165968820864</v>
      </c>
      <c r="O1482" s="4">
        <f t="shared" si="4449"/>
        <v>22.033340816936828</v>
      </c>
      <c r="P1482" s="2">
        <f>I1482*SIP_Calculator!$D$26</f>
        <v>0</v>
      </c>
      <c r="Q1482" s="2">
        <f t="shared" si="6"/>
        <v>0</v>
      </c>
      <c r="R1482" s="2">
        <f t="shared" si="7"/>
        <v>0</v>
      </c>
      <c r="S1482" s="2">
        <f t="shared" ref="S1482:T1482" si="4450">S1481+Q1482</f>
        <v>18.965335461815258</v>
      </c>
      <c r="T1482" s="2">
        <f t="shared" si="4450"/>
        <v>22.130543184203965</v>
      </c>
      <c r="U1482" s="3">
        <f>J1482*SIP_Calculator!$D$27</f>
        <v>0</v>
      </c>
      <c r="V1482" s="3">
        <f t="shared" si="9"/>
        <v>0</v>
      </c>
      <c r="W1482" s="3">
        <f t="shared" si="10"/>
        <v>0</v>
      </c>
      <c r="X1482" s="3">
        <f t="shared" ref="X1482:Y1482" si="4451">X1481+V1482</f>
        <v>19.051086464591581</v>
      </c>
      <c r="Y1482" s="3">
        <f t="shared" si="4451"/>
        <v>22.231937177931478</v>
      </c>
    </row>
    <row r="1483" spans="1:25" ht="15.75" customHeight="1" x14ac:dyDescent="0.2">
      <c r="A1483" s="7">
        <v>40297</v>
      </c>
      <c r="B1483" s="1">
        <v>5203.45</v>
      </c>
      <c r="C1483" s="1">
        <v>4338.25</v>
      </c>
      <c r="D1483" s="2">
        <f t="shared" si="29"/>
        <v>310</v>
      </c>
      <c r="E1483" s="2">
        <f t="shared" si="12"/>
        <v>0</v>
      </c>
      <c r="F1483" s="3">
        <f t="shared" si="0"/>
        <v>4</v>
      </c>
      <c r="G1483" s="3">
        <f t="shared" si="13"/>
        <v>0</v>
      </c>
      <c r="H1483" s="4">
        <f>IF(A1483&lt;SIP_Calculator!$B$7,0,IF(A1483&gt;SIP_Calculator!$E$7,0,1))</f>
        <v>1</v>
      </c>
      <c r="I1483" s="2">
        <f t="shared" si="1"/>
        <v>0</v>
      </c>
      <c r="J1483" s="3">
        <f t="shared" si="2"/>
        <v>0</v>
      </c>
      <c r="K1483" s="4">
        <f>H1483*SIP_Calculator!$D$25</f>
        <v>48.328634716069274</v>
      </c>
      <c r="L1483" s="4">
        <f t="shared" si="3"/>
        <v>9.2878061124963777E-3</v>
      </c>
      <c r="M1483" s="4">
        <f t="shared" si="4"/>
        <v>1.1140122103629177E-2</v>
      </c>
      <c r="N1483" s="4">
        <f t="shared" ref="N1483:O1483" si="4452">N1482+L1483</f>
        <v>18.900453774933361</v>
      </c>
      <c r="O1483" s="4">
        <f t="shared" si="4452"/>
        <v>22.044480939040458</v>
      </c>
      <c r="P1483" s="2">
        <f>I1483*SIP_Calculator!$D$26</f>
        <v>0</v>
      </c>
      <c r="Q1483" s="2">
        <f t="shared" si="6"/>
        <v>0</v>
      </c>
      <c r="R1483" s="2">
        <f t="shared" si="7"/>
        <v>0</v>
      </c>
      <c r="S1483" s="2">
        <f t="shared" ref="S1483:T1483" si="4453">S1482+Q1483</f>
        <v>18.965335461815258</v>
      </c>
      <c r="T1483" s="2">
        <f t="shared" si="4453"/>
        <v>22.130543184203965</v>
      </c>
      <c r="U1483" s="3">
        <f>J1483*SIP_Calculator!$D$27</f>
        <v>0</v>
      </c>
      <c r="V1483" s="3">
        <f t="shared" si="9"/>
        <v>0</v>
      </c>
      <c r="W1483" s="3">
        <f t="shared" si="10"/>
        <v>0</v>
      </c>
      <c r="X1483" s="3">
        <f t="shared" ref="X1483:Y1483" si="4454">X1482+V1483</f>
        <v>19.051086464591581</v>
      </c>
      <c r="Y1483" s="3">
        <f t="shared" si="4454"/>
        <v>22.231937177931478</v>
      </c>
    </row>
    <row r="1484" spans="1:25" ht="15.75" customHeight="1" x14ac:dyDescent="0.2">
      <c r="A1484" s="7">
        <v>40298</v>
      </c>
      <c r="B1484" s="1">
        <v>5235.8</v>
      </c>
      <c r="C1484" s="1">
        <v>4368.1000000000004</v>
      </c>
      <c r="D1484" s="2">
        <f t="shared" si="29"/>
        <v>310</v>
      </c>
      <c r="E1484" s="2">
        <f t="shared" si="12"/>
        <v>0</v>
      </c>
      <c r="F1484" s="3">
        <f t="shared" si="0"/>
        <v>4</v>
      </c>
      <c r="G1484" s="3">
        <f t="shared" si="13"/>
        <v>0</v>
      </c>
      <c r="H1484" s="4">
        <f>IF(A1484&lt;SIP_Calculator!$B$7,0,IF(A1484&gt;SIP_Calculator!$E$7,0,1))</f>
        <v>1</v>
      </c>
      <c r="I1484" s="2">
        <f t="shared" si="1"/>
        <v>0</v>
      </c>
      <c r="J1484" s="3">
        <f t="shared" si="2"/>
        <v>0</v>
      </c>
      <c r="K1484" s="4">
        <f>H1484*SIP_Calculator!$D$25</f>
        <v>48.328634716069274</v>
      </c>
      <c r="L1484" s="4">
        <f t="shared" si="3"/>
        <v>9.2304203208811025E-3</v>
      </c>
      <c r="M1484" s="4">
        <f t="shared" si="4"/>
        <v>1.1063994577978816E-2</v>
      </c>
      <c r="N1484" s="4">
        <f t="shared" ref="N1484:O1484" si="4455">N1483+L1484</f>
        <v>18.909684195254243</v>
      </c>
      <c r="O1484" s="4">
        <f t="shared" si="4455"/>
        <v>22.055544933618435</v>
      </c>
      <c r="P1484" s="2">
        <f>I1484*SIP_Calculator!$D$26</f>
        <v>0</v>
      </c>
      <c r="Q1484" s="2">
        <f t="shared" si="6"/>
        <v>0</v>
      </c>
      <c r="R1484" s="2">
        <f t="shared" si="7"/>
        <v>0</v>
      </c>
      <c r="S1484" s="2">
        <f t="shared" ref="S1484:T1484" si="4456">S1483+Q1484</f>
        <v>18.965335461815258</v>
      </c>
      <c r="T1484" s="2">
        <f t="shared" si="4456"/>
        <v>22.130543184203965</v>
      </c>
      <c r="U1484" s="3">
        <f>J1484*SIP_Calculator!$D$27</f>
        <v>0</v>
      </c>
      <c r="V1484" s="3">
        <f t="shared" si="9"/>
        <v>0</v>
      </c>
      <c r="W1484" s="3">
        <f t="shared" si="10"/>
        <v>0</v>
      </c>
      <c r="X1484" s="3">
        <f t="shared" ref="X1484:Y1484" si="4457">X1483+V1484</f>
        <v>19.051086464591581</v>
      </c>
      <c r="Y1484" s="3">
        <f t="shared" si="4457"/>
        <v>22.231937177931478</v>
      </c>
    </row>
    <row r="1485" spans="1:25" ht="15.75" customHeight="1" x14ac:dyDescent="0.2">
      <c r="A1485" s="7">
        <v>40301</v>
      </c>
      <c r="B1485" s="1">
        <v>5188.45</v>
      </c>
      <c r="C1485" s="1">
        <v>4341.25</v>
      </c>
      <c r="D1485" s="2">
        <f t="shared" si="29"/>
        <v>311</v>
      </c>
      <c r="E1485" s="2">
        <f t="shared" si="12"/>
        <v>1</v>
      </c>
      <c r="F1485" s="3">
        <f t="shared" si="0"/>
        <v>5</v>
      </c>
      <c r="G1485" s="3">
        <f t="shared" si="13"/>
        <v>1</v>
      </c>
      <c r="H1485" s="4">
        <f>IF(A1485&lt;SIP_Calculator!$B$7,0,IF(A1485&gt;SIP_Calculator!$E$7,0,1))</f>
        <v>1</v>
      </c>
      <c r="I1485" s="2">
        <f t="shared" si="1"/>
        <v>1</v>
      </c>
      <c r="J1485" s="3">
        <f t="shared" si="2"/>
        <v>1</v>
      </c>
      <c r="K1485" s="4">
        <f>H1485*SIP_Calculator!$D$25</f>
        <v>48.328634716069274</v>
      </c>
      <c r="L1485" s="4">
        <f t="shared" si="3"/>
        <v>9.3146575019648018E-3</v>
      </c>
      <c r="M1485" s="4">
        <f t="shared" si="4"/>
        <v>1.1132423775656614E-2</v>
      </c>
      <c r="N1485" s="4">
        <f t="shared" ref="N1485:O1485" si="4458">N1484+L1485</f>
        <v>18.918998852756207</v>
      </c>
      <c r="O1485" s="4">
        <f t="shared" si="4458"/>
        <v>22.066677357394092</v>
      </c>
      <c r="P1485" s="2">
        <f>I1485*SIP_Calculator!$D$26</f>
        <v>229.88505747126436</v>
      </c>
      <c r="Q1485" s="2">
        <f t="shared" si="6"/>
        <v>4.4307077734441765E-2</v>
      </c>
      <c r="R1485" s="2">
        <f t="shared" si="7"/>
        <v>5.2953655622519864E-2</v>
      </c>
      <c r="S1485" s="2">
        <f t="shared" ref="S1485:T1485" si="4459">S1484+Q1485</f>
        <v>19.009642539549699</v>
      </c>
      <c r="T1485" s="2">
        <f t="shared" si="4459"/>
        <v>22.183496839826486</v>
      </c>
      <c r="U1485" s="3">
        <f>J1485*SIP_Calculator!$D$27</f>
        <v>1000</v>
      </c>
      <c r="V1485" s="3">
        <f t="shared" si="9"/>
        <v>0.19273578814482167</v>
      </c>
      <c r="W1485" s="3">
        <f t="shared" si="10"/>
        <v>0.23034840195796141</v>
      </c>
      <c r="X1485" s="3">
        <f t="shared" ref="X1485:Y1485" si="4460">X1484+V1485</f>
        <v>19.243822252736404</v>
      </c>
      <c r="Y1485" s="3">
        <f t="shared" si="4460"/>
        <v>22.462285579889439</v>
      </c>
    </row>
    <row r="1486" spans="1:25" ht="15.75" customHeight="1" x14ac:dyDescent="0.2">
      <c r="A1486" s="7">
        <v>40302</v>
      </c>
      <c r="B1486" s="1">
        <v>5111.05</v>
      </c>
      <c r="C1486" s="1">
        <v>4277.8500000000004</v>
      </c>
      <c r="D1486" s="2">
        <f t="shared" si="29"/>
        <v>311</v>
      </c>
      <c r="E1486" s="2">
        <f t="shared" si="12"/>
        <v>0</v>
      </c>
      <c r="F1486" s="3">
        <f t="shared" si="0"/>
        <v>5</v>
      </c>
      <c r="G1486" s="3">
        <f t="shared" si="13"/>
        <v>0</v>
      </c>
      <c r="H1486" s="4">
        <f>IF(A1486&lt;SIP_Calculator!$B$7,0,IF(A1486&gt;SIP_Calculator!$E$7,0,1))</f>
        <v>1</v>
      </c>
      <c r="I1486" s="2">
        <f t="shared" si="1"/>
        <v>0</v>
      </c>
      <c r="J1486" s="3">
        <f t="shared" si="2"/>
        <v>0</v>
      </c>
      <c r="K1486" s="4">
        <f>H1486*SIP_Calculator!$D$25</f>
        <v>48.328634716069274</v>
      </c>
      <c r="L1486" s="4">
        <f t="shared" si="3"/>
        <v>9.4557155019162932E-3</v>
      </c>
      <c r="M1486" s="4">
        <f t="shared" si="4"/>
        <v>1.1297412185109173E-2</v>
      </c>
      <c r="N1486" s="4">
        <f t="shared" ref="N1486:O1486" si="4461">N1485+L1486</f>
        <v>18.928454568258122</v>
      </c>
      <c r="O1486" s="4">
        <f t="shared" si="4461"/>
        <v>22.0779747695792</v>
      </c>
      <c r="P1486" s="2">
        <f>I1486*SIP_Calculator!$D$26</f>
        <v>0</v>
      </c>
      <c r="Q1486" s="2">
        <f t="shared" si="6"/>
        <v>0</v>
      </c>
      <c r="R1486" s="2">
        <f t="shared" si="7"/>
        <v>0</v>
      </c>
      <c r="S1486" s="2">
        <f t="shared" ref="S1486:T1486" si="4462">S1485+Q1486</f>
        <v>19.009642539549699</v>
      </c>
      <c r="T1486" s="2">
        <f t="shared" si="4462"/>
        <v>22.183496839826486</v>
      </c>
      <c r="U1486" s="3">
        <f>J1486*SIP_Calculator!$D$27</f>
        <v>0</v>
      </c>
      <c r="V1486" s="3">
        <f t="shared" si="9"/>
        <v>0</v>
      </c>
      <c r="W1486" s="3">
        <f t="shared" si="10"/>
        <v>0</v>
      </c>
      <c r="X1486" s="3">
        <f t="shared" ref="X1486:Y1486" si="4463">X1485+V1486</f>
        <v>19.243822252736404</v>
      </c>
      <c r="Y1486" s="3">
        <f t="shared" si="4463"/>
        <v>22.462285579889439</v>
      </c>
    </row>
    <row r="1487" spans="1:25" ht="15.75" customHeight="1" x14ac:dyDescent="0.2">
      <c r="A1487" s="7">
        <v>40303</v>
      </c>
      <c r="B1487" s="1">
        <v>5100.6000000000004</v>
      </c>
      <c r="C1487" s="1">
        <v>4271.5</v>
      </c>
      <c r="D1487" s="2">
        <f t="shared" si="29"/>
        <v>311</v>
      </c>
      <c r="E1487" s="2">
        <f t="shared" si="12"/>
        <v>0</v>
      </c>
      <c r="F1487" s="3">
        <f t="shared" si="0"/>
        <v>5</v>
      </c>
      <c r="G1487" s="3">
        <f t="shared" si="13"/>
        <v>0</v>
      </c>
      <c r="H1487" s="4">
        <f>IF(A1487&lt;SIP_Calculator!$B$7,0,IF(A1487&gt;SIP_Calculator!$E$7,0,1))</f>
        <v>1</v>
      </c>
      <c r="I1487" s="2">
        <f t="shared" si="1"/>
        <v>0</v>
      </c>
      <c r="J1487" s="3">
        <f t="shared" si="2"/>
        <v>0</v>
      </c>
      <c r="K1487" s="4">
        <f>H1487*SIP_Calculator!$D$25</f>
        <v>48.328634716069274</v>
      </c>
      <c r="L1487" s="4">
        <f t="shared" si="3"/>
        <v>9.4750881692485731E-3</v>
      </c>
      <c r="M1487" s="4">
        <f t="shared" si="4"/>
        <v>1.131420688659002E-2</v>
      </c>
      <c r="N1487" s="4">
        <f t="shared" ref="N1487:O1487" si="4464">N1486+L1487</f>
        <v>18.937929656427372</v>
      </c>
      <c r="O1487" s="4">
        <f t="shared" si="4464"/>
        <v>22.089288976465788</v>
      </c>
      <c r="P1487" s="2">
        <f>I1487*SIP_Calculator!$D$26</f>
        <v>0</v>
      </c>
      <c r="Q1487" s="2">
        <f t="shared" si="6"/>
        <v>0</v>
      </c>
      <c r="R1487" s="2">
        <f t="shared" si="7"/>
        <v>0</v>
      </c>
      <c r="S1487" s="2">
        <f t="shared" ref="S1487:T1487" si="4465">S1486+Q1487</f>
        <v>19.009642539549699</v>
      </c>
      <c r="T1487" s="2">
        <f t="shared" si="4465"/>
        <v>22.183496839826486</v>
      </c>
      <c r="U1487" s="3">
        <f>J1487*SIP_Calculator!$D$27</f>
        <v>0</v>
      </c>
      <c r="V1487" s="3">
        <f t="shared" si="9"/>
        <v>0</v>
      </c>
      <c r="W1487" s="3">
        <f t="shared" si="10"/>
        <v>0</v>
      </c>
      <c r="X1487" s="3">
        <f t="shared" ref="X1487:Y1487" si="4466">X1486+V1487</f>
        <v>19.243822252736404</v>
      </c>
      <c r="Y1487" s="3">
        <f t="shared" si="4466"/>
        <v>22.462285579889439</v>
      </c>
    </row>
    <row r="1488" spans="1:25" ht="15.75" customHeight="1" x14ac:dyDescent="0.2">
      <c r="A1488" s="7">
        <v>40304</v>
      </c>
      <c r="B1488" s="1">
        <v>5067.6499999999996</v>
      </c>
      <c r="C1488" s="1">
        <v>4256.75</v>
      </c>
      <c r="D1488" s="2">
        <f t="shared" si="29"/>
        <v>311</v>
      </c>
      <c r="E1488" s="2">
        <f t="shared" si="12"/>
        <v>0</v>
      </c>
      <c r="F1488" s="3">
        <f t="shared" si="0"/>
        <v>5</v>
      </c>
      <c r="G1488" s="3">
        <f t="shared" si="13"/>
        <v>0</v>
      </c>
      <c r="H1488" s="4">
        <f>IF(A1488&lt;SIP_Calculator!$B$7,0,IF(A1488&gt;SIP_Calculator!$E$7,0,1))</f>
        <v>1</v>
      </c>
      <c r="I1488" s="2">
        <f t="shared" si="1"/>
        <v>0</v>
      </c>
      <c r="J1488" s="3">
        <f t="shared" si="2"/>
        <v>0</v>
      </c>
      <c r="K1488" s="4">
        <f>H1488*SIP_Calculator!$D$25</f>
        <v>48.328634716069274</v>
      </c>
      <c r="L1488" s="4">
        <f t="shared" si="3"/>
        <v>9.5366954537249565E-3</v>
      </c>
      <c r="M1488" s="4">
        <f t="shared" si="4"/>
        <v>1.1353411573634644E-2</v>
      </c>
      <c r="N1488" s="4">
        <f t="shared" ref="N1488:O1488" si="4467">N1487+L1488</f>
        <v>18.947466351881097</v>
      </c>
      <c r="O1488" s="4">
        <f t="shared" si="4467"/>
        <v>22.100642388039422</v>
      </c>
      <c r="P1488" s="2">
        <f>I1488*SIP_Calculator!$D$26</f>
        <v>0</v>
      </c>
      <c r="Q1488" s="2">
        <f t="shared" si="6"/>
        <v>0</v>
      </c>
      <c r="R1488" s="2">
        <f t="shared" si="7"/>
        <v>0</v>
      </c>
      <c r="S1488" s="2">
        <f t="shared" ref="S1488:T1488" si="4468">S1487+Q1488</f>
        <v>19.009642539549699</v>
      </c>
      <c r="T1488" s="2">
        <f t="shared" si="4468"/>
        <v>22.183496839826486</v>
      </c>
      <c r="U1488" s="3">
        <f>J1488*SIP_Calculator!$D$27</f>
        <v>0</v>
      </c>
      <c r="V1488" s="3">
        <f t="shared" si="9"/>
        <v>0</v>
      </c>
      <c r="W1488" s="3">
        <f t="shared" si="10"/>
        <v>0</v>
      </c>
      <c r="X1488" s="3">
        <f t="shared" ref="X1488:Y1488" si="4469">X1487+V1488</f>
        <v>19.243822252736404</v>
      </c>
      <c r="Y1488" s="3">
        <f t="shared" si="4469"/>
        <v>22.462285579889439</v>
      </c>
    </row>
    <row r="1489" spans="1:25" ht="15.75" customHeight="1" x14ac:dyDescent="0.2">
      <c r="A1489" s="7">
        <v>40305</v>
      </c>
      <c r="B1489" s="1">
        <v>4985.75</v>
      </c>
      <c r="C1489" s="1">
        <v>4182.25</v>
      </c>
      <c r="D1489" s="2">
        <f t="shared" si="29"/>
        <v>311</v>
      </c>
      <c r="E1489" s="2">
        <f t="shared" si="12"/>
        <v>0</v>
      </c>
      <c r="F1489" s="3">
        <f t="shared" si="0"/>
        <v>5</v>
      </c>
      <c r="G1489" s="3">
        <f t="shared" si="13"/>
        <v>0</v>
      </c>
      <c r="H1489" s="4">
        <f>IF(A1489&lt;SIP_Calculator!$B$7,0,IF(A1489&gt;SIP_Calculator!$E$7,0,1))</f>
        <v>1</v>
      </c>
      <c r="I1489" s="2">
        <f t="shared" si="1"/>
        <v>0</v>
      </c>
      <c r="J1489" s="3">
        <f t="shared" si="2"/>
        <v>0</v>
      </c>
      <c r="K1489" s="4">
        <f>H1489*SIP_Calculator!$D$25</f>
        <v>48.328634716069274</v>
      </c>
      <c r="L1489" s="4">
        <f t="shared" si="3"/>
        <v>9.6933529992617503E-3</v>
      </c>
      <c r="M1489" s="4">
        <f t="shared" si="4"/>
        <v>1.1555654185203964E-2</v>
      </c>
      <c r="N1489" s="4">
        <f t="shared" ref="N1489:O1489" si="4470">N1488+L1489</f>
        <v>18.957159704880358</v>
      </c>
      <c r="O1489" s="4">
        <f t="shared" si="4470"/>
        <v>22.112198042224627</v>
      </c>
      <c r="P1489" s="2">
        <f>I1489*SIP_Calculator!$D$26</f>
        <v>0</v>
      </c>
      <c r="Q1489" s="2">
        <f t="shared" si="6"/>
        <v>0</v>
      </c>
      <c r="R1489" s="2">
        <f t="shared" si="7"/>
        <v>0</v>
      </c>
      <c r="S1489" s="2">
        <f t="shared" ref="S1489:T1489" si="4471">S1488+Q1489</f>
        <v>19.009642539549699</v>
      </c>
      <c r="T1489" s="2">
        <f t="shared" si="4471"/>
        <v>22.183496839826486</v>
      </c>
      <c r="U1489" s="3">
        <f>J1489*SIP_Calculator!$D$27</f>
        <v>0</v>
      </c>
      <c r="V1489" s="3">
        <f t="shared" si="9"/>
        <v>0</v>
      </c>
      <c r="W1489" s="3">
        <f t="shared" si="10"/>
        <v>0</v>
      </c>
      <c r="X1489" s="3">
        <f t="shared" ref="X1489:Y1489" si="4472">X1488+V1489</f>
        <v>19.243822252736404</v>
      </c>
      <c r="Y1489" s="3">
        <f t="shared" si="4472"/>
        <v>22.462285579889439</v>
      </c>
    </row>
    <row r="1490" spans="1:25" ht="15.75" customHeight="1" x14ac:dyDescent="0.2">
      <c r="A1490" s="7">
        <v>40308</v>
      </c>
      <c r="B1490" s="1">
        <v>5151.3999999999996</v>
      </c>
      <c r="C1490" s="1">
        <v>4298.6000000000004</v>
      </c>
      <c r="D1490" s="2">
        <f t="shared" si="29"/>
        <v>312</v>
      </c>
      <c r="E1490" s="2">
        <f t="shared" si="12"/>
        <v>1</v>
      </c>
      <c r="F1490" s="3">
        <f t="shared" si="0"/>
        <v>5</v>
      </c>
      <c r="G1490" s="3">
        <f t="shared" si="13"/>
        <v>0</v>
      </c>
      <c r="H1490" s="4">
        <f>IF(A1490&lt;SIP_Calculator!$B$7,0,IF(A1490&gt;SIP_Calculator!$E$7,0,1))</f>
        <v>1</v>
      </c>
      <c r="I1490" s="2">
        <f t="shared" si="1"/>
        <v>1</v>
      </c>
      <c r="J1490" s="3">
        <f t="shared" si="2"/>
        <v>0</v>
      </c>
      <c r="K1490" s="4">
        <f>H1490*SIP_Calculator!$D$25</f>
        <v>48.328634716069274</v>
      </c>
      <c r="L1490" s="4">
        <f t="shared" si="3"/>
        <v>9.3816505641319409E-3</v>
      </c>
      <c r="M1490" s="4">
        <f t="shared" si="4"/>
        <v>1.124287784768745E-2</v>
      </c>
      <c r="N1490" s="4">
        <f t="shared" ref="N1490:O1490" si="4473">N1489+L1490</f>
        <v>18.966541355444491</v>
      </c>
      <c r="O1490" s="4">
        <f t="shared" si="4473"/>
        <v>22.123440920072316</v>
      </c>
      <c r="P1490" s="2">
        <f>I1490*SIP_Calculator!$D$26</f>
        <v>229.88505747126436</v>
      </c>
      <c r="Q1490" s="2">
        <f t="shared" si="6"/>
        <v>4.4625743966934112E-2</v>
      </c>
      <c r="R1490" s="2">
        <f t="shared" si="7"/>
        <v>5.3479053057103321E-2</v>
      </c>
      <c r="S1490" s="2">
        <f t="shared" ref="S1490:T1490" si="4474">S1489+Q1490</f>
        <v>19.054268283516631</v>
      </c>
      <c r="T1490" s="2">
        <f t="shared" si="4474"/>
        <v>22.236975892883589</v>
      </c>
      <c r="U1490" s="3">
        <f>J1490*SIP_Calculator!$D$27</f>
        <v>0</v>
      </c>
      <c r="V1490" s="3">
        <f t="shared" si="9"/>
        <v>0</v>
      </c>
      <c r="W1490" s="3">
        <f t="shared" si="10"/>
        <v>0</v>
      </c>
      <c r="X1490" s="3">
        <f t="shared" ref="X1490:Y1490" si="4475">X1489+V1490</f>
        <v>19.243822252736404</v>
      </c>
      <c r="Y1490" s="3">
        <f t="shared" si="4475"/>
        <v>22.462285579889439</v>
      </c>
    </row>
    <row r="1491" spans="1:25" ht="15.75" customHeight="1" x14ac:dyDescent="0.2">
      <c r="A1491" s="7">
        <v>40309</v>
      </c>
      <c r="B1491" s="1">
        <v>5094.5</v>
      </c>
      <c r="C1491" s="1">
        <v>4250</v>
      </c>
      <c r="D1491" s="2">
        <f t="shared" si="29"/>
        <v>312</v>
      </c>
      <c r="E1491" s="2">
        <f t="shared" si="12"/>
        <v>0</v>
      </c>
      <c r="F1491" s="3">
        <f t="shared" si="0"/>
        <v>5</v>
      </c>
      <c r="G1491" s="3">
        <f t="shared" si="13"/>
        <v>0</v>
      </c>
      <c r="H1491" s="4">
        <f>IF(A1491&lt;SIP_Calculator!$B$7,0,IF(A1491&gt;SIP_Calculator!$E$7,0,1))</f>
        <v>1</v>
      </c>
      <c r="I1491" s="2">
        <f t="shared" si="1"/>
        <v>0</v>
      </c>
      <c r="J1491" s="3">
        <f t="shared" si="2"/>
        <v>0</v>
      </c>
      <c r="K1491" s="4">
        <f>H1491*SIP_Calculator!$D$25</f>
        <v>48.328634716069274</v>
      </c>
      <c r="L1491" s="4">
        <f t="shared" si="3"/>
        <v>9.486433352845082E-3</v>
      </c>
      <c r="M1491" s="4">
        <f t="shared" si="4"/>
        <v>1.1371443462604535E-2</v>
      </c>
      <c r="N1491" s="4">
        <f t="shared" ref="N1491:O1491" si="4476">N1490+L1491</f>
        <v>18.976027788797335</v>
      </c>
      <c r="O1491" s="4">
        <f t="shared" si="4476"/>
        <v>22.13481236353492</v>
      </c>
      <c r="P1491" s="2">
        <f>I1491*SIP_Calculator!$D$26</f>
        <v>0</v>
      </c>
      <c r="Q1491" s="2">
        <f t="shared" si="6"/>
        <v>0</v>
      </c>
      <c r="R1491" s="2">
        <f t="shared" si="7"/>
        <v>0</v>
      </c>
      <c r="S1491" s="2">
        <f t="shared" ref="S1491:T1491" si="4477">S1490+Q1491</f>
        <v>19.054268283516631</v>
      </c>
      <c r="T1491" s="2">
        <f t="shared" si="4477"/>
        <v>22.236975892883589</v>
      </c>
      <c r="U1491" s="3">
        <f>J1491*SIP_Calculator!$D$27</f>
        <v>0</v>
      </c>
      <c r="V1491" s="3">
        <f t="shared" si="9"/>
        <v>0</v>
      </c>
      <c r="W1491" s="3">
        <f t="shared" si="10"/>
        <v>0</v>
      </c>
      <c r="X1491" s="3">
        <f t="shared" ref="X1491:Y1491" si="4478">X1490+V1491</f>
        <v>19.243822252736404</v>
      </c>
      <c r="Y1491" s="3">
        <f t="shared" si="4478"/>
        <v>22.462285579889439</v>
      </c>
    </row>
    <row r="1492" spans="1:25" ht="15.75" customHeight="1" x14ac:dyDescent="0.2">
      <c r="A1492" s="7">
        <v>40310</v>
      </c>
      <c r="B1492" s="1">
        <v>5120.55</v>
      </c>
      <c r="C1492" s="1">
        <v>4263.8999999999996</v>
      </c>
      <c r="D1492" s="2">
        <f t="shared" si="29"/>
        <v>312</v>
      </c>
      <c r="E1492" s="2">
        <f t="shared" si="12"/>
        <v>0</v>
      </c>
      <c r="F1492" s="3">
        <f t="shared" si="0"/>
        <v>5</v>
      </c>
      <c r="G1492" s="3">
        <f t="shared" si="13"/>
        <v>0</v>
      </c>
      <c r="H1492" s="4">
        <f>IF(A1492&lt;SIP_Calculator!$B$7,0,IF(A1492&gt;SIP_Calculator!$E$7,0,1))</f>
        <v>1</v>
      </c>
      <c r="I1492" s="2">
        <f t="shared" si="1"/>
        <v>0</v>
      </c>
      <c r="J1492" s="3">
        <f t="shared" si="2"/>
        <v>0</v>
      </c>
      <c r="K1492" s="4">
        <f>H1492*SIP_Calculator!$D$25</f>
        <v>48.328634716069274</v>
      </c>
      <c r="L1492" s="4">
        <f t="shared" si="3"/>
        <v>9.4381726017848232E-3</v>
      </c>
      <c r="M1492" s="4">
        <f t="shared" si="4"/>
        <v>1.133437339432662E-2</v>
      </c>
      <c r="N1492" s="4">
        <f t="shared" ref="N1492:O1492" si="4479">N1491+L1492</f>
        <v>18.985465961399122</v>
      </c>
      <c r="O1492" s="4">
        <f t="shared" si="4479"/>
        <v>22.146146736929246</v>
      </c>
      <c r="P1492" s="2">
        <f>I1492*SIP_Calculator!$D$26</f>
        <v>0</v>
      </c>
      <c r="Q1492" s="2">
        <f t="shared" si="6"/>
        <v>0</v>
      </c>
      <c r="R1492" s="2">
        <f t="shared" si="7"/>
        <v>0</v>
      </c>
      <c r="S1492" s="2">
        <f t="shared" ref="S1492:T1492" si="4480">S1491+Q1492</f>
        <v>19.054268283516631</v>
      </c>
      <c r="T1492" s="2">
        <f t="shared" si="4480"/>
        <v>22.236975892883589</v>
      </c>
      <c r="U1492" s="3">
        <f>J1492*SIP_Calculator!$D$27</f>
        <v>0</v>
      </c>
      <c r="V1492" s="3">
        <f t="shared" si="9"/>
        <v>0</v>
      </c>
      <c r="W1492" s="3">
        <f t="shared" si="10"/>
        <v>0</v>
      </c>
      <c r="X1492" s="3">
        <f t="shared" ref="X1492:Y1492" si="4481">X1491+V1492</f>
        <v>19.243822252736404</v>
      </c>
      <c r="Y1492" s="3">
        <f t="shared" si="4481"/>
        <v>22.462285579889439</v>
      </c>
    </row>
    <row r="1493" spans="1:25" ht="15.75" customHeight="1" x14ac:dyDescent="0.2">
      <c r="A1493" s="7">
        <v>40311</v>
      </c>
      <c r="B1493" s="1">
        <v>5150.1499999999996</v>
      </c>
      <c r="C1493" s="1">
        <v>4290.6000000000004</v>
      </c>
      <c r="D1493" s="2">
        <f t="shared" si="29"/>
        <v>312</v>
      </c>
      <c r="E1493" s="2">
        <f t="shared" si="12"/>
        <v>0</v>
      </c>
      <c r="F1493" s="3">
        <f t="shared" si="0"/>
        <v>5</v>
      </c>
      <c r="G1493" s="3">
        <f t="shared" si="13"/>
        <v>0</v>
      </c>
      <c r="H1493" s="4">
        <f>IF(A1493&lt;SIP_Calculator!$B$7,0,IF(A1493&gt;SIP_Calculator!$E$7,0,1))</f>
        <v>1</v>
      </c>
      <c r="I1493" s="2">
        <f t="shared" si="1"/>
        <v>0</v>
      </c>
      <c r="J1493" s="3">
        <f t="shared" si="2"/>
        <v>0</v>
      </c>
      <c r="K1493" s="4">
        <f>H1493*SIP_Calculator!$D$25</f>
        <v>48.328634716069274</v>
      </c>
      <c r="L1493" s="4">
        <f t="shared" si="3"/>
        <v>9.3839275974620696E-3</v>
      </c>
      <c r="M1493" s="4">
        <f t="shared" si="4"/>
        <v>1.1263840655402337E-2</v>
      </c>
      <c r="N1493" s="4">
        <f t="shared" ref="N1493:O1493" si="4482">N1492+L1493</f>
        <v>18.994849888996583</v>
      </c>
      <c r="O1493" s="4">
        <f t="shared" si="4482"/>
        <v>22.157410577584649</v>
      </c>
      <c r="P1493" s="2">
        <f>I1493*SIP_Calculator!$D$26</f>
        <v>0</v>
      </c>
      <c r="Q1493" s="2">
        <f t="shared" si="6"/>
        <v>0</v>
      </c>
      <c r="R1493" s="2">
        <f t="shared" si="7"/>
        <v>0</v>
      </c>
      <c r="S1493" s="2">
        <f t="shared" ref="S1493:T1493" si="4483">S1492+Q1493</f>
        <v>19.054268283516631</v>
      </c>
      <c r="T1493" s="2">
        <f t="shared" si="4483"/>
        <v>22.236975892883589</v>
      </c>
      <c r="U1493" s="3">
        <f>J1493*SIP_Calculator!$D$27</f>
        <v>0</v>
      </c>
      <c r="V1493" s="3">
        <f t="shared" si="9"/>
        <v>0</v>
      </c>
      <c r="W1493" s="3">
        <f t="shared" si="10"/>
        <v>0</v>
      </c>
      <c r="X1493" s="3">
        <f t="shared" ref="X1493:Y1493" si="4484">X1492+V1493</f>
        <v>19.243822252736404</v>
      </c>
      <c r="Y1493" s="3">
        <f t="shared" si="4484"/>
        <v>22.462285579889439</v>
      </c>
    </row>
    <row r="1494" spans="1:25" ht="15.75" customHeight="1" x14ac:dyDescent="0.2">
      <c r="A1494" s="7">
        <v>40312</v>
      </c>
      <c r="B1494" s="1">
        <v>5068.1499999999996</v>
      </c>
      <c r="C1494" s="1">
        <v>4236.6499999999996</v>
      </c>
      <c r="D1494" s="2">
        <f t="shared" si="29"/>
        <v>312</v>
      </c>
      <c r="E1494" s="2">
        <f t="shared" si="12"/>
        <v>0</v>
      </c>
      <c r="F1494" s="3">
        <f t="shared" si="0"/>
        <v>5</v>
      </c>
      <c r="G1494" s="3">
        <f t="shared" si="13"/>
        <v>0</v>
      </c>
      <c r="H1494" s="4">
        <f>IF(A1494&lt;SIP_Calculator!$B$7,0,IF(A1494&gt;SIP_Calculator!$E$7,0,1))</f>
        <v>1</v>
      </c>
      <c r="I1494" s="2">
        <f t="shared" si="1"/>
        <v>0</v>
      </c>
      <c r="J1494" s="3">
        <f t="shared" si="2"/>
        <v>0</v>
      </c>
      <c r="K1494" s="4">
        <f>H1494*SIP_Calculator!$D$25</f>
        <v>48.328634716069274</v>
      </c>
      <c r="L1494" s="4">
        <f t="shared" si="3"/>
        <v>9.5357546079080681E-3</v>
      </c>
      <c r="M1494" s="4">
        <f t="shared" si="4"/>
        <v>1.1407275728717095E-2</v>
      </c>
      <c r="N1494" s="4">
        <f t="shared" ref="N1494:O1494" si="4485">N1493+L1494</f>
        <v>19.00438564360449</v>
      </c>
      <c r="O1494" s="4">
        <f t="shared" si="4485"/>
        <v>22.168817853313367</v>
      </c>
      <c r="P1494" s="2">
        <f>I1494*SIP_Calculator!$D$26</f>
        <v>0</v>
      </c>
      <c r="Q1494" s="2">
        <f t="shared" si="6"/>
        <v>0</v>
      </c>
      <c r="R1494" s="2">
        <f t="shared" si="7"/>
        <v>0</v>
      </c>
      <c r="S1494" s="2">
        <f t="shared" ref="S1494:T1494" si="4486">S1493+Q1494</f>
        <v>19.054268283516631</v>
      </c>
      <c r="T1494" s="2">
        <f t="shared" si="4486"/>
        <v>22.236975892883589</v>
      </c>
      <c r="U1494" s="3">
        <f>J1494*SIP_Calculator!$D$27</f>
        <v>0</v>
      </c>
      <c r="V1494" s="3">
        <f t="shared" si="9"/>
        <v>0</v>
      </c>
      <c r="W1494" s="3">
        <f t="shared" si="10"/>
        <v>0</v>
      </c>
      <c r="X1494" s="3">
        <f t="shared" ref="X1494:Y1494" si="4487">X1493+V1494</f>
        <v>19.243822252736404</v>
      </c>
      <c r="Y1494" s="3">
        <f t="shared" si="4487"/>
        <v>22.462285579889439</v>
      </c>
    </row>
    <row r="1495" spans="1:25" ht="15.75" customHeight="1" x14ac:dyDescent="0.2">
      <c r="A1495" s="7">
        <v>40315</v>
      </c>
      <c r="B1495" s="1">
        <v>5040.7</v>
      </c>
      <c r="C1495" s="1">
        <v>4213.25</v>
      </c>
      <c r="D1495" s="2">
        <f t="shared" si="29"/>
        <v>313</v>
      </c>
      <c r="E1495" s="2">
        <f t="shared" si="12"/>
        <v>1</v>
      </c>
      <c r="F1495" s="3">
        <f t="shared" si="0"/>
        <v>5</v>
      </c>
      <c r="G1495" s="3">
        <f t="shared" si="13"/>
        <v>0</v>
      </c>
      <c r="H1495" s="4">
        <f>IF(A1495&lt;SIP_Calculator!$B$7,0,IF(A1495&gt;SIP_Calculator!$E$7,0,1))</f>
        <v>1</v>
      </c>
      <c r="I1495" s="2">
        <f t="shared" si="1"/>
        <v>1</v>
      </c>
      <c r="J1495" s="3">
        <f t="shared" si="2"/>
        <v>0</v>
      </c>
      <c r="K1495" s="4">
        <f>H1495*SIP_Calculator!$D$25</f>
        <v>48.328634716069274</v>
      </c>
      <c r="L1495" s="4">
        <f t="shared" si="3"/>
        <v>9.5876832019499824E-3</v>
      </c>
      <c r="M1495" s="4">
        <f t="shared" si="4"/>
        <v>1.1470630680844781E-2</v>
      </c>
      <c r="N1495" s="4">
        <f t="shared" ref="N1495:O1495" si="4488">N1494+L1495</f>
        <v>19.01397332680644</v>
      </c>
      <c r="O1495" s="4">
        <f t="shared" si="4488"/>
        <v>22.180288483994211</v>
      </c>
      <c r="P1495" s="2">
        <f>I1495*SIP_Calculator!$D$26</f>
        <v>229.88505747126436</v>
      </c>
      <c r="Q1495" s="2">
        <f t="shared" si="6"/>
        <v>4.5605780441459395E-2</v>
      </c>
      <c r="R1495" s="2">
        <f t="shared" si="7"/>
        <v>5.4562406092983885E-2</v>
      </c>
      <c r="S1495" s="2">
        <f t="shared" ref="S1495:T1495" si="4489">S1494+Q1495</f>
        <v>19.09987406395809</v>
      </c>
      <c r="T1495" s="2">
        <f t="shared" si="4489"/>
        <v>22.291538298976572</v>
      </c>
      <c r="U1495" s="3">
        <f>J1495*SIP_Calculator!$D$27</f>
        <v>0</v>
      </c>
      <c r="V1495" s="3">
        <f t="shared" si="9"/>
        <v>0</v>
      </c>
      <c r="W1495" s="3">
        <f t="shared" si="10"/>
        <v>0</v>
      </c>
      <c r="X1495" s="3">
        <f t="shared" ref="X1495:Y1495" si="4490">X1494+V1495</f>
        <v>19.243822252736404</v>
      </c>
      <c r="Y1495" s="3">
        <f t="shared" si="4490"/>
        <v>22.462285579889439</v>
      </c>
    </row>
    <row r="1496" spans="1:25" ht="15.75" customHeight="1" x14ac:dyDescent="0.2">
      <c r="A1496" s="7">
        <v>40316</v>
      </c>
      <c r="B1496" s="1">
        <v>5044.5</v>
      </c>
      <c r="C1496" s="1">
        <v>4217.3999999999996</v>
      </c>
      <c r="D1496" s="2">
        <f t="shared" si="29"/>
        <v>313</v>
      </c>
      <c r="E1496" s="2">
        <f t="shared" si="12"/>
        <v>0</v>
      </c>
      <c r="F1496" s="3">
        <f t="shared" si="0"/>
        <v>5</v>
      </c>
      <c r="G1496" s="3">
        <f t="shared" si="13"/>
        <v>0</v>
      </c>
      <c r="H1496" s="4">
        <f>IF(A1496&lt;SIP_Calculator!$B$7,0,IF(A1496&gt;SIP_Calculator!$E$7,0,1))</f>
        <v>1</v>
      </c>
      <c r="I1496" s="2">
        <f t="shared" si="1"/>
        <v>0</v>
      </c>
      <c r="J1496" s="3">
        <f t="shared" si="2"/>
        <v>0</v>
      </c>
      <c r="K1496" s="4">
        <f>H1496*SIP_Calculator!$D$25</f>
        <v>48.328634716069274</v>
      </c>
      <c r="L1496" s="4">
        <f t="shared" si="3"/>
        <v>9.580460841722524E-3</v>
      </c>
      <c r="M1496" s="4">
        <f t="shared" si="4"/>
        <v>1.1459343367019793E-2</v>
      </c>
      <c r="N1496" s="4">
        <f t="shared" ref="N1496:O1496" si="4491">N1495+L1496</f>
        <v>19.023553787648162</v>
      </c>
      <c r="O1496" s="4">
        <f t="shared" si="4491"/>
        <v>22.19174782736123</v>
      </c>
      <c r="P1496" s="2">
        <f>I1496*SIP_Calculator!$D$26</f>
        <v>0</v>
      </c>
      <c r="Q1496" s="2">
        <f t="shared" si="6"/>
        <v>0</v>
      </c>
      <c r="R1496" s="2">
        <f t="shared" si="7"/>
        <v>0</v>
      </c>
      <c r="S1496" s="2">
        <f t="shared" ref="S1496:T1496" si="4492">S1495+Q1496</f>
        <v>19.09987406395809</v>
      </c>
      <c r="T1496" s="2">
        <f t="shared" si="4492"/>
        <v>22.291538298976572</v>
      </c>
      <c r="U1496" s="3">
        <f>J1496*SIP_Calculator!$D$27</f>
        <v>0</v>
      </c>
      <c r="V1496" s="3">
        <f t="shared" si="9"/>
        <v>0</v>
      </c>
      <c r="W1496" s="3">
        <f t="shared" si="10"/>
        <v>0</v>
      </c>
      <c r="X1496" s="3">
        <f t="shared" ref="X1496:Y1496" si="4493">X1495+V1496</f>
        <v>19.243822252736404</v>
      </c>
      <c r="Y1496" s="3">
        <f t="shared" si="4493"/>
        <v>22.462285579889439</v>
      </c>
    </row>
    <row r="1497" spans="1:25" ht="15.75" customHeight="1" x14ac:dyDescent="0.2">
      <c r="A1497" s="7">
        <v>40317</v>
      </c>
      <c r="B1497" s="1">
        <v>4901.1000000000004</v>
      </c>
      <c r="C1497" s="1">
        <v>4106.3999999999996</v>
      </c>
      <c r="D1497" s="2">
        <f t="shared" si="29"/>
        <v>313</v>
      </c>
      <c r="E1497" s="2">
        <f t="shared" si="12"/>
        <v>0</v>
      </c>
      <c r="F1497" s="3">
        <f t="shared" si="0"/>
        <v>5</v>
      </c>
      <c r="G1497" s="3">
        <f t="shared" si="13"/>
        <v>0</v>
      </c>
      <c r="H1497" s="4">
        <f>IF(A1497&lt;SIP_Calculator!$B$7,0,IF(A1497&gt;SIP_Calculator!$E$7,0,1))</f>
        <v>1</v>
      </c>
      <c r="I1497" s="2">
        <f t="shared" si="1"/>
        <v>0</v>
      </c>
      <c r="J1497" s="3">
        <f t="shared" si="2"/>
        <v>0</v>
      </c>
      <c r="K1497" s="4">
        <f>H1497*SIP_Calculator!$D$25</f>
        <v>48.328634716069274</v>
      </c>
      <c r="L1497" s="4">
        <f t="shared" si="3"/>
        <v>9.8607730338228713E-3</v>
      </c>
      <c r="M1497" s="4">
        <f t="shared" si="4"/>
        <v>1.1769100602978103E-2</v>
      </c>
      <c r="N1497" s="4">
        <f t="shared" ref="N1497:O1497" si="4494">N1496+L1497</f>
        <v>19.033414560681983</v>
      </c>
      <c r="O1497" s="4">
        <f t="shared" si="4494"/>
        <v>22.203516927964209</v>
      </c>
      <c r="P1497" s="2">
        <f>I1497*SIP_Calculator!$D$26</f>
        <v>0</v>
      </c>
      <c r="Q1497" s="2">
        <f t="shared" si="6"/>
        <v>0</v>
      </c>
      <c r="R1497" s="2">
        <f t="shared" si="7"/>
        <v>0</v>
      </c>
      <c r="S1497" s="2">
        <f t="shared" ref="S1497:T1497" si="4495">S1496+Q1497</f>
        <v>19.09987406395809</v>
      </c>
      <c r="T1497" s="2">
        <f t="shared" si="4495"/>
        <v>22.291538298976572</v>
      </c>
      <c r="U1497" s="3">
        <f>J1497*SIP_Calculator!$D$27</f>
        <v>0</v>
      </c>
      <c r="V1497" s="3">
        <f t="shared" si="9"/>
        <v>0</v>
      </c>
      <c r="W1497" s="3">
        <f t="shared" si="10"/>
        <v>0</v>
      </c>
      <c r="X1497" s="3">
        <f t="shared" ref="X1497:Y1497" si="4496">X1496+V1497</f>
        <v>19.243822252736404</v>
      </c>
      <c r="Y1497" s="3">
        <f t="shared" si="4496"/>
        <v>22.462285579889439</v>
      </c>
    </row>
    <row r="1498" spans="1:25" ht="15.75" customHeight="1" x14ac:dyDescent="0.2">
      <c r="A1498" s="7">
        <v>40318</v>
      </c>
      <c r="B1498" s="1">
        <v>4926.1499999999996</v>
      </c>
      <c r="C1498" s="1">
        <v>4133.45</v>
      </c>
      <c r="D1498" s="2">
        <f t="shared" si="29"/>
        <v>313</v>
      </c>
      <c r="E1498" s="2">
        <f t="shared" si="12"/>
        <v>0</v>
      </c>
      <c r="F1498" s="3">
        <f t="shared" si="0"/>
        <v>5</v>
      </c>
      <c r="G1498" s="3">
        <f t="shared" si="13"/>
        <v>0</v>
      </c>
      <c r="H1498" s="4">
        <f>IF(A1498&lt;SIP_Calculator!$B$7,0,IF(A1498&gt;SIP_Calculator!$E$7,0,1))</f>
        <v>1</v>
      </c>
      <c r="I1498" s="2">
        <f t="shared" si="1"/>
        <v>0</v>
      </c>
      <c r="J1498" s="3">
        <f t="shared" si="2"/>
        <v>0</v>
      </c>
      <c r="K1498" s="4">
        <f>H1498*SIP_Calculator!$D$25</f>
        <v>48.328634716069274</v>
      </c>
      <c r="L1498" s="4">
        <f t="shared" si="3"/>
        <v>9.8106299475390069E-3</v>
      </c>
      <c r="M1498" s="4">
        <f t="shared" si="4"/>
        <v>1.1692081606423032E-2</v>
      </c>
      <c r="N1498" s="4">
        <f t="shared" ref="N1498:O1498" si="4497">N1497+L1498</f>
        <v>19.043225190629521</v>
      </c>
      <c r="O1498" s="4">
        <f t="shared" si="4497"/>
        <v>22.215209009570632</v>
      </c>
      <c r="P1498" s="2">
        <f>I1498*SIP_Calculator!$D$26</f>
        <v>0</v>
      </c>
      <c r="Q1498" s="2">
        <f t="shared" si="6"/>
        <v>0</v>
      </c>
      <c r="R1498" s="2">
        <f t="shared" si="7"/>
        <v>0</v>
      </c>
      <c r="S1498" s="2">
        <f t="shared" ref="S1498:T1498" si="4498">S1497+Q1498</f>
        <v>19.09987406395809</v>
      </c>
      <c r="T1498" s="2">
        <f t="shared" si="4498"/>
        <v>22.291538298976572</v>
      </c>
      <c r="U1498" s="3">
        <f>J1498*SIP_Calculator!$D$27</f>
        <v>0</v>
      </c>
      <c r="V1498" s="3">
        <f t="shared" si="9"/>
        <v>0</v>
      </c>
      <c r="W1498" s="3">
        <f t="shared" si="10"/>
        <v>0</v>
      </c>
      <c r="X1498" s="3">
        <f t="shared" ref="X1498:Y1498" si="4499">X1497+V1498</f>
        <v>19.243822252736404</v>
      </c>
      <c r="Y1498" s="3">
        <f t="shared" si="4499"/>
        <v>22.462285579889439</v>
      </c>
    </row>
    <row r="1499" spans="1:25" ht="15.75" customHeight="1" x14ac:dyDescent="0.2">
      <c r="A1499" s="7">
        <v>40319</v>
      </c>
      <c r="B1499" s="1">
        <v>4903.5</v>
      </c>
      <c r="C1499" s="1">
        <v>4101.6000000000004</v>
      </c>
      <c r="D1499" s="2">
        <f t="shared" si="29"/>
        <v>313</v>
      </c>
      <c r="E1499" s="2">
        <f t="shared" si="12"/>
        <v>0</v>
      </c>
      <c r="F1499" s="3">
        <f t="shared" si="0"/>
        <v>5</v>
      </c>
      <c r="G1499" s="3">
        <f t="shared" si="13"/>
        <v>0</v>
      </c>
      <c r="H1499" s="4">
        <f>IF(A1499&lt;SIP_Calculator!$B$7,0,IF(A1499&gt;SIP_Calculator!$E$7,0,1))</f>
        <v>1</v>
      </c>
      <c r="I1499" s="2">
        <f t="shared" si="1"/>
        <v>0</v>
      </c>
      <c r="J1499" s="3">
        <f t="shared" si="2"/>
        <v>0</v>
      </c>
      <c r="K1499" s="4">
        <f>H1499*SIP_Calculator!$D$25</f>
        <v>48.328634716069274</v>
      </c>
      <c r="L1499" s="4">
        <f t="shared" si="3"/>
        <v>9.855946714809681E-3</v>
      </c>
      <c r="M1499" s="4">
        <f t="shared" si="4"/>
        <v>1.1782873687358414E-2</v>
      </c>
      <c r="N1499" s="4">
        <f t="shared" ref="N1499:O1499" si="4500">N1498+L1499</f>
        <v>19.053081137344332</v>
      </c>
      <c r="O1499" s="4">
        <f t="shared" si="4500"/>
        <v>22.226991883257991</v>
      </c>
      <c r="P1499" s="2">
        <f>I1499*SIP_Calculator!$D$26</f>
        <v>0</v>
      </c>
      <c r="Q1499" s="2">
        <f t="shared" si="6"/>
        <v>0</v>
      </c>
      <c r="R1499" s="2">
        <f t="shared" si="7"/>
        <v>0</v>
      </c>
      <c r="S1499" s="2">
        <f t="shared" ref="S1499:T1499" si="4501">S1498+Q1499</f>
        <v>19.09987406395809</v>
      </c>
      <c r="T1499" s="2">
        <f t="shared" si="4501"/>
        <v>22.291538298976572</v>
      </c>
      <c r="U1499" s="3">
        <f>J1499*SIP_Calculator!$D$27</f>
        <v>0</v>
      </c>
      <c r="V1499" s="3">
        <f t="shared" si="9"/>
        <v>0</v>
      </c>
      <c r="W1499" s="3">
        <f t="shared" si="10"/>
        <v>0</v>
      </c>
      <c r="X1499" s="3">
        <f t="shared" ref="X1499:Y1499" si="4502">X1498+V1499</f>
        <v>19.243822252736404</v>
      </c>
      <c r="Y1499" s="3">
        <f t="shared" si="4502"/>
        <v>22.462285579889439</v>
      </c>
    </row>
    <row r="1500" spans="1:25" ht="15.75" customHeight="1" x14ac:dyDescent="0.2">
      <c r="A1500" s="7">
        <v>40322</v>
      </c>
      <c r="B1500" s="1">
        <v>4913.45</v>
      </c>
      <c r="C1500" s="1">
        <v>4110.8</v>
      </c>
      <c r="D1500" s="2">
        <f t="shared" si="29"/>
        <v>314</v>
      </c>
      <c r="E1500" s="2">
        <f t="shared" si="12"/>
        <v>1</v>
      </c>
      <c r="F1500" s="3">
        <f t="shared" si="0"/>
        <v>5</v>
      </c>
      <c r="G1500" s="3">
        <f t="shared" si="13"/>
        <v>0</v>
      </c>
      <c r="H1500" s="4">
        <f>IF(A1500&lt;SIP_Calculator!$B$7,0,IF(A1500&gt;SIP_Calculator!$E$7,0,1))</f>
        <v>1</v>
      </c>
      <c r="I1500" s="2">
        <f t="shared" si="1"/>
        <v>1</v>
      </c>
      <c r="J1500" s="3">
        <f t="shared" si="2"/>
        <v>0</v>
      </c>
      <c r="K1500" s="4">
        <f>H1500*SIP_Calculator!$D$25</f>
        <v>48.328634716069274</v>
      </c>
      <c r="L1500" s="4">
        <f t="shared" si="3"/>
        <v>9.8359878936529876E-3</v>
      </c>
      <c r="M1500" s="4">
        <f t="shared" si="4"/>
        <v>1.1756503531202995E-2</v>
      </c>
      <c r="N1500" s="4">
        <f t="shared" ref="N1500:O1500" si="4503">N1499+L1500</f>
        <v>19.062917125237984</v>
      </c>
      <c r="O1500" s="4">
        <f t="shared" si="4503"/>
        <v>22.238748386789194</v>
      </c>
      <c r="P1500" s="2">
        <f>I1500*SIP_Calculator!$D$26</f>
        <v>229.88505747126436</v>
      </c>
      <c r="Q1500" s="2">
        <f t="shared" si="6"/>
        <v>4.678689260524975E-2</v>
      </c>
      <c r="R1500" s="2">
        <f t="shared" si="7"/>
        <v>5.5922218904170561E-2</v>
      </c>
      <c r="S1500" s="2">
        <f t="shared" ref="S1500:T1500" si="4504">S1499+Q1500</f>
        <v>19.146660956563341</v>
      </c>
      <c r="T1500" s="2">
        <f t="shared" si="4504"/>
        <v>22.347460517880744</v>
      </c>
      <c r="U1500" s="3">
        <f>J1500*SIP_Calculator!$D$27</f>
        <v>0</v>
      </c>
      <c r="V1500" s="3">
        <f t="shared" si="9"/>
        <v>0</v>
      </c>
      <c r="W1500" s="3">
        <f t="shared" si="10"/>
        <v>0</v>
      </c>
      <c r="X1500" s="3">
        <f t="shared" ref="X1500:Y1500" si="4505">X1499+V1500</f>
        <v>19.243822252736404</v>
      </c>
      <c r="Y1500" s="3">
        <f t="shared" si="4505"/>
        <v>22.462285579889439</v>
      </c>
    </row>
    <row r="1501" spans="1:25" ht="15.75" customHeight="1" x14ac:dyDescent="0.2">
      <c r="A1501" s="7">
        <v>40323</v>
      </c>
      <c r="B1501" s="1">
        <v>4775.1000000000004</v>
      </c>
      <c r="C1501" s="1">
        <v>4001.9</v>
      </c>
      <c r="D1501" s="2">
        <f t="shared" si="29"/>
        <v>314</v>
      </c>
      <c r="E1501" s="2">
        <f t="shared" si="12"/>
        <v>0</v>
      </c>
      <c r="F1501" s="3">
        <f t="shared" si="0"/>
        <v>5</v>
      </c>
      <c r="G1501" s="3">
        <f t="shared" si="13"/>
        <v>0</v>
      </c>
      <c r="H1501" s="4">
        <f>IF(A1501&lt;SIP_Calculator!$B$7,0,IF(A1501&gt;SIP_Calculator!$E$7,0,1))</f>
        <v>1</v>
      </c>
      <c r="I1501" s="2">
        <f t="shared" si="1"/>
        <v>0</v>
      </c>
      <c r="J1501" s="3">
        <f t="shared" si="2"/>
        <v>0</v>
      </c>
      <c r="K1501" s="4">
        <f>H1501*SIP_Calculator!$D$25</f>
        <v>48.328634716069274</v>
      </c>
      <c r="L1501" s="4">
        <f t="shared" si="3"/>
        <v>1.0120968087803245E-2</v>
      </c>
      <c r="M1501" s="4">
        <f t="shared" si="4"/>
        <v>1.2076422378387585E-2</v>
      </c>
      <c r="N1501" s="4">
        <f t="shared" ref="N1501:O1501" si="4506">N1500+L1501</f>
        <v>19.073038093325788</v>
      </c>
      <c r="O1501" s="4">
        <f t="shared" si="4506"/>
        <v>22.250824809167582</v>
      </c>
      <c r="P1501" s="2">
        <f>I1501*SIP_Calculator!$D$26</f>
        <v>0</v>
      </c>
      <c r="Q1501" s="2">
        <f t="shared" si="6"/>
        <v>0</v>
      </c>
      <c r="R1501" s="2">
        <f t="shared" si="7"/>
        <v>0</v>
      </c>
      <c r="S1501" s="2">
        <f t="shared" ref="S1501:T1501" si="4507">S1500+Q1501</f>
        <v>19.146660956563341</v>
      </c>
      <c r="T1501" s="2">
        <f t="shared" si="4507"/>
        <v>22.347460517880744</v>
      </c>
      <c r="U1501" s="3">
        <f>J1501*SIP_Calculator!$D$27</f>
        <v>0</v>
      </c>
      <c r="V1501" s="3">
        <f t="shared" si="9"/>
        <v>0</v>
      </c>
      <c r="W1501" s="3">
        <f t="shared" si="10"/>
        <v>0</v>
      </c>
      <c r="X1501" s="3">
        <f t="shared" ref="X1501:Y1501" si="4508">X1500+V1501</f>
        <v>19.243822252736404</v>
      </c>
      <c r="Y1501" s="3">
        <f t="shared" si="4508"/>
        <v>22.462285579889439</v>
      </c>
    </row>
    <row r="1502" spans="1:25" ht="15.75" customHeight="1" x14ac:dyDescent="0.2">
      <c r="A1502" s="7">
        <v>40324</v>
      </c>
      <c r="B1502" s="1">
        <v>4880.5</v>
      </c>
      <c r="C1502" s="1">
        <v>4070.55</v>
      </c>
      <c r="D1502" s="2">
        <f t="shared" si="29"/>
        <v>314</v>
      </c>
      <c r="E1502" s="2">
        <f t="shared" si="12"/>
        <v>0</v>
      </c>
      <c r="F1502" s="3">
        <f t="shared" si="0"/>
        <v>5</v>
      </c>
      <c r="G1502" s="3">
        <f t="shared" si="13"/>
        <v>0</v>
      </c>
      <c r="H1502" s="4">
        <f>IF(A1502&lt;SIP_Calculator!$B$7,0,IF(A1502&gt;SIP_Calculator!$E$7,0,1))</f>
        <v>1</v>
      </c>
      <c r="I1502" s="2">
        <f t="shared" si="1"/>
        <v>0</v>
      </c>
      <c r="J1502" s="3">
        <f t="shared" si="2"/>
        <v>0</v>
      </c>
      <c r="K1502" s="4">
        <f>H1502*SIP_Calculator!$D$25</f>
        <v>48.328634716069274</v>
      </c>
      <c r="L1502" s="4">
        <f t="shared" si="3"/>
        <v>9.902394163726928E-3</v>
      </c>
      <c r="M1502" s="4">
        <f t="shared" si="4"/>
        <v>1.1872752998014831E-2</v>
      </c>
      <c r="N1502" s="4">
        <f t="shared" ref="N1502:O1502" si="4509">N1501+L1502</f>
        <v>19.082940487489516</v>
      </c>
      <c r="O1502" s="4">
        <f t="shared" si="4509"/>
        <v>22.262697562165599</v>
      </c>
      <c r="P1502" s="2">
        <f>I1502*SIP_Calculator!$D$26</f>
        <v>0</v>
      </c>
      <c r="Q1502" s="2">
        <f t="shared" si="6"/>
        <v>0</v>
      </c>
      <c r="R1502" s="2">
        <f t="shared" si="7"/>
        <v>0</v>
      </c>
      <c r="S1502" s="2">
        <f t="shared" ref="S1502:T1502" si="4510">S1501+Q1502</f>
        <v>19.146660956563341</v>
      </c>
      <c r="T1502" s="2">
        <f t="shared" si="4510"/>
        <v>22.347460517880744</v>
      </c>
      <c r="U1502" s="3">
        <f>J1502*SIP_Calculator!$D$27</f>
        <v>0</v>
      </c>
      <c r="V1502" s="3">
        <f t="shared" si="9"/>
        <v>0</v>
      </c>
      <c r="W1502" s="3">
        <f t="shared" si="10"/>
        <v>0</v>
      </c>
      <c r="X1502" s="3">
        <f t="shared" ref="X1502:Y1502" si="4511">X1501+V1502</f>
        <v>19.243822252736404</v>
      </c>
      <c r="Y1502" s="3">
        <f t="shared" si="4511"/>
        <v>22.462285579889439</v>
      </c>
    </row>
    <row r="1503" spans="1:25" ht="15.75" customHeight="1" x14ac:dyDescent="0.2">
      <c r="A1503" s="7">
        <v>40325</v>
      </c>
      <c r="B1503" s="1">
        <v>4959.8</v>
      </c>
      <c r="C1503" s="1">
        <v>4125.75</v>
      </c>
      <c r="D1503" s="2">
        <f t="shared" si="29"/>
        <v>314</v>
      </c>
      <c r="E1503" s="2">
        <f t="shared" si="12"/>
        <v>0</v>
      </c>
      <c r="F1503" s="3">
        <f t="shared" si="0"/>
        <v>5</v>
      </c>
      <c r="G1503" s="3">
        <f t="shared" si="13"/>
        <v>0</v>
      </c>
      <c r="H1503" s="4">
        <f>IF(A1503&lt;SIP_Calculator!$B$7,0,IF(A1503&gt;SIP_Calculator!$E$7,0,1))</f>
        <v>1</v>
      </c>
      <c r="I1503" s="2">
        <f t="shared" si="1"/>
        <v>0</v>
      </c>
      <c r="J1503" s="3">
        <f t="shared" si="2"/>
        <v>0</v>
      </c>
      <c r="K1503" s="4">
        <f>H1503*SIP_Calculator!$D$25</f>
        <v>48.328634716069274</v>
      </c>
      <c r="L1503" s="4">
        <f t="shared" si="3"/>
        <v>9.7440692600647746E-3</v>
      </c>
      <c r="M1503" s="4">
        <f t="shared" si="4"/>
        <v>1.1713902857921414E-2</v>
      </c>
      <c r="N1503" s="4">
        <f t="shared" ref="N1503:O1503" si="4512">N1502+L1503</f>
        <v>19.092684556749582</v>
      </c>
      <c r="O1503" s="4">
        <f t="shared" si="4512"/>
        <v>22.274411465023519</v>
      </c>
      <c r="P1503" s="2">
        <f>I1503*SIP_Calculator!$D$26</f>
        <v>0</v>
      </c>
      <c r="Q1503" s="2">
        <f t="shared" si="6"/>
        <v>0</v>
      </c>
      <c r="R1503" s="2">
        <f t="shared" si="7"/>
        <v>0</v>
      </c>
      <c r="S1503" s="2">
        <f t="shared" ref="S1503:T1503" si="4513">S1502+Q1503</f>
        <v>19.146660956563341</v>
      </c>
      <c r="T1503" s="2">
        <f t="shared" si="4513"/>
        <v>22.347460517880744</v>
      </c>
      <c r="U1503" s="3">
        <f>J1503*SIP_Calculator!$D$27</f>
        <v>0</v>
      </c>
      <c r="V1503" s="3">
        <f t="shared" si="9"/>
        <v>0</v>
      </c>
      <c r="W1503" s="3">
        <f t="shared" si="10"/>
        <v>0</v>
      </c>
      <c r="X1503" s="3">
        <f t="shared" ref="X1503:Y1503" si="4514">X1502+V1503</f>
        <v>19.243822252736404</v>
      </c>
      <c r="Y1503" s="3">
        <f t="shared" si="4514"/>
        <v>22.462285579889439</v>
      </c>
    </row>
    <row r="1504" spans="1:25" ht="15.75" customHeight="1" x14ac:dyDescent="0.2">
      <c r="A1504" s="7">
        <v>40326</v>
      </c>
      <c r="B1504" s="1">
        <v>5029.45</v>
      </c>
      <c r="C1504" s="1">
        <v>4186.8</v>
      </c>
      <c r="D1504" s="2">
        <f t="shared" si="29"/>
        <v>314</v>
      </c>
      <c r="E1504" s="2">
        <f t="shared" si="12"/>
        <v>0</v>
      </c>
      <c r="F1504" s="3">
        <f t="shared" si="0"/>
        <v>5</v>
      </c>
      <c r="G1504" s="3">
        <f t="shared" si="13"/>
        <v>0</v>
      </c>
      <c r="H1504" s="4">
        <f>IF(A1504&lt;SIP_Calculator!$B$7,0,IF(A1504&gt;SIP_Calculator!$E$7,0,1))</f>
        <v>1</v>
      </c>
      <c r="I1504" s="2">
        <f t="shared" si="1"/>
        <v>0</v>
      </c>
      <c r="J1504" s="3">
        <f t="shared" si="2"/>
        <v>0</v>
      </c>
      <c r="K1504" s="4">
        <f>H1504*SIP_Calculator!$D$25</f>
        <v>48.328634716069274</v>
      </c>
      <c r="L1504" s="4">
        <f t="shared" si="3"/>
        <v>9.6091291723884864E-3</v>
      </c>
      <c r="M1504" s="4">
        <f t="shared" si="4"/>
        <v>1.1543096091542294E-2</v>
      </c>
      <c r="N1504" s="4">
        <f t="shared" ref="N1504:O1504" si="4515">N1503+L1504</f>
        <v>19.102293685921971</v>
      </c>
      <c r="O1504" s="4">
        <f t="shared" si="4515"/>
        <v>22.285954561115062</v>
      </c>
      <c r="P1504" s="2">
        <f>I1504*SIP_Calculator!$D$26</f>
        <v>0</v>
      </c>
      <c r="Q1504" s="2">
        <f t="shared" si="6"/>
        <v>0</v>
      </c>
      <c r="R1504" s="2">
        <f t="shared" si="7"/>
        <v>0</v>
      </c>
      <c r="S1504" s="2">
        <f t="shared" ref="S1504:T1504" si="4516">S1503+Q1504</f>
        <v>19.146660956563341</v>
      </c>
      <c r="T1504" s="2">
        <f t="shared" si="4516"/>
        <v>22.347460517880744</v>
      </c>
      <c r="U1504" s="3">
        <f>J1504*SIP_Calculator!$D$27</f>
        <v>0</v>
      </c>
      <c r="V1504" s="3">
        <f t="shared" si="9"/>
        <v>0</v>
      </c>
      <c r="W1504" s="3">
        <f t="shared" si="10"/>
        <v>0</v>
      </c>
      <c r="X1504" s="3">
        <f t="shared" ref="X1504:Y1504" si="4517">X1503+V1504</f>
        <v>19.243822252736404</v>
      </c>
      <c r="Y1504" s="3">
        <f t="shared" si="4517"/>
        <v>22.462285579889439</v>
      </c>
    </row>
    <row r="1505" spans="1:25" ht="15.75" customHeight="1" x14ac:dyDescent="0.2">
      <c r="A1505" s="7">
        <v>40329</v>
      </c>
      <c r="B1505" s="1">
        <v>5056.6000000000004</v>
      </c>
      <c r="C1505" s="1">
        <v>4226.6000000000004</v>
      </c>
      <c r="D1505" s="2">
        <f t="shared" si="29"/>
        <v>315</v>
      </c>
      <c r="E1505" s="2">
        <f t="shared" si="12"/>
        <v>1</v>
      </c>
      <c r="F1505" s="3">
        <f t="shared" si="0"/>
        <v>5</v>
      </c>
      <c r="G1505" s="3">
        <f t="shared" si="13"/>
        <v>0</v>
      </c>
      <c r="H1505" s="4">
        <f>IF(A1505&lt;SIP_Calculator!$B$7,0,IF(A1505&gt;SIP_Calculator!$E$7,0,1))</f>
        <v>1</v>
      </c>
      <c r="I1505" s="2">
        <f t="shared" si="1"/>
        <v>1</v>
      </c>
      <c r="J1505" s="3">
        <f t="shared" si="2"/>
        <v>0</v>
      </c>
      <c r="K1505" s="4">
        <f>H1505*SIP_Calculator!$D$25</f>
        <v>48.328634716069274</v>
      </c>
      <c r="L1505" s="4">
        <f t="shared" si="3"/>
        <v>9.5575356397716391E-3</v>
      </c>
      <c r="M1505" s="4">
        <f t="shared" si="4"/>
        <v>1.1434399923359028E-2</v>
      </c>
      <c r="N1505" s="4">
        <f t="shared" ref="N1505:O1505" si="4518">N1504+L1505</f>
        <v>19.111851221561743</v>
      </c>
      <c r="O1505" s="4">
        <f t="shared" si="4518"/>
        <v>22.297388961038422</v>
      </c>
      <c r="P1505" s="2">
        <f>I1505*SIP_Calculator!$D$26</f>
        <v>229.88505747126436</v>
      </c>
      <c r="Q1505" s="2">
        <f t="shared" si="6"/>
        <v>4.5462377382285396E-2</v>
      </c>
      <c r="R1505" s="2">
        <f t="shared" si="7"/>
        <v>5.4390067068391695E-2</v>
      </c>
      <c r="S1505" s="2">
        <f t="shared" ref="S1505:T1505" si="4519">S1504+Q1505</f>
        <v>19.192123333945627</v>
      </c>
      <c r="T1505" s="2">
        <f t="shared" si="4519"/>
        <v>22.401850584949138</v>
      </c>
      <c r="U1505" s="3">
        <f>J1505*SIP_Calculator!$D$27</f>
        <v>0</v>
      </c>
      <c r="V1505" s="3">
        <f t="shared" si="9"/>
        <v>0</v>
      </c>
      <c r="W1505" s="3">
        <f t="shared" si="10"/>
        <v>0</v>
      </c>
      <c r="X1505" s="3">
        <f t="shared" ref="X1505:Y1505" si="4520">X1504+V1505</f>
        <v>19.243822252736404</v>
      </c>
      <c r="Y1505" s="3">
        <f t="shared" si="4520"/>
        <v>22.462285579889439</v>
      </c>
    </row>
    <row r="1506" spans="1:25" ht="15.75" customHeight="1" x14ac:dyDescent="0.2">
      <c r="A1506" s="7">
        <v>40330</v>
      </c>
      <c r="B1506" s="1">
        <v>4945.5</v>
      </c>
      <c r="C1506" s="1">
        <v>4149.1000000000004</v>
      </c>
      <c r="D1506" s="2">
        <f t="shared" si="29"/>
        <v>315</v>
      </c>
      <c r="E1506" s="2">
        <f t="shared" si="12"/>
        <v>0</v>
      </c>
      <c r="F1506" s="3">
        <f t="shared" si="0"/>
        <v>6</v>
      </c>
      <c r="G1506" s="3">
        <f t="shared" si="13"/>
        <v>1</v>
      </c>
      <c r="H1506" s="4">
        <f>IF(A1506&lt;SIP_Calculator!$B$7,0,IF(A1506&gt;SIP_Calculator!$E$7,0,1))</f>
        <v>1</v>
      </c>
      <c r="I1506" s="2">
        <f t="shared" si="1"/>
        <v>0</v>
      </c>
      <c r="J1506" s="3">
        <f t="shared" si="2"/>
        <v>1</v>
      </c>
      <c r="K1506" s="4">
        <f>H1506*SIP_Calculator!$D$25</f>
        <v>48.328634716069274</v>
      </c>
      <c r="L1506" s="4">
        <f t="shared" si="3"/>
        <v>9.7722444072529113E-3</v>
      </c>
      <c r="M1506" s="4">
        <f t="shared" si="4"/>
        <v>1.1647980216449175E-2</v>
      </c>
      <c r="N1506" s="4">
        <f t="shared" ref="N1506:O1506" si="4521">N1505+L1506</f>
        <v>19.121623465968995</v>
      </c>
      <c r="O1506" s="4">
        <f t="shared" si="4521"/>
        <v>22.30903694125487</v>
      </c>
      <c r="P1506" s="2">
        <f>I1506*SIP_Calculator!$D$26</f>
        <v>0</v>
      </c>
      <c r="Q1506" s="2">
        <f t="shared" si="6"/>
        <v>0</v>
      </c>
      <c r="R1506" s="2">
        <f t="shared" si="7"/>
        <v>0</v>
      </c>
      <c r="S1506" s="2">
        <f t="shared" ref="S1506:T1506" si="4522">S1505+Q1506</f>
        <v>19.192123333945627</v>
      </c>
      <c r="T1506" s="2">
        <f t="shared" si="4522"/>
        <v>22.401850584949138</v>
      </c>
      <c r="U1506" s="3">
        <f>J1506*SIP_Calculator!$D$27</f>
        <v>1000</v>
      </c>
      <c r="V1506" s="3">
        <f t="shared" si="9"/>
        <v>0.20220402386007483</v>
      </c>
      <c r="W1506" s="3">
        <f t="shared" si="10"/>
        <v>0.24101612397869415</v>
      </c>
      <c r="X1506" s="3">
        <f t="shared" ref="X1506:Y1506" si="4523">X1505+V1506</f>
        <v>19.446026276596477</v>
      </c>
      <c r="Y1506" s="3">
        <f t="shared" si="4523"/>
        <v>22.703301703868135</v>
      </c>
    </row>
    <row r="1507" spans="1:25" ht="15.75" customHeight="1" x14ac:dyDescent="0.2">
      <c r="A1507" s="7">
        <v>40331</v>
      </c>
      <c r="B1507" s="1">
        <v>4994.3</v>
      </c>
      <c r="C1507" s="1">
        <v>4189.75</v>
      </c>
      <c r="D1507" s="2">
        <f t="shared" si="29"/>
        <v>315</v>
      </c>
      <c r="E1507" s="2">
        <f t="shared" si="12"/>
        <v>0</v>
      </c>
      <c r="F1507" s="3">
        <f t="shared" si="0"/>
        <v>6</v>
      </c>
      <c r="G1507" s="3">
        <f t="shared" si="13"/>
        <v>0</v>
      </c>
      <c r="H1507" s="4">
        <f>IF(A1507&lt;SIP_Calculator!$B$7,0,IF(A1507&gt;SIP_Calculator!$E$7,0,1))</f>
        <v>1</v>
      </c>
      <c r="I1507" s="2">
        <f t="shared" si="1"/>
        <v>0</v>
      </c>
      <c r="J1507" s="3">
        <f t="shared" si="2"/>
        <v>0</v>
      </c>
      <c r="K1507" s="4">
        <f>H1507*SIP_Calculator!$D$25</f>
        <v>48.328634716069274</v>
      </c>
      <c r="L1507" s="4">
        <f t="shared" si="3"/>
        <v>9.6767584478443976E-3</v>
      </c>
      <c r="M1507" s="4">
        <f t="shared" si="4"/>
        <v>1.1534968605780601E-2</v>
      </c>
      <c r="N1507" s="4">
        <f t="shared" ref="N1507:O1507" si="4524">N1506+L1507</f>
        <v>19.13130022441684</v>
      </c>
      <c r="O1507" s="4">
        <f t="shared" si="4524"/>
        <v>22.32057190986065</v>
      </c>
      <c r="P1507" s="2">
        <f>I1507*SIP_Calculator!$D$26</f>
        <v>0</v>
      </c>
      <c r="Q1507" s="2">
        <f t="shared" si="6"/>
        <v>0</v>
      </c>
      <c r="R1507" s="2">
        <f t="shared" si="7"/>
        <v>0</v>
      </c>
      <c r="S1507" s="2">
        <f t="shared" ref="S1507:T1507" si="4525">S1506+Q1507</f>
        <v>19.192123333945627</v>
      </c>
      <c r="T1507" s="2">
        <f t="shared" si="4525"/>
        <v>22.401850584949138</v>
      </c>
      <c r="U1507" s="3">
        <f>J1507*SIP_Calculator!$D$27</f>
        <v>0</v>
      </c>
      <c r="V1507" s="3">
        <f t="shared" si="9"/>
        <v>0</v>
      </c>
      <c r="W1507" s="3">
        <f t="shared" si="10"/>
        <v>0</v>
      </c>
      <c r="X1507" s="3">
        <f t="shared" ref="X1507:Y1507" si="4526">X1506+V1507</f>
        <v>19.446026276596477</v>
      </c>
      <c r="Y1507" s="3">
        <f t="shared" si="4526"/>
        <v>22.703301703868135</v>
      </c>
    </row>
    <row r="1508" spans="1:25" ht="15.75" customHeight="1" x14ac:dyDescent="0.2">
      <c r="A1508" s="7">
        <v>40332</v>
      </c>
      <c r="B1508" s="1">
        <v>5082.3999999999996</v>
      </c>
      <c r="C1508" s="1">
        <v>4253.1499999999996</v>
      </c>
      <c r="D1508" s="2">
        <f t="shared" si="29"/>
        <v>315</v>
      </c>
      <c r="E1508" s="2">
        <f t="shared" si="12"/>
        <v>0</v>
      </c>
      <c r="F1508" s="3">
        <f t="shared" si="0"/>
        <v>6</v>
      </c>
      <c r="G1508" s="3">
        <f t="shared" si="13"/>
        <v>0</v>
      </c>
      <c r="H1508" s="4">
        <f>IF(A1508&lt;SIP_Calculator!$B$7,0,IF(A1508&gt;SIP_Calculator!$E$7,0,1))</f>
        <v>1</v>
      </c>
      <c r="I1508" s="2">
        <f t="shared" si="1"/>
        <v>0</v>
      </c>
      <c r="J1508" s="3">
        <f t="shared" si="2"/>
        <v>0</v>
      </c>
      <c r="K1508" s="4">
        <f>H1508*SIP_Calculator!$D$25</f>
        <v>48.328634716069274</v>
      </c>
      <c r="L1508" s="4">
        <f t="shared" si="3"/>
        <v>9.5090183212791744E-3</v>
      </c>
      <c r="M1508" s="4">
        <f t="shared" si="4"/>
        <v>1.1363021458464732E-2</v>
      </c>
      <c r="N1508" s="4">
        <f t="shared" ref="N1508:O1508" si="4527">N1507+L1508</f>
        <v>19.140809242738118</v>
      </c>
      <c r="O1508" s="4">
        <f t="shared" si="4527"/>
        <v>22.331934931319115</v>
      </c>
      <c r="P1508" s="2">
        <f>I1508*SIP_Calculator!$D$26</f>
        <v>0</v>
      </c>
      <c r="Q1508" s="2">
        <f t="shared" si="6"/>
        <v>0</v>
      </c>
      <c r="R1508" s="2">
        <f t="shared" si="7"/>
        <v>0</v>
      </c>
      <c r="S1508" s="2">
        <f t="shared" ref="S1508:T1508" si="4528">S1507+Q1508</f>
        <v>19.192123333945627</v>
      </c>
      <c r="T1508" s="2">
        <f t="shared" si="4528"/>
        <v>22.401850584949138</v>
      </c>
      <c r="U1508" s="3">
        <f>J1508*SIP_Calculator!$D$27</f>
        <v>0</v>
      </c>
      <c r="V1508" s="3">
        <f t="shared" si="9"/>
        <v>0</v>
      </c>
      <c r="W1508" s="3">
        <f t="shared" si="10"/>
        <v>0</v>
      </c>
      <c r="X1508" s="3">
        <f t="shared" ref="X1508:Y1508" si="4529">X1507+V1508</f>
        <v>19.446026276596477</v>
      </c>
      <c r="Y1508" s="3">
        <f t="shared" si="4529"/>
        <v>22.703301703868135</v>
      </c>
    </row>
    <row r="1509" spans="1:25" ht="15.75" customHeight="1" x14ac:dyDescent="0.2">
      <c r="A1509" s="7">
        <v>40333</v>
      </c>
      <c r="B1509" s="1">
        <v>5105.1000000000004</v>
      </c>
      <c r="C1509" s="1">
        <v>4263.45</v>
      </c>
      <c r="D1509" s="2">
        <f t="shared" si="29"/>
        <v>315</v>
      </c>
      <c r="E1509" s="2">
        <f t="shared" si="12"/>
        <v>0</v>
      </c>
      <c r="F1509" s="3">
        <f t="shared" si="0"/>
        <v>6</v>
      </c>
      <c r="G1509" s="3">
        <f t="shared" si="13"/>
        <v>0</v>
      </c>
      <c r="H1509" s="4">
        <f>IF(A1509&lt;SIP_Calculator!$B$7,0,IF(A1509&gt;SIP_Calculator!$E$7,0,1))</f>
        <v>1</v>
      </c>
      <c r="I1509" s="2">
        <f t="shared" si="1"/>
        <v>0</v>
      </c>
      <c r="J1509" s="3">
        <f t="shared" si="2"/>
        <v>0</v>
      </c>
      <c r="K1509" s="4">
        <f>H1509*SIP_Calculator!$D$25</f>
        <v>48.328634716069274</v>
      </c>
      <c r="L1509" s="4">
        <f t="shared" si="3"/>
        <v>9.4667361493544246E-3</v>
      </c>
      <c r="M1509" s="4">
        <f t="shared" si="4"/>
        <v>1.1335569718436777E-2</v>
      </c>
      <c r="N1509" s="4">
        <f t="shared" ref="N1509:O1509" si="4530">N1508+L1509</f>
        <v>19.150275978887471</v>
      </c>
      <c r="O1509" s="4">
        <f t="shared" si="4530"/>
        <v>22.343270501037551</v>
      </c>
      <c r="P1509" s="2">
        <f>I1509*SIP_Calculator!$D$26</f>
        <v>0</v>
      </c>
      <c r="Q1509" s="2">
        <f t="shared" si="6"/>
        <v>0</v>
      </c>
      <c r="R1509" s="2">
        <f t="shared" si="7"/>
        <v>0</v>
      </c>
      <c r="S1509" s="2">
        <f t="shared" ref="S1509:T1509" si="4531">S1508+Q1509</f>
        <v>19.192123333945627</v>
      </c>
      <c r="T1509" s="2">
        <f t="shared" si="4531"/>
        <v>22.401850584949138</v>
      </c>
      <c r="U1509" s="3">
        <f>J1509*SIP_Calculator!$D$27</f>
        <v>0</v>
      </c>
      <c r="V1509" s="3">
        <f t="shared" si="9"/>
        <v>0</v>
      </c>
      <c r="W1509" s="3">
        <f t="shared" si="10"/>
        <v>0</v>
      </c>
      <c r="X1509" s="3">
        <f t="shared" ref="X1509:Y1509" si="4532">X1508+V1509</f>
        <v>19.446026276596477</v>
      </c>
      <c r="Y1509" s="3">
        <f t="shared" si="4532"/>
        <v>22.703301703868135</v>
      </c>
    </row>
    <row r="1510" spans="1:25" ht="15.75" customHeight="1" x14ac:dyDescent="0.2">
      <c r="A1510" s="7">
        <v>40336</v>
      </c>
      <c r="B1510" s="1">
        <v>5008.3500000000004</v>
      </c>
      <c r="C1510" s="1">
        <v>4190</v>
      </c>
      <c r="D1510" s="2">
        <f t="shared" si="29"/>
        <v>316</v>
      </c>
      <c r="E1510" s="2">
        <f t="shared" si="12"/>
        <v>1</v>
      </c>
      <c r="F1510" s="3">
        <f t="shared" si="0"/>
        <v>6</v>
      </c>
      <c r="G1510" s="3">
        <f t="shared" si="13"/>
        <v>0</v>
      </c>
      <c r="H1510" s="4">
        <f>IF(A1510&lt;SIP_Calculator!$B$7,0,IF(A1510&gt;SIP_Calculator!$E$7,0,1))</f>
        <v>1</v>
      </c>
      <c r="I1510" s="2">
        <f t="shared" si="1"/>
        <v>1</v>
      </c>
      <c r="J1510" s="3">
        <f t="shared" si="2"/>
        <v>0</v>
      </c>
      <c r="K1510" s="4">
        <f>H1510*SIP_Calculator!$D$25</f>
        <v>48.328634716069274</v>
      </c>
      <c r="L1510" s="4">
        <f t="shared" si="3"/>
        <v>9.6496120910218482E-3</v>
      </c>
      <c r="M1510" s="4">
        <f t="shared" si="4"/>
        <v>1.1534280361830376E-2</v>
      </c>
      <c r="N1510" s="4">
        <f t="shared" ref="N1510:O1510" si="4533">N1509+L1510</f>
        <v>19.159925590978492</v>
      </c>
      <c r="O1510" s="4">
        <f t="shared" si="4533"/>
        <v>22.35480478139938</v>
      </c>
      <c r="P1510" s="2">
        <f>I1510*SIP_Calculator!$D$26</f>
        <v>229.88505747126436</v>
      </c>
      <c r="Q1510" s="2">
        <f t="shared" si="6"/>
        <v>4.5900357896565602E-2</v>
      </c>
      <c r="R1510" s="2">
        <f t="shared" si="7"/>
        <v>5.4865168847557128E-2</v>
      </c>
      <c r="S1510" s="2">
        <f t="shared" ref="S1510:T1510" si="4534">S1509+Q1510</f>
        <v>19.238023691842194</v>
      </c>
      <c r="T1510" s="2">
        <f t="shared" si="4534"/>
        <v>22.456715753796693</v>
      </c>
      <c r="U1510" s="3">
        <f>J1510*SIP_Calculator!$D$27</f>
        <v>0</v>
      </c>
      <c r="V1510" s="3">
        <f t="shared" si="9"/>
        <v>0</v>
      </c>
      <c r="W1510" s="3">
        <f t="shared" si="10"/>
        <v>0</v>
      </c>
      <c r="X1510" s="3">
        <f t="shared" ref="X1510:Y1510" si="4535">X1509+V1510</f>
        <v>19.446026276596477</v>
      </c>
      <c r="Y1510" s="3">
        <f t="shared" si="4535"/>
        <v>22.703301703868135</v>
      </c>
    </row>
    <row r="1511" spans="1:25" ht="15.75" customHeight="1" x14ac:dyDescent="0.2">
      <c r="A1511" s="7">
        <v>40337</v>
      </c>
      <c r="B1511" s="1">
        <v>4963.45</v>
      </c>
      <c r="C1511" s="1">
        <v>4152</v>
      </c>
      <c r="D1511" s="2">
        <f t="shared" si="29"/>
        <v>316</v>
      </c>
      <c r="E1511" s="2">
        <f t="shared" si="12"/>
        <v>0</v>
      </c>
      <c r="F1511" s="3">
        <f t="shared" si="0"/>
        <v>6</v>
      </c>
      <c r="G1511" s="3">
        <f t="shared" si="13"/>
        <v>0</v>
      </c>
      <c r="H1511" s="4">
        <f>IF(A1511&lt;SIP_Calculator!$B$7,0,IF(A1511&gt;SIP_Calculator!$E$7,0,1))</f>
        <v>1</v>
      </c>
      <c r="I1511" s="2">
        <f t="shared" si="1"/>
        <v>0</v>
      </c>
      <c r="J1511" s="3">
        <f t="shared" si="2"/>
        <v>0</v>
      </c>
      <c r="K1511" s="4">
        <f>H1511*SIP_Calculator!$D$25</f>
        <v>48.328634716069274</v>
      </c>
      <c r="L1511" s="4">
        <f t="shared" si="3"/>
        <v>9.7369037093290502E-3</v>
      </c>
      <c r="M1511" s="4">
        <f t="shared" si="4"/>
        <v>1.1639844584795105E-2</v>
      </c>
      <c r="N1511" s="4">
        <f t="shared" ref="N1511:O1511" si="4536">N1510+L1511</f>
        <v>19.16966249468782</v>
      </c>
      <c r="O1511" s="4">
        <f t="shared" si="4536"/>
        <v>22.366444625984176</v>
      </c>
      <c r="P1511" s="2">
        <f>I1511*SIP_Calculator!$D$26</f>
        <v>0</v>
      </c>
      <c r="Q1511" s="2">
        <f t="shared" si="6"/>
        <v>0</v>
      </c>
      <c r="R1511" s="2">
        <f t="shared" si="7"/>
        <v>0</v>
      </c>
      <c r="S1511" s="2">
        <f t="shared" ref="S1511:T1511" si="4537">S1510+Q1511</f>
        <v>19.238023691842194</v>
      </c>
      <c r="T1511" s="2">
        <f t="shared" si="4537"/>
        <v>22.456715753796693</v>
      </c>
      <c r="U1511" s="3">
        <f>J1511*SIP_Calculator!$D$27</f>
        <v>0</v>
      </c>
      <c r="V1511" s="3">
        <f t="shared" si="9"/>
        <v>0</v>
      </c>
      <c r="W1511" s="3">
        <f t="shared" si="10"/>
        <v>0</v>
      </c>
      <c r="X1511" s="3">
        <f t="shared" ref="X1511:Y1511" si="4538">X1510+V1511</f>
        <v>19.446026276596477</v>
      </c>
      <c r="Y1511" s="3">
        <f t="shared" si="4538"/>
        <v>22.703301703868135</v>
      </c>
    </row>
    <row r="1512" spans="1:25" ht="15.75" customHeight="1" x14ac:dyDescent="0.2">
      <c r="A1512" s="7">
        <v>40338</v>
      </c>
      <c r="B1512" s="1">
        <v>4982.5</v>
      </c>
      <c r="C1512" s="1">
        <v>4172</v>
      </c>
      <c r="D1512" s="2">
        <f t="shared" si="29"/>
        <v>316</v>
      </c>
      <c r="E1512" s="2">
        <f t="shared" si="12"/>
        <v>0</v>
      </c>
      <c r="F1512" s="3">
        <f t="shared" si="0"/>
        <v>6</v>
      </c>
      <c r="G1512" s="3">
        <f t="shared" si="13"/>
        <v>0</v>
      </c>
      <c r="H1512" s="4">
        <f>IF(A1512&lt;SIP_Calculator!$B$7,0,IF(A1512&gt;SIP_Calculator!$E$7,0,1))</f>
        <v>1</v>
      </c>
      <c r="I1512" s="2">
        <f t="shared" si="1"/>
        <v>0</v>
      </c>
      <c r="J1512" s="3">
        <f t="shared" si="2"/>
        <v>0</v>
      </c>
      <c r="K1512" s="4">
        <f>H1512*SIP_Calculator!$D$25</f>
        <v>48.328634716069274</v>
      </c>
      <c r="L1512" s="4">
        <f t="shared" si="3"/>
        <v>9.6996758085437576E-3</v>
      </c>
      <c r="M1512" s="4">
        <f t="shared" si="4"/>
        <v>1.1584044754570776E-2</v>
      </c>
      <c r="N1512" s="4">
        <f t="shared" ref="N1512:O1512" si="4539">N1511+L1512</f>
        <v>19.179362170496365</v>
      </c>
      <c r="O1512" s="4">
        <f t="shared" si="4539"/>
        <v>22.378028670738747</v>
      </c>
      <c r="P1512" s="2">
        <f>I1512*SIP_Calculator!$D$26</f>
        <v>0</v>
      </c>
      <c r="Q1512" s="2">
        <f t="shared" si="6"/>
        <v>0</v>
      </c>
      <c r="R1512" s="2">
        <f t="shared" si="7"/>
        <v>0</v>
      </c>
      <c r="S1512" s="2">
        <f t="shared" ref="S1512:T1512" si="4540">S1511+Q1512</f>
        <v>19.238023691842194</v>
      </c>
      <c r="T1512" s="2">
        <f t="shared" si="4540"/>
        <v>22.456715753796693</v>
      </c>
      <c r="U1512" s="3">
        <f>J1512*SIP_Calculator!$D$27</f>
        <v>0</v>
      </c>
      <c r="V1512" s="3">
        <f t="shared" si="9"/>
        <v>0</v>
      </c>
      <c r="W1512" s="3">
        <f t="shared" si="10"/>
        <v>0</v>
      </c>
      <c r="X1512" s="3">
        <f t="shared" ref="X1512:Y1512" si="4541">X1511+V1512</f>
        <v>19.446026276596477</v>
      </c>
      <c r="Y1512" s="3">
        <f t="shared" si="4541"/>
        <v>22.703301703868135</v>
      </c>
    </row>
    <row r="1513" spans="1:25" ht="15.75" customHeight="1" x14ac:dyDescent="0.2">
      <c r="A1513" s="7">
        <v>40339</v>
      </c>
      <c r="B1513" s="1">
        <v>5058.3999999999996</v>
      </c>
      <c r="C1513" s="1">
        <v>4228.95</v>
      </c>
      <c r="D1513" s="2">
        <f t="shared" si="29"/>
        <v>316</v>
      </c>
      <c r="E1513" s="2">
        <f t="shared" si="12"/>
        <v>0</v>
      </c>
      <c r="F1513" s="3">
        <f t="shared" si="0"/>
        <v>6</v>
      </c>
      <c r="G1513" s="3">
        <f t="shared" si="13"/>
        <v>0</v>
      </c>
      <c r="H1513" s="4">
        <f>IF(A1513&lt;SIP_Calculator!$B$7,0,IF(A1513&gt;SIP_Calculator!$E$7,0,1))</f>
        <v>1</v>
      </c>
      <c r="I1513" s="2">
        <f t="shared" si="1"/>
        <v>0</v>
      </c>
      <c r="J1513" s="3">
        <f t="shared" si="2"/>
        <v>0</v>
      </c>
      <c r="K1513" s="4">
        <f>H1513*SIP_Calculator!$D$25</f>
        <v>48.328634716069274</v>
      </c>
      <c r="L1513" s="4">
        <f t="shared" si="3"/>
        <v>9.5541346504960621E-3</v>
      </c>
      <c r="M1513" s="4">
        <f t="shared" si="4"/>
        <v>1.1428045901717749E-2</v>
      </c>
      <c r="N1513" s="4">
        <f t="shared" ref="N1513:O1513" si="4542">N1512+L1513</f>
        <v>19.188916305146861</v>
      </c>
      <c r="O1513" s="4">
        <f t="shared" si="4542"/>
        <v>22.389456716640463</v>
      </c>
      <c r="P1513" s="2">
        <f>I1513*SIP_Calculator!$D$26</f>
        <v>0</v>
      </c>
      <c r="Q1513" s="2">
        <f t="shared" si="6"/>
        <v>0</v>
      </c>
      <c r="R1513" s="2">
        <f t="shared" si="7"/>
        <v>0</v>
      </c>
      <c r="S1513" s="2">
        <f t="shared" ref="S1513:T1513" si="4543">S1512+Q1513</f>
        <v>19.238023691842194</v>
      </c>
      <c r="T1513" s="2">
        <f t="shared" si="4543"/>
        <v>22.456715753796693</v>
      </c>
      <c r="U1513" s="3">
        <f>J1513*SIP_Calculator!$D$27</f>
        <v>0</v>
      </c>
      <c r="V1513" s="3">
        <f t="shared" si="9"/>
        <v>0</v>
      </c>
      <c r="W1513" s="3">
        <f t="shared" si="10"/>
        <v>0</v>
      </c>
      <c r="X1513" s="3">
        <f t="shared" ref="X1513:Y1513" si="4544">X1512+V1513</f>
        <v>19.446026276596477</v>
      </c>
      <c r="Y1513" s="3">
        <f t="shared" si="4544"/>
        <v>22.703301703868135</v>
      </c>
    </row>
    <row r="1514" spans="1:25" ht="15.75" customHeight="1" x14ac:dyDescent="0.2">
      <c r="A1514" s="7">
        <v>40340</v>
      </c>
      <c r="B1514" s="1">
        <v>5091.1000000000004</v>
      </c>
      <c r="C1514" s="1">
        <v>4247.25</v>
      </c>
      <c r="D1514" s="2">
        <f t="shared" si="29"/>
        <v>316</v>
      </c>
      <c r="E1514" s="2">
        <f t="shared" si="12"/>
        <v>0</v>
      </c>
      <c r="F1514" s="3">
        <f t="shared" si="0"/>
        <v>6</v>
      </c>
      <c r="G1514" s="3">
        <f t="shared" si="13"/>
        <v>0</v>
      </c>
      <c r="H1514" s="4">
        <f>IF(A1514&lt;SIP_Calculator!$B$7,0,IF(A1514&gt;SIP_Calculator!$E$7,0,1))</f>
        <v>1</v>
      </c>
      <c r="I1514" s="2">
        <f t="shared" si="1"/>
        <v>0</v>
      </c>
      <c r="J1514" s="3">
        <f t="shared" si="2"/>
        <v>0</v>
      </c>
      <c r="K1514" s="4">
        <f>H1514*SIP_Calculator!$D$25</f>
        <v>48.328634716069274</v>
      </c>
      <c r="L1514" s="4">
        <f t="shared" si="3"/>
        <v>9.4927686975445919E-3</v>
      </c>
      <c r="M1514" s="4">
        <f t="shared" si="4"/>
        <v>1.137880621957014E-2</v>
      </c>
      <c r="N1514" s="4">
        <f t="shared" ref="N1514:O1514" si="4545">N1513+L1514</f>
        <v>19.198409073844406</v>
      </c>
      <c r="O1514" s="4">
        <f t="shared" si="4545"/>
        <v>22.400835522860035</v>
      </c>
      <c r="P1514" s="2">
        <f>I1514*SIP_Calculator!$D$26</f>
        <v>0</v>
      </c>
      <c r="Q1514" s="2">
        <f t="shared" si="6"/>
        <v>0</v>
      </c>
      <c r="R1514" s="2">
        <f t="shared" si="7"/>
        <v>0</v>
      </c>
      <c r="S1514" s="2">
        <f t="shared" ref="S1514:T1514" si="4546">S1513+Q1514</f>
        <v>19.238023691842194</v>
      </c>
      <c r="T1514" s="2">
        <f t="shared" si="4546"/>
        <v>22.456715753796693</v>
      </c>
      <c r="U1514" s="3">
        <f>J1514*SIP_Calculator!$D$27</f>
        <v>0</v>
      </c>
      <c r="V1514" s="3">
        <f t="shared" si="9"/>
        <v>0</v>
      </c>
      <c r="W1514" s="3">
        <f t="shared" si="10"/>
        <v>0</v>
      </c>
      <c r="X1514" s="3">
        <f t="shared" ref="X1514:Y1514" si="4547">X1513+V1514</f>
        <v>19.446026276596477</v>
      </c>
      <c r="Y1514" s="3">
        <f t="shared" si="4547"/>
        <v>22.703301703868135</v>
      </c>
    </row>
    <row r="1515" spans="1:25" ht="15.75" customHeight="1" x14ac:dyDescent="0.2">
      <c r="A1515" s="7">
        <v>40343</v>
      </c>
      <c r="B1515" s="1">
        <v>5160.55</v>
      </c>
      <c r="C1515" s="1">
        <v>4299.05</v>
      </c>
      <c r="D1515" s="2">
        <f t="shared" si="29"/>
        <v>317</v>
      </c>
      <c r="E1515" s="2">
        <f t="shared" si="12"/>
        <v>1</v>
      </c>
      <c r="F1515" s="3">
        <f t="shared" si="0"/>
        <v>6</v>
      </c>
      <c r="G1515" s="3">
        <f t="shared" si="13"/>
        <v>0</v>
      </c>
      <c r="H1515" s="4">
        <f>IF(A1515&lt;SIP_Calculator!$B$7,0,IF(A1515&gt;SIP_Calculator!$E$7,0,1))</f>
        <v>1</v>
      </c>
      <c r="I1515" s="2">
        <f t="shared" si="1"/>
        <v>1</v>
      </c>
      <c r="J1515" s="3">
        <f t="shared" si="2"/>
        <v>0</v>
      </c>
      <c r="K1515" s="4">
        <f>H1515*SIP_Calculator!$D$25</f>
        <v>48.328634716069274</v>
      </c>
      <c r="L1515" s="4">
        <f t="shared" si="3"/>
        <v>9.3650162707597587E-3</v>
      </c>
      <c r="M1515" s="4">
        <f t="shared" si="4"/>
        <v>1.1241701007447988E-2</v>
      </c>
      <c r="N1515" s="4">
        <f t="shared" ref="N1515:O1515" si="4548">N1514+L1515</f>
        <v>19.207774090115166</v>
      </c>
      <c r="O1515" s="4">
        <f t="shared" si="4548"/>
        <v>22.412077223867485</v>
      </c>
      <c r="P1515" s="2">
        <f>I1515*SIP_Calculator!$D$26</f>
        <v>229.88505747126436</v>
      </c>
      <c r="Q1515" s="2">
        <f t="shared" si="6"/>
        <v>4.4546619540797854E-2</v>
      </c>
      <c r="R1515" s="2">
        <f t="shared" si="7"/>
        <v>5.3473455175274617E-2</v>
      </c>
      <c r="S1515" s="2">
        <f t="shared" ref="S1515:T1515" si="4549">S1514+Q1515</f>
        <v>19.282570311382994</v>
      </c>
      <c r="T1515" s="2">
        <f t="shared" si="4549"/>
        <v>22.510189208971969</v>
      </c>
      <c r="U1515" s="3">
        <f>J1515*SIP_Calculator!$D$27</f>
        <v>0</v>
      </c>
      <c r="V1515" s="3">
        <f t="shared" si="9"/>
        <v>0</v>
      </c>
      <c r="W1515" s="3">
        <f t="shared" si="10"/>
        <v>0</v>
      </c>
      <c r="X1515" s="3">
        <f t="shared" ref="X1515:Y1515" si="4550">X1514+V1515</f>
        <v>19.446026276596477</v>
      </c>
      <c r="Y1515" s="3">
        <f t="shared" si="4550"/>
        <v>22.703301703868135</v>
      </c>
    </row>
    <row r="1516" spans="1:25" ht="15.75" customHeight="1" x14ac:dyDescent="0.2">
      <c r="A1516" s="7">
        <v>40344</v>
      </c>
      <c r="B1516" s="1">
        <v>5185.55</v>
      </c>
      <c r="C1516" s="1">
        <v>4314.8</v>
      </c>
      <c r="D1516" s="2">
        <f t="shared" si="29"/>
        <v>317</v>
      </c>
      <c r="E1516" s="2">
        <f t="shared" si="12"/>
        <v>0</v>
      </c>
      <c r="F1516" s="3">
        <f t="shared" si="0"/>
        <v>6</v>
      </c>
      <c r="G1516" s="3">
        <f t="shared" si="13"/>
        <v>0</v>
      </c>
      <c r="H1516" s="4">
        <f>IF(A1516&lt;SIP_Calculator!$B$7,0,IF(A1516&gt;SIP_Calculator!$E$7,0,1))</f>
        <v>1</v>
      </c>
      <c r="I1516" s="2">
        <f t="shared" si="1"/>
        <v>0</v>
      </c>
      <c r="J1516" s="3">
        <f t="shared" si="2"/>
        <v>0</v>
      </c>
      <c r="K1516" s="4">
        <f>H1516*SIP_Calculator!$D$25</f>
        <v>48.328634716069274</v>
      </c>
      <c r="L1516" s="4">
        <f t="shared" si="3"/>
        <v>9.3198666903355036E-3</v>
      </c>
      <c r="M1516" s="4">
        <f t="shared" si="4"/>
        <v>1.1200666245496725E-2</v>
      </c>
      <c r="N1516" s="4">
        <f t="shared" ref="N1516:O1516" si="4551">N1515+L1516</f>
        <v>19.217093956805503</v>
      </c>
      <c r="O1516" s="4">
        <f t="shared" si="4551"/>
        <v>22.423277890112981</v>
      </c>
      <c r="P1516" s="2">
        <f>I1516*SIP_Calculator!$D$26</f>
        <v>0</v>
      </c>
      <c r="Q1516" s="2">
        <f t="shared" si="6"/>
        <v>0</v>
      </c>
      <c r="R1516" s="2">
        <f t="shared" si="7"/>
        <v>0</v>
      </c>
      <c r="S1516" s="2">
        <f t="shared" ref="S1516:T1516" si="4552">S1515+Q1516</f>
        <v>19.282570311382994</v>
      </c>
      <c r="T1516" s="2">
        <f t="shared" si="4552"/>
        <v>22.510189208971969</v>
      </c>
      <c r="U1516" s="3">
        <f>J1516*SIP_Calculator!$D$27</f>
        <v>0</v>
      </c>
      <c r="V1516" s="3">
        <f t="shared" si="9"/>
        <v>0</v>
      </c>
      <c r="W1516" s="3">
        <f t="shared" si="10"/>
        <v>0</v>
      </c>
      <c r="X1516" s="3">
        <f t="shared" ref="X1516:Y1516" si="4553">X1515+V1516</f>
        <v>19.446026276596477</v>
      </c>
      <c r="Y1516" s="3">
        <f t="shared" si="4553"/>
        <v>22.703301703868135</v>
      </c>
    </row>
    <row r="1517" spans="1:25" ht="15.75" customHeight="1" x14ac:dyDescent="0.2">
      <c r="A1517" s="7">
        <v>40345</v>
      </c>
      <c r="B1517" s="1">
        <v>5197.3</v>
      </c>
      <c r="C1517" s="1">
        <v>4319.95</v>
      </c>
      <c r="D1517" s="2">
        <f t="shared" si="29"/>
        <v>317</v>
      </c>
      <c r="E1517" s="2">
        <f t="shared" si="12"/>
        <v>0</v>
      </c>
      <c r="F1517" s="3">
        <f t="shared" si="0"/>
        <v>6</v>
      </c>
      <c r="G1517" s="3">
        <f t="shared" si="13"/>
        <v>0</v>
      </c>
      <c r="H1517" s="4">
        <f>IF(A1517&lt;SIP_Calculator!$B$7,0,IF(A1517&gt;SIP_Calculator!$E$7,0,1))</f>
        <v>1</v>
      </c>
      <c r="I1517" s="2">
        <f t="shared" si="1"/>
        <v>0</v>
      </c>
      <c r="J1517" s="3">
        <f t="shared" si="2"/>
        <v>0</v>
      </c>
      <c r="K1517" s="4">
        <f>H1517*SIP_Calculator!$D$25</f>
        <v>48.328634716069274</v>
      </c>
      <c r="L1517" s="4">
        <f t="shared" si="3"/>
        <v>9.2987964358550151E-3</v>
      </c>
      <c r="M1517" s="4">
        <f t="shared" si="4"/>
        <v>1.1187313444847575E-2</v>
      </c>
      <c r="N1517" s="4">
        <f t="shared" ref="N1517:O1517" si="4554">N1516+L1517</f>
        <v>19.226392753241356</v>
      </c>
      <c r="O1517" s="4">
        <f t="shared" si="4554"/>
        <v>22.434465203557828</v>
      </c>
      <c r="P1517" s="2">
        <f>I1517*SIP_Calculator!$D$26</f>
        <v>0</v>
      </c>
      <c r="Q1517" s="2">
        <f t="shared" si="6"/>
        <v>0</v>
      </c>
      <c r="R1517" s="2">
        <f t="shared" si="7"/>
        <v>0</v>
      </c>
      <c r="S1517" s="2">
        <f t="shared" ref="S1517:T1517" si="4555">S1516+Q1517</f>
        <v>19.282570311382994</v>
      </c>
      <c r="T1517" s="2">
        <f t="shared" si="4555"/>
        <v>22.510189208971969</v>
      </c>
      <c r="U1517" s="3">
        <f>J1517*SIP_Calculator!$D$27</f>
        <v>0</v>
      </c>
      <c r="V1517" s="3">
        <f t="shared" si="9"/>
        <v>0</v>
      </c>
      <c r="W1517" s="3">
        <f t="shared" si="10"/>
        <v>0</v>
      </c>
      <c r="X1517" s="3">
        <f t="shared" ref="X1517:Y1517" si="4556">X1516+V1517</f>
        <v>19.446026276596477</v>
      </c>
      <c r="Y1517" s="3">
        <f t="shared" si="4556"/>
        <v>22.703301703868135</v>
      </c>
    </row>
    <row r="1518" spans="1:25" ht="15.75" customHeight="1" x14ac:dyDescent="0.2">
      <c r="A1518" s="7">
        <v>40346</v>
      </c>
      <c r="B1518" s="1">
        <v>5233.45</v>
      </c>
      <c r="C1518" s="1">
        <v>4344.3</v>
      </c>
      <c r="D1518" s="2">
        <f t="shared" si="29"/>
        <v>317</v>
      </c>
      <c r="E1518" s="2">
        <f t="shared" si="12"/>
        <v>0</v>
      </c>
      <c r="F1518" s="3">
        <f t="shared" si="0"/>
        <v>6</v>
      </c>
      <c r="G1518" s="3">
        <f t="shared" si="13"/>
        <v>0</v>
      </c>
      <c r="H1518" s="4">
        <f>IF(A1518&lt;SIP_Calculator!$B$7,0,IF(A1518&gt;SIP_Calculator!$E$7,0,1))</f>
        <v>1</v>
      </c>
      <c r="I1518" s="2">
        <f t="shared" si="1"/>
        <v>0</v>
      </c>
      <c r="J1518" s="3">
        <f t="shared" si="2"/>
        <v>0</v>
      </c>
      <c r="K1518" s="4">
        <f>H1518*SIP_Calculator!$D$25</f>
        <v>48.328634716069274</v>
      </c>
      <c r="L1518" s="4">
        <f t="shared" si="3"/>
        <v>9.2345650987530736E-3</v>
      </c>
      <c r="M1518" s="4">
        <f t="shared" si="4"/>
        <v>1.1124608041817847E-2</v>
      </c>
      <c r="N1518" s="4">
        <f t="shared" ref="N1518:O1518" si="4557">N1517+L1518</f>
        <v>19.235627318340111</v>
      </c>
      <c r="O1518" s="4">
        <f t="shared" si="4557"/>
        <v>22.445589811599646</v>
      </c>
      <c r="P1518" s="2">
        <f>I1518*SIP_Calculator!$D$26</f>
        <v>0</v>
      </c>
      <c r="Q1518" s="2">
        <f t="shared" si="6"/>
        <v>0</v>
      </c>
      <c r="R1518" s="2">
        <f t="shared" si="7"/>
        <v>0</v>
      </c>
      <c r="S1518" s="2">
        <f t="shared" ref="S1518:T1518" si="4558">S1517+Q1518</f>
        <v>19.282570311382994</v>
      </c>
      <c r="T1518" s="2">
        <f t="shared" si="4558"/>
        <v>22.510189208971969</v>
      </c>
      <c r="U1518" s="3">
        <f>J1518*SIP_Calculator!$D$27</f>
        <v>0</v>
      </c>
      <c r="V1518" s="3">
        <f t="shared" si="9"/>
        <v>0</v>
      </c>
      <c r="W1518" s="3">
        <f t="shared" si="10"/>
        <v>0</v>
      </c>
      <c r="X1518" s="3">
        <f t="shared" ref="X1518:Y1518" si="4559">X1517+V1518</f>
        <v>19.446026276596477</v>
      </c>
      <c r="Y1518" s="3">
        <f t="shared" si="4559"/>
        <v>22.703301703868135</v>
      </c>
    </row>
    <row r="1519" spans="1:25" ht="15.75" customHeight="1" x14ac:dyDescent="0.2">
      <c r="A1519" s="7">
        <v>40347</v>
      </c>
      <c r="B1519" s="1">
        <v>5218.45</v>
      </c>
      <c r="C1519" s="1">
        <v>4328.6499999999996</v>
      </c>
      <c r="D1519" s="2">
        <f t="shared" si="29"/>
        <v>317</v>
      </c>
      <c r="E1519" s="2">
        <f t="shared" si="12"/>
        <v>0</v>
      </c>
      <c r="F1519" s="3">
        <f t="shared" si="0"/>
        <v>6</v>
      </c>
      <c r="G1519" s="3">
        <f t="shared" si="13"/>
        <v>0</v>
      </c>
      <c r="H1519" s="4">
        <f>IF(A1519&lt;SIP_Calculator!$B$7,0,IF(A1519&gt;SIP_Calculator!$E$7,0,1))</f>
        <v>1</v>
      </c>
      <c r="I1519" s="2">
        <f t="shared" si="1"/>
        <v>0</v>
      </c>
      <c r="J1519" s="3">
        <f t="shared" si="2"/>
        <v>0</v>
      </c>
      <c r="K1519" s="4">
        <f>H1519*SIP_Calculator!$D$25</f>
        <v>48.328634716069274</v>
      </c>
      <c r="L1519" s="4">
        <f t="shared" si="3"/>
        <v>9.2611090871943351E-3</v>
      </c>
      <c r="M1519" s="4">
        <f t="shared" si="4"/>
        <v>1.1164828460621504E-2</v>
      </c>
      <c r="N1519" s="4">
        <f t="shared" ref="N1519:O1519" si="4560">N1518+L1519</f>
        <v>19.244888427427306</v>
      </c>
      <c r="O1519" s="4">
        <f t="shared" si="4560"/>
        <v>22.456754640060268</v>
      </c>
      <c r="P1519" s="2">
        <f>I1519*SIP_Calculator!$D$26</f>
        <v>0</v>
      </c>
      <c r="Q1519" s="2">
        <f t="shared" si="6"/>
        <v>0</v>
      </c>
      <c r="R1519" s="2">
        <f t="shared" si="7"/>
        <v>0</v>
      </c>
      <c r="S1519" s="2">
        <f t="shared" ref="S1519:T1519" si="4561">S1518+Q1519</f>
        <v>19.282570311382994</v>
      </c>
      <c r="T1519" s="2">
        <f t="shared" si="4561"/>
        <v>22.510189208971969</v>
      </c>
      <c r="U1519" s="3">
        <f>J1519*SIP_Calculator!$D$27</f>
        <v>0</v>
      </c>
      <c r="V1519" s="3">
        <f t="shared" si="9"/>
        <v>0</v>
      </c>
      <c r="W1519" s="3">
        <f t="shared" si="10"/>
        <v>0</v>
      </c>
      <c r="X1519" s="3">
        <f t="shared" ref="X1519:Y1519" si="4562">X1518+V1519</f>
        <v>19.446026276596477</v>
      </c>
      <c r="Y1519" s="3">
        <f t="shared" si="4562"/>
        <v>22.703301703868135</v>
      </c>
    </row>
    <row r="1520" spans="1:25" ht="15.75" customHeight="1" x14ac:dyDescent="0.2">
      <c r="A1520" s="7">
        <v>40350</v>
      </c>
      <c r="B1520" s="1">
        <v>5307.55</v>
      </c>
      <c r="C1520" s="1">
        <v>4388.7</v>
      </c>
      <c r="D1520" s="2">
        <f t="shared" si="29"/>
        <v>318</v>
      </c>
      <c r="E1520" s="2">
        <f t="shared" si="12"/>
        <v>1</v>
      </c>
      <c r="F1520" s="3">
        <f t="shared" si="0"/>
        <v>6</v>
      </c>
      <c r="G1520" s="3">
        <f t="shared" si="13"/>
        <v>0</v>
      </c>
      <c r="H1520" s="4">
        <f>IF(A1520&lt;SIP_Calculator!$B$7,0,IF(A1520&gt;SIP_Calculator!$E$7,0,1))</f>
        <v>1</v>
      </c>
      <c r="I1520" s="2">
        <f t="shared" si="1"/>
        <v>1</v>
      </c>
      <c r="J1520" s="3">
        <f t="shared" si="2"/>
        <v>0</v>
      </c>
      <c r="K1520" s="4">
        <f>H1520*SIP_Calculator!$D$25</f>
        <v>48.328634716069274</v>
      </c>
      <c r="L1520" s="4">
        <f t="shared" si="3"/>
        <v>9.1056390832058628E-3</v>
      </c>
      <c r="M1520" s="4">
        <f t="shared" si="4"/>
        <v>1.1012061593653992E-2</v>
      </c>
      <c r="N1520" s="4">
        <f t="shared" ref="N1520:O1520" si="4563">N1519+L1520</f>
        <v>19.253994066510511</v>
      </c>
      <c r="O1520" s="4">
        <f t="shared" si="4563"/>
        <v>22.467766701653922</v>
      </c>
      <c r="P1520" s="2">
        <f>I1520*SIP_Calculator!$D$26</f>
        <v>229.88505747126436</v>
      </c>
      <c r="Q1520" s="2">
        <f t="shared" si="6"/>
        <v>4.3312838780843202E-2</v>
      </c>
      <c r="R1520" s="2">
        <f t="shared" si="7"/>
        <v>5.2381128231882873E-2</v>
      </c>
      <c r="S1520" s="2">
        <f t="shared" ref="S1520:T1520" si="4564">S1519+Q1520</f>
        <v>19.325883150163836</v>
      </c>
      <c r="T1520" s="2">
        <f t="shared" si="4564"/>
        <v>22.562570337203852</v>
      </c>
      <c r="U1520" s="3">
        <f>J1520*SIP_Calculator!$D$27</f>
        <v>0</v>
      </c>
      <c r="V1520" s="3">
        <f t="shared" si="9"/>
        <v>0</v>
      </c>
      <c r="W1520" s="3">
        <f t="shared" si="10"/>
        <v>0</v>
      </c>
      <c r="X1520" s="3">
        <f t="shared" ref="X1520:Y1520" si="4565">X1519+V1520</f>
        <v>19.446026276596477</v>
      </c>
      <c r="Y1520" s="3">
        <f t="shared" si="4565"/>
        <v>22.703301703868135</v>
      </c>
    </row>
    <row r="1521" spans="1:25" ht="15.75" customHeight="1" x14ac:dyDescent="0.2">
      <c r="A1521" s="7">
        <v>40351</v>
      </c>
      <c r="B1521" s="1">
        <v>5272.2</v>
      </c>
      <c r="C1521" s="1">
        <v>4368.7</v>
      </c>
      <c r="D1521" s="2">
        <f t="shared" si="29"/>
        <v>318</v>
      </c>
      <c r="E1521" s="2">
        <f t="shared" si="12"/>
        <v>0</v>
      </c>
      <c r="F1521" s="3">
        <f t="shared" si="0"/>
        <v>6</v>
      </c>
      <c r="G1521" s="3">
        <f t="shared" si="13"/>
        <v>0</v>
      </c>
      <c r="H1521" s="4">
        <f>IF(A1521&lt;SIP_Calculator!$B$7,0,IF(A1521&gt;SIP_Calculator!$E$7,0,1))</f>
        <v>1</v>
      </c>
      <c r="I1521" s="2">
        <f t="shared" si="1"/>
        <v>0</v>
      </c>
      <c r="J1521" s="3">
        <f t="shared" si="2"/>
        <v>0</v>
      </c>
      <c r="K1521" s="4">
        <f>H1521*SIP_Calculator!$D$25</f>
        <v>48.328634716069274</v>
      </c>
      <c r="L1521" s="4">
        <f t="shared" si="3"/>
        <v>9.1666922188212274E-3</v>
      </c>
      <c r="M1521" s="4">
        <f t="shared" si="4"/>
        <v>1.1062475042019199E-2</v>
      </c>
      <c r="N1521" s="4">
        <f t="shared" ref="N1521:O1521" si="4566">N1520+L1521</f>
        <v>19.263160758729331</v>
      </c>
      <c r="O1521" s="4">
        <f t="shared" si="4566"/>
        <v>22.478829176695942</v>
      </c>
      <c r="P1521" s="2">
        <f>I1521*SIP_Calculator!$D$26</f>
        <v>0</v>
      </c>
      <c r="Q1521" s="2">
        <f t="shared" si="6"/>
        <v>0</v>
      </c>
      <c r="R1521" s="2">
        <f t="shared" si="7"/>
        <v>0</v>
      </c>
      <c r="S1521" s="2">
        <f t="shared" ref="S1521:T1521" si="4567">S1520+Q1521</f>
        <v>19.325883150163836</v>
      </c>
      <c r="T1521" s="2">
        <f t="shared" si="4567"/>
        <v>22.562570337203852</v>
      </c>
      <c r="U1521" s="3">
        <f>J1521*SIP_Calculator!$D$27</f>
        <v>0</v>
      </c>
      <c r="V1521" s="3">
        <f t="shared" si="9"/>
        <v>0</v>
      </c>
      <c r="W1521" s="3">
        <f t="shared" si="10"/>
        <v>0</v>
      </c>
      <c r="X1521" s="3">
        <f t="shared" ref="X1521:Y1521" si="4568">X1520+V1521</f>
        <v>19.446026276596477</v>
      </c>
      <c r="Y1521" s="3">
        <f t="shared" si="4568"/>
        <v>22.703301703868135</v>
      </c>
    </row>
    <row r="1522" spans="1:25" ht="15.75" customHeight="1" x14ac:dyDescent="0.2">
      <c r="A1522" s="7">
        <v>40352</v>
      </c>
      <c r="B1522" s="1">
        <v>5282.5</v>
      </c>
      <c r="C1522" s="1">
        <v>4379.75</v>
      </c>
      <c r="D1522" s="2">
        <f t="shared" si="29"/>
        <v>318</v>
      </c>
      <c r="E1522" s="2">
        <f t="shared" si="12"/>
        <v>0</v>
      </c>
      <c r="F1522" s="3">
        <f t="shared" si="0"/>
        <v>6</v>
      </c>
      <c r="G1522" s="3">
        <f t="shared" si="13"/>
        <v>0</v>
      </c>
      <c r="H1522" s="4">
        <f>IF(A1522&lt;SIP_Calculator!$B$7,0,IF(A1522&gt;SIP_Calculator!$E$7,0,1))</f>
        <v>1</v>
      </c>
      <c r="I1522" s="2">
        <f t="shared" si="1"/>
        <v>0</v>
      </c>
      <c r="J1522" s="3">
        <f t="shared" si="2"/>
        <v>0</v>
      </c>
      <c r="K1522" s="4">
        <f>H1522*SIP_Calculator!$D$25</f>
        <v>48.328634716069274</v>
      </c>
      <c r="L1522" s="4">
        <f t="shared" si="3"/>
        <v>9.1488186873770506E-3</v>
      </c>
      <c r="M1522" s="4">
        <f t="shared" si="4"/>
        <v>1.1034564693434392E-2</v>
      </c>
      <c r="N1522" s="4">
        <f t="shared" ref="N1522:O1522" si="4569">N1521+L1522</f>
        <v>19.272309577416706</v>
      </c>
      <c r="O1522" s="4">
        <f t="shared" si="4569"/>
        <v>22.489863741389378</v>
      </c>
      <c r="P1522" s="2">
        <f>I1522*SIP_Calculator!$D$26</f>
        <v>0</v>
      </c>
      <c r="Q1522" s="2">
        <f t="shared" si="6"/>
        <v>0</v>
      </c>
      <c r="R1522" s="2">
        <f t="shared" si="7"/>
        <v>0</v>
      </c>
      <c r="S1522" s="2">
        <f t="shared" ref="S1522:T1522" si="4570">S1521+Q1522</f>
        <v>19.325883150163836</v>
      </c>
      <c r="T1522" s="2">
        <f t="shared" si="4570"/>
        <v>22.562570337203852</v>
      </c>
      <c r="U1522" s="3">
        <f>J1522*SIP_Calculator!$D$27</f>
        <v>0</v>
      </c>
      <c r="V1522" s="3">
        <f t="shared" si="9"/>
        <v>0</v>
      </c>
      <c r="W1522" s="3">
        <f t="shared" si="10"/>
        <v>0</v>
      </c>
      <c r="X1522" s="3">
        <f t="shared" ref="X1522:Y1522" si="4571">X1521+V1522</f>
        <v>19.446026276596477</v>
      </c>
      <c r="Y1522" s="3">
        <f t="shared" si="4571"/>
        <v>22.703301703868135</v>
      </c>
    </row>
    <row r="1523" spans="1:25" ht="15.75" customHeight="1" x14ac:dyDescent="0.2">
      <c r="A1523" s="7">
        <v>40353</v>
      </c>
      <c r="B1523" s="1">
        <v>5281.95</v>
      </c>
      <c r="C1523" s="1">
        <v>4372.3500000000004</v>
      </c>
      <c r="D1523" s="2">
        <f t="shared" si="29"/>
        <v>318</v>
      </c>
      <c r="E1523" s="2">
        <f t="shared" si="12"/>
        <v>0</v>
      </c>
      <c r="F1523" s="3">
        <f t="shared" si="0"/>
        <v>6</v>
      </c>
      <c r="G1523" s="3">
        <f t="shared" si="13"/>
        <v>0</v>
      </c>
      <c r="H1523" s="4">
        <f>IF(A1523&lt;SIP_Calculator!$B$7,0,IF(A1523&gt;SIP_Calculator!$E$7,0,1))</f>
        <v>1</v>
      </c>
      <c r="I1523" s="2">
        <f t="shared" si="1"/>
        <v>0</v>
      </c>
      <c r="J1523" s="3">
        <f t="shared" si="2"/>
        <v>0</v>
      </c>
      <c r="K1523" s="4">
        <f>H1523*SIP_Calculator!$D$25</f>
        <v>48.328634716069274</v>
      </c>
      <c r="L1523" s="4">
        <f t="shared" si="3"/>
        <v>9.1497713374926442E-3</v>
      </c>
      <c r="M1523" s="4">
        <f t="shared" si="4"/>
        <v>1.1053240183441232E-2</v>
      </c>
      <c r="N1523" s="4">
        <f t="shared" ref="N1523:O1523" si="4572">N1522+L1523</f>
        <v>19.281459348754201</v>
      </c>
      <c r="O1523" s="4">
        <f t="shared" si="4572"/>
        <v>22.500916981572818</v>
      </c>
      <c r="P1523" s="2">
        <f>I1523*SIP_Calculator!$D$26</f>
        <v>0</v>
      </c>
      <c r="Q1523" s="2">
        <f t="shared" si="6"/>
        <v>0</v>
      </c>
      <c r="R1523" s="2">
        <f t="shared" si="7"/>
        <v>0</v>
      </c>
      <c r="S1523" s="2">
        <f t="shared" ref="S1523:T1523" si="4573">S1522+Q1523</f>
        <v>19.325883150163836</v>
      </c>
      <c r="T1523" s="2">
        <f t="shared" si="4573"/>
        <v>22.562570337203852</v>
      </c>
      <c r="U1523" s="3">
        <f>J1523*SIP_Calculator!$D$27</f>
        <v>0</v>
      </c>
      <c r="V1523" s="3">
        <f t="shared" si="9"/>
        <v>0</v>
      </c>
      <c r="W1523" s="3">
        <f t="shared" si="10"/>
        <v>0</v>
      </c>
      <c r="X1523" s="3">
        <f t="shared" ref="X1523:Y1523" si="4574">X1522+V1523</f>
        <v>19.446026276596477</v>
      </c>
      <c r="Y1523" s="3">
        <f t="shared" si="4574"/>
        <v>22.703301703868135</v>
      </c>
    </row>
    <row r="1524" spans="1:25" ht="15.75" customHeight="1" x14ac:dyDescent="0.2">
      <c r="A1524" s="7">
        <v>40354</v>
      </c>
      <c r="B1524" s="1">
        <v>5236</v>
      </c>
      <c r="C1524" s="1">
        <v>4365.8500000000004</v>
      </c>
      <c r="D1524" s="2">
        <f t="shared" si="29"/>
        <v>318</v>
      </c>
      <c r="E1524" s="2">
        <f t="shared" si="12"/>
        <v>0</v>
      </c>
      <c r="F1524" s="3">
        <f t="shared" si="0"/>
        <v>6</v>
      </c>
      <c r="G1524" s="3">
        <f t="shared" si="13"/>
        <v>0</v>
      </c>
      <c r="H1524" s="4">
        <f>IF(A1524&lt;SIP_Calculator!$B$7,0,IF(A1524&gt;SIP_Calculator!$E$7,0,1))</f>
        <v>1</v>
      </c>
      <c r="I1524" s="2">
        <f t="shared" si="1"/>
        <v>0</v>
      </c>
      <c r="J1524" s="3">
        <f t="shared" si="2"/>
        <v>0</v>
      </c>
      <c r="K1524" s="4">
        <f>H1524*SIP_Calculator!$D$25</f>
        <v>48.328634716069274</v>
      </c>
      <c r="L1524" s="4">
        <f t="shared" si="3"/>
        <v>9.2300677456205633E-3</v>
      </c>
      <c r="M1524" s="4">
        <f t="shared" si="4"/>
        <v>1.1069696557616334E-2</v>
      </c>
      <c r="N1524" s="4">
        <f t="shared" ref="N1524:O1524" si="4575">N1523+L1524</f>
        <v>19.29068941649982</v>
      </c>
      <c r="O1524" s="4">
        <f t="shared" si="4575"/>
        <v>22.511986678130434</v>
      </c>
      <c r="P1524" s="2">
        <f>I1524*SIP_Calculator!$D$26</f>
        <v>0</v>
      </c>
      <c r="Q1524" s="2">
        <f t="shared" si="6"/>
        <v>0</v>
      </c>
      <c r="R1524" s="2">
        <f t="shared" si="7"/>
        <v>0</v>
      </c>
      <c r="S1524" s="2">
        <f t="shared" ref="S1524:T1524" si="4576">S1523+Q1524</f>
        <v>19.325883150163836</v>
      </c>
      <c r="T1524" s="2">
        <f t="shared" si="4576"/>
        <v>22.562570337203852</v>
      </c>
      <c r="U1524" s="3">
        <f>J1524*SIP_Calculator!$D$27</f>
        <v>0</v>
      </c>
      <c r="V1524" s="3">
        <f t="shared" si="9"/>
        <v>0</v>
      </c>
      <c r="W1524" s="3">
        <f t="shared" si="10"/>
        <v>0</v>
      </c>
      <c r="X1524" s="3">
        <f t="shared" ref="X1524:Y1524" si="4577">X1523+V1524</f>
        <v>19.446026276596477</v>
      </c>
      <c r="Y1524" s="3">
        <f t="shared" si="4577"/>
        <v>22.703301703868135</v>
      </c>
    </row>
    <row r="1525" spans="1:25" ht="15.75" customHeight="1" x14ac:dyDescent="0.2">
      <c r="A1525" s="7">
        <v>40357</v>
      </c>
      <c r="B1525" s="1">
        <v>5301.45</v>
      </c>
      <c r="C1525" s="1">
        <v>4429.25</v>
      </c>
      <c r="D1525" s="2">
        <f t="shared" si="29"/>
        <v>319</v>
      </c>
      <c r="E1525" s="2">
        <f t="shared" si="12"/>
        <v>1</v>
      </c>
      <c r="F1525" s="3">
        <f t="shared" si="0"/>
        <v>6</v>
      </c>
      <c r="G1525" s="3">
        <f t="shared" si="13"/>
        <v>0</v>
      </c>
      <c r="H1525" s="4">
        <f>IF(A1525&lt;SIP_Calculator!$B$7,0,IF(A1525&gt;SIP_Calculator!$E$7,0,1))</f>
        <v>1</v>
      </c>
      <c r="I1525" s="2">
        <f t="shared" si="1"/>
        <v>1</v>
      </c>
      <c r="J1525" s="3">
        <f t="shared" si="2"/>
        <v>0</v>
      </c>
      <c r="K1525" s="4">
        <f>H1525*SIP_Calculator!$D$25</f>
        <v>48.328634716069274</v>
      </c>
      <c r="L1525" s="4">
        <f t="shared" si="3"/>
        <v>9.1161162919709271E-3</v>
      </c>
      <c r="M1525" s="4">
        <f t="shared" si="4"/>
        <v>1.0911245632120398E-2</v>
      </c>
      <c r="N1525" s="4">
        <f t="shared" ref="N1525:O1525" si="4578">N1524+L1525</f>
        <v>19.29980553279179</v>
      </c>
      <c r="O1525" s="4">
        <f t="shared" si="4578"/>
        <v>22.522897923762553</v>
      </c>
      <c r="P1525" s="2">
        <f>I1525*SIP_Calculator!$D$26</f>
        <v>229.88505747126436</v>
      </c>
      <c r="Q1525" s="2">
        <f t="shared" si="6"/>
        <v>4.3362675771961325E-2</v>
      </c>
      <c r="R1525" s="2">
        <f t="shared" si="7"/>
        <v>5.1901576445507559E-2</v>
      </c>
      <c r="S1525" s="2">
        <f t="shared" ref="S1525:T1525" si="4579">S1524+Q1525</f>
        <v>19.369245825935799</v>
      </c>
      <c r="T1525" s="2">
        <f t="shared" si="4579"/>
        <v>22.614471913649361</v>
      </c>
      <c r="U1525" s="3">
        <f>J1525*SIP_Calculator!$D$27</f>
        <v>0</v>
      </c>
      <c r="V1525" s="3">
        <f t="shared" si="9"/>
        <v>0</v>
      </c>
      <c r="W1525" s="3">
        <f t="shared" si="10"/>
        <v>0</v>
      </c>
      <c r="X1525" s="3">
        <f t="shared" ref="X1525:Y1525" si="4580">X1524+V1525</f>
        <v>19.446026276596477</v>
      </c>
      <c r="Y1525" s="3">
        <f t="shared" si="4580"/>
        <v>22.703301703868135</v>
      </c>
    </row>
    <row r="1526" spans="1:25" ht="15.75" customHeight="1" x14ac:dyDescent="0.2">
      <c r="A1526" s="7">
        <v>40358</v>
      </c>
      <c r="B1526" s="1">
        <v>5230.8999999999996</v>
      </c>
      <c r="C1526" s="1">
        <v>4383.75</v>
      </c>
      <c r="D1526" s="2">
        <f t="shared" si="29"/>
        <v>319</v>
      </c>
      <c r="E1526" s="2">
        <f t="shared" si="12"/>
        <v>0</v>
      </c>
      <c r="F1526" s="3">
        <f t="shared" si="0"/>
        <v>6</v>
      </c>
      <c r="G1526" s="3">
        <f t="shared" si="13"/>
        <v>0</v>
      </c>
      <c r="H1526" s="4">
        <f>IF(A1526&lt;SIP_Calculator!$B$7,0,IF(A1526&gt;SIP_Calculator!$E$7,0,1))</f>
        <v>1</v>
      </c>
      <c r="I1526" s="2">
        <f t="shared" si="1"/>
        <v>0</v>
      </c>
      <c r="J1526" s="3">
        <f t="shared" si="2"/>
        <v>0</v>
      </c>
      <c r="K1526" s="4">
        <f>H1526*SIP_Calculator!$D$25</f>
        <v>48.328634716069274</v>
      </c>
      <c r="L1526" s="4">
        <f t="shared" si="3"/>
        <v>9.2390668366952675E-3</v>
      </c>
      <c r="M1526" s="4">
        <f t="shared" si="4"/>
        <v>1.1024496085787117E-2</v>
      </c>
      <c r="N1526" s="4">
        <f t="shared" ref="N1526:O1526" si="4581">N1525+L1526</f>
        <v>19.309044599628486</v>
      </c>
      <c r="O1526" s="4">
        <f t="shared" si="4581"/>
        <v>22.533922419848341</v>
      </c>
      <c r="P1526" s="2">
        <f>I1526*SIP_Calculator!$D$26</f>
        <v>0</v>
      </c>
      <c r="Q1526" s="2">
        <f t="shared" si="6"/>
        <v>0</v>
      </c>
      <c r="R1526" s="2">
        <f t="shared" si="7"/>
        <v>0</v>
      </c>
      <c r="S1526" s="2">
        <f t="shared" ref="S1526:T1526" si="4582">S1525+Q1526</f>
        <v>19.369245825935799</v>
      </c>
      <c r="T1526" s="2">
        <f t="shared" si="4582"/>
        <v>22.614471913649361</v>
      </c>
      <c r="U1526" s="3">
        <f>J1526*SIP_Calculator!$D$27</f>
        <v>0</v>
      </c>
      <c r="V1526" s="3">
        <f t="shared" si="9"/>
        <v>0</v>
      </c>
      <c r="W1526" s="3">
        <f t="shared" si="10"/>
        <v>0</v>
      </c>
      <c r="X1526" s="3">
        <f t="shared" ref="X1526:Y1526" si="4583">X1525+V1526</f>
        <v>19.446026276596477</v>
      </c>
      <c r="Y1526" s="3">
        <f t="shared" si="4583"/>
        <v>22.703301703868135</v>
      </c>
    </row>
    <row r="1527" spans="1:25" ht="15.75" customHeight="1" x14ac:dyDescent="0.2">
      <c r="A1527" s="7">
        <v>40359</v>
      </c>
      <c r="B1527" s="1">
        <v>5281.55</v>
      </c>
      <c r="C1527" s="1">
        <v>4420.7</v>
      </c>
      <c r="D1527" s="2">
        <f t="shared" si="29"/>
        <v>319</v>
      </c>
      <c r="E1527" s="2">
        <f t="shared" si="12"/>
        <v>0</v>
      </c>
      <c r="F1527" s="3">
        <f t="shared" si="0"/>
        <v>6</v>
      </c>
      <c r="G1527" s="3">
        <f t="shared" si="13"/>
        <v>0</v>
      </c>
      <c r="H1527" s="4">
        <f>IF(A1527&lt;SIP_Calculator!$B$7,0,IF(A1527&gt;SIP_Calculator!$E$7,0,1))</f>
        <v>1</v>
      </c>
      <c r="I1527" s="2">
        <f t="shared" si="1"/>
        <v>0</v>
      </c>
      <c r="J1527" s="3">
        <f t="shared" si="2"/>
        <v>0</v>
      </c>
      <c r="K1527" s="4">
        <f>H1527*SIP_Calculator!$D$25</f>
        <v>48.328634716069274</v>
      </c>
      <c r="L1527" s="4">
        <f t="shared" si="3"/>
        <v>9.1504642985618372E-3</v>
      </c>
      <c r="M1527" s="4">
        <f t="shared" si="4"/>
        <v>1.0932348885033881E-2</v>
      </c>
      <c r="N1527" s="4">
        <f t="shared" ref="N1527:O1527" si="4584">N1526+L1527</f>
        <v>19.318195063927046</v>
      </c>
      <c r="O1527" s="4">
        <f t="shared" si="4584"/>
        <v>22.544854768733376</v>
      </c>
      <c r="P1527" s="2">
        <f>I1527*SIP_Calculator!$D$26</f>
        <v>0</v>
      </c>
      <c r="Q1527" s="2">
        <f t="shared" si="6"/>
        <v>0</v>
      </c>
      <c r="R1527" s="2">
        <f t="shared" si="7"/>
        <v>0</v>
      </c>
      <c r="S1527" s="2">
        <f t="shared" ref="S1527:T1527" si="4585">S1526+Q1527</f>
        <v>19.369245825935799</v>
      </c>
      <c r="T1527" s="2">
        <f t="shared" si="4585"/>
        <v>22.614471913649361</v>
      </c>
      <c r="U1527" s="3">
        <f>J1527*SIP_Calculator!$D$27</f>
        <v>0</v>
      </c>
      <c r="V1527" s="3">
        <f t="shared" si="9"/>
        <v>0</v>
      </c>
      <c r="W1527" s="3">
        <f t="shared" si="10"/>
        <v>0</v>
      </c>
      <c r="X1527" s="3">
        <f t="shared" ref="X1527:Y1527" si="4586">X1526+V1527</f>
        <v>19.446026276596477</v>
      </c>
      <c r="Y1527" s="3">
        <f t="shared" si="4586"/>
        <v>22.703301703868135</v>
      </c>
    </row>
    <row r="1528" spans="1:25" ht="15.75" customHeight="1" x14ac:dyDescent="0.2">
      <c r="A1528" s="7">
        <v>40360</v>
      </c>
      <c r="B1528" s="1">
        <v>5228.1499999999996</v>
      </c>
      <c r="C1528" s="1">
        <v>4386.3500000000004</v>
      </c>
      <c r="D1528" s="2">
        <f t="shared" si="29"/>
        <v>319</v>
      </c>
      <c r="E1528" s="2">
        <f t="shared" si="12"/>
        <v>0</v>
      </c>
      <c r="F1528" s="3">
        <f t="shared" si="0"/>
        <v>7</v>
      </c>
      <c r="G1528" s="3">
        <f t="shared" si="13"/>
        <v>1</v>
      </c>
      <c r="H1528" s="4">
        <f>IF(A1528&lt;SIP_Calculator!$B$7,0,IF(A1528&gt;SIP_Calculator!$E$7,0,1))</f>
        <v>1</v>
      </c>
      <c r="I1528" s="2">
        <f t="shared" si="1"/>
        <v>0</v>
      </c>
      <c r="J1528" s="3">
        <f t="shared" si="2"/>
        <v>1</v>
      </c>
      <c r="K1528" s="4">
        <f>H1528*SIP_Calculator!$D$25</f>
        <v>48.328634716069274</v>
      </c>
      <c r="L1528" s="4">
        <f t="shared" si="3"/>
        <v>9.2439265736578482E-3</v>
      </c>
      <c r="M1528" s="4">
        <f t="shared" si="4"/>
        <v>1.1017961338258294E-2</v>
      </c>
      <c r="N1528" s="4">
        <f t="shared" ref="N1528:O1528" si="4587">N1527+L1528</f>
        <v>19.327438990500703</v>
      </c>
      <c r="O1528" s="4">
        <f t="shared" si="4587"/>
        <v>22.555872730071634</v>
      </c>
      <c r="P1528" s="2">
        <f>I1528*SIP_Calculator!$D$26</f>
        <v>0</v>
      </c>
      <c r="Q1528" s="2">
        <f t="shared" si="6"/>
        <v>0</v>
      </c>
      <c r="R1528" s="2">
        <f t="shared" si="7"/>
        <v>0</v>
      </c>
      <c r="S1528" s="2">
        <f t="shared" ref="S1528:T1528" si="4588">S1527+Q1528</f>
        <v>19.369245825935799</v>
      </c>
      <c r="T1528" s="2">
        <f t="shared" si="4588"/>
        <v>22.614471913649361</v>
      </c>
      <c r="U1528" s="3">
        <f>J1528*SIP_Calculator!$D$27</f>
        <v>1000</v>
      </c>
      <c r="V1528" s="3">
        <f t="shared" si="9"/>
        <v>0.19127224735327028</v>
      </c>
      <c r="W1528" s="3">
        <f t="shared" si="10"/>
        <v>0.2279799833574612</v>
      </c>
      <c r="X1528" s="3">
        <f t="shared" ref="X1528:Y1528" si="4589">X1527+V1528</f>
        <v>19.637298523949749</v>
      </c>
      <c r="Y1528" s="3">
        <f t="shared" si="4589"/>
        <v>22.931281687225596</v>
      </c>
    </row>
    <row r="1529" spans="1:25" ht="15.75" customHeight="1" x14ac:dyDescent="0.2">
      <c r="A1529" s="7">
        <v>40361</v>
      </c>
      <c r="B1529" s="1">
        <v>5213.8999999999996</v>
      </c>
      <c r="C1529" s="1">
        <v>4382.55</v>
      </c>
      <c r="D1529" s="2">
        <f t="shared" si="29"/>
        <v>319</v>
      </c>
      <c r="E1529" s="2">
        <f t="shared" si="12"/>
        <v>0</v>
      </c>
      <c r="F1529" s="3">
        <f t="shared" si="0"/>
        <v>7</v>
      </c>
      <c r="G1529" s="3">
        <f t="shared" si="13"/>
        <v>0</v>
      </c>
      <c r="H1529" s="4">
        <f>IF(A1529&lt;SIP_Calculator!$B$7,0,IF(A1529&gt;SIP_Calculator!$E$7,0,1))</f>
        <v>1</v>
      </c>
      <c r="I1529" s="2">
        <f t="shared" si="1"/>
        <v>0</v>
      </c>
      <c r="J1529" s="3">
        <f t="shared" si="2"/>
        <v>0</v>
      </c>
      <c r="K1529" s="4">
        <f>H1529*SIP_Calculator!$D$25</f>
        <v>48.328634716069274</v>
      </c>
      <c r="L1529" s="4">
        <f t="shared" si="3"/>
        <v>9.2691909541934587E-3</v>
      </c>
      <c r="M1529" s="4">
        <f t="shared" si="4"/>
        <v>1.1027514738238988E-2</v>
      </c>
      <c r="N1529" s="4">
        <f t="shared" ref="N1529:O1529" si="4590">N1528+L1529</f>
        <v>19.336708181454895</v>
      </c>
      <c r="O1529" s="4">
        <f t="shared" si="4590"/>
        <v>22.566900244809872</v>
      </c>
      <c r="P1529" s="2">
        <f>I1529*SIP_Calculator!$D$26</f>
        <v>0</v>
      </c>
      <c r="Q1529" s="2">
        <f t="shared" si="6"/>
        <v>0</v>
      </c>
      <c r="R1529" s="2">
        <f t="shared" si="7"/>
        <v>0</v>
      </c>
      <c r="S1529" s="2">
        <f t="shared" ref="S1529:T1529" si="4591">S1528+Q1529</f>
        <v>19.369245825935799</v>
      </c>
      <c r="T1529" s="2">
        <f t="shared" si="4591"/>
        <v>22.614471913649361</v>
      </c>
      <c r="U1529" s="3">
        <f>J1529*SIP_Calculator!$D$27</f>
        <v>0</v>
      </c>
      <c r="V1529" s="3">
        <f t="shared" si="9"/>
        <v>0</v>
      </c>
      <c r="W1529" s="3">
        <f t="shared" si="10"/>
        <v>0</v>
      </c>
      <c r="X1529" s="3">
        <f t="shared" ref="X1529:Y1529" si="4592">X1528+V1529</f>
        <v>19.637298523949749</v>
      </c>
      <c r="Y1529" s="3">
        <f t="shared" si="4592"/>
        <v>22.931281687225596</v>
      </c>
    </row>
    <row r="1530" spans="1:25" ht="15.75" customHeight="1" x14ac:dyDescent="0.2">
      <c r="A1530" s="7">
        <v>40364</v>
      </c>
      <c r="B1530" s="1">
        <v>5212.3500000000004</v>
      </c>
      <c r="C1530" s="1">
        <v>4379.6499999999996</v>
      </c>
      <c r="D1530" s="2">
        <f t="shared" si="29"/>
        <v>320</v>
      </c>
      <c r="E1530" s="2">
        <f t="shared" si="12"/>
        <v>1</v>
      </c>
      <c r="F1530" s="3">
        <f t="shared" si="0"/>
        <v>7</v>
      </c>
      <c r="G1530" s="3">
        <f t="shared" si="13"/>
        <v>0</v>
      </c>
      <c r="H1530" s="4">
        <f>IF(A1530&lt;SIP_Calculator!$B$7,0,IF(A1530&gt;SIP_Calculator!$E$7,0,1))</f>
        <v>1</v>
      </c>
      <c r="I1530" s="2">
        <f t="shared" si="1"/>
        <v>1</v>
      </c>
      <c r="J1530" s="3">
        <f t="shared" si="2"/>
        <v>0</v>
      </c>
      <c r="K1530" s="4">
        <f>H1530*SIP_Calculator!$D$25</f>
        <v>48.328634716069274</v>
      </c>
      <c r="L1530" s="4">
        <f t="shared" si="3"/>
        <v>9.271947339696926E-3</v>
      </c>
      <c r="M1530" s="4">
        <f t="shared" si="4"/>
        <v>1.1034816644268213E-2</v>
      </c>
      <c r="N1530" s="4">
        <f t="shared" ref="N1530:O1530" si="4593">N1529+L1530</f>
        <v>19.345980128794594</v>
      </c>
      <c r="O1530" s="4">
        <f t="shared" si="4593"/>
        <v>22.577935061454141</v>
      </c>
      <c r="P1530" s="2">
        <f>I1530*SIP_Calculator!$D$26</f>
        <v>229.88505747126436</v>
      </c>
      <c r="Q1530" s="2">
        <f t="shared" si="6"/>
        <v>4.4103918092849546E-2</v>
      </c>
      <c r="R1530" s="2">
        <f t="shared" si="7"/>
        <v>5.2489367294478867E-2</v>
      </c>
      <c r="S1530" s="2">
        <f t="shared" ref="S1530:T1530" si="4594">S1529+Q1530</f>
        <v>19.41334974402865</v>
      </c>
      <c r="T1530" s="2">
        <f t="shared" si="4594"/>
        <v>22.666961280943841</v>
      </c>
      <c r="U1530" s="3">
        <f>J1530*SIP_Calculator!$D$27</f>
        <v>0</v>
      </c>
      <c r="V1530" s="3">
        <f t="shared" si="9"/>
        <v>0</v>
      </c>
      <c r="W1530" s="3">
        <f t="shared" si="10"/>
        <v>0</v>
      </c>
      <c r="X1530" s="3">
        <f t="shared" ref="X1530:Y1530" si="4595">X1529+V1530</f>
        <v>19.637298523949749</v>
      </c>
      <c r="Y1530" s="3">
        <f t="shared" si="4595"/>
        <v>22.931281687225596</v>
      </c>
    </row>
    <row r="1531" spans="1:25" ht="15.75" customHeight="1" x14ac:dyDescent="0.2">
      <c r="A1531" s="7">
        <v>40365</v>
      </c>
      <c r="B1531" s="1">
        <v>5262.35</v>
      </c>
      <c r="C1531" s="1">
        <v>4413.7</v>
      </c>
      <c r="D1531" s="2">
        <f t="shared" si="29"/>
        <v>320</v>
      </c>
      <c r="E1531" s="2">
        <f t="shared" si="12"/>
        <v>0</v>
      </c>
      <c r="F1531" s="3">
        <f t="shared" si="0"/>
        <v>7</v>
      </c>
      <c r="G1531" s="3">
        <f t="shared" si="13"/>
        <v>0</v>
      </c>
      <c r="H1531" s="4">
        <f>IF(A1531&lt;SIP_Calculator!$B$7,0,IF(A1531&gt;SIP_Calculator!$E$7,0,1))</f>
        <v>1</v>
      </c>
      <c r="I1531" s="2">
        <f t="shared" si="1"/>
        <v>0</v>
      </c>
      <c r="J1531" s="3">
        <f t="shared" si="2"/>
        <v>0</v>
      </c>
      <c r="K1531" s="4">
        <f>H1531*SIP_Calculator!$D$25</f>
        <v>48.328634716069274</v>
      </c>
      <c r="L1531" s="4">
        <f t="shared" si="3"/>
        <v>9.1838503170768322E-3</v>
      </c>
      <c r="M1531" s="4">
        <f t="shared" si="4"/>
        <v>1.0949687272825357E-2</v>
      </c>
      <c r="N1531" s="4">
        <f t="shared" ref="N1531:O1531" si="4596">N1530+L1531</f>
        <v>19.355163979111669</v>
      </c>
      <c r="O1531" s="4">
        <f t="shared" si="4596"/>
        <v>22.588884748726965</v>
      </c>
      <c r="P1531" s="2">
        <f>I1531*SIP_Calculator!$D$26</f>
        <v>0</v>
      </c>
      <c r="Q1531" s="2">
        <f t="shared" si="6"/>
        <v>0</v>
      </c>
      <c r="R1531" s="2">
        <f t="shared" si="7"/>
        <v>0</v>
      </c>
      <c r="S1531" s="2">
        <f t="shared" ref="S1531:T1531" si="4597">S1530+Q1531</f>
        <v>19.41334974402865</v>
      </c>
      <c r="T1531" s="2">
        <f t="shared" si="4597"/>
        <v>22.666961280943841</v>
      </c>
      <c r="U1531" s="3">
        <f>J1531*SIP_Calculator!$D$27</f>
        <v>0</v>
      </c>
      <c r="V1531" s="3">
        <f t="shared" si="9"/>
        <v>0</v>
      </c>
      <c r="W1531" s="3">
        <f t="shared" si="10"/>
        <v>0</v>
      </c>
      <c r="X1531" s="3">
        <f t="shared" ref="X1531:Y1531" si="4598">X1530+V1531</f>
        <v>19.637298523949749</v>
      </c>
      <c r="Y1531" s="3">
        <f t="shared" si="4598"/>
        <v>22.931281687225596</v>
      </c>
    </row>
    <row r="1532" spans="1:25" ht="15.75" customHeight="1" x14ac:dyDescent="0.2">
      <c r="A1532" s="7">
        <v>40366</v>
      </c>
      <c r="B1532" s="1">
        <v>5219.3</v>
      </c>
      <c r="C1532" s="1">
        <v>4385.8999999999996</v>
      </c>
      <c r="D1532" s="2">
        <f t="shared" si="29"/>
        <v>320</v>
      </c>
      <c r="E1532" s="2">
        <f t="shared" si="12"/>
        <v>0</v>
      </c>
      <c r="F1532" s="3">
        <f t="shared" si="0"/>
        <v>7</v>
      </c>
      <c r="G1532" s="3">
        <f t="shared" si="13"/>
        <v>0</v>
      </c>
      <c r="H1532" s="4">
        <f>IF(A1532&lt;SIP_Calculator!$B$7,0,IF(A1532&gt;SIP_Calculator!$E$7,0,1))</f>
        <v>1</v>
      </c>
      <c r="I1532" s="2">
        <f t="shared" si="1"/>
        <v>0</v>
      </c>
      <c r="J1532" s="3">
        <f t="shared" si="2"/>
        <v>0</v>
      </c>
      <c r="K1532" s="4">
        <f>H1532*SIP_Calculator!$D$25</f>
        <v>48.328634716069274</v>
      </c>
      <c r="L1532" s="4">
        <f t="shared" si="3"/>
        <v>9.2596008499356754E-3</v>
      </c>
      <c r="M1532" s="4">
        <f t="shared" si="4"/>
        <v>1.1019091797822404E-2</v>
      </c>
      <c r="N1532" s="4">
        <f t="shared" ref="N1532:O1532" si="4599">N1531+L1532</f>
        <v>19.364423579961606</v>
      </c>
      <c r="O1532" s="4">
        <f t="shared" si="4599"/>
        <v>22.599903840524789</v>
      </c>
      <c r="P1532" s="2">
        <f>I1532*SIP_Calculator!$D$26</f>
        <v>0</v>
      </c>
      <c r="Q1532" s="2">
        <f t="shared" si="6"/>
        <v>0</v>
      </c>
      <c r="R1532" s="2">
        <f t="shared" si="7"/>
        <v>0</v>
      </c>
      <c r="S1532" s="2">
        <f t="shared" ref="S1532:T1532" si="4600">S1531+Q1532</f>
        <v>19.41334974402865</v>
      </c>
      <c r="T1532" s="2">
        <f t="shared" si="4600"/>
        <v>22.666961280943841</v>
      </c>
      <c r="U1532" s="3">
        <f>J1532*SIP_Calculator!$D$27</f>
        <v>0</v>
      </c>
      <c r="V1532" s="3">
        <f t="shared" si="9"/>
        <v>0</v>
      </c>
      <c r="W1532" s="3">
        <f t="shared" si="10"/>
        <v>0</v>
      </c>
      <c r="X1532" s="3">
        <f t="shared" ref="X1532:Y1532" si="4601">X1531+V1532</f>
        <v>19.637298523949749</v>
      </c>
      <c r="Y1532" s="3">
        <f t="shared" si="4601"/>
        <v>22.931281687225596</v>
      </c>
    </row>
    <row r="1533" spans="1:25" ht="15.75" customHeight="1" x14ac:dyDescent="0.2">
      <c r="A1533" s="7">
        <v>40367</v>
      </c>
      <c r="B1533" s="1">
        <v>5272.2</v>
      </c>
      <c r="C1533" s="1">
        <v>4424.3500000000004</v>
      </c>
      <c r="D1533" s="2">
        <f t="shared" si="29"/>
        <v>320</v>
      </c>
      <c r="E1533" s="2">
        <f t="shared" si="12"/>
        <v>0</v>
      </c>
      <c r="F1533" s="3">
        <f t="shared" si="0"/>
        <v>7</v>
      </c>
      <c r="G1533" s="3">
        <f t="shared" si="13"/>
        <v>0</v>
      </c>
      <c r="H1533" s="4">
        <f>IF(A1533&lt;SIP_Calculator!$B$7,0,IF(A1533&gt;SIP_Calculator!$E$7,0,1))</f>
        <v>1</v>
      </c>
      <c r="I1533" s="2">
        <f t="shared" si="1"/>
        <v>0</v>
      </c>
      <c r="J1533" s="3">
        <f t="shared" si="2"/>
        <v>0</v>
      </c>
      <c r="K1533" s="4">
        <f>H1533*SIP_Calculator!$D$25</f>
        <v>48.328634716069274</v>
      </c>
      <c r="L1533" s="4">
        <f t="shared" si="3"/>
        <v>9.1666922188212274E-3</v>
      </c>
      <c r="M1533" s="4">
        <f t="shared" si="4"/>
        <v>1.0923329916500564E-2</v>
      </c>
      <c r="N1533" s="4">
        <f t="shared" ref="N1533:O1533" si="4602">N1532+L1533</f>
        <v>19.373590272180426</v>
      </c>
      <c r="O1533" s="4">
        <f t="shared" si="4602"/>
        <v>22.61082717044129</v>
      </c>
      <c r="P1533" s="2">
        <f>I1533*SIP_Calculator!$D$26</f>
        <v>0</v>
      </c>
      <c r="Q1533" s="2">
        <f t="shared" si="6"/>
        <v>0</v>
      </c>
      <c r="R1533" s="2">
        <f t="shared" si="7"/>
        <v>0</v>
      </c>
      <c r="S1533" s="2">
        <f t="shared" ref="S1533:T1533" si="4603">S1532+Q1533</f>
        <v>19.41334974402865</v>
      </c>
      <c r="T1533" s="2">
        <f t="shared" si="4603"/>
        <v>22.666961280943841</v>
      </c>
      <c r="U1533" s="3">
        <f>J1533*SIP_Calculator!$D$27</f>
        <v>0</v>
      </c>
      <c r="V1533" s="3">
        <f t="shared" si="9"/>
        <v>0</v>
      </c>
      <c r="W1533" s="3">
        <f t="shared" si="10"/>
        <v>0</v>
      </c>
      <c r="X1533" s="3">
        <f t="shared" ref="X1533:Y1533" si="4604">X1532+V1533</f>
        <v>19.637298523949749</v>
      </c>
      <c r="Y1533" s="3">
        <f t="shared" si="4604"/>
        <v>22.931281687225596</v>
      </c>
    </row>
    <row r="1534" spans="1:25" ht="15.75" customHeight="1" x14ac:dyDescent="0.2">
      <c r="A1534" s="7">
        <v>40368</v>
      </c>
      <c r="B1534" s="1">
        <v>5322.15</v>
      </c>
      <c r="C1534" s="1">
        <v>4461.55</v>
      </c>
      <c r="D1534" s="2">
        <f t="shared" si="29"/>
        <v>320</v>
      </c>
      <c r="E1534" s="2">
        <f t="shared" si="12"/>
        <v>0</v>
      </c>
      <c r="F1534" s="3">
        <f t="shared" si="0"/>
        <v>7</v>
      </c>
      <c r="G1534" s="3">
        <f t="shared" si="13"/>
        <v>0</v>
      </c>
      <c r="H1534" s="4">
        <f>IF(A1534&lt;SIP_Calculator!$B$7,0,IF(A1534&gt;SIP_Calculator!$E$7,0,1))</f>
        <v>1</v>
      </c>
      <c r="I1534" s="2">
        <f t="shared" si="1"/>
        <v>0</v>
      </c>
      <c r="J1534" s="3">
        <f t="shared" si="2"/>
        <v>0</v>
      </c>
      <c r="K1534" s="4">
        <f>H1534*SIP_Calculator!$D$25</f>
        <v>48.328634716069274</v>
      </c>
      <c r="L1534" s="4">
        <f t="shared" si="3"/>
        <v>9.0806600182387343E-3</v>
      </c>
      <c r="M1534" s="4">
        <f t="shared" si="4"/>
        <v>1.083225218053575E-2</v>
      </c>
      <c r="N1534" s="4">
        <f t="shared" ref="N1534:O1534" si="4605">N1533+L1534</f>
        <v>19.382670932198664</v>
      </c>
      <c r="O1534" s="4">
        <f t="shared" si="4605"/>
        <v>22.621659422621825</v>
      </c>
      <c r="P1534" s="2">
        <f>I1534*SIP_Calculator!$D$26</f>
        <v>0</v>
      </c>
      <c r="Q1534" s="2">
        <f t="shared" si="6"/>
        <v>0</v>
      </c>
      <c r="R1534" s="2">
        <f t="shared" si="7"/>
        <v>0</v>
      </c>
      <c r="S1534" s="2">
        <f t="shared" ref="S1534:T1534" si="4606">S1533+Q1534</f>
        <v>19.41334974402865</v>
      </c>
      <c r="T1534" s="2">
        <f t="shared" si="4606"/>
        <v>22.666961280943841</v>
      </c>
      <c r="U1534" s="3">
        <f>J1534*SIP_Calculator!$D$27</f>
        <v>0</v>
      </c>
      <c r="V1534" s="3">
        <f t="shared" si="9"/>
        <v>0</v>
      </c>
      <c r="W1534" s="3">
        <f t="shared" si="10"/>
        <v>0</v>
      </c>
      <c r="X1534" s="3">
        <f t="shared" ref="X1534:Y1534" si="4607">X1533+V1534</f>
        <v>19.637298523949749</v>
      </c>
      <c r="Y1534" s="3">
        <f t="shared" si="4607"/>
        <v>22.931281687225596</v>
      </c>
    </row>
    <row r="1535" spans="1:25" ht="15.75" customHeight="1" x14ac:dyDescent="0.2">
      <c r="A1535" s="7">
        <v>40371</v>
      </c>
      <c r="B1535" s="1">
        <v>5349.7</v>
      </c>
      <c r="C1535" s="1">
        <v>4474.7</v>
      </c>
      <c r="D1535" s="2">
        <f t="shared" si="29"/>
        <v>321</v>
      </c>
      <c r="E1535" s="2">
        <f t="shared" si="12"/>
        <v>1</v>
      </c>
      <c r="F1535" s="3">
        <f t="shared" si="0"/>
        <v>7</v>
      </c>
      <c r="G1535" s="3">
        <f t="shared" si="13"/>
        <v>0</v>
      </c>
      <c r="H1535" s="4">
        <f>IF(A1535&lt;SIP_Calculator!$B$7,0,IF(A1535&gt;SIP_Calculator!$E$7,0,1))</f>
        <v>1</v>
      </c>
      <c r="I1535" s="2">
        <f t="shared" si="1"/>
        <v>1</v>
      </c>
      <c r="J1535" s="3">
        <f t="shared" si="2"/>
        <v>0</v>
      </c>
      <c r="K1535" s="4">
        <f>H1535*SIP_Calculator!$D$25</f>
        <v>48.328634716069274</v>
      </c>
      <c r="L1535" s="4">
        <f t="shared" si="3"/>
        <v>9.0338962401759499E-3</v>
      </c>
      <c r="M1535" s="4">
        <f t="shared" si="4"/>
        <v>1.0800418959051842E-2</v>
      </c>
      <c r="N1535" s="4">
        <f t="shared" ref="N1535:O1535" si="4608">N1534+L1535</f>
        <v>19.39170482843884</v>
      </c>
      <c r="O1535" s="4">
        <f t="shared" si="4608"/>
        <v>22.632459841580875</v>
      </c>
      <c r="P1535" s="2">
        <f>I1535*SIP_Calculator!$D$26</f>
        <v>229.88505747126436</v>
      </c>
      <c r="Q1535" s="2">
        <f t="shared" si="6"/>
        <v>4.2971579242062991E-2</v>
      </c>
      <c r="R1535" s="2">
        <f t="shared" si="7"/>
        <v>5.1374406657712111E-2</v>
      </c>
      <c r="S1535" s="2">
        <f t="shared" ref="S1535:T1535" si="4609">S1534+Q1535</f>
        <v>19.456321323270714</v>
      </c>
      <c r="T1535" s="2">
        <f t="shared" si="4609"/>
        <v>22.718335687601552</v>
      </c>
      <c r="U1535" s="3">
        <f>J1535*SIP_Calculator!$D$27</f>
        <v>0</v>
      </c>
      <c r="V1535" s="3">
        <f t="shared" si="9"/>
        <v>0</v>
      </c>
      <c r="W1535" s="3">
        <f t="shared" si="10"/>
        <v>0</v>
      </c>
      <c r="X1535" s="3">
        <f t="shared" ref="X1535:Y1535" si="4610">X1534+V1535</f>
        <v>19.637298523949749</v>
      </c>
      <c r="Y1535" s="3">
        <f t="shared" si="4610"/>
        <v>22.931281687225596</v>
      </c>
    </row>
    <row r="1536" spans="1:25" ht="15.75" customHeight="1" x14ac:dyDescent="0.2">
      <c r="A1536" s="7">
        <v>40372</v>
      </c>
      <c r="B1536" s="1">
        <v>5368.35</v>
      </c>
      <c r="C1536" s="1">
        <v>4491.3500000000004</v>
      </c>
      <c r="D1536" s="2">
        <f t="shared" si="29"/>
        <v>321</v>
      </c>
      <c r="E1536" s="2">
        <f t="shared" si="12"/>
        <v>0</v>
      </c>
      <c r="F1536" s="3">
        <f t="shared" si="0"/>
        <v>7</v>
      </c>
      <c r="G1536" s="3">
        <f t="shared" si="13"/>
        <v>0</v>
      </c>
      <c r="H1536" s="4">
        <f>IF(A1536&lt;SIP_Calculator!$B$7,0,IF(A1536&gt;SIP_Calculator!$E$7,0,1))</f>
        <v>1</v>
      </c>
      <c r="I1536" s="2">
        <f t="shared" si="1"/>
        <v>0</v>
      </c>
      <c r="J1536" s="3">
        <f t="shared" si="2"/>
        <v>0</v>
      </c>
      <c r="K1536" s="4">
        <f>H1536*SIP_Calculator!$D$25</f>
        <v>48.328634716069274</v>
      </c>
      <c r="L1536" s="4">
        <f t="shared" si="3"/>
        <v>9.0025118921212791E-3</v>
      </c>
      <c r="M1536" s="4">
        <f t="shared" si="4"/>
        <v>1.0760380445983785E-2</v>
      </c>
      <c r="N1536" s="4">
        <f t="shared" ref="N1536:O1536" si="4611">N1535+L1536</f>
        <v>19.40070734033096</v>
      </c>
      <c r="O1536" s="4">
        <f t="shared" si="4611"/>
        <v>22.643220222026859</v>
      </c>
      <c r="P1536" s="2">
        <f>I1536*SIP_Calculator!$D$26</f>
        <v>0</v>
      </c>
      <c r="Q1536" s="2">
        <f t="shared" si="6"/>
        <v>0</v>
      </c>
      <c r="R1536" s="2">
        <f t="shared" si="7"/>
        <v>0</v>
      </c>
      <c r="S1536" s="2">
        <f t="shared" ref="S1536:T1536" si="4612">S1535+Q1536</f>
        <v>19.456321323270714</v>
      </c>
      <c r="T1536" s="2">
        <f t="shared" si="4612"/>
        <v>22.718335687601552</v>
      </c>
      <c r="U1536" s="3">
        <f>J1536*SIP_Calculator!$D$27</f>
        <v>0</v>
      </c>
      <c r="V1536" s="3">
        <f t="shared" si="9"/>
        <v>0</v>
      </c>
      <c r="W1536" s="3">
        <f t="shared" si="10"/>
        <v>0</v>
      </c>
      <c r="X1536" s="3">
        <f t="shared" ref="X1536:Y1536" si="4613">X1535+V1536</f>
        <v>19.637298523949749</v>
      </c>
      <c r="Y1536" s="3">
        <f t="shared" si="4613"/>
        <v>22.931281687225596</v>
      </c>
    </row>
    <row r="1537" spans="1:25" ht="15.75" customHeight="1" x14ac:dyDescent="0.2">
      <c r="A1537" s="7">
        <v>40373</v>
      </c>
      <c r="B1537" s="1">
        <v>5355.15</v>
      </c>
      <c r="C1537" s="1">
        <v>4479.25</v>
      </c>
      <c r="D1537" s="2">
        <f t="shared" si="29"/>
        <v>321</v>
      </c>
      <c r="E1537" s="2">
        <f t="shared" si="12"/>
        <v>0</v>
      </c>
      <c r="F1537" s="3">
        <f t="shared" si="0"/>
        <v>7</v>
      </c>
      <c r="G1537" s="3">
        <f t="shared" si="13"/>
        <v>0</v>
      </c>
      <c r="H1537" s="4">
        <f>IF(A1537&lt;SIP_Calculator!$B$7,0,IF(A1537&gt;SIP_Calculator!$E$7,0,1))</f>
        <v>1</v>
      </c>
      <c r="I1537" s="2">
        <f t="shared" si="1"/>
        <v>0</v>
      </c>
      <c r="J1537" s="3">
        <f t="shared" si="2"/>
        <v>0</v>
      </c>
      <c r="K1537" s="4">
        <f>H1537*SIP_Calculator!$D$25</f>
        <v>48.328634716069274</v>
      </c>
      <c r="L1537" s="4">
        <f t="shared" si="3"/>
        <v>9.0247023362686907E-3</v>
      </c>
      <c r="M1537" s="4">
        <f t="shared" si="4"/>
        <v>1.078944794688157E-2</v>
      </c>
      <c r="N1537" s="4">
        <f t="shared" ref="N1537:O1537" si="4614">N1536+L1537</f>
        <v>19.40973204266723</v>
      </c>
      <c r="O1537" s="4">
        <f t="shared" si="4614"/>
        <v>22.654009669973739</v>
      </c>
      <c r="P1537" s="2">
        <f>I1537*SIP_Calculator!$D$26</f>
        <v>0</v>
      </c>
      <c r="Q1537" s="2">
        <f t="shared" si="6"/>
        <v>0</v>
      </c>
      <c r="R1537" s="2">
        <f t="shared" si="7"/>
        <v>0</v>
      </c>
      <c r="S1537" s="2">
        <f t="shared" ref="S1537:T1537" si="4615">S1536+Q1537</f>
        <v>19.456321323270714</v>
      </c>
      <c r="T1537" s="2">
        <f t="shared" si="4615"/>
        <v>22.718335687601552</v>
      </c>
      <c r="U1537" s="3">
        <f>J1537*SIP_Calculator!$D$27</f>
        <v>0</v>
      </c>
      <c r="V1537" s="3">
        <f t="shared" si="9"/>
        <v>0</v>
      </c>
      <c r="W1537" s="3">
        <f t="shared" si="10"/>
        <v>0</v>
      </c>
      <c r="X1537" s="3">
        <f t="shared" ref="X1537:Y1537" si="4616">X1536+V1537</f>
        <v>19.637298523949749</v>
      </c>
      <c r="Y1537" s="3">
        <f t="shared" si="4616"/>
        <v>22.931281687225596</v>
      </c>
    </row>
    <row r="1538" spans="1:25" ht="15.75" customHeight="1" x14ac:dyDescent="0.2">
      <c r="A1538" s="7">
        <v>40374</v>
      </c>
      <c r="B1538" s="1">
        <v>5349.2</v>
      </c>
      <c r="C1538" s="1">
        <v>4468.45</v>
      </c>
      <c r="D1538" s="2">
        <f t="shared" si="29"/>
        <v>321</v>
      </c>
      <c r="E1538" s="2">
        <f t="shared" si="12"/>
        <v>0</v>
      </c>
      <c r="F1538" s="3">
        <f t="shared" si="0"/>
        <v>7</v>
      </c>
      <c r="G1538" s="3">
        <f t="shared" si="13"/>
        <v>0</v>
      </c>
      <c r="H1538" s="4">
        <f>IF(A1538&lt;SIP_Calculator!$B$7,0,IF(A1538&gt;SIP_Calculator!$E$7,0,1))</f>
        <v>1</v>
      </c>
      <c r="I1538" s="2">
        <f t="shared" si="1"/>
        <v>0</v>
      </c>
      <c r="J1538" s="3">
        <f t="shared" si="2"/>
        <v>0</v>
      </c>
      <c r="K1538" s="4">
        <f>H1538*SIP_Calculator!$D$25</f>
        <v>48.328634716069274</v>
      </c>
      <c r="L1538" s="4">
        <f t="shared" si="3"/>
        <v>9.0347406558119493E-3</v>
      </c>
      <c r="M1538" s="4">
        <f t="shared" si="4"/>
        <v>1.0815525454255789E-2</v>
      </c>
      <c r="N1538" s="4">
        <f t="shared" ref="N1538:O1538" si="4617">N1537+L1538</f>
        <v>19.41876678332304</v>
      </c>
      <c r="O1538" s="4">
        <f t="shared" si="4617"/>
        <v>22.664825195427994</v>
      </c>
      <c r="P1538" s="2">
        <f>I1538*SIP_Calculator!$D$26</f>
        <v>0</v>
      </c>
      <c r="Q1538" s="2">
        <f t="shared" si="6"/>
        <v>0</v>
      </c>
      <c r="R1538" s="2">
        <f t="shared" si="7"/>
        <v>0</v>
      </c>
      <c r="S1538" s="2">
        <f t="shared" ref="S1538:T1538" si="4618">S1537+Q1538</f>
        <v>19.456321323270714</v>
      </c>
      <c r="T1538" s="2">
        <f t="shared" si="4618"/>
        <v>22.718335687601552</v>
      </c>
      <c r="U1538" s="3">
        <f>J1538*SIP_Calculator!$D$27</f>
        <v>0</v>
      </c>
      <c r="V1538" s="3">
        <f t="shared" si="9"/>
        <v>0</v>
      </c>
      <c r="W1538" s="3">
        <f t="shared" si="10"/>
        <v>0</v>
      </c>
      <c r="X1538" s="3">
        <f t="shared" ref="X1538:Y1538" si="4619">X1537+V1538</f>
        <v>19.637298523949749</v>
      </c>
      <c r="Y1538" s="3">
        <f t="shared" si="4619"/>
        <v>22.931281687225596</v>
      </c>
    </row>
    <row r="1539" spans="1:25" ht="15.75" customHeight="1" x14ac:dyDescent="0.2">
      <c r="A1539" s="7">
        <v>40375</v>
      </c>
      <c r="B1539" s="1">
        <v>5366.9</v>
      </c>
      <c r="C1539" s="1">
        <v>4490.05</v>
      </c>
      <c r="D1539" s="2">
        <f t="shared" si="29"/>
        <v>321</v>
      </c>
      <c r="E1539" s="2">
        <f t="shared" si="12"/>
        <v>0</v>
      </c>
      <c r="F1539" s="3">
        <f t="shared" si="0"/>
        <v>7</v>
      </c>
      <c r="G1539" s="3">
        <f t="shared" si="13"/>
        <v>0</v>
      </c>
      <c r="H1539" s="4">
        <f>IF(A1539&lt;SIP_Calculator!$B$7,0,IF(A1539&gt;SIP_Calculator!$E$7,0,1))</f>
        <v>1</v>
      </c>
      <c r="I1539" s="2">
        <f t="shared" si="1"/>
        <v>0</v>
      </c>
      <c r="J1539" s="3">
        <f t="shared" si="2"/>
        <v>0</v>
      </c>
      <c r="K1539" s="4">
        <f>H1539*SIP_Calculator!$D$25</f>
        <v>48.328634716069274</v>
      </c>
      <c r="L1539" s="4">
        <f t="shared" si="3"/>
        <v>9.0049441420688436E-3</v>
      </c>
      <c r="M1539" s="4">
        <f t="shared" si="4"/>
        <v>1.0763495888925351E-2</v>
      </c>
      <c r="N1539" s="4">
        <f t="shared" ref="N1539:O1539" si="4620">N1538+L1539</f>
        <v>19.42777172746511</v>
      </c>
      <c r="O1539" s="4">
        <f t="shared" si="4620"/>
        <v>22.675588691316921</v>
      </c>
      <c r="P1539" s="2">
        <f>I1539*SIP_Calculator!$D$26</f>
        <v>0</v>
      </c>
      <c r="Q1539" s="2">
        <f t="shared" si="6"/>
        <v>0</v>
      </c>
      <c r="R1539" s="2">
        <f t="shared" si="7"/>
        <v>0</v>
      </c>
      <c r="S1539" s="2">
        <f t="shared" ref="S1539:T1539" si="4621">S1538+Q1539</f>
        <v>19.456321323270714</v>
      </c>
      <c r="T1539" s="2">
        <f t="shared" si="4621"/>
        <v>22.718335687601552</v>
      </c>
      <c r="U1539" s="3">
        <f>J1539*SIP_Calculator!$D$27</f>
        <v>0</v>
      </c>
      <c r="V1539" s="3">
        <f t="shared" si="9"/>
        <v>0</v>
      </c>
      <c r="W1539" s="3">
        <f t="shared" si="10"/>
        <v>0</v>
      </c>
      <c r="X1539" s="3">
        <f t="shared" ref="X1539:Y1539" si="4622">X1538+V1539</f>
        <v>19.637298523949749</v>
      </c>
      <c r="Y1539" s="3">
        <f t="shared" si="4622"/>
        <v>22.931281687225596</v>
      </c>
    </row>
    <row r="1540" spans="1:25" ht="15.75" customHeight="1" x14ac:dyDescent="0.2">
      <c r="A1540" s="7">
        <v>40378</v>
      </c>
      <c r="B1540" s="1">
        <v>5364.6</v>
      </c>
      <c r="C1540" s="1">
        <v>4488.95</v>
      </c>
      <c r="D1540" s="2">
        <f t="shared" si="29"/>
        <v>322</v>
      </c>
      <c r="E1540" s="2">
        <f t="shared" si="12"/>
        <v>1</v>
      </c>
      <c r="F1540" s="3">
        <f t="shared" si="0"/>
        <v>7</v>
      </c>
      <c r="G1540" s="3">
        <f t="shared" si="13"/>
        <v>0</v>
      </c>
      <c r="H1540" s="4">
        <f>IF(A1540&lt;SIP_Calculator!$B$7,0,IF(A1540&gt;SIP_Calculator!$E$7,0,1))</f>
        <v>1</v>
      </c>
      <c r="I1540" s="2">
        <f t="shared" si="1"/>
        <v>1</v>
      </c>
      <c r="J1540" s="3">
        <f t="shared" si="2"/>
        <v>0</v>
      </c>
      <c r="K1540" s="4">
        <f>H1540*SIP_Calculator!$D$25</f>
        <v>48.328634716069274</v>
      </c>
      <c r="L1540" s="4">
        <f t="shared" si="3"/>
        <v>9.0088048905918941E-3</v>
      </c>
      <c r="M1540" s="4">
        <f t="shared" si="4"/>
        <v>1.0766133442357183E-2</v>
      </c>
      <c r="N1540" s="4">
        <f t="shared" ref="N1540:O1540" si="4623">N1539+L1540</f>
        <v>19.436780532355701</v>
      </c>
      <c r="O1540" s="4">
        <f t="shared" si="4623"/>
        <v>22.686354824759277</v>
      </c>
      <c r="P1540" s="2">
        <f>I1540*SIP_Calculator!$D$26</f>
        <v>229.88505747126436</v>
      </c>
      <c r="Q1540" s="2">
        <f t="shared" si="6"/>
        <v>4.285222709452044E-2</v>
      </c>
      <c r="R1540" s="2">
        <f t="shared" si="7"/>
        <v>5.121132056967985E-2</v>
      </c>
      <c r="S1540" s="2">
        <f t="shared" ref="S1540:T1540" si="4624">S1539+Q1540</f>
        <v>19.499173550365235</v>
      </c>
      <c r="T1540" s="2">
        <f t="shared" si="4624"/>
        <v>22.769547008171234</v>
      </c>
      <c r="U1540" s="3">
        <f>J1540*SIP_Calculator!$D$27</f>
        <v>0</v>
      </c>
      <c r="V1540" s="3">
        <f t="shared" si="9"/>
        <v>0</v>
      </c>
      <c r="W1540" s="3">
        <f t="shared" si="10"/>
        <v>0</v>
      </c>
      <c r="X1540" s="3">
        <f t="shared" ref="X1540:Y1540" si="4625">X1539+V1540</f>
        <v>19.637298523949749</v>
      </c>
      <c r="Y1540" s="3">
        <f t="shared" si="4625"/>
        <v>22.931281687225596</v>
      </c>
    </row>
    <row r="1541" spans="1:25" ht="15.75" customHeight="1" x14ac:dyDescent="0.2">
      <c r="A1541" s="7">
        <v>40379</v>
      </c>
      <c r="B1541" s="1">
        <v>5345.6</v>
      </c>
      <c r="C1541" s="1">
        <v>4474.75</v>
      </c>
      <c r="D1541" s="2">
        <f t="shared" si="29"/>
        <v>322</v>
      </c>
      <c r="E1541" s="2">
        <f t="shared" si="12"/>
        <v>0</v>
      </c>
      <c r="F1541" s="3">
        <f t="shared" si="0"/>
        <v>7</v>
      </c>
      <c r="G1541" s="3">
        <f t="shared" si="13"/>
        <v>0</v>
      </c>
      <c r="H1541" s="4">
        <f>IF(A1541&lt;SIP_Calculator!$B$7,0,IF(A1541&gt;SIP_Calculator!$E$7,0,1))</f>
        <v>1</v>
      </c>
      <c r="I1541" s="2">
        <f t="shared" si="1"/>
        <v>0</v>
      </c>
      <c r="J1541" s="3">
        <f t="shared" si="2"/>
        <v>0</v>
      </c>
      <c r="K1541" s="4">
        <f>H1541*SIP_Calculator!$D$25</f>
        <v>48.328634716069274</v>
      </c>
      <c r="L1541" s="4">
        <f t="shared" si="3"/>
        <v>9.0408251115065234E-3</v>
      </c>
      <c r="M1541" s="4">
        <f t="shared" si="4"/>
        <v>1.0800298277237672E-2</v>
      </c>
      <c r="N1541" s="4">
        <f t="shared" ref="N1541:O1541" si="4626">N1540+L1541</f>
        <v>19.445821357467207</v>
      </c>
      <c r="O1541" s="4">
        <f t="shared" si="4626"/>
        <v>22.697155123036516</v>
      </c>
      <c r="P1541" s="2">
        <f>I1541*SIP_Calculator!$D$26</f>
        <v>0</v>
      </c>
      <c r="Q1541" s="2">
        <f t="shared" si="6"/>
        <v>0</v>
      </c>
      <c r="R1541" s="2">
        <f t="shared" si="7"/>
        <v>0</v>
      </c>
      <c r="S1541" s="2">
        <f t="shared" ref="S1541:T1541" si="4627">S1540+Q1541</f>
        <v>19.499173550365235</v>
      </c>
      <c r="T1541" s="2">
        <f t="shared" si="4627"/>
        <v>22.769547008171234</v>
      </c>
      <c r="U1541" s="3">
        <f>J1541*SIP_Calculator!$D$27</f>
        <v>0</v>
      </c>
      <c r="V1541" s="3">
        <f t="shared" si="9"/>
        <v>0</v>
      </c>
      <c r="W1541" s="3">
        <f t="shared" si="10"/>
        <v>0</v>
      </c>
      <c r="X1541" s="3">
        <f t="shared" ref="X1541:Y1541" si="4628">X1540+V1541</f>
        <v>19.637298523949749</v>
      </c>
      <c r="Y1541" s="3">
        <f t="shared" si="4628"/>
        <v>22.931281687225596</v>
      </c>
    </row>
    <row r="1542" spans="1:25" ht="15.75" customHeight="1" x14ac:dyDescent="0.2">
      <c r="A1542" s="7">
        <v>40380</v>
      </c>
      <c r="B1542" s="1">
        <v>5376.2</v>
      </c>
      <c r="C1542" s="1">
        <v>4499.1499999999996</v>
      </c>
      <c r="D1542" s="2">
        <f t="shared" si="29"/>
        <v>322</v>
      </c>
      <c r="E1542" s="2">
        <f t="shared" si="12"/>
        <v>0</v>
      </c>
      <c r="F1542" s="3">
        <f t="shared" si="0"/>
        <v>7</v>
      </c>
      <c r="G1542" s="3">
        <f t="shared" si="13"/>
        <v>0</v>
      </c>
      <c r="H1542" s="4">
        <f>IF(A1542&lt;SIP_Calculator!$B$7,0,IF(A1542&gt;SIP_Calculator!$E$7,0,1))</f>
        <v>1</v>
      </c>
      <c r="I1542" s="2">
        <f t="shared" si="1"/>
        <v>0</v>
      </c>
      <c r="J1542" s="3">
        <f t="shared" si="2"/>
        <v>0</v>
      </c>
      <c r="K1542" s="4">
        <f>H1542*SIP_Calculator!$D$25</f>
        <v>48.328634716069274</v>
      </c>
      <c r="L1542" s="4">
        <f t="shared" si="3"/>
        <v>8.9893669722237411E-3</v>
      </c>
      <c r="M1542" s="4">
        <f t="shared" si="4"/>
        <v>1.0741725596183563E-2</v>
      </c>
      <c r="N1542" s="4">
        <f t="shared" ref="N1542:O1542" si="4629">N1541+L1542</f>
        <v>19.454810724439429</v>
      </c>
      <c r="O1542" s="4">
        <f t="shared" si="4629"/>
        <v>22.7078968486327</v>
      </c>
      <c r="P1542" s="2">
        <f>I1542*SIP_Calculator!$D$26</f>
        <v>0</v>
      </c>
      <c r="Q1542" s="2">
        <f t="shared" si="6"/>
        <v>0</v>
      </c>
      <c r="R1542" s="2">
        <f t="shared" si="7"/>
        <v>0</v>
      </c>
      <c r="S1542" s="2">
        <f t="shared" ref="S1542:T1542" si="4630">S1541+Q1542</f>
        <v>19.499173550365235</v>
      </c>
      <c r="T1542" s="2">
        <f t="shared" si="4630"/>
        <v>22.769547008171234</v>
      </c>
      <c r="U1542" s="3">
        <f>J1542*SIP_Calculator!$D$27</f>
        <v>0</v>
      </c>
      <c r="V1542" s="3">
        <f t="shared" si="9"/>
        <v>0</v>
      </c>
      <c r="W1542" s="3">
        <f t="shared" si="10"/>
        <v>0</v>
      </c>
      <c r="X1542" s="3">
        <f t="shared" ref="X1542:Y1542" si="4631">X1541+V1542</f>
        <v>19.637298523949749</v>
      </c>
      <c r="Y1542" s="3">
        <f t="shared" si="4631"/>
        <v>22.931281687225596</v>
      </c>
    </row>
    <row r="1543" spans="1:25" ht="15.75" customHeight="1" x14ac:dyDescent="0.2">
      <c r="A1543" s="7">
        <v>40381</v>
      </c>
      <c r="B1543" s="1">
        <v>5414.65</v>
      </c>
      <c r="C1543" s="1">
        <v>4528.6499999999996</v>
      </c>
      <c r="D1543" s="2">
        <f t="shared" si="29"/>
        <v>322</v>
      </c>
      <c r="E1543" s="2">
        <f t="shared" si="12"/>
        <v>0</v>
      </c>
      <c r="F1543" s="3">
        <f t="shared" si="0"/>
        <v>7</v>
      </c>
      <c r="G1543" s="3">
        <f t="shared" si="13"/>
        <v>0</v>
      </c>
      <c r="H1543" s="4">
        <f>IF(A1543&lt;SIP_Calculator!$B$7,0,IF(A1543&gt;SIP_Calculator!$E$7,0,1))</f>
        <v>1</v>
      </c>
      <c r="I1543" s="2">
        <f t="shared" si="1"/>
        <v>0</v>
      </c>
      <c r="J1543" s="3">
        <f t="shared" si="2"/>
        <v>0</v>
      </c>
      <c r="K1543" s="4">
        <f>H1543*SIP_Calculator!$D$25</f>
        <v>48.328634716069274</v>
      </c>
      <c r="L1543" s="4">
        <f t="shared" si="3"/>
        <v>8.9255325304625922E-3</v>
      </c>
      <c r="M1543" s="4">
        <f t="shared" si="4"/>
        <v>1.0671753108778395E-2</v>
      </c>
      <c r="N1543" s="4">
        <f t="shared" ref="N1543:O1543" si="4632">N1542+L1543</f>
        <v>19.463736256969892</v>
      </c>
      <c r="O1543" s="4">
        <f t="shared" si="4632"/>
        <v>22.718568601741477</v>
      </c>
      <c r="P1543" s="2">
        <f>I1543*SIP_Calculator!$D$26</f>
        <v>0</v>
      </c>
      <c r="Q1543" s="2">
        <f t="shared" si="6"/>
        <v>0</v>
      </c>
      <c r="R1543" s="2">
        <f t="shared" si="7"/>
        <v>0</v>
      </c>
      <c r="S1543" s="2">
        <f t="shared" ref="S1543:T1543" si="4633">S1542+Q1543</f>
        <v>19.499173550365235</v>
      </c>
      <c r="T1543" s="2">
        <f t="shared" si="4633"/>
        <v>22.769547008171234</v>
      </c>
      <c r="U1543" s="3">
        <f>J1543*SIP_Calculator!$D$27</f>
        <v>0</v>
      </c>
      <c r="V1543" s="3">
        <f t="shared" si="9"/>
        <v>0</v>
      </c>
      <c r="W1543" s="3">
        <f t="shared" si="10"/>
        <v>0</v>
      </c>
      <c r="X1543" s="3">
        <f t="shared" ref="X1543:Y1543" si="4634">X1542+V1543</f>
        <v>19.637298523949749</v>
      </c>
      <c r="Y1543" s="3">
        <f t="shared" si="4634"/>
        <v>22.931281687225596</v>
      </c>
    </row>
    <row r="1544" spans="1:25" ht="15.75" customHeight="1" x14ac:dyDescent="0.2">
      <c r="A1544" s="7">
        <v>40382</v>
      </c>
      <c r="B1544" s="1">
        <v>5416.1</v>
      </c>
      <c r="C1544" s="1">
        <v>4523.25</v>
      </c>
      <c r="D1544" s="2">
        <f t="shared" si="29"/>
        <v>322</v>
      </c>
      <c r="E1544" s="2">
        <f t="shared" si="12"/>
        <v>0</v>
      </c>
      <c r="F1544" s="3">
        <f t="shared" si="0"/>
        <v>7</v>
      </c>
      <c r="G1544" s="3">
        <f t="shared" si="13"/>
        <v>0</v>
      </c>
      <c r="H1544" s="4">
        <f>IF(A1544&lt;SIP_Calculator!$B$7,0,IF(A1544&gt;SIP_Calculator!$E$7,0,1))</f>
        <v>1</v>
      </c>
      <c r="I1544" s="2">
        <f t="shared" si="1"/>
        <v>0</v>
      </c>
      <c r="J1544" s="3">
        <f t="shared" si="2"/>
        <v>0</v>
      </c>
      <c r="K1544" s="4">
        <f>H1544*SIP_Calculator!$D$25</f>
        <v>48.328634716069274</v>
      </c>
      <c r="L1544" s="4">
        <f t="shared" si="3"/>
        <v>8.9231429840788152E-3</v>
      </c>
      <c r="M1544" s="4">
        <f t="shared" si="4"/>
        <v>1.0684493387734322E-2</v>
      </c>
      <c r="N1544" s="4">
        <f t="shared" ref="N1544:O1544" si="4635">N1543+L1544</f>
        <v>19.472659399953969</v>
      </c>
      <c r="O1544" s="4">
        <f t="shared" si="4635"/>
        <v>22.729253095129213</v>
      </c>
      <c r="P1544" s="2">
        <f>I1544*SIP_Calculator!$D$26</f>
        <v>0</v>
      </c>
      <c r="Q1544" s="2">
        <f t="shared" si="6"/>
        <v>0</v>
      </c>
      <c r="R1544" s="2">
        <f t="shared" si="7"/>
        <v>0</v>
      </c>
      <c r="S1544" s="2">
        <f t="shared" ref="S1544:T1544" si="4636">S1543+Q1544</f>
        <v>19.499173550365235</v>
      </c>
      <c r="T1544" s="2">
        <f t="shared" si="4636"/>
        <v>22.769547008171234</v>
      </c>
      <c r="U1544" s="3">
        <f>J1544*SIP_Calculator!$D$27</f>
        <v>0</v>
      </c>
      <c r="V1544" s="3">
        <f t="shared" si="9"/>
        <v>0</v>
      </c>
      <c r="W1544" s="3">
        <f t="shared" si="10"/>
        <v>0</v>
      </c>
      <c r="X1544" s="3">
        <f t="shared" ref="X1544:Y1544" si="4637">X1543+V1544</f>
        <v>19.637298523949749</v>
      </c>
      <c r="Y1544" s="3">
        <f t="shared" si="4637"/>
        <v>22.931281687225596</v>
      </c>
    </row>
    <row r="1545" spans="1:25" ht="15.75" customHeight="1" x14ac:dyDescent="0.2">
      <c r="A1545" s="7">
        <v>40385</v>
      </c>
      <c r="B1545" s="1">
        <v>5386.75</v>
      </c>
      <c r="C1545" s="1">
        <v>4497.5</v>
      </c>
      <c r="D1545" s="2">
        <f t="shared" si="29"/>
        <v>323</v>
      </c>
      <c r="E1545" s="2">
        <f t="shared" si="12"/>
        <v>1</v>
      </c>
      <c r="F1545" s="3">
        <f t="shared" si="0"/>
        <v>7</v>
      </c>
      <c r="G1545" s="3">
        <f t="shared" si="13"/>
        <v>0</v>
      </c>
      <c r="H1545" s="4">
        <f>IF(A1545&lt;SIP_Calculator!$B$7,0,IF(A1545&gt;SIP_Calculator!$E$7,0,1))</f>
        <v>1</v>
      </c>
      <c r="I1545" s="2">
        <f t="shared" si="1"/>
        <v>1</v>
      </c>
      <c r="J1545" s="3">
        <f t="shared" si="2"/>
        <v>0</v>
      </c>
      <c r="K1545" s="4">
        <f>H1545*SIP_Calculator!$D$25</f>
        <v>48.328634716069274</v>
      </c>
      <c r="L1545" s="4">
        <f t="shared" si="3"/>
        <v>8.9717612133604265E-3</v>
      </c>
      <c r="M1545" s="4">
        <f t="shared" si="4"/>
        <v>1.0745666418247753E-2</v>
      </c>
      <c r="N1545" s="4">
        <f t="shared" ref="N1545:O1545" si="4638">N1544+L1545</f>
        <v>19.481631161167329</v>
      </c>
      <c r="O1545" s="4">
        <f t="shared" si="4638"/>
        <v>22.739998761547461</v>
      </c>
      <c r="P1545" s="2">
        <f>I1545*SIP_Calculator!$D$26</f>
        <v>229.88505747126436</v>
      </c>
      <c r="Q1545" s="2">
        <f t="shared" si="6"/>
        <v>4.2676021250524783E-2</v>
      </c>
      <c r="R1545" s="2">
        <f t="shared" si="7"/>
        <v>5.1113964974155497E-2</v>
      </c>
      <c r="S1545" s="2">
        <f t="shared" ref="S1545:T1545" si="4639">S1544+Q1545</f>
        <v>19.54184957161576</v>
      </c>
      <c r="T1545" s="2">
        <f t="shared" si="4639"/>
        <v>22.82066097314539</v>
      </c>
      <c r="U1545" s="3">
        <f>J1545*SIP_Calculator!$D$27</f>
        <v>0</v>
      </c>
      <c r="V1545" s="3">
        <f t="shared" si="9"/>
        <v>0</v>
      </c>
      <c r="W1545" s="3">
        <f t="shared" si="10"/>
        <v>0</v>
      </c>
      <c r="X1545" s="3">
        <f t="shared" ref="X1545:Y1545" si="4640">X1544+V1545</f>
        <v>19.637298523949749</v>
      </c>
      <c r="Y1545" s="3">
        <f t="shared" si="4640"/>
        <v>22.931281687225596</v>
      </c>
    </row>
    <row r="1546" spans="1:25" ht="15.75" customHeight="1" x14ac:dyDescent="0.2">
      <c r="A1546" s="7">
        <v>40386</v>
      </c>
      <c r="B1546" s="1">
        <v>5398.45</v>
      </c>
      <c r="C1546" s="1">
        <v>4508.8999999999996</v>
      </c>
      <c r="D1546" s="2">
        <f t="shared" si="29"/>
        <v>323</v>
      </c>
      <c r="E1546" s="2">
        <f t="shared" si="12"/>
        <v>0</v>
      </c>
      <c r="F1546" s="3">
        <f t="shared" si="0"/>
        <v>7</v>
      </c>
      <c r="G1546" s="3">
        <f t="shared" si="13"/>
        <v>0</v>
      </c>
      <c r="H1546" s="4">
        <f>IF(A1546&lt;SIP_Calculator!$B$7,0,IF(A1546&gt;SIP_Calculator!$E$7,0,1))</f>
        <v>1</v>
      </c>
      <c r="I1546" s="2">
        <f t="shared" si="1"/>
        <v>0</v>
      </c>
      <c r="J1546" s="3">
        <f t="shared" si="2"/>
        <v>0</v>
      </c>
      <c r="K1546" s="4">
        <f>H1546*SIP_Calculator!$D$25</f>
        <v>48.328634716069274</v>
      </c>
      <c r="L1546" s="4">
        <f t="shared" si="3"/>
        <v>8.9523168161359783E-3</v>
      </c>
      <c r="M1546" s="4">
        <f t="shared" si="4"/>
        <v>1.0718497796817246E-2</v>
      </c>
      <c r="N1546" s="4">
        <f t="shared" ref="N1546:O1546" si="4641">N1545+L1546</f>
        <v>19.490583477983463</v>
      </c>
      <c r="O1546" s="4">
        <f t="shared" si="4641"/>
        <v>22.750717259344277</v>
      </c>
      <c r="P1546" s="2">
        <f>I1546*SIP_Calculator!$D$26</f>
        <v>0</v>
      </c>
      <c r="Q1546" s="2">
        <f t="shared" si="6"/>
        <v>0</v>
      </c>
      <c r="R1546" s="2">
        <f t="shared" si="7"/>
        <v>0</v>
      </c>
      <c r="S1546" s="2">
        <f t="shared" ref="S1546:T1546" si="4642">S1545+Q1546</f>
        <v>19.54184957161576</v>
      </c>
      <c r="T1546" s="2">
        <f t="shared" si="4642"/>
        <v>22.82066097314539</v>
      </c>
      <c r="U1546" s="3">
        <f>J1546*SIP_Calculator!$D$27</f>
        <v>0</v>
      </c>
      <c r="V1546" s="3">
        <f t="shared" si="9"/>
        <v>0</v>
      </c>
      <c r="W1546" s="3">
        <f t="shared" si="10"/>
        <v>0</v>
      </c>
      <c r="X1546" s="3">
        <f t="shared" ref="X1546:Y1546" si="4643">X1545+V1546</f>
        <v>19.637298523949749</v>
      </c>
      <c r="Y1546" s="3">
        <f t="shared" si="4643"/>
        <v>22.931281687225596</v>
      </c>
    </row>
    <row r="1547" spans="1:25" ht="15.75" customHeight="1" x14ac:dyDescent="0.2">
      <c r="A1547" s="7">
        <v>40387</v>
      </c>
      <c r="B1547" s="1">
        <v>5373.55</v>
      </c>
      <c r="C1547" s="1">
        <v>4494.6000000000004</v>
      </c>
      <c r="D1547" s="2">
        <f t="shared" si="29"/>
        <v>323</v>
      </c>
      <c r="E1547" s="2">
        <f t="shared" si="12"/>
        <v>0</v>
      </c>
      <c r="F1547" s="3">
        <f t="shared" si="0"/>
        <v>7</v>
      </c>
      <c r="G1547" s="3">
        <f t="shared" si="13"/>
        <v>0</v>
      </c>
      <c r="H1547" s="4">
        <f>IF(A1547&lt;SIP_Calculator!$B$7,0,IF(A1547&gt;SIP_Calculator!$E$7,0,1))</f>
        <v>1</v>
      </c>
      <c r="I1547" s="2">
        <f t="shared" si="1"/>
        <v>0</v>
      </c>
      <c r="J1547" s="3">
        <f t="shared" si="2"/>
        <v>0</v>
      </c>
      <c r="K1547" s="4">
        <f>H1547*SIP_Calculator!$D$25</f>
        <v>48.328634716069274</v>
      </c>
      <c r="L1547" s="4">
        <f t="shared" si="3"/>
        <v>8.9938001351191066E-3</v>
      </c>
      <c r="M1547" s="4">
        <f t="shared" si="4"/>
        <v>1.0752599723238835E-2</v>
      </c>
      <c r="N1547" s="4">
        <f t="shared" ref="N1547:O1547" si="4644">N1546+L1547</f>
        <v>19.499577278118583</v>
      </c>
      <c r="O1547" s="4">
        <f t="shared" si="4644"/>
        <v>22.761469859067518</v>
      </c>
      <c r="P1547" s="2">
        <f>I1547*SIP_Calculator!$D$26</f>
        <v>0</v>
      </c>
      <c r="Q1547" s="2">
        <f t="shared" si="6"/>
        <v>0</v>
      </c>
      <c r="R1547" s="2">
        <f t="shared" si="7"/>
        <v>0</v>
      </c>
      <c r="S1547" s="2">
        <f t="shared" ref="S1547:T1547" si="4645">S1546+Q1547</f>
        <v>19.54184957161576</v>
      </c>
      <c r="T1547" s="2">
        <f t="shared" si="4645"/>
        <v>22.82066097314539</v>
      </c>
      <c r="U1547" s="3">
        <f>J1547*SIP_Calculator!$D$27</f>
        <v>0</v>
      </c>
      <c r="V1547" s="3">
        <f t="shared" si="9"/>
        <v>0</v>
      </c>
      <c r="W1547" s="3">
        <f t="shared" si="10"/>
        <v>0</v>
      </c>
      <c r="X1547" s="3">
        <f t="shared" ref="X1547:Y1547" si="4646">X1546+V1547</f>
        <v>19.637298523949749</v>
      </c>
      <c r="Y1547" s="3">
        <f t="shared" si="4646"/>
        <v>22.931281687225596</v>
      </c>
    </row>
    <row r="1548" spans="1:25" ht="15.75" customHeight="1" x14ac:dyDescent="0.2">
      <c r="A1548" s="7">
        <v>40388</v>
      </c>
      <c r="B1548" s="1">
        <v>5384.75</v>
      </c>
      <c r="C1548" s="1">
        <v>4490.3999999999996</v>
      </c>
      <c r="D1548" s="2">
        <f t="shared" si="29"/>
        <v>323</v>
      </c>
      <c r="E1548" s="2">
        <f t="shared" si="12"/>
        <v>0</v>
      </c>
      <c r="F1548" s="3">
        <f t="shared" si="0"/>
        <v>7</v>
      </c>
      <c r="G1548" s="3">
        <f t="shared" si="13"/>
        <v>0</v>
      </c>
      <c r="H1548" s="4">
        <f>IF(A1548&lt;SIP_Calculator!$B$7,0,IF(A1548&gt;SIP_Calculator!$E$7,0,1))</f>
        <v>1</v>
      </c>
      <c r="I1548" s="2">
        <f t="shared" si="1"/>
        <v>0</v>
      </c>
      <c r="J1548" s="3">
        <f t="shared" si="2"/>
        <v>0</v>
      </c>
      <c r="K1548" s="4">
        <f>H1548*SIP_Calculator!$D$25</f>
        <v>48.328634716069274</v>
      </c>
      <c r="L1548" s="4">
        <f t="shared" si="3"/>
        <v>8.9750934985039742E-3</v>
      </c>
      <c r="M1548" s="4">
        <f t="shared" si="4"/>
        <v>1.0762656938372812E-2</v>
      </c>
      <c r="N1548" s="4">
        <f t="shared" ref="N1548:O1548" si="4647">N1547+L1548</f>
        <v>19.508552371617085</v>
      </c>
      <c r="O1548" s="4">
        <f t="shared" si="4647"/>
        <v>22.772232516005889</v>
      </c>
      <c r="P1548" s="2">
        <f>I1548*SIP_Calculator!$D$26</f>
        <v>0</v>
      </c>
      <c r="Q1548" s="2">
        <f t="shared" si="6"/>
        <v>0</v>
      </c>
      <c r="R1548" s="2">
        <f t="shared" si="7"/>
        <v>0</v>
      </c>
      <c r="S1548" s="2">
        <f t="shared" ref="S1548:T1548" si="4648">S1547+Q1548</f>
        <v>19.54184957161576</v>
      </c>
      <c r="T1548" s="2">
        <f t="shared" si="4648"/>
        <v>22.82066097314539</v>
      </c>
      <c r="U1548" s="3">
        <f>J1548*SIP_Calculator!$D$27</f>
        <v>0</v>
      </c>
      <c r="V1548" s="3">
        <f t="shared" si="9"/>
        <v>0</v>
      </c>
      <c r="W1548" s="3">
        <f t="shared" si="10"/>
        <v>0</v>
      </c>
      <c r="X1548" s="3">
        <f t="shared" ref="X1548:Y1548" si="4649">X1547+V1548</f>
        <v>19.637298523949749</v>
      </c>
      <c r="Y1548" s="3">
        <f t="shared" si="4649"/>
        <v>22.931281687225596</v>
      </c>
    </row>
    <row r="1549" spans="1:25" ht="15.75" customHeight="1" x14ac:dyDescent="0.2">
      <c r="A1549" s="7">
        <v>40389</v>
      </c>
      <c r="B1549" s="1">
        <v>5347.2</v>
      </c>
      <c r="C1549" s="1">
        <v>4475.1499999999996</v>
      </c>
      <c r="D1549" s="2">
        <f t="shared" si="29"/>
        <v>323</v>
      </c>
      <c r="E1549" s="2">
        <f t="shared" si="12"/>
        <v>0</v>
      </c>
      <c r="F1549" s="3">
        <f t="shared" si="0"/>
        <v>7</v>
      </c>
      <c r="G1549" s="3">
        <f t="shared" si="13"/>
        <v>0</v>
      </c>
      <c r="H1549" s="4">
        <f>IF(A1549&lt;SIP_Calculator!$B$7,0,IF(A1549&gt;SIP_Calculator!$E$7,0,1))</f>
        <v>1</v>
      </c>
      <c r="I1549" s="2">
        <f t="shared" si="1"/>
        <v>0</v>
      </c>
      <c r="J1549" s="3">
        <f t="shared" si="2"/>
        <v>0</v>
      </c>
      <c r="K1549" s="4">
        <f>H1549*SIP_Calculator!$D$25</f>
        <v>48.328634716069274</v>
      </c>
      <c r="L1549" s="4">
        <f t="shared" si="3"/>
        <v>9.0381198975294126E-3</v>
      </c>
      <c r="M1549" s="4">
        <f t="shared" si="4"/>
        <v>1.0799332919805879E-2</v>
      </c>
      <c r="N1549" s="4">
        <f t="shared" ref="N1549:O1549" si="4650">N1548+L1549</f>
        <v>19.517590491514614</v>
      </c>
      <c r="O1549" s="4">
        <f t="shared" si="4650"/>
        <v>22.783031848925695</v>
      </c>
      <c r="P1549" s="2">
        <f>I1549*SIP_Calculator!$D$26</f>
        <v>0</v>
      </c>
      <c r="Q1549" s="2">
        <f t="shared" si="6"/>
        <v>0</v>
      </c>
      <c r="R1549" s="2">
        <f t="shared" si="7"/>
        <v>0</v>
      </c>
      <c r="S1549" s="2">
        <f t="shared" ref="S1549:T1549" si="4651">S1548+Q1549</f>
        <v>19.54184957161576</v>
      </c>
      <c r="T1549" s="2">
        <f t="shared" si="4651"/>
        <v>22.82066097314539</v>
      </c>
      <c r="U1549" s="3">
        <f>J1549*SIP_Calculator!$D$27</f>
        <v>0</v>
      </c>
      <c r="V1549" s="3">
        <f t="shared" si="9"/>
        <v>0</v>
      </c>
      <c r="W1549" s="3">
        <f t="shared" si="10"/>
        <v>0</v>
      </c>
      <c r="X1549" s="3">
        <f t="shared" ref="X1549:Y1549" si="4652">X1548+V1549</f>
        <v>19.637298523949749</v>
      </c>
      <c r="Y1549" s="3">
        <f t="shared" si="4652"/>
        <v>22.931281687225596</v>
      </c>
    </row>
    <row r="1550" spans="1:25" ht="15.75" customHeight="1" x14ac:dyDescent="0.2">
      <c r="A1550" s="7">
        <v>40392</v>
      </c>
      <c r="B1550" s="1">
        <v>5410.75</v>
      </c>
      <c r="C1550" s="1">
        <v>4523.5</v>
      </c>
      <c r="D1550" s="2">
        <f t="shared" si="29"/>
        <v>324</v>
      </c>
      <c r="E1550" s="2">
        <f t="shared" si="12"/>
        <v>1</v>
      </c>
      <c r="F1550" s="3">
        <f t="shared" si="0"/>
        <v>8</v>
      </c>
      <c r="G1550" s="3">
        <f t="shared" si="13"/>
        <v>1</v>
      </c>
      <c r="H1550" s="4">
        <f>IF(A1550&lt;SIP_Calculator!$B$7,0,IF(A1550&gt;SIP_Calculator!$E$7,0,1))</f>
        <v>1</v>
      </c>
      <c r="I1550" s="2">
        <f t="shared" si="1"/>
        <v>1</v>
      </c>
      <c r="J1550" s="3">
        <f t="shared" si="2"/>
        <v>1</v>
      </c>
      <c r="K1550" s="4">
        <f>H1550*SIP_Calculator!$D$25</f>
        <v>48.328634716069274</v>
      </c>
      <c r="L1550" s="4">
        <f t="shared" si="3"/>
        <v>8.9319659411485047E-3</v>
      </c>
      <c r="M1550" s="4">
        <f t="shared" si="4"/>
        <v>1.068390288848663E-2</v>
      </c>
      <c r="N1550" s="4">
        <f t="shared" ref="N1550:O1550" si="4653">N1549+L1550</f>
        <v>19.526522457455762</v>
      </c>
      <c r="O1550" s="4">
        <f t="shared" si="4653"/>
        <v>22.793715751814183</v>
      </c>
      <c r="P1550" s="2">
        <f>I1550*SIP_Calculator!$D$26</f>
        <v>229.88505747126436</v>
      </c>
      <c r="Q1550" s="2">
        <f t="shared" si="6"/>
        <v>4.248672688098034E-2</v>
      </c>
      <c r="R1550" s="2">
        <f t="shared" si="7"/>
        <v>5.0820174084506328E-2</v>
      </c>
      <c r="S1550" s="2">
        <f t="shared" ref="S1550:T1550" si="4654">S1549+Q1550</f>
        <v>19.584336298496741</v>
      </c>
      <c r="T1550" s="2">
        <f t="shared" si="4654"/>
        <v>22.871481147229897</v>
      </c>
      <c r="U1550" s="3">
        <f>J1550*SIP_Calculator!$D$27</f>
        <v>1000</v>
      </c>
      <c r="V1550" s="3">
        <f t="shared" si="9"/>
        <v>0.18481726193226447</v>
      </c>
      <c r="W1550" s="3">
        <f t="shared" si="10"/>
        <v>0.22106775726760253</v>
      </c>
      <c r="X1550" s="3">
        <f t="shared" ref="X1550:Y1550" si="4655">X1549+V1550</f>
        <v>19.822115785882012</v>
      </c>
      <c r="Y1550" s="3">
        <f t="shared" si="4655"/>
        <v>23.152349444493197</v>
      </c>
    </row>
    <row r="1551" spans="1:25" ht="15.75" customHeight="1" x14ac:dyDescent="0.2">
      <c r="A1551" s="7">
        <v>40393</v>
      </c>
      <c r="B1551" s="1">
        <v>5421.1</v>
      </c>
      <c r="C1551" s="1">
        <v>4535.8500000000004</v>
      </c>
      <c r="D1551" s="2">
        <f t="shared" si="29"/>
        <v>324</v>
      </c>
      <c r="E1551" s="2">
        <f t="shared" si="12"/>
        <v>0</v>
      </c>
      <c r="F1551" s="3">
        <f t="shared" si="0"/>
        <v>8</v>
      </c>
      <c r="G1551" s="3">
        <f t="shared" si="13"/>
        <v>0</v>
      </c>
      <c r="H1551" s="4">
        <f>IF(A1551&lt;SIP_Calculator!$B$7,0,IF(A1551&gt;SIP_Calculator!$E$7,0,1))</f>
        <v>1</v>
      </c>
      <c r="I1551" s="2">
        <f t="shared" si="1"/>
        <v>0</v>
      </c>
      <c r="J1551" s="3">
        <f t="shared" si="2"/>
        <v>0</v>
      </c>
      <c r="K1551" s="4">
        <f>H1551*SIP_Calculator!$D$25</f>
        <v>48.328634716069274</v>
      </c>
      <c r="L1551" s="4">
        <f t="shared" si="3"/>
        <v>8.9149129726567057E-3</v>
      </c>
      <c r="M1551" s="4">
        <f t="shared" si="4"/>
        <v>1.0654813257949286E-2</v>
      </c>
      <c r="N1551" s="4">
        <f t="shared" ref="N1551:O1551" si="4656">N1550+L1551</f>
        <v>19.535437370428419</v>
      </c>
      <c r="O1551" s="4">
        <f t="shared" si="4656"/>
        <v>22.804370565072134</v>
      </c>
      <c r="P1551" s="2">
        <f>I1551*SIP_Calculator!$D$26</f>
        <v>0</v>
      </c>
      <c r="Q1551" s="2">
        <f t="shared" si="6"/>
        <v>0</v>
      </c>
      <c r="R1551" s="2">
        <f t="shared" si="7"/>
        <v>0</v>
      </c>
      <c r="S1551" s="2">
        <f t="shared" ref="S1551:T1551" si="4657">S1550+Q1551</f>
        <v>19.584336298496741</v>
      </c>
      <c r="T1551" s="2">
        <f t="shared" si="4657"/>
        <v>22.871481147229897</v>
      </c>
      <c r="U1551" s="3">
        <f>J1551*SIP_Calculator!$D$27</f>
        <v>0</v>
      </c>
      <c r="V1551" s="3">
        <f t="shared" si="9"/>
        <v>0</v>
      </c>
      <c r="W1551" s="3">
        <f t="shared" si="10"/>
        <v>0</v>
      </c>
      <c r="X1551" s="3">
        <f t="shared" ref="X1551:Y1551" si="4658">X1550+V1551</f>
        <v>19.822115785882012</v>
      </c>
      <c r="Y1551" s="3">
        <f t="shared" si="4658"/>
        <v>23.152349444493197</v>
      </c>
    </row>
    <row r="1552" spans="1:25" ht="15.75" customHeight="1" x14ac:dyDescent="0.2">
      <c r="A1552" s="7">
        <v>40394</v>
      </c>
      <c r="B1552" s="1">
        <v>5443.9</v>
      </c>
      <c r="C1552" s="1">
        <v>4551.8500000000004</v>
      </c>
      <c r="D1552" s="2">
        <f t="shared" si="29"/>
        <v>324</v>
      </c>
      <c r="E1552" s="2">
        <f t="shared" si="12"/>
        <v>0</v>
      </c>
      <c r="F1552" s="3">
        <f t="shared" si="0"/>
        <v>8</v>
      </c>
      <c r="G1552" s="3">
        <f t="shared" si="13"/>
        <v>0</v>
      </c>
      <c r="H1552" s="4">
        <f>IF(A1552&lt;SIP_Calculator!$B$7,0,IF(A1552&gt;SIP_Calculator!$E$7,0,1))</f>
        <v>1</v>
      </c>
      <c r="I1552" s="2">
        <f t="shared" si="1"/>
        <v>0</v>
      </c>
      <c r="J1552" s="3">
        <f t="shared" si="2"/>
        <v>0</v>
      </c>
      <c r="K1552" s="4">
        <f>H1552*SIP_Calculator!$D$25</f>
        <v>48.328634716069274</v>
      </c>
      <c r="L1552" s="4">
        <f t="shared" si="3"/>
        <v>8.8775757666506132E-3</v>
      </c>
      <c r="M1552" s="4">
        <f t="shared" si="4"/>
        <v>1.0617361010593334E-2</v>
      </c>
      <c r="N1552" s="4">
        <f t="shared" ref="N1552:O1552" si="4659">N1551+L1552</f>
        <v>19.544314946195069</v>
      </c>
      <c r="O1552" s="4">
        <f t="shared" si="4659"/>
        <v>22.814987926082726</v>
      </c>
      <c r="P1552" s="2">
        <f>I1552*SIP_Calculator!$D$26</f>
        <v>0</v>
      </c>
      <c r="Q1552" s="2">
        <f t="shared" si="6"/>
        <v>0</v>
      </c>
      <c r="R1552" s="2">
        <f t="shared" si="7"/>
        <v>0</v>
      </c>
      <c r="S1552" s="2">
        <f t="shared" ref="S1552:T1552" si="4660">S1551+Q1552</f>
        <v>19.584336298496741</v>
      </c>
      <c r="T1552" s="2">
        <f t="shared" si="4660"/>
        <v>22.871481147229897</v>
      </c>
      <c r="U1552" s="3">
        <f>J1552*SIP_Calculator!$D$27</f>
        <v>0</v>
      </c>
      <c r="V1552" s="3">
        <f t="shared" si="9"/>
        <v>0</v>
      </c>
      <c r="W1552" s="3">
        <f t="shared" si="10"/>
        <v>0</v>
      </c>
      <c r="X1552" s="3">
        <f t="shared" ref="X1552:Y1552" si="4661">X1551+V1552</f>
        <v>19.822115785882012</v>
      </c>
      <c r="Y1552" s="3">
        <f t="shared" si="4661"/>
        <v>23.152349444493197</v>
      </c>
    </row>
    <row r="1553" spans="1:25" ht="15.75" customHeight="1" x14ac:dyDescent="0.2">
      <c r="A1553" s="7">
        <v>40395</v>
      </c>
      <c r="B1553" s="1">
        <v>5425</v>
      </c>
      <c r="C1553" s="1">
        <v>4543.2</v>
      </c>
      <c r="D1553" s="2">
        <f t="shared" si="29"/>
        <v>324</v>
      </c>
      <c r="E1553" s="2">
        <f t="shared" si="12"/>
        <v>0</v>
      </c>
      <c r="F1553" s="3">
        <f t="shared" si="0"/>
        <v>8</v>
      </c>
      <c r="G1553" s="3">
        <f t="shared" si="13"/>
        <v>0</v>
      </c>
      <c r="H1553" s="4">
        <f>IF(A1553&lt;SIP_Calculator!$B$7,0,IF(A1553&gt;SIP_Calculator!$E$7,0,1))</f>
        <v>1</v>
      </c>
      <c r="I1553" s="2">
        <f t="shared" si="1"/>
        <v>0</v>
      </c>
      <c r="J1553" s="3">
        <f t="shared" si="2"/>
        <v>0</v>
      </c>
      <c r="K1553" s="4">
        <f>H1553*SIP_Calculator!$D$25</f>
        <v>48.328634716069274</v>
      </c>
      <c r="L1553" s="4">
        <f t="shared" si="3"/>
        <v>8.9085040951279761E-3</v>
      </c>
      <c r="M1553" s="4">
        <f t="shared" si="4"/>
        <v>1.0637575875169324E-2</v>
      </c>
      <c r="N1553" s="4">
        <f t="shared" ref="N1553:O1553" si="4662">N1552+L1553</f>
        <v>19.553223450290197</v>
      </c>
      <c r="O1553" s="4">
        <f t="shared" si="4662"/>
        <v>22.825625501957894</v>
      </c>
      <c r="P1553" s="2">
        <f>I1553*SIP_Calculator!$D$26</f>
        <v>0</v>
      </c>
      <c r="Q1553" s="2">
        <f t="shared" si="6"/>
        <v>0</v>
      </c>
      <c r="R1553" s="2">
        <f t="shared" si="7"/>
        <v>0</v>
      </c>
      <c r="S1553" s="2">
        <f t="shared" ref="S1553:T1553" si="4663">S1552+Q1553</f>
        <v>19.584336298496741</v>
      </c>
      <c r="T1553" s="2">
        <f t="shared" si="4663"/>
        <v>22.871481147229897</v>
      </c>
      <c r="U1553" s="3">
        <f>J1553*SIP_Calculator!$D$27</f>
        <v>0</v>
      </c>
      <c r="V1553" s="3">
        <f t="shared" si="9"/>
        <v>0</v>
      </c>
      <c r="W1553" s="3">
        <f t="shared" si="10"/>
        <v>0</v>
      </c>
      <c r="X1553" s="3">
        <f t="shared" ref="X1553:Y1553" si="4664">X1552+V1553</f>
        <v>19.822115785882012</v>
      </c>
      <c r="Y1553" s="3">
        <f t="shared" si="4664"/>
        <v>23.152349444493197</v>
      </c>
    </row>
    <row r="1554" spans="1:25" ht="15.75" customHeight="1" x14ac:dyDescent="0.2">
      <c r="A1554" s="7">
        <v>40396</v>
      </c>
      <c r="B1554" s="1">
        <v>5416.2</v>
      </c>
      <c r="C1554" s="1">
        <v>4539.8500000000004</v>
      </c>
      <c r="D1554" s="2">
        <f t="shared" si="29"/>
        <v>324</v>
      </c>
      <c r="E1554" s="2">
        <f t="shared" si="12"/>
        <v>0</v>
      </c>
      <c r="F1554" s="3">
        <f t="shared" si="0"/>
        <v>8</v>
      </c>
      <c r="G1554" s="3">
        <f t="shared" si="13"/>
        <v>0</v>
      </c>
      <c r="H1554" s="4">
        <f>IF(A1554&lt;SIP_Calculator!$B$7,0,IF(A1554&gt;SIP_Calculator!$E$7,0,1))</f>
        <v>1</v>
      </c>
      <c r="I1554" s="2">
        <f t="shared" si="1"/>
        <v>0</v>
      </c>
      <c r="J1554" s="3">
        <f t="shared" si="2"/>
        <v>0</v>
      </c>
      <c r="K1554" s="4">
        <f>H1554*SIP_Calculator!$D$25</f>
        <v>48.328634716069274</v>
      </c>
      <c r="L1554" s="4">
        <f t="shared" si="3"/>
        <v>8.9229782349376455E-3</v>
      </c>
      <c r="M1554" s="4">
        <f t="shared" si="4"/>
        <v>1.0645425447111528E-2</v>
      </c>
      <c r="N1554" s="4">
        <f t="shared" ref="N1554:O1554" si="4665">N1553+L1554</f>
        <v>19.562146428525136</v>
      </c>
      <c r="O1554" s="4">
        <f t="shared" si="4665"/>
        <v>22.836270927405007</v>
      </c>
      <c r="P1554" s="2">
        <f>I1554*SIP_Calculator!$D$26</f>
        <v>0</v>
      </c>
      <c r="Q1554" s="2">
        <f t="shared" si="6"/>
        <v>0</v>
      </c>
      <c r="R1554" s="2">
        <f t="shared" si="7"/>
        <v>0</v>
      </c>
      <c r="S1554" s="2">
        <f t="shared" ref="S1554:T1554" si="4666">S1553+Q1554</f>
        <v>19.584336298496741</v>
      </c>
      <c r="T1554" s="2">
        <f t="shared" si="4666"/>
        <v>22.871481147229897</v>
      </c>
      <c r="U1554" s="3">
        <f>J1554*SIP_Calculator!$D$27</f>
        <v>0</v>
      </c>
      <c r="V1554" s="3">
        <f t="shared" si="9"/>
        <v>0</v>
      </c>
      <c r="W1554" s="3">
        <f t="shared" si="10"/>
        <v>0</v>
      </c>
      <c r="X1554" s="3">
        <f t="shared" ref="X1554:Y1554" si="4667">X1553+V1554</f>
        <v>19.822115785882012</v>
      </c>
      <c r="Y1554" s="3">
        <f t="shared" si="4667"/>
        <v>23.152349444493197</v>
      </c>
    </row>
    <row r="1555" spans="1:25" ht="15.75" customHeight="1" x14ac:dyDescent="0.2">
      <c r="A1555" s="7">
        <v>40399</v>
      </c>
      <c r="B1555" s="1">
        <v>5465.45</v>
      </c>
      <c r="C1555" s="1">
        <v>4579.6499999999996</v>
      </c>
      <c r="D1555" s="2">
        <f t="shared" si="29"/>
        <v>325</v>
      </c>
      <c r="E1555" s="2">
        <f t="shared" si="12"/>
        <v>1</v>
      </c>
      <c r="F1555" s="3">
        <f t="shared" si="0"/>
        <v>8</v>
      </c>
      <c r="G1555" s="3">
        <f t="shared" si="13"/>
        <v>0</v>
      </c>
      <c r="H1555" s="4">
        <f>IF(A1555&lt;SIP_Calculator!$B$7,0,IF(A1555&gt;SIP_Calculator!$E$7,0,1))</f>
        <v>1</v>
      </c>
      <c r="I1555" s="2">
        <f t="shared" si="1"/>
        <v>1</v>
      </c>
      <c r="J1555" s="3">
        <f t="shared" si="2"/>
        <v>0</v>
      </c>
      <c r="K1555" s="4">
        <f>H1555*SIP_Calculator!$D$25</f>
        <v>48.328634716069274</v>
      </c>
      <c r="L1555" s="4">
        <f t="shared" si="3"/>
        <v>8.8425719229101498E-3</v>
      </c>
      <c r="M1555" s="4">
        <f t="shared" si="4"/>
        <v>1.0552910094891373E-2</v>
      </c>
      <c r="N1555" s="4">
        <f t="shared" ref="N1555:O1555" si="4668">N1554+L1555</f>
        <v>19.570989000448044</v>
      </c>
      <c r="O1555" s="4">
        <f t="shared" si="4668"/>
        <v>22.846823837499898</v>
      </c>
      <c r="P1555" s="2">
        <f>I1555*SIP_Calculator!$D$26</f>
        <v>229.88505747126436</v>
      </c>
      <c r="Q1555" s="2">
        <f t="shared" si="6"/>
        <v>4.2061505909168385E-2</v>
      </c>
      <c r="R1555" s="2">
        <f t="shared" si="7"/>
        <v>5.0197080010757233E-2</v>
      </c>
      <c r="S1555" s="2">
        <f t="shared" ref="S1555:T1555" si="4669">S1554+Q1555</f>
        <v>19.626397804405908</v>
      </c>
      <c r="T1555" s="2">
        <f t="shared" si="4669"/>
        <v>22.921678227240655</v>
      </c>
      <c r="U1555" s="3">
        <f>J1555*SIP_Calculator!$D$27</f>
        <v>0</v>
      </c>
      <c r="V1555" s="3">
        <f t="shared" si="9"/>
        <v>0</v>
      </c>
      <c r="W1555" s="3">
        <f t="shared" si="10"/>
        <v>0</v>
      </c>
      <c r="X1555" s="3">
        <f t="shared" ref="X1555:Y1555" si="4670">X1554+V1555</f>
        <v>19.822115785882012</v>
      </c>
      <c r="Y1555" s="3">
        <f t="shared" si="4670"/>
        <v>23.152349444493197</v>
      </c>
    </row>
    <row r="1556" spans="1:25" ht="15.75" customHeight="1" x14ac:dyDescent="0.2">
      <c r="A1556" s="7">
        <v>40400</v>
      </c>
      <c r="B1556" s="1">
        <v>5441.7</v>
      </c>
      <c r="C1556" s="1">
        <v>4557.7</v>
      </c>
      <c r="D1556" s="2">
        <f t="shared" si="29"/>
        <v>325</v>
      </c>
      <c r="E1556" s="2">
        <f t="shared" si="12"/>
        <v>0</v>
      </c>
      <c r="F1556" s="3">
        <f t="shared" si="0"/>
        <v>8</v>
      </c>
      <c r="G1556" s="3">
        <f t="shared" si="13"/>
        <v>0</v>
      </c>
      <c r="H1556" s="4">
        <f>IF(A1556&lt;SIP_Calculator!$B$7,0,IF(A1556&gt;SIP_Calculator!$E$7,0,1))</f>
        <v>1</v>
      </c>
      <c r="I1556" s="2">
        <f t="shared" si="1"/>
        <v>0</v>
      </c>
      <c r="J1556" s="3">
        <f t="shared" si="2"/>
        <v>0</v>
      </c>
      <c r="K1556" s="4">
        <f>H1556*SIP_Calculator!$D$25</f>
        <v>48.328634716069274</v>
      </c>
      <c r="L1556" s="4">
        <f t="shared" si="3"/>
        <v>8.8811648411469355E-3</v>
      </c>
      <c r="M1556" s="4">
        <f t="shared" si="4"/>
        <v>1.0603733180347385E-2</v>
      </c>
      <c r="N1556" s="4">
        <f t="shared" ref="N1556:O1556" si="4671">N1555+L1556</f>
        <v>19.57987016528919</v>
      </c>
      <c r="O1556" s="4">
        <f t="shared" si="4671"/>
        <v>22.857427570680244</v>
      </c>
      <c r="P1556" s="2">
        <f>I1556*SIP_Calculator!$D$26</f>
        <v>0</v>
      </c>
      <c r="Q1556" s="2">
        <f t="shared" si="6"/>
        <v>0</v>
      </c>
      <c r="R1556" s="2">
        <f t="shared" si="7"/>
        <v>0</v>
      </c>
      <c r="S1556" s="2">
        <f t="shared" ref="S1556:T1556" si="4672">S1555+Q1556</f>
        <v>19.626397804405908</v>
      </c>
      <c r="T1556" s="2">
        <f t="shared" si="4672"/>
        <v>22.921678227240655</v>
      </c>
      <c r="U1556" s="3">
        <f>J1556*SIP_Calculator!$D$27</f>
        <v>0</v>
      </c>
      <c r="V1556" s="3">
        <f t="shared" si="9"/>
        <v>0</v>
      </c>
      <c r="W1556" s="3">
        <f t="shared" si="10"/>
        <v>0</v>
      </c>
      <c r="X1556" s="3">
        <f t="shared" ref="X1556:Y1556" si="4673">X1555+V1556</f>
        <v>19.822115785882012</v>
      </c>
      <c r="Y1556" s="3">
        <f t="shared" si="4673"/>
        <v>23.152349444493197</v>
      </c>
    </row>
    <row r="1557" spans="1:25" ht="15.75" customHeight="1" x14ac:dyDescent="0.2">
      <c r="A1557" s="7">
        <v>40401</v>
      </c>
      <c r="B1557" s="1">
        <v>5401</v>
      </c>
      <c r="C1557" s="1">
        <v>4535.3999999999996</v>
      </c>
      <c r="D1557" s="2">
        <f t="shared" si="29"/>
        <v>325</v>
      </c>
      <c r="E1557" s="2">
        <f t="shared" si="12"/>
        <v>0</v>
      </c>
      <c r="F1557" s="3">
        <f t="shared" si="0"/>
        <v>8</v>
      </c>
      <c r="G1557" s="3">
        <f t="shared" si="13"/>
        <v>0</v>
      </c>
      <c r="H1557" s="4">
        <f>IF(A1557&lt;SIP_Calculator!$B$7,0,IF(A1557&gt;SIP_Calculator!$E$7,0,1))</f>
        <v>1</v>
      </c>
      <c r="I1557" s="2">
        <f t="shared" si="1"/>
        <v>0</v>
      </c>
      <c r="J1557" s="3">
        <f t="shared" si="2"/>
        <v>0</v>
      </c>
      <c r="K1557" s="4">
        <f>H1557*SIP_Calculator!$D$25</f>
        <v>48.328634716069274</v>
      </c>
      <c r="L1557" s="4">
        <f t="shared" si="3"/>
        <v>8.9480901159172885E-3</v>
      </c>
      <c r="M1557" s="4">
        <f t="shared" si="4"/>
        <v>1.065587042291072E-2</v>
      </c>
      <c r="N1557" s="4">
        <f t="shared" ref="N1557:O1557" si="4674">N1556+L1557</f>
        <v>19.588818255405108</v>
      </c>
      <c r="O1557" s="4">
        <f t="shared" si="4674"/>
        <v>22.868083441103156</v>
      </c>
      <c r="P1557" s="2">
        <f>I1557*SIP_Calculator!$D$26</f>
        <v>0</v>
      </c>
      <c r="Q1557" s="2">
        <f t="shared" si="6"/>
        <v>0</v>
      </c>
      <c r="R1557" s="2">
        <f t="shared" si="7"/>
        <v>0</v>
      </c>
      <c r="S1557" s="2">
        <f t="shared" ref="S1557:T1557" si="4675">S1556+Q1557</f>
        <v>19.626397804405908</v>
      </c>
      <c r="T1557" s="2">
        <f t="shared" si="4675"/>
        <v>22.921678227240655</v>
      </c>
      <c r="U1557" s="3">
        <f>J1557*SIP_Calculator!$D$27</f>
        <v>0</v>
      </c>
      <c r="V1557" s="3">
        <f t="shared" si="9"/>
        <v>0</v>
      </c>
      <c r="W1557" s="3">
        <f t="shared" si="10"/>
        <v>0</v>
      </c>
      <c r="X1557" s="3">
        <f t="shared" ref="X1557:Y1557" si="4676">X1556+V1557</f>
        <v>19.822115785882012</v>
      </c>
      <c r="Y1557" s="3">
        <f t="shared" si="4676"/>
        <v>23.152349444493197</v>
      </c>
    </row>
    <row r="1558" spans="1:25" ht="15.75" customHeight="1" x14ac:dyDescent="0.2">
      <c r="A1558" s="7">
        <v>40402</v>
      </c>
      <c r="B1558" s="1">
        <v>5402.8</v>
      </c>
      <c r="C1558" s="1">
        <v>4544.7</v>
      </c>
      <c r="D1558" s="2">
        <f t="shared" si="29"/>
        <v>325</v>
      </c>
      <c r="E1558" s="2">
        <f t="shared" si="12"/>
        <v>0</v>
      </c>
      <c r="F1558" s="3">
        <f t="shared" si="0"/>
        <v>8</v>
      </c>
      <c r="G1558" s="3">
        <f t="shared" si="13"/>
        <v>0</v>
      </c>
      <c r="H1558" s="4">
        <f>IF(A1558&lt;SIP_Calculator!$B$7,0,IF(A1558&gt;SIP_Calculator!$E$7,0,1))</f>
        <v>1</v>
      </c>
      <c r="I1558" s="2">
        <f t="shared" si="1"/>
        <v>0</v>
      </c>
      <c r="J1558" s="3">
        <f t="shared" si="2"/>
        <v>0</v>
      </c>
      <c r="K1558" s="4">
        <f>H1558*SIP_Calculator!$D$25</f>
        <v>48.328634716069274</v>
      </c>
      <c r="L1558" s="4">
        <f t="shared" si="3"/>
        <v>8.9451089649939426E-3</v>
      </c>
      <c r="M1558" s="4">
        <f t="shared" si="4"/>
        <v>1.0634064892307364E-2</v>
      </c>
      <c r="N1558" s="4">
        <f t="shared" ref="N1558:O1558" si="4677">N1557+L1558</f>
        <v>19.597763364370103</v>
      </c>
      <c r="O1558" s="4">
        <f t="shared" si="4677"/>
        <v>22.878717505995464</v>
      </c>
      <c r="P1558" s="2">
        <f>I1558*SIP_Calculator!$D$26</f>
        <v>0</v>
      </c>
      <c r="Q1558" s="2">
        <f t="shared" si="6"/>
        <v>0</v>
      </c>
      <c r="R1558" s="2">
        <f t="shared" si="7"/>
        <v>0</v>
      </c>
      <c r="S1558" s="2">
        <f t="shared" ref="S1558:T1558" si="4678">S1557+Q1558</f>
        <v>19.626397804405908</v>
      </c>
      <c r="T1558" s="2">
        <f t="shared" si="4678"/>
        <v>22.921678227240655</v>
      </c>
      <c r="U1558" s="3">
        <f>J1558*SIP_Calculator!$D$27</f>
        <v>0</v>
      </c>
      <c r="V1558" s="3">
        <f t="shared" si="9"/>
        <v>0</v>
      </c>
      <c r="W1558" s="3">
        <f t="shared" si="10"/>
        <v>0</v>
      </c>
      <c r="X1558" s="3">
        <f t="shared" ref="X1558:Y1558" si="4679">X1557+V1558</f>
        <v>19.822115785882012</v>
      </c>
      <c r="Y1558" s="3">
        <f t="shared" si="4679"/>
        <v>23.152349444493197</v>
      </c>
    </row>
    <row r="1559" spans="1:25" ht="15.75" customHeight="1" x14ac:dyDescent="0.2">
      <c r="A1559" s="7">
        <v>40403</v>
      </c>
      <c r="B1559" s="1">
        <v>5442</v>
      </c>
      <c r="C1559" s="1">
        <v>4576.3999999999996</v>
      </c>
      <c r="D1559" s="2">
        <f t="shared" si="29"/>
        <v>325</v>
      </c>
      <c r="E1559" s="2">
        <f t="shared" si="12"/>
        <v>0</v>
      </c>
      <c r="F1559" s="3">
        <f t="shared" si="0"/>
        <v>8</v>
      </c>
      <c r="G1559" s="3">
        <f t="shared" si="13"/>
        <v>0</v>
      </c>
      <c r="H1559" s="4">
        <f>IF(A1559&lt;SIP_Calculator!$B$7,0,IF(A1559&gt;SIP_Calculator!$E$7,0,1))</f>
        <v>1</v>
      </c>
      <c r="I1559" s="2">
        <f t="shared" si="1"/>
        <v>0</v>
      </c>
      <c r="J1559" s="3">
        <f t="shared" si="2"/>
        <v>0</v>
      </c>
      <c r="K1559" s="4">
        <f>H1559*SIP_Calculator!$D$25</f>
        <v>48.328634716069274</v>
      </c>
      <c r="L1559" s="4">
        <f t="shared" si="3"/>
        <v>8.8806752510233872E-3</v>
      </c>
      <c r="M1559" s="4">
        <f t="shared" si="4"/>
        <v>1.0560404404350424E-2</v>
      </c>
      <c r="N1559" s="4">
        <f t="shared" ref="N1559:O1559" si="4680">N1558+L1559</f>
        <v>19.606644039621127</v>
      </c>
      <c r="O1559" s="4">
        <f t="shared" si="4680"/>
        <v>22.889277910399816</v>
      </c>
      <c r="P1559" s="2">
        <f>I1559*SIP_Calculator!$D$26</f>
        <v>0</v>
      </c>
      <c r="Q1559" s="2">
        <f t="shared" si="6"/>
        <v>0</v>
      </c>
      <c r="R1559" s="2">
        <f t="shared" si="7"/>
        <v>0</v>
      </c>
      <c r="S1559" s="2">
        <f t="shared" ref="S1559:T1559" si="4681">S1558+Q1559</f>
        <v>19.626397804405908</v>
      </c>
      <c r="T1559" s="2">
        <f t="shared" si="4681"/>
        <v>22.921678227240655</v>
      </c>
      <c r="U1559" s="3">
        <f>J1559*SIP_Calculator!$D$27</f>
        <v>0</v>
      </c>
      <c r="V1559" s="3">
        <f t="shared" si="9"/>
        <v>0</v>
      </c>
      <c r="W1559" s="3">
        <f t="shared" si="10"/>
        <v>0</v>
      </c>
      <c r="X1559" s="3">
        <f t="shared" ref="X1559:Y1559" si="4682">X1558+V1559</f>
        <v>19.822115785882012</v>
      </c>
      <c r="Y1559" s="3">
        <f t="shared" si="4682"/>
        <v>23.152349444493197</v>
      </c>
    </row>
    <row r="1560" spans="1:25" ht="15.75" customHeight="1" x14ac:dyDescent="0.2">
      <c r="A1560" s="7">
        <v>40406</v>
      </c>
      <c r="B1560" s="1">
        <v>5411.85</v>
      </c>
      <c r="C1560" s="1">
        <v>4554.45</v>
      </c>
      <c r="D1560" s="2">
        <f t="shared" si="29"/>
        <v>326</v>
      </c>
      <c r="E1560" s="2">
        <f t="shared" si="12"/>
        <v>1</v>
      </c>
      <c r="F1560" s="3">
        <f t="shared" si="0"/>
        <v>8</v>
      </c>
      <c r="G1560" s="3">
        <f t="shared" si="13"/>
        <v>0</v>
      </c>
      <c r="H1560" s="4">
        <f>IF(A1560&lt;SIP_Calculator!$B$7,0,IF(A1560&gt;SIP_Calculator!$E$7,0,1))</f>
        <v>1</v>
      </c>
      <c r="I1560" s="2">
        <f t="shared" si="1"/>
        <v>1</v>
      </c>
      <c r="J1560" s="3">
        <f t="shared" si="2"/>
        <v>0</v>
      </c>
      <c r="K1560" s="4">
        <f>H1560*SIP_Calculator!$D$25</f>
        <v>48.328634716069274</v>
      </c>
      <c r="L1560" s="4">
        <f t="shared" si="3"/>
        <v>8.9301504505980896E-3</v>
      </c>
      <c r="M1560" s="4">
        <f t="shared" si="4"/>
        <v>1.0611299875082452E-2</v>
      </c>
      <c r="N1560" s="4">
        <f t="shared" ref="N1560:O1560" si="4683">N1559+L1560</f>
        <v>19.615574190071726</v>
      </c>
      <c r="O1560" s="4">
        <f t="shared" si="4683"/>
        <v>22.8998892102749</v>
      </c>
      <c r="P1560" s="2">
        <f>I1560*SIP_Calculator!$D$26</f>
        <v>229.88505747126436</v>
      </c>
      <c r="Q1560" s="2">
        <f t="shared" si="6"/>
        <v>4.2478091128036501E-2</v>
      </c>
      <c r="R1560" s="2">
        <f t="shared" si="7"/>
        <v>5.0474822969022469E-2</v>
      </c>
      <c r="S1560" s="2">
        <f t="shared" ref="S1560:T1560" si="4684">S1559+Q1560</f>
        <v>19.668875895533944</v>
      </c>
      <c r="T1560" s="2">
        <f t="shared" si="4684"/>
        <v>22.972153050209677</v>
      </c>
      <c r="U1560" s="3">
        <f>J1560*SIP_Calculator!$D$27</f>
        <v>0</v>
      </c>
      <c r="V1560" s="3">
        <f t="shared" si="9"/>
        <v>0</v>
      </c>
      <c r="W1560" s="3">
        <f t="shared" si="10"/>
        <v>0</v>
      </c>
      <c r="X1560" s="3">
        <f t="shared" ref="X1560:Y1560" si="4685">X1559+V1560</f>
        <v>19.822115785882012</v>
      </c>
      <c r="Y1560" s="3">
        <f t="shared" si="4685"/>
        <v>23.152349444493197</v>
      </c>
    </row>
    <row r="1561" spans="1:25" ht="15.75" customHeight="1" x14ac:dyDescent="0.2">
      <c r="A1561" s="7">
        <v>40407</v>
      </c>
      <c r="B1561" s="1">
        <v>5411.65</v>
      </c>
      <c r="C1561" s="1">
        <v>4558.5</v>
      </c>
      <c r="D1561" s="2">
        <f t="shared" si="29"/>
        <v>326</v>
      </c>
      <c r="E1561" s="2">
        <f t="shared" si="12"/>
        <v>0</v>
      </c>
      <c r="F1561" s="3">
        <f t="shared" si="0"/>
        <v>8</v>
      </c>
      <c r="G1561" s="3">
        <f t="shared" si="13"/>
        <v>0</v>
      </c>
      <c r="H1561" s="4">
        <f>IF(A1561&lt;SIP_Calculator!$B$7,0,IF(A1561&gt;SIP_Calculator!$E$7,0,1))</f>
        <v>1</v>
      </c>
      <c r="I1561" s="2">
        <f t="shared" si="1"/>
        <v>0</v>
      </c>
      <c r="J1561" s="3">
        <f t="shared" si="2"/>
        <v>0</v>
      </c>
      <c r="K1561" s="4">
        <f>H1561*SIP_Calculator!$D$25</f>
        <v>48.328634716069274</v>
      </c>
      <c r="L1561" s="4">
        <f t="shared" si="3"/>
        <v>8.9304804848926445E-3</v>
      </c>
      <c r="M1561" s="4">
        <f t="shared" si="4"/>
        <v>1.0601872264137167E-2</v>
      </c>
      <c r="N1561" s="4">
        <f t="shared" ref="N1561:O1561" si="4686">N1560+L1561</f>
        <v>19.624504670556618</v>
      </c>
      <c r="O1561" s="4">
        <f t="shared" si="4686"/>
        <v>22.910491082539036</v>
      </c>
      <c r="P1561" s="2">
        <f>I1561*SIP_Calculator!$D$26</f>
        <v>0</v>
      </c>
      <c r="Q1561" s="2">
        <f t="shared" si="6"/>
        <v>0</v>
      </c>
      <c r="R1561" s="2">
        <f t="shared" si="7"/>
        <v>0</v>
      </c>
      <c r="S1561" s="2">
        <f t="shared" ref="S1561:T1561" si="4687">S1560+Q1561</f>
        <v>19.668875895533944</v>
      </c>
      <c r="T1561" s="2">
        <f t="shared" si="4687"/>
        <v>22.972153050209677</v>
      </c>
      <c r="U1561" s="3">
        <f>J1561*SIP_Calculator!$D$27</f>
        <v>0</v>
      </c>
      <c r="V1561" s="3">
        <f t="shared" si="9"/>
        <v>0</v>
      </c>
      <c r="W1561" s="3">
        <f t="shared" si="10"/>
        <v>0</v>
      </c>
      <c r="X1561" s="3">
        <f t="shared" ref="X1561:Y1561" si="4688">X1560+V1561</f>
        <v>19.822115785882012</v>
      </c>
      <c r="Y1561" s="3">
        <f t="shared" si="4688"/>
        <v>23.152349444493197</v>
      </c>
    </row>
    <row r="1562" spans="1:25" ht="15.75" customHeight="1" x14ac:dyDescent="0.2">
      <c r="A1562" s="7">
        <v>40408</v>
      </c>
      <c r="B1562" s="1">
        <v>5473.55</v>
      </c>
      <c r="C1562" s="1">
        <v>4600.55</v>
      </c>
      <c r="D1562" s="2">
        <f t="shared" si="29"/>
        <v>326</v>
      </c>
      <c r="E1562" s="2">
        <f t="shared" si="12"/>
        <v>0</v>
      </c>
      <c r="F1562" s="3">
        <f t="shared" si="0"/>
        <v>8</v>
      </c>
      <c r="G1562" s="3">
        <f t="shared" si="13"/>
        <v>0</v>
      </c>
      <c r="H1562" s="4">
        <f>IF(A1562&lt;SIP_Calculator!$B$7,0,IF(A1562&gt;SIP_Calculator!$E$7,0,1))</f>
        <v>1</v>
      </c>
      <c r="I1562" s="2">
        <f t="shared" si="1"/>
        <v>0</v>
      </c>
      <c r="J1562" s="3">
        <f t="shared" si="2"/>
        <v>0</v>
      </c>
      <c r="K1562" s="4">
        <f>H1562*SIP_Calculator!$D$25</f>
        <v>48.328634716069274</v>
      </c>
      <c r="L1562" s="4">
        <f t="shared" si="3"/>
        <v>8.8294862961093394E-3</v>
      </c>
      <c r="M1562" s="4">
        <f t="shared" si="4"/>
        <v>1.050496890938459E-2</v>
      </c>
      <c r="N1562" s="4">
        <f t="shared" ref="N1562:O1562" si="4689">N1561+L1562</f>
        <v>19.633334156852726</v>
      </c>
      <c r="O1562" s="4">
        <f t="shared" si="4689"/>
        <v>22.920996051448419</v>
      </c>
      <c r="P1562" s="2">
        <f>I1562*SIP_Calculator!$D$26</f>
        <v>0</v>
      </c>
      <c r="Q1562" s="2">
        <f t="shared" si="6"/>
        <v>0</v>
      </c>
      <c r="R1562" s="2">
        <f t="shared" si="7"/>
        <v>0</v>
      </c>
      <c r="S1562" s="2">
        <f t="shared" ref="S1562:T1562" si="4690">S1561+Q1562</f>
        <v>19.668875895533944</v>
      </c>
      <c r="T1562" s="2">
        <f t="shared" si="4690"/>
        <v>22.972153050209677</v>
      </c>
      <c r="U1562" s="3">
        <f>J1562*SIP_Calculator!$D$27</f>
        <v>0</v>
      </c>
      <c r="V1562" s="3">
        <f t="shared" si="9"/>
        <v>0</v>
      </c>
      <c r="W1562" s="3">
        <f t="shared" si="10"/>
        <v>0</v>
      </c>
      <c r="X1562" s="3">
        <f t="shared" ref="X1562:Y1562" si="4691">X1561+V1562</f>
        <v>19.822115785882012</v>
      </c>
      <c r="Y1562" s="3">
        <f t="shared" si="4691"/>
        <v>23.152349444493197</v>
      </c>
    </row>
    <row r="1563" spans="1:25" ht="15.75" customHeight="1" x14ac:dyDescent="0.2">
      <c r="A1563" s="7">
        <v>40409</v>
      </c>
      <c r="B1563" s="1">
        <v>5532.7</v>
      </c>
      <c r="C1563" s="1">
        <v>4631.8500000000004</v>
      </c>
      <c r="D1563" s="2">
        <f t="shared" si="29"/>
        <v>326</v>
      </c>
      <c r="E1563" s="2">
        <f t="shared" si="12"/>
        <v>0</v>
      </c>
      <c r="F1563" s="3">
        <f t="shared" si="0"/>
        <v>8</v>
      </c>
      <c r="G1563" s="3">
        <f t="shared" si="13"/>
        <v>0</v>
      </c>
      <c r="H1563" s="4">
        <f>IF(A1563&lt;SIP_Calculator!$B$7,0,IF(A1563&gt;SIP_Calculator!$E$7,0,1))</f>
        <v>1</v>
      </c>
      <c r="I1563" s="2">
        <f t="shared" si="1"/>
        <v>0</v>
      </c>
      <c r="J1563" s="3">
        <f t="shared" si="2"/>
        <v>0</v>
      </c>
      <c r="K1563" s="4">
        <f>H1563*SIP_Calculator!$D$25</f>
        <v>48.328634716069274</v>
      </c>
      <c r="L1563" s="4">
        <f t="shared" si="3"/>
        <v>8.7350904108426768E-3</v>
      </c>
      <c r="M1563" s="4">
        <f t="shared" si="4"/>
        <v>1.0433980961401874E-2</v>
      </c>
      <c r="N1563" s="4">
        <f t="shared" ref="N1563:O1563" si="4692">N1562+L1563</f>
        <v>19.642069247263567</v>
      </c>
      <c r="O1563" s="4">
        <f t="shared" si="4692"/>
        <v>22.931430032409821</v>
      </c>
      <c r="P1563" s="2">
        <f>I1563*SIP_Calculator!$D$26</f>
        <v>0</v>
      </c>
      <c r="Q1563" s="2">
        <f t="shared" si="6"/>
        <v>0</v>
      </c>
      <c r="R1563" s="2">
        <f t="shared" si="7"/>
        <v>0</v>
      </c>
      <c r="S1563" s="2">
        <f t="shared" ref="S1563:T1563" si="4693">S1562+Q1563</f>
        <v>19.668875895533944</v>
      </c>
      <c r="T1563" s="2">
        <f t="shared" si="4693"/>
        <v>22.972153050209677</v>
      </c>
      <c r="U1563" s="3">
        <f>J1563*SIP_Calculator!$D$27</f>
        <v>0</v>
      </c>
      <c r="V1563" s="3">
        <f t="shared" si="9"/>
        <v>0</v>
      </c>
      <c r="W1563" s="3">
        <f t="shared" si="10"/>
        <v>0</v>
      </c>
      <c r="X1563" s="3">
        <f t="shared" ref="X1563:Y1563" si="4694">X1562+V1563</f>
        <v>19.822115785882012</v>
      </c>
      <c r="Y1563" s="3">
        <f t="shared" si="4694"/>
        <v>23.152349444493197</v>
      </c>
    </row>
    <row r="1564" spans="1:25" ht="15.75" customHeight="1" x14ac:dyDescent="0.2">
      <c r="A1564" s="7">
        <v>40410</v>
      </c>
      <c r="B1564" s="1">
        <v>5524.25</v>
      </c>
      <c r="C1564" s="1">
        <v>4629.55</v>
      </c>
      <c r="D1564" s="2">
        <f t="shared" si="29"/>
        <v>326</v>
      </c>
      <c r="E1564" s="2">
        <f t="shared" si="12"/>
        <v>0</v>
      </c>
      <c r="F1564" s="3">
        <f t="shared" si="0"/>
        <v>8</v>
      </c>
      <c r="G1564" s="3">
        <f t="shared" si="13"/>
        <v>0</v>
      </c>
      <c r="H1564" s="4">
        <f>IF(A1564&lt;SIP_Calculator!$B$7,0,IF(A1564&gt;SIP_Calculator!$E$7,0,1))</f>
        <v>1</v>
      </c>
      <c r="I1564" s="2">
        <f t="shared" si="1"/>
        <v>0</v>
      </c>
      <c r="J1564" s="3">
        <f t="shared" si="2"/>
        <v>0</v>
      </c>
      <c r="K1564" s="4">
        <f>H1564*SIP_Calculator!$D$25</f>
        <v>48.328634716069274</v>
      </c>
      <c r="L1564" s="4">
        <f t="shared" si="3"/>
        <v>8.7484517746425801E-3</v>
      </c>
      <c r="M1564" s="4">
        <f t="shared" si="4"/>
        <v>1.0439164652302983E-2</v>
      </c>
      <c r="N1564" s="4">
        <f t="shared" ref="N1564:O1564" si="4695">N1563+L1564</f>
        <v>19.65081769903821</v>
      </c>
      <c r="O1564" s="4">
        <f t="shared" si="4695"/>
        <v>22.941869197062125</v>
      </c>
      <c r="P1564" s="2">
        <f>I1564*SIP_Calculator!$D$26</f>
        <v>0</v>
      </c>
      <c r="Q1564" s="2">
        <f t="shared" si="6"/>
        <v>0</v>
      </c>
      <c r="R1564" s="2">
        <f t="shared" si="7"/>
        <v>0</v>
      </c>
      <c r="S1564" s="2">
        <f t="shared" ref="S1564:T1564" si="4696">S1563+Q1564</f>
        <v>19.668875895533944</v>
      </c>
      <c r="T1564" s="2">
        <f t="shared" si="4696"/>
        <v>22.972153050209677</v>
      </c>
      <c r="U1564" s="3">
        <f>J1564*SIP_Calculator!$D$27</f>
        <v>0</v>
      </c>
      <c r="V1564" s="3">
        <f t="shared" si="9"/>
        <v>0</v>
      </c>
      <c r="W1564" s="3">
        <f t="shared" si="10"/>
        <v>0</v>
      </c>
      <c r="X1564" s="3">
        <f t="shared" ref="X1564:Y1564" si="4697">X1563+V1564</f>
        <v>19.822115785882012</v>
      </c>
      <c r="Y1564" s="3">
        <f t="shared" si="4697"/>
        <v>23.152349444493197</v>
      </c>
    </row>
    <row r="1565" spans="1:25" ht="15.75" customHeight="1" x14ac:dyDescent="0.2">
      <c r="A1565" s="7">
        <v>40413</v>
      </c>
      <c r="B1565" s="1">
        <v>5537.95</v>
      </c>
      <c r="C1565" s="1">
        <v>4655.75</v>
      </c>
      <c r="D1565" s="2">
        <f t="shared" si="29"/>
        <v>327</v>
      </c>
      <c r="E1565" s="2">
        <f t="shared" si="12"/>
        <v>1</v>
      </c>
      <c r="F1565" s="3">
        <f t="shared" si="0"/>
        <v>8</v>
      </c>
      <c r="G1565" s="3">
        <f t="shared" si="13"/>
        <v>0</v>
      </c>
      <c r="H1565" s="4">
        <f>IF(A1565&lt;SIP_Calculator!$B$7,0,IF(A1565&gt;SIP_Calculator!$E$7,0,1))</f>
        <v>1</v>
      </c>
      <c r="I1565" s="2">
        <f t="shared" si="1"/>
        <v>1</v>
      </c>
      <c r="J1565" s="3">
        <f t="shared" si="2"/>
        <v>0</v>
      </c>
      <c r="K1565" s="4">
        <f>H1565*SIP_Calculator!$D$25</f>
        <v>48.328634716069274</v>
      </c>
      <c r="L1565" s="4">
        <f t="shared" si="3"/>
        <v>8.7268095082240309E-3</v>
      </c>
      <c r="M1565" s="4">
        <f t="shared" si="4"/>
        <v>1.0380418775937126E-2</v>
      </c>
      <c r="N1565" s="4">
        <f t="shared" ref="N1565:O1565" si="4698">N1564+L1565</f>
        <v>19.659544508546436</v>
      </c>
      <c r="O1565" s="4">
        <f t="shared" si="4698"/>
        <v>22.952249615838063</v>
      </c>
      <c r="P1565" s="2">
        <f>I1565*SIP_Calculator!$D$26</f>
        <v>229.88505747126436</v>
      </c>
      <c r="Q1565" s="2">
        <f t="shared" si="6"/>
        <v>4.1510858254636532E-2</v>
      </c>
      <c r="R1565" s="2">
        <f t="shared" si="7"/>
        <v>4.9376589694735407E-2</v>
      </c>
      <c r="S1565" s="2">
        <f t="shared" ref="S1565:T1565" si="4699">S1564+Q1565</f>
        <v>19.71038675378858</v>
      </c>
      <c r="T1565" s="2">
        <f t="shared" si="4699"/>
        <v>23.021529639904411</v>
      </c>
      <c r="U1565" s="3">
        <f>J1565*SIP_Calculator!$D$27</f>
        <v>0</v>
      </c>
      <c r="V1565" s="3">
        <f t="shared" si="9"/>
        <v>0</v>
      </c>
      <c r="W1565" s="3">
        <f t="shared" si="10"/>
        <v>0</v>
      </c>
      <c r="X1565" s="3">
        <f t="shared" ref="X1565:Y1565" si="4700">X1564+V1565</f>
        <v>19.822115785882012</v>
      </c>
      <c r="Y1565" s="3">
        <f t="shared" si="4700"/>
        <v>23.152349444493197</v>
      </c>
    </row>
    <row r="1566" spans="1:25" ht="15.75" customHeight="1" x14ac:dyDescent="0.2">
      <c r="A1566" s="7">
        <v>40414</v>
      </c>
      <c r="B1566" s="1">
        <v>5499.75</v>
      </c>
      <c r="C1566" s="1">
        <v>4624.8500000000004</v>
      </c>
      <c r="D1566" s="2">
        <f t="shared" si="29"/>
        <v>327</v>
      </c>
      <c r="E1566" s="2">
        <f t="shared" si="12"/>
        <v>0</v>
      </c>
      <c r="F1566" s="3">
        <f t="shared" si="0"/>
        <v>8</v>
      </c>
      <c r="G1566" s="3">
        <f t="shared" si="13"/>
        <v>0</v>
      </c>
      <c r="H1566" s="4">
        <f>IF(A1566&lt;SIP_Calculator!$B$7,0,IF(A1566&gt;SIP_Calculator!$E$7,0,1))</f>
        <v>1</v>
      </c>
      <c r="I1566" s="2">
        <f t="shared" si="1"/>
        <v>0</v>
      </c>
      <c r="J1566" s="3">
        <f t="shared" si="2"/>
        <v>0</v>
      </c>
      <c r="K1566" s="4">
        <f>H1566*SIP_Calculator!$D$25</f>
        <v>48.328634716069274</v>
      </c>
      <c r="L1566" s="4">
        <f t="shared" si="3"/>
        <v>8.7874239221908765E-3</v>
      </c>
      <c r="M1566" s="4">
        <f t="shared" si="4"/>
        <v>1.0449773444775349E-2</v>
      </c>
      <c r="N1566" s="4">
        <f t="shared" ref="N1566:O1566" si="4701">N1565+L1566</f>
        <v>19.668331932468625</v>
      </c>
      <c r="O1566" s="4">
        <f t="shared" si="4701"/>
        <v>22.962699389282839</v>
      </c>
      <c r="P1566" s="2">
        <f>I1566*SIP_Calculator!$D$26</f>
        <v>0</v>
      </c>
      <c r="Q1566" s="2">
        <f t="shared" si="6"/>
        <v>0</v>
      </c>
      <c r="R1566" s="2">
        <f t="shared" si="7"/>
        <v>0</v>
      </c>
      <c r="S1566" s="2">
        <f t="shared" ref="S1566:T1566" si="4702">S1565+Q1566</f>
        <v>19.71038675378858</v>
      </c>
      <c r="T1566" s="2">
        <f t="shared" si="4702"/>
        <v>23.021529639904411</v>
      </c>
      <c r="U1566" s="3">
        <f>J1566*SIP_Calculator!$D$27</f>
        <v>0</v>
      </c>
      <c r="V1566" s="3">
        <f t="shared" si="9"/>
        <v>0</v>
      </c>
      <c r="W1566" s="3">
        <f t="shared" si="10"/>
        <v>0</v>
      </c>
      <c r="X1566" s="3">
        <f t="shared" ref="X1566:Y1566" si="4703">X1565+V1566</f>
        <v>19.822115785882012</v>
      </c>
      <c r="Y1566" s="3">
        <f t="shared" si="4703"/>
        <v>23.152349444493197</v>
      </c>
    </row>
    <row r="1567" spans="1:25" ht="15.75" customHeight="1" x14ac:dyDescent="0.2">
      <c r="A1567" s="7">
        <v>40415</v>
      </c>
      <c r="B1567" s="1">
        <v>5453.95</v>
      </c>
      <c r="C1567" s="1">
        <v>4582</v>
      </c>
      <c r="D1567" s="2">
        <f t="shared" si="29"/>
        <v>327</v>
      </c>
      <c r="E1567" s="2">
        <f t="shared" si="12"/>
        <v>0</v>
      </c>
      <c r="F1567" s="3">
        <f t="shared" si="0"/>
        <v>8</v>
      </c>
      <c r="G1567" s="3">
        <f t="shared" si="13"/>
        <v>0</v>
      </c>
      <c r="H1567" s="4">
        <f>IF(A1567&lt;SIP_Calculator!$B$7,0,IF(A1567&gt;SIP_Calculator!$E$7,0,1))</f>
        <v>1</v>
      </c>
      <c r="I1567" s="2">
        <f t="shared" si="1"/>
        <v>0</v>
      </c>
      <c r="J1567" s="3">
        <f t="shared" si="2"/>
        <v>0</v>
      </c>
      <c r="K1567" s="4">
        <f>H1567*SIP_Calculator!$D$25</f>
        <v>48.328634716069274</v>
      </c>
      <c r="L1567" s="4">
        <f t="shared" si="3"/>
        <v>8.861217047473717E-3</v>
      </c>
      <c r="M1567" s="4">
        <f t="shared" si="4"/>
        <v>1.0547497755580374E-2</v>
      </c>
      <c r="N1567" s="4">
        <f t="shared" ref="N1567:O1567" si="4704">N1566+L1567</f>
        <v>19.6771931495161</v>
      </c>
      <c r="O1567" s="4">
        <f t="shared" si="4704"/>
        <v>22.973246887038421</v>
      </c>
      <c r="P1567" s="2">
        <f>I1567*SIP_Calculator!$D$26</f>
        <v>0</v>
      </c>
      <c r="Q1567" s="2">
        <f t="shared" si="6"/>
        <v>0</v>
      </c>
      <c r="R1567" s="2">
        <f t="shared" si="7"/>
        <v>0</v>
      </c>
      <c r="S1567" s="2">
        <f t="shared" ref="S1567:T1567" si="4705">S1566+Q1567</f>
        <v>19.71038675378858</v>
      </c>
      <c r="T1567" s="2">
        <f t="shared" si="4705"/>
        <v>23.021529639904411</v>
      </c>
      <c r="U1567" s="3">
        <f>J1567*SIP_Calculator!$D$27</f>
        <v>0</v>
      </c>
      <c r="V1567" s="3">
        <f t="shared" si="9"/>
        <v>0</v>
      </c>
      <c r="W1567" s="3">
        <f t="shared" si="10"/>
        <v>0</v>
      </c>
      <c r="X1567" s="3">
        <f t="shared" ref="X1567:Y1567" si="4706">X1566+V1567</f>
        <v>19.822115785882012</v>
      </c>
      <c r="Y1567" s="3">
        <f t="shared" si="4706"/>
        <v>23.152349444493197</v>
      </c>
    </row>
    <row r="1568" spans="1:25" ht="15.75" customHeight="1" x14ac:dyDescent="0.2">
      <c r="A1568" s="7">
        <v>40416</v>
      </c>
      <c r="B1568" s="1">
        <v>5468.15</v>
      </c>
      <c r="C1568" s="1">
        <v>4592.75</v>
      </c>
      <c r="D1568" s="2">
        <f t="shared" si="29"/>
        <v>327</v>
      </c>
      <c r="E1568" s="2">
        <f t="shared" si="12"/>
        <v>0</v>
      </c>
      <c r="F1568" s="3">
        <f t="shared" si="0"/>
        <v>8</v>
      </c>
      <c r="G1568" s="3">
        <f t="shared" si="13"/>
        <v>0</v>
      </c>
      <c r="H1568" s="4">
        <f>IF(A1568&lt;SIP_Calculator!$B$7,0,IF(A1568&gt;SIP_Calculator!$E$7,0,1))</f>
        <v>1</v>
      </c>
      <c r="I1568" s="2">
        <f t="shared" si="1"/>
        <v>0</v>
      </c>
      <c r="J1568" s="3">
        <f t="shared" si="2"/>
        <v>0</v>
      </c>
      <c r="K1568" s="4">
        <f>H1568*SIP_Calculator!$D$25</f>
        <v>48.328634716069274</v>
      </c>
      <c r="L1568" s="4">
        <f t="shared" si="3"/>
        <v>8.8382057397966909E-3</v>
      </c>
      <c r="M1568" s="4">
        <f t="shared" si="4"/>
        <v>1.0522809801550112E-2</v>
      </c>
      <c r="N1568" s="4">
        <f t="shared" ref="N1568:O1568" si="4707">N1567+L1568</f>
        <v>19.686031355255896</v>
      </c>
      <c r="O1568" s="4">
        <f t="shared" si="4707"/>
        <v>22.983769696839971</v>
      </c>
      <c r="P1568" s="2">
        <f>I1568*SIP_Calculator!$D$26</f>
        <v>0</v>
      </c>
      <c r="Q1568" s="2">
        <f t="shared" si="6"/>
        <v>0</v>
      </c>
      <c r="R1568" s="2">
        <f t="shared" si="7"/>
        <v>0</v>
      </c>
      <c r="S1568" s="2">
        <f t="shared" ref="S1568:T1568" si="4708">S1567+Q1568</f>
        <v>19.71038675378858</v>
      </c>
      <c r="T1568" s="2">
        <f t="shared" si="4708"/>
        <v>23.021529639904411</v>
      </c>
      <c r="U1568" s="3">
        <f>J1568*SIP_Calculator!$D$27</f>
        <v>0</v>
      </c>
      <c r="V1568" s="3">
        <f t="shared" si="9"/>
        <v>0</v>
      </c>
      <c r="W1568" s="3">
        <f t="shared" si="10"/>
        <v>0</v>
      </c>
      <c r="X1568" s="3">
        <f t="shared" ref="X1568:Y1568" si="4709">X1567+V1568</f>
        <v>19.822115785882012</v>
      </c>
      <c r="Y1568" s="3">
        <f t="shared" si="4709"/>
        <v>23.152349444493197</v>
      </c>
    </row>
    <row r="1569" spans="1:25" ht="15.75" customHeight="1" x14ac:dyDescent="0.2">
      <c r="A1569" s="7">
        <v>40417</v>
      </c>
      <c r="B1569" s="1">
        <v>5401.4</v>
      </c>
      <c r="C1569" s="1">
        <v>4550.8999999999996</v>
      </c>
      <c r="D1569" s="2">
        <f t="shared" si="29"/>
        <v>327</v>
      </c>
      <c r="E1569" s="2">
        <f t="shared" si="12"/>
        <v>0</v>
      </c>
      <c r="F1569" s="3">
        <f t="shared" si="0"/>
        <v>8</v>
      </c>
      <c r="G1569" s="3">
        <f t="shared" si="13"/>
        <v>0</v>
      </c>
      <c r="H1569" s="4">
        <f>IF(A1569&lt;SIP_Calculator!$B$7,0,IF(A1569&gt;SIP_Calculator!$E$7,0,1))</f>
        <v>1</v>
      </c>
      <c r="I1569" s="2">
        <f t="shared" si="1"/>
        <v>0</v>
      </c>
      <c r="J1569" s="3">
        <f t="shared" si="2"/>
        <v>0</v>
      </c>
      <c r="K1569" s="4">
        <f>H1569*SIP_Calculator!$D$25</f>
        <v>48.328634716069274</v>
      </c>
      <c r="L1569" s="4">
        <f t="shared" si="3"/>
        <v>8.9474274662252901E-3</v>
      </c>
      <c r="M1569" s="4">
        <f t="shared" si="4"/>
        <v>1.0619577383829414E-2</v>
      </c>
      <c r="N1569" s="4">
        <f t="shared" ref="N1569:O1569" si="4710">N1568+L1569</f>
        <v>19.694978782722121</v>
      </c>
      <c r="O1569" s="4">
        <f t="shared" si="4710"/>
        <v>22.994389274223799</v>
      </c>
      <c r="P1569" s="2">
        <f>I1569*SIP_Calculator!$D$26</f>
        <v>0</v>
      </c>
      <c r="Q1569" s="2">
        <f t="shared" si="6"/>
        <v>0</v>
      </c>
      <c r="R1569" s="2">
        <f t="shared" si="7"/>
        <v>0</v>
      </c>
      <c r="S1569" s="2">
        <f t="shared" ref="S1569:T1569" si="4711">S1568+Q1569</f>
        <v>19.71038675378858</v>
      </c>
      <c r="T1569" s="2">
        <f t="shared" si="4711"/>
        <v>23.021529639904411</v>
      </c>
      <c r="U1569" s="3">
        <f>J1569*SIP_Calculator!$D$27</f>
        <v>0</v>
      </c>
      <c r="V1569" s="3">
        <f t="shared" si="9"/>
        <v>0</v>
      </c>
      <c r="W1569" s="3">
        <f t="shared" si="10"/>
        <v>0</v>
      </c>
      <c r="X1569" s="3">
        <f t="shared" ref="X1569:Y1569" si="4712">X1568+V1569</f>
        <v>19.822115785882012</v>
      </c>
      <c r="Y1569" s="3">
        <f t="shared" si="4712"/>
        <v>23.152349444493197</v>
      </c>
    </row>
    <row r="1570" spans="1:25" ht="15.75" customHeight="1" x14ac:dyDescent="0.2">
      <c r="A1570" s="7">
        <v>40420</v>
      </c>
      <c r="B1570" s="1">
        <v>5407.25</v>
      </c>
      <c r="C1570" s="1">
        <v>4557.6000000000004</v>
      </c>
      <c r="D1570" s="2">
        <f t="shared" si="29"/>
        <v>328</v>
      </c>
      <c r="E1570" s="2">
        <f t="shared" si="12"/>
        <v>1</v>
      </c>
      <c r="F1570" s="3">
        <f t="shared" si="0"/>
        <v>8</v>
      </c>
      <c r="G1570" s="3">
        <f t="shared" si="13"/>
        <v>0</v>
      </c>
      <c r="H1570" s="4">
        <f>IF(A1570&lt;SIP_Calculator!$B$7,0,IF(A1570&gt;SIP_Calculator!$E$7,0,1))</f>
        <v>1</v>
      </c>
      <c r="I1570" s="2">
        <f t="shared" si="1"/>
        <v>1</v>
      </c>
      <c r="J1570" s="3">
        <f t="shared" si="2"/>
        <v>0</v>
      </c>
      <c r="K1570" s="4">
        <f>H1570*SIP_Calculator!$D$25</f>
        <v>48.328634716069274</v>
      </c>
      <c r="L1570" s="4">
        <f t="shared" si="3"/>
        <v>8.9377474161670481E-3</v>
      </c>
      <c r="M1570" s="4">
        <f t="shared" si="4"/>
        <v>1.06039658408086E-2</v>
      </c>
      <c r="N1570" s="4">
        <f t="shared" ref="N1570:O1570" si="4713">N1569+L1570</f>
        <v>19.703916530138287</v>
      </c>
      <c r="O1570" s="4">
        <f t="shared" si="4713"/>
        <v>23.004993240064607</v>
      </c>
      <c r="P1570" s="2">
        <f>I1570*SIP_Calculator!$D$26</f>
        <v>229.88505747126436</v>
      </c>
      <c r="Q1570" s="2">
        <f t="shared" si="6"/>
        <v>4.2514227651997666E-2</v>
      </c>
      <c r="R1570" s="2">
        <f t="shared" si="7"/>
        <v>5.0439937131662352E-2</v>
      </c>
      <c r="S1570" s="2">
        <f t="shared" ref="S1570:T1570" si="4714">S1569+Q1570</f>
        <v>19.752900981440579</v>
      </c>
      <c r="T1570" s="2">
        <f t="shared" si="4714"/>
        <v>23.071969577036075</v>
      </c>
      <c r="U1570" s="3">
        <f>J1570*SIP_Calculator!$D$27</f>
        <v>0</v>
      </c>
      <c r="V1570" s="3">
        <f t="shared" si="9"/>
        <v>0</v>
      </c>
      <c r="W1570" s="3">
        <f t="shared" si="10"/>
        <v>0</v>
      </c>
      <c r="X1570" s="3">
        <f t="shared" ref="X1570:Y1570" si="4715">X1569+V1570</f>
        <v>19.822115785882012</v>
      </c>
      <c r="Y1570" s="3">
        <f t="shared" si="4715"/>
        <v>23.152349444493197</v>
      </c>
    </row>
    <row r="1571" spans="1:25" ht="15.75" customHeight="1" x14ac:dyDescent="0.2">
      <c r="A1571" s="7">
        <v>40421</v>
      </c>
      <c r="B1571" s="1">
        <v>5394.05</v>
      </c>
      <c r="C1571" s="1">
        <v>4537.25</v>
      </c>
      <c r="D1571" s="2">
        <f t="shared" si="29"/>
        <v>328</v>
      </c>
      <c r="E1571" s="2">
        <f t="shared" si="12"/>
        <v>0</v>
      </c>
      <c r="F1571" s="3">
        <f t="shared" si="0"/>
        <v>8</v>
      </c>
      <c r="G1571" s="3">
        <f t="shared" si="13"/>
        <v>0</v>
      </c>
      <c r="H1571" s="4">
        <f>IF(A1571&lt;SIP_Calculator!$B$7,0,IF(A1571&gt;SIP_Calculator!$E$7,0,1))</f>
        <v>1</v>
      </c>
      <c r="I1571" s="2">
        <f t="shared" si="1"/>
        <v>0</v>
      </c>
      <c r="J1571" s="3">
        <f t="shared" si="2"/>
        <v>0</v>
      </c>
      <c r="K1571" s="4">
        <f>H1571*SIP_Calculator!$D$25</f>
        <v>48.328634716069274</v>
      </c>
      <c r="L1571" s="4">
        <f t="shared" si="3"/>
        <v>8.9596193428072169E-3</v>
      </c>
      <c r="M1571" s="4">
        <f t="shared" si="4"/>
        <v>1.0651525641317819E-2</v>
      </c>
      <c r="N1571" s="4">
        <f t="shared" ref="N1571:O1571" si="4716">N1570+L1571</f>
        <v>19.712876149481094</v>
      </c>
      <c r="O1571" s="4">
        <f t="shared" si="4716"/>
        <v>23.015644765705925</v>
      </c>
      <c r="P1571" s="2">
        <f>I1571*SIP_Calculator!$D$26</f>
        <v>0</v>
      </c>
      <c r="Q1571" s="2">
        <f t="shared" si="6"/>
        <v>0</v>
      </c>
      <c r="R1571" s="2">
        <f t="shared" si="7"/>
        <v>0</v>
      </c>
      <c r="S1571" s="2">
        <f t="shared" ref="S1571:T1571" si="4717">S1570+Q1571</f>
        <v>19.752900981440579</v>
      </c>
      <c r="T1571" s="2">
        <f t="shared" si="4717"/>
        <v>23.071969577036075</v>
      </c>
      <c r="U1571" s="3">
        <f>J1571*SIP_Calculator!$D$27</f>
        <v>0</v>
      </c>
      <c r="V1571" s="3">
        <f t="shared" si="9"/>
        <v>0</v>
      </c>
      <c r="W1571" s="3">
        <f t="shared" si="10"/>
        <v>0</v>
      </c>
      <c r="X1571" s="3">
        <f t="shared" ref="X1571:Y1571" si="4718">X1570+V1571</f>
        <v>19.822115785882012</v>
      </c>
      <c r="Y1571" s="3">
        <f t="shared" si="4718"/>
        <v>23.152349444493197</v>
      </c>
    </row>
    <row r="1572" spans="1:25" ht="15.75" customHeight="1" x14ac:dyDescent="0.2">
      <c r="A1572" s="7">
        <v>40422</v>
      </c>
      <c r="B1572" s="1">
        <v>5466</v>
      </c>
      <c r="C1572" s="1">
        <v>4603.45</v>
      </c>
      <c r="D1572" s="2">
        <f t="shared" si="29"/>
        <v>328</v>
      </c>
      <c r="E1572" s="2">
        <f t="shared" si="12"/>
        <v>0</v>
      </c>
      <c r="F1572" s="3">
        <f t="shared" si="0"/>
        <v>9</v>
      </c>
      <c r="G1572" s="3">
        <f t="shared" si="13"/>
        <v>1</v>
      </c>
      <c r="H1572" s="4">
        <f>IF(A1572&lt;SIP_Calculator!$B$7,0,IF(A1572&gt;SIP_Calculator!$E$7,0,1))</f>
        <v>1</v>
      </c>
      <c r="I1572" s="2">
        <f t="shared" si="1"/>
        <v>0</v>
      </c>
      <c r="J1572" s="3">
        <f t="shared" si="2"/>
        <v>1</v>
      </c>
      <c r="K1572" s="4">
        <f>H1572*SIP_Calculator!$D$25</f>
        <v>48.328634716069274</v>
      </c>
      <c r="L1572" s="4">
        <f t="shared" si="3"/>
        <v>8.8416821653986965E-3</v>
      </c>
      <c r="M1572" s="4">
        <f t="shared" si="4"/>
        <v>1.0498351174894758E-2</v>
      </c>
      <c r="N1572" s="4">
        <f t="shared" ref="N1572:O1572" si="4719">N1571+L1572</f>
        <v>19.721717831646494</v>
      </c>
      <c r="O1572" s="4">
        <f t="shared" si="4719"/>
        <v>23.026143116880821</v>
      </c>
      <c r="P1572" s="2">
        <f>I1572*SIP_Calculator!$D$26</f>
        <v>0</v>
      </c>
      <c r="Q1572" s="2">
        <f t="shared" si="6"/>
        <v>0</v>
      </c>
      <c r="R1572" s="2">
        <f t="shared" si="7"/>
        <v>0</v>
      </c>
      <c r="S1572" s="2">
        <f t="shared" ref="S1572:T1572" si="4720">S1571+Q1572</f>
        <v>19.752900981440579</v>
      </c>
      <c r="T1572" s="2">
        <f t="shared" si="4720"/>
        <v>23.071969577036075</v>
      </c>
      <c r="U1572" s="3">
        <f>J1572*SIP_Calculator!$D$27</f>
        <v>1000</v>
      </c>
      <c r="V1572" s="3">
        <f t="shared" si="9"/>
        <v>0.18294914013904134</v>
      </c>
      <c r="W1572" s="3">
        <f t="shared" si="10"/>
        <v>0.21722838306053069</v>
      </c>
      <c r="X1572" s="3">
        <f t="shared" ref="X1572:Y1572" si="4721">X1571+V1572</f>
        <v>20.005064926021053</v>
      </c>
      <c r="Y1572" s="3">
        <f t="shared" si="4721"/>
        <v>23.369577827553726</v>
      </c>
    </row>
    <row r="1573" spans="1:25" ht="15.75" customHeight="1" x14ac:dyDescent="0.2">
      <c r="A1573" s="7">
        <v>40423</v>
      </c>
      <c r="B1573" s="1">
        <v>5482.15</v>
      </c>
      <c r="C1573" s="1">
        <v>4610.95</v>
      </c>
      <c r="D1573" s="2">
        <f t="shared" si="29"/>
        <v>328</v>
      </c>
      <c r="E1573" s="2">
        <f t="shared" si="12"/>
        <v>0</v>
      </c>
      <c r="F1573" s="3">
        <f t="shared" si="0"/>
        <v>9</v>
      </c>
      <c r="G1573" s="3">
        <f t="shared" si="13"/>
        <v>0</v>
      </c>
      <c r="H1573" s="4">
        <f>IF(A1573&lt;SIP_Calculator!$B$7,0,IF(A1573&gt;SIP_Calculator!$E$7,0,1))</f>
        <v>1</v>
      </c>
      <c r="I1573" s="2">
        <f t="shared" si="1"/>
        <v>0</v>
      </c>
      <c r="J1573" s="3">
        <f t="shared" si="2"/>
        <v>0</v>
      </c>
      <c r="K1573" s="4">
        <f>H1573*SIP_Calculator!$D$25</f>
        <v>48.328634716069274</v>
      </c>
      <c r="L1573" s="4">
        <f t="shared" si="3"/>
        <v>8.8156352372826853E-3</v>
      </c>
      <c r="M1573" s="4">
        <f t="shared" si="4"/>
        <v>1.0481274946826418E-2</v>
      </c>
      <c r="N1573" s="4">
        <f t="shared" ref="N1573:O1573" si="4722">N1572+L1573</f>
        <v>19.730533466883777</v>
      </c>
      <c r="O1573" s="4">
        <f t="shared" si="4722"/>
        <v>23.036624391827647</v>
      </c>
      <c r="P1573" s="2">
        <f>I1573*SIP_Calculator!$D$26</f>
        <v>0</v>
      </c>
      <c r="Q1573" s="2">
        <f t="shared" si="6"/>
        <v>0</v>
      </c>
      <c r="R1573" s="2">
        <f t="shared" si="7"/>
        <v>0</v>
      </c>
      <c r="S1573" s="2">
        <f t="shared" ref="S1573:T1573" si="4723">S1572+Q1573</f>
        <v>19.752900981440579</v>
      </c>
      <c r="T1573" s="2">
        <f t="shared" si="4723"/>
        <v>23.071969577036075</v>
      </c>
      <c r="U1573" s="3">
        <f>J1573*SIP_Calculator!$D$27</f>
        <v>0</v>
      </c>
      <c r="V1573" s="3">
        <f t="shared" si="9"/>
        <v>0</v>
      </c>
      <c r="W1573" s="3">
        <f t="shared" si="10"/>
        <v>0</v>
      </c>
      <c r="X1573" s="3">
        <f t="shared" ref="X1573:Y1573" si="4724">X1572+V1573</f>
        <v>20.005064926021053</v>
      </c>
      <c r="Y1573" s="3">
        <f t="shared" si="4724"/>
        <v>23.369577827553726</v>
      </c>
    </row>
    <row r="1574" spans="1:25" ht="15.75" customHeight="1" x14ac:dyDescent="0.2">
      <c r="A1574" s="7">
        <v>40424</v>
      </c>
      <c r="B1574" s="1">
        <v>5479.6</v>
      </c>
      <c r="C1574" s="1">
        <v>4623.6499999999996</v>
      </c>
      <c r="D1574" s="2">
        <f t="shared" si="29"/>
        <v>328</v>
      </c>
      <c r="E1574" s="2">
        <f t="shared" si="12"/>
        <v>0</v>
      </c>
      <c r="F1574" s="3">
        <f t="shared" si="0"/>
        <v>9</v>
      </c>
      <c r="G1574" s="3">
        <f t="shared" si="13"/>
        <v>0</v>
      </c>
      <c r="H1574" s="4">
        <f>IF(A1574&lt;SIP_Calculator!$B$7,0,IF(A1574&gt;SIP_Calculator!$E$7,0,1))</f>
        <v>1</v>
      </c>
      <c r="I1574" s="2">
        <f t="shared" si="1"/>
        <v>0</v>
      </c>
      <c r="J1574" s="3">
        <f t="shared" si="2"/>
        <v>0</v>
      </c>
      <c r="K1574" s="4">
        <f>H1574*SIP_Calculator!$D$25</f>
        <v>48.328634716069274</v>
      </c>
      <c r="L1574" s="4">
        <f t="shared" si="3"/>
        <v>8.819737702764667E-3</v>
      </c>
      <c r="M1574" s="4">
        <f t="shared" si="4"/>
        <v>1.0452485528980196E-2</v>
      </c>
      <c r="N1574" s="4">
        <f t="shared" ref="N1574:O1574" si="4725">N1573+L1574</f>
        <v>19.739353204586543</v>
      </c>
      <c r="O1574" s="4">
        <f t="shared" si="4725"/>
        <v>23.047076877356627</v>
      </c>
      <c r="P1574" s="2">
        <f>I1574*SIP_Calculator!$D$26</f>
        <v>0</v>
      </c>
      <c r="Q1574" s="2">
        <f t="shared" si="6"/>
        <v>0</v>
      </c>
      <c r="R1574" s="2">
        <f t="shared" si="7"/>
        <v>0</v>
      </c>
      <c r="S1574" s="2">
        <f t="shared" ref="S1574:T1574" si="4726">S1573+Q1574</f>
        <v>19.752900981440579</v>
      </c>
      <c r="T1574" s="2">
        <f t="shared" si="4726"/>
        <v>23.071969577036075</v>
      </c>
      <c r="U1574" s="3">
        <f>J1574*SIP_Calculator!$D$27</f>
        <v>0</v>
      </c>
      <c r="V1574" s="3">
        <f t="shared" si="9"/>
        <v>0</v>
      </c>
      <c r="W1574" s="3">
        <f t="shared" si="10"/>
        <v>0</v>
      </c>
      <c r="X1574" s="3">
        <f t="shared" ref="X1574:Y1574" si="4727">X1573+V1574</f>
        <v>20.005064926021053</v>
      </c>
      <c r="Y1574" s="3">
        <f t="shared" si="4727"/>
        <v>23.369577827553726</v>
      </c>
    </row>
    <row r="1575" spans="1:25" ht="15.75" customHeight="1" x14ac:dyDescent="0.2">
      <c r="A1575" s="7">
        <v>40427</v>
      </c>
      <c r="B1575" s="1">
        <v>5573</v>
      </c>
      <c r="C1575" s="1">
        <v>4693.8</v>
      </c>
      <c r="D1575" s="2">
        <f t="shared" si="29"/>
        <v>329</v>
      </c>
      <c r="E1575" s="2">
        <f t="shared" si="12"/>
        <v>1</v>
      </c>
      <c r="F1575" s="3">
        <f t="shared" si="0"/>
        <v>9</v>
      </c>
      <c r="G1575" s="3">
        <f t="shared" si="13"/>
        <v>0</v>
      </c>
      <c r="H1575" s="4">
        <f>IF(A1575&lt;SIP_Calculator!$B$7,0,IF(A1575&gt;SIP_Calculator!$E$7,0,1))</f>
        <v>1</v>
      </c>
      <c r="I1575" s="2">
        <f t="shared" si="1"/>
        <v>1</v>
      </c>
      <c r="J1575" s="3">
        <f t="shared" si="2"/>
        <v>0</v>
      </c>
      <c r="K1575" s="4">
        <f>H1575*SIP_Calculator!$D$25</f>
        <v>48.328634716069274</v>
      </c>
      <c r="L1575" s="4">
        <f t="shared" si="3"/>
        <v>8.6719244062568226E-3</v>
      </c>
      <c r="M1575" s="4">
        <f t="shared" si="4"/>
        <v>1.0296270551806484E-2</v>
      </c>
      <c r="N1575" s="4">
        <f t="shared" ref="N1575:O1575" si="4728">N1574+L1575</f>
        <v>19.748025128992801</v>
      </c>
      <c r="O1575" s="4">
        <f t="shared" si="4728"/>
        <v>23.057373147908432</v>
      </c>
      <c r="P1575" s="2">
        <f>I1575*SIP_Calculator!$D$26</f>
        <v>229.88505747126436</v>
      </c>
      <c r="Q1575" s="2">
        <f t="shared" si="6"/>
        <v>4.1249786016735034E-2</v>
      </c>
      <c r="R1575" s="2">
        <f t="shared" si="7"/>
        <v>4.8976321417884092E-2</v>
      </c>
      <c r="S1575" s="2">
        <f t="shared" ref="S1575:T1575" si="4729">S1574+Q1575</f>
        <v>19.794150767457314</v>
      </c>
      <c r="T1575" s="2">
        <f t="shared" si="4729"/>
        <v>23.120945898453961</v>
      </c>
      <c r="U1575" s="3">
        <f>J1575*SIP_Calculator!$D$27</f>
        <v>0</v>
      </c>
      <c r="V1575" s="3">
        <f t="shared" si="9"/>
        <v>0</v>
      </c>
      <c r="W1575" s="3">
        <f t="shared" si="10"/>
        <v>0</v>
      </c>
      <c r="X1575" s="3">
        <f t="shared" ref="X1575:Y1575" si="4730">X1574+V1575</f>
        <v>20.005064926021053</v>
      </c>
      <c r="Y1575" s="3">
        <f t="shared" si="4730"/>
        <v>23.369577827553726</v>
      </c>
    </row>
    <row r="1576" spans="1:25" ht="15.75" customHeight="1" x14ac:dyDescent="0.2">
      <c r="A1576" s="7">
        <v>40428</v>
      </c>
      <c r="B1576" s="1">
        <v>5594.85</v>
      </c>
      <c r="C1576" s="1">
        <v>4712.1499999999996</v>
      </c>
      <c r="D1576" s="2">
        <f t="shared" si="29"/>
        <v>329</v>
      </c>
      <c r="E1576" s="2">
        <f t="shared" si="12"/>
        <v>0</v>
      </c>
      <c r="F1576" s="3">
        <f t="shared" si="0"/>
        <v>9</v>
      </c>
      <c r="G1576" s="3">
        <f t="shared" si="13"/>
        <v>0</v>
      </c>
      <c r="H1576" s="4">
        <f>IF(A1576&lt;SIP_Calculator!$B$7,0,IF(A1576&gt;SIP_Calculator!$E$7,0,1))</f>
        <v>1</v>
      </c>
      <c r="I1576" s="2">
        <f t="shared" si="1"/>
        <v>0</v>
      </c>
      <c r="J1576" s="3">
        <f t="shared" si="2"/>
        <v>0</v>
      </c>
      <c r="K1576" s="4">
        <f>H1576*SIP_Calculator!$D$25</f>
        <v>48.328634716069274</v>
      </c>
      <c r="L1576" s="4">
        <f t="shared" si="3"/>
        <v>8.6380572698230105E-3</v>
      </c>
      <c r="M1576" s="4">
        <f t="shared" si="4"/>
        <v>1.0256174934174269E-2</v>
      </c>
      <c r="N1576" s="4">
        <f t="shared" ref="N1576:O1576" si="4731">N1575+L1576</f>
        <v>19.756663186262625</v>
      </c>
      <c r="O1576" s="4">
        <f t="shared" si="4731"/>
        <v>23.067629322842606</v>
      </c>
      <c r="P1576" s="2">
        <f>I1576*SIP_Calculator!$D$26</f>
        <v>0</v>
      </c>
      <c r="Q1576" s="2">
        <f t="shared" si="6"/>
        <v>0</v>
      </c>
      <c r="R1576" s="2">
        <f t="shared" si="7"/>
        <v>0</v>
      </c>
      <c r="S1576" s="2">
        <f t="shared" ref="S1576:T1576" si="4732">S1575+Q1576</f>
        <v>19.794150767457314</v>
      </c>
      <c r="T1576" s="2">
        <f t="shared" si="4732"/>
        <v>23.120945898453961</v>
      </c>
      <c r="U1576" s="3">
        <f>J1576*SIP_Calculator!$D$27</f>
        <v>0</v>
      </c>
      <c r="V1576" s="3">
        <f t="shared" si="9"/>
        <v>0</v>
      </c>
      <c r="W1576" s="3">
        <f t="shared" si="10"/>
        <v>0</v>
      </c>
      <c r="X1576" s="3">
        <f t="shared" ref="X1576:Y1576" si="4733">X1575+V1576</f>
        <v>20.005064926021053</v>
      </c>
      <c r="Y1576" s="3">
        <f t="shared" si="4733"/>
        <v>23.369577827553726</v>
      </c>
    </row>
    <row r="1577" spans="1:25" ht="15.75" customHeight="1" x14ac:dyDescent="0.2">
      <c r="A1577" s="7">
        <v>40429</v>
      </c>
      <c r="B1577" s="1">
        <v>5597.95</v>
      </c>
      <c r="C1577" s="1">
        <v>4720.75</v>
      </c>
      <c r="D1577" s="2">
        <f t="shared" si="29"/>
        <v>329</v>
      </c>
      <c r="E1577" s="2">
        <f t="shared" si="12"/>
        <v>0</v>
      </c>
      <c r="F1577" s="3">
        <f t="shared" si="0"/>
        <v>9</v>
      </c>
      <c r="G1577" s="3">
        <f t="shared" si="13"/>
        <v>0</v>
      </c>
      <c r="H1577" s="4">
        <f>IF(A1577&lt;SIP_Calculator!$B$7,0,IF(A1577&gt;SIP_Calculator!$E$7,0,1))</f>
        <v>1</v>
      </c>
      <c r="I1577" s="2">
        <f t="shared" si="1"/>
        <v>0</v>
      </c>
      <c r="J1577" s="3">
        <f t="shared" si="2"/>
        <v>0</v>
      </c>
      <c r="K1577" s="4">
        <f>H1577*SIP_Calculator!$D$25</f>
        <v>48.328634716069274</v>
      </c>
      <c r="L1577" s="4">
        <f t="shared" si="3"/>
        <v>8.6332737370053824E-3</v>
      </c>
      <c r="M1577" s="4">
        <f t="shared" si="4"/>
        <v>1.0237490804653767E-2</v>
      </c>
      <c r="N1577" s="4">
        <f t="shared" ref="N1577:O1577" si="4734">N1576+L1577</f>
        <v>19.765296459999629</v>
      </c>
      <c r="O1577" s="4">
        <f t="shared" si="4734"/>
        <v>23.077866813647258</v>
      </c>
      <c r="P1577" s="2">
        <f>I1577*SIP_Calculator!$D$26</f>
        <v>0</v>
      </c>
      <c r="Q1577" s="2">
        <f t="shared" si="6"/>
        <v>0</v>
      </c>
      <c r="R1577" s="2">
        <f t="shared" si="7"/>
        <v>0</v>
      </c>
      <c r="S1577" s="2">
        <f t="shared" ref="S1577:T1577" si="4735">S1576+Q1577</f>
        <v>19.794150767457314</v>
      </c>
      <c r="T1577" s="2">
        <f t="shared" si="4735"/>
        <v>23.120945898453961</v>
      </c>
      <c r="U1577" s="3">
        <f>J1577*SIP_Calculator!$D$27</f>
        <v>0</v>
      </c>
      <c r="V1577" s="3">
        <f t="shared" si="9"/>
        <v>0</v>
      </c>
      <c r="W1577" s="3">
        <f t="shared" si="10"/>
        <v>0</v>
      </c>
      <c r="X1577" s="3">
        <f t="shared" ref="X1577:Y1577" si="4736">X1576+V1577</f>
        <v>20.005064926021053</v>
      </c>
      <c r="Y1577" s="3">
        <f t="shared" si="4736"/>
        <v>23.369577827553726</v>
      </c>
    </row>
    <row r="1578" spans="1:25" ht="15.75" customHeight="1" x14ac:dyDescent="0.2">
      <c r="A1578" s="7">
        <v>40430</v>
      </c>
      <c r="B1578" s="1">
        <v>5629.7</v>
      </c>
      <c r="C1578" s="1">
        <v>4740.3500000000004</v>
      </c>
      <c r="D1578" s="2">
        <f t="shared" si="29"/>
        <v>329</v>
      </c>
      <c r="E1578" s="2">
        <f t="shared" si="12"/>
        <v>0</v>
      </c>
      <c r="F1578" s="3">
        <f t="shared" si="0"/>
        <v>9</v>
      </c>
      <c r="G1578" s="3">
        <f t="shared" si="13"/>
        <v>0</v>
      </c>
      <c r="H1578" s="4">
        <f>IF(A1578&lt;SIP_Calculator!$B$7,0,IF(A1578&gt;SIP_Calculator!$E$7,0,1))</f>
        <v>1</v>
      </c>
      <c r="I1578" s="2">
        <f t="shared" si="1"/>
        <v>0</v>
      </c>
      <c r="J1578" s="3">
        <f t="shared" si="2"/>
        <v>0</v>
      </c>
      <c r="K1578" s="4">
        <f>H1578*SIP_Calculator!$D$25</f>
        <v>48.328634716069274</v>
      </c>
      <c r="L1578" s="4">
        <f t="shared" si="3"/>
        <v>8.5845843856811686E-3</v>
      </c>
      <c r="M1578" s="4">
        <f t="shared" si="4"/>
        <v>1.019516168976326E-2</v>
      </c>
      <c r="N1578" s="4">
        <f t="shared" ref="N1578:O1578" si="4737">N1577+L1578</f>
        <v>19.773881044385309</v>
      </c>
      <c r="O1578" s="4">
        <f t="shared" si="4737"/>
        <v>23.08806197533702</v>
      </c>
      <c r="P1578" s="2">
        <f>I1578*SIP_Calculator!$D$26</f>
        <v>0</v>
      </c>
      <c r="Q1578" s="2">
        <f t="shared" si="6"/>
        <v>0</v>
      </c>
      <c r="R1578" s="2">
        <f t="shared" si="7"/>
        <v>0</v>
      </c>
      <c r="S1578" s="2">
        <f t="shared" ref="S1578:T1578" si="4738">S1577+Q1578</f>
        <v>19.794150767457314</v>
      </c>
      <c r="T1578" s="2">
        <f t="shared" si="4738"/>
        <v>23.120945898453961</v>
      </c>
      <c r="U1578" s="3">
        <f>J1578*SIP_Calculator!$D$27</f>
        <v>0</v>
      </c>
      <c r="V1578" s="3">
        <f t="shared" si="9"/>
        <v>0</v>
      </c>
      <c r="W1578" s="3">
        <f t="shared" si="10"/>
        <v>0</v>
      </c>
      <c r="X1578" s="3">
        <f t="shared" ref="X1578:Y1578" si="4739">X1577+V1578</f>
        <v>20.005064926021053</v>
      </c>
      <c r="Y1578" s="3">
        <f t="shared" si="4739"/>
        <v>23.369577827553726</v>
      </c>
    </row>
    <row r="1579" spans="1:25" ht="15.75" customHeight="1" x14ac:dyDescent="0.2">
      <c r="A1579" s="7">
        <v>40434</v>
      </c>
      <c r="B1579" s="1">
        <v>5745.75</v>
      </c>
      <c r="C1579" s="1">
        <v>4813.25</v>
      </c>
      <c r="D1579" s="2">
        <f t="shared" si="29"/>
        <v>330</v>
      </c>
      <c r="E1579" s="2">
        <f t="shared" si="12"/>
        <v>1</v>
      </c>
      <c r="F1579" s="3">
        <f t="shared" si="0"/>
        <v>9</v>
      </c>
      <c r="G1579" s="3">
        <f t="shared" si="13"/>
        <v>0</v>
      </c>
      <c r="H1579" s="4">
        <f>IF(A1579&lt;SIP_Calculator!$B$7,0,IF(A1579&gt;SIP_Calculator!$E$7,0,1))</f>
        <v>1</v>
      </c>
      <c r="I1579" s="2">
        <f t="shared" si="1"/>
        <v>1</v>
      </c>
      <c r="J1579" s="3">
        <f t="shared" si="2"/>
        <v>0</v>
      </c>
      <c r="K1579" s="4">
        <f>H1579*SIP_Calculator!$D$25</f>
        <v>48.328634716069274</v>
      </c>
      <c r="L1579" s="4">
        <f t="shared" si="3"/>
        <v>8.4111969222589351E-3</v>
      </c>
      <c r="M1579" s="4">
        <f t="shared" si="4"/>
        <v>1.0040748915196442E-2</v>
      </c>
      <c r="N1579" s="4">
        <f t="shared" ref="N1579:O1579" si="4740">N1578+L1579</f>
        <v>19.782292241307569</v>
      </c>
      <c r="O1579" s="4">
        <f t="shared" si="4740"/>
        <v>23.098102724252215</v>
      </c>
      <c r="P1579" s="2">
        <f>I1579*SIP_Calculator!$D$26</f>
        <v>229.88505747126436</v>
      </c>
      <c r="Q1579" s="2">
        <f t="shared" si="6"/>
        <v>4.0009582294959642E-2</v>
      </c>
      <c r="R1579" s="2">
        <f t="shared" si="7"/>
        <v>4.7760880376307976E-2</v>
      </c>
      <c r="S1579" s="2">
        <f t="shared" ref="S1579:T1579" si="4741">S1578+Q1579</f>
        <v>19.834160349752274</v>
      </c>
      <c r="T1579" s="2">
        <f t="shared" si="4741"/>
        <v>23.16870677883027</v>
      </c>
      <c r="U1579" s="3">
        <f>J1579*SIP_Calculator!$D$27</f>
        <v>0</v>
      </c>
      <c r="V1579" s="3">
        <f t="shared" si="9"/>
        <v>0</v>
      </c>
      <c r="W1579" s="3">
        <f t="shared" si="10"/>
        <v>0</v>
      </c>
      <c r="X1579" s="3">
        <f t="shared" ref="X1579:Y1579" si="4742">X1578+V1579</f>
        <v>20.005064926021053</v>
      </c>
      <c r="Y1579" s="3">
        <f t="shared" si="4742"/>
        <v>23.369577827553726</v>
      </c>
    </row>
    <row r="1580" spans="1:25" ht="15.75" customHeight="1" x14ac:dyDescent="0.2">
      <c r="A1580" s="7">
        <v>40435</v>
      </c>
      <c r="B1580" s="1">
        <v>5773.15</v>
      </c>
      <c r="C1580" s="1">
        <v>4828.55</v>
      </c>
      <c r="D1580" s="2">
        <f t="shared" si="29"/>
        <v>330</v>
      </c>
      <c r="E1580" s="2">
        <f t="shared" si="12"/>
        <v>0</v>
      </c>
      <c r="F1580" s="3">
        <f t="shared" si="0"/>
        <v>9</v>
      </c>
      <c r="G1580" s="3">
        <f t="shared" si="13"/>
        <v>0</v>
      </c>
      <c r="H1580" s="4">
        <f>IF(A1580&lt;SIP_Calculator!$B$7,0,IF(A1580&gt;SIP_Calculator!$E$7,0,1))</f>
        <v>1</v>
      </c>
      <c r="I1580" s="2">
        <f t="shared" si="1"/>
        <v>0</v>
      </c>
      <c r="J1580" s="3">
        <f t="shared" si="2"/>
        <v>0</v>
      </c>
      <c r="K1580" s="4">
        <f>H1580*SIP_Calculator!$D$25</f>
        <v>48.328634716069274</v>
      </c>
      <c r="L1580" s="4">
        <f t="shared" si="3"/>
        <v>8.3712764636410409E-3</v>
      </c>
      <c r="M1580" s="4">
        <f t="shared" si="4"/>
        <v>1.0008933264866113E-2</v>
      </c>
      <c r="N1580" s="4">
        <f t="shared" ref="N1580:O1580" si="4743">N1579+L1580</f>
        <v>19.790663517771211</v>
      </c>
      <c r="O1580" s="4">
        <f t="shared" si="4743"/>
        <v>23.108111657517082</v>
      </c>
      <c r="P1580" s="2">
        <f>I1580*SIP_Calculator!$D$26</f>
        <v>0</v>
      </c>
      <c r="Q1580" s="2">
        <f t="shared" si="6"/>
        <v>0</v>
      </c>
      <c r="R1580" s="2">
        <f t="shared" si="7"/>
        <v>0</v>
      </c>
      <c r="S1580" s="2">
        <f t="shared" ref="S1580:T1580" si="4744">S1579+Q1580</f>
        <v>19.834160349752274</v>
      </c>
      <c r="T1580" s="2">
        <f t="shared" si="4744"/>
        <v>23.16870677883027</v>
      </c>
      <c r="U1580" s="3">
        <f>J1580*SIP_Calculator!$D$27</f>
        <v>0</v>
      </c>
      <c r="V1580" s="3">
        <f t="shared" si="9"/>
        <v>0</v>
      </c>
      <c r="W1580" s="3">
        <f t="shared" si="10"/>
        <v>0</v>
      </c>
      <c r="X1580" s="3">
        <f t="shared" ref="X1580:Y1580" si="4745">X1579+V1580</f>
        <v>20.005064926021053</v>
      </c>
      <c r="Y1580" s="3">
        <f t="shared" si="4745"/>
        <v>23.369577827553726</v>
      </c>
    </row>
    <row r="1581" spans="1:25" ht="15.75" customHeight="1" x14ac:dyDescent="0.2">
      <c r="A1581" s="7">
        <v>40436</v>
      </c>
      <c r="B1581" s="1">
        <v>5831.7</v>
      </c>
      <c r="C1581" s="1">
        <v>4861.3</v>
      </c>
      <c r="D1581" s="2">
        <f t="shared" si="29"/>
        <v>330</v>
      </c>
      <c r="E1581" s="2">
        <f t="shared" si="12"/>
        <v>0</v>
      </c>
      <c r="F1581" s="3">
        <f t="shared" si="0"/>
        <v>9</v>
      </c>
      <c r="G1581" s="3">
        <f t="shared" si="13"/>
        <v>0</v>
      </c>
      <c r="H1581" s="4">
        <f>IF(A1581&lt;SIP_Calculator!$B$7,0,IF(A1581&gt;SIP_Calculator!$E$7,0,1))</f>
        <v>1</v>
      </c>
      <c r="I1581" s="2">
        <f t="shared" si="1"/>
        <v>0</v>
      </c>
      <c r="J1581" s="3">
        <f t="shared" si="2"/>
        <v>0</v>
      </c>
      <c r="K1581" s="4">
        <f>H1581*SIP_Calculator!$D$25</f>
        <v>48.328634716069274</v>
      </c>
      <c r="L1581" s="4">
        <f t="shared" si="3"/>
        <v>8.2872292326541617E-3</v>
      </c>
      <c r="M1581" s="4">
        <f t="shared" si="4"/>
        <v>9.9415042717111209E-3</v>
      </c>
      <c r="N1581" s="4">
        <f t="shared" ref="N1581:O1581" si="4746">N1580+L1581</f>
        <v>19.798950747003865</v>
      </c>
      <c r="O1581" s="4">
        <f t="shared" si="4746"/>
        <v>23.118053161788794</v>
      </c>
      <c r="P1581" s="2">
        <f>I1581*SIP_Calculator!$D$26</f>
        <v>0</v>
      </c>
      <c r="Q1581" s="2">
        <f t="shared" si="6"/>
        <v>0</v>
      </c>
      <c r="R1581" s="2">
        <f t="shared" si="7"/>
        <v>0</v>
      </c>
      <c r="S1581" s="2">
        <f t="shared" ref="S1581:T1581" si="4747">S1580+Q1581</f>
        <v>19.834160349752274</v>
      </c>
      <c r="T1581" s="2">
        <f t="shared" si="4747"/>
        <v>23.16870677883027</v>
      </c>
      <c r="U1581" s="3">
        <f>J1581*SIP_Calculator!$D$27</f>
        <v>0</v>
      </c>
      <c r="V1581" s="3">
        <f t="shared" si="9"/>
        <v>0</v>
      </c>
      <c r="W1581" s="3">
        <f t="shared" si="10"/>
        <v>0</v>
      </c>
      <c r="X1581" s="3">
        <f t="shared" ref="X1581:Y1581" si="4748">X1580+V1581</f>
        <v>20.005064926021053</v>
      </c>
      <c r="Y1581" s="3">
        <f t="shared" si="4748"/>
        <v>23.369577827553726</v>
      </c>
    </row>
    <row r="1582" spans="1:25" ht="15.75" customHeight="1" x14ac:dyDescent="0.2">
      <c r="A1582" s="7">
        <v>40437</v>
      </c>
      <c r="B1582" s="1">
        <v>5794</v>
      </c>
      <c r="C1582" s="1">
        <v>4824.1499999999996</v>
      </c>
      <c r="D1582" s="2">
        <f t="shared" si="29"/>
        <v>330</v>
      </c>
      <c r="E1582" s="2">
        <f t="shared" si="12"/>
        <v>0</v>
      </c>
      <c r="F1582" s="3">
        <f t="shared" si="0"/>
        <v>9</v>
      </c>
      <c r="G1582" s="3">
        <f t="shared" si="13"/>
        <v>0</v>
      </c>
      <c r="H1582" s="4">
        <f>IF(A1582&lt;SIP_Calculator!$B$7,0,IF(A1582&gt;SIP_Calculator!$E$7,0,1))</f>
        <v>1</v>
      </c>
      <c r="I1582" s="2">
        <f t="shared" si="1"/>
        <v>0</v>
      </c>
      <c r="J1582" s="3">
        <f t="shared" si="2"/>
        <v>0</v>
      </c>
      <c r="K1582" s="4">
        <f>H1582*SIP_Calculator!$D$25</f>
        <v>48.328634716069274</v>
      </c>
      <c r="L1582" s="4">
        <f t="shared" si="3"/>
        <v>8.3411520048445424E-3</v>
      </c>
      <c r="M1582" s="4">
        <f t="shared" si="4"/>
        <v>1.0018062190452055E-2</v>
      </c>
      <c r="N1582" s="4">
        <f t="shared" ref="N1582:O1582" si="4749">N1581+L1582</f>
        <v>19.80729189900871</v>
      </c>
      <c r="O1582" s="4">
        <f t="shared" si="4749"/>
        <v>23.128071223979244</v>
      </c>
      <c r="P1582" s="2">
        <f>I1582*SIP_Calculator!$D$26</f>
        <v>0</v>
      </c>
      <c r="Q1582" s="2">
        <f t="shared" si="6"/>
        <v>0</v>
      </c>
      <c r="R1582" s="2">
        <f t="shared" si="7"/>
        <v>0</v>
      </c>
      <c r="S1582" s="2">
        <f t="shared" ref="S1582:T1582" si="4750">S1581+Q1582</f>
        <v>19.834160349752274</v>
      </c>
      <c r="T1582" s="2">
        <f t="shared" si="4750"/>
        <v>23.16870677883027</v>
      </c>
      <c r="U1582" s="3">
        <f>J1582*SIP_Calculator!$D$27</f>
        <v>0</v>
      </c>
      <c r="V1582" s="3">
        <f t="shared" si="9"/>
        <v>0</v>
      </c>
      <c r="W1582" s="3">
        <f t="shared" si="10"/>
        <v>0</v>
      </c>
      <c r="X1582" s="3">
        <f t="shared" ref="X1582:Y1582" si="4751">X1581+V1582</f>
        <v>20.005064926021053</v>
      </c>
      <c r="Y1582" s="3">
        <f t="shared" si="4751"/>
        <v>23.369577827553726</v>
      </c>
    </row>
    <row r="1583" spans="1:25" ht="15.75" customHeight="1" x14ac:dyDescent="0.2">
      <c r="A1583" s="7">
        <v>40438</v>
      </c>
      <c r="B1583" s="1">
        <v>5855</v>
      </c>
      <c r="C1583" s="1">
        <v>4876.5</v>
      </c>
      <c r="D1583" s="2">
        <f t="shared" si="29"/>
        <v>330</v>
      </c>
      <c r="E1583" s="2">
        <f t="shared" si="12"/>
        <v>0</v>
      </c>
      <c r="F1583" s="3">
        <f t="shared" si="0"/>
        <v>9</v>
      </c>
      <c r="G1583" s="3">
        <f t="shared" si="13"/>
        <v>0</v>
      </c>
      <c r="H1583" s="4">
        <f>IF(A1583&lt;SIP_Calculator!$B$7,0,IF(A1583&gt;SIP_Calculator!$E$7,0,1))</f>
        <v>1</v>
      </c>
      <c r="I1583" s="2">
        <f t="shared" si="1"/>
        <v>0</v>
      </c>
      <c r="J1583" s="3">
        <f t="shared" si="2"/>
        <v>0</v>
      </c>
      <c r="K1583" s="4">
        <f>H1583*SIP_Calculator!$D$25</f>
        <v>48.328634716069274</v>
      </c>
      <c r="L1583" s="4">
        <f t="shared" si="3"/>
        <v>8.2542501649990226E-3</v>
      </c>
      <c r="M1583" s="4">
        <f t="shared" si="4"/>
        <v>9.910516705848308E-3</v>
      </c>
      <c r="N1583" s="4">
        <f t="shared" ref="N1583:O1583" si="4752">N1582+L1583</f>
        <v>19.815546149173709</v>
      </c>
      <c r="O1583" s="4">
        <f t="shared" si="4752"/>
        <v>23.137981740685092</v>
      </c>
      <c r="P1583" s="2">
        <f>I1583*SIP_Calculator!$D$26</f>
        <v>0</v>
      </c>
      <c r="Q1583" s="2">
        <f t="shared" si="6"/>
        <v>0</v>
      </c>
      <c r="R1583" s="2">
        <f t="shared" si="7"/>
        <v>0</v>
      </c>
      <c r="S1583" s="2">
        <f t="shared" ref="S1583:T1583" si="4753">S1582+Q1583</f>
        <v>19.834160349752274</v>
      </c>
      <c r="T1583" s="2">
        <f t="shared" si="4753"/>
        <v>23.16870677883027</v>
      </c>
      <c r="U1583" s="3">
        <f>J1583*SIP_Calculator!$D$27</f>
        <v>0</v>
      </c>
      <c r="V1583" s="3">
        <f t="shared" si="9"/>
        <v>0</v>
      </c>
      <c r="W1583" s="3">
        <f t="shared" si="10"/>
        <v>0</v>
      </c>
      <c r="X1583" s="3">
        <f t="shared" ref="X1583:Y1583" si="4754">X1582+V1583</f>
        <v>20.005064926021053</v>
      </c>
      <c r="Y1583" s="3">
        <f t="shared" si="4754"/>
        <v>23.369577827553726</v>
      </c>
    </row>
    <row r="1584" spans="1:25" ht="15.75" customHeight="1" x14ac:dyDescent="0.2">
      <c r="A1584" s="7">
        <v>40441</v>
      </c>
      <c r="B1584" s="1">
        <v>5943</v>
      </c>
      <c r="C1584" s="1">
        <v>4930</v>
      </c>
      <c r="D1584" s="2">
        <f t="shared" si="29"/>
        <v>331</v>
      </c>
      <c r="E1584" s="2">
        <f t="shared" si="12"/>
        <v>1</v>
      </c>
      <c r="F1584" s="3">
        <f t="shared" si="0"/>
        <v>9</v>
      </c>
      <c r="G1584" s="3">
        <f t="shared" si="13"/>
        <v>0</v>
      </c>
      <c r="H1584" s="4">
        <f>IF(A1584&lt;SIP_Calculator!$B$7,0,IF(A1584&gt;SIP_Calculator!$E$7,0,1))</f>
        <v>1</v>
      </c>
      <c r="I1584" s="2">
        <f t="shared" si="1"/>
        <v>1</v>
      </c>
      <c r="J1584" s="3">
        <f t="shared" si="2"/>
        <v>0</v>
      </c>
      <c r="K1584" s="4">
        <f>H1584*SIP_Calculator!$D$25</f>
        <v>48.328634716069274</v>
      </c>
      <c r="L1584" s="4">
        <f t="shared" si="3"/>
        <v>8.1320267063889062E-3</v>
      </c>
      <c r="M1584" s="4">
        <f t="shared" si="4"/>
        <v>9.8029685022452892E-3</v>
      </c>
      <c r="N1584" s="4">
        <f t="shared" ref="N1584:O1584" si="4755">N1583+L1584</f>
        <v>19.823678175880097</v>
      </c>
      <c r="O1584" s="4">
        <f t="shared" si="4755"/>
        <v>23.147784709187338</v>
      </c>
      <c r="P1584" s="2">
        <f>I1584*SIP_Calculator!$D$26</f>
        <v>229.88505747126436</v>
      </c>
      <c r="Q1584" s="2">
        <f t="shared" si="6"/>
        <v>3.8681651938627687E-2</v>
      </c>
      <c r="R1584" s="2">
        <f t="shared" si="7"/>
        <v>4.6629829101676339E-2</v>
      </c>
      <c r="S1584" s="2">
        <f t="shared" ref="S1584:T1584" si="4756">S1583+Q1584</f>
        <v>19.872842001690902</v>
      </c>
      <c r="T1584" s="2">
        <f t="shared" si="4756"/>
        <v>23.215336607931945</v>
      </c>
      <c r="U1584" s="3">
        <f>J1584*SIP_Calculator!$D$27</f>
        <v>0</v>
      </c>
      <c r="V1584" s="3">
        <f t="shared" si="9"/>
        <v>0</v>
      </c>
      <c r="W1584" s="3">
        <f t="shared" si="10"/>
        <v>0</v>
      </c>
      <c r="X1584" s="3">
        <f t="shared" ref="X1584:Y1584" si="4757">X1583+V1584</f>
        <v>20.005064926021053</v>
      </c>
      <c r="Y1584" s="3">
        <f t="shared" si="4757"/>
        <v>23.369577827553726</v>
      </c>
    </row>
    <row r="1585" spans="1:25" ht="15.75" customHeight="1" x14ac:dyDescent="0.2">
      <c r="A1585" s="7">
        <v>40442</v>
      </c>
      <c r="B1585" s="1">
        <v>5962.6</v>
      </c>
      <c r="C1585" s="1">
        <v>4925.95</v>
      </c>
      <c r="D1585" s="2">
        <f t="shared" si="29"/>
        <v>331</v>
      </c>
      <c r="E1585" s="2">
        <f t="shared" si="12"/>
        <v>0</v>
      </c>
      <c r="F1585" s="3">
        <f t="shared" si="0"/>
        <v>9</v>
      </c>
      <c r="G1585" s="3">
        <f t="shared" si="13"/>
        <v>0</v>
      </c>
      <c r="H1585" s="4">
        <f>IF(A1585&lt;SIP_Calculator!$B$7,0,IF(A1585&gt;SIP_Calculator!$E$7,0,1))</f>
        <v>1</v>
      </c>
      <c r="I1585" s="2">
        <f t="shared" si="1"/>
        <v>0</v>
      </c>
      <c r="J1585" s="3">
        <f t="shared" si="2"/>
        <v>0</v>
      </c>
      <c r="K1585" s="4">
        <f>H1585*SIP_Calculator!$D$25</f>
        <v>48.328634716069274</v>
      </c>
      <c r="L1585" s="4">
        <f t="shared" si="3"/>
        <v>8.105295461052103E-3</v>
      </c>
      <c r="M1585" s="4">
        <f t="shared" si="4"/>
        <v>9.811028271921006E-3</v>
      </c>
      <c r="N1585" s="4">
        <f t="shared" ref="N1585:O1585" si="4758">N1584+L1585</f>
        <v>19.831783471341151</v>
      </c>
      <c r="O1585" s="4">
        <f t="shared" si="4758"/>
        <v>23.15759573745926</v>
      </c>
      <c r="P1585" s="2">
        <f>I1585*SIP_Calculator!$D$26</f>
        <v>0</v>
      </c>
      <c r="Q1585" s="2">
        <f t="shared" si="6"/>
        <v>0</v>
      </c>
      <c r="R1585" s="2">
        <f t="shared" si="7"/>
        <v>0</v>
      </c>
      <c r="S1585" s="2">
        <f t="shared" ref="S1585:T1585" si="4759">S1584+Q1585</f>
        <v>19.872842001690902</v>
      </c>
      <c r="T1585" s="2">
        <f t="shared" si="4759"/>
        <v>23.215336607931945</v>
      </c>
      <c r="U1585" s="3">
        <f>J1585*SIP_Calculator!$D$27</f>
        <v>0</v>
      </c>
      <c r="V1585" s="3">
        <f t="shared" si="9"/>
        <v>0</v>
      </c>
      <c r="W1585" s="3">
        <f t="shared" si="10"/>
        <v>0</v>
      </c>
      <c r="X1585" s="3">
        <f t="shared" ref="X1585:Y1585" si="4760">X1584+V1585</f>
        <v>20.005064926021053</v>
      </c>
      <c r="Y1585" s="3">
        <f t="shared" si="4760"/>
        <v>23.369577827553726</v>
      </c>
    </row>
    <row r="1586" spans="1:25" ht="15.75" customHeight="1" x14ac:dyDescent="0.2">
      <c r="A1586" s="7">
        <v>40443</v>
      </c>
      <c r="B1586" s="1">
        <v>5944.9</v>
      </c>
      <c r="C1586" s="1">
        <v>4909.1000000000004</v>
      </c>
      <c r="D1586" s="2">
        <f t="shared" si="29"/>
        <v>331</v>
      </c>
      <c r="E1586" s="2">
        <f t="shared" si="12"/>
        <v>0</v>
      </c>
      <c r="F1586" s="3">
        <f t="shared" si="0"/>
        <v>9</v>
      </c>
      <c r="G1586" s="3">
        <f t="shared" si="13"/>
        <v>0</v>
      </c>
      <c r="H1586" s="4">
        <f>IF(A1586&lt;SIP_Calculator!$B$7,0,IF(A1586&gt;SIP_Calculator!$E$7,0,1))</f>
        <v>1</v>
      </c>
      <c r="I1586" s="2">
        <f t="shared" si="1"/>
        <v>0</v>
      </c>
      <c r="J1586" s="3">
        <f t="shared" si="2"/>
        <v>0</v>
      </c>
      <c r="K1586" s="4">
        <f>H1586*SIP_Calculator!$D$25</f>
        <v>48.328634716069274</v>
      </c>
      <c r="L1586" s="4">
        <f t="shared" si="3"/>
        <v>8.1294276970292657E-3</v>
      </c>
      <c r="M1586" s="4">
        <f t="shared" si="4"/>
        <v>9.8447036556740079E-3</v>
      </c>
      <c r="N1586" s="4">
        <f t="shared" ref="N1586:O1586" si="4761">N1585+L1586</f>
        <v>19.839912899038179</v>
      </c>
      <c r="O1586" s="4">
        <f t="shared" si="4761"/>
        <v>23.167440441114934</v>
      </c>
      <c r="P1586" s="2">
        <f>I1586*SIP_Calculator!$D$26</f>
        <v>0</v>
      </c>
      <c r="Q1586" s="2">
        <f t="shared" si="6"/>
        <v>0</v>
      </c>
      <c r="R1586" s="2">
        <f t="shared" si="7"/>
        <v>0</v>
      </c>
      <c r="S1586" s="2">
        <f t="shared" ref="S1586:T1586" si="4762">S1585+Q1586</f>
        <v>19.872842001690902</v>
      </c>
      <c r="T1586" s="2">
        <f t="shared" si="4762"/>
        <v>23.215336607931945</v>
      </c>
      <c r="U1586" s="3">
        <f>J1586*SIP_Calculator!$D$27</f>
        <v>0</v>
      </c>
      <c r="V1586" s="3">
        <f t="shared" si="9"/>
        <v>0</v>
      </c>
      <c r="W1586" s="3">
        <f t="shared" si="10"/>
        <v>0</v>
      </c>
      <c r="X1586" s="3">
        <f t="shared" ref="X1586:Y1586" si="4763">X1585+V1586</f>
        <v>20.005064926021053</v>
      </c>
      <c r="Y1586" s="3">
        <f t="shared" si="4763"/>
        <v>23.369577827553726</v>
      </c>
    </row>
    <row r="1587" spans="1:25" ht="15.75" customHeight="1" x14ac:dyDescent="0.2">
      <c r="A1587" s="7">
        <v>40444</v>
      </c>
      <c r="B1587" s="1">
        <v>5917.4</v>
      </c>
      <c r="C1587" s="1">
        <v>4891.55</v>
      </c>
      <c r="D1587" s="2">
        <f t="shared" si="29"/>
        <v>331</v>
      </c>
      <c r="E1587" s="2">
        <f t="shared" si="12"/>
        <v>0</v>
      </c>
      <c r="F1587" s="3">
        <f t="shared" si="0"/>
        <v>9</v>
      </c>
      <c r="G1587" s="3">
        <f t="shared" si="13"/>
        <v>0</v>
      </c>
      <c r="H1587" s="4">
        <f>IF(A1587&lt;SIP_Calculator!$B$7,0,IF(A1587&gt;SIP_Calculator!$E$7,0,1))</f>
        <v>1</v>
      </c>
      <c r="I1587" s="2">
        <f t="shared" si="1"/>
        <v>0</v>
      </c>
      <c r="J1587" s="3">
        <f t="shared" si="2"/>
        <v>0</v>
      </c>
      <c r="K1587" s="4">
        <f>H1587*SIP_Calculator!$D$25</f>
        <v>48.328634716069274</v>
      </c>
      <c r="L1587" s="4">
        <f t="shared" si="3"/>
        <v>8.1672076783839663E-3</v>
      </c>
      <c r="M1587" s="4">
        <f t="shared" si="4"/>
        <v>9.8800246784903085E-3</v>
      </c>
      <c r="N1587" s="4">
        <f t="shared" ref="N1587:O1587" si="4764">N1586+L1587</f>
        <v>19.848080106716562</v>
      </c>
      <c r="O1587" s="4">
        <f t="shared" si="4764"/>
        <v>23.177320465793425</v>
      </c>
      <c r="P1587" s="2">
        <f>I1587*SIP_Calculator!$D$26</f>
        <v>0</v>
      </c>
      <c r="Q1587" s="2">
        <f t="shared" si="6"/>
        <v>0</v>
      </c>
      <c r="R1587" s="2">
        <f t="shared" si="7"/>
        <v>0</v>
      </c>
      <c r="S1587" s="2">
        <f t="shared" ref="S1587:T1587" si="4765">S1586+Q1587</f>
        <v>19.872842001690902</v>
      </c>
      <c r="T1587" s="2">
        <f t="shared" si="4765"/>
        <v>23.215336607931945</v>
      </c>
      <c r="U1587" s="3">
        <f>J1587*SIP_Calculator!$D$27</f>
        <v>0</v>
      </c>
      <c r="V1587" s="3">
        <f t="shared" si="9"/>
        <v>0</v>
      </c>
      <c r="W1587" s="3">
        <f t="shared" si="10"/>
        <v>0</v>
      </c>
      <c r="X1587" s="3">
        <f t="shared" ref="X1587:Y1587" si="4766">X1586+V1587</f>
        <v>20.005064926021053</v>
      </c>
      <c r="Y1587" s="3">
        <f t="shared" si="4766"/>
        <v>23.369577827553726</v>
      </c>
    </row>
    <row r="1588" spans="1:25" ht="15.75" customHeight="1" x14ac:dyDescent="0.2">
      <c r="A1588" s="7">
        <v>40445</v>
      </c>
      <c r="B1588" s="1">
        <v>5973.9</v>
      </c>
      <c r="C1588" s="1">
        <v>4934.2</v>
      </c>
      <c r="D1588" s="2">
        <f t="shared" si="29"/>
        <v>331</v>
      </c>
      <c r="E1588" s="2">
        <f t="shared" si="12"/>
        <v>0</v>
      </c>
      <c r="F1588" s="3">
        <f t="shared" si="0"/>
        <v>9</v>
      </c>
      <c r="G1588" s="3">
        <f t="shared" si="13"/>
        <v>0</v>
      </c>
      <c r="H1588" s="4">
        <f>IF(A1588&lt;SIP_Calculator!$B$7,0,IF(A1588&gt;SIP_Calculator!$E$7,0,1))</f>
        <v>1</v>
      </c>
      <c r="I1588" s="2">
        <f t="shared" si="1"/>
        <v>0</v>
      </c>
      <c r="J1588" s="3">
        <f t="shared" si="2"/>
        <v>0</v>
      </c>
      <c r="K1588" s="4">
        <f>H1588*SIP_Calculator!$D$25</f>
        <v>48.328634716069274</v>
      </c>
      <c r="L1588" s="4">
        <f t="shared" si="3"/>
        <v>8.0899637951872775E-3</v>
      </c>
      <c r="M1588" s="4">
        <f t="shared" si="4"/>
        <v>9.7946241976549948E-3</v>
      </c>
      <c r="N1588" s="4">
        <f t="shared" ref="N1588:O1588" si="4767">N1587+L1588</f>
        <v>19.856170070511748</v>
      </c>
      <c r="O1588" s="4">
        <f t="shared" si="4767"/>
        <v>23.187115089991082</v>
      </c>
      <c r="P1588" s="2">
        <f>I1588*SIP_Calculator!$D$26</f>
        <v>0</v>
      </c>
      <c r="Q1588" s="2">
        <f t="shared" si="6"/>
        <v>0</v>
      </c>
      <c r="R1588" s="2">
        <f t="shared" si="7"/>
        <v>0</v>
      </c>
      <c r="S1588" s="2">
        <f t="shared" ref="S1588:T1588" si="4768">S1587+Q1588</f>
        <v>19.872842001690902</v>
      </c>
      <c r="T1588" s="2">
        <f t="shared" si="4768"/>
        <v>23.215336607931945</v>
      </c>
      <c r="U1588" s="3">
        <f>J1588*SIP_Calculator!$D$27</f>
        <v>0</v>
      </c>
      <c r="V1588" s="3">
        <f t="shared" si="9"/>
        <v>0</v>
      </c>
      <c r="W1588" s="3">
        <f t="shared" si="10"/>
        <v>0</v>
      </c>
      <c r="X1588" s="3">
        <f t="shared" ref="X1588:Y1588" si="4769">X1587+V1588</f>
        <v>20.005064926021053</v>
      </c>
      <c r="Y1588" s="3">
        <f t="shared" si="4769"/>
        <v>23.369577827553726</v>
      </c>
    </row>
    <row r="1589" spans="1:25" ht="15.75" customHeight="1" x14ac:dyDescent="0.2">
      <c r="A1589" s="7">
        <v>40448</v>
      </c>
      <c r="B1589" s="1">
        <v>5990.95</v>
      </c>
      <c r="C1589" s="1">
        <v>4958.3999999999996</v>
      </c>
      <c r="D1589" s="2">
        <f t="shared" si="29"/>
        <v>332</v>
      </c>
      <c r="E1589" s="2">
        <f t="shared" si="12"/>
        <v>1</v>
      </c>
      <c r="F1589" s="3">
        <f t="shared" si="0"/>
        <v>9</v>
      </c>
      <c r="G1589" s="3">
        <f t="shared" si="13"/>
        <v>0</v>
      </c>
      <c r="H1589" s="4">
        <f>IF(A1589&lt;SIP_Calculator!$B$7,0,IF(A1589&gt;SIP_Calculator!$E$7,0,1))</f>
        <v>1</v>
      </c>
      <c r="I1589" s="2">
        <f t="shared" si="1"/>
        <v>1</v>
      </c>
      <c r="J1589" s="3">
        <f t="shared" si="2"/>
        <v>0</v>
      </c>
      <c r="K1589" s="4">
        <f>H1589*SIP_Calculator!$D$25</f>
        <v>48.328634716069274</v>
      </c>
      <c r="L1589" s="4">
        <f t="shared" si="3"/>
        <v>8.0669400873099057E-3</v>
      </c>
      <c r="M1589" s="4">
        <f t="shared" si="4"/>
        <v>9.7468204896880607E-3</v>
      </c>
      <c r="N1589" s="4">
        <f t="shared" ref="N1589:O1589" si="4770">N1588+L1589</f>
        <v>19.864237010599059</v>
      </c>
      <c r="O1589" s="4">
        <f t="shared" si="4770"/>
        <v>23.19686191048077</v>
      </c>
      <c r="P1589" s="2">
        <f>I1589*SIP_Calculator!$D$26</f>
        <v>229.88505747126436</v>
      </c>
      <c r="Q1589" s="2">
        <f t="shared" si="6"/>
        <v>3.8372054093468375E-2</v>
      </c>
      <c r="R1589" s="2">
        <f t="shared" si="7"/>
        <v>4.6362749570680942E-2</v>
      </c>
      <c r="S1589" s="2">
        <f t="shared" ref="S1589:T1589" si="4771">S1588+Q1589</f>
        <v>19.91121405578437</v>
      </c>
      <c r="T1589" s="2">
        <f t="shared" si="4771"/>
        <v>23.261699357502625</v>
      </c>
      <c r="U1589" s="3">
        <f>J1589*SIP_Calculator!$D$27</f>
        <v>0</v>
      </c>
      <c r="V1589" s="3">
        <f t="shared" si="9"/>
        <v>0</v>
      </c>
      <c r="W1589" s="3">
        <f t="shared" si="10"/>
        <v>0</v>
      </c>
      <c r="X1589" s="3">
        <f t="shared" ref="X1589:Y1589" si="4772">X1588+V1589</f>
        <v>20.005064926021053</v>
      </c>
      <c r="Y1589" s="3">
        <f t="shared" si="4772"/>
        <v>23.369577827553726</v>
      </c>
    </row>
    <row r="1590" spans="1:25" ht="15.75" customHeight="1" x14ac:dyDescent="0.2">
      <c r="A1590" s="7">
        <v>40449</v>
      </c>
      <c r="B1590" s="1">
        <v>5987.35</v>
      </c>
      <c r="C1590" s="1">
        <v>4960.6499999999996</v>
      </c>
      <c r="D1590" s="2">
        <f t="shared" si="29"/>
        <v>332</v>
      </c>
      <c r="E1590" s="2">
        <f t="shared" si="12"/>
        <v>0</v>
      </c>
      <c r="F1590" s="3">
        <f t="shared" si="0"/>
        <v>9</v>
      </c>
      <c r="G1590" s="3">
        <f t="shared" si="13"/>
        <v>0</v>
      </c>
      <c r="H1590" s="4">
        <f>IF(A1590&lt;SIP_Calculator!$B$7,0,IF(A1590&gt;SIP_Calculator!$E$7,0,1))</f>
        <v>1</v>
      </c>
      <c r="I1590" s="2">
        <f t="shared" si="1"/>
        <v>0</v>
      </c>
      <c r="J1590" s="3">
        <f t="shared" si="2"/>
        <v>0</v>
      </c>
      <c r="K1590" s="4">
        <f>H1590*SIP_Calculator!$D$25</f>
        <v>48.328634716069274</v>
      </c>
      <c r="L1590" s="4">
        <f t="shared" si="3"/>
        <v>8.0717904776018232E-3</v>
      </c>
      <c r="M1590" s="4">
        <f t="shared" si="4"/>
        <v>9.742399628288486E-3</v>
      </c>
      <c r="N1590" s="4">
        <f t="shared" ref="N1590:O1590" si="4773">N1589+L1590</f>
        <v>19.87230880107666</v>
      </c>
      <c r="O1590" s="4">
        <f t="shared" si="4773"/>
        <v>23.206604310109057</v>
      </c>
      <c r="P1590" s="2">
        <f>I1590*SIP_Calculator!$D$26</f>
        <v>0</v>
      </c>
      <c r="Q1590" s="2">
        <f t="shared" si="6"/>
        <v>0</v>
      </c>
      <c r="R1590" s="2">
        <f t="shared" si="7"/>
        <v>0</v>
      </c>
      <c r="S1590" s="2">
        <f t="shared" ref="S1590:T1590" si="4774">S1589+Q1590</f>
        <v>19.91121405578437</v>
      </c>
      <c r="T1590" s="2">
        <f t="shared" si="4774"/>
        <v>23.261699357502625</v>
      </c>
      <c r="U1590" s="3">
        <f>J1590*SIP_Calculator!$D$27</f>
        <v>0</v>
      </c>
      <c r="V1590" s="3">
        <f t="shared" si="9"/>
        <v>0</v>
      </c>
      <c r="W1590" s="3">
        <f t="shared" si="10"/>
        <v>0</v>
      </c>
      <c r="X1590" s="3">
        <f t="shared" ref="X1590:Y1590" si="4775">X1589+V1590</f>
        <v>20.005064926021053</v>
      </c>
      <c r="Y1590" s="3">
        <f t="shared" si="4775"/>
        <v>23.369577827553726</v>
      </c>
    </row>
    <row r="1591" spans="1:25" ht="15.75" customHeight="1" x14ac:dyDescent="0.2">
      <c r="A1591" s="7">
        <v>40450</v>
      </c>
      <c r="B1591" s="1">
        <v>5952.8</v>
      </c>
      <c r="C1591" s="1">
        <v>4926.05</v>
      </c>
      <c r="D1591" s="2">
        <f t="shared" si="29"/>
        <v>332</v>
      </c>
      <c r="E1591" s="2">
        <f t="shared" si="12"/>
        <v>0</v>
      </c>
      <c r="F1591" s="3">
        <f t="shared" si="0"/>
        <v>9</v>
      </c>
      <c r="G1591" s="3">
        <f t="shared" si="13"/>
        <v>0</v>
      </c>
      <c r="H1591" s="4">
        <f>IF(A1591&lt;SIP_Calculator!$B$7,0,IF(A1591&gt;SIP_Calculator!$E$7,0,1))</f>
        <v>1</v>
      </c>
      <c r="I1591" s="2">
        <f t="shared" si="1"/>
        <v>0</v>
      </c>
      <c r="J1591" s="3">
        <f t="shared" si="2"/>
        <v>0</v>
      </c>
      <c r="K1591" s="4">
        <f>H1591*SIP_Calculator!$D$25</f>
        <v>48.328634716069274</v>
      </c>
      <c r="L1591" s="4">
        <f t="shared" si="3"/>
        <v>8.1186390801083978E-3</v>
      </c>
      <c r="M1591" s="4">
        <f t="shared" si="4"/>
        <v>9.8108291056869645E-3</v>
      </c>
      <c r="N1591" s="4">
        <f t="shared" ref="N1591:O1591" si="4776">N1590+L1591</f>
        <v>19.880427440156769</v>
      </c>
      <c r="O1591" s="4">
        <f t="shared" si="4776"/>
        <v>23.216415139214742</v>
      </c>
      <c r="P1591" s="2">
        <f>I1591*SIP_Calculator!$D$26</f>
        <v>0</v>
      </c>
      <c r="Q1591" s="2">
        <f t="shared" si="6"/>
        <v>0</v>
      </c>
      <c r="R1591" s="2">
        <f t="shared" si="7"/>
        <v>0</v>
      </c>
      <c r="S1591" s="2">
        <f t="shared" ref="S1591:T1591" si="4777">S1590+Q1591</f>
        <v>19.91121405578437</v>
      </c>
      <c r="T1591" s="2">
        <f t="shared" si="4777"/>
        <v>23.261699357502625</v>
      </c>
      <c r="U1591" s="3">
        <f>J1591*SIP_Calculator!$D$27</f>
        <v>0</v>
      </c>
      <c r="V1591" s="3">
        <f t="shared" si="9"/>
        <v>0</v>
      </c>
      <c r="W1591" s="3">
        <f t="shared" si="10"/>
        <v>0</v>
      </c>
      <c r="X1591" s="3">
        <f t="shared" ref="X1591:Y1591" si="4778">X1590+V1591</f>
        <v>20.005064926021053</v>
      </c>
      <c r="Y1591" s="3">
        <f t="shared" si="4778"/>
        <v>23.369577827553726</v>
      </c>
    </row>
    <row r="1592" spans="1:25" ht="15.75" customHeight="1" x14ac:dyDescent="0.2">
      <c r="A1592" s="7">
        <v>40451</v>
      </c>
      <c r="B1592" s="1">
        <v>5975.25</v>
      </c>
      <c r="C1592" s="1">
        <v>4925.1499999999996</v>
      </c>
      <c r="D1592" s="2">
        <f t="shared" si="29"/>
        <v>332</v>
      </c>
      <c r="E1592" s="2">
        <f t="shared" si="12"/>
        <v>0</v>
      </c>
      <c r="F1592" s="3">
        <f t="shared" si="0"/>
        <v>9</v>
      </c>
      <c r="G1592" s="3">
        <f t="shared" si="13"/>
        <v>0</v>
      </c>
      <c r="H1592" s="4">
        <f>IF(A1592&lt;SIP_Calculator!$B$7,0,IF(A1592&gt;SIP_Calculator!$E$7,0,1))</f>
        <v>1</v>
      </c>
      <c r="I1592" s="2">
        <f t="shared" si="1"/>
        <v>0</v>
      </c>
      <c r="J1592" s="3">
        <f t="shared" si="2"/>
        <v>0</v>
      </c>
      <c r="K1592" s="4">
        <f>H1592*SIP_Calculator!$D$25</f>
        <v>48.328634716069274</v>
      </c>
      <c r="L1592" s="4">
        <f t="shared" si="3"/>
        <v>8.0881360137348684E-3</v>
      </c>
      <c r="M1592" s="4">
        <f t="shared" si="4"/>
        <v>9.8126218929513367E-3</v>
      </c>
      <c r="N1592" s="4">
        <f t="shared" ref="N1592:O1592" si="4779">N1591+L1592</f>
        <v>19.888515576170505</v>
      </c>
      <c r="O1592" s="4">
        <f t="shared" si="4779"/>
        <v>23.226227761107694</v>
      </c>
      <c r="P1592" s="2">
        <f>I1592*SIP_Calculator!$D$26</f>
        <v>0</v>
      </c>
      <c r="Q1592" s="2">
        <f t="shared" si="6"/>
        <v>0</v>
      </c>
      <c r="R1592" s="2">
        <f t="shared" si="7"/>
        <v>0</v>
      </c>
      <c r="S1592" s="2">
        <f t="shared" ref="S1592:T1592" si="4780">S1591+Q1592</f>
        <v>19.91121405578437</v>
      </c>
      <c r="T1592" s="2">
        <f t="shared" si="4780"/>
        <v>23.261699357502625</v>
      </c>
      <c r="U1592" s="3">
        <f>J1592*SIP_Calculator!$D$27</f>
        <v>0</v>
      </c>
      <c r="V1592" s="3">
        <f t="shared" si="9"/>
        <v>0</v>
      </c>
      <c r="W1592" s="3">
        <f t="shared" si="10"/>
        <v>0</v>
      </c>
      <c r="X1592" s="3">
        <f t="shared" ref="X1592:Y1592" si="4781">X1591+V1592</f>
        <v>20.005064926021053</v>
      </c>
      <c r="Y1592" s="3">
        <f t="shared" si="4781"/>
        <v>23.369577827553726</v>
      </c>
    </row>
    <row r="1593" spans="1:25" ht="15.75" customHeight="1" x14ac:dyDescent="0.2">
      <c r="A1593" s="7">
        <v>40452</v>
      </c>
      <c r="B1593" s="1">
        <v>6089.6</v>
      </c>
      <c r="C1593" s="1">
        <v>5018.8</v>
      </c>
      <c r="D1593" s="2">
        <f t="shared" si="29"/>
        <v>332</v>
      </c>
      <c r="E1593" s="2">
        <f t="shared" si="12"/>
        <v>0</v>
      </c>
      <c r="F1593" s="3">
        <f t="shared" si="0"/>
        <v>10</v>
      </c>
      <c r="G1593" s="3">
        <f t="shared" si="13"/>
        <v>1</v>
      </c>
      <c r="H1593" s="4">
        <f>IF(A1593&lt;SIP_Calculator!$B$7,0,IF(A1593&gt;SIP_Calculator!$E$7,0,1))</f>
        <v>1</v>
      </c>
      <c r="I1593" s="2">
        <f t="shared" si="1"/>
        <v>0</v>
      </c>
      <c r="J1593" s="3">
        <f t="shared" si="2"/>
        <v>1</v>
      </c>
      <c r="K1593" s="4">
        <f>H1593*SIP_Calculator!$D$25</f>
        <v>48.328634716069274</v>
      </c>
      <c r="L1593" s="4">
        <f t="shared" si="3"/>
        <v>7.9362576714512075E-3</v>
      </c>
      <c r="M1593" s="4">
        <f t="shared" si="4"/>
        <v>9.6295199482085893E-3</v>
      </c>
      <c r="N1593" s="4">
        <f t="shared" ref="N1593:O1593" si="4782">N1592+L1593</f>
        <v>19.896451833841954</v>
      </c>
      <c r="O1593" s="4">
        <f t="shared" si="4782"/>
        <v>23.235857281055903</v>
      </c>
      <c r="P1593" s="2">
        <f>I1593*SIP_Calculator!$D$26</f>
        <v>0</v>
      </c>
      <c r="Q1593" s="2">
        <f t="shared" si="6"/>
        <v>0</v>
      </c>
      <c r="R1593" s="2">
        <f t="shared" si="7"/>
        <v>0</v>
      </c>
      <c r="S1593" s="2">
        <f t="shared" ref="S1593:T1593" si="4783">S1592+Q1593</f>
        <v>19.91121405578437</v>
      </c>
      <c r="T1593" s="2">
        <f t="shared" si="4783"/>
        <v>23.261699357502625</v>
      </c>
      <c r="U1593" s="3">
        <f>J1593*SIP_Calculator!$D$27</f>
        <v>1000</v>
      </c>
      <c r="V1593" s="3">
        <f t="shared" si="9"/>
        <v>0.16421439831844456</v>
      </c>
      <c r="W1593" s="3">
        <f t="shared" si="10"/>
        <v>0.19925081692834939</v>
      </c>
      <c r="X1593" s="3">
        <f t="shared" ref="X1593:Y1593" si="4784">X1592+V1593</f>
        <v>20.169279324339499</v>
      </c>
      <c r="Y1593" s="3">
        <f t="shared" si="4784"/>
        <v>23.568828644482075</v>
      </c>
    </row>
    <row r="1594" spans="1:25" ht="15.75" customHeight="1" x14ac:dyDescent="0.2">
      <c r="A1594" s="7">
        <v>40455</v>
      </c>
      <c r="B1594" s="1">
        <v>6114.45</v>
      </c>
      <c r="C1594" s="1">
        <v>5039.6499999999996</v>
      </c>
      <c r="D1594" s="2">
        <f t="shared" si="29"/>
        <v>333</v>
      </c>
      <c r="E1594" s="2">
        <f t="shared" si="12"/>
        <v>1</v>
      </c>
      <c r="F1594" s="3">
        <f t="shared" si="0"/>
        <v>10</v>
      </c>
      <c r="G1594" s="3">
        <f t="shared" si="13"/>
        <v>0</v>
      </c>
      <c r="H1594" s="4">
        <f>IF(A1594&lt;SIP_Calculator!$B$7,0,IF(A1594&gt;SIP_Calculator!$E$7,0,1))</f>
        <v>1</v>
      </c>
      <c r="I1594" s="2">
        <f t="shared" si="1"/>
        <v>1</v>
      </c>
      <c r="J1594" s="3">
        <f t="shared" si="2"/>
        <v>0</v>
      </c>
      <c r="K1594" s="4">
        <f>H1594*SIP_Calculator!$D$25</f>
        <v>48.328634716069274</v>
      </c>
      <c r="L1594" s="4">
        <f t="shared" si="3"/>
        <v>7.9040035843075465E-3</v>
      </c>
      <c r="M1594" s="4">
        <f t="shared" si="4"/>
        <v>9.5896807746707162E-3</v>
      </c>
      <c r="N1594" s="4">
        <f t="shared" ref="N1594:O1594" si="4785">N1593+L1594</f>
        <v>19.904355837426262</v>
      </c>
      <c r="O1594" s="4">
        <f t="shared" si="4785"/>
        <v>23.245446961830574</v>
      </c>
      <c r="P1594" s="2">
        <f>I1594*SIP_Calculator!$D$26</f>
        <v>229.88505747126436</v>
      </c>
      <c r="Q1594" s="2">
        <f t="shared" si="6"/>
        <v>3.7597013218075931E-2</v>
      </c>
      <c r="R1594" s="2">
        <f t="shared" si="7"/>
        <v>4.5615282305569708E-2</v>
      </c>
      <c r="S1594" s="2">
        <f t="shared" ref="S1594:T1594" si="4786">S1593+Q1594</f>
        <v>19.948811069002446</v>
      </c>
      <c r="T1594" s="2">
        <f t="shared" si="4786"/>
        <v>23.307314639808194</v>
      </c>
      <c r="U1594" s="3">
        <f>J1594*SIP_Calculator!$D$27</f>
        <v>0</v>
      </c>
      <c r="V1594" s="3">
        <f t="shared" si="9"/>
        <v>0</v>
      </c>
      <c r="W1594" s="3">
        <f t="shared" si="10"/>
        <v>0</v>
      </c>
      <c r="X1594" s="3">
        <f t="shared" ref="X1594:Y1594" si="4787">X1593+V1594</f>
        <v>20.169279324339499</v>
      </c>
      <c r="Y1594" s="3">
        <f t="shared" si="4787"/>
        <v>23.568828644482075</v>
      </c>
    </row>
    <row r="1595" spans="1:25" ht="15.75" customHeight="1" x14ac:dyDescent="0.2">
      <c r="A1595" s="7">
        <v>40456</v>
      </c>
      <c r="B1595" s="1">
        <v>6106.25</v>
      </c>
      <c r="C1595" s="1">
        <v>5046.7</v>
      </c>
      <c r="D1595" s="2">
        <f t="shared" si="29"/>
        <v>333</v>
      </c>
      <c r="E1595" s="2">
        <f t="shared" si="12"/>
        <v>0</v>
      </c>
      <c r="F1595" s="3">
        <f t="shared" si="0"/>
        <v>10</v>
      </c>
      <c r="G1595" s="3">
        <f t="shared" si="13"/>
        <v>0</v>
      </c>
      <c r="H1595" s="4">
        <f>IF(A1595&lt;SIP_Calculator!$B$7,0,IF(A1595&gt;SIP_Calculator!$E$7,0,1))</f>
        <v>1</v>
      </c>
      <c r="I1595" s="2">
        <f t="shared" si="1"/>
        <v>0</v>
      </c>
      <c r="J1595" s="3">
        <f t="shared" si="2"/>
        <v>0</v>
      </c>
      <c r="K1595" s="4">
        <f>H1595*SIP_Calculator!$D$25</f>
        <v>48.328634716069274</v>
      </c>
      <c r="L1595" s="4">
        <f t="shared" si="3"/>
        <v>7.9146177631229109E-3</v>
      </c>
      <c r="M1595" s="4">
        <f t="shared" si="4"/>
        <v>9.5762844464836981E-3</v>
      </c>
      <c r="N1595" s="4">
        <f t="shared" ref="N1595:O1595" si="4788">N1594+L1595</f>
        <v>19.912270455189386</v>
      </c>
      <c r="O1595" s="4">
        <f t="shared" si="4788"/>
        <v>23.255023246277059</v>
      </c>
      <c r="P1595" s="2">
        <f>I1595*SIP_Calculator!$D$26</f>
        <v>0</v>
      </c>
      <c r="Q1595" s="2">
        <f t="shared" si="6"/>
        <v>0</v>
      </c>
      <c r="R1595" s="2">
        <f t="shared" si="7"/>
        <v>0</v>
      </c>
      <c r="S1595" s="2">
        <f t="shared" ref="S1595:T1595" si="4789">S1594+Q1595</f>
        <v>19.948811069002446</v>
      </c>
      <c r="T1595" s="2">
        <f t="shared" si="4789"/>
        <v>23.307314639808194</v>
      </c>
      <c r="U1595" s="3">
        <f>J1595*SIP_Calculator!$D$27</f>
        <v>0</v>
      </c>
      <c r="V1595" s="3">
        <f t="shared" si="9"/>
        <v>0</v>
      </c>
      <c r="W1595" s="3">
        <f t="shared" si="10"/>
        <v>0</v>
      </c>
      <c r="X1595" s="3">
        <f t="shared" ref="X1595:Y1595" si="4790">X1594+V1595</f>
        <v>20.169279324339499</v>
      </c>
      <c r="Y1595" s="3">
        <f t="shared" si="4790"/>
        <v>23.568828644482075</v>
      </c>
    </row>
    <row r="1596" spans="1:25" ht="15.75" customHeight="1" x14ac:dyDescent="0.2">
      <c r="A1596" s="7">
        <v>40457</v>
      </c>
      <c r="B1596" s="1">
        <v>6151.5</v>
      </c>
      <c r="C1596" s="1">
        <v>5091.05</v>
      </c>
      <c r="D1596" s="2">
        <f t="shared" si="29"/>
        <v>333</v>
      </c>
      <c r="E1596" s="2">
        <f t="shared" si="12"/>
        <v>0</v>
      </c>
      <c r="F1596" s="3">
        <f t="shared" si="0"/>
        <v>10</v>
      </c>
      <c r="G1596" s="3">
        <f t="shared" si="13"/>
        <v>0</v>
      </c>
      <c r="H1596" s="4">
        <f>IF(A1596&lt;SIP_Calculator!$B$7,0,IF(A1596&gt;SIP_Calculator!$E$7,0,1))</f>
        <v>1</v>
      </c>
      <c r="I1596" s="2">
        <f t="shared" si="1"/>
        <v>0</v>
      </c>
      <c r="J1596" s="3">
        <f t="shared" si="2"/>
        <v>0</v>
      </c>
      <c r="K1596" s="4">
        <f>H1596*SIP_Calculator!$D$25</f>
        <v>48.328634716069274</v>
      </c>
      <c r="L1596" s="4">
        <f t="shared" si="3"/>
        <v>7.8563983932486824E-3</v>
      </c>
      <c r="M1596" s="4">
        <f t="shared" si="4"/>
        <v>9.4928619275138279E-3</v>
      </c>
      <c r="N1596" s="4">
        <f t="shared" ref="N1596:O1596" si="4791">N1595+L1596</f>
        <v>19.920126853582634</v>
      </c>
      <c r="O1596" s="4">
        <f t="shared" si="4791"/>
        <v>23.264516108204571</v>
      </c>
      <c r="P1596" s="2">
        <f>I1596*SIP_Calculator!$D$26</f>
        <v>0</v>
      </c>
      <c r="Q1596" s="2">
        <f t="shared" si="6"/>
        <v>0</v>
      </c>
      <c r="R1596" s="2">
        <f t="shared" si="7"/>
        <v>0</v>
      </c>
      <c r="S1596" s="2">
        <f t="shared" ref="S1596:T1596" si="4792">S1595+Q1596</f>
        <v>19.948811069002446</v>
      </c>
      <c r="T1596" s="2">
        <f t="shared" si="4792"/>
        <v>23.307314639808194</v>
      </c>
      <c r="U1596" s="3">
        <f>J1596*SIP_Calculator!$D$27</f>
        <v>0</v>
      </c>
      <c r="V1596" s="3">
        <f t="shared" si="9"/>
        <v>0</v>
      </c>
      <c r="W1596" s="3">
        <f t="shared" si="10"/>
        <v>0</v>
      </c>
      <c r="X1596" s="3">
        <f t="shared" ref="X1596:Y1596" si="4793">X1595+V1596</f>
        <v>20.169279324339499</v>
      </c>
      <c r="Y1596" s="3">
        <f t="shared" si="4793"/>
        <v>23.568828644482075</v>
      </c>
    </row>
    <row r="1597" spans="1:25" ht="15.75" customHeight="1" x14ac:dyDescent="0.2">
      <c r="A1597" s="7">
        <v>40458</v>
      </c>
      <c r="B1597" s="1">
        <v>6091.85</v>
      </c>
      <c r="C1597" s="1">
        <v>5052.8999999999996</v>
      </c>
      <c r="D1597" s="2">
        <f t="shared" si="29"/>
        <v>333</v>
      </c>
      <c r="E1597" s="2">
        <f t="shared" si="12"/>
        <v>0</v>
      </c>
      <c r="F1597" s="3">
        <f t="shared" si="0"/>
        <v>10</v>
      </c>
      <c r="G1597" s="3">
        <f t="shared" si="13"/>
        <v>0</v>
      </c>
      <c r="H1597" s="4">
        <f>IF(A1597&lt;SIP_Calculator!$B$7,0,IF(A1597&gt;SIP_Calculator!$E$7,0,1))</f>
        <v>1</v>
      </c>
      <c r="I1597" s="2">
        <f t="shared" si="1"/>
        <v>0</v>
      </c>
      <c r="J1597" s="3">
        <f t="shared" si="2"/>
        <v>0</v>
      </c>
      <c r="K1597" s="4">
        <f>H1597*SIP_Calculator!$D$25</f>
        <v>48.328634716069274</v>
      </c>
      <c r="L1597" s="4">
        <f t="shared" si="3"/>
        <v>7.9333264469856075E-3</v>
      </c>
      <c r="M1597" s="4">
        <f t="shared" si="4"/>
        <v>9.5645341716775068E-3</v>
      </c>
      <c r="N1597" s="4">
        <f t="shared" ref="N1597:O1597" si="4794">N1596+L1597</f>
        <v>19.928060180029618</v>
      </c>
      <c r="O1597" s="4">
        <f t="shared" si="4794"/>
        <v>23.274080642376248</v>
      </c>
      <c r="P1597" s="2">
        <f>I1597*SIP_Calculator!$D$26</f>
        <v>0</v>
      </c>
      <c r="Q1597" s="2">
        <f t="shared" si="6"/>
        <v>0</v>
      </c>
      <c r="R1597" s="2">
        <f t="shared" si="7"/>
        <v>0</v>
      </c>
      <c r="S1597" s="2">
        <f t="shared" ref="S1597:T1597" si="4795">S1596+Q1597</f>
        <v>19.948811069002446</v>
      </c>
      <c r="T1597" s="2">
        <f t="shared" si="4795"/>
        <v>23.307314639808194</v>
      </c>
      <c r="U1597" s="3">
        <f>J1597*SIP_Calculator!$D$27</f>
        <v>0</v>
      </c>
      <c r="V1597" s="3">
        <f t="shared" si="9"/>
        <v>0</v>
      </c>
      <c r="W1597" s="3">
        <f t="shared" si="10"/>
        <v>0</v>
      </c>
      <c r="X1597" s="3">
        <f t="shared" ref="X1597:Y1597" si="4796">X1596+V1597</f>
        <v>20.169279324339499</v>
      </c>
      <c r="Y1597" s="3">
        <f t="shared" si="4796"/>
        <v>23.568828644482075</v>
      </c>
    </row>
    <row r="1598" spans="1:25" ht="15.75" customHeight="1" x14ac:dyDescent="0.2">
      <c r="A1598" s="7">
        <v>40459</v>
      </c>
      <c r="B1598" s="1">
        <v>6073.25</v>
      </c>
      <c r="C1598" s="1">
        <v>5032.6499999999996</v>
      </c>
      <c r="D1598" s="2">
        <f t="shared" si="29"/>
        <v>333</v>
      </c>
      <c r="E1598" s="2">
        <f t="shared" si="12"/>
        <v>0</v>
      </c>
      <c r="F1598" s="3">
        <f t="shared" si="0"/>
        <v>10</v>
      </c>
      <c r="G1598" s="3">
        <f t="shared" si="13"/>
        <v>0</v>
      </c>
      <c r="H1598" s="4">
        <f>IF(A1598&lt;SIP_Calculator!$B$7,0,IF(A1598&gt;SIP_Calculator!$E$7,0,1))</f>
        <v>1</v>
      </c>
      <c r="I1598" s="2">
        <f t="shared" si="1"/>
        <v>0</v>
      </c>
      <c r="J1598" s="3">
        <f t="shared" si="2"/>
        <v>0</v>
      </c>
      <c r="K1598" s="4">
        <f>H1598*SIP_Calculator!$D$25</f>
        <v>48.328634716069274</v>
      </c>
      <c r="L1598" s="4">
        <f t="shared" si="3"/>
        <v>7.9576231368821103E-3</v>
      </c>
      <c r="M1598" s="4">
        <f t="shared" si="4"/>
        <v>9.6030192276572533E-3</v>
      </c>
      <c r="N1598" s="4">
        <f t="shared" ref="N1598:O1598" si="4797">N1597+L1598</f>
        <v>19.9360178031665</v>
      </c>
      <c r="O1598" s="4">
        <f t="shared" si="4797"/>
        <v>23.283683661603906</v>
      </c>
      <c r="P1598" s="2">
        <f>I1598*SIP_Calculator!$D$26</f>
        <v>0</v>
      </c>
      <c r="Q1598" s="2">
        <f t="shared" si="6"/>
        <v>0</v>
      </c>
      <c r="R1598" s="2">
        <f t="shared" si="7"/>
        <v>0</v>
      </c>
      <c r="S1598" s="2">
        <f t="shared" ref="S1598:T1598" si="4798">S1597+Q1598</f>
        <v>19.948811069002446</v>
      </c>
      <c r="T1598" s="2">
        <f t="shared" si="4798"/>
        <v>23.307314639808194</v>
      </c>
      <c r="U1598" s="3">
        <f>J1598*SIP_Calculator!$D$27</f>
        <v>0</v>
      </c>
      <c r="V1598" s="3">
        <f t="shared" si="9"/>
        <v>0</v>
      </c>
      <c r="W1598" s="3">
        <f t="shared" si="10"/>
        <v>0</v>
      </c>
      <c r="X1598" s="3">
        <f t="shared" ref="X1598:Y1598" si="4799">X1597+V1598</f>
        <v>20.169279324339499</v>
      </c>
      <c r="Y1598" s="3">
        <f t="shared" si="4799"/>
        <v>23.568828644482075</v>
      </c>
    </row>
    <row r="1599" spans="1:25" ht="15.75" customHeight="1" x14ac:dyDescent="0.2">
      <c r="A1599" s="7">
        <v>40462</v>
      </c>
      <c r="B1599" s="1">
        <v>6111.25</v>
      </c>
      <c r="C1599" s="1">
        <v>5064.95</v>
      </c>
      <c r="D1599" s="2">
        <f t="shared" si="29"/>
        <v>334</v>
      </c>
      <c r="E1599" s="2">
        <f t="shared" si="12"/>
        <v>1</v>
      </c>
      <c r="F1599" s="3">
        <f t="shared" si="0"/>
        <v>10</v>
      </c>
      <c r="G1599" s="3">
        <f t="shared" si="13"/>
        <v>0</v>
      </c>
      <c r="H1599" s="4">
        <f>IF(A1599&lt;SIP_Calculator!$B$7,0,IF(A1599&gt;SIP_Calculator!$E$7,0,1))</f>
        <v>1</v>
      </c>
      <c r="I1599" s="2">
        <f t="shared" si="1"/>
        <v>1</v>
      </c>
      <c r="J1599" s="3">
        <f t="shared" si="2"/>
        <v>0</v>
      </c>
      <c r="K1599" s="4">
        <f>H1599*SIP_Calculator!$D$25</f>
        <v>48.328634716069274</v>
      </c>
      <c r="L1599" s="4">
        <f t="shared" si="3"/>
        <v>7.9081423139405645E-3</v>
      </c>
      <c r="M1599" s="4">
        <f t="shared" si="4"/>
        <v>9.5417792310031248E-3</v>
      </c>
      <c r="N1599" s="4">
        <f t="shared" ref="N1599:O1599" si="4800">N1598+L1599</f>
        <v>19.943925945480441</v>
      </c>
      <c r="O1599" s="4">
        <f t="shared" si="4800"/>
        <v>23.29322544083491</v>
      </c>
      <c r="P1599" s="2">
        <f>I1599*SIP_Calculator!$D$26</f>
        <v>229.88505747126436</v>
      </c>
      <c r="Q1599" s="2">
        <f t="shared" si="6"/>
        <v>3.7616699933935668E-2</v>
      </c>
      <c r="R1599" s="2">
        <f t="shared" si="7"/>
        <v>4.5387428794216006E-2</v>
      </c>
      <c r="S1599" s="2">
        <f t="shared" ref="S1599:T1599" si="4801">S1598+Q1599</f>
        <v>19.98642776893638</v>
      </c>
      <c r="T1599" s="2">
        <f t="shared" si="4801"/>
        <v>23.352702068602412</v>
      </c>
      <c r="U1599" s="3">
        <f>J1599*SIP_Calculator!$D$27</f>
        <v>0</v>
      </c>
      <c r="V1599" s="3">
        <f t="shared" si="9"/>
        <v>0</v>
      </c>
      <c r="W1599" s="3">
        <f t="shared" si="10"/>
        <v>0</v>
      </c>
      <c r="X1599" s="3">
        <f t="shared" ref="X1599:Y1599" si="4802">X1598+V1599</f>
        <v>20.169279324339499</v>
      </c>
      <c r="Y1599" s="3">
        <f t="shared" si="4802"/>
        <v>23.568828644482075</v>
      </c>
    </row>
    <row r="1600" spans="1:25" ht="15.75" customHeight="1" x14ac:dyDescent="0.2">
      <c r="A1600" s="7">
        <v>40463</v>
      </c>
      <c r="B1600" s="1">
        <v>6063.25</v>
      </c>
      <c r="C1600" s="1">
        <v>5027.45</v>
      </c>
      <c r="D1600" s="2">
        <f t="shared" si="29"/>
        <v>334</v>
      </c>
      <c r="E1600" s="2">
        <f t="shared" si="12"/>
        <v>0</v>
      </c>
      <c r="F1600" s="3">
        <f t="shared" si="0"/>
        <v>10</v>
      </c>
      <c r="G1600" s="3">
        <f t="shared" si="13"/>
        <v>0</v>
      </c>
      <c r="H1600" s="4">
        <f>IF(A1600&lt;SIP_Calculator!$B$7,0,IF(A1600&gt;SIP_Calculator!$E$7,0,1))</f>
        <v>1</v>
      </c>
      <c r="I1600" s="2">
        <f t="shared" si="1"/>
        <v>0</v>
      </c>
      <c r="J1600" s="3">
        <f t="shared" si="2"/>
        <v>0</v>
      </c>
      <c r="K1600" s="4">
        <f>H1600*SIP_Calculator!$D$25</f>
        <v>48.328634716069274</v>
      </c>
      <c r="L1600" s="4">
        <f t="shared" si="3"/>
        <v>7.9707474895591105E-3</v>
      </c>
      <c r="M1600" s="4">
        <f t="shared" si="4"/>
        <v>9.6129518376252918E-3</v>
      </c>
      <c r="N1600" s="4">
        <f t="shared" ref="N1600:O1600" si="4803">N1599+L1600</f>
        <v>19.951896692969999</v>
      </c>
      <c r="O1600" s="4">
        <f t="shared" si="4803"/>
        <v>23.302838392672534</v>
      </c>
      <c r="P1600" s="2">
        <f>I1600*SIP_Calculator!$D$26</f>
        <v>0</v>
      </c>
      <c r="Q1600" s="2">
        <f t="shared" si="6"/>
        <v>0</v>
      </c>
      <c r="R1600" s="2">
        <f t="shared" si="7"/>
        <v>0</v>
      </c>
      <c r="S1600" s="2">
        <f t="shared" ref="S1600:T1600" si="4804">S1599+Q1600</f>
        <v>19.98642776893638</v>
      </c>
      <c r="T1600" s="2">
        <f t="shared" si="4804"/>
        <v>23.352702068602412</v>
      </c>
      <c r="U1600" s="3">
        <f>J1600*SIP_Calculator!$D$27</f>
        <v>0</v>
      </c>
      <c r="V1600" s="3">
        <f t="shared" si="9"/>
        <v>0</v>
      </c>
      <c r="W1600" s="3">
        <f t="shared" si="10"/>
        <v>0</v>
      </c>
      <c r="X1600" s="3">
        <f t="shared" ref="X1600:Y1600" si="4805">X1599+V1600</f>
        <v>20.169279324339499</v>
      </c>
      <c r="Y1600" s="3">
        <f t="shared" si="4805"/>
        <v>23.568828644482075</v>
      </c>
    </row>
    <row r="1601" spans="1:25" ht="15.75" customHeight="1" x14ac:dyDescent="0.2">
      <c r="A1601" s="7">
        <v>40464</v>
      </c>
      <c r="B1601" s="1">
        <v>6191.85</v>
      </c>
      <c r="C1601" s="1">
        <v>5121.8</v>
      </c>
      <c r="D1601" s="2">
        <f t="shared" si="29"/>
        <v>334</v>
      </c>
      <c r="E1601" s="2">
        <f t="shared" si="12"/>
        <v>0</v>
      </c>
      <c r="F1601" s="3">
        <f t="shared" si="0"/>
        <v>10</v>
      </c>
      <c r="G1601" s="3">
        <f t="shared" si="13"/>
        <v>0</v>
      </c>
      <c r="H1601" s="4">
        <f>IF(A1601&lt;SIP_Calculator!$B$7,0,IF(A1601&gt;SIP_Calculator!$E$7,0,1))</f>
        <v>1</v>
      </c>
      <c r="I1601" s="2">
        <f t="shared" si="1"/>
        <v>0</v>
      </c>
      <c r="J1601" s="3">
        <f t="shared" si="2"/>
        <v>0</v>
      </c>
      <c r="K1601" s="4">
        <f>H1601*SIP_Calculator!$D$25</f>
        <v>48.328634716069274</v>
      </c>
      <c r="L1601" s="4">
        <f t="shared" si="3"/>
        <v>7.8052011460337817E-3</v>
      </c>
      <c r="M1601" s="4">
        <f t="shared" si="4"/>
        <v>9.4358691702271218E-3</v>
      </c>
      <c r="N1601" s="4">
        <f t="shared" ref="N1601:O1601" si="4806">N1600+L1601</f>
        <v>19.959701894116034</v>
      </c>
      <c r="O1601" s="4">
        <f t="shared" si="4806"/>
        <v>23.312274261842759</v>
      </c>
      <c r="P1601" s="2">
        <f>I1601*SIP_Calculator!$D$26</f>
        <v>0</v>
      </c>
      <c r="Q1601" s="2">
        <f t="shared" si="6"/>
        <v>0</v>
      </c>
      <c r="R1601" s="2">
        <f t="shared" si="7"/>
        <v>0</v>
      </c>
      <c r="S1601" s="2">
        <f t="shared" ref="S1601:T1601" si="4807">S1600+Q1601</f>
        <v>19.98642776893638</v>
      </c>
      <c r="T1601" s="2">
        <f t="shared" si="4807"/>
        <v>23.352702068602412</v>
      </c>
      <c r="U1601" s="3">
        <f>J1601*SIP_Calculator!$D$27</f>
        <v>0</v>
      </c>
      <c r="V1601" s="3">
        <f t="shared" si="9"/>
        <v>0</v>
      </c>
      <c r="W1601" s="3">
        <f t="shared" si="10"/>
        <v>0</v>
      </c>
      <c r="X1601" s="3">
        <f t="shared" ref="X1601:Y1601" si="4808">X1600+V1601</f>
        <v>20.169279324339499</v>
      </c>
      <c r="Y1601" s="3">
        <f t="shared" si="4808"/>
        <v>23.568828644482075</v>
      </c>
    </row>
    <row r="1602" spans="1:25" ht="15.75" customHeight="1" x14ac:dyDescent="0.2">
      <c r="A1602" s="7">
        <v>40465</v>
      </c>
      <c r="B1602" s="1">
        <v>6143.6</v>
      </c>
      <c r="C1602" s="1">
        <v>5084.75</v>
      </c>
      <c r="D1602" s="2">
        <f t="shared" si="29"/>
        <v>334</v>
      </c>
      <c r="E1602" s="2">
        <f t="shared" si="12"/>
        <v>0</v>
      </c>
      <c r="F1602" s="3">
        <f t="shared" si="0"/>
        <v>10</v>
      </c>
      <c r="G1602" s="3">
        <f t="shared" si="13"/>
        <v>0</v>
      </c>
      <c r="H1602" s="4">
        <f>IF(A1602&lt;SIP_Calculator!$B$7,0,IF(A1602&gt;SIP_Calculator!$E$7,0,1))</f>
        <v>1</v>
      </c>
      <c r="I1602" s="2">
        <f t="shared" si="1"/>
        <v>0</v>
      </c>
      <c r="J1602" s="3">
        <f t="shared" si="2"/>
        <v>0</v>
      </c>
      <c r="K1602" s="4">
        <f>H1602*SIP_Calculator!$D$25</f>
        <v>48.328634716069274</v>
      </c>
      <c r="L1602" s="4">
        <f t="shared" si="3"/>
        <v>7.8665008653019848E-3</v>
      </c>
      <c r="M1602" s="4">
        <f t="shared" si="4"/>
        <v>9.5046235736406456E-3</v>
      </c>
      <c r="N1602" s="4">
        <f t="shared" ref="N1602:O1602" si="4809">N1601+L1602</f>
        <v>19.967568394981335</v>
      </c>
      <c r="O1602" s="4">
        <f t="shared" si="4809"/>
        <v>23.3217788854164</v>
      </c>
      <c r="P1602" s="2">
        <f>I1602*SIP_Calculator!$D$26</f>
        <v>0</v>
      </c>
      <c r="Q1602" s="2">
        <f t="shared" si="6"/>
        <v>0</v>
      </c>
      <c r="R1602" s="2">
        <f t="shared" si="7"/>
        <v>0</v>
      </c>
      <c r="S1602" s="2">
        <f t="shared" ref="S1602:T1602" si="4810">S1601+Q1602</f>
        <v>19.98642776893638</v>
      </c>
      <c r="T1602" s="2">
        <f t="shared" si="4810"/>
        <v>23.352702068602412</v>
      </c>
      <c r="U1602" s="3">
        <f>J1602*SIP_Calculator!$D$27</f>
        <v>0</v>
      </c>
      <c r="V1602" s="3">
        <f t="shared" si="9"/>
        <v>0</v>
      </c>
      <c r="W1602" s="3">
        <f t="shared" si="10"/>
        <v>0</v>
      </c>
      <c r="X1602" s="3">
        <f t="shared" ref="X1602:Y1602" si="4811">X1601+V1602</f>
        <v>20.169279324339499</v>
      </c>
      <c r="Y1602" s="3">
        <f t="shared" si="4811"/>
        <v>23.568828644482075</v>
      </c>
    </row>
    <row r="1603" spans="1:25" ht="15.75" customHeight="1" x14ac:dyDescent="0.2">
      <c r="A1603" s="7">
        <v>40466</v>
      </c>
      <c r="B1603" s="1">
        <v>6030.7</v>
      </c>
      <c r="C1603" s="1">
        <v>4998.7</v>
      </c>
      <c r="D1603" s="2">
        <f t="shared" si="29"/>
        <v>334</v>
      </c>
      <c r="E1603" s="2">
        <f t="shared" si="12"/>
        <v>0</v>
      </c>
      <c r="F1603" s="3">
        <f t="shared" si="0"/>
        <v>10</v>
      </c>
      <c r="G1603" s="3">
        <f t="shared" si="13"/>
        <v>0</v>
      </c>
      <c r="H1603" s="4">
        <f>IF(A1603&lt;SIP_Calculator!$B$7,0,IF(A1603&gt;SIP_Calculator!$E$7,0,1))</f>
        <v>1</v>
      </c>
      <c r="I1603" s="2">
        <f t="shared" si="1"/>
        <v>0</v>
      </c>
      <c r="J1603" s="3">
        <f t="shared" si="2"/>
        <v>0</v>
      </c>
      <c r="K1603" s="4">
        <f>H1603*SIP_Calculator!$D$25</f>
        <v>48.328634716069274</v>
      </c>
      <c r="L1603" s="4">
        <f t="shared" si="3"/>
        <v>8.013768669651828E-3</v>
      </c>
      <c r="M1603" s="4">
        <f t="shared" si="4"/>
        <v>9.6682406857921607E-3</v>
      </c>
      <c r="N1603" s="4">
        <f t="shared" ref="N1603:O1603" si="4812">N1602+L1603</f>
        <v>19.975582163650987</v>
      </c>
      <c r="O1603" s="4">
        <f t="shared" si="4812"/>
        <v>23.331447126102191</v>
      </c>
      <c r="P1603" s="2">
        <f>I1603*SIP_Calculator!$D$26</f>
        <v>0</v>
      </c>
      <c r="Q1603" s="2">
        <f t="shared" si="6"/>
        <v>0</v>
      </c>
      <c r="R1603" s="2">
        <f t="shared" si="7"/>
        <v>0</v>
      </c>
      <c r="S1603" s="2">
        <f t="shared" ref="S1603:T1603" si="4813">S1602+Q1603</f>
        <v>19.98642776893638</v>
      </c>
      <c r="T1603" s="2">
        <f t="shared" si="4813"/>
        <v>23.352702068602412</v>
      </c>
      <c r="U1603" s="3">
        <f>J1603*SIP_Calculator!$D$27</f>
        <v>0</v>
      </c>
      <c r="V1603" s="3">
        <f t="shared" si="9"/>
        <v>0</v>
      </c>
      <c r="W1603" s="3">
        <f t="shared" si="10"/>
        <v>0</v>
      </c>
      <c r="X1603" s="3">
        <f t="shared" ref="X1603:Y1603" si="4814">X1602+V1603</f>
        <v>20.169279324339499</v>
      </c>
      <c r="Y1603" s="3">
        <f t="shared" si="4814"/>
        <v>23.568828644482075</v>
      </c>
    </row>
    <row r="1604" spans="1:25" ht="15.75" customHeight="1" x14ac:dyDescent="0.2">
      <c r="A1604" s="7">
        <v>40469</v>
      </c>
      <c r="B1604" s="1">
        <v>6041.9</v>
      </c>
      <c r="C1604" s="1">
        <v>5001.7</v>
      </c>
      <c r="D1604" s="2">
        <f t="shared" si="29"/>
        <v>335</v>
      </c>
      <c r="E1604" s="2">
        <f t="shared" si="12"/>
        <v>1</v>
      </c>
      <c r="F1604" s="3">
        <f t="shared" si="0"/>
        <v>10</v>
      </c>
      <c r="G1604" s="3">
        <f t="shared" si="13"/>
        <v>0</v>
      </c>
      <c r="H1604" s="4">
        <f>IF(A1604&lt;SIP_Calculator!$B$7,0,IF(A1604&gt;SIP_Calculator!$E$7,0,1))</f>
        <v>1</v>
      </c>
      <c r="I1604" s="2">
        <f t="shared" si="1"/>
        <v>1</v>
      </c>
      <c r="J1604" s="3">
        <f t="shared" si="2"/>
        <v>0</v>
      </c>
      <c r="K1604" s="4">
        <f>H1604*SIP_Calculator!$D$25</f>
        <v>48.328634716069274</v>
      </c>
      <c r="L1604" s="4">
        <f t="shared" si="3"/>
        <v>7.9989133742811493E-3</v>
      </c>
      <c r="M1604" s="4">
        <f t="shared" si="4"/>
        <v>9.6624417130314246E-3</v>
      </c>
      <c r="N1604" s="4">
        <f t="shared" ref="N1604:O1604" si="4815">N1603+L1604</f>
        <v>19.983581077025267</v>
      </c>
      <c r="O1604" s="4">
        <f t="shared" si="4815"/>
        <v>23.341109567815224</v>
      </c>
      <c r="P1604" s="2">
        <f>I1604*SIP_Calculator!$D$26</f>
        <v>229.88505747126436</v>
      </c>
      <c r="Q1604" s="2">
        <f t="shared" si="6"/>
        <v>3.804847108877412E-2</v>
      </c>
      <c r="R1604" s="2">
        <f t="shared" si="7"/>
        <v>4.5961384623480893E-2</v>
      </c>
      <c r="S1604" s="2">
        <f t="shared" ref="S1604:T1604" si="4816">S1603+Q1604</f>
        <v>20.024476240025155</v>
      </c>
      <c r="T1604" s="2">
        <f t="shared" si="4816"/>
        <v>23.398663453225893</v>
      </c>
      <c r="U1604" s="3">
        <f>J1604*SIP_Calculator!$D$27</f>
        <v>0</v>
      </c>
      <c r="V1604" s="3">
        <f t="shared" si="9"/>
        <v>0</v>
      </c>
      <c r="W1604" s="3">
        <f t="shared" si="10"/>
        <v>0</v>
      </c>
      <c r="X1604" s="3">
        <f t="shared" ref="X1604:Y1604" si="4817">X1603+V1604</f>
        <v>20.169279324339499</v>
      </c>
      <c r="Y1604" s="3">
        <f t="shared" si="4817"/>
        <v>23.568828644482075</v>
      </c>
    </row>
    <row r="1605" spans="1:25" ht="15.75" customHeight="1" x14ac:dyDescent="0.2">
      <c r="A1605" s="7">
        <v>40470</v>
      </c>
      <c r="B1605" s="1">
        <v>6000.5</v>
      </c>
      <c r="C1605" s="1">
        <v>4975.25</v>
      </c>
      <c r="D1605" s="2">
        <f t="shared" si="29"/>
        <v>335</v>
      </c>
      <c r="E1605" s="2">
        <f t="shared" si="12"/>
        <v>0</v>
      </c>
      <c r="F1605" s="3">
        <f t="shared" si="0"/>
        <v>10</v>
      </c>
      <c r="G1605" s="3">
        <f t="shared" si="13"/>
        <v>0</v>
      </c>
      <c r="H1605" s="4">
        <f>IF(A1605&lt;SIP_Calculator!$B$7,0,IF(A1605&gt;SIP_Calculator!$E$7,0,1))</f>
        <v>1</v>
      </c>
      <c r="I1605" s="2">
        <f t="shared" si="1"/>
        <v>0</v>
      </c>
      <c r="J1605" s="3">
        <f t="shared" si="2"/>
        <v>0</v>
      </c>
      <c r="K1605" s="4">
        <f>H1605*SIP_Calculator!$D$25</f>
        <v>48.328634716069274</v>
      </c>
      <c r="L1605" s="4">
        <f t="shared" si="3"/>
        <v>8.0541012775717478E-3</v>
      </c>
      <c r="M1605" s="4">
        <f t="shared" si="4"/>
        <v>9.713810304219743E-3</v>
      </c>
      <c r="N1605" s="4">
        <f t="shared" ref="N1605:O1605" si="4818">N1604+L1605</f>
        <v>19.99163517830284</v>
      </c>
      <c r="O1605" s="4">
        <f t="shared" si="4818"/>
        <v>23.350823378119443</v>
      </c>
      <c r="P1605" s="2">
        <f>I1605*SIP_Calculator!$D$26</f>
        <v>0</v>
      </c>
      <c r="Q1605" s="2">
        <f t="shared" si="6"/>
        <v>0</v>
      </c>
      <c r="R1605" s="2">
        <f t="shared" si="7"/>
        <v>0</v>
      </c>
      <c r="S1605" s="2">
        <f t="shared" ref="S1605:T1605" si="4819">S1604+Q1605</f>
        <v>20.024476240025155</v>
      </c>
      <c r="T1605" s="2">
        <f t="shared" si="4819"/>
        <v>23.398663453225893</v>
      </c>
      <c r="U1605" s="3">
        <f>J1605*SIP_Calculator!$D$27</f>
        <v>0</v>
      </c>
      <c r="V1605" s="3">
        <f t="shared" si="9"/>
        <v>0</v>
      </c>
      <c r="W1605" s="3">
        <f t="shared" si="10"/>
        <v>0</v>
      </c>
      <c r="X1605" s="3">
        <f t="shared" ref="X1605:Y1605" si="4820">X1604+V1605</f>
        <v>20.169279324339499</v>
      </c>
      <c r="Y1605" s="3">
        <f t="shared" si="4820"/>
        <v>23.568828644482075</v>
      </c>
    </row>
    <row r="1606" spans="1:25" ht="15.75" customHeight="1" x14ac:dyDescent="0.2">
      <c r="A1606" s="7">
        <v>40471</v>
      </c>
      <c r="B1606" s="1">
        <v>5961.85</v>
      </c>
      <c r="C1606" s="1">
        <v>4946.05</v>
      </c>
      <c r="D1606" s="2">
        <f t="shared" si="29"/>
        <v>335</v>
      </c>
      <c r="E1606" s="2">
        <f t="shared" si="12"/>
        <v>0</v>
      </c>
      <c r="F1606" s="3">
        <f t="shared" si="0"/>
        <v>10</v>
      </c>
      <c r="G1606" s="3">
        <f t="shared" si="13"/>
        <v>0</v>
      </c>
      <c r="H1606" s="4">
        <f>IF(A1606&lt;SIP_Calculator!$B$7,0,IF(A1606&gt;SIP_Calculator!$E$7,0,1))</f>
        <v>1</v>
      </c>
      <c r="I1606" s="2">
        <f t="shared" si="1"/>
        <v>0</v>
      </c>
      <c r="J1606" s="3">
        <f t="shared" si="2"/>
        <v>0</v>
      </c>
      <c r="K1606" s="4">
        <f>H1606*SIP_Calculator!$D$25</f>
        <v>48.328634716069274</v>
      </c>
      <c r="L1606" s="4">
        <f t="shared" si="3"/>
        <v>8.1063151062286485E-3</v>
      </c>
      <c r="M1606" s="4">
        <f t="shared" si="4"/>
        <v>9.7711577351764084E-3</v>
      </c>
      <c r="N1606" s="4">
        <f t="shared" ref="N1606:O1606" si="4821">N1605+L1606</f>
        <v>19.999741493409068</v>
      </c>
      <c r="O1606" s="4">
        <f t="shared" si="4821"/>
        <v>23.36059453585462</v>
      </c>
      <c r="P1606" s="2">
        <f>I1606*SIP_Calculator!$D$26</f>
        <v>0</v>
      </c>
      <c r="Q1606" s="2">
        <f t="shared" si="6"/>
        <v>0</v>
      </c>
      <c r="R1606" s="2">
        <f t="shared" si="7"/>
        <v>0</v>
      </c>
      <c r="S1606" s="2">
        <f t="shared" ref="S1606:T1606" si="4822">S1605+Q1606</f>
        <v>20.024476240025155</v>
      </c>
      <c r="T1606" s="2">
        <f t="shared" si="4822"/>
        <v>23.398663453225893</v>
      </c>
      <c r="U1606" s="3">
        <f>J1606*SIP_Calculator!$D$27</f>
        <v>0</v>
      </c>
      <c r="V1606" s="3">
        <f t="shared" si="9"/>
        <v>0</v>
      </c>
      <c r="W1606" s="3">
        <f t="shared" si="10"/>
        <v>0</v>
      </c>
      <c r="X1606" s="3">
        <f t="shared" ref="X1606:Y1606" si="4823">X1605+V1606</f>
        <v>20.169279324339499</v>
      </c>
      <c r="Y1606" s="3">
        <f t="shared" si="4823"/>
        <v>23.568828644482075</v>
      </c>
    </row>
    <row r="1607" spans="1:25" ht="15.75" customHeight="1" x14ac:dyDescent="0.2">
      <c r="A1607" s="7">
        <v>40472</v>
      </c>
      <c r="B1607" s="1">
        <v>6079.35</v>
      </c>
      <c r="C1607" s="1">
        <v>5035.8999999999996</v>
      </c>
      <c r="D1607" s="2">
        <f t="shared" si="29"/>
        <v>335</v>
      </c>
      <c r="E1607" s="2">
        <f t="shared" si="12"/>
        <v>0</v>
      </c>
      <c r="F1607" s="3">
        <f t="shared" si="0"/>
        <v>10</v>
      </c>
      <c r="G1607" s="3">
        <f t="shared" si="13"/>
        <v>0</v>
      </c>
      <c r="H1607" s="4">
        <f>IF(A1607&lt;SIP_Calculator!$B$7,0,IF(A1607&gt;SIP_Calculator!$E$7,0,1))</f>
        <v>1</v>
      </c>
      <c r="I1607" s="2">
        <f t="shared" si="1"/>
        <v>0</v>
      </c>
      <c r="J1607" s="3">
        <f t="shared" si="2"/>
        <v>0</v>
      </c>
      <c r="K1607" s="4">
        <f>H1607*SIP_Calculator!$D$25</f>
        <v>48.328634716069274</v>
      </c>
      <c r="L1607" s="4">
        <f t="shared" si="3"/>
        <v>7.9496384837308715E-3</v>
      </c>
      <c r="M1607" s="4">
        <f t="shared" si="4"/>
        <v>9.5968217629558324E-3</v>
      </c>
      <c r="N1607" s="4">
        <f t="shared" ref="N1607:O1607" si="4824">N1606+L1607</f>
        <v>20.007691131892798</v>
      </c>
      <c r="O1607" s="4">
        <f t="shared" si="4824"/>
        <v>23.370191357617575</v>
      </c>
      <c r="P1607" s="2">
        <f>I1607*SIP_Calculator!$D$26</f>
        <v>0</v>
      </c>
      <c r="Q1607" s="2">
        <f t="shared" si="6"/>
        <v>0</v>
      </c>
      <c r="R1607" s="2">
        <f t="shared" si="7"/>
        <v>0</v>
      </c>
      <c r="S1607" s="2">
        <f t="shared" ref="S1607:T1607" si="4825">S1606+Q1607</f>
        <v>20.024476240025155</v>
      </c>
      <c r="T1607" s="2">
        <f t="shared" si="4825"/>
        <v>23.398663453225893</v>
      </c>
      <c r="U1607" s="3">
        <f>J1607*SIP_Calculator!$D$27</f>
        <v>0</v>
      </c>
      <c r="V1607" s="3">
        <f t="shared" si="9"/>
        <v>0</v>
      </c>
      <c r="W1607" s="3">
        <f t="shared" si="10"/>
        <v>0</v>
      </c>
      <c r="X1607" s="3">
        <f t="shared" ref="X1607:Y1607" si="4826">X1606+V1607</f>
        <v>20.169279324339499</v>
      </c>
      <c r="Y1607" s="3">
        <f t="shared" si="4826"/>
        <v>23.568828644482075</v>
      </c>
    </row>
    <row r="1608" spans="1:25" ht="15.75" customHeight="1" x14ac:dyDescent="0.2">
      <c r="A1608" s="7">
        <v>40473</v>
      </c>
      <c r="B1608" s="1">
        <v>6051.25</v>
      </c>
      <c r="C1608" s="1">
        <v>5018.7</v>
      </c>
      <c r="D1608" s="2">
        <f t="shared" si="29"/>
        <v>335</v>
      </c>
      <c r="E1608" s="2">
        <f t="shared" si="12"/>
        <v>0</v>
      </c>
      <c r="F1608" s="3">
        <f t="shared" si="0"/>
        <v>10</v>
      </c>
      <c r="G1608" s="3">
        <f t="shared" si="13"/>
        <v>0</v>
      </c>
      <c r="H1608" s="4">
        <f>IF(A1608&lt;SIP_Calculator!$B$7,0,IF(A1608&gt;SIP_Calculator!$E$7,0,1))</f>
        <v>1</v>
      </c>
      <c r="I1608" s="2">
        <f t="shared" si="1"/>
        <v>0</v>
      </c>
      <c r="J1608" s="3">
        <f t="shared" si="2"/>
        <v>0</v>
      </c>
      <c r="K1608" s="4">
        <f>H1608*SIP_Calculator!$D$25</f>
        <v>48.328634716069274</v>
      </c>
      <c r="L1608" s="4">
        <f t="shared" si="3"/>
        <v>7.9865539708439213E-3</v>
      </c>
      <c r="M1608" s="4">
        <f t="shared" si="4"/>
        <v>9.6297118210033027E-3</v>
      </c>
      <c r="N1608" s="4">
        <f t="shared" ref="N1608:O1608" si="4827">N1607+L1608</f>
        <v>20.015677685863643</v>
      </c>
      <c r="O1608" s="4">
        <f t="shared" si="4827"/>
        <v>23.379821069438577</v>
      </c>
      <c r="P1608" s="2">
        <f>I1608*SIP_Calculator!$D$26</f>
        <v>0</v>
      </c>
      <c r="Q1608" s="2">
        <f t="shared" si="6"/>
        <v>0</v>
      </c>
      <c r="R1608" s="2">
        <f t="shared" si="7"/>
        <v>0</v>
      </c>
      <c r="S1608" s="2">
        <f t="shared" ref="S1608:T1608" si="4828">S1607+Q1608</f>
        <v>20.024476240025155</v>
      </c>
      <c r="T1608" s="2">
        <f t="shared" si="4828"/>
        <v>23.398663453225893</v>
      </c>
      <c r="U1608" s="3">
        <f>J1608*SIP_Calculator!$D$27</f>
        <v>0</v>
      </c>
      <c r="V1608" s="3">
        <f t="shared" si="9"/>
        <v>0</v>
      </c>
      <c r="W1608" s="3">
        <f t="shared" si="10"/>
        <v>0</v>
      </c>
      <c r="X1608" s="3">
        <f t="shared" ref="X1608:Y1608" si="4829">X1607+V1608</f>
        <v>20.169279324339499</v>
      </c>
      <c r="Y1608" s="3">
        <f t="shared" si="4829"/>
        <v>23.568828644482075</v>
      </c>
    </row>
    <row r="1609" spans="1:25" ht="15.75" customHeight="1" x14ac:dyDescent="0.2">
      <c r="A1609" s="7">
        <v>40476</v>
      </c>
      <c r="B1609" s="1">
        <v>6083.15</v>
      </c>
      <c r="C1609" s="1">
        <v>5046.95</v>
      </c>
      <c r="D1609" s="2">
        <f t="shared" si="29"/>
        <v>336</v>
      </c>
      <c r="E1609" s="2">
        <f t="shared" si="12"/>
        <v>1</v>
      </c>
      <c r="F1609" s="3">
        <f t="shared" si="0"/>
        <v>10</v>
      </c>
      <c r="G1609" s="3">
        <f t="shared" si="13"/>
        <v>0</v>
      </c>
      <c r="H1609" s="4">
        <f>IF(A1609&lt;SIP_Calculator!$B$7,0,IF(A1609&gt;SIP_Calculator!$E$7,0,1))</f>
        <v>1</v>
      </c>
      <c r="I1609" s="2">
        <f t="shared" si="1"/>
        <v>1</v>
      </c>
      <c r="J1609" s="3">
        <f t="shared" si="2"/>
        <v>0</v>
      </c>
      <c r="K1609" s="4">
        <f>H1609*SIP_Calculator!$D$25</f>
        <v>48.328634716069274</v>
      </c>
      <c r="L1609" s="4">
        <f t="shared" si="3"/>
        <v>7.9446725324986683E-3</v>
      </c>
      <c r="M1609" s="4">
        <f t="shared" si="4"/>
        <v>9.5758100865016051E-3</v>
      </c>
      <c r="N1609" s="4">
        <f t="shared" ref="N1609:O1609" si="4830">N1608+L1609</f>
        <v>20.023622358396143</v>
      </c>
      <c r="O1609" s="4">
        <f t="shared" si="4830"/>
        <v>23.38939687952508</v>
      </c>
      <c r="P1609" s="2">
        <f>I1609*SIP_Calculator!$D$26</f>
        <v>229.88505747126436</v>
      </c>
      <c r="Q1609" s="2">
        <f t="shared" si="6"/>
        <v>3.7790463406502287E-2</v>
      </c>
      <c r="R1609" s="2">
        <f t="shared" si="7"/>
        <v>4.5549303534067977E-2</v>
      </c>
      <c r="S1609" s="2">
        <f t="shared" ref="S1609:T1609" si="4831">S1608+Q1609</f>
        <v>20.062266703431657</v>
      </c>
      <c r="T1609" s="2">
        <f t="shared" si="4831"/>
        <v>23.44421275675996</v>
      </c>
      <c r="U1609" s="3">
        <f>J1609*SIP_Calculator!$D$27</f>
        <v>0</v>
      </c>
      <c r="V1609" s="3">
        <f t="shared" si="9"/>
        <v>0</v>
      </c>
      <c r="W1609" s="3">
        <f t="shared" si="10"/>
        <v>0</v>
      </c>
      <c r="X1609" s="3">
        <f t="shared" ref="X1609:Y1609" si="4832">X1608+V1609</f>
        <v>20.169279324339499</v>
      </c>
      <c r="Y1609" s="3">
        <f t="shared" si="4832"/>
        <v>23.568828644482075</v>
      </c>
    </row>
    <row r="1610" spans="1:25" ht="15.75" customHeight="1" x14ac:dyDescent="0.2">
      <c r="A1610" s="7">
        <v>40477</v>
      </c>
      <c r="B1610" s="1">
        <v>6061.9</v>
      </c>
      <c r="C1610" s="1">
        <v>5031.1000000000004</v>
      </c>
      <c r="D1610" s="2">
        <f t="shared" si="29"/>
        <v>336</v>
      </c>
      <c r="E1610" s="2">
        <f t="shared" si="12"/>
        <v>0</v>
      </c>
      <c r="F1610" s="3">
        <f t="shared" si="0"/>
        <v>10</v>
      </c>
      <c r="G1610" s="3">
        <f t="shared" si="13"/>
        <v>0</v>
      </c>
      <c r="H1610" s="4">
        <f>IF(A1610&lt;SIP_Calculator!$B$7,0,IF(A1610&gt;SIP_Calculator!$E$7,0,1))</f>
        <v>1</v>
      </c>
      <c r="I1610" s="2">
        <f t="shared" si="1"/>
        <v>0</v>
      </c>
      <c r="J1610" s="3">
        <f t="shared" si="2"/>
        <v>0</v>
      </c>
      <c r="K1610" s="4">
        <f>H1610*SIP_Calculator!$D$25</f>
        <v>48.328634716069274</v>
      </c>
      <c r="L1610" s="4">
        <f t="shared" si="3"/>
        <v>7.9725225945774889E-3</v>
      </c>
      <c r="M1610" s="4">
        <f t="shared" si="4"/>
        <v>9.6059777615370937E-3</v>
      </c>
      <c r="N1610" s="4">
        <f t="shared" ref="N1610:O1610" si="4833">N1609+L1610</f>
        <v>20.03159488099072</v>
      </c>
      <c r="O1610" s="4">
        <f t="shared" si="4833"/>
        <v>23.399002857286618</v>
      </c>
      <c r="P1610" s="2">
        <f>I1610*SIP_Calculator!$D$26</f>
        <v>0</v>
      </c>
      <c r="Q1610" s="2">
        <f t="shared" si="6"/>
        <v>0</v>
      </c>
      <c r="R1610" s="2">
        <f t="shared" si="7"/>
        <v>0</v>
      </c>
      <c r="S1610" s="2">
        <f t="shared" ref="S1610:T1610" si="4834">S1609+Q1610</f>
        <v>20.062266703431657</v>
      </c>
      <c r="T1610" s="2">
        <f t="shared" si="4834"/>
        <v>23.44421275675996</v>
      </c>
      <c r="U1610" s="3">
        <f>J1610*SIP_Calculator!$D$27</f>
        <v>0</v>
      </c>
      <c r="V1610" s="3">
        <f t="shared" si="9"/>
        <v>0</v>
      </c>
      <c r="W1610" s="3">
        <f t="shared" si="10"/>
        <v>0</v>
      </c>
      <c r="X1610" s="3">
        <f t="shared" ref="X1610:Y1610" si="4835">X1609+V1610</f>
        <v>20.169279324339499</v>
      </c>
      <c r="Y1610" s="3">
        <f t="shared" si="4835"/>
        <v>23.568828644482075</v>
      </c>
    </row>
    <row r="1611" spans="1:25" ht="15.75" customHeight="1" x14ac:dyDescent="0.2">
      <c r="A1611" s="7">
        <v>40478</v>
      </c>
      <c r="B1611" s="1">
        <v>6001.15</v>
      </c>
      <c r="C1611" s="1">
        <v>4986.7</v>
      </c>
      <c r="D1611" s="2">
        <f t="shared" si="29"/>
        <v>336</v>
      </c>
      <c r="E1611" s="2">
        <f t="shared" si="12"/>
        <v>0</v>
      </c>
      <c r="F1611" s="3">
        <f t="shared" si="0"/>
        <v>10</v>
      </c>
      <c r="G1611" s="3">
        <f t="shared" si="13"/>
        <v>0</v>
      </c>
      <c r="H1611" s="4">
        <f>IF(A1611&lt;SIP_Calculator!$B$7,0,IF(A1611&gt;SIP_Calculator!$E$7,0,1))</f>
        <v>1</v>
      </c>
      <c r="I1611" s="2">
        <f t="shared" si="1"/>
        <v>0</v>
      </c>
      <c r="J1611" s="3">
        <f t="shared" si="2"/>
        <v>0</v>
      </c>
      <c r="K1611" s="4">
        <f>H1611*SIP_Calculator!$D$25</f>
        <v>48.328634716069274</v>
      </c>
      <c r="L1611" s="4">
        <f t="shared" si="3"/>
        <v>8.0532289171357622E-3</v>
      </c>
      <c r="M1611" s="4">
        <f t="shared" si="4"/>
        <v>9.6915063501051349E-3</v>
      </c>
      <c r="N1611" s="4">
        <f t="shared" ref="N1611:O1611" si="4836">N1610+L1611</f>
        <v>20.039648109907855</v>
      </c>
      <c r="O1611" s="4">
        <f t="shared" si="4836"/>
        <v>23.408694363636723</v>
      </c>
      <c r="P1611" s="2">
        <f>I1611*SIP_Calculator!$D$26</f>
        <v>0</v>
      </c>
      <c r="Q1611" s="2">
        <f t="shared" si="6"/>
        <v>0</v>
      </c>
      <c r="R1611" s="2">
        <f t="shared" si="7"/>
        <v>0</v>
      </c>
      <c r="S1611" s="2">
        <f t="shared" ref="S1611:T1611" si="4837">S1610+Q1611</f>
        <v>20.062266703431657</v>
      </c>
      <c r="T1611" s="2">
        <f t="shared" si="4837"/>
        <v>23.44421275675996</v>
      </c>
      <c r="U1611" s="3">
        <f>J1611*SIP_Calculator!$D$27</f>
        <v>0</v>
      </c>
      <c r="V1611" s="3">
        <f t="shared" si="9"/>
        <v>0</v>
      </c>
      <c r="W1611" s="3">
        <f t="shared" si="10"/>
        <v>0</v>
      </c>
      <c r="X1611" s="3">
        <f t="shared" ref="X1611:Y1611" si="4838">X1610+V1611</f>
        <v>20.169279324339499</v>
      </c>
      <c r="Y1611" s="3">
        <f t="shared" si="4838"/>
        <v>23.568828644482075</v>
      </c>
    </row>
    <row r="1612" spans="1:25" ht="15.75" customHeight="1" x14ac:dyDescent="0.2">
      <c r="A1612" s="7">
        <v>40479</v>
      </c>
      <c r="B1612" s="1">
        <v>5975</v>
      </c>
      <c r="C1612" s="1">
        <v>4962.3999999999996</v>
      </c>
      <c r="D1612" s="2">
        <f t="shared" si="29"/>
        <v>336</v>
      </c>
      <c r="E1612" s="2">
        <f t="shared" si="12"/>
        <v>0</v>
      </c>
      <c r="F1612" s="3">
        <f t="shared" si="0"/>
        <v>10</v>
      </c>
      <c r="G1612" s="3">
        <f t="shared" si="13"/>
        <v>0</v>
      </c>
      <c r="H1612" s="4">
        <f>IF(A1612&lt;SIP_Calculator!$B$7,0,IF(A1612&gt;SIP_Calculator!$E$7,0,1))</f>
        <v>1</v>
      </c>
      <c r="I1612" s="2">
        <f t="shared" si="1"/>
        <v>0</v>
      </c>
      <c r="J1612" s="3">
        <f t="shared" si="2"/>
        <v>0</v>
      </c>
      <c r="K1612" s="4">
        <f>H1612*SIP_Calculator!$D$25</f>
        <v>48.328634716069274</v>
      </c>
      <c r="L1612" s="4">
        <f t="shared" si="3"/>
        <v>8.0884744294676611E-3</v>
      </c>
      <c r="M1612" s="4">
        <f t="shared" si="4"/>
        <v>9.7389639521339028E-3</v>
      </c>
      <c r="N1612" s="4">
        <f t="shared" ref="N1612:O1612" si="4839">N1611+L1612</f>
        <v>20.047736584337322</v>
      </c>
      <c r="O1612" s="4">
        <f t="shared" si="4839"/>
        <v>23.418433327588858</v>
      </c>
      <c r="P1612" s="2">
        <f>I1612*SIP_Calculator!$D$26</f>
        <v>0</v>
      </c>
      <c r="Q1612" s="2">
        <f t="shared" si="6"/>
        <v>0</v>
      </c>
      <c r="R1612" s="2">
        <f t="shared" si="7"/>
        <v>0</v>
      </c>
      <c r="S1612" s="2">
        <f t="shared" ref="S1612:T1612" si="4840">S1611+Q1612</f>
        <v>20.062266703431657</v>
      </c>
      <c r="T1612" s="2">
        <f t="shared" si="4840"/>
        <v>23.44421275675996</v>
      </c>
      <c r="U1612" s="3">
        <f>J1612*SIP_Calculator!$D$27</f>
        <v>0</v>
      </c>
      <c r="V1612" s="3">
        <f t="shared" si="9"/>
        <v>0</v>
      </c>
      <c r="W1612" s="3">
        <f t="shared" si="10"/>
        <v>0</v>
      </c>
      <c r="X1612" s="3">
        <f t="shared" ref="X1612:Y1612" si="4841">X1611+V1612</f>
        <v>20.169279324339499</v>
      </c>
      <c r="Y1612" s="3">
        <f t="shared" si="4841"/>
        <v>23.568828644482075</v>
      </c>
    </row>
    <row r="1613" spans="1:25" ht="15.75" customHeight="1" x14ac:dyDescent="0.2">
      <c r="A1613" s="7">
        <v>40480</v>
      </c>
      <c r="B1613" s="1">
        <v>5999.35</v>
      </c>
      <c r="C1613" s="1">
        <v>4972.95</v>
      </c>
      <c r="D1613" s="2">
        <f t="shared" si="29"/>
        <v>336</v>
      </c>
      <c r="E1613" s="2">
        <f t="shared" si="12"/>
        <v>0</v>
      </c>
      <c r="F1613" s="3">
        <f t="shared" si="0"/>
        <v>10</v>
      </c>
      <c r="G1613" s="3">
        <f t="shared" si="13"/>
        <v>0</v>
      </c>
      <c r="H1613" s="4">
        <f>IF(A1613&lt;SIP_Calculator!$B$7,0,IF(A1613&gt;SIP_Calculator!$E$7,0,1))</f>
        <v>1</v>
      </c>
      <c r="I1613" s="2">
        <f t="shared" si="1"/>
        <v>0</v>
      </c>
      <c r="J1613" s="3">
        <f t="shared" si="2"/>
        <v>0</v>
      </c>
      <c r="K1613" s="4">
        <f>H1613*SIP_Calculator!$D$25</f>
        <v>48.328634716069274</v>
      </c>
      <c r="L1613" s="4">
        <f t="shared" si="3"/>
        <v>8.0556451475691983E-3</v>
      </c>
      <c r="M1613" s="4">
        <f t="shared" si="4"/>
        <v>9.7183029622395709E-3</v>
      </c>
      <c r="N1613" s="4">
        <f t="shared" ref="N1613:O1613" si="4842">N1612+L1613</f>
        <v>20.05579222948489</v>
      </c>
      <c r="O1613" s="4">
        <f t="shared" si="4842"/>
        <v>23.428151630551096</v>
      </c>
      <c r="P1613" s="2">
        <f>I1613*SIP_Calculator!$D$26</f>
        <v>0</v>
      </c>
      <c r="Q1613" s="2">
        <f t="shared" si="6"/>
        <v>0</v>
      </c>
      <c r="R1613" s="2">
        <f t="shared" si="7"/>
        <v>0</v>
      </c>
      <c r="S1613" s="2">
        <f t="shared" ref="S1613:T1613" si="4843">S1612+Q1613</f>
        <v>20.062266703431657</v>
      </c>
      <c r="T1613" s="2">
        <f t="shared" si="4843"/>
        <v>23.44421275675996</v>
      </c>
      <c r="U1613" s="3">
        <f>J1613*SIP_Calculator!$D$27</f>
        <v>0</v>
      </c>
      <c r="V1613" s="3">
        <f t="shared" si="9"/>
        <v>0</v>
      </c>
      <c r="W1613" s="3">
        <f t="shared" si="10"/>
        <v>0</v>
      </c>
      <c r="X1613" s="3">
        <f t="shared" ref="X1613:Y1613" si="4844">X1612+V1613</f>
        <v>20.169279324339499</v>
      </c>
      <c r="Y1613" s="3">
        <f t="shared" si="4844"/>
        <v>23.568828644482075</v>
      </c>
    </row>
    <row r="1614" spans="1:25" ht="15.75" customHeight="1" x14ac:dyDescent="0.2">
      <c r="A1614" s="7">
        <v>40483</v>
      </c>
      <c r="B1614" s="1">
        <v>6095.95</v>
      </c>
      <c r="C1614" s="1">
        <v>5052.95</v>
      </c>
      <c r="D1614" s="2">
        <f t="shared" si="29"/>
        <v>337</v>
      </c>
      <c r="E1614" s="2">
        <f t="shared" si="12"/>
        <v>1</v>
      </c>
      <c r="F1614" s="3">
        <f t="shared" si="0"/>
        <v>11</v>
      </c>
      <c r="G1614" s="3">
        <f t="shared" si="13"/>
        <v>1</v>
      </c>
      <c r="H1614" s="4">
        <f>IF(A1614&lt;SIP_Calculator!$B$7,0,IF(A1614&gt;SIP_Calculator!$E$7,0,1))</f>
        <v>1</v>
      </c>
      <c r="I1614" s="2">
        <f t="shared" si="1"/>
        <v>1</v>
      </c>
      <c r="J1614" s="3">
        <f t="shared" si="2"/>
        <v>1</v>
      </c>
      <c r="K1614" s="4">
        <f>H1614*SIP_Calculator!$D$25</f>
        <v>48.328634716069274</v>
      </c>
      <c r="L1614" s="4">
        <f t="shared" si="3"/>
        <v>7.9279906685699973E-3</v>
      </c>
      <c r="M1614" s="4">
        <f t="shared" si="4"/>
        <v>9.5644395286059187E-3</v>
      </c>
      <c r="N1614" s="4">
        <f t="shared" ref="N1614:O1614" si="4845">N1613+L1614</f>
        <v>20.06372022015346</v>
      </c>
      <c r="O1614" s="4">
        <f t="shared" si="4845"/>
        <v>23.437716070079702</v>
      </c>
      <c r="P1614" s="2">
        <f>I1614*SIP_Calculator!$D$26</f>
        <v>229.88505747126436</v>
      </c>
      <c r="Q1614" s="2">
        <f t="shared" si="6"/>
        <v>3.7711112701263032E-2</v>
      </c>
      <c r="R1614" s="2">
        <f t="shared" si="7"/>
        <v>4.5495217144690597E-2</v>
      </c>
      <c r="S1614" s="2">
        <f t="shared" ref="S1614:T1614" si="4846">S1613+Q1614</f>
        <v>20.09997781613292</v>
      </c>
      <c r="T1614" s="2">
        <f t="shared" si="4846"/>
        <v>23.48970797390465</v>
      </c>
      <c r="U1614" s="3">
        <f>J1614*SIP_Calculator!$D$27</f>
        <v>1000</v>
      </c>
      <c r="V1614" s="3">
        <f t="shared" si="9"/>
        <v>0.16404334025049419</v>
      </c>
      <c r="W1614" s="3">
        <f t="shared" si="10"/>
        <v>0.19790419457940411</v>
      </c>
      <c r="X1614" s="3">
        <f t="shared" ref="X1614:Y1614" si="4847">X1613+V1614</f>
        <v>20.333322664589993</v>
      </c>
      <c r="Y1614" s="3">
        <f t="shared" si="4847"/>
        <v>23.766732839061479</v>
      </c>
    </row>
    <row r="1615" spans="1:25" ht="15.75" customHeight="1" x14ac:dyDescent="0.2">
      <c r="A1615" s="7">
        <v>40484</v>
      </c>
      <c r="B1615" s="1">
        <v>6104.85</v>
      </c>
      <c r="C1615" s="1">
        <v>5060.8500000000004</v>
      </c>
      <c r="D1615" s="2">
        <f t="shared" si="29"/>
        <v>337</v>
      </c>
      <c r="E1615" s="2">
        <f t="shared" si="12"/>
        <v>0</v>
      </c>
      <c r="F1615" s="3">
        <f t="shared" si="0"/>
        <v>11</v>
      </c>
      <c r="G1615" s="3">
        <f t="shared" si="13"/>
        <v>0</v>
      </c>
      <c r="H1615" s="4">
        <f>IF(A1615&lt;SIP_Calculator!$B$7,0,IF(A1615&gt;SIP_Calculator!$E$7,0,1))</f>
        <v>1</v>
      </c>
      <c r="I1615" s="2">
        <f t="shared" si="1"/>
        <v>0</v>
      </c>
      <c r="J1615" s="3">
        <f t="shared" si="2"/>
        <v>0</v>
      </c>
      <c r="K1615" s="4">
        <f>H1615*SIP_Calculator!$D$25</f>
        <v>48.328634716069274</v>
      </c>
      <c r="L1615" s="4">
        <f t="shared" si="3"/>
        <v>7.9164327896785788E-3</v>
      </c>
      <c r="M1615" s="4">
        <f t="shared" si="4"/>
        <v>9.5495094136497372E-3</v>
      </c>
      <c r="N1615" s="4">
        <f t="shared" ref="N1615:O1615" si="4848">N1614+L1615</f>
        <v>20.071636652943138</v>
      </c>
      <c r="O1615" s="4">
        <f t="shared" si="4848"/>
        <v>23.447265579493351</v>
      </c>
      <c r="P1615" s="2">
        <f>I1615*SIP_Calculator!$D$26</f>
        <v>0</v>
      </c>
      <c r="Q1615" s="2">
        <f t="shared" si="6"/>
        <v>0</v>
      </c>
      <c r="R1615" s="2">
        <f t="shared" si="7"/>
        <v>0</v>
      </c>
      <c r="S1615" s="2">
        <f t="shared" ref="S1615:T1615" si="4849">S1614+Q1615</f>
        <v>20.09997781613292</v>
      </c>
      <c r="T1615" s="2">
        <f t="shared" si="4849"/>
        <v>23.48970797390465</v>
      </c>
      <c r="U1615" s="3">
        <f>J1615*SIP_Calculator!$D$27</f>
        <v>0</v>
      </c>
      <c r="V1615" s="3">
        <f t="shared" si="9"/>
        <v>0</v>
      </c>
      <c r="W1615" s="3">
        <f t="shared" si="10"/>
        <v>0</v>
      </c>
      <c r="X1615" s="3">
        <f t="shared" ref="X1615:Y1615" si="4850">X1614+V1615</f>
        <v>20.333322664589993</v>
      </c>
      <c r="Y1615" s="3">
        <f t="shared" si="4850"/>
        <v>23.766732839061479</v>
      </c>
    </row>
    <row r="1616" spans="1:25" ht="15.75" customHeight="1" x14ac:dyDescent="0.2">
      <c r="A1616" s="7">
        <v>40485</v>
      </c>
      <c r="B1616" s="1">
        <v>6142.75</v>
      </c>
      <c r="C1616" s="1">
        <v>5091</v>
      </c>
      <c r="D1616" s="2">
        <f t="shared" si="29"/>
        <v>337</v>
      </c>
      <c r="E1616" s="2">
        <f t="shared" si="12"/>
        <v>0</v>
      </c>
      <c r="F1616" s="3">
        <f t="shared" si="0"/>
        <v>11</v>
      </c>
      <c r="G1616" s="3">
        <f t="shared" si="13"/>
        <v>0</v>
      </c>
      <c r="H1616" s="4">
        <f>IF(A1616&lt;SIP_Calculator!$B$7,0,IF(A1616&gt;SIP_Calculator!$E$7,0,1))</f>
        <v>1</v>
      </c>
      <c r="I1616" s="2">
        <f t="shared" si="1"/>
        <v>0</v>
      </c>
      <c r="J1616" s="3">
        <f t="shared" si="2"/>
        <v>0</v>
      </c>
      <c r="K1616" s="4">
        <f>H1616*SIP_Calculator!$D$25</f>
        <v>48.328634716069274</v>
      </c>
      <c r="L1616" s="4">
        <f t="shared" si="3"/>
        <v>7.8675893884773557E-3</v>
      </c>
      <c r="M1616" s="4">
        <f t="shared" si="4"/>
        <v>9.4929551593143334E-3</v>
      </c>
      <c r="N1616" s="4">
        <f t="shared" ref="N1616:O1616" si="4851">N1615+L1616</f>
        <v>20.079504242331616</v>
      </c>
      <c r="O1616" s="4">
        <f t="shared" si="4851"/>
        <v>23.456758534652664</v>
      </c>
      <c r="P1616" s="2">
        <f>I1616*SIP_Calculator!$D$26</f>
        <v>0</v>
      </c>
      <c r="Q1616" s="2">
        <f t="shared" si="6"/>
        <v>0</v>
      </c>
      <c r="R1616" s="2">
        <f t="shared" si="7"/>
        <v>0</v>
      </c>
      <c r="S1616" s="2">
        <f t="shared" ref="S1616:T1616" si="4852">S1615+Q1616</f>
        <v>20.09997781613292</v>
      </c>
      <c r="T1616" s="2">
        <f t="shared" si="4852"/>
        <v>23.48970797390465</v>
      </c>
      <c r="U1616" s="3">
        <f>J1616*SIP_Calculator!$D$27</f>
        <v>0</v>
      </c>
      <c r="V1616" s="3">
        <f t="shared" si="9"/>
        <v>0</v>
      </c>
      <c r="W1616" s="3">
        <f t="shared" si="10"/>
        <v>0</v>
      </c>
      <c r="X1616" s="3">
        <f t="shared" ref="X1616:Y1616" si="4853">X1615+V1616</f>
        <v>20.333322664589993</v>
      </c>
      <c r="Y1616" s="3">
        <f t="shared" si="4853"/>
        <v>23.766732839061479</v>
      </c>
    </row>
    <row r="1617" spans="1:25" ht="15.75" customHeight="1" x14ac:dyDescent="0.2">
      <c r="A1617" s="7">
        <v>40486</v>
      </c>
      <c r="B1617" s="1">
        <v>6251.4</v>
      </c>
      <c r="C1617" s="1">
        <v>5170.75</v>
      </c>
      <c r="D1617" s="2">
        <f t="shared" si="29"/>
        <v>337</v>
      </c>
      <c r="E1617" s="2">
        <f t="shared" si="12"/>
        <v>0</v>
      </c>
      <c r="F1617" s="3">
        <f t="shared" si="0"/>
        <v>11</v>
      </c>
      <c r="G1617" s="3">
        <f t="shared" si="13"/>
        <v>0</v>
      </c>
      <c r="H1617" s="4">
        <f>IF(A1617&lt;SIP_Calculator!$B$7,0,IF(A1617&gt;SIP_Calculator!$E$7,0,1))</f>
        <v>1</v>
      </c>
      <c r="I1617" s="2">
        <f t="shared" si="1"/>
        <v>0</v>
      </c>
      <c r="J1617" s="3">
        <f t="shared" si="2"/>
        <v>0</v>
      </c>
      <c r="K1617" s="4">
        <f>H1617*SIP_Calculator!$D$25</f>
        <v>48.328634716069274</v>
      </c>
      <c r="L1617" s="4">
        <f t="shared" si="3"/>
        <v>7.7308498442059826E-3</v>
      </c>
      <c r="M1617" s="4">
        <f t="shared" si="4"/>
        <v>9.3465425162827971E-3</v>
      </c>
      <c r="N1617" s="4">
        <f t="shared" ref="N1617:O1617" si="4854">N1616+L1617</f>
        <v>20.08723509217582</v>
      </c>
      <c r="O1617" s="4">
        <f t="shared" si="4854"/>
        <v>23.466105077168947</v>
      </c>
      <c r="P1617" s="2">
        <f>I1617*SIP_Calculator!$D$26</f>
        <v>0</v>
      </c>
      <c r="Q1617" s="2">
        <f t="shared" si="6"/>
        <v>0</v>
      </c>
      <c r="R1617" s="2">
        <f t="shared" si="7"/>
        <v>0</v>
      </c>
      <c r="S1617" s="2">
        <f t="shared" ref="S1617:T1617" si="4855">S1616+Q1617</f>
        <v>20.09997781613292</v>
      </c>
      <c r="T1617" s="2">
        <f t="shared" si="4855"/>
        <v>23.48970797390465</v>
      </c>
      <c r="U1617" s="3">
        <f>J1617*SIP_Calculator!$D$27</f>
        <v>0</v>
      </c>
      <c r="V1617" s="3">
        <f t="shared" si="9"/>
        <v>0</v>
      </c>
      <c r="W1617" s="3">
        <f t="shared" si="10"/>
        <v>0</v>
      </c>
      <c r="X1617" s="3">
        <f t="shared" ref="X1617:Y1617" si="4856">X1616+V1617</f>
        <v>20.333322664589993</v>
      </c>
      <c r="Y1617" s="3">
        <f t="shared" si="4856"/>
        <v>23.766732839061479</v>
      </c>
    </row>
    <row r="1618" spans="1:25" ht="15.75" customHeight="1" x14ac:dyDescent="0.2">
      <c r="A1618" s="7">
        <v>40487</v>
      </c>
      <c r="B1618" s="1">
        <v>6280.45</v>
      </c>
      <c r="C1618" s="1">
        <v>5197.05</v>
      </c>
      <c r="D1618" s="2">
        <f t="shared" si="29"/>
        <v>337</v>
      </c>
      <c r="E1618" s="2">
        <f t="shared" si="12"/>
        <v>0</v>
      </c>
      <c r="F1618" s="3">
        <f t="shared" si="0"/>
        <v>11</v>
      </c>
      <c r="G1618" s="3">
        <f t="shared" si="13"/>
        <v>0</v>
      </c>
      <c r="H1618" s="4">
        <f>IF(A1618&lt;SIP_Calculator!$B$7,0,IF(A1618&gt;SIP_Calculator!$E$7,0,1))</f>
        <v>1</v>
      </c>
      <c r="I1618" s="2">
        <f t="shared" si="1"/>
        <v>0</v>
      </c>
      <c r="J1618" s="3">
        <f t="shared" si="2"/>
        <v>0</v>
      </c>
      <c r="K1618" s="4">
        <f>H1618*SIP_Calculator!$D$25</f>
        <v>48.328634716069274</v>
      </c>
      <c r="L1618" s="4">
        <f t="shared" si="3"/>
        <v>7.6950910708737871E-3</v>
      </c>
      <c r="M1618" s="4">
        <f t="shared" si="4"/>
        <v>9.2992437471391028E-3</v>
      </c>
      <c r="N1618" s="4">
        <f t="shared" ref="N1618:O1618" si="4857">N1617+L1618</f>
        <v>20.094930183246696</v>
      </c>
      <c r="O1618" s="4">
        <f t="shared" si="4857"/>
        <v>23.475404320916088</v>
      </c>
      <c r="P1618" s="2">
        <f>I1618*SIP_Calculator!$D$26</f>
        <v>0</v>
      </c>
      <c r="Q1618" s="2">
        <f t="shared" si="6"/>
        <v>0</v>
      </c>
      <c r="R1618" s="2">
        <f t="shared" si="7"/>
        <v>0</v>
      </c>
      <c r="S1618" s="2">
        <f t="shared" ref="S1618:T1618" si="4858">S1617+Q1618</f>
        <v>20.09997781613292</v>
      </c>
      <c r="T1618" s="2">
        <f t="shared" si="4858"/>
        <v>23.48970797390465</v>
      </c>
      <c r="U1618" s="3">
        <f>J1618*SIP_Calculator!$D$27</f>
        <v>0</v>
      </c>
      <c r="V1618" s="3">
        <f t="shared" si="9"/>
        <v>0</v>
      </c>
      <c r="W1618" s="3">
        <f t="shared" si="10"/>
        <v>0</v>
      </c>
      <c r="X1618" s="3">
        <f t="shared" ref="X1618:Y1618" si="4859">X1617+V1618</f>
        <v>20.333322664589993</v>
      </c>
      <c r="Y1618" s="3">
        <f t="shared" si="4859"/>
        <v>23.766732839061479</v>
      </c>
    </row>
    <row r="1619" spans="1:25" ht="15.75" customHeight="1" x14ac:dyDescent="0.2">
      <c r="A1619" s="7">
        <v>40490</v>
      </c>
      <c r="B1619" s="1">
        <v>6245.8</v>
      </c>
      <c r="C1619" s="1">
        <v>5174.25</v>
      </c>
      <c r="D1619" s="2">
        <f t="shared" si="29"/>
        <v>338</v>
      </c>
      <c r="E1619" s="2">
        <f t="shared" si="12"/>
        <v>1</v>
      </c>
      <c r="F1619" s="3">
        <f t="shared" si="0"/>
        <v>11</v>
      </c>
      <c r="G1619" s="3">
        <f t="shared" si="13"/>
        <v>0</v>
      </c>
      <c r="H1619" s="4">
        <f>IF(A1619&lt;SIP_Calculator!$B$7,0,IF(A1619&gt;SIP_Calculator!$E$7,0,1))</f>
        <v>1</v>
      </c>
      <c r="I1619" s="2">
        <f t="shared" si="1"/>
        <v>1</v>
      </c>
      <c r="J1619" s="3">
        <f t="shared" si="2"/>
        <v>0</v>
      </c>
      <c r="K1619" s="4">
        <f>H1619*SIP_Calculator!$D$25</f>
        <v>48.328634716069274</v>
      </c>
      <c r="L1619" s="4">
        <f t="shared" si="3"/>
        <v>7.7377813436340058E-3</v>
      </c>
      <c r="M1619" s="4">
        <f t="shared" si="4"/>
        <v>9.3402202669119732E-3</v>
      </c>
      <c r="N1619" s="4">
        <f t="shared" ref="N1619:O1619" si="4860">N1618+L1619</f>
        <v>20.102667964590331</v>
      </c>
      <c r="O1619" s="4">
        <f t="shared" si="4860"/>
        <v>23.484744541182998</v>
      </c>
      <c r="P1619" s="2">
        <f>I1619*SIP_Calculator!$D$26</f>
        <v>229.88505747126436</v>
      </c>
      <c r="Q1619" s="2">
        <f t="shared" si="6"/>
        <v>3.680634305793723E-2</v>
      </c>
      <c r="R1619" s="2">
        <f t="shared" si="7"/>
        <v>4.4428672265790087E-2</v>
      </c>
      <c r="S1619" s="2">
        <f t="shared" ref="S1619:T1619" si="4861">S1618+Q1619</f>
        <v>20.136784159190857</v>
      </c>
      <c r="T1619" s="2">
        <f t="shared" si="4861"/>
        <v>23.534136646170442</v>
      </c>
      <c r="U1619" s="3">
        <f>J1619*SIP_Calculator!$D$27</f>
        <v>0</v>
      </c>
      <c r="V1619" s="3">
        <f t="shared" si="9"/>
        <v>0</v>
      </c>
      <c r="W1619" s="3">
        <f t="shared" si="10"/>
        <v>0</v>
      </c>
      <c r="X1619" s="3">
        <f t="shared" ref="X1619:Y1619" si="4862">X1618+V1619</f>
        <v>20.333322664589993</v>
      </c>
      <c r="Y1619" s="3">
        <f t="shared" si="4862"/>
        <v>23.766732839061479</v>
      </c>
    </row>
    <row r="1620" spans="1:25" ht="15.75" customHeight="1" x14ac:dyDescent="0.2">
      <c r="A1620" s="7">
        <v>40491</v>
      </c>
      <c r="B1620" s="1">
        <v>6275.4</v>
      </c>
      <c r="C1620" s="1">
        <v>5198.3</v>
      </c>
      <c r="D1620" s="2">
        <f t="shared" si="29"/>
        <v>338</v>
      </c>
      <c r="E1620" s="2">
        <f t="shared" si="12"/>
        <v>0</v>
      </c>
      <c r="F1620" s="3">
        <f t="shared" si="0"/>
        <v>11</v>
      </c>
      <c r="G1620" s="3">
        <f t="shared" si="13"/>
        <v>0</v>
      </c>
      <c r="H1620" s="4">
        <f>IF(A1620&lt;SIP_Calculator!$B$7,0,IF(A1620&gt;SIP_Calculator!$E$7,0,1))</f>
        <v>1</v>
      </c>
      <c r="I1620" s="2">
        <f t="shared" si="1"/>
        <v>0</v>
      </c>
      <c r="J1620" s="3">
        <f t="shared" si="2"/>
        <v>0</v>
      </c>
      <c r="K1620" s="4">
        <f>H1620*SIP_Calculator!$D$25</f>
        <v>48.328634716069274</v>
      </c>
      <c r="L1620" s="4">
        <f t="shared" si="3"/>
        <v>7.7012835382715486E-3</v>
      </c>
      <c r="M1620" s="4">
        <f t="shared" si="4"/>
        <v>9.2970076209663299E-3</v>
      </c>
      <c r="N1620" s="4">
        <f t="shared" ref="N1620:O1620" si="4863">N1619+L1620</f>
        <v>20.110369248128602</v>
      </c>
      <c r="O1620" s="4">
        <f t="shared" si="4863"/>
        <v>23.494041548803963</v>
      </c>
      <c r="P1620" s="2">
        <f>I1620*SIP_Calculator!$D$26</f>
        <v>0</v>
      </c>
      <c r="Q1620" s="2">
        <f t="shared" si="6"/>
        <v>0</v>
      </c>
      <c r="R1620" s="2">
        <f t="shared" si="7"/>
        <v>0</v>
      </c>
      <c r="S1620" s="2">
        <f t="shared" ref="S1620:T1620" si="4864">S1619+Q1620</f>
        <v>20.136784159190857</v>
      </c>
      <c r="T1620" s="2">
        <f t="shared" si="4864"/>
        <v>23.534136646170442</v>
      </c>
      <c r="U1620" s="3">
        <f>J1620*SIP_Calculator!$D$27</f>
        <v>0</v>
      </c>
      <c r="V1620" s="3">
        <f t="shared" si="9"/>
        <v>0</v>
      </c>
      <c r="W1620" s="3">
        <f t="shared" si="10"/>
        <v>0</v>
      </c>
      <c r="X1620" s="3">
        <f t="shared" ref="X1620:Y1620" si="4865">X1619+V1620</f>
        <v>20.333322664589993</v>
      </c>
      <c r="Y1620" s="3">
        <f t="shared" si="4865"/>
        <v>23.766732839061479</v>
      </c>
    </row>
    <row r="1621" spans="1:25" ht="15.75" customHeight="1" x14ac:dyDescent="0.2">
      <c r="A1621" s="7">
        <v>40492</v>
      </c>
      <c r="B1621" s="1">
        <v>6251.6</v>
      </c>
      <c r="C1621" s="1">
        <v>5186.1499999999996</v>
      </c>
      <c r="D1621" s="2">
        <f t="shared" si="29"/>
        <v>338</v>
      </c>
      <c r="E1621" s="2">
        <f t="shared" si="12"/>
        <v>0</v>
      </c>
      <c r="F1621" s="3">
        <f t="shared" si="0"/>
        <v>11</v>
      </c>
      <c r="G1621" s="3">
        <f t="shared" si="13"/>
        <v>0</v>
      </c>
      <c r="H1621" s="4">
        <f>IF(A1621&lt;SIP_Calculator!$B$7,0,IF(A1621&gt;SIP_Calculator!$E$7,0,1))</f>
        <v>1</v>
      </c>
      <c r="I1621" s="2">
        <f t="shared" si="1"/>
        <v>0</v>
      </c>
      <c r="J1621" s="3">
        <f t="shared" si="2"/>
        <v>0</v>
      </c>
      <c r="K1621" s="4">
        <f>H1621*SIP_Calculator!$D$25</f>
        <v>48.328634716069274</v>
      </c>
      <c r="L1621" s="4">
        <f t="shared" si="3"/>
        <v>7.7306025203258801E-3</v>
      </c>
      <c r="M1621" s="4">
        <f t="shared" si="4"/>
        <v>9.3187884492483396E-3</v>
      </c>
      <c r="N1621" s="4">
        <f t="shared" ref="N1621:O1621" si="4866">N1620+L1621</f>
        <v>20.118099850648928</v>
      </c>
      <c r="O1621" s="4">
        <f t="shared" si="4866"/>
        <v>23.503360337253213</v>
      </c>
      <c r="P1621" s="2">
        <f>I1621*SIP_Calculator!$D$26</f>
        <v>0</v>
      </c>
      <c r="Q1621" s="2">
        <f t="shared" si="6"/>
        <v>0</v>
      </c>
      <c r="R1621" s="2">
        <f t="shared" si="7"/>
        <v>0</v>
      </c>
      <c r="S1621" s="2">
        <f t="shared" ref="S1621:T1621" si="4867">S1620+Q1621</f>
        <v>20.136784159190857</v>
      </c>
      <c r="T1621" s="2">
        <f t="shared" si="4867"/>
        <v>23.534136646170442</v>
      </c>
      <c r="U1621" s="3">
        <f>J1621*SIP_Calculator!$D$27</f>
        <v>0</v>
      </c>
      <c r="V1621" s="3">
        <f t="shared" si="9"/>
        <v>0</v>
      </c>
      <c r="W1621" s="3">
        <f t="shared" si="10"/>
        <v>0</v>
      </c>
      <c r="X1621" s="3">
        <f t="shared" ref="X1621:Y1621" si="4868">X1620+V1621</f>
        <v>20.333322664589993</v>
      </c>
      <c r="Y1621" s="3">
        <f t="shared" si="4868"/>
        <v>23.766732839061479</v>
      </c>
    </row>
    <row r="1622" spans="1:25" ht="15.75" customHeight="1" x14ac:dyDescent="0.2">
      <c r="A1622" s="7">
        <v>40493</v>
      </c>
      <c r="B1622" s="1">
        <v>6168</v>
      </c>
      <c r="C1622" s="1">
        <v>5119.5</v>
      </c>
      <c r="D1622" s="2">
        <f t="shared" si="29"/>
        <v>338</v>
      </c>
      <c r="E1622" s="2">
        <f t="shared" si="12"/>
        <v>0</v>
      </c>
      <c r="F1622" s="3">
        <f t="shared" si="0"/>
        <v>11</v>
      </c>
      <c r="G1622" s="3">
        <f t="shared" si="13"/>
        <v>0</v>
      </c>
      <c r="H1622" s="4">
        <f>IF(A1622&lt;SIP_Calculator!$B$7,0,IF(A1622&gt;SIP_Calculator!$E$7,0,1))</f>
        <v>1</v>
      </c>
      <c r="I1622" s="2">
        <f t="shared" si="1"/>
        <v>0</v>
      </c>
      <c r="J1622" s="3">
        <f t="shared" si="2"/>
        <v>0</v>
      </c>
      <c r="K1622" s="4">
        <f>H1622*SIP_Calculator!$D$25</f>
        <v>48.328634716069274</v>
      </c>
      <c r="L1622" s="4">
        <f t="shared" si="3"/>
        <v>7.8353817633056537E-3</v>
      </c>
      <c r="M1622" s="4">
        <f t="shared" si="4"/>
        <v>9.4401083535636827E-3</v>
      </c>
      <c r="N1622" s="4">
        <f t="shared" ref="N1622:O1622" si="4869">N1621+L1622</f>
        <v>20.125935232412235</v>
      </c>
      <c r="O1622" s="4">
        <f t="shared" si="4869"/>
        <v>23.512800445606775</v>
      </c>
      <c r="P1622" s="2">
        <f>I1622*SIP_Calculator!$D$26</f>
        <v>0</v>
      </c>
      <c r="Q1622" s="2">
        <f t="shared" si="6"/>
        <v>0</v>
      </c>
      <c r="R1622" s="2">
        <f t="shared" si="7"/>
        <v>0</v>
      </c>
      <c r="S1622" s="2">
        <f t="shared" ref="S1622:T1622" si="4870">S1621+Q1622</f>
        <v>20.136784159190857</v>
      </c>
      <c r="T1622" s="2">
        <f t="shared" si="4870"/>
        <v>23.534136646170442</v>
      </c>
      <c r="U1622" s="3">
        <f>J1622*SIP_Calculator!$D$27</f>
        <v>0</v>
      </c>
      <c r="V1622" s="3">
        <f t="shared" si="9"/>
        <v>0</v>
      </c>
      <c r="W1622" s="3">
        <f t="shared" si="10"/>
        <v>0</v>
      </c>
      <c r="X1622" s="3">
        <f t="shared" ref="X1622:Y1622" si="4871">X1621+V1622</f>
        <v>20.333322664589993</v>
      </c>
      <c r="Y1622" s="3">
        <f t="shared" si="4871"/>
        <v>23.766732839061479</v>
      </c>
    </row>
    <row r="1623" spans="1:25" ht="15.75" customHeight="1" x14ac:dyDescent="0.2">
      <c r="A1623" s="7">
        <v>40494</v>
      </c>
      <c r="B1623" s="1">
        <v>6043.05</v>
      </c>
      <c r="C1623" s="1">
        <v>5012.3</v>
      </c>
      <c r="D1623" s="2">
        <f t="shared" si="29"/>
        <v>338</v>
      </c>
      <c r="E1623" s="2">
        <f t="shared" si="12"/>
        <v>0</v>
      </c>
      <c r="F1623" s="3">
        <f t="shared" si="0"/>
        <v>11</v>
      </c>
      <c r="G1623" s="3">
        <f t="shared" si="13"/>
        <v>0</v>
      </c>
      <c r="H1623" s="4">
        <f>IF(A1623&lt;SIP_Calculator!$B$7,0,IF(A1623&gt;SIP_Calculator!$E$7,0,1))</f>
        <v>1</v>
      </c>
      <c r="I1623" s="2">
        <f t="shared" si="1"/>
        <v>0</v>
      </c>
      <c r="J1623" s="3">
        <f t="shared" si="2"/>
        <v>0</v>
      </c>
      <c r="K1623" s="4">
        <f>H1623*SIP_Calculator!$D$25</f>
        <v>48.328634716069274</v>
      </c>
      <c r="L1623" s="4">
        <f t="shared" si="3"/>
        <v>7.9973911710260991E-3</v>
      </c>
      <c r="M1623" s="4">
        <f t="shared" si="4"/>
        <v>9.6420076045067686E-3</v>
      </c>
      <c r="N1623" s="4">
        <f t="shared" ref="N1623:O1623" si="4872">N1622+L1623</f>
        <v>20.133932623583263</v>
      </c>
      <c r="O1623" s="4">
        <f t="shared" si="4872"/>
        <v>23.522442453211283</v>
      </c>
      <c r="P1623" s="2">
        <f>I1623*SIP_Calculator!$D$26</f>
        <v>0</v>
      </c>
      <c r="Q1623" s="2">
        <f t="shared" si="6"/>
        <v>0</v>
      </c>
      <c r="R1623" s="2">
        <f t="shared" si="7"/>
        <v>0</v>
      </c>
      <c r="S1623" s="2">
        <f t="shared" ref="S1623:T1623" si="4873">S1622+Q1623</f>
        <v>20.136784159190857</v>
      </c>
      <c r="T1623" s="2">
        <f t="shared" si="4873"/>
        <v>23.534136646170442</v>
      </c>
      <c r="U1623" s="3">
        <f>J1623*SIP_Calculator!$D$27</f>
        <v>0</v>
      </c>
      <c r="V1623" s="3">
        <f t="shared" si="9"/>
        <v>0</v>
      </c>
      <c r="W1623" s="3">
        <f t="shared" si="10"/>
        <v>0</v>
      </c>
      <c r="X1623" s="3">
        <f t="shared" ref="X1623:Y1623" si="4874">X1622+V1623</f>
        <v>20.333322664589993</v>
      </c>
      <c r="Y1623" s="3">
        <f t="shared" si="4874"/>
        <v>23.766732839061479</v>
      </c>
    </row>
    <row r="1624" spans="1:25" ht="15.75" customHeight="1" x14ac:dyDescent="0.2">
      <c r="A1624" s="7">
        <v>40497</v>
      </c>
      <c r="B1624" s="1">
        <v>6090.6</v>
      </c>
      <c r="C1624" s="1">
        <v>5042.8</v>
      </c>
      <c r="D1624" s="2">
        <f t="shared" si="29"/>
        <v>339</v>
      </c>
      <c r="E1624" s="2">
        <f t="shared" si="12"/>
        <v>1</v>
      </c>
      <c r="F1624" s="3">
        <f t="shared" si="0"/>
        <v>11</v>
      </c>
      <c r="G1624" s="3">
        <f t="shared" si="13"/>
        <v>0</v>
      </c>
      <c r="H1624" s="4">
        <f>IF(A1624&lt;SIP_Calculator!$B$7,0,IF(A1624&gt;SIP_Calculator!$E$7,0,1))</f>
        <v>1</v>
      </c>
      <c r="I1624" s="2">
        <f t="shared" si="1"/>
        <v>1</v>
      </c>
      <c r="J1624" s="3">
        <f t="shared" si="2"/>
        <v>0</v>
      </c>
      <c r="K1624" s="4">
        <f>H1624*SIP_Calculator!$D$25</f>
        <v>48.328634716069274</v>
      </c>
      <c r="L1624" s="4">
        <f t="shared" si="3"/>
        <v>7.9349546376497014E-3</v>
      </c>
      <c r="M1624" s="4">
        <f t="shared" si="4"/>
        <v>9.5836905520879818E-3</v>
      </c>
      <c r="N1624" s="4">
        <f t="shared" ref="N1624:O1624" si="4875">N1623+L1624</f>
        <v>20.141867578220914</v>
      </c>
      <c r="O1624" s="4">
        <f t="shared" si="4875"/>
        <v>23.532026143763371</v>
      </c>
      <c r="P1624" s="2">
        <f>I1624*SIP_Calculator!$D$26</f>
        <v>229.88505747126436</v>
      </c>
      <c r="Q1624" s="2">
        <f t="shared" si="6"/>
        <v>3.7744238247670897E-2</v>
      </c>
      <c r="R1624" s="2">
        <f t="shared" si="7"/>
        <v>4.5586788583974053E-2</v>
      </c>
      <c r="S1624" s="2">
        <f t="shared" ref="S1624:T1624" si="4876">S1623+Q1624</f>
        <v>20.174528397438529</v>
      </c>
      <c r="T1624" s="2">
        <f t="shared" si="4876"/>
        <v>23.579723434754417</v>
      </c>
      <c r="U1624" s="3">
        <f>J1624*SIP_Calculator!$D$27</f>
        <v>0</v>
      </c>
      <c r="V1624" s="3">
        <f t="shared" si="9"/>
        <v>0</v>
      </c>
      <c r="W1624" s="3">
        <f t="shared" si="10"/>
        <v>0</v>
      </c>
      <c r="X1624" s="3">
        <f t="shared" ref="X1624:Y1624" si="4877">X1623+V1624</f>
        <v>20.333322664589993</v>
      </c>
      <c r="Y1624" s="3">
        <f t="shared" si="4877"/>
        <v>23.766732839061479</v>
      </c>
    </row>
    <row r="1625" spans="1:25" ht="15.75" customHeight="1" x14ac:dyDescent="0.2">
      <c r="A1625" s="7">
        <v>40498</v>
      </c>
      <c r="B1625" s="1">
        <v>5962</v>
      </c>
      <c r="C1625" s="1">
        <v>4936.1000000000004</v>
      </c>
      <c r="D1625" s="2">
        <f t="shared" si="29"/>
        <v>339</v>
      </c>
      <c r="E1625" s="2">
        <f t="shared" si="12"/>
        <v>0</v>
      </c>
      <c r="F1625" s="3">
        <f t="shared" si="0"/>
        <v>11</v>
      </c>
      <c r="G1625" s="3">
        <f t="shared" si="13"/>
        <v>0</v>
      </c>
      <c r="H1625" s="4">
        <f>IF(A1625&lt;SIP_Calculator!$B$7,0,IF(A1625&gt;SIP_Calculator!$E$7,0,1))</f>
        <v>1</v>
      </c>
      <c r="I1625" s="2">
        <f t="shared" si="1"/>
        <v>0</v>
      </c>
      <c r="J1625" s="3">
        <f t="shared" si="2"/>
        <v>0</v>
      </c>
      <c r="K1625" s="4">
        <f>H1625*SIP_Calculator!$D$25</f>
        <v>48.328634716069274</v>
      </c>
      <c r="L1625" s="4">
        <f t="shared" si="3"/>
        <v>8.1061111566704588E-3</v>
      </c>
      <c r="M1625" s="4">
        <f t="shared" si="4"/>
        <v>9.7908540580760664E-3</v>
      </c>
      <c r="N1625" s="4">
        <f t="shared" ref="N1625:O1625" si="4878">N1624+L1625</f>
        <v>20.149973689377585</v>
      </c>
      <c r="O1625" s="4">
        <f t="shared" si="4878"/>
        <v>23.541816997821446</v>
      </c>
      <c r="P1625" s="2">
        <f>I1625*SIP_Calculator!$D$26</f>
        <v>0</v>
      </c>
      <c r="Q1625" s="2">
        <f t="shared" si="6"/>
        <v>0</v>
      </c>
      <c r="R1625" s="2">
        <f t="shared" si="7"/>
        <v>0</v>
      </c>
      <c r="S1625" s="2">
        <f t="shared" ref="S1625:T1625" si="4879">S1624+Q1625</f>
        <v>20.174528397438529</v>
      </c>
      <c r="T1625" s="2">
        <f t="shared" si="4879"/>
        <v>23.579723434754417</v>
      </c>
      <c r="U1625" s="3">
        <f>J1625*SIP_Calculator!$D$27</f>
        <v>0</v>
      </c>
      <c r="V1625" s="3">
        <f t="shared" si="9"/>
        <v>0</v>
      </c>
      <c r="W1625" s="3">
        <f t="shared" si="10"/>
        <v>0</v>
      </c>
      <c r="X1625" s="3">
        <f t="shared" ref="X1625:Y1625" si="4880">X1624+V1625</f>
        <v>20.333322664589993</v>
      </c>
      <c r="Y1625" s="3">
        <f t="shared" si="4880"/>
        <v>23.766732839061479</v>
      </c>
    </row>
    <row r="1626" spans="1:25" ht="15.75" customHeight="1" x14ac:dyDescent="0.2">
      <c r="A1626" s="7">
        <v>40500</v>
      </c>
      <c r="B1626" s="1">
        <v>5974.15</v>
      </c>
      <c r="C1626" s="1">
        <v>4940.05</v>
      </c>
      <c r="D1626" s="2">
        <f t="shared" si="29"/>
        <v>339</v>
      </c>
      <c r="E1626" s="2">
        <f t="shared" si="12"/>
        <v>0</v>
      </c>
      <c r="F1626" s="3">
        <f t="shared" si="0"/>
        <v>11</v>
      </c>
      <c r="G1626" s="3">
        <f t="shared" si="13"/>
        <v>0</v>
      </c>
      <c r="H1626" s="4">
        <f>IF(A1626&lt;SIP_Calculator!$B$7,0,IF(A1626&gt;SIP_Calculator!$E$7,0,1))</f>
        <v>1</v>
      </c>
      <c r="I1626" s="2">
        <f t="shared" si="1"/>
        <v>0</v>
      </c>
      <c r="J1626" s="3">
        <f t="shared" si="2"/>
        <v>0</v>
      </c>
      <c r="K1626" s="4">
        <f>H1626*SIP_Calculator!$D$25</f>
        <v>48.328634716069274</v>
      </c>
      <c r="L1626" s="4">
        <f t="shared" si="3"/>
        <v>8.0896252548177186E-3</v>
      </c>
      <c r="M1626" s="4">
        <f t="shared" si="4"/>
        <v>9.783025417975379E-3</v>
      </c>
      <c r="N1626" s="4">
        <f t="shared" ref="N1626:O1626" si="4881">N1625+L1626</f>
        <v>20.158063314632404</v>
      </c>
      <c r="O1626" s="4">
        <f t="shared" si="4881"/>
        <v>23.55160002323942</v>
      </c>
      <c r="P1626" s="2">
        <f>I1626*SIP_Calculator!$D$26</f>
        <v>0</v>
      </c>
      <c r="Q1626" s="2">
        <f t="shared" si="6"/>
        <v>0</v>
      </c>
      <c r="R1626" s="2">
        <f t="shared" si="7"/>
        <v>0</v>
      </c>
      <c r="S1626" s="2">
        <f t="shared" ref="S1626:T1626" si="4882">S1625+Q1626</f>
        <v>20.174528397438529</v>
      </c>
      <c r="T1626" s="2">
        <f t="shared" si="4882"/>
        <v>23.579723434754417</v>
      </c>
      <c r="U1626" s="3">
        <f>J1626*SIP_Calculator!$D$27</f>
        <v>0</v>
      </c>
      <c r="V1626" s="3">
        <f t="shared" si="9"/>
        <v>0</v>
      </c>
      <c r="W1626" s="3">
        <f t="shared" si="10"/>
        <v>0</v>
      </c>
      <c r="X1626" s="3">
        <f t="shared" ref="X1626:Y1626" si="4883">X1625+V1626</f>
        <v>20.333322664589993</v>
      </c>
      <c r="Y1626" s="3">
        <f t="shared" si="4883"/>
        <v>23.766732839061479</v>
      </c>
    </row>
    <row r="1627" spans="1:25" ht="15.75" customHeight="1" x14ac:dyDescent="0.2">
      <c r="A1627" s="7">
        <v>40501</v>
      </c>
      <c r="B1627" s="1">
        <v>5865.95</v>
      </c>
      <c r="C1627" s="1">
        <v>4850.55</v>
      </c>
      <c r="D1627" s="2">
        <f t="shared" si="29"/>
        <v>339</v>
      </c>
      <c r="E1627" s="2">
        <f t="shared" si="12"/>
        <v>0</v>
      </c>
      <c r="F1627" s="3">
        <f t="shared" si="0"/>
        <v>11</v>
      </c>
      <c r="G1627" s="3">
        <f t="shared" si="13"/>
        <v>0</v>
      </c>
      <c r="H1627" s="4">
        <f>IF(A1627&lt;SIP_Calculator!$B$7,0,IF(A1627&gt;SIP_Calculator!$E$7,0,1))</f>
        <v>1</v>
      </c>
      <c r="I1627" s="2">
        <f t="shared" si="1"/>
        <v>0</v>
      </c>
      <c r="J1627" s="3">
        <f t="shared" si="2"/>
        <v>0</v>
      </c>
      <c r="K1627" s="4">
        <f>H1627*SIP_Calculator!$D$25</f>
        <v>48.328634716069274</v>
      </c>
      <c r="L1627" s="4">
        <f t="shared" si="3"/>
        <v>8.2388419124045167E-3</v>
      </c>
      <c r="M1627" s="4">
        <f t="shared" si="4"/>
        <v>9.9635370661201872E-3</v>
      </c>
      <c r="N1627" s="4">
        <f t="shared" ref="N1627:O1627" si="4884">N1626+L1627</f>
        <v>20.166302156544809</v>
      </c>
      <c r="O1627" s="4">
        <f t="shared" si="4884"/>
        <v>23.56156356030554</v>
      </c>
      <c r="P1627" s="2">
        <f>I1627*SIP_Calculator!$D$26</f>
        <v>0</v>
      </c>
      <c r="Q1627" s="2">
        <f t="shared" si="6"/>
        <v>0</v>
      </c>
      <c r="R1627" s="2">
        <f t="shared" si="7"/>
        <v>0</v>
      </c>
      <c r="S1627" s="2">
        <f t="shared" ref="S1627:T1627" si="4885">S1626+Q1627</f>
        <v>20.174528397438529</v>
      </c>
      <c r="T1627" s="2">
        <f t="shared" si="4885"/>
        <v>23.579723434754417</v>
      </c>
      <c r="U1627" s="3">
        <f>J1627*SIP_Calculator!$D$27</f>
        <v>0</v>
      </c>
      <c r="V1627" s="3">
        <f t="shared" si="9"/>
        <v>0</v>
      </c>
      <c r="W1627" s="3">
        <f t="shared" si="10"/>
        <v>0</v>
      </c>
      <c r="X1627" s="3">
        <f t="shared" ref="X1627:Y1627" si="4886">X1626+V1627</f>
        <v>20.333322664589993</v>
      </c>
      <c r="Y1627" s="3">
        <f t="shared" si="4886"/>
        <v>23.766732839061479</v>
      </c>
    </row>
    <row r="1628" spans="1:25" ht="15.75" customHeight="1" x14ac:dyDescent="0.2">
      <c r="A1628" s="7">
        <v>40504</v>
      </c>
      <c r="B1628" s="1">
        <v>5980.6</v>
      </c>
      <c r="C1628" s="1">
        <v>4936.8500000000004</v>
      </c>
      <c r="D1628" s="2">
        <f t="shared" si="29"/>
        <v>340</v>
      </c>
      <c r="E1628" s="2">
        <f t="shared" si="12"/>
        <v>1</v>
      </c>
      <c r="F1628" s="3">
        <f t="shared" si="0"/>
        <v>11</v>
      </c>
      <c r="G1628" s="3">
        <f t="shared" si="13"/>
        <v>0</v>
      </c>
      <c r="H1628" s="4">
        <f>IF(A1628&lt;SIP_Calculator!$B$7,0,IF(A1628&gt;SIP_Calculator!$E$7,0,1))</f>
        <v>1</v>
      </c>
      <c r="I1628" s="2">
        <f t="shared" si="1"/>
        <v>1</v>
      </c>
      <c r="J1628" s="3">
        <f t="shared" si="2"/>
        <v>0</v>
      </c>
      <c r="K1628" s="4">
        <f>H1628*SIP_Calculator!$D$25</f>
        <v>48.328634716069274</v>
      </c>
      <c r="L1628" s="4">
        <f t="shared" si="3"/>
        <v>8.0809006982692829E-3</v>
      </c>
      <c r="M1628" s="4">
        <f t="shared" si="4"/>
        <v>9.7893666439266471E-3</v>
      </c>
      <c r="N1628" s="4">
        <f t="shared" ref="N1628:O1628" si="4887">N1627+L1628</f>
        <v>20.174383057243077</v>
      </c>
      <c r="O1628" s="4">
        <f t="shared" si="4887"/>
        <v>23.571352926949466</v>
      </c>
      <c r="P1628" s="2">
        <f>I1628*SIP_Calculator!$D$26</f>
        <v>229.88505747126436</v>
      </c>
      <c r="Q1628" s="2">
        <f t="shared" si="6"/>
        <v>3.843846060115446E-2</v>
      </c>
      <c r="R1628" s="2">
        <f t="shared" si="7"/>
        <v>4.6565129074463342E-2</v>
      </c>
      <c r="S1628" s="2">
        <f t="shared" ref="S1628:T1628" si="4888">S1627+Q1628</f>
        <v>20.212966858039682</v>
      </c>
      <c r="T1628" s="2">
        <f t="shared" si="4888"/>
        <v>23.626288563828879</v>
      </c>
      <c r="U1628" s="3">
        <f>J1628*SIP_Calculator!$D$27</f>
        <v>0</v>
      </c>
      <c r="V1628" s="3">
        <f t="shared" si="9"/>
        <v>0</v>
      </c>
      <c r="W1628" s="3">
        <f t="shared" si="10"/>
        <v>0</v>
      </c>
      <c r="X1628" s="3">
        <f t="shared" ref="X1628:Y1628" si="4889">X1627+V1628</f>
        <v>20.333322664589993</v>
      </c>
      <c r="Y1628" s="3">
        <f t="shared" si="4889"/>
        <v>23.766732839061479</v>
      </c>
    </row>
    <row r="1629" spans="1:25" ht="15.75" customHeight="1" x14ac:dyDescent="0.2">
      <c r="A1629" s="7">
        <v>40505</v>
      </c>
      <c r="B1629" s="1">
        <v>5908.4</v>
      </c>
      <c r="C1629" s="1">
        <v>4877.05</v>
      </c>
      <c r="D1629" s="2">
        <f t="shared" si="29"/>
        <v>340</v>
      </c>
      <c r="E1629" s="2">
        <f t="shared" si="12"/>
        <v>0</v>
      </c>
      <c r="F1629" s="3">
        <f t="shared" si="0"/>
        <v>11</v>
      </c>
      <c r="G1629" s="3">
        <f t="shared" si="13"/>
        <v>0</v>
      </c>
      <c r="H1629" s="4">
        <f>IF(A1629&lt;SIP_Calculator!$B$7,0,IF(A1629&gt;SIP_Calculator!$E$7,0,1))</f>
        <v>1</v>
      </c>
      <c r="I1629" s="2">
        <f t="shared" si="1"/>
        <v>0</v>
      </c>
      <c r="J1629" s="3">
        <f t="shared" si="2"/>
        <v>0</v>
      </c>
      <c r="K1629" s="4">
        <f>H1629*SIP_Calculator!$D$25</f>
        <v>48.328634716069274</v>
      </c>
      <c r="L1629" s="4">
        <f t="shared" si="3"/>
        <v>8.1796484185345068E-3</v>
      </c>
      <c r="M1629" s="4">
        <f t="shared" si="4"/>
        <v>9.9093990662530163E-3</v>
      </c>
      <c r="N1629" s="4">
        <f t="shared" ref="N1629:O1629" si="4890">N1628+L1629</f>
        <v>20.18256270566161</v>
      </c>
      <c r="O1629" s="4">
        <f t="shared" si="4890"/>
        <v>23.581262326015718</v>
      </c>
      <c r="P1629" s="2">
        <f>I1629*SIP_Calculator!$D$26</f>
        <v>0</v>
      </c>
      <c r="Q1629" s="2">
        <f t="shared" si="6"/>
        <v>0</v>
      </c>
      <c r="R1629" s="2">
        <f t="shared" si="7"/>
        <v>0</v>
      </c>
      <c r="S1629" s="2">
        <f t="shared" ref="S1629:T1629" si="4891">S1628+Q1629</f>
        <v>20.212966858039682</v>
      </c>
      <c r="T1629" s="2">
        <f t="shared" si="4891"/>
        <v>23.626288563828879</v>
      </c>
      <c r="U1629" s="3">
        <f>J1629*SIP_Calculator!$D$27</f>
        <v>0</v>
      </c>
      <c r="V1629" s="3">
        <f t="shared" si="9"/>
        <v>0</v>
      </c>
      <c r="W1629" s="3">
        <f t="shared" si="10"/>
        <v>0</v>
      </c>
      <c r="X1629" s="3">
        <f t="shared" ref="X1629:Y1629" si="4892">X1628+V1629</f>
        <v>20.333322664589993</v>
      </c>
      <c r="Y1629" s="3">
        <f t="shared" si="4892"/>
        <v>23.766732839061479</v>
      </c>
    </row>
    <row r="1630" spans="1:25" ht="15.75" customHeight="1" x14ac:dyDescent="0.2">
      <c r="A1630" s="7">
        <v>40506</v>
      </c>
      <c r="B1630" s="1">
        <v>5832.75</v>
      </c>
      <c r="C1630" s="1">
        <v>4819.05</v>
      </c>
      <c r="D1630" s="2">
        <f t="shared" si="29"/>
        <v>340</v>
      </c>
      <c r="E1630" s="2">
        <f t="shared" si="12"/>
        <v>0</v>
      </c>
      <c r="F1630" s="3">
        <f t="shared" si="0"/>
        <v>11</v>
      </c>
      <c r="G1630" s="3">
        <f t="shared" si="13"/>
        <v>0</v>
      </c>
      <c r="H1630" s="4">
        <f>IF(A1630&lt;SIP_Calculator!$B$7,0,IF(A1630&gt;SIP_Calculator!$E$7,0,1))</f>
        <v>1</v>
      </c>
      <c r="I1630" s="2">
        <f t="shared" si="1"/>
        <v>0</v>
      </c>
      <c r="J1630" s="3">
        <f t="shared" si="2"/>
        <v>0</v>
      </c>
      <c r="K1630" s="4">
        <f>H1630*SIP_Calculator!$D$25</f>
        <v>48.328634716069274</v>
      </c>
      <c r="L1630" s="4">
        <f t="shared" si="3"/>
        <v>8.2857373822072394E-3</v>
      </c>
      <c r="M1630" s="4">
        <f t="shared" si="4"/>
        <v>1.0028664304389718E-2</v>
      </c>
      <c r="N1630" s="4">
        <f t="shared" ref="N1630:O1630" si="4893">N1629+L1630</f>
        <v>20.190848443043816</v>
      </c>
      <c r="O1630" s="4">
        <f t="shared" si="4893"/>
        <v>23.591290990320108</v>
      </c>
      <c r="P1630" s="2">
        <f>I1630*SIP_Calculator!$D$26</f>
        <v>0</v>
      </c>
      <c r="Q1630" s="2">
        <f t="shared" si="6"/>
        <v>0</v>
      </c>
      <c r="R1630" s="2">
        <f t="shared" si="7"/>
        <v>0</v>
      </c>
      <c r="S1630" s="2">
        <f t="shared" ref="S1630:T1630" si="4894">S1629+Q1630</f>
        <v>20.212966858039682</v>
      </c>
      <c r="T1630" s="2">
        <f t="shared" si="4894"/>
        <v>23.626288563828879</v>
      </c>
      <c r="U1630" s="3">
        <f>J1630*SIP_Calculator!$D$27</f>
        <v>0</v>
      </c>
      <c r="V1630" s="3">
        <f t="shared" si="9"/>
        <v>0</v>
      </c>
      <c r="W1630" s="3">
        <f t="shared" si="10"/>
        <v>0</v>
      </c>
      <c r="X1630" s="3">
        <f t="shared" ref="X1630:Y1630" si="4895">X1629+V1630</f>
        <v>20.333322664589993</v>
      </c>
      <c r="Y1630" s="3">
        <f t="shared" si="4895"/>
        <v>23.766732839061479</v>
      </c>
    </row>
    <row r="1631" spans="1:25" ht="15.75" customHeight="1" x14ac:dyDescent="0.2">
      <c r="A1631" s="7">
        <v>40507</v>
      </c>
      <c r="B1631" s="1">
        <v>5748.95</v>
      </c>
      <c r="C1631" s="1">
        <v>4742.8500000000004</v>
      </c>
      <c r="D1631" s="2">
        <f t="shared" si="29"/>
        <v>340</v>
      </c>
      <c r="E1631" s="2">
        <f t="shared" si="12"/>
        <v>0</v>
      </c>
      <c r="F1631" s="3">
        <f t="shared" si="0"/>
        <v>11</v>
      </c>
      <c r="G1631" s="3">
        <f t="shared" si="13"/>
        <v>0</v>
      </c>
      <c r="H1631" s="4">
        <f>IF(A1631&lt;SIP_Calculator!$B$7,0,IF(A1631&gt;SIP_Calculator!$E$7,0,1))</f>
        <v>1</v>
      </c>
      <c r="I1631" s="2">
        <f t="shared" si="1"/>
        <v>0</v>
      </c>
      <c r="J1631" s="3">
        <f t="shared" si="2"/>
        <v>0</v>
      </c>
      <c r="K1631" s="4">
        <f>H1631*SIP_Calculator!$D$25</f>
        <v>48.328634716069274</v>
      </c>
      <c r="L1631" s="4">
        <f t="shared" si="3"/>
        <v>8.4065150533696193E-3</v>
      </c>
      <c r="M1631" s="4">
        <f t="shared" si="4"/>
        <v>1.0189787725959975E-2</v>
      </c>
      <c r="N1631" s="4">
        <f t="shared" ref="N1631:O1631" si="4896">N1630+L1631</f>
        <v>20.199254958097185</v>
      </c>
      <c r="O1631" s="4">
        <f t="shared" si="4896"/>
        <v>23.601480778046067</v>
      </c>
      <c r="P1631" s="2">
        <f>I1631*SIP_Calculator!$D$26</f>
        <v>0</v>
      </c>
      <c r="Q1631" s="2">
        <f t="shared" si="6"/>
        <v>0</v>
      </c>
      <c r="R1631" s="2">
        <f t="shared" si="7"/>
        <v>0</v>
      </c>
      <c r="S1631" s="2">
        <f t="shared" ref="S1631:T1631" si="4897">S1630+Q1631</f>
        <v>20.212966858039682</v>
      </c>
      <c r="T1631" s="2">
        <f t="shared" si="4897"/>
        <v>23.626288563828879</v>
      </c>
      <c r="U1631" s="3">
        <f>J1631*SIP_Calculator!$D$27</f>
        <v>0</v>
      </c>
      <c r="V1631" s="3">
        <f t="shared" si="9"/>
        <v>0</v>
      </c>
      <c r="W1631" s="3">
        <f t="shared" si="10"/>
        <v>0</v>
      </c>
      <c r="X1631" s="3">
        <f t="shared" ref="X1631:Y1631" si="4898">X1630+V1631</f>
        <v>20.333322664589993</v>
      </c>
      <c r="Y1631" s="3">
        <f t="shared" si="4898"/>
        <v>23.766732839061479</v>
      </c>
    </row>
    <row r="1632" spans="1:25" ht="15.75" customHeight="1" x14ac:dyDescent="0.2">
      <c r="A1632" s="7">
        <v>40508</v>
      </c>
      <c r="B1632" s="1">
        <v>5687.4</v>
      </c>
      <c r="C1632" s="1">
        <v>4677.5</v>
      </c>
      <c r="D1632" s="2">
        <f t="shared" si="29"/>
        <v>340</v>
      </c>
      <c r="E1632" s="2">
        <f t="shared" si="12"/>
        <v>0</v>
      </c>
      <c r="F1632" s="3">
        <f t="shared" si="0"/>
        <v>11</v>
      </c>
      <c r="G1632" s="3">
        <f t="shared" si="13"/>
        <v>0</v>
      </c>
      <c r="H1632" s="4">
        <f>IF(A1632&lt;SIP_Calculator!$B$7,0,IF(A1632&gt;SIP_Calculator!$E$7,0,1))</f>
        <v>1</v>
      </c>
      <c r="I1632" s="2">
        <f t="shared" si="1"/>
        <v>0</v>
      </c>
      <c r="J1632" s="3">
        <f t="shared" si="2"/>
        <v>0</v>
      </c>
      <c r="K1632" s="4">
        <f>H1632*SIP_Calculator!$D$25</f>
        <v>48.328634716069274</v>
      </c>
      <c r="L1632" s="4">
        <f t="shared" si="3"/>
        <v>8.4974917741093073E-3</v>
      </c>
      <c r="M1632" s="4">
        <f t="shared" si="4"/>
        <v>1.03321506608379E-2</v>
      </c>
      <c r="N1632" s="4">
        <f t="shared" ref="N1632:O1632" si="4899">N1631+L1632</f>
        <v>20.207752449871293</v>
      </c>
      <c r="O1632" s="4">
        <f t="shared" si="4899"/>
        <v>23.611812928706904</v>
      </c>
      <c r="P1632" s="2">
        <f>I1632*SIP_Calculator!$D$26</f>
        <v>0</v>
      </c>
      <c r="Q1632" s="2">
        <f t="shared" si="6"/>
        <v>0</v>
      </c>
      <c r="R1632" s="2">
        <f t="shared" si="7"/>
        <v>0</v>
      </c>
      <c r="S1632" s="2">
        <f t="shared" ref="S1632:T1632" si="4900">S1631+Q1632</f>
        <v>20.212966858039682</v>
      </c>
      <c r="T1632" s="2">
        <f t="shared" si="4900"/>
        <v>23.626288563828879</v>
      </c>
      <c r="U1632" s="3">
        <f>J1632*SIP_Calculator!$D$27</f>
        <v>0</v>
      </c>
      <c r="V1632" s="3">
        <f t="shared" si="9"/>
        <v>0</v>
      </c>
      <c r="W1632" s="3">
        <f t="shared" si="10"/>
        <v>0</v>
      </c>
      <c r="X1632" s="3">
        <f t="shared" ref="X1632:Y1632" si="4901">X1631+V1632</f>
        <v>20.333322664589993</v>
      </c>
      <c r="Y1632" s="3">
        <f t="shared" si="4901"/>
        <v>23.766732839061479</v>
      </c>
    </row>
    <row r="1633" spans="1:25" ht="15.75" customHeight="1" x14ac:dyDescent="0.2">
      <c r="A1633" s="7">
        <v>40511</v>
      </c>
      <c r="B1633" s="1">
        <v>5768.5</v>
      </c>
      <c r="C1633" s="1">
        <v>4736.45</v>
      </c>
      <c r="D1633" s="2">
        <f t="shared" si="29"/>
        <v>341</v>
      </c>
      <c r="E1633" s="2">
        <f t="shared" si="12"/>
        <v>1</v>
      </c>
      <c r="F1633" s="3">
        <f t="shared" si="0"/>
        <v>11</v>
      </c>
      <c r="G1633" s="3">
        <f t="shared" si="13"/>
        <v>0</v>
      </c>
      <c r="H1633" s="4">
        <f>IF(A1633&lt;SIP_Calculator!$B$7,0,IF(A1633&gt;SIP_Calculator!$E$7,0,1))</f>
        <v>1</v>
      </c>
      <c r="I1633" s="2">
        <f t="shared" si="1"/>
        <v>1</v>
      </c>
      <c r="J1633" s="3">
        <f t="shared" si="2"/>
        <v>0</v>
      </c>
      <c r="K1633" s="4">
        <f>H1633*SIP_Calculator!$D$25</f>
        <v>48.328634716069274</v>
      </c>
      <c r="L1633" s="4">
        <f t="shared" si="3"/>
        <v>8.3780245672305242E-3</v>
      </c>
      <c r="M1633" s="4">
        <f t="shared" si="4"/>
        <v>1.0203556401116717E-2</v>
      </c>
      <c r="N1633" s="4">
        <f t="shared" ref="N1633:O1633" si="4902">N1632+L1633</f>
        <v>20.216130474438526</v>
      </c>
      <c r="O1633" s="4">
        <f t="shared" si="4902"/>
        <v>23.62201648510802</v>
      </c>
      <c r="P1633" s="2">
        <f>I1633*SIP_Calculator!$D$26</f>
        <v>229.88505747126436</v>
      </c>
      <c r="Q1633" s="2">
        <f t="shared" si="6"/>
        <v>3.9851791188569706E-2</v>
      </c>
      <c r="R1633" s="2">
        <f t="shared" si="7"/>
        <v>4.8535307555503462E-2</v>
      </c>
      <c r="S1633" s="2">
        <f t="shared" ref="S1633:T1633" si="4903">S1632+Q1633</f>
        <v>20.252818649228253</v>
      </c>
      <c r="T1633" s="2">
        <f t="shared" si="4903"/>
        <v>23.674823871384383</v>
      </c>
      <c r="U1633" s="3">
        <f>J1633*SIP_Calculator!$D$27</f>
        <v>0</v>
      </c>
      <c r="V1633" s="3">
        <f t="shared" si="9"/>
        <v>0</v>
      </c>
      <c r="W1633" s="3">
        <f t="shared" si="10"/>
        <v>0</v>
      </c>
      <c r="X1633" s="3">
        <f t="shared" ref="X1633:Y1633" si="4904">X1632+V1633</f>
        <v>20.333322664589993</v>
      </c>
      <c r="Y1633" s="3">
        <f t="shared" si="4904"/>
        <v>23.766732839061479</v>
      </c>
    </row>
    <row r="1634" spans="1:25" ht="15.75" customHeight="1" x14ac:dyDescent="0.2">
      <c r="A1634" s="7">
        <v>40512</v>
      </c>
      <c r="B1634" s="1">
        <v>5817.3</v>
      </c>
      <c r="C1634" s="1">
        <v>4781.3999999999996</v>
      </c>
      <c r="D1634" s="2">
        <f t="shared" si="29"/>
        <v>341</v>
      </c>
      <c r="E1634" s="2">
        <f t="shared" si="12"/>
        <v>0</v>
      </c>
      <c r="F1634" s="3">
        <f t="shared" si="0"/>
        <v>11</v>
      </c>
      <c r="G1634" s="3">
        <f t="shared" si="13"/>
        <v>0</v>
      </c>
      <c r="H1634" s="4">
        <f>IF(A1634&lt;SIP_Calculator!$B$7,0,IF(A1634&gt;SIP_Calculator!$E$7,0,1))</f>
        <v>1</v>
      </c>
      <c r="I1634" s="2">
        <f t="shared" si="1"/>
        <v>0</v>
      </c>
      <c r="J1634" s="3">
        <f t="shared" si="2"/>
        <v>0</v>
      </c>
      <c r="K1634" s="4">
        <f>H1634*SIP_Calculator!$D$25</f>
        <v>48.328634716069274</v>
      </c>
      <c r="L1634" s="4">
        <f t="shared" si="3"/>
        <v>8.3077432341583327E-3</v>
      </c>
      <c r="M1634" s="4">
        <f t="shared" si="4"/>
        <v>1.0107632642336821E-2</v>
      </c>
      <c r="N1634" s="4">
        <f t="shared" ref="N1634:O1634" si="4905">N1633+L1634</f>
        <v>20.224438217672684</v>
      </c>
      <c r="O1634" s="4">
        <f t="shared" si="4905"/>
        <v>23.632124117750358</v>
      </c>
      <c r="P1634" s="2">
        <f>I1634*SIP_Calculator!$D$26</f>
        <v>0</v>
      </c>
      <c r="Q1634" s="2">
        <f t="shared" si="6"/>
        <v>0</v>
      </c>
      <c r="R1634" s="2">
        <f t="shared" si="7"/>
        <v>0</v>
      </c>
      <c r="S1634" s="2">
        <f t="shared" ref="S1634:T1634" si="4906">S1633+Q1634</f>
        <v>20.252818649228253</v>
      </c>
      <c r="T1634" s="2">
        <f t="shared" si="4906"/>
        <v>23.674823871384383</v>
      </c>
      <c r="U1634" s="3">
        <f>J1634*SIP_Calculator!$D$27</f>
        <v>0</v>
      </c>
      <c r="V1634" s="3">
        <f t="shared" si="9"/>
        <v>0</v>
      </c>
      <c r="W1634" s="3">
        <f t="shared" si="10"/>
        <v>0</v>
      </c>
      <c r="X1634" s="3">
        <f t="shared" ref="X1634:Y1634" si="4907">X1633+V1634</f>
        <v>20.333322664589993</v>
      </c>
      <c r="Y1634" s="3">
        <f t="shared" si="4907"/>
        <v>23.766732839061479</v>
      </c>
    </row>
    <row r="1635" spans="1:25" ht="15.75" customHeight="1" x14ac:dyDescent="0.2">
      <c r="A1635" s="7">
        <v>40513</v>
      </c>
      <c r="B1635" s="1">
        <v>5921.9</v>
      </c>
      <c r="C1635" s="1">
        <v>4876.3</v>
      </c>
      <c r="D1635" s="2">
        <f t="shared" si="29"/>
        <v>341</v>
      </c>
      <c r="E1635" s="2">
        <f t="shared" si="12"/>
        <v>0</v>
      </c>
      <c r="F1635" s="3">
        <f t="shared" si="0"/>
        <v>12</v>
      </c>
      <c r="G1635" s="3">
        <f t="shared" si="13"/>
        <v>1</v>
      </c>
      <c r="H1635" s="4">
        <f>IF(A1635&lt;SIP_Calculator!$B$7,0,IF(A1635&gt;SIP_Calculator!$E$7,0,1))</f>
        <v>1</v>
      </c>
      <c r="I1635" s="2">
        <f t="shared" si="1"/>
        <v>0</v>
      </c>
      <c r="J1635" s="3">
        <f t="shared" si="2"/>
        <v>1</v>
      </c>
      <c r="K1635" s="4">
        <f>H1635*SIP_Calculator!$D$25</f>
        <v>48.328634716069274</v>
      </c>
      <c r="L1635" s="4">
        <f t="shared" si="3"/>
        <v>8.1610014887230926E-3</v>
      </c>
      <c r="M1635" s="4">
        <f t="shared" si="4"/>
        <v>9.9109231827552192E-3</v>
      </c>
      <c r="N1635" s="4">
        <f t="shared" ref="N1635:O1635" si="4908">N1634+L1635</f>
        <v>20.232599219161408</v>
      </c>
      <c r="O1635" s="4">
        <f t="shared" si="4908"/>
        <v>23.642035040933113</v>
      </c>
      <c r="P1635" s="2">
        <f>I1635*SIP_Calculator!$D$26</f>
        <v>0</v>
      </c>
      <c r="Q1635" s="2">
        <f t="shared" si="6"/>
        <v>0</v>
      </c>
      <c r="R1635" s="2">
        <f t="shared" si="7"/>
        <v>0</v>
      </c>
      <c r="S1635" s="2">
        <f t="shared" ref="S1635:T1635" si="4909">S1634+Q1635</f>
        <v>20.252818649228253</v>
      </c>
      <c r="T1635" s="2">
        <f t="shared" si="4909"/>
        <v>23.674823871384383</v>
      </c>
      <c r="U1635" s="3">
        <f>J1635*SIP_Calculator!$D$27</f>
        <v>1000</v>
      </c>
      <c r="V1635" s="3">
        <f t="shared" si="9"/>
        <v>0.16886472247082862</v>
      </c>
      <c r="W1635" s="3">
        <f t="shared" si="10"/>
        <v>0.20507351885651004</v>
      </c>
      <c r="X1635" s="3">
        <f t="shared" ref="X1635:Y1635" si="4910">X1634+V1635</f>
        <v>20.502187387060822</v>
      </c>
      <c r="Y1635" s="3">
        <f t="shared" si="4910"/>
        <v>23.971806357917988</v>
      </c>
    </row>
    <row r="1636" spans="1:25" ht="15.75" customHeight="1" x14ac:dyDescent="0.2">
      <c r="A1636" s="7">
        <v>40514</v>
      </c>
      <c r="B1636" s="1">
        <v>5967.6</v>
      </c>
      <c r="C1636" s="1">
        <v>4916.2</v>
      </c>
      <c r="D1636" s="2">
        <f t="shared" si="29"/>
        <v>341</v>
      </c>
      <c r="E1636" s="2">
        <f t="shared" si="12"/>
        <v>0</v>
      </c>
      <c r="F1636" s="3">
        <f t="shared" si="0"/>
        <v>12</v>
      </c>
      <c r="G1636" s="3">
        <f t="shared" si="13"/>
        <v>0</v>
      </c>
      <c r="H1636" s="4">
        <f>IF(A1636&lt;SIP_Calculator!$B$7,0,IF(A1636&gt;SIP_Calculator!$E$7,0,1))</f>
        <v>1</v>
      </c>
      <c r="I1636" s="2">
        <f t="shared" si="1"/>
        <v>0</v>
      </c>
      <c r="J1636" s="3">
        <f t="shared" si="2"/>
        <v>0</v>
      </c>
      <c r="K1636" s="4">
        <f>H1636*SIP_Calculator!$D$25</f>
        <v>48.328634716069274</v>
      </c>
      <c r="L1636" s="4">
        <f t="shared" si="3"/>
        <v>8.0985043763102879E-3</v>
      </c>
      <c r="M1636" s="4">
        <f t="shared" si="4"/>
        <v>9.8304858866745202E-3</v>
      </c>
      <c r="N1636" s="4">
        <f t="shared" ref="N1636:O1636" si="4911">N1635+L1636</f>
        <v>20.240697723537718</v>
      </c>
      <c r="O1636" s="4">
        <f t="shared" si="4911"/>
        <v>23.651865526819787</v>
      </c>
      <c r="P1636" s="2">
        <f>I1636*SIP_Calculator!$D$26</f>
        <v>0</v>
      </c>
      <c r="Q1636" s="2">
        <f t="shared" si="6"/>
        <v>0</v>
      </c>
      <c r="R1636" s="2">
        <f t="shared" si="7"/>
        <v>0</v>
      </c>
      <c r="S1636" s="2">
        <f t="shared" ref="S1636:T1636" si="4912">S1635+Q1636</f>
        <v>20.252818649228253</v>
      </c>
      <c r="T1636" s="2">
        <f t="shared" si="4912"/>
        <v>23.674823871384383</v>
      </c>
      <c r="U1636" s="3">
        <f>J1636*SIP_Calculator!$D$27</f>
        <v>0</v>
      </c>
      <c r="V1636" s="3">
        <f t="shared" si="9"/>
        <v>0</v>
      </c>
      <c r="W1636" s="3">
        <f t="shared" si="10"/>
        <v>0</v>
      </c>
      <c r="X1636" s="3">
        <f t="shared" ref="X1636:Y1636" si="4913">X1635+V1636</f>
        <v>20.502187387060822</v>
      </c>
      <c r="Y1636" s="3">
        <f t="shared" si="4913"/>
        <v>23.971806357917988</v>
      </c>
    </row>
    <row r="1637" spans="1:25" ht="15.75" customHeight="1" x14ac:dyDescent="0.2">
      <c r="A1637" s="7">
        <v>40515</v>
      </c>
      <c r="B1637" s="1">
        <v>5937.75</v>
      </c>
      <c r="C1637" s="1">
        <v>4875.8</v>
      </c>
      <c r="D1637" s="2">
        <f t="shared" si="29"/>
        <v>341</v>
      </c>
      <c r="E1637" s="2">
        <f t="shared" si="12"/>
        <v>0</v>
      </c>
      <c r="F1637" s="3">
        <f t="shared" si="0"/>
        <v>12</v>
      </c>
      <c r="G1637" s="3">
        <f t="shared" si="13"/>
        <v>0</v>
      </c>
      <c r="H1637" s="4">
        <f>IF(A1637&lt;SIP_Calculator!$B$7,0,IF(A1637&gt;SIP_Calculator!$E$7,0,1))</f>
        <v>1</v>
      </c>
      <c r="I1637" s="2">
        <f t="shared" si="1"/>
        <v>0</v>
      </c>
      <c r="J1637" s="3">
        <f t="shared" si="2"/>
        <v>0</v>
      </c>
      <c r="K1637" s="4">
        <f>H1637*SIP_Calculator!$D$25</f>
        <v>48.328634716069274</v>
      </c>
      <c r="L1637" s="4">
        <f t="shared" si="3"/>
        <v>8.1392168272610456E-3</v>
      </c>
      <c r="M1637" s="4">
        <f t="shared" si="4"/>
        <v>9.9119395209133418E-3</v>
      </c>
      <c r="N1637" s="4">
        <f t="shared" ref="N1637:O1637" si="4914">N1636+L1637</f>
        <v>20.248836940364978</v>
      </c>
      <c r="O1637" s="4">
        <f t="shared" si="4914"/>
        <v>23.661777466340702</v>
      </c>
      <c r="P1637" s="2">
        <f>I1637*SIP_Calculator!$D$26</f>
        <v>0</v>
      </c>
      <c r="Q1637" s="2">
        <f t="shared" si="6"/>
        <v>0</v>
      </c>
      <c r="R1637" s="2">
        <f t="shared" si="7"/>
        <v>0</v>
      </c>
      <c r="S1637" s="2">
        <f t="shared" ref="S1637:T1637" si="4915">S1636+Q1637</f>
        <v>20.252818649228253</v>
      </c>
      <c r="T1637" s="2">
        <f t="shared" si="4915"/>
        <v>23.674823871384383</v>
      </c>
      <c r="U1637" s="3">
        <f>J1637*SIP_Calculator!$D$27</f>
        <v>0</v>
      </c>
      <c r="V1637" s="3">
        <f t="shared" si="9"/>
        <v>0</v>
      </c>
      <c r="W1637" s="3">
        <f t="shared" si="10"/>
        <v>0</v>
      </c>
      <c r="X1637" s="3">
        <f t="shared" ref="X1637:Y1637" si="4916">X1636+V1637</f>
        <v>20.502187387060822</v>
      </c>
      <c r="Y1637" s="3">
        <f t="shared" si="4916"/>
        <v>23.971806357917988</v>
      </c>
    </row>
    <row r="1638" spans="1:25" ht="15.75" customHeight="1" x14ac:dyDescent="0.2">
      <c r="A1638" s="7">
        <v>40518</v>
      </c>
      <c r="B1638" s="1">
        <v>5930</v>
      </c>
      <c r="C1638" s="1">
        <v>4867.1499999999996</v>
      </c>
      <c r="D1638" s="2">
        <f t="shared" si="29"/>
        <v>342</v>
      </c>
      <c r="E1638" s="2">
        <f t="shared" si="12"/>
        <v>1</v>
      </c>
      <c r="F1638" s="3">
        <f t="shared" si="0"/>
        <v>12</v>
      </c>
      <c r="G1638" s="3">
        <f t="shared" si="13"/>
        <v>0</v>
      </c>
      <c r="H1638" s="4">
        <f>IF(A1638&lt;SIP_Calculator!$B$7,0,IF(A1638&gt;SIP_Calculator!$E$7,0,1))</f>
        <v>1</v>
      </c>
      <c r="I1638" s="2">
        <f t="shared" si="1"/>
        <v>1</v>
      </c>
      <c r="J1638" s="3">
        <f t="shared" si="2"/>
        <v>0</v>
      </c>
      <c r="K1638" s="4">
        <f>H1638*SIP_Calculator!$D$25</f>
        <v>48.328634716069274</v>
      </c>
      <c r="L1638" s="4">
        <f t="shared" si="3"/>
        <v>8.1498540836541771E-3</v>
      </c>
      <c r="M1638" s="4">
        <f t="shared" si="4"/>
        <v>9.9295552255569026E-3</v>
      </c>
      <c r="N1638" s="4">
        <f t="shared" ref="N1638:O1638" si="4917">N1637+L1638</f>
        <v>20.256986794448633</v>
      </c>
      <c r="O1638" s="4">
        <f t="shared" si="4917"/>
        <v>23.671707021566259</v>
      </c>
      <c r="P1638" s="2">
        <f>I1638*SIP_Calculator!$D$26</f>
        <v>229.88505747126436</v>
      </c>
      <c r="Q1638" s="2">
        <f t="shared" si="6"/>
        <v>3.8766451512860768E-2</v>
      </c>
      <c r="R1638" s="2">
        <f t="shared" si="7"/>
        <v>4.7231964798961273E-2</v>
      </c>
      <c r="S1638" s="2">
        <f t="shared" ref="S1638:T1638" si="4918">S1637+Q1638</f>
        <v>20.291585100741113</v>
      </c>
      <c r="T1638" s="2">
        <f t="shared" si="4918"/>
        <v>23.722055836183344</v>
      </c>
      <c r="U1638" s="3">
        <f>J1638*SIP_Calculator!$D$27</f>
        <v>0</v>
      </c>
      <c r="V1638" s="3">
        <f t="shared" si="9"/>
        <v>0</v>
      </c>
      <c r="W1638" s="3">
        <f t="shared" si="10"/>
        <v>0</v>
      </c>
      <c r="X1638" s="3">
        <f t="shared" ref="X1638:Y1638" si="4919">X1637+V1638</f>
        <v>20.502187387060822</v>
      </c>
      <c r="Y1638" s="3">
        <f t="shared" si="4919"/>
        <v>23.971806357917988</v>
      </c>
    </row>
    <row r="1639" spans="1:25" ht="15.75" customHeight="1" x14ac:dyDescent="0.2">
      <c r="A1639" s="7">
        <v>40519</v>
      </c>
      <c r="B1639" s="1">
        <v>5904.9</v>
      </c>
      <c r="C1639" s="1">
        <v>4844.05</v>
      </c>
      <c r="D1639" s="2">
        <f t="shared" si="29"/>
        <v>342</v>
      </c>
      <c r="E1639" s="2">
        <f t="shared" si="12"/>
        <v>0</v>
      </c>
      <c r="F1639" s="3">
        <f t="shared" si="0"/>
        <v>12</v>
      </c>
      <c r="G1639" s="3">
        <f t="shared" si="13"/>
        <v>0</v>
      </c>
      <c r="H1639" s="4">
        <f>IF(A1639&lt;SIP_Calculator!$B$7,0,IF(A1639&gt;SIP_Calculator!$E$7,0,1))</f>
        <v>1</v>
      </c>
      <c r="I1639" s="2">
        <f t="shared" si="1"/>
        <v>0</v>
      </c>
      <c r="J1639" s="3">
        <f t="shared" si="2"/>
        <v>0</v>
      </c>
      <c r="K1639" s="4">
        <f>H1639*SIP_Calculator!$D$25</f>
        <v>48.328634716069274</v>
      </c>
      <c r="L1639" s="4">
        <f t="shared" si="3"/>
        <v>8.1844967257818559E-3</v>
      </c>
      <c r="M1639" s="4">
        <f t="shared" si="4"/>
        <v>9.9769066620016868E-3</v>
      </c>
      <c r="N1639" s="4">
        <f t="shared" ref="N1639:O1639" si="4920">N1638+L1639</f>
        <v>20.265171291174415</v>
      </c>
      <c r="O1639" s="4">
        <f t="shared" si="4920"/>
        <v>23.68168392822826</v>
      </c>
      <c r="P1639" s="2">
        <f>I1639*SIP_Calculator!$D$26</f>
        <v>0</v>
      </c>
      <c r="Q1639" s="2">
        <f t="shared" si="6"/>
        <v>0</v>
      </c>
      <c r="R1639" s="2">
        <f t="shared" si="7"/>
        <v>0</v>
      </c>
      <c r="S1639" s="2">
        <f t="shared" ref="S1639:T1639" si="4921">S1638+Q1639</f>
        <v>20.291585100741113</v>
      </c>
      <c r="T1639" s="2">
        <f t="shared" si="4921"/>
        <v>23.722055836183344</v>
      </c>
      <c r="U1639" s="3">
        <f>J1639*SIP_Calculator!$D$27</f>
        <v>0</v>
      </c>
      <c r="V1639" s="3">
        <f t="shared" si="9"/>
        <v>0</v>
      </c>
      <c r="W1639" s="3">
        <f t="shared" si="10"/>
        <v>0</v>
      </c>
      <c r="X1639" s="3">
        <f t="shared" ref="X1639:Y1639" si="4922">X1638+V1639</f>
        <v>20.502187387060822</v>
      </c>
      <c r="Y1639" s="3">
        <f t="shared" si="4922"/>
        <v>23.971806357917988</v>
      </c>
    </row>
    <row r="1640" spans="1:25" ht="15.75" customHeight="1" x14ac:dyDescent="0.2">
      <c r="A1640" s="7">
        <v>40520</v>
      </c>
      <c r="B1640" s="1">
        <v>5827.55</v>
      </c>
      <c r="C1640" s="1">
        <v>4774.45</v>
      </c>
      <c r="D1640" s="2">
        <f t="shared" si="29"/>
        <v>342</v>
      </c>
      <c r="E1640" s="2">
        <f t="shared" si="12"/>
        <v>0</v>
      </c>
      <c r="F1640" s="3">
        <f t="shared" si="0"/>
        <v>12</v>
      </c>
      <c r="G1640" s="3">
        <f t="shared" si="13"/>
        <v>0</v>
      </c>
      <c r="H1640" s="4">
        <f>IF(A1640&lt;SIP_Calculator!$B$7,0,IF(A1640&gt;SIP_Calculator!$E$7,0,1))</f>
        <v>1</v>
      </c>
      <c r="I1640" s="2">
        <f t="shared" si="1"/>
        <v>0</v>
      </c>
      <c r="J1640" s="3">
        <f t="shared" si="2"/>
        <v>0</v>
      </c>
      <c r="K1640" s="4">
        <f>H1640*SIP_Calculator!$D$25</f>
        <v>48.328634716069274</v>
      </c>
      <c r="L1640" s="4">
        <f t="shared" si="3"/>
        <v>8.2931308553456044E-3</v>
      </c>
      <c r="M1640" s="4">
        <f t="shared" si="4"/>
        <v>1.0122345969916803E-2</v>
      </c>
      <c r="N1640" s="4">
        <f t="shared" ref="N1640:O1640" si="4923">N1639+L1640</f>
        <v>20.273464422029761</v>
      </c>
      <c r="O1640" s="4">
        <f t="shared" si="4923"/>
        <v>23.691806274198179</v>
      </c>
      <c r="P1640" s="2">
        <f>I1640*SIP_Calculator!$D$26</f>
        <v>0</v>
      </c>
      <c r="Q1640" s="2">
        <f t="shared" si="6"/>
        <v>0</v>
      </c>
      <c r="R1640" s="2">
        <f t="shared" si="7"/>
        <v>0</v>
      </c>
      <c r="S1640" s="2">
        <f t="shared" ref="S1640:T1640" si="4924">S1639+Q1640</f>
        <v>20.291585100741113</v>
      </c>
      <c r="T1640" s="2">
        <f t="shared" si="4924"/>
        <v>23.722055836183344</v>
      </c>
      <c r="U1640" s="3">
        <f>J1640*SIP_Calculator!$D$27</f>
        <v>0</v>
      </c>
      <c r="V1640" s="3">
        <f t="shared" si="9"/>
        <v>0</v>
      </c>
      <c r="W1640" s="3">
        <f t="shared" si="10"/>
        <v>0</v>
      </c>
      <c r="X1640" s="3">
        <f t="shared" ref="X1640:Y1640" si="4925">X1639+V1640</f>
        <v>20.502187387060822</v>
      </c>
      <c r="Y1640" s="3">
        <f t="shared" si="4925"/>
        <v>23.971806357917988</v>
      </c>
    </row>
    <row r="1641" spans="1:25" ht="15.75" customHeight="1" x14ac:dyDescent="0.2">
      <c r="A1641" s="7">
        <v>40521</v>
      </c>
      <c r="B1641" s="1">
        <v>5682.2</v>
      </c>
      <c r="C1641" s="1">
        <v>4639.1000000000004</v>
      </c>
      <c r="D1641" s="2">
        <f t="shared" si="29"/>
        <v>342</v>
      </c>
      <c r="E1641" s="2">
        <f t="shared" si="12"/>
        <v>0</v>
      </c>
      <c r="F1641" s="3">
        <f t="shared" si="0"/>
        <v>12</v>
      </c>
      <c r="G1641" s="3">
        <f t="shared" si="13"/>
        <v>0</v>
      </c>
      <c r="H1641" s="4">
        <f>IF(A1641&lt;SIP_Calculator!$B$7,0,IF(A1641&gt;SIP_Calculator!$E$7,0,1))</f>
        <v>1</v>
      </c>
      <c r="I1641" s="2">
        <f t="shared" si="1"/>
        <v>0</v>
      </c>
      <c r="J1641" s="3">
        <f t="shared" si="2"/>
        <v>0</v>
      </c>
      <c r="K1641" s="4">
        <f>H1641*SIP_Calculator!$D$25</f>
        <v>48.328634716069274</v>
      </c>
      <c r="L1641" s="4">
        <f t="shared" si="3"/>
        <v>8.5052681560081091E-3</v>
      </c>
      <c r="M1641" s="4">
        <f t="shared" si="4"/>
        <v>1.0417674703297896E-2</v>
      </c>
      <c r="N1641" s="4">
        <f t="shared" ref="N1641:O1641" si="4926">N1640+L1641</f>
        <v>20.281969690185768</v>
      </c>
      <c r="O1641" s="4">
        <f t="shared" si="4926"/>
        <v>23.702223948901477</v>
      </c>
      <c r="P1641" s="2">
        <f>I1641*SIP_Calculator!$D$26</f>
        <v>0</v>
      </c>
      <c r="Q1641" s="2">
        <f t="shared" si="6"/>
        <v>0</v>
      </c>
      <c r="R1641" s="2">
        <f t="shared" si="7"/>
        <v>0</v>
      </c>
      <c r="S1641" s="2">
        <f t="shared" ref="S1641:T1641" si="4927">S1640+Q1641</f>
        <v>20.291585100741113</v>
      </c>
      <c r="T1641" s="2">
        <f t="shared" si="4927"/>
        <v>23.722055836183344</v>
      </c>
      <c r="U1641" s="3">
        <f>J1641*SIP_Calculator!$D$27</f>
        <v>0</v>
      </c>
      <c r="V1641" s="3">
        <f t="shared" si="9"/>
        <v>0</v>
      </c>
      <c r="W1641" s="3">
        <f t="shared" si="10"/>
        <v>0</v>
      </c>
      <c r="X1641" s="3">
        <f t="shared" ref="X1641:Y1641" si="4928">X1640+V1641</f>
        <v>20.502187387060822</v>
      </c>
      <c r="Y1641" s="3">
        <f t="shared" si="4928"/>
        <v>23.971806357917988</v>
      </c>
    </row>
    <row r="1642" spans="1:25" ht="15.75" customHeight="1" x14ac:dyDescent="0.2">
      <c r="A1642" s="7">
        <v>40522</v>
      </c>
      <c r="B1642" s="1">
        <v>5768.6</v>
      </c>
      <c r="C1642" s="1">
        <v>4713.3</v>
      </c>
      <c r="D1642" s="2">
        <f t="shared" si="29"/>
        <v>342</v>
      </c>
      <c r="E1642" s="2">
        <f t="shared" si="12"/>
        <v>0</v>
      </c>
      <c r="F1642" s="3">
        <f t="shared" si="0"/>
        <v>12</v>
      </c>
      <c r="G1642" s="3">
        <f t="shared" si="13"/>
        <v>0</v>
      </c>
      <c r="H1642" s="4">
        <f>IF(A1642&lt;SIP_Calculator!$B$7,0,IF(A1642&gt;SIP_Calculator!$E$7,0,1))</f>
        <v>1</v>
      </c>
      <c r="I1642" s="2">
        <f t="shared" si="1"/>
        <v>0</v>
      </c>
      <c r="J1642" s="3">
        <f t="shared" si="2"/>
        <v>0</v>
      </c>
      <c r="K1642" s="4">
        <f>H1642*SIP_Calculator!$D$25</f>
        <v>48.328634716069274</v>
      </c>
      <c r="L1642" s="4">
        <f t="shared" si="3"/>
        <v>8.3778793322590011E-3</v>
      </c>
      <c r="M1642" s="4">
        <f t="shared" si="4"/>
        <v>1.0253672525845857E-2</v>
      </c>
      <c r="N1642" s="4">
        <f t="shared" ref="N1642:O1642" si="4929">N1641+L1642</f>
        <v>20.290347569518026</v>
      </c>
      <c r="O1642" s="4">
        <f t="shared" si="4929"/>
        <v>23.712477621427322</v>
      </c>
      <c r="P1642" s="2">
        <f>I1642*SIP_Calculator!$D$26</f>
        <v>0</v>
      </c>
      <c r="Q1642" s="2">
        <f t="shared" si="6"/>
        <v>0</v>
      </c>
      <c r="R1642" s="2">
        <f t="shared" si="7"/>
        <v>0</v>
      </c>
      <c r="S1642" s="2">
        <f t="shared" ref="S1642:T1642" si="4930">S1641+Q1642</f>
        <v>20.291585100741113</v>
      </c>
      <c r="T1642" s="2">
        <f t="shared" si="4930"/>
        <v>23.722055836183344</v>
      </c>
      <c r="U1642" s="3">
        <f>J1642*SIP_Calculator!$D$27</f>
        <v>0</v>
      </c>
      <c r="V1642" s="3">
        <f t="shared" si="9"/>
        <v>0</v>
      </c>
      <c r="W1642" s="3">
        <f t="shared" si="10"/>
        <v>0</v>
      </c>
      <c r="X1642" s="3">
        <f t="shared" ref="X1642:Y1642" si="4931">X1641+V1642</f>
        <v>20.502187387060822</v>
      </c>
      <c r="Y1642" s="3">
        <f t="shared" si="4931"/>
        <v>23.971806357917988</v>
      </c>
    </row>
    <row r="1643" spans="1:25" ht="15.75" customHeight="1" x14ac:dyDescent="0.2">
      <c r="A1643" s="7">
        <v>40525</v>
      </c>
      <c r="B1643" s="1">
        <v>5826.15</v>
      </c>
      <c r="C1643" s="1">
        <v>4765.6000000000004</v>
      </c>
      <c r="D1643" s="2">
        <f t="shared" si="29"/>
        <v>343</v>
      </c>
      <c r="E1643" s="2">
        <f t="shared" si="12"/>
        <v>1</v>
      </c>
      <c r="F1643" s="3">
        <f t="shared" si="0"/>
        <v>12</v>
      </c>
      <c r="G1643" s="3">
        <f t="shared" si="13"/>
        <v>0</v>
      </c>
      <c r="H1643" s="4">
        <f>IF(A1643&lt;SIP_Calculator!$B$7,0,IF(A1643&gt;SIP_Calculator!$E$7,0,1))</f>
        <v>1</v>
      </c>
      <c r="I1643" s="2">
        <f t="shared" si="1"/>
        <v>1</v>
      </c>
      <c r="J1643" s="3">
        <f t="shared" si="2"/>
        <v>0</v>
      </c>
      <c r="K1643" s="4">
        <f>H1643*SIP_Calculator!$D$25</f>
        <v>48.328634716069274</v>
      </c>
      <c r="L1643" s="4">
        <f t="shared" si="3"/>
        <v>8.2951236607483984E-3</v>
      </c>
      <c r="M1643" s="4">
        <f t="shared" si="4"/>
        <v>1.0141143762814603E-2</v>
      </c>
      <c r="N1643" s="4">
        <f t="shared" ref="N1643:O1643" si="4932">N1642+L1643</f>
        <v>20.298642693178774</v>
      </c>
      <c r="O1643" s="4">
        <f t="shared" si="4932"/>
        <v>23.722618765190138</v>
      </c>
      <c r="P1643" s="2">
        <f>I1643*SIP_Calculator!$D$26</f>
        <v>229.88505747126436</v>
      </c>
      <c r="Q1643" s="2">
        <f t="shared" si="6"/>
        <v>3.9457456033789785E-2</v>
      </c>
      <c r="R1643" s="2">
        <f t="shared" si="7"/>
        <v>4.8238429048024244E-2</v>
      </c>
      <c r="S1643" s="2">
        <f t="shared" ref="S1643:T1643" si="4933">S1642+Q1643</f>
        <v>20.331042556774904</v>
      </c>
      <c r="T1643" s="2">
        <f t="shared" si="4933"/>
        <v>23.770294265231367</v>
      </c>
      <c r="U1643" s="3">
        <f>J1643*SIP_Calculator!$D$27</f>
        <v>0</v>
      </c>
      <c r="V1643" s="3">
        <f t="shared" si="9"/>
        <v>0</v>
      </c>
      <c r="W1643" s="3">
        <f t="shared" si="10"/>
        <v>0</v>
      </c>
      <c r="X1643" s="3">
        <f t="shared" ref="X1643:Y1643" si="4934">X1642+V1643</f>
        <v>20.502187387060822</v>
      </c>
      <c r="Y1643" s="3">
        <f t="shared" si="4934"/>
        <v>23.971806357917988</v>
      </c>
    </row>
    <row r="1644" spans="1:25" ht="15.75" customHeight="1" x14ac:dyDescent="0.2">
      <c r="A1644" s="7">
        <v>40526</v>
      </c>
      <c r="B1644" s="1">
        <v>5869.8</v>
      </c>
      <c r="C1644" s="1">
        <v>4808.8</v>
      </c>
      <c r="D1644" s="2">
        <f t="shared" si="29"/>
        <v>343</v>
      </c>
      <c r="E1644" s="2">
        <f t="shared" si="12"/>
        <v>0</v>
      </c>
      <c r="F1644" s="3">
        <f t="shared" si="0"/>
        <v>12</v>
      </c>
      <c r="G1644" s="3">
        <f t="shared" si="13"/>
        <v>0</v>
      </c>
      <c r="H1644" s="4">
        <f>IF(A1644&lt;SIP_Calculator!$B$7,0,IF(A1644&gt;SIP_Calculator!$E$7,0,1))</f>
        <v>1</v>
      </c>
      <c r="I1644" s="2">
        <f t="shared" si="1"/>
        <v>0</v>
      </c>
      <c r="J1644" s="3">
        <f t="shared" si="2"/>
        <v>0</v>
      </c>
      <c r="K1644" s="4">
        <f>H1644*SIP_Calculator!$D$25</f>
        <v>48.328634716069274</v>
      </c>
      <c r="L1644" s="4">
        <f t="shared" si="3"/>
        <v>8.2334380585487189E-3</v>
      </c>
      <c r="M1644" s="4">
        <f t="shared" si="4"/>
        <v>1.005004049161314E-2</v>
      </c>
      <c r="N1644" s="4">
        <f t="shared" ref="N1644:O1644" si="4935">N1643+L1644</f>
        <v>20.306876131237324</v>
      </c>
      <c r="O1644" s="4">
        <f t="shared" si="4935"/>
        <v>23.732668805681751</v>
      </c>
      <c r="P1644" s="2">
        <f>I1644*SIP_Calculator!$D$26</f>
        <v>0</v>
      </c>
      <c r="Q1644" s="2">
        <f t="shared" si="6"/>
        <v>0</v>
      </c>
      <c r="R1644" s="2">
        <f t="shared" si="7"/>
        <v>0</v>
      </c>
      <c r="S1644" s="2">
        <f t="shared" ref="S1644:T1644" si="4936">S1643+Q1644</f>
        <v>20.331042556774904</v>
      </c>
      <c r="T1644" s="2">
        <f t="shared" si="4936"/>
        <v>23.770294265231367</v>
      </c>
      <c r="U1644" s="3">
        <f>J1644*SIP_Calculator!$D$27</f>
        <v>0</v>
      </c>
      <c r="V1644" s="3">
        <f t="shared" si="9"/>
        <v>0</v>
      </c>
      <c r="W1644" s="3">
        <f t="shared" si="10"/>
        <v>0</v>
      </c>
      <c r="X1644" s="3">
        <f t="shared" ref="X1644:Y1644" si="4937">X1643+V1644</f>
        <v>20.502187387060822</v>
      </c>
      <c r="Y1644" s="3">
        <f t="shared" si="4937"/>
        <v>23.971806357917988</v>
      </c>
    </row>
    <row r="1645" spans="1:25" ht="15.75" customHeight="1" x14ac:dyDescent="0.2">
      <c r="A1645" s="7">
        <v>40527</v>
      </c>
      <c r="B1645" s="1">
        <v>5812.75</v>
      </c>
      <c r="C1645" s="1">
        <v>4760.3</v>
      </c>
      <c r="D1645" s="2">
        <f t="shared" si="29"/>
        <v>343</v>
      </c>
      <c r="E1645" s="2">
        <f t="shared" si="12"/>
        <v>0</v>
      </c>
      <c r="F1645" s="3">
        <f t="shared" si="0"/>
        <v>12</v>
      </c>
      <c r="G1645" s="3">
        <f t="shared" si="13"/>
        <v>0</v>
      </c>
      <c r="H1645" s="4">
        <f>IF(A1645&lt;SIP_Calculator!$B$7,0,IF(A1645&gt;SIP_Calculator!$E$7,0,1))</f>
        <v>1</v>
      </c>
      <c r="I1645" s="2">
        <f t="shared" si="1"/>
        <v>0</v>
      </c>
      <c r="J1645" s="3">
        <f t="shared" si="2"/>
        <v>0</v>
      </c>
      <c r="K1645" s="4">
        <f>H1645*SIP_Calculator!$D$25</f>
        <v>48.328634716069274</v>
      </c>
      <c r="L1645" s="4">
        <f t="shared" si="3"/>
        <v>8.3142462201314816E-3</v>
      </c>
      <c r="M1645" s="4">
        <f t="shared" si="4"/>
        <v>1.0152434660855256E-2</v>
      </c>
      <c r="N1645" s="4">
        <f t="shared" ref="N1645:O1645" si="4938">N1644+L1645</f>
        <v>20.315190377457455</v>
      </c>
      <c r="O1645" s="4">
        <f t="shared" si="4938"/>
        <v>23.742821240342607</v>
      </c>
      <c r="P1645" s="2">
        <f>I1645*SIP_Calculator!$D$26</f>
        <v>0</v>
      </c>
      <c r="Q1645" s="2">
        <f t="shared" si="6"/>
        <v>0</v>
      </c>
      <c r="R1645" s="2">
        <f t="shared" si="7"/>
        <v>0</v>
      </c>
      <c r="S1645" s="2">
        <f t="shared" ref="S1645:T1645" si="4939">S1644+Q1645</f>
        <v>20.331042556774904</v>
      </c>
      <c r="T1645" s="2">
        <f t="shared" si="4939"/>
        <v>23.770294265231367</v>
      </c>
      <c r="U1645" s="3">
        <f>J1645*SIP_Calculator!$D$27</f>
        <v>0</v>
      </c>
      <c r="V1645" s="3">
        <f t="shared" si="9"/>
        <v>0</v>
      </c>
      <c r="W1645" s="3">
        <f t="shared" si="10"/>
        <v>0</v>
      </c>
      <c r="X1645" s="3">
        <f t="shared" ref="X1645:Y1645" si="4940">X1644+V1645</f>
        <v>20.502187387060822</v>
      </c>
      <c r="Y1645" s="3">
        <f t="shared" si="4940"/>
        <v>23.971806357917988</v>
      </c>
    </row>
    <row r="1646" spans="1:25" ht="15.75" customHeight="1" x14ac:dyDescent="0.2">
      <c r="A1646" s="7">
        <v>40528</v>
      </c>
      <c r="B1646" s="1">
        <v>5862.05</v>
      </c>
      <c r="C1646" s="1">
        <v>4794.95</v>
      </c>
      <c r="D1646" s="2">
        <f t="shared" si="29"/>
        <v>343</v>
      </c>
      <c r="E1646" s="2">
        <f t="shared" si="12"/>
        <v>0</v>
      </c>
      <c r="F1646" s="3">
        <f t="shared" si="0"/>
        <v>12</v>
      </c>
      <c r="G1646" s="3">
        <f t="shared" si="13"/>
        <v>0</v>
      </c>
      <c r="H1646" s="4">
        <f>IF(A1646&lt;SIP_Calculator!$B$7,0,IF(A1646&gt;SIP_Calculator!$E$7,0,1))</f>
        <v>1</v>
      </c>
      <c r="I1646" s="2">
        <f t="shared" si="1"/>
        <v>0</v>
      </c>
      <c r="J1646" s="3">
        <f t="shared" si="2"/>
        <v>0</v>
      </c>
      <c r="K1646" s="4">
        <f>H1646*SIP_Calculator!$D$25</f>
        <v>48.328634716069274</v>
      </c>
      <c r="L1646" s="4">
        <f t="shared" si="3"/>
        <v>8.2443231831985861E-3</v>
      </c>
      <c r="M1646" s="4">
        <f t="shared" si="4"/>
        <v>1.007906958697573E-2</v>
      </c>
      <c r="N1646" s="4">
        <f t="shared" ref="N1646:O1646" si="4941">N1645+L1646</f>
        <v>20.323434700640654</v>
      </c>
      <c r="O1646" s="4">
        <f t="shared" si="4941"/>
        <v>23.752900309929583</v>
      </c>
      <c r="P1646" s="2">
        <f>I1646*SIP_Calculator!$D$26</f>
        <v>0</v>
      </c>
      <c r="Q1646" s="2">
        <f t="shared" si="6"/>
        <v>0</v>
      </c>
      <c r="R1646" s="2">
        <f t="shared" si="7"/>
        <v>0</v>
      </c>
      <c r="S1646" s="2">
        <f t="shared" ref="S1646:T1646" si="4942">S1645+Q1646</f>
        <v>20.331042556774904</v>
      </c>
      <c r="T1646" s="2">
        <f t="shared" si="4942"/>
        <v>23.770294265231367</v>
      </c>
      <c r="U1646" s="3">
        <f>J1646*SIP_Calculator!$D$27</f>
        <v>0</v>
      </c>
      <c r="V1646" s="3">
        <f t="shared" si="9"/>
        <v>0</v>
      </c>
      <c r="W1646" s="3">
        <f t="shared" si="10"/>
        <v>0</v>
      </c>
      <c r="X1646" s="3">
        <f t="shared" ref="X1646:Y1646" si="4943">X1645+V1646</f>
        <v>20.502187387060822</v>
      </c>
      <c r="Y1646" s="3">
        <f t="shared" si="4943"/>
        <v>23.971806357917988</v>
      </c>
    </row>
    <row r="1647" spans="1:25" ht="15.75" customHeight="1" x14ac:dyDescent="0.2">
      <c r="A1647" s="7">
        <v>40532</v>
      </c>
      <c r="B1647" s="1">
        <v>5858.8</v>
      </c>
      <c r="C1647" s="1">
        <v>4792.8</v>
      </c>
      <c r="D1647" s="2">
        <f t="shared" si="29"/>
        <v>344</v>
      </c>
      <c r="E1647" s="2">
        <f t="shared" si="12"/>
        <v>1</v>
      </c>
      <c r="F1647" s="3">
        <f t="shared" si="0"/>
        <v>12</v>
      </c>
      <c r="G1647" s="3">
        <f t="shared" si="13"/>
        <v>0</v>
      </c>
      <c r="H1647" s="4">
        <f>IF(A1647&lt;SIP_Calculator!$B$7,0,IF(A1647&gt;SIP_Calculator!$E$7,0,1))</f>
        <v>1</v>
      </c>
      <c r="I1647" s="2">
        <f t="shared" si="1"/>
        <v>1</v>
      </c>
      <c r="J1647" s="3">
        <f t="shared" si="2"/>
        <v>0</v>
      </c>
      <c r="K1647" s="4">
        <f>H1647*SIP_Calculator!$D$25</f>
        <v>48.328634716069274</v>
      </c>
      <c r="L1647" s="4">
        <f t="shared" si="3"/>
        <v>8.2488964832507124E-3</v>
      </c>
      <c r="M1647" s="4">
        <f t="shared" si="4"/>
        <v>1.008359095227618E-2</v>
      </c>
      <c r="N1647" s="4">
        <f t="shared" ref="N1647:O1647" si="4944">N1646+L1647</f>
        <v>20.331683597123906</v>
      </c>
      <c r="O1647" s="4">
        <f t="shared" si="4944"/>
        <v>23.76298390088186</v>
      </c>
      <c r="P1647" s="2">
        <f>I1647*SIP_Calculator!$D$26</f>
        <v>229.88505747126436</v>
      </c>
      <c r="Q1647" s="2">
        <f t="shared" si="6"/>
        <v>3.9237566988336241E-2</v>
      </c>
      <c r="R1647" s="2">
        <f t="shared" si="7"/>
        <v>4.7964667307474618E-2</v>
      </c>
      <c r="S1647" s="2">
        <f t="shared" ref="S1647:T1647" si="4945">S1646+Q1647</f>
        <v>20.370280123763241</v>
      </c>
      <c r="T1647" s="2">
        <f t="shared" si="4945"/>
        <v>23.818258932538843</v>
      </c>
      <c r="U1647" s="3">
        <f>J1647*SIP_Calculator!$D$27</f>
        <v>0</v>
      </c>
      <c r="V1647" s="3">
        <f t="shared" si="9"/>
        <v>0</v>
      </c>
      <c r="W1647" s="3">
        <f t="shared" si="10"/>
        <v>0</v>
      </c>
      <c r="X1647" s="3">
        <f t="shared" ref="X1647:Y1647" si="4946">X1646+V1647</f>
        <v>20.502187387060822</v>
      </c>
      <c r="Y1647" s="3">
        <f t="shared" si="4946"/>
        <v>23.971806357917988</v>
      </c>
    </row>
    <row r="1648" spans="1:25" ht="15.75" customHeight="1" x14ac:dyDescent="0.2">
      <c r="A1648" s="7">
        <v>40533</v>
      </c>
      <c r="B1648" s="1">
        <v>5913.1</v>
      </c>
      <c r="C1648" s="1">
        <v>4834.8</v>
      </c>
      <c r="D1648" s="2">
        <f t="shared" si="29"/>
        <v>344</v>
      </c>
      <c r="E1648" s="2">
        <f t="shared" si="12"/>
        <v>0</v>
      </c>
      <c r="F1648" s="3">
        <f t="shared" si="0"/>
        <v>12</v>
      </c>
      <c r="G1648" s="3">
        <f t="shared" si="13"/>
        <v>0</v>
      </c>
      <c r="H1648" s="4">
        <f>IF(A1648&lt;SIP_Calculator!$B$7,0,IF(A1648&gt;SIP_Calculator!$E$7,0,1))</f>
        <v>1</v>
      </c>
      <c r="I1648" s="2">
        <f t="shared" si="1"/>
        <v>0</v>
      </c>
      <c r="J1648" s="3">
        <f t="shared" si="2"/>
        <v>0</v>
      </c>
      <c r="K1648" s="4">
        <f>H1648*SIP_Calculator!$D$25</f>
        <v>48.328634716069274</v>
      </c>
      <c r="L1648" s="4">
        <f t="shared" si="3"/>
        <v>8.1731468630784655E-3</v>
      </c>
      <c r="M1648" s="4">
        <f t="shared" si="4"/>
        <v>9.9959946049617918E-3</v>
      </c>
      <c r="N1648" s="4">
        <f t="shared" ref="N1648:O1648" si="4947">N1647+L1648</f>
        <v>20.339856743986985</v>
      </c>
      <c r="O1648" s="4">
        <f t="shared" si="4947"/>
        <v>23.77297989548682</v>
      </c>
      <c r="P1648" s="2">
        <f>I1648*SIP_Calculator!$D$26</f>
        <v>0</v>
      </c>
      <c r="Q1648" s="2">
        <f t="shared" si="6"/>
        <v>0</v>
      </c>
      <c r="R1648" s="2">
        <f t="shared" si="7"/>
        <v>0</v>
      </c>
      <c r="S1648" s="2">
        <f t="shared" ref="S1648:T1648" si="4948">S1647+Q1648</f>
        <v>20.370280123763241</v>
      </c>
      <c r="T1648" s="2">
        <f t="shared" si="4948"/>
        <v>23.818258932538843</v>
      </c>
      <c r="U1648" s="3">
        <f>J1648*SIP_Calculator!$D$27</f>
        <v>0</v>
      </c>
      <c r="V1648" s="3">
        <f t="shared" si="9"/>
        <v>0</v>
      </c>
      <c r="W1648" s="3">
        <f t="shared" si="10"/>
        <v>0</v>
      </c>
      <c r="X1648" s="3">
        <f t="shared" ref="X1648:Y1648" si="4949">X1647+V1648</f>
        <v>20.502187387060822</v>
      </c>
      <c r="Y1648" s="3">
        <f t="shared" si="4949"/>
        <v>23.971806357917988</v>
      </c>
    </row>
    <row r="1649" spans="1:25" ht="15.75" customHeight="1" x14ac:dyDescent="0.2">
      <c r="A1649" s="7">
        <v>40534</v>
      </c>
      <c r="B1649" s="1">
        <v>5899.45</v>
      </c>
      <c r="C1649" s="1">
        <v>4827.7</v>
      </c>
      <c r="D1649" s="2">
        <f t="shared" si="29"/>
        <v>344</v>
      </c>
      <c r="E1649" s="2">
        <f t="shared" si="12"/>
        <v>0</v>
      </c>
      <c r="F1649" s="3">
        <f t="shared" si="0"/>
        <v>12</v>
      </c>
      <c r="G1649" s="3">
        <f t="shared" si="13"/>
        <v>0</v>
      </c>
      <c r="H1649" s="4">
        <f>IF(A1649&lt;SIP_Calculator!$B$7,0,IF(A1649&gt;SIP_Calculator!$E$7,0,1))</f>
        <v>1</v>
      </c>
      <c r="I1649" s="2">
        <f t="shared" si="1"/>
        <v>0</v>
      </c>
      <c r="J1649" s="3">
        <f t="shared" si="2"/>
        <v>0</v>
      </c>
      <c r="K1649" s="4">
        <f>H1649*SIP_Calculator!$D$25</f>
        <v>48.328634716069274</v>
      </c>
      <c r="L1649" s="4">
        <f t="shared" si="3"/>
        <v>8.192057686067223E-3</v>
      </c>
      <c r="M1649" s="4">
        <f t="shared" si="4"/>
        <v>1.0010695510505888E-2</v>
      </c>
      <c r="N1649" s="4">
        <f t="shared" ref="N1649:O1649" si="4950">N1648+L1649</f>
        <v>20.348048801673052</v>
      </c>
      <c r="O1649" s="4">
        <f t="shared" si="4950"/>
        <v>23.782990590997326</v>
      </c>
      <c r="P1649" s="2">
        <f>I1649*SIP_Calculator!$D$26</f>
        <v>0</v>
      </c>
      <c r="Q1649" s="2">
        <f t="shared" si="6"/>
        <v>0</v>
      </c>
      <c r="R1649" s="2">
        <f t="shared" si="7"/>
        <v>0</v>
      </c>
      <c r="S1649" s="2">
        <f t="shared" ref="S1649:T1649" si="4951">S1648+Q1649</f>
        <v>20.370280123763241</v>
      </c>
      <c r="T1649" s="2">
        <f t="shared" si="4951"/>
        <v>23.818258932538843</v>
      </c>
      <c r="U1649" s="3">
        <f>J1649*SIP_Calculator!$D$27</f>
        <v>0</v>
      </c>
      <c r="V1649" s="3">
        <f t="shared" si="9"/>
        <v>0</v>
      </c>
      <c r="W1649" s="3">
        <f t="shared" si="10"/>
        <v>0</v>
      </c>
      <c r="X1649" s="3">
        <f t="shared" ref="X1649:Y1649" si="4952">X1648+V1649</f>
        <v>20.502187387060822</v>
      </c>
      <c r="Y1649" s="3">
        <f t="shared" si="4952"/>
        <v>23.971806357917988</v>
      </c>
    </row>
    <row r="1650" spans="1:25" ht="15.75" customHeight="1" x14ac:dyDescent="0.2">
      <c r="A1650" s="7">
        <v>40535</v>
      </c>
      <c r="B1650" s="1">
        <v>5889.75</v>
      </c>
      <c r="C1650" s="1">
        <v>4821.1499999999996</v>
      </c>
      <c r="D1650" s="2">
        <f t="shared" si="29"/>
        <v>344</v>
      </c>
      <c r="E1650" s="2">
        <f t="shared" si="12"/>
        <v>0</v>
      </c>
      <c r="F1650" s="3">
        <f t="shared" si="0"/>
        <v>12</v>
      </c>
      <c r="G1650" s="3">
        <f t="shared" si="13"/>
        <v>0</v>
      </c>
      <c r="H1650" s="4">
        <f>IF(A1650&lt;SIP_Calculator!$B$7,0,IF(A1650&gt;SIP_Calculator!$E$7,0,1))</f>
        <v>1</v>
      </c>
      <c r="I1650" s="2">
        <f t="shared" si="1"/>
        <v>0</v>
      </c>
      <c r="J1650" s="3">
        <f t="shared" si="2"/>
        <v>0</v>
      </c>
      <c r="K1650" s="4">
        <f>H1650*SIP_Calculator!$D$25</f>
        <v>48.328634716069274</v>
      </c>
      <c r="L1650" s="4">
        <f t="shared" si="3"/>
        <v>8.2055494233319367E-3</v>
      </c>
      <c r="M1650" s="4">
        <f t="shared" si="4"/>
        <v>1.0024296011546887E-2</v>
      </c>
      <c r="N1650" s="4">
        <f t="shared" ref="N1650:O1650" si="4953">N1649+L1650</f>
        <v>20.356254351096382</v>
      </c>
      <c r="O1650" s="4">
        <f t="shared" si="4953"/>
        <v>23.793014887008873</v>
      </c>
      <c r="P1650" s="2">
        <f>I1650*SIP_Calculator!$D$26</f>
        <v>0</v>
      </c>
      <c r="Q1650" s="2">
        <f t="shared" si="6"/>
        <v>0</v>
      </c>
      <c r="R1650" s="2">
        <f t="shared" si="7"/>
        <v>0</v>
      </c>
      <c r="S1650" s="2">
        <f t="shared" ref="S1650:T1650" si="4954">S1649+Q1650</f>
        <v>20.370280123763241</v>
      </c>
      <c r="T1650" s="2">
        <f t="shared" si="4954"/>
        <v>23.818258932538843</v>
      </c>
      <c r="U1650" s="3">
        <f>J1650*SIP_Calculator!$D$27</f>
        <v>0</v>
      </c>
      <c r="V1650" s="3">
        <f t="shared" si="9"/>
        <v>0</v>
      </c>
      <c r="W1650" s="3">
        <f t="shared" si="10"/>
        <v>0</v>
      </c>
      <c r="X1650" s="3">
        <f t="shared" ref="X1650:Y1650" si="4955">X1649+V1650</f>
        <v>20.502187387060822</v>
      </c>
      <c r="Y1650" s="3">
        <f t="shared" si="4955"/>
        <v>23.971806357917988</v>
      </c>
    </row>
    <row r="1651" spans="1:25" ht="15.75" customHeight="1" x14ac:dyDescent="0.2">
      <c r="A1651" s="7">
        <v>40536</v>
      </c>
      <c r="B1651" s="1">
        <v>5913.7</v>
      </c>
      <c r="C1651" s="1">
        <v>4839.8999999999996</v>
      </c>
      <c r="D1651" s="2">
        <f t="shared" si="29"/>
        <v>344</v>
      </c>
      <c r="E1651" s="2">
        <f t="shared" si="12"/>
        <v>0</v>
      </c>
      <c r="F1651" s="3">
        <f t="shared" si="0"/>
        <v>12</v>
      </c>
      <c r="G1651" s="3">
        <f t="shared" si="13"/>
        <v>0</v>
      </c>
      <c r="H1651" s="4">
        <f>IF(A1651&lt;SIP_Calculator!$B$7,0,IF(A1651&gt;SIP_Calculator!$E$7,0,1))</f>
        <v>1</v>
      </c>
      <c r="I1651" s="2">
        <f t="shared" si="1"/>
        <v>0</v>
      </c>
      <c r="J1651" s="3">
        <f t="shared" si="2"/>
        <v>0</v>
      </c>
      <c r="K1651" s="4">
        <f>H1651*SIP_Calculator!$D$25</f>
        <v>48.328634716069274</v>
      </c>
      <c r="L1651" s="4">
        <f t="shared" si="3"/>
        <v>8.1723176211287822E-3</v>
      </c>
      <c r="M1651" s="4">
        <f t="shared" si="4"/>
        <v>9.9854614178122025E-3</v>
      </c>
      <c r="N1651" s="4">
        <f t="shared" ref="N1651:O1651" si="4956">N1650+L1651</f>
        <v>20.36442666871751</v>
      </c>
      <c r="O1651" s="4">
        <f t="shared" si="4956"/>
        <v>23.803000348426686</v>
      </c>
      <c r="P1651" s="2">
        <f>I1651*SIP_Calculator!$D$26</f>
        <v>0</v>
      </c>
      <c r="Q1651" s="2">
        <f t="shared" si="6"/>
        <v>0</v>
      </c>
      <c r="R1651" s="2">
        <f t="shared" si="7"/>
        <v>0</v>
      </c>
      <c r="S1651" s="2">
        <f t="shared" ref="S1651:T1651" si="4957">S1650+Q1651</f>
        <v>20.370280123763241</v>
      </c>
      <c r="T1651" s="2">
        <f t="shared" si="4957"/>
        <v>23.818258932538843</v>
      </c>
      <c r="U1651" s="3">
        <f>J1651*SIP_Calculator!$D$27</f>
        <v>0</v>
      </c>
      <c r="V1651" s="3">
        <f t="shared" si="9"/>
        <v>0</v>
      </c>
      <c r="W1651" s="3">
        <f t="shared" si="10"/>
        <v>0</v>
      </c>
      <c r="X1651" s="3">
        <f t="shared" ref="X1651:Y1651" si="4958">X1650+V1651</f>
        <v>20.502187387060822</v>
      </c>
      <c r="Y1651" s="3">
        <f t="shared" si="4958"/>
        <v>23.971806357917988</v>
      </c>
    </row>
    <row r="1652" spans="1:25" ht="15.75" customHeight="1" x14ac:dyDescent="0.2">
      <c r="A1652" s="7">
        <v>40539</v>
      </c>
      <c r="B1652" s="1">
        <v>5898</v>
      </c>
      <c r="C1652" s="1">
        <v>4827.8999999999996</v>
      </c>
      <c r="D1652" s="2">
        <f t="shared" si="29"/>
        <v>345</v>
      </c>
      <c r="E1652" s="2">
        <f t="shared" si="12"/>
        <v>1</v>
      </c>
      <c r="F1652" s="3">
        <f t="shared" si="0"/>
        <v>12</v>
      </c>
      <c r="G1652" s="3">
        <f t="shared" si="13"/>
        <v>0</v>
      </c>
      <c r="H1652" s="4">
        <f>IF(A1652&lt;SIP_Calculator!$B$7,0,IF(A1652&gt;SIP_Calculator!$E$7,0,1))</f>
        <v>1</v>
      </c>
      <c r="I1652" s="2">
        <f t="shared" si="1"/>
        <v>1</v>
      </c>
      <c r="J1652" s="3">
        <f t="shared" si="2"/>
        <v>0</v>
      </c>
      <c r="K1652" s="4">
        <f>H1652*SIP_Calculator!$D$25</f>
        <v>48.328634716069274</v>
      </c>
      <c r="L1652" s="4">
        <f t="shared" si="3"/>
        <v>8.1940716710866852E-3</v>
      </c>
      <c r="M1652" s="4">
        <f t="shared" si="4"/>
        <v>1.0010280808647503E-2</v>
      </c>
      <c r="N1652" s="4">
        <f t="shared" ref="N1652:O1652" si="4959">N1651+L1652</f>
        <v>20.372620740388598</v>
      </c>
      <c r="O1652" s="4">
        <f t="shared" si="4959"/>
        <v>23.813010629235333</v>
      </c>
      <c r="P1652" s="2">
        <f>I1652*SIP_Calculator!$D$26</f>
        <v>229.88505747126436</v>
      </c>
      <c r="Q1652" s="2">
        <f t="shared" si="6"/>
        <v>3.8976781531241837E-2</v>
      </c>
      <c r="R1652" s="2">
        <f t="shared" si="7"/>
        <v>4.7615952582129785E-2</v>
      </c>
      <c r="S1652" s="2">
        <f t="shared" ref="S1652:T1652" si="4960">S1651+Q1652</f>
        <v>20.409256905294484</v>
      </c>
      <c r="T1652" s="2">
        <f t="shared" si="4960"/>
        <v>23.865874885120974</v>
      </c>
      <c r="U1652" s="3">
        <f>J1652*SIP_Calculator!$D$27</f>
        <v>0</v>
      </c>
      <c r="V1652" s="3">
        <f t="shared" si="9"/>
        <v>0</v>
      </c>
      <c r="W1652" s="3">
        <f t="shared" si="10"/>
        <v>0</v>
      </c>
      <c r="X1652" s="3">
        <f t="shared" ref="X1652:Y1652" si="4961">X1651+V1652</f>
        <v>20.502187387060822</v>
      </c>
      <c r="Y1652" s="3">
        <f t="shared" si="4961"/>
        <v>23.971806357917988</v>
      </c>
    </row>
    <row r="1653" spans="1:25" ht="15.75" customHeight="1" x14ac:dyDescent="0.2">
      <c r="A1653" s="7">
        <v>40540</v>
      </c>
      <c r="B1653" s="1">
        <v>5895.35</v>
      </c>
      <c r="C1653" s="1">
        <v>4827.55</v>
      </c>
      <c r="D1653" s="2">
        <f t="shared" si="29"/>
        <v>345</v>
      </c>
      <c r="E1653" s="2">
        <f t="shared" si="12"/>
        <v>0</v>
      </c>
      <c r="F1653" s="3">
        <f t="shared" si="0"/>
        <v>12</v>
      </c>
      <c r="G1653" s="3">
        <f t="shared" si="13"/>
        <v>0</v>
      </c>
      <c r="H1653" s="4">
        <f>IF(A1653&lt;SIP_Calculator!$B$7,0,IF(A1653&gt;SIP_Calculator!$E$7,0,1))</f>
        <v>1</v>
      </c>
      <c r="I1653" s="2">
        <f t="shared" si="1"/>
        <v>0</v>
      </c>
      <c r="J1653" s="3">
        <f t="shared" si="2"/>
        <v>0</v>
      </c>
      <c r="K1653" s="4">
        <f>H1653*SIP_Calculator!$D$25</f>
        <v>48.328634716069274</v>
      </c>
      <c r="L1653" s="4">
        <f t="shared" si="3"/>
        <v>8.1977549621429207E-3</v>
      </c>
      <c r="M1653" s="4">
        <f t="shared" si="4"/>
        <v>1.0011006559449259E-2</v>
      </c>
      <c r="N1653" s="4">
        <f t="shared" ref="N1653:O1653" si="4962">N1652+L1653</f>
        <v>20.380818495350741</v>
      </c>
      <c r="O1653" s="4">
        <f t="shared" si="4962"/>
        <v>23.823021635794781</v>
      </c>
      <c r="P1653" s="2">
        <f>I1653*SIP_Calculator!$D$26</f>
        <v>0</v>
      </c>
      <c r="Q1653" s="2">
        <f t="shared" si="6"/>
        <v>0</v>
      </c>
      <c r="R1653" s="2">
        <f t="shared" si="7"/>
        <v>0</v>
      </c>
      <c r="S1653" s="2">
        <f t="shared" ref="S1653:T1653" si="4963">S1652+Q1653</f>
        <v>20.409256905294484</v>
      </c>
      <c r="T1653" s="2">
        <f t="shared" si="4963"/>
        <v>23.865874885120974</v>
      </c>
      <c r="U1653" s="3">
        <f>J1653*SIP_Calculator!$D$27</f>
        <v>0</v>
      </c>
      <c r="V1653" s="3">
        <f t="shared" si="9"/>
        <v>0</v>
      </c>
      <c r="W1653" s="3">
        <f t="shared" si="10"/>
        <v>0</v>
      </c>
      <c r="X1653" s="3">
        <f t="shared" ref="X1653:Y1653" si="4964">X1652+V1653</f>
        <v>20.502187387060822</v>
      </c>
      <c r="Y1653" s="3">
        <f t="shared" si="4964"/>
        <v>23.971806357917988</v>
      </c>
    </row>
    <row r="1654" spans="1:25" ht="15.75" customHeight="1" x14ac:dyDescent="0.2">
      <c r="A1654" s="7">
        <v>40541</v>
      </c>
      <c r="B1654" s="1">
        <v>5956.65</v>
      </c>
      <c r="C1654" s="1">
        <v>4873.55</v>
      </c>
      <c r="D1654" s="2">
        <f t="shared" si="29"/>
        <v>345</v>
      </c>
      <c r="E1654" s="2">
        <f t="shared" si="12"/>
        <v>0</v>
      </c>
      <c r="F1654" s="3">
        <f t="shared" si="0"/>
        <v>12</v>
      </c>
      <c r="G1654" s="3">
        <f t="shared" si="13"/>
        <v>0</v>
      </c>
      <c r="H1654" s="4">
        <f>IF(A1654&lt;SIP_Calculator!$B$7,0,IF(A1654&gt;SIP_Calculator!$E$7,0,1))</f>
        <v>1</v>
      </c>
      <c r="I1654" s="2">
        <f t="shared" si="1"/>
        <v>0</v>
      </c>
      <c r="J1654" s="3">
        <f t="shared" si="2"/>
        <v>0</v>
      </c>
      <c r="K1654" s="4">
        <f>H1654*SIP_Calculator!$D$25</f>
        <v>48.328634716069274</v>
      </c>
      <c r="L1654" s="4">
        <f t="shared" si="3"/>
        <v>8.1133917077668288E-3</v>
      </c>
      <c r="M1654" s="4">
        <f t="shared" si="4"/>
        <v>9.9165156233278155E-3</v>
      </c>
      <c r="N1654" s="4">
        <f t="shared" ref="N1654:O1654" si="4965">N1653+L1654</f>
        <v>20.388931887058508</v>
      </c>
      <c r="O1654" s="4">
        <f t="shared" si="4965"/>
        <v>23.832938151418109</v>
      </c>
      <c r="P1654" s="2">
        <f>I1654*SIP_Calculator!$D$26</f>
        <v>0</v>
      </c>
      <c r="Q1654" s="2">
        <f t="shared" si="6"/>
        <v>0</v>
      </c>
      <c r="R1654" s="2">
        <f t="shared" si="7"/>
        <v>0</v>
      </c>
      <c r="S1654" s="2">
        <f t="shared" ref="S1654:T1654" si="4966">S1653+Q1654</f>
        <v>20.409256905294484</v>
      </c>
      <c r="T1654" s="2">
        <f t="shared" si="4966"/>
        <v>23.865874885120974</v>
      </c>
      <c r="U1654" s="3">
        <f>J1654*SIP_Calculator!$D$27</f>
        <v>0</v>
      </c>
      <c r="V1654" s="3">
        <f t="shared" si="9"/>
        <v>0</v>
      </c>
      <c r="W1654" s="3">
        <f t="shared" si="10"/>
        <v>0</v>
      </c>
      <c r="X1654" s="3">
        <f t="shared" ref="X1654:Y1654" si="4967">X1653+V1654</f>
        <v>20.502187387060822</v>
      </c>
      <c r="Y1654" s="3">
        <f t="shared" si="4967"/>
        <v>23.971806357917988</v>
      </c>
    </row>
    <row r="1655" spans="1:25" ht="15.75" customHeight="1" x14ac:dyDescent="0.2">
      <c r="A1655" s="7">
        <v>40542</v>
      </c>
      <c r="B1655" s="1">
        <v>5996.7</v>
      </c>
      <c r="C1655" s="1">
        <v>4904.6499999999996</v>
      </c>
      <c r="D1655" s="2">
        <f t="shared" si="29"/>
        <v>345</v>
      </c>
      <c r="E1655" s="2">
        <f t="shared" si="12"/>
        <v>0</v>
      </c>
      <c r="F1655" s="3">
        <f t="shared" si="0"/>
        <v>12</v>
      </c>
      <c r="G1655" s="3">
        <f t="shared" si="13"/>
        <v>0</v>
      </c>
      <c r="H1655" s="4">
        <f>IF(A1655&lt;SIP_Calculator!$B$7,0,IF(A1655&gt;SIP_Calculator!$E$7,0,1))</f>
        <v>1</v>
      </c>
      <c r="I1655" s="2">
        <f t="shared" si="1"/>
        <v>0</v>
      </c>
      <c r="J1655" s="3">
        <f t="shared" si="2"/>
        <v>0</v>
      </c>
      <c r="K1655" s="4">
        <f>H1655*SIP_Calculator!$D$25</f>
        <v>48.328634716069274</v>
      </c>
      <c r="L1655" s="4">
        <f t="shared" si="3"/>
        <v>8.0592050154367021E-3</v>
      </c>
      <c r="M1655" s="4">
        <f t="shared" si="4"/>
        <v>9.8536357774906009E-3</v>
      </c>
      <c r="N1655" s="4">
        <f t="shared" ref="N1655:O1655" si="4968">N1654+L1655</f>
        <v>20.396991092073943</v>
      </c>
      <c r="O1655" s="4">
        <f t="shared" si="4968"/>
        <v>23.842791787195598</v>
      </c>
      <c r="P1655" s="2">
        <f>I1655*SIP_Calculator!$D$26</f>
        <v>0</v>
      </c>
      <c r="Q1655" s="2">
        <f t="shared" si="6"/>
        <v>0</v>
      </c>
      <c r="R1655" s="2">
        <f t="shared" si="7"/>
        <v>0</v>
      </c>
      <c r="S1655" s="2">
        <f t="shared" ref="S1655:T1655" si="4969">S1654+Q1655</f>
        <v>20.409256905294484</v>
      </c>
      <c r="T1655" s="2">
        <f t="shared" si="4969"/>
        <v>23.865874885120974</v>
      </c>
      <c r="U1655" s="3">
        <f>J1655*SIP_Calculator!$D$27</f>
        <v>0</v>
      </c>
      <c r="V1655" s="3">
        <f t="shared" si="9"/>
        <v>0</v>
      </c>
      <c r="W1655" s="3">
        <f t="shared" si="10"/>
        <v>0</v>
      </c>
      <c r="X1655" s="3">
        <f t="shared" ref="X1655:Y1655" si="4970">X1654+V1655</f>
        <v>20.502187387060822</v>
      </c>
      <c r="Y1655" s="3">
        <f t="shared" si="4970"/>
        <v>23.971806357917988</v>
      </c>
    </row>
    <row r="1656" spans="1:25" ht="15.75" customHeight="1" x14ac:dyDescent="0.2">
      <c r="A1656" s="7">
        <v>40543</v>
      </c>
      <c r="B1656" s="1">
        <v>6034.75</v>
      </c>
      <c r="C1656" s="1">
        <v>4940.95</v>
      </c>
      <c r="D1656" s="2">
        <f t="shared" si="29"/>
        <v>345</v>
      </c>
      <c r="E1656" s="2">
        <f t="shared" si="12"/>
        <v>0</v>
      </c>
      <c r="F1656" s="3">
        <f t="shared" si="0"/>
        <v>12</v>
      </c>
      <c r="G1656" s="3">
        <f t="shared" si="13"/>
        <v>0</v>
      </c>
      <c r="H1656" s="4">
        <f>IF(A1656&lt;SIP_Calculator!$B$7,0,IF(A1656&gt;SIP_Calculator!$E$7,0,1))</f>
        <v>1</v>
      </c>
      <c r="I1656" s="2">
        <f t="shared" si="1"/>
        <v>0</v>
      </c>
      <c r="J1656" s="3">
        <f t="shared" si="2"/>
        <v>0</v>
      </c>
      <c r="K1656" s="4">
        <f>H1656*SIP_Calculator!$D$25</f>
        <v>48.328634716069274</v>
      </c>
      <c r="L1656" s="4">
        <f t="shared" si="3"/>
        <v>8.0083905242254068E-3</v>
      </c>
      <c r="M1656" s="4">
        <f t="shared" si="4"/>
        <v>9.7812434280997122E-3</v>
      </c>
      <c r="N1656" s="4">
        <f t="shared" ref="N1656:O1656" si="4971">N1655+L1656</f>
        <v>20.404999482598168</v>
      </c>
      <c r="O1656" s="4">
        <f t="shared" si="4971"/>
        <v>23.852573030623699</v>
      </c>
      <c r="P1656" s="2">
        <f>I1656*SIP_Calculator!$D$26</f>
        <v>0</v>
      </c>
      <c r="Q1656" s="2">
        <f t="shared" si="6"/>
        <v>0</v>
      </c>
      <c r="R1656" s="2">
        <f t="shared" si="7"/>
        <v>0</v>
      </c>
      <c r="S1656" s="2">
        <f t="shared" ref="S1656:T1656" si="4972">S1655+Q1656</f>
        <v>20.409256905294484</v>
      </c>
      <c r="T1656" s="2">
        <f t="shared" si="4972"/>
        <v>23.865874885120974</v>
      </c>
      <c r="U1656" s="3">
        <f>J1656*SIP_Calculator!$D$27</f>
        <v>0</v>
      </c>
      <c r="V1656" s="3">
        <f t="shared" si="9"/>
        <v>0</v>
      </c>
      <c r="W1656" s="3">
        <f t="shared" si="10"/>
        <v>0</v>
      </c>
      <c r="X1656" s="3">
        <f t="shared" ref="X1656:Y1656" si="4973">X1655+V1656</f>
        <v>20.502187387060822</v>
      </c>
      <c r="Y1656" s="3">
        <f t="shared" si="4973"/>
        <v>23.971806357917988</v>
      </c>
    </row>
    <row r="1657" spans="1:25" ht="15.75" customHeight="1" x14ac:dyDescent="0.2">
      <c r="A1657" s="7">
        <v>40546</v>
      </c>
      <c r="B1657" s="1">
        <v>6056.2</v>
      </c>
      <c r="C1657" s="1">
        <v>4967.3</v>
      </c>
      <c r="D1657" s="2">
        <f t="shared" si="29"/>
        <v>346</v>
      </c>
      <c r="E1657" s="2">
        <f t="shared" si="12"/>
        <v>1</v>
      </c>
      <c r="F1657" s="3">
        <f t="shared" si="0"/>
        <v>1</v>
      </c>
      <c r="G1657" s="3">
        <f t="shared" si="13"/>
        <v>1</v>
      </c>
      <c r="H1657" s="4">
        <f>IF(A1657&lt;SIP_Calculator!$B$7,0,IF(A1657&gt;SIP_Calculator!$E$7,0,1))</f>
        <v>1</v>
      </c>
      <c r="I1657" s="2">
        <f t="shared" si="1"/>
        <v>1</v>
      </c>
      <c r="J1657" s="3">
        <f t="shared" si="2"/>
        <v>1</v>
      </c>
      <c r="K1657" s="4">
        <f>H1657*SIP_Calculator!$D$25</f>
        <v>48.328634716069274</v>
      </c>
      <c r="L1657" s="4">
        <f t="shared" si="3"/>
        <v>7.9800262072040676E-3</v>
      </c>
      <c r="M1657" s="4">
        <f t="shared" si="4"/>
        <v>9.7293569375856651E-3</v>
      </c>
      <c r="N1657" s="4">
        <f t="shared" ref="N1657:O1657" si="4974">N1656+L1657</f>
        <v>20.412979508805371</v>
      </c>
      <c r="O1657" s="4">
        <f t="shared" si="4974"/>
        <v>23.862302387561286</v>
      </c>
      <c r="P1657" s="2">
        <f>I1657*SIP_Calculator!$D$26</f>
        <v>229.88505747126436</v>
      </c>
      <c r="Q1657" s="2">
        <f t="shared" si="6"/>
        <v>3.7958630407064556E-2</v>
      </c>
      <c r="R1657" s="2">
        <f t="shared" si="7"/>
        <v>4.6279680605412266E-2</v>
      </c>
      <c r="S1657" s="2">
        <f t="shared" ref="S1657:T1657" si="4975">S1656+Q1657</f>
        <v>20.447215535701549</v>
      </c>
      <c r="T1657" s="2">
        <f t="shared" si="4975"/>
        <v>23.912154565726386</v>
      </c>
      <c r="U1657" s="3">
        <f>J1657*SIP_Calculator!$D$27</f>
        <v>1000</v>
      </c>
      <c r="V1657" s="3">
        <f t="shared" si="9"/>
        <v>0.16512004227073082</v>
      </c>
      <c r="W1657" s="3">
        <f t="shared" si="10"/>
        <v>0.20131661063354336</v>
      </c>
      <c r="X1657" s="3">
        <f t="shared" ref="X1657:Y1657" si="4976">X1656+V1657</f>
        <v>20.667307429331551</v>
      </c>
      <c r="Y1657" s="3">
        <f t="shared" si="4976"/>
        <v>24.173122968551532</v>
      </c>
    </row>
    <row r="1658" spans="1:25" ht="15.75" customHeight="1" x14ac:dyDescent="0.2">
      <c r="A1658" s="7">
        <v>40547</v>
      </c>
      <c r="B1658" s="1">
        <v>6042.55</v>
      </c>
      <c r="C1658" s="1">
        <v>4957.1000000000004</v>
      </c>
      <c r="D1658" s="2">
        <f t="shared" si="29"/>
        <v>346</v>
      </c>
      <c r="E1658" s="2">
        <f t="shared" si="12"/>
        <v>0</v>
      </c>
      <c r="F1658" s="3">
        <f t="shared" si="0"/>
        <v>1</v>
      </c>
      <c r="G1658" s="3">
        <f t="shared" si="13"/>
        <v>0</v>
      </c>
      <c r="H1658" s="4">
        <f>IF(A1658&lt;SIP_Calculator!$B$7,0,IF(A1658&gt;SIP_Calculator!$E$7,0,1))</f>
        <v>1</v>
      </c>
      <c r="I1658" s="2">
        <f t="shared" si="1"/>
        <v>0</v>
      </c>
      <c r="J1658" s="3">
        <f t="shared" si="2"/>
        <v>0</v>
      </c>
      <c r="K1658" s="4">
        <f>H1658*SIP_Calculator!$D$25</f>
        <v>48.328634716069274</v>
      </c>
      <c r="L1658" s="4">
        <f t="shared" si="3"/>
        <v>7.9980529273351933E-3</v>
      </c>
      <c r="M1658" s="4">
        <f t="shared" si="4"/>
        <v>9.7493765943937518E-3</v>
      </c>
      <c r="N1658" s="4">
        <f t="shared" ref="N1658:O1658" si="4977">N1657+L1658</f>
        <v>20.420977561732705</v>
      </c>
      <c r="O1658" s="4">
        <f t="shared" si="4977"/>
        <v>23.872051764155678</v>
      </c>
      <c r="P1658" s="2">
        <f>I1658*SIP_Calculator!$D$26</f>
        <v>0</v>
      </c>
      <c r="Q1658" s="2">
        <f t="shared" si="6"/>
        <v>0</v>
      </c>
      <c r="R1658" s="2">
        <f t="shared" si="7"/>
        <v>0</v>
      </c>
      <c r="S1658" s="2">
        <f t="shared" ref="S1658:T1658" si="4978">S1657+Q1658</f>
        <v>20.447215535701549</v>
      </c>
      <c r="T1658" s="2">
        <f t="shared" si="4978"/>
        <v>23.912154565726386</v>
      </c>
      <c r="U1658" s="3">
        <f>J1658*SIP_Calculator!$D$27</f>
        <v>0</v>
      </c>
      <c r="V1658" s="3">
        <f t="shared" si="9"/>
        <v>0</v>
      </c>
      <c r="W1658" s="3">
        <f t="shared" si="10"/>
        <v>0</v>
      </c>
      <c r="X1658" s="3">
        <f t="shared" ref="X1658:Y1658" si="4979">X1657+V1658</f>
        <v>20.667307429331551</v>
      </c>
      <c r="Y1658" s="3">
        <f t="shared" si="4979"/>
        <v>24.173122968551532</v>
      </c>
    </row>
    <row r="1659" spans="1:25" ht="15.75" customHeight="1" x14ac:dyDescent="0.2">
      <c r="A1659" s="7">
        <v>40548</v>
      </c>
      <c r="B1659" s="1">
        <v>5976.4</v>
      </c>
      <c r="C1659" s="1">
        <v>4903.1000000000004</v>
      </c>
      <c r="D1659" s="2">
        <f t="shared" si="29"/>
        <v>346</v>
      </c>
      <c r="E1659" s="2">
        <f t="shared" si="12"/>
        <v>0</v>
      </c>
      <c r="F1659" s="3">
        <f t="shared" si="0"/>
        <v>1</v>
      </c>
      <c r="G1659" s="3">
        <f t="shared" si="13"/>
        <v>0</v>
      </c>
      <c r="H1659" s="4">
        <f>IF(A1659&lt;SIP_Calculator!$B$7,0,IF(A1659&gt;SIP_Calculator!$E$7,0,1))</f>
        <v>1</v>
      </c>
      <c r="I1659" s="2">
        <f t="shared" si="1"/>
        <v>0</v>
      </c>
      <c r="J1659" s="3">
        <f t="shared" si="2"/>
        <v>0</v>
      </c>
      <c r="K1659" s="4">
        <f>H1659*SIP_Calculator!$D$25</f>
        <v>48.328634716069274</v>
      </c>
      <c r="L1659" s="4">
        <f t="shared" si="3"/>
        <v>8.0865796660312683E-3</v>
      </c>
      <c r="M1659" s="4">
        <f t="shared" si="4"/>
        <v>9.8567507731984402E-3</v>
      </c>
      <c r="N1659" s="4">
        <f t="shared" ref="N1659:O1659" si="4980">N1658+L1659</f>
        <v>20.429064141398737</v>
      </c>
      <c r="O1659" s="4">
        <f t="shared" si="4980"/>
        <v>23.881908514928877</v>
      </c>
      <c r="P1659" s="2">
        <f>I1659*SIP_Calculator!$D$26</f>
        <v>0</v>
      </c>
      <c r="Q1659" s="2">
        <f t="shared" si="6"/>
        <v>0</v>
      </c>
      <c r="R1659" s="2">
        <f t="shared" si="7"/>
        <v>0</v>
      </c>
      <c r="S1659" s="2">
        <f t="shared" ref="S1659:T1659" si="4981">S1658+Q1659</f>
        <v>20.447215535701549</v>
      </c>
      <c r="T1659" s="2">
        <f t="shared" si="4981"/>
        <v>23.912154565726386</v>
      </c>
      <c r="U1659" s="3">
        <f>J1659*SIP_Calculator!$D$27</f>
        <v>0</v>
      </c>
      <c r="V1659" s="3">
        <f t="shared" si="9"/>
        <v>0</v>
      </c>
      <c r="W1659" s="3">
        <f t="shared" si="10"/>
        <v>0</v>
      </c>
      <c r="X1659" s="3">
        <f t="shared" ref="X1659:Y1659" si="4982">X1658+V1659</f>
        <v>20.667307429331551</v>
      </c>
      <c r="Y1659" s="3">
        <f t="shared" si="4982"/>
        <v>24.173122968551532</v>
      </c>
    </row>
    <row r="1660" spans="1:25" ht="15.75" customHeight="1" x14ac:dyDescent="0.2">
      <c r="A1660" s="7">
        <v>40549</v>
      </c>
      <c r="B1660" s="1">
        <v>5935.65</v>
      </c>
      <c r="C1660" s="1">
        <v>4865.05</v>
      </c>
      <c r="D1660" s="2">
        <f t="shared" si="29"/>
        <v>346</v>
      </c>
      <c r="E1660" s="2">
        <f t="shared" si="12"/>
        <v>0</v>
      </c>
      <c r="F1660" s="3">
        <f t="shared" si="0"/>
        <v>1</v>
      </c>
      <c r="G1660" s="3">
        <f t="shared" si="13"/>
        <v>0</v>
      </c>
      <c r="H1660" s="4">
        <f>IF(A1660&lt;SIP_Calculator!$B$7,0,IF(A1660&gt;SIP_Calculator!$E$7,0,1))</f>
        <v>1</v>
      </c>
      <c r="I1660" s="2">
        <f t="shared" si="1"/>
        <v>0</v>
      </c>
      <c r="J1660" s="3">
        <f t="shared" si="2"/>
        <v>0</v>
      </c>
      <c r="K1660" s="4">
        <f>H1660*SIP_Calculator!$D$25</f>
        <v>48.328634716069274</v>
      </c>
      <c r="L1660" s="4">
        <f t="shared" si="3"/>
        <v>8.1420964369646586E-3</v>
      </c>
      <c r="M1660" s="4">
        <f t="shared" si="4"/>
        <v>9.9338413204528783E-3</v>
      </c>
      <c r="N1660" s="4">
        <f t="shared" ref="N1660:O1660" si="4983">N1659+L1660</f>
        <v>20.437206237835703</v>
      </c>
      <c r="O1660" s="4">
        <f t="shared" si="4983"/>
        <v>23.891842356249331</v>
      </c>
      <c r="P1660" s="2">
        <f>I1660*SIP_Calculator!$D$26</f>
        <v>0</v>
      </c>
      <c r="Q1660" s="2">
        <f t="shared" si="6"/>
        <v>0</v>
      </c>
      <c r="R1660" s="2">
        <f t="shared" si="7"/>
        <v>0</v>
      </c>
      <c r="S1660" s="2">
        <f t="shared" ref="S1660:T1660" si="4984">S1659+Q1660</f>
        <v>20.447215535701549</v>
      </c>
      <c r="T1660" s="2">
        <f t="shared" si="4984"/>
        <v>23.912154565726386</v>
      </c>
      <c r="U1660" s="3">
        <f>J1660*SIP_Calculator!$D$27</f>
        <v>0</v>
      </c>
      <c r="V1660" s="3">
        <f t="shared" si="9"/>
        <v>0</v>
      </c>
      <c r="W1660" s="3">
        <f t="shared" si="10"/>
        <v>0</v>
      </c>
      <c r="X1660" s="3">
        <f t="shared" ref="X1660:Y1660" si="4985">X1659+V1660</f>
        <v>20.667307429331551</v>
      </c>
      <c r="Y1660" s="3">
        <f t="shared" si="4985"/>
        <v>24.173122968551532</v>
      </c>
    </row>
    <row r="1661" spans="1:25" ht="15.75" customHeight="1" x14ac:dyDescent="0.2">
      <c r="A1661" s="7">
        <v>40550</v>
      </c>
      <c r="B1661" s="1">
        <v>5798.5</v>
      </c>
      <c r="C1661" s="1">
        <v>4750.75</v>
      </c>
      <c r="D1661" s="2">
        <f t="shared" si="29"/>
        <v>346</v>
      </c>
      <c r="E1661" s="2">
        <f t="shared" si="12"/>
        <v>0</v>
      </c>
      <c r="F1661" s="3">
        <f t="shared" si="0"/>
        <v>1</v>
      </c>
      <c r="G1661" s="3">
        <f t="shared" si="13"/>
        <v>0</v>
      </c>
      <c r="H1661" s="4">
        <f>IF(A1661&lt;SIP_Calculator!$B$7,0,IF(A1661&gt;SIP_Calculator!$E$7,0,1))</f>
        <v>1</v>
      </c>
      <c r="I1661" s="2">
        <f t="shared" si="1"/>
        <v>0</v>
      </c>
      <c r="J1661" s="3">
        <f t="shared" si="2"/>
        <v>0</v>
      </c>
      <c r="K1661" s="4">
        <f>H1661*SIP_Calculator!$D$25</f>
        <v>48.328634716069274</v>
      </c>
      <c r="L1661" s="4">
        <f t="shared" si="3"/>
        <v>8.3346787472741695E-3</v>
      </c>
      <c r="M1661" s="4">
        <f t="shared" si="4"/>
        <v>1.0172843175513186E-2</v>
      </c>
      <c r="N1661" s="4">
        <f t="shared" ref="N1661:O1661" si="4986">N1660+L1661</f>
        <v>20.445540916582978</v>
      </c>
      <c r="O1661" s="4">
        <f t="shared" si="4986"/>
        <v>23.902015199424845</v>
      </c>
      <c r="P1661" s="2">
        <f>I1661*SIP_Calculator!$D$26</f>
        <v>0</v>
      </c>
      <c r="Q1661" s="2">
        <f t="shared" si="6"/>
        <v>0</v>
      </c>
      <c r="R1661" s="2">
        <f t="shared" si="7"/>
        <v>0</v>
      </c>
      <c r="S1661" s="2">
        <f t="shared" ref="S1661:T1661" si="4987">S1660+Q1661</f>
        <v>20.447215535701549</v>
      </c>
      <c r="T1661" s="2">
        <f t="shared" si="4987"/>
        <v>23.912154565726386</v>
      </c>
      <c r="U1661" s="3">
        <f>J1661*SIP_Calculator!$D$27</f>
        <v>0</v>
      </c>
      <c r="V1661" s="3">
        <f t="shared" si="9"/>
        <v>0</v>
      </c>
      <c r="W1661" s="3">
        <f t="shared" si="10"/>
        <v>0</v>
      </c>
      <c r="X1661" s="3">
        <f t="shared" ref="X1661:Y1661" si="4988">X1660+V1661</f>
        <v>20.667307429331551</v>
      </c>
      <c r="Y1661" s="3">
        <f t="shared" si="4988"/>
        <v>24.173122968551532</v>
      </c>
    </row>
    <row r="1662" spans="1:25" ht="15.75" customHeight="1" x14ac:dyDescent="0.2">
      <c r="A1662" s="7">
        <v>40553</v>
      </c>
      <c r="B1662" s="1">
        <v>5656.9</v>
      </c>
      <c r="C1662" s="1">
        <v>4636.2</v>
      </c>
      <c r="D1662" s="2">
        <f t="shared" si="29"/>
        <v>347</v>
      </c>
      <c r="E1662" s="2">
        <f t="shared" si="12"/>
        <v>1</v>
      </c>
      <c r="F1662" s="3">
        <f t="shared" si="0"/>
        <v>1</v>
      </c>
      <c r="G1662" s="3">
        <f t="shared" si="13"/>
        <v>0</v>
      </c>
      <c r="H1662" s="4">
        <f>IF(A1662&lt;SIP_Calculator!$B$7,0,IF(A1662&gt;SIP_Calculator!$E$7,0,1))</f>
        <v>1</v>
      </c>
      <c r="I1662" s="2">
        <f t="shared" si="1"/>
        <v>1</v>
      </c>
      <c r="J1662" s="3">
        <f t="shared" si="2"/>
        <v>0</v>
      </c>
      <c r="K1662" s="4">
        <f>H1662*SIP_Calculator!$D$25</f>
        <v>48.328634716069274</v>
      </c>
      <c r="L1662" s="4">
        <f t="shared" si="3"/>
        <v>8.5433072382522721E-3</v>
      </c>
      <c r="M1662" s="4">
        <f t="shared" si="4"/>
        <v>1.0424191086680747E-2</v>
      </c>
      <c r="N1662" s="4">
        <f t="shared" ref="N1662:O1662" si="4989">N1661+L1662</f>
        <v>20.45408422382123</v>
      </c>
      <c r="O1662" s="4">
        <f t="shared" si="4989"/>
        <v>23.912439390511526</v>
      </c>
      <c r="P1662" s="2">
        <f>I1662*SIP_Calculator!$D$26</f>
        <v>229.88505747126436</v>
      </c>
      <c r="Q1662" s="2">
        <f t="shared" si="6"/>
        <v>4.0637992093065879E-2</v>
      </c>
      <c r="R1662" s="2">
        <f t="shared" si="7"/>
        <v>4.9584801663272587E-2</v>
      </c>
      <c r="S1662" s="2">
        <f t="shared" ref="S1662:T1662" si="4990">S1661+Q1662</f>
        <v>20.487853527794616</v>
      </c>
      <c r="T1662" s="2">
        <f t="shared" si="4990"/>
        <v>23.961739367389658</v>
      </c>
      <c r="U1662" s="3">
        <f>J1662*SIP_Calculator!$D$27</f>
        <v>0</v>
      </c>
      <c r="V1662" s="3">
        <f t="shared" si="9"/>
        <v>0</v>
      </c>
      <c r="W1662" s="3">
        <f t="shared" si="10"/>
        <v>0</v>
      </c>
      <c r="X1662" s="3">
        <f t="shared" ref="X1662:Y1662" si="4991">X1661+V1662</f>
        <v>20.667307429331551</v>
      </c>
      <c r="Y1662" s="3">
        <f t="shared" si="4991"/>
        <v>24.173122968551532</v>
      </c>
    </row>
    <row r="1663" spans="1:25" ht="15.75" customHeight="1" x14ac:dyDescent="0.2">
      <c r="A1663" s="7">
        <v>40554</v>
      </c>
      <c r="B1663" s="1">
        <v>5648.9</v>
      </c>
      <c r="C1663" s="1">
        <v>4624.95</v>
      </c>
      <c r="D1663" s="2">
        <f t="shared" si="29"/>
        <v>347</v>
      </c>
      <c r="E1663" s="2">
        <f t="shared" si="12"/>
        <v>0</v>
      </c>
      <c r="F1663" s="3">
        <f t="shared" si="0"/>
        <v>1</v>
      </c>
      <c r="G1663" s="3">
        <f t="shared" si="13"/>
        <v>0</v>
      </c>
      <c r="H1663" s="4">
        <f>IF(A1663&lt;SIP_Calculator!$B$7,0,IF(A1663&gt;SIP_Calculator!$E$7,0,1))</f>
        <v>1</v>
      </c>
      <c r="I1663" s="2">
        <f t="shared" si="1"/>
        <v>0</v>
      </c>
      <c r="J1663" s="3">
        <f t="shared" si="2"/>
        <v>0</v>
      </c>
      <c r="K1663" s="4">
        <f>H1663*SIP_Calculator!$D$25</f>
        <v>48.328634716069274</v>
      </c>
      <c r="L1663" s="4">
        <f t="shared" si="3"/>
        <v>8.5554063120376143E-3</v>
      </c>
      <c r="M1663" s="4">
        <f t="shared" si="4"/>
        <v>1.0449547501285263E-2</v>
      </c>
      <c r="N1663" s="4">
        <f t="shared" ref="N1663:O1663" si="4992">N1662+L1663</f>
        <v>20.462639630133268</v>
      </c>
      <c r="O1663" s="4">
        <f t="shared" si="4992"/>
        <v>23.922888938012811</v>
      </c>
      <c r="P1663" s="2">
        <f>I1663*SIP_Calculator!$D$26</f>
        <v>0</v>
      </c>
      <c r="Q1663" s="2">
        <f t="shared" si="6"/>
        <v>0</v>
      </c>
      <c r="R1663" s="2">
        <f t="shared" si="7"/>
        <v>0</v>
      </c>
      <c r="S1663" s="2">
        <f t="shared" ref="S1663:T1663" si="4993">S1662+Q1663</f>
        <v>20.487853527794616</v>
      </c>
      <c r="T1663" s="2">
        <f t="shared" si="4993"/>
        <v>23.961739367389658</v>
      </c>
      <c r="U1663" s="3">
        <f>J1663*SIP_Calculator!$D$27</f>
        <v>0</v>
      </c>
      <c r="V1663" s="3">
        <f t="shared" si="9"/>
        <v>0</v>
      </c>
      <c r="W1663" s="3">
        <f t="shared" si="10"/>
        <v>0</v>
      </c>
      <c r="X1663" s="3">
        <f t="shared" ref="X1663:Y1663" si="4994">X1662+V1663</f>
        <v>20.667307429331551</v>
      </c>
      <c r="Y1663" s="3">
        <f t="shared" si="4994"/>
        <v>24.173122968551532</v>
      </c>
    </row>
    <row r="1664" spans="1:25" ht="15.75" customHeight="1" x14ac:dyDescent="0.2">
      <c r="A1664" s="7">
        <v>40555</v>
      </c>
      <c r="B1664" s="1">
        <v>5753.35</v>
      </c>
      <c r="C1664" s="1">
        <v>4709.8500000000004</v>
      </c>
      <c r="D1664" s="2">
        <f t="shared" si="29"/>
        <v>347</v>
      </c>
      <c r="E1664" s="2">
        <f t="shared" si="12"/>
        <v>0</v>
      </c>
      <c r="F1664" s="3">
        <f t="shared" si="0"/>
        <v>1</v>
      </c>
      <c r="G1664" s="3">
        <f t="shared" si="13"/>
        <v>0</v>
      </c>
      <c r="H1664" s="4">
        <f>IF(A1664&lt;SIP_Calculator!$B$7,0,IF(A1664&gt;SIP_Calculator!$E$7,0,1))</f>
        <v>1</v>
      </c>
      <c r="I1664" s="2">
        <f t="shared" si="1"/>
        <v>0</v>
      </c>
      <c r="J1664" s="3">
        <f t="shared" si="2"/>
        <v>0</v>
      </c>
      <c r="K1664" s="4">
        <f>H1664*SIP_Calculator!$D$25</f>
        <v>48.328634716069274</v>
      </c>
      <c r="L1664" s="4">
        <f t="shared" si="3"/>
        <v>8.4000859874802103E-3</v>
      </c>
      <c r="M1664" s="4">
        <f t="shared" si="4"/>
        <v>1.0261183416896349E-2</v>
      </c>
      <c r="N1664" s="4">
        <f t="shared" ref="N1664:O1664" si="4995">N1663+L1664</f>
        <v>20.47103971612075</v>
      </c>
      <c r="O1664" s="4">
        <f t="shared" si="4995"/>
        <v>23.933150121429708</v>
      </c>
      <c r="P1664" s="2">
        <f>I1664*SIP_Calculator!$D$26</f>
        <v>0</v>
      </c>
      <c r="Q1664" s="2">
        <f t="shared" si="6"/>
        <v>0</v>
      </c>
      <c r="R1664" s="2">
        <f t="shared" si="7"/>
        <v>0</v>
      </c>
      <c r="S1664" s="2">
        <f t="shared" ref="S1664:T1664" si="4996">S1663+Q1664</f>
        <v>20.487853527794616</v>
      </c>
      <c r="T1664" s="2">
        <f t="shared" si="4996"/>
        <v>23.961739367389658</v>
      </c>
      <c r="U1664" s="3">
        <f>J1664*SIP_Calculator!$D$27</f>
        <v>0</v>
      </c>
      <c r="V1664" s="3">
        <f t="shared" si="9"/>
        <v>0</v>
      </c>
      <c r="W1664" s="3">
        <f t="shared" si="10"/>
        <v>0</v>
      </c>
      <c r="X1664" s="3">
        <f t="shared" ref="X1664:Y1664" si="4997">X1663+V1664</f>
        <v>20.667307429331551</v>
      </c>
      <c r="Y1664" s="3">
        <f t="shared" si="4997"/>
        <v>24.173122968551532</v>
      </c>
    </row>
    <row r="1665" spans="1:25" ht="15.75" customHeight="1" x14ac:dyDescent="0.2">
      <c r="A1665" s="7">
        <v>40556</v>
      </c>
      <c r="B1665" s="1">
        <v>5657.8</v>
      </c>
      <c r="C1665" s="1">
        <v>4639.8</v>
      </c>
      <c r="D1665" s="2">
        <f t="shared" si="29"/>
        <v>347</v>
      </c>
      <c r="E1665" s="2">
        <f t="shared" si="12"/>
        <v>0</v>
      </c>
      <c r="F1665" s="3">
        <f t="shared" si="0"/>
        <v>1</v>
      </c>
      <c r="G1665" s="3">
        <f t="shared" si="13"/>
        <v>0</v>
      </c>
      <c r="H1665" s="4">
        <f>IF(A1665&lt;SIP_Calculator!$B$7,0,IF(A1665&gt;SIP_Calculator!$E$7,0,1))</f>
        <v>1</v>
      </c>
      <c r="I1665" s="2">
        <f t="shared" si="1"/>
        <v>0</v>
      </c>
      <c r="J1665" s="3">
        <f t="shared" si="2"/>
        <v>0</v>
      </c>
      <c r="K1665" s="4">
        <f>H1665*SIP_Calculator!$D$25</f>
        <v>48.328634716069274</v>
      </c>
      <c r="L1665" s="4">
        <f t="shared" si="3"/>
        <v>8.5419482336012709E-3</v>
      </c>
      <c r="M1665" s="4">
        <f t="shared" si="4"/>
        <v>1.0416103003592671E-2</v>
      </c>
      <c r="N1665" s="4">
        <f t="shared" ref="N1665:O1665" si="4998">N1664+L1665</f>
        <v>20.479581664354352</v>
      </c>
      <c r="O1665" s="4">
        <f t="shared" si="4998"/>
        <v>23.943566224433301</v>
      </c>
      <c r="P1665" s="2">
        <f>I1665*SIP_Calculator!$D$26</f>
        <v>0</v>
      </c>
      <c r="Q1665" s="2">
        <f t="shared" si="6"/>
        <v>0</v>
      </c>
      <c r="R1665" s="2">
        <f t="shared" si="7"/>
        <v>0</v>
      </c>
      <c r="S1665" s="2">
        <f t="shared" ref="S1665:T1665" si="4999">S1664+Q1665</f>
        <v>20.487853527794616</v>
      </c>
      <c r="T1665" s="2">
        <f t="shared" si="4999"/>
        <v>23.961739367389658</v>
      </c>
      <c r="U1665" s="3">
        <f>J1665*SIP_Calculator!$D$27</f>
        <v>0</v>
      </c>
      <c r="V1665" s="3">
        <f t="shared" si="9"/>
        <v>0</v>
      </c>
      <c r="W1665" s="3">
        <f t="shared" si="10"/>
        <v>0</v>
      </c>
      <c r="X1665" s="3">
        <f t="shared" ref="X1665:Y1665" si="5000">X1664+V1665</f>
        <v>20.667307429331551</v>
      </c>
      <c r="Y1665" s="3">
        <f t="shared" si="5000"/>
        <v>24.173122968551532</v>
      </c>
    </row>
    <row r="1666" spans="1:25" ht="15.75" customHeight="1" x14ac:dyDescent="0.2">
      <c r="A1666" s="7">
        <v>40557</v>
      </c>
      <c r="B1666" s="1">
        <v>5564.1</v>
      </c>
      <c r="C1666" s="1">
        <v>4566.75</v>
      </c>
      <c r="D1666" s="2">
        <f t="shared" si="29"/>
        <v>347</v>
      </c>
      <c r="E1666" s="2">
        <f t="shared" si="12"/>
        <v>0</v>
      </c>
      <c r="F1666" s="3">
        <f t="shared" si="0"/>
        <v>1</v>
      </c>
      <c r="G1666" s="3">
        <f t="shared" si="13"/>
        <v>0</v>
      </c>
      <c r="H1666" s="4">
        <f>IF(A1666&lt;SIP_Calculator!$B$7,0,IF(A1666&gt;SIP_Calculator!$E$7,0,1))</f>
        <v>1</v>
      </c>
      <c r="I1666" s="2">
        <f t="shared" si="1"/>
        <v>0</v>
      </c>
      <c r="J1666" s="3">
        <f t="shared" si="2"/>
        <v>0</v>
      </c>
      <c r="K1666" s="4">
        <f>H1666*SIP_Calculator!$D$25</f>
        <v>48.328634716069274</v>
      </c>
      <c r="L1666" s="4">
        <f t="shared" si="3"/>
        <v>8.6857954954205115E-3</v>
      </c>
      <c r="M1666" s="4">
        <f t="shared" si="4"/>
        <v>1.0582719596226918E-2</v>
      </c>
      <c r="N1666" s="4">
        <f t="shared" ref="N1666:O1666" si="5001">N1665+L1666</f>
        <v>20.488267459849773</v>
      </c>
      <c r="O1666" s="4">
        <f t="shared" si="5001"/>
        <v>23.954148944029527</v>
      </c>
      <c r="P1666" s="2">
        <f>I1666*SIP_Calculator!$D$26</f>
        <v>0</v>
      </c>
      <c r="Q1666" s="2">
        <f t="shared" si="6"/>
        <v>0</v>
      </c>
      <c r="R1666" s="2">
        <f t="shared" si="7"/>
        <v>0</v>
      </c>
      <c r="S1666" s="2">
        <f t="shared" ref="S1666:T1666" si="5002">S1665+Q1666</f>
        <v>20.487853527794616</v>
      </c>
      <c r="T1666" s="2">
        <f t="shared" si="5002"/>
        <v>23.961739367389658</v>
      </c>
      <c r="U1666" s="3">
        <f>J1666*SIP_Calculator!$D$27</f>
        <v>0</v>
      </c>
      <c r="V1666" s="3">
        <f t="shared" si="9"/>
        <v>0</v>
      </c>
      <c r="W1666" s="3">
        <f t="shared" si="10"/>
        <v>0</v>
      </c>
      <c r="X1666" s="3">
        <f t="shared" ref="X1666:Y1666" si="5003">X1665+V1666</f>
        <v>20.667307429331551</v>
      </c>
      <c r="Y1666" s="3">
        <f t="shared" si="5003"/>
        <v>24.173122968551532</v>
      </c>
    </row>
    <row r="1667" spans="1:25" ht="15.75" customHeight="1" x14ac:dyDescent="0.2">
      <c r="A1667" s="7">
        <v>40560</v>
      </c>
      <c r="B1667" s="1">
        <v>5557.8</v>
      </c>
      <c r="C1667" s="1">
        <v>4553.6499999999996</v>
      </c>
      <c r="D1667" s="2">
        <f t="shared" si="29"/>
        <v>348</v>
      </c>
      <c r="E1667" s="2">
        <f t="shared" si="12"/>
        <v>1</v>
      </c>
      <c r="F1667" s="3">
        <f t="shared" si="0"/>
        <v>1</v>
      </c>
      <c r="G1667" s="3">
        <f t="shared" si="13"/>
        <v>0</v>
      </c>
      <c r="H1667" s="4">
        <f>IF(A1667&lt;SIP_Calculator!$B$7,0,IF(A1667&gt;SIP_Calculator!$E$7,0,1))</f>
        <v>1</v>
      </c>
      <c r="I1667" s="2">
        <f t="shared" si="1"/>
        <v>1</v>
      </c>
      <c r="J1667" s="3">
        <f t="shared" si="2"/>
        <v>0</v>
      </c>
      <c r="K1667" s="4">
        <f>H1667*SIP_Calculator!$D$25</f>
        <v>48.328634716069274</v>
      </c>
      <c r="L1667" s="4">
        <f t="shared" si="3"/>
        <v>8.6956412098436915E-3</v>
      </c>
      <c r="M1667" s="4">
        <f t="shared" si="4"/>
        <v>1.0613164102658149E-2</v>
      </c>
      <c r="N1667" s="4">
        <f t="shared" ref="N1667:O1667" si="5004">N1666+L1667</f>
        <v>20.496963101059617</v>
      </c>
      <c r="O1667" s="4">
        <f t="shared" si="5004"/>
        <v>23.964762108132184</v>
      </c>
      <c r="P1667" s="2">
        <f>I1667*SIP_Calculator!$D$26</f>
        <v>229.88505747126436</v>
      </c>
      <c r="Q1667" s="2">
        <f t="shared" si="6"/>
        <v>4.136259985448637E-2</v>
      </c>
      <c r="R1667" s="2">
        <f t="shared" si="7"/>
        <v>5.0483690549617204E-2</v>
      </c>
      <c r="S1667" s="2">
        <f t="shared" ref="S1667:T1667" si="5005">S1666+Q1667</f>
        <v>20.529216127649104</v>
      </c>
      <c r="T1667" s="2">
        <f t="shared" si="5005"/>
        <v>24.012223057939273</v>
      </c>
      <c r="U1667" s="3">
        <f>J1667*SIP_Calculator!$D$27</f>
        <v>0</v>
      </c>
      <c r="V1667" s="3">
        <f t="shared" si="9"/>
        <v>0</v>
      </c>
      <c r="W1667" s="3">
        <f t="shared" si="10"/>
        <v>0</v>
      </c>
      <c r="X1667" s="3">
        <f t="shared" ref="X1667:Y1667" si="5006">X1666+V1667</f>
        <v>20.667307429331551</v>
      </c>
      <c r="Y1667" s="3">
        <f t="shared" si="5006"/>
        <v>24.173122968551532</v>
      </c>
    </row>
    <row r="1668" spans="1:25" ht="15.75" customHeight="1" x14ac:dyDescent="0.2">
      <c r="A1668" s="7">
        <v>40561</v>
      </c>
      <c r="B1668" s="1">
        <v>5618.85</v>
      </c>
      <c r="C1668" s="1">
        <v>4598.3500000000004</v>
      </c>
      <c r="D1668" s="2">
        <f t="shared" si="29"/>
        <v>348</v>
      </c>
      <c r="E1668" s="2">
        <f t="shared" si="12"/>
        <v>0</v>
      </c>
      <c r="F1668" s="3">
        <f t="shared" si="0"/>
        <v>1</v>
      </c>
      <c r="G1668" s="3">
        <f t="shared" si="13"/>
        <v>0</v>
      </c>
      <c r="H1668" s="4">
        <f>IF(A1668&lt;SIP_Calculator!$B$7,0,IF(A1668&gt;SIP_Calculator!$E$7,0,1))</f>
        <v>1</v>
      </c>
      <c r="I1668" s="2">
        <f t="shared" si="1"/>
        <v>0</v>
      </c>
      <c r="J1668" s="3">
        <f t="shared" si="2"/>
        <v>0</v>
      </c>
      <c r="K1668" s="4">
        <f>H1668*SIP_Calculator!$D$25</f>
        <v>48.328634716069274</v>
      </c>
      <c r="L1668" s="4">
        <f t="shared" si="3"/>
        <v>8.6011612191230005E-3</v>
      </c>
      <c r="M1668" s="4">
        <f t="shared" si="4"/>
        <v>1.0509994827725003E-2</v>
      </c>
      <c r="N1668" s="4">
        <f t="shared" ref="N1668:O1668" si="5007">N1667+L1668</f>
        <v>20.505564262278739</v>
      </c>
      <c r="O1668" s="4">
        <f t="shared" si="5007"/>
        <v>23.975272102959909</v>
      </c>
      <c r="P1668" s="2">
        <f>I1668*SIP_Calculator!$D$26</f>
        <v>0</v>
      </c>
      <c r="Q1668" s="2">
        <f t="shared" si="6"/>
        <v>0</v>
      </c>
      <c r="R1668" s="2">
        <f t="shared" si="7"/>
        <v>0</v>
      </c>
      <c r="S1668" s="2">
        <f t="shared" ref="S1668:T1668" si="5008">S1667+Q1668</f>
        <v>20.529216127649104</v>
      </c>
      <c r="T1668" s="2">
        <f t="shared" si="5008"/>
        <v>24.012223057939273</v>
      </c>
      <c r="U1668" s="3">
        <f>J1668*SIP_Calculator!$D$27</f>
        <v>0</v>
      </c>
      <c r="V1668" s="3">
        <f t="shared" si="9"/>
        <v>0</v>
      </c>
      <c r="W1668" s="3">
        <f t="shared" si="10"/>
        <v>0</v>
      </c>
      <c r="X1668" s="3">
        <f t="shared" ref="X1668:Y1668" si="5009">X1667+V1668</f>
        <v>20.667307429331551</v>
      </c>
      <c r="Y1668" s="3">
        <f t="shared" si="5009"/>
        <v>24.173122968551532</v>
      </c>
    </row>
    <row r="1669" spans="1:25" ht="15.75" customHeight="1" x14ac:dyDescent="0.2">
      <c r="A1669" s="7">
        <v>40562</v>
      </c>
      <c r="B1669" s="1">
        <v>5596.9</v>
      </c>
      <c r="C1669" s="1">
        <v>4583.8500000000004</v>
      </c>
      <c r="D1669" s="2">
        <f t="shared" si="29"/>
        <v>348</v>
      </c>
      <c r="E1669" s="2">
        <f t="shared" si="12"/>
        <v>0</v>
      </c>
      <c r="F1669" s="3">
        <f t="shared" si="0"/>
        <v>1</v>
      </c>
      <c r="G1669" s="3">
        <f t="shared" si="13"/>
        <v>0</v>
      </c>
      <c r="H1669" s="4">
        <f>IF(A1669&lt;SIP_Calculator!$B$7,0,IF(A1669&gt;SIP_Calculator!$E$7,0,1))</f>
        <v>1</v>
      </c>
      <c r="I1669" s="2">
        <f t="shared" si="1"/>
        <v>0</v>
      </c>
      <c r="J1669" s="3">
        <f t="shared" si="2"/>
        <v>0</v>
      </c>
      <c r="K1669" s="4">
        <f>H1669*SIP_Calculator!$D$25</f>
        <v>48.328634716069274</v>
      </c>
      <c r="L1669" s="4">
        <f t="shared" si="3"/>
        <v>8.6348933724149576E-3</v>
      </c>
      <c r="M1669" s="4">
        <f t="shared" si="4"/>
        <v>1.054324088180662E-2</v>
      </c>
      <c r="N1669" s="4">
        <f t="shared" ref="N1669:O1669" si="5010">N1668+L1669</f>
        <v>20.514199155651152</v>
      </c>
      <c r="O1669" s="4">
        <f t="shared" si="5010"/>
        <v>23.985815343841715</v>
      </c>
      <c r="P1669" s="2">
        <f>I1669*SIP_Calculator!$D$26</f>
        <v>0</v>
      </c>
      <c r="Q1669" s="2">
        <f t="shared" si="6"/>
        <v>0</v>
      </c>
      <c r="R1669" s="2">
        <f t="shared" si="7"/>
        <v>0</v>
      </c>
      <c r="S1669" s="2">
        <f t="shared" ref="S1669:T1669" si="5011">S1668+Q1669</f>
        <v>20.529216127649104</v>
      </c>
      <c r="T1669" s="2">
        <f t="shared" si="5011"/>
        <v>24.012223057939273</v>
      </c>
      <c r="U1669" s="3">
        <f>J1669*SIP_Calculator!$D$27</f>
        <v>0</v>
      </c>
      <c r="V1669" s="3">
        <f t="shared" si="9"/>
        <v>0</v>
      </c>
      <c r="W1669" s="3">
        <f t="shared" si="10"/>
        <v>0</v>
      </c>
      <c r="X1669" s="3">
        <f t="shared" ref="X1669:Y1669" si="5012">X1668+V1669</f>
        <v>20.667307429331551</v>
      </c>
      <c r="Y1669" s="3">
        <f t="shared" si="5012"/>
        <v>24.173122968551532</v>
      </c>
    </row>
    <row r="1670" spans="1:25" ht="15.75" customHeight="1" x14ac:dyDescent="0.2">
      <c r="A1670" s="7">
        <v>40563</v>
      </c>
      <c r="B1670" s="1">
        <v>5615.95</v>
      </c>
      <c r="C1670" s="1">
        <v>4597.7</v>
      </c>
      <c r="D1670" s="2">
        <f t="shared" si="29"/>
        <v>348</v>
      </c>
      <c r="E1670" s="2">
        <f t="shared" si="12"/>
        <v>0</v>
      </c>
      <c r="F1670" s="3">
        <f t="shared" si="0"/>
        <v>1</v>
      </c>
      <c r="G1670" s="3">
        <f t="shared" si="13"/>
        <v>0</v>
      </c>
      <c r="H1670" s="4">
        <f>IF(A1670&lt;SIP_Calculator!$B$7,0,IF(A1670&gt;SIP_Calculator!$E$7,0,1))</f>
        <v>1</v>
      </c>
      <c r="I1670" s="2">
        <f t="shared" si="1"/>
        <v>0</v>
      </c>
      <c r="J1670" s="3">
        <f t="shared" si="2"/>
        <v>0</v>
      </c>
      <c r="K1670" s="4">
        <f>H1670*SIP_Calculator!$D$25</f>
        <v>48.328634716069274</v>
      </c>
      <c r="L1670" s="4">
        <f t="shared" si="3"/>
        <v>8.6056027414897346E-3</v>
      </c>
      <c r="M1670" s="4">
        <f t="shared" si="4"/>
        <v>1.0511480678615237E-2</v>
      </c>
      <c r="N1670" s="4">
        <f t="shared" ref="N1670:O1670" si="5013">N1669+L1670</f>
        <v>20.522804758392642</v>
      </c>
      <c r="O1670" s="4">
        <f t="shared" si="5013"/>
        <v>23.996326824520331</v>
      </c>
      <c r="P1670" s="2">
        <f>I1670*SIP_Calculator!$D$26</f>
        <v>0</v>
      </c>
      <c r="Q1670" s="2">
        <f t="shared" si="6"/>
        <v>0</v>
      </c>
      <c r="R1670" s="2">
        <f t="shared" si="7"/>
        <v>0</v>
      </c>
      <c r="S1670" s="2">
        <f t="shared" ref="S1670:T1670" si="5014">S1669+Q1670</f>
        <v>20.529216127649104</v>
      </c>
      <c r="T1670" s="2">
        <f t="shared" si="5014"/>
        <v>24.012223057939273</v>
      </c>
      <c r="U1670" s="3">
        <f>J1670*SIP_Calculator!$D$27</f>
        <v>0</v>
      </c>
      <c r="V1670" s="3">
        <f t="shared" si="9"/>
        <v>0</v>
      </c>
      <c r="W1670" s="3">
        <f t="shared" si="10"/>
        <v>0</v>
      </c>
      <c r="X1670" s="3">
        <f t="shared" ref="X1670:Y1670" si="5015">X1669+V1670</f>
        <v>20.667307429331551</v>
      </c>
      <c r="Y1670" s="3">
        <f t="shared" si="5015"/>
        <v>24.173122968551532</v>
      </c>
    </row>
    <row r="1671" spans="1:25" ht="15.75" customHeight="1" x14ac:dyDescent="0.2">
      <c r="A1671" s="7">
        <v>40564</v>
      </c>
      <c r="B1671" s="1">
        <v>5607.4</v>
      </c>
      <c r="C1671" s="1">
        <v>4592.7</v>
      </c>
      <c r="D1671" s="2">
        <f t="shared" si="29"/>
        <v>348</v>
      </c>
      <c r="E1671" s="2">
        <f t="shared" si="12"/>
        <v>0</v>
      </c>
      <c r="F1671" s="3">
        <f t="shared" si="0"/>
        <v>1</v>
      </c>
      <c r="G1671" s="3">
        <f t="shared" si="13"/>
        <v>0</v>
      </c>
      <c r="H1671" s="4">
        <f>IF(A1671&lt;SIP_Calculator!$B$7,0,IF(A1671&gt;SIP_Calculator!$E$7,0,1))</f>
        <v>1</v>
      </c>
      <c r="I1671" s="2">
        <f t="shared" si="1"/>
        <v>0</v>
      </c>
      <c r="J1671" s="3">
        <f t="shared" si="2"/>
        <v>0</v>
      </c>
      <c r="K1671" s="4">
        <f>H1671*SIP_Calculator!$D$25</f>
        <v>48.328634716069274</v>
      </c>
      <c r="L1671" s="4">
        <f t="shared" si="3"/>
        <v>8.6187243135979735E-3</v>
      </c>
      <c r="M1671" s="4">
        <f t="shared" si="4"/>
        <v>1.0522924361719529E-2</v>
      </c>
      <c r="N1671" s="4">
        <f t="shared" ref="N1671:O1671" si="5016">N1670+L1671</f>
        <v>20.531423482706241</v>
      </c>
      <c r="O1671" s="4">
        <f t="shared" si="5016"/>
        <v>24.00684974888205</v>
      </c>
      <c r="P1671" s="2">
        <f>I1671*SIP_Calculator!$D$26</f>
        <v>0</v>
      </c>
      <c r="Q1671" s="2">
        <f t="shared" si="6"/>
        <v>0</v>
      </c>
      <c r="R1671" s="2">
        <f t="shared" si="7"/>
        <v>0</v>
      </c>
      <c r="S1671" s="2">
        <f t="shared" ref="S1671:T1671" si="5017">S1670+Q1671</f>
        <v>20.529216127649104</v>
      </c>
      <c r="T1671" s="2">
        <f t="shared" si="5017"/>
        <v>24.012223057939273</v>
      </c>
      <c r="U1671" s="3">
        <f>J1671*SIP_Calculator!$D$27</f>
        <v>0</v>
      </c>
      <c r="V1671" s="3">
        <f t="shared" si="9"/>
        <v>0</v>
      </c>
      <c r="W1671" s="3">
        <f t="shared" si="10"/>
        <v>0</v>
      </c>
      <c r="X1671" s="3">
        <f t="shared" ref="X1671:Y1671" si="5018">X1670+V1671</f>
        <v>20.667307429331551</v>
      </c>
      <c r="Y1671" s="3">
        <f t="shared" si="5018"/>
        <v>24.173122968551532</v>
      </c>
    </row>
    <row r="1672" spans="1:25" ht="15.75" customHeight="1" x14ac:dyDescent="0.2">
      <c r="A1672" s="7">
        <v>40567</v>
      </c>
      <c r="B1672" s="1">
        <v>5652.4</v>
      </c>
      <c r="C1672" s="1">
        <v>4628.7</v>
      </c>
      <c r="D1672" s="2">
        <f t="shared" si="29"/>
        <v>349</v>
      </c>
      <c r="E1672" s="2">
        <f t="shared" si="12"/>
        <v>1</v>
      </c>
      <c r="F1672" s="3">
        <f t="shared" si="0"/>
        <v>1</v>
      </c>
      <c r="G1672" s="3">
        <f t="shared" si="13"/>
        <v>0</v>
      </c>
      <c r="H1672" s="4">
        <f>IF(A1672&lt;SIP_Calculator!$B$7,0,IF(A1672&gt;SIP_Calculator!$E$7,0,1))</f>
        <v>1</v>
      </c>
      <c r="I1672" s="2">
        <f t="shared" si="1"/>
        <v>1</v>
      </c>
      <c r="J1672" s="3">
        <f t="shared" si="2"/>
        <v>0</v>
      </c>
      <c r="K1672" s="4">
        <f>H1672*SIP_Calculator!$D$25</f>
        <v>48.328634716069274</v>
      </c>
      <c r="L1672" s="4">
        <f t="shared" si="3"/>
        <v>8.5501087531082865E-3</v>
      </c>
      <c r="M1672" s="4">
        <f t="shared" si="4"/>
        <v>1.0441081667869872E-2</v>
      </c>
      <c r="N1672" s="4">
        <f t="shared" ref="N1672:O1672" si="5019">N1671+L1672</f>
        <v>20.539973591459351</v>
      </c>
      <c r="O1672" s="4">
        <f t="shared" si="5019"/>
        <v>24.017290830549921</v>
      </c>
      <c r="P1672" s="2">
        <f>I1672*SIP_Calculator!$D$26</f>
        <v>229.88505747126436</v>
      </c>
      <c r="Q1672" s="2">
        <f t="shared" si="6"/>
        <v>4.0670344892658764E-2</v>
      </c>
      <c r="R1672" s="2">
        <f t="shared" si="7"/>
        <v>4.9665145174944234E-2</v>
      </c>
      <c r="S1672" s="2">
        <f t="shared" ref="S1672:T1672" si="5020">S1671+Q1672</f>
        <v>20.569886472541761</v>
      </c>
      <c r="T1672" s="2">
        <f t="shared" si="5020"/>
        <v>24.061888203114218</v>
      </c>
      <c r="U1672" s="3">
        <f>J1672*SIP_Calculator!$D$27</f>
        <v>0</v>
      </c>
      <c r="V1672" s="3">
        <f t="shared" si="9"/>
        <v>0</v>
      </c>
      <c r="W1672" s="3">
        <f t="shared" si="10"/>
        <v>0</v>
      </c>
      <c r="X1672" s="3">
        <f t="shared" ref="X1672:Y1672" si="5021">X1671+V1672</f>
        <v>20.667307429331551</v>
      </c>
      <c r="Y1672" s="3">
        <f t="shared" si="5021"/>
        <v>24.173122968551532</v>
      </c>
    </row>
    <row r="1673" spans="1:25" ht="15.75" customHeight="1" x14ac:dyDescent="0.2">
      <c r="A1673" s="7">
        <v>40568</v>
      </c>
      <c r="B1673" s="1">
        <v>5598.25</v>
      </c>
      <c r="C1673" s="1">
        <v>4589.5</v>
      </c>
      <c r="D1673" s="2">
        <f t="shared" si="29"/>
        <v>349</v>
      </c>
      <c r="E1673" s="2">
        <f t="shared" si="12"/>
        <v>0</v>
      </c>
      <c r="F1673" s="3">
        <f t="shared" si="0"/>
        <v>1</v>
      </c>
      <c r="G1673" s="3">
        <f t="shared" si="13"/>
        <v>0</v>
      </c>
      <c r="H1673" s="4">
        <f>IF(A1673&lt;SIP_Calculator!$B$7,0,IF(A1673&gt;SIP_Calculator!$E$7,0,1))</f>
        <v>1</v>
      </c>
      <c r="I1673" s="2">
        <f t="shared" si="1"/>
        <v>0</v>
      </c>
      <c r="J1673" s="3">
        <f t="shared" si="2"/>
        <v>0</v>
      </c>
      <c r="K1673" s="4">
        <f>H1673*SIP_Calculator!$D$25</f>
        <v>48.328634716069274</v>
      </c>
      <c r="L1673" s="4">
        <f t="shared" si="3"/>
        <v>8.6328110956226094E-3</v>
      </c>
      <c r="M1673" s="4">
        <f t="shared" si="4"/>
        <v>1.053026140452539E-2</v>
      </c>
      <c r="N1673" s="4">
        <f t="shared" ref="N1673:O1673" si="5022">N1672+L1673</f>
        <v>20.548606402554974</v>
      </c>
      <c r="O1673" s="4">
        <f t="shared" si="5022"/>
        <v>24.027821091954447</v>
      </c>
      <c r="P1673" s="2">
        <f>I1673*SIP_Calculator!$D$26</f>
        <v>0</v>
      </c>
      <c r="Q1673" s="2">
        <f t="shared" si="6"/>
        <v>0</v>
      </c>
      <c r="R1673" s="2">
        <f t="shared" si="7"/>
        <v>0</v>
      </c>
      <c r="S1673" s="2">
        <f t="shared" ref="S1673:T1673" si="5023">S1672+Q1673</f>
        <v>20.569886472541761</v>
      </c>
      <c r="T1673" s="2">
        <f t="shared" si="5023"/>
        <v>24.061888203114218</v>
      </c>
      <c r="U1673" s="3">
        <f>J1673*SIP_Calculator!$D$27</f>
        <v>0</v>
      </c>
      <c r="V1673" s="3">
        <f t="shared" si="9"/>
        <v>0</v>
      </c>
      <c r="W1673" s="3">
        <f t="shared" si="10"/>
        <v>0</v>
      </c>
      <c r="X1673" s="3">
        <f t="shared" ref="X1673:Y1673" si="5024">X1672+V1673</f>
        <v>20.667307429331551</v>
      </c>
      <c r="Y1673" s="3">
        <f t="shared" si="5024"/>
        <v>24.173122968551532</v>
      </c>
    </row>
    <row r="1674" spans="1:25" ht="15.75" customHeight="1" x14ac:dyDescent="0.2">
      <c r="A1674" s="7">
        <v>40570</v>
      </c>
      <c r="B1674" s="1">
        <v>5509</v>
      </c>
      <c r="C1674" s="1">
        <v>4514</v>
      </c>
      <c r="D1674" s="2">
        <f t="shared" si="29"/>
        <v>349</v>
      </c>
      <c r="E1674" s="2">
        <f t="shared" si="12"/>
        <v>0</v>
      </c>
      <c r="F1674" s="3">
        <f t="shared" si="0"/>
        <v>1</v>
      </c>
      <c r="G1674" s="3">
        <f t="shared" si="13"/>
        <v>0</v>
      </c>
      <c r="H1674" s="4">
        <f>IF(A1674&lt;SIP_Calculator!$B$7,0,IF(A1674&gt;SIP_Calculator!$E$7,0,1))</f>
        <v>1</v>
      </c>
      <c r="I1674" s="2">
        <f t="shared" si="1"/>
        <v>0</v>
      </c>
      <c r="J1674" s="3">
        <f t="shared" si="2"/>
        <v>0</v>
      </c>
      <c r="K1674" s="4">
        <f>H1674*SIP_Calculator!$D$25</f>
        <v>48.328634716069274</v>
      </c>
      <c r="L1674" s="4">
        <f t="shared" si="3"/>
        <v>8.7726692169303455E-3</v>
      </c>
      <c r="M1674" s="4">
        <f t="shared" si="4"/>
        <v>1.0706387841397713E-2</v>
      </c>
      <c r="N1674" s="4">
        <f t="shared" ref="N1674:O1674" si="5025">N1673+L1674</f>
        <v>20.557379071771905</v>
      </c>
      <c r="O1674" s="4">
        <f t="shared" si="5025"/>
        <v>24.038527479795846</v>
      </c>
      <c r="P1674" s="2">
        <f>I1674*SIP_Calculator!$D$26</f>
        <v>0</v>
      </c>
      <c r="Q1674" s="2">
        <f t="shared" si="6"/>
        <v>0</v>
      </c>
      <c r="R1674" s="2">
        <f t="shared" si="7"/>
        <v>0</v>
      </c>
      <c r="S1674" s="2">
        <f t="shared" ref="S1674:T1674" si="5026">S1673+Q1674</f>
        <v>20.569886472541761</v>
      </c>
      <c r="T1674" s="2">
        <f t="shared" si="5026"/>
        <v>24.061888203114218</v>
      </c>
      <c r="U1674" s="3">
        <f>J1674*SIP_Calculator!$D$27</f>
        <v>0</v>
      </c>
      <c r="V1674" s="3">
        <f t="shared" si="9"/>
        <v>0</v>
      </c>
      <c r="W1674" s="3">
        <f t="shared" si="10"/>
        <v>0</v>
      </c>
      <c r="X1674" s="3">
        <f t="shared" ref="X1674:Y1674" si="5027">X1673+V1674</f>
        <v>20.667307429331551</v>
      </c>
      <c r="Y1674" s="3">
        <f t="shared" si="5027"/>
        <v>24.173122968551532</v>
      </c>
    </row>
    <row r="1675" spans="1:25" ht="15.75" customHeight="1" x14ac:dyDescent="0.2">
      <c r="A1675" s="7">
        <v>40571</v>
      </c>
      <c r="B1675" s="1">
        <v>5412.05</v>
      </c>
      <c r="C1675" s="1">
        <v>4427.5</v>
      </c>
      <c r="D1675" s="2">
        <f t="shared" si="29"/>
        <v>349</v>
      </c>
      <c r="E1675" s="2">
        <f t="shared" si="12"/>
        <v>0</v>
      </c>
      <c r="F1675" s="3">
        <f t="shared" si="0"/>
        <v>1</v>
      </c>
      <c r="G1675" s="3">
        <f t="shared" si="13"/>
        <v>0</v>
      </c>
      <c r="H1675" s="4">
        <f>IF(A1675&lt;SIP_Calculator!$B$7,0,IF(A1675&gt;SIP_Calculator!$E$7,0,1))</f>
        <v>1</v>
      </c>
      <c r="I1675" s="2">
        <f t="shared" si="1"/>
        <v>0</v>
      </c>
      <c r="J1675" s="3">
        <f t="shared" si="2"/>
        <v>0</v>
      </c>
      <c r="K1675" s="4">
        <f>H1675*SIP_Calculator!$D$25</f>
        <v>48.328634716069274</v>
      </c>
      <c r="L1675" s="4">
        <f t="shared" si="3"/>
        <v>8.9298204406960905E-3</v>
      </c>
      <c r="M1675" s="4">
        <f t="shared" si="4"/>
        <v>1.0915558377429536E-2</v>
      </c>
      <c r="N1675" s="4">
        <f t="shared" ref="N1675:O1675" si="5028">N1674+L1675</f>
        <v>20.5663088922126</v>
      </c>
      <c r="O1675" s="4">
        <f t="shared" si="5028"/>
        <v>24.049443038173276</v>
      </c>
      <c r="P1675" s="2">
        <f>I1675*SIP_Calculator!$D$26</f>
        <v>0</v>
      </c>
      <c r="Q1675" s="2">
        <f t="shared" si="6"/>
        <v>0</v>
      </c>
      <c r="R1675" s="2">
        <f t="shared" si="7"/>
        <v>0</v>
      </c>
      <c r="S1675" s="2">
        <f t="shared" ref="S1675:T1675" si="5029">S1674+Q1675</f>
        <v>20.569886472541761</v>
      </c>
      <c r="T1675" s="2">
        <f t="shared" si="5029"/>
        <v>24.061888203114218</v>
      </c>
      <c r="U1675" s="3">
        <f>J1675*SIP_Calculator!$D$27</f>
        <v>0</v>
      </c>
      <c r="V1675" s="3">
        <f t="shared" si="9"/>
        <v>0</v>
      </c>
      <c r="W1675" s="3">
        <f t="shared" si="10"/>
        <v>0</v>
      </c>
      <c r="X1675" s="3">
        <f t="shared" ref="X1675:Y1675" si="5030">X1674+V1675</f>
        <v>20.667307429331551</v>
      </c>
      <c r="Y1675" s="3">
        <f t="shared" si="5030"/>
        <v>24.173122968551532</v>
      </c>
    </row>
    <row r="1676" spans="1:25" ht="15.75" customHeight="1" x14ac:dyDescent="0.2">
      <c r="A1676" s="7">
        <v>40574</v>
      </c>
      <c r="B1676" s="1">
        <v>5411.55</v>
      </c>
      <c r="C1676" s="1">
        <v>4424.6000000000004</v>
      </c>
      <c r="D1676" s="2">
        <f t="shared" si="29"/>
        <v>350</v>
      </c>
      <c r="E1676" s="2">
        <f t="shared" si="12"/>
        <v>1</v>
      </c>
      <c r="F1676" s="3">
        <f t="shared" si="0"/>
        <v>1</v>
      </c>
      <c r="G1676" s="3">
        <f t="shared" si="13"/>
        <v>0</v>
      </c>
      <c r="H1676" s="4">
        <f>IF(A1676&lt;SIP_Calculator!$B$7,0,IF(A1676&gt;SIP_Calculator!$E$7,0,1))</f>
        <v>1</v>
      </c>
      <c r="I1676" s="2">
        <f t="shared" si="1"/>
        <v>1</v>
      </c>
      <c r="J1676" s="3">
        <f t="shared" si="2"/>
        <v>0</v>
      </c>
      <c r="K1676" s="4">
        <f>H1676*SIP_Calculator!$D$25</f>
        <v>48.328634716069274</v>
      </c>
      <c r="L1676" s="4">
        <f t="shared" si="3"/>
        <v>8.9306455111879731E-3</v>
      </c>
      <c r="M1676" s="4">
        <f t="shared" si="4"/>
        <v>1.0922712723425682E-2</v>
      </c>
      <c r="N1676" s="4">
        <f t="shared" ref="N1676:O1676" si="5031">N1675+L1676</f>
        <v>20.575239537723789</v>
      </c>
      <c r="O1676" s="4">
        <f t="shared" si="5031"/>
        <v>24.0603657508967</v>
      </c>
      <c r="P1676" s="2">
        <f>I1676*SIP_Calculator!$D$26</f>
        <v>229.88505747126436</v>
      </c>
      <c r="Q1676" s="2">
        <f t="shared" si="6"/>
        <v>4.2480445985210218E-2</v>
      </c>
      <c r="R1676" s="2">
        <f t="shared" si="7"/>
        <v>5.1956122015835181E-2</v>
      </c>
      <c r="S1676" s="2">
        <f t="shared" ref="S1676:T1676" si="5032">S1675+Q1676</f>
        <v>20.61236691852697</v>
      </c>
      <c r="T1676" s="2">
        <f t="shared" si="5032"/>
        <v>24.113844325130053</v>
      </c>
      <c r="U1676" s="3">
        <f>J1676*SIP_Calculator!$D$27</f>
        <v>0</v>
      </c>
      <c r="V1676" s="3">
        <f t="shared" si="9"/>
        <v>0</v>
      </c>
      <c r="W1676" s="3">
        <f t="shared" si="10"/>
        <v>0</v>
      </c>
      <c r="X1676" s="3">
        <f t="shared" ref="X1676:Y1676" si="5033">X1675+V1676</f>
        <v>20.667307429331551</v>
      </c>
      <c r="Y1676" s="3">
        <f t="shared" si="5033"/>
        <v>24.173122968551532</v>
      </c>
    </row>
    <row r="1677" spans="1:25" ht="15.75" customHeight="1" x14ac:dyDescent="0.2">
      <c r="A1677" s="7">
        <v>40575</v>
      </c>
      <c r="B1677" s="1">
        <v>5324.15</v>
      </c>
      <c r="C1677" s="1">
        <v>4352.1499999999996</v>
      </c>
      <c r="D1677" s="2">
        <f t="shared" si="29"/>
        <v>350</v>
      </c>
      <c r="E1677" s="2">
        <f t="shared" si="12"/>
        <v>0</v>
      </c>
      <c r="F1677" s="3">
        <f t="shared" si="0"/>
        <v>2</v>
      </c>
      <c r="G1677" s="3">
        <f t="shared" si="13"/>
        <v>1</v>
      </c>
      <c r="H1677" s="4">
        <f>IF(A1677&lt;SIP_Calculator!$B$7,0,IF(A1677&gt;SIP_Calculator!$E$7,0,1))</f>
        <v>1</v>
      </c>
      <c r="I1677" s="2">
        <f t="shared" si="1"/>
        <v>0</v>
      </c>
      <c r="J1677" s="3">
        <f t="shared" si="2"/>
        <v>1</v>
      </c>
      <c r="K1677" s="4">
        <f>H1677*SIP_Calculator!$D$25</f>
        <v>48.328634716069274</v>
      </c>
      <c r="L1677" s="4">
        <f t="shared" si="3"/>
        <v>9.0772488972078701E-3</v>
      </c>
      <c r="M1677" s="4">
        <f t="shared" si="4"/>
        <v>1.1104542517162615E-2</v>
      </c>
      <c r="N1677" s="4">
        <f t="shared" ref="N1677:O1677" si="5034">N1676+L1677</f>
        <v>20.584316786620995</v>
      </c>
      <c r="O1677" s="4">
        <f t="shared" si="5034"/>
        <v>24.071470293413864</v>
      </c>
      <c r="P1677" s="2">
        <f>I1677*SIP_Calculator!$D$26</f>
        <v>0</v>
      </c>
      <c r="Q1677" s="2">
        <f t="shared" si="6"/>
        <v>0</v>
      </c>
      <c r="R1677" s="2">
        <f t="shared" si="7"/>
        <v>0</v>
      </c>
      <c r="S1677" s="2">
        <f t="shared" ref="S1677:T1677" si="5035">S1676+Q1677</f>
        <v>20.61236691852697</v>
      </c>
      <c r="T1677" s="2">
        <f t="shared" si="5035"/>
        <v>24.113844325130053</v>
      </c>
      <c r="U1677" s="3">
        <f>J1677*SIP_Calculator!$D$27</f>
        <v>1000</v>
      </c>
      <c r="V1677" s="3">
        <f t="shared" si="9"/>
        <v>0.18782340843139281</v>
      </c>
      <c r="W1677" s="3">
        <f t="shared" si="10"/>
        <v>0.22977149225095644</v>
      </c>
      <c r="X1677" s="3">
        <f t="shared" ref="X1677:Y1677" si="5036">X1676+V1677</f>
        <v>20.855130837762943</v>
      </c>
      <c r="Y1677" s="3">
        <f t="shared" si="5036"/>
        <v>24.402894460802489</v>
      </c>
    </row>
    <row r="1678" spans="1:25" ht="15.75" customHeight="1" x14ac:dyDescent="0.2">
      <c r="A1678" s="7">
        <v>40576</v>
      </c>
      <c r="B1678" s="1">
        <v>5336.8</v>
      </c>
      <c r="C1678" s="1">
        <v>4362.3500000000004</v>
      </c>
      <c r="D1678" s="2">
        <f t="shared" si="29"/>
        <v>350</v>
      </c>
      <c r="E1678" s="2">
        <f t="shared" si="12"/>
        <v>0</v>
      </c>
      <c r="F1678" s="3">
        <f t="shared" si="0"/>
        <v>2</v>
      </c>
      <c r="G1678" s="3">
        <f t="shared" si="13"/>
        <v>0</v>
      </c>
      <c r="H1678" s="4">
        <f>IF(A1678&lt;SIP_Calculator!$B$7,0,IF(A1678&gt;SIP_Calculator!$E$7,0,1))</f>
        <v>1</v>
      </c>
      <c r="I1678" s="2">
        <f t="shared" si="1"/>
        <v>0</v>
      </c>
      <c r="J1678" s="3">
        <f t="shared" si="2"/>
        <v>0</v>
      </c>
      <c r="K1678" s="4">
        <f>H1678*SIP_Calculator!$D$25</f>
        <v>48.328634716069274</v>
      </c>
      <c r="L1678" s="4">
        <f t="shared" si="3"/>
        <v>9.0557327829540683E-3</v>
      </c>
      <c r="M1678" s="4">
        <f t="shared" si="4"/>
        <v>1.1078577994903955E-2</v>
      </c>
      <c r="N1678" s="4">
        <f t="shared" ref="N1678:O1678" si="5037">N1677+L1678</f>
        <v>20.59337251940395</v>
      </c>
      <c r="O1678" s="4">
        <f t="shared" si="5037"/>
        <v>24.082548871408768</v>
      </c>
      <c r="P1678" s="2">
        <f>I1678*SIP_Calculator!$D$26</f>
        <v>0</v>
      </c>
      <c r="Q1678" s="2">
        <f t="shared" si="6"/>
        <v>0</v>
      </c>
      <c r="R1678" s="2">
        <f t="shared" si="7"/>
        <v>0</v>
      </c>
      <c r="S1678" s="2">
        <f t="shared" ref="S1678:T1678" si="5038">S1677+Q1678</f>
        <v>20.61236691852697</v>
      </c>
      <c r="T1678" s="2">
        <f t="shared" si="5038"/>
        <v>24.113844325130053</v>
      </c>
      <c r="U1678" s="3">
        <f>J1678*SIP_Calculator!$D$27</f>
        <v>0</v>
      </c>
      <c r="V1678" s="3">
        <f t="shared" si="9"/>
        <v>0</v>
      </c>
      <c r="W1678" s="3">
        <f t="shared" si="10"/>
        <v>0</v>
      </c>
      <c r="X1678" s="3">
        <f t="shared" ref="X1678:Y1678" si="5039">X1677+V1678</f>
        <v>20.855130837762943</v>
      </c>
      <c r="Y1678" s="3">
        <f t="shared" si="5039"/>
        <v>24.402894460802489</v>
      </c>
    </row>
    <row r="1679" spans="1:25" ht="15.75" customHeight="1" x14ac:dyDescent="0.2">
      <c r="A1679" s="7">
        <v>40577</v>
      </c>
      <c r="B1679" s="1">
        <v>5425.4</v>
      </c>
      <c r="C1679" s="1">
        <v>4429.8999999999996</v>
      </c>
      <c r="D1679" s="2">
        <f t="shared" si="29"/>
        <v>350</v>
      </c>
      <c r="E1679" s="2">
        <f t="shared" si="12"/>
        <v>0</v>
      </c>
      <c r="F1679" s="3">
        <f t="shared" si="0"/>
        <v>2</v>
      </c>
      <c r="G1679" s="3">
        <f t="shared" si="13"/>
        <v>0</v>
      </c>
      <c r="H1679" s="4">
        <f>IF(A1679&lt;SIP_Calculator!$B$7,0,IF(A1679&gt;SIP_Calculator!$E$7,0,1))</f>
        <v>1</v>
      </c>
      <c r="I1679" s="2">
        <f t="shared" si="1"/>
        <v>0</v>
      </c>
      <c r="J1679" s="3">
        <f t="shared" si="2"/>
        <v>0</v>
      </c>
      <c r="K1679" s="4">
        <f>H1679*SIP_Calculator!$D$25</f>
        <v>48.328634716069274</v>
      </c>
      <c r="L1679" s="4">
        <f t="shared" si="3"/>
        <v>8.9078472953273997E-3</v>
      </c>
      <c r="M1679" s="4">
        <f t="shared" si="4"/>
        <v>1.0909644623144829E-2</v>
      </c>
      <c r="N1679" s="4">
        <f t="shared" ref="N1679:O1679" si="5040">N1678+L1679</f>
        <v>20.602280366699276</v>
      </c>
      <c r="O1679" s="4">
        <f t="shared" si="5040"/>
        <v>24.093458516031912</v>
      </c>
      <c r="P1679" s="2">
        <f>I1679*SIP_Calculator!$D$26</f>
        <v>0</v>
      </c>
      <c r="Q1679" s="2">
        <f t="shared" si="6"/>
        <v>0</v>
      </c>
      <c r="R1679" s="2">
        <f t="shared" si="7"/>
        <v>0</v>
      </c>
      <c r="S1679" s="2">
        <f t="shared" ref="S1679:T1679" si="5041">S1678+Q1679</f>
        <v>20.61236691852697</v>
      </c>
      <c r="T1679" s="2">
        <f t="shared" si="5041"/>
        <v>24.113844325130053</v>
      </c>
      <c r="U1679" s="3">
        <f>J1679*SIP_Calculator!$D$27</f>
        <v>0</v>
      </c>
      <c r="V1679" s="3">
        <f t="shared" si="9"/>
        <v>0</v>
      </c>
      <c r="W1679" s="3">
        <f t="shared" si="10"/>
        <v>0</v>
      </c>
      <c r="X1679" s="3">
        <f t="shared" ref="X1679:Y1679" si="5042">X1678+V1679</f>
        <v>20.855130837762943</v>
      </c>
      <c r="Y1679" s="3">
        <f t="shared" si="5042"/>
        <v>24.402894460802489</v>
      </c>
    </row>
    <row r="1680" spans="1:25" ht="15.75" customHeight="1" x14ac:dyDescent="0.2">
      <c r="A1680" s="7">
        <v>40578</v>
      </c>
      <c r="B1680" s="1">
        <v>5305.65</v>
      </c>
      <c r="C1680" s="1">
        <v>4339.55</v>
      </c>
      <c r="D1680" s="2">
        <f t="shared" si="29"/>
        <v>350</v>
      </c>
      <c r="E1680" s="2">
        <f t="shared" si="12"/>
        <v>0</v>
      </c>
      <c r="F1680" s="3">
        <f t="shared" si="0"/>
        <v>2</v>
      </c>
      <c r="G1680" s="3">
        <f t="shared" si="13"/>
        <v>0</v>
      </c>
      <c r="H1680" s="4">
        <f>IF(A1680&lt;SIP_Calculator!$B$7,0,IF(A1680&gt;SIP_Calculator!$E$7,0,1))</f>
        <v>1</v>
      </c>
      <c r="I1680" s="2">
        <f t="shared" si="1"/>
        <v>0</v>
      </c>
      <c r="J1680" s="3">
        <f t="shared" si="2"/>
        <v>0</v>
      </c>
      <c r="K1680" s="4">
        <f>H1680*SIP_Calculator!$D$25</f>
        <v>48.328634716069274</v>
      </c>
      <c r="L1680" s="4">
        <f t="shared" si="3"/>
        <v>9.1088998927688937E-3</v>
      </c>
      <c r="M1680" s="4">
        <f t="shared" si="4"/>
        <v>1.1136784854666791E-2</v>
      </c>
      <c r="N1680" s="4">
        <f t="shared" ref="N1680:O1680" si="5043">N1679+L1680</f>
        <v>20.611389266592045</v>
      </c>
      <c r="O1680" s="4">
        <f t="shared" si="5043"/>
        <v>24.104595300886579</v>
      </c>
      <c r="P1680" s="2">
        <f>I1680*SIP_Calculator!$D$26</f>
        <v>0</v>
      </c>
      <c r="Q1680" s="2">
        <f t="shared" si="6"/>
        <v>0</v>
      </c>
      <c r="R1680" s="2">
        <f t="shared" si="7"/>
        <v>0</v>
      </c>
      <c r="S1680" s="2">
        <f t="shared" ref="S1680:T1680" si="5044">S1679+Q1680</f>
        <v>20.61236691852697</v>
      </c>
      <c r="T1680" s="2">
        <f t="shared" si="5044"/>
        <v>24.113844325130053</v>
      </c>
      <c r="U1680" s="3">
        <f>J1680*SIP_Calculator!$D$27</f>
        <v>0</v>
      </c>
      <c r="V1680" s="3">
        <f t="shared" si="9"/>
        <v>0</v>
      </c>
      <c r="W1680" s="3">
        <f t="shared" si="10"/>
        <v>0</v>
      </c>
      <c r="X1680" s="3">
        <f t="shared" ref="X1680:Y1680" si="5045">X1679+V1680</f>
        <v>20.855130837762943</v>
      </c>
      <c r="Y1680" s="3">
        <f t="shared" si="5045"/>
        <v>24.402894460802489</v>
      </c>
    </row>
    <row r="1681" spans="1:25" ht="15.75" customHeight="1" x14ac:dyDescent="0.2">
      <c r="A1681" s="7">
        <v>40581</v>
      </c>
      <c r="B1681" s="1">
        <v>5302.8</v>
      </c>
      <c r="C1681" s="1">
        <v>4332.1000000000004</v>
      </c>
      <c r="D1681" s="2">
        <f t="shared" si="29"/>
        <v>351</v>
      </c>
      <c r="E1681" s="2">
        <f t="shared" si="12"/>
        <v>1</v>
      </c>
      <c r="F1681" s="3">
        <f t="shared" si="0"/>
        <v>2</v>
      </c>
      <c r="G1681" s="3">
        <f t="shared" si="13"/>
        <v>0</v>
      </c>
      <c r="H1681" s="4">
        <f>IF(A1681&lt;SIP_Calculator!$B$7,0,IF(A1681&gt;SIP_Calculator!$E$7,0,1))</f>
        <v>1</v>
      </c>
      <c r="I1681" s="2">
        <f t="shared" si="1"/>
        <v>1</v>
      </c>
      <c r="J1681" s="3">
        <f t="shared" si="2"/>
        <v>0</v>
      </c>
      <c r="K1681" s="4">
        <f>H1681*SIP_Calculator!$D$25</f>
        <v>48.328634716069274</v>
      </c>
      <c r="L1681" s="4">
        <f t="shared" si="3"/>
        <v>9.1137954884342749E-3</v>
      </c>
      <c r="M1681" s="4">
        <f t="shared" si="4"/>
        <v>1.1155937008856968E-2</v>
      </c>
      <c r="N1681" s="4">
        <f t="shared" ref="N1681:O1681" si="5046">N1680+L1681</f>
        <v>20.620503062080481</v>
      </c>
      <c r="O1681" s="4">
        <f t="shared" si="5046"/>
        <v>24.115751237895438</v>
      </c>
      <c r="P1681" s="2">
        <f>I1681*SIP_Calculator!$D$26</f>
        <v>229.88505747126436</v>
      </c>
      <c r="Q1681" s="2">
        <f t="shared" si="6"/>
        <v>4.3351636394218969E-2</v>
      </c>
      <c r="R1681" s="2">
        <f t="shared" si="7"/>
        <v>5.3065501135999713E-2</v>
      </c>
      <c r="S1681" s="2">
        <f t="shared" ref="S1681:T1681" si="5047">S1680+Q1681</f>
        <v>20.65571855492119</v>
      </c>
      <c r="T1681" s="2">
        <f t="shared" si="5047"/>
        <v>24.166909826266053</v>
      </c>
      <c r="U1681" s="3">
        <f>J1681*SIP_Calculator!$D$27</f>
        <v>0</v>
      </c>
      <c r="V1681" s="3">
        <f t="shared" si="9"/>
        <v>0</v>
      </c>
      <c r="W1681" s="3">
        <f t="shared" si="10"/>
        <v>0</v>
      </c>
      <c r="X1681" s="3">
        <f t="shared" ref="X1681:Y1681" si="5048">X1680+V1681</f>
        <v>20.855130837762943</v>
      </c>
      <c r="Y1681" s="3">
        <f t="shared" si="5048"/>
        <v>24.402894460802489</v>
      </c>
    </row>
    <row r="1682" spans="1:25" ht="15.75" customHeight="1" x14ac:dyDescent="0.2">
      <c r="A1682" s="7">
        <v>40582</v>
      </c>
      <c r="B1682" s="1">
        <v>5215.3500000000004</v>
      </c>
      <c r="C1682" s="1">
        <v>4255.7</v>
      </c>
      <c r="D1682" s="2">
        <f t="shared" si="29"/>
        <v>351</v>
      </c>
      <c r="E1682" s="2">
        <f t="shared" si="12"/>
        <v>0</v>
      </c>
      <c r="F1682" s="3">
        <f t="shared" si="0"/>
        <v>2</v>
      </c>
      <c r="G1682" s="3">
        <f t="shared" si="13"/>
        <v>0</v>
      </c>
      <c r="H1682" s="4">
        <f>IF(A1682&lt;SIP_Calculator!$B$7,0,IF(A1682&gt;SIP_Calculator!$E$7,0,1))</f>
        <v>1</v>
      </c>
      <c r="I1682" s="2">
        <f t="shared" si="1"/>
        <v>0</v>
      </c>
      <c r="J1682" s="3">
        <f t="shared" si="2"/>
        <v>0</v>
      </c>
      <c r="K1682" s="4">
        <f>H1682*SIP_Calculator!$D$25</f>
        <v>48.328634716069274</v>
      </c>
      <c r="L1682" s="4">
        <f t="shared" si="3"/>
        <v>9.2666138832617692E-3</v>
      </c>
      <c r="M1682" s="4">
        <f t="shared" si="4"/>
        <v>1.1356212777232718E-2</v>
      </c>
      <c r="N1682" s="4">
        <f t="shared" ref="N1682:O1682" si="5049">N1681+L1682</f>
        <v>20.629769675963743</v>
      </c>
      <c r="O1682" s="4">
        <f t="shared" si="5049"/>
        <v>24.127107450672671</v>
      </c>
      <c r="P1682" s="2">
        <f>I1682*SIP_Calculator!$D$26</f>
        <v>0</v>
      </c>
      <c r="Q1682" s="2">
        <f t="shared" si="6"/>
        <v>0</v>
      </c>
      <c r="R1682" s="2">
        <f t="shared" si="7"/>
        <v>0</v>
      </c>
      <c r="S1682" s="2">
        <f t="shared" ref="S1682:T1682" si="5050">S1681+Q1682</f>
        <v>20.65571855492119</v>
      </c>
      <c r="T1682" s="2">
        <f t="shared" si="5050"/>
        <v>24.166909826266053</v>
      </c>
      <c r="U1682" s="3">
        <f>J1682*SIP_Calculator!$D$27</f>
        <v>0</v>
      </c>
      <c r="V1682" s="3">
        <f t="shared" si="9"/>
        <v>0</v>
      </c>
      <c r="W1682" s="3">
        <f t="shared" si="10"/>
        <v>0</v>
      </c>
      <c r="X1682" s="3">
        <f t="shared" ref="X1682:Y1682" si="5051">X1681+V1682</f>
        <v>20.855130837762943</v>
      </c>
      <c r="Y1682" s="3">
        <f t="shared" si="5051"/>
        <v>24.402894460802489</v>
      </c>
    </row>
    <row r="1683" spans="1:25" ht="15.75" customHeight="1" x14ac:dyDescent="0.2">
      <c r="A1683" s="7">
        <v>40583</v>
      </c>
      <c r="B1683" s="1">
        <v>5144</v>
      </c>
      <c r="C1683" s="1">
        <v>4178.3</v>
      </c>
      <c r="D1683" s="2">
        <f t="shared" si="29"/>
        <v>351</v>
      </c>
      <c r="E1683" s="2">
        <f t="shared" si="12"/>
        <v>0</v>
      </c>
      <c r="F1683" s="3">
        <f t="shared" si="0"/>
        <v>2</v>
      </c>
      <c r="G1683" s="3">
        <f t="shared" si="13"/>
        <v>0</v>
      </c>
      <c r="H1683" s="4">
        <f>IF(A1683&lt;SIP_Calculator!$B$7,0,IF(A1683&gt;SIP_Calculator!$E$7,0,1))</f>
        <v>1</v>
      </c>
      <c r="I1683" s="2">
        <f t="shared" si="1"/>
        <v>0</v>
      </c>
      <c r="J1683" s="3">
        <f t="shared" si="2"/>
        <v>0</v>
      </c>
      <c r="K1683" s="4">
        <f>H1683*SIP_Calculator!$D$25</f>
        <v>48.328634716069274</v>
      </c>
      <c r="L1683" s="4">
        <f t="shared" si="3"/>
        <v>9.39514671774286E-3</v>
      </c>
      <c r="M1683" s="4">
        <f t="shared" si="4"/>
        <v>1.1566578444838636E-2</v>
      </c>
      <c r="N1683" s="4">
        <f t="shared" ref="N1683:O1683" si="5052">N1682+L1683</f>
        <v>20.639164822681487</v>
      </c>
      <c r="O1683" s="4">
        <f t="shared" si="5052"/>
        <v>24.13867402911751</v>
      </c>
      <c r="P1683" s="2">
        <f>I1683*SIP_Calculator!$D$26</f>
        <v>0</v>
      </c>
      <c r="Q1683" s="2">
        <f t="shared" si="6"/>
        <v>0</v>
      </c>
      <c r="R1683" s="2">
        <f t="shared" si="7"/>
        <v>0</v>
      </c>
      <c r="S1683" s="2">
        <f t="shared" ref="S1683:T1683" si="5053">S1682+Q1683</f>
        <v>20.65571855492119</v>
      </c>
      <c r="T1683" s="2">
        <f t="shared" si="5053"/>
        <v>24.166909826266053</v>
      </c>
      <c r="U1683" s="3">
        <f>J1683*SIP_Calculator!$D$27</f>
        <v>0</v>
      </c>
      <c r="V1683" s="3">
        <f t="shared" si="9"/>
        <v>0</v>
      </c>
      <c r="W1683" s="3">
        <f t="shared" si="10"/>
        <v>0</v>
      </c>
      <c r="X1683" s="3">
        <f t="shared" ref="X1683:Y1683" si="5054">X1682+V1683</f>
        <v>20.855130837762943</v>
      </c>
      <c r="Y1683" s="3">
        <f t="shared" si="5054"/>
        <v>24.402894460802489</v>
      </c>
    </row>
    <row r="1684" spans="1:25" ht="15.75" customHeight="1" x14ac:dyDescent="0.2">
      <c r="A1684" s="7">
        <v>40584</v>
      </c>
      <c r="B1684" s="1">
        <v>5123.75</v>
      </c>
      <c r="C1684" s="1">
        <v>4164.3</v>
      </c>
      <c r="D1684" s="2">
        <f t="shared" si="29"/>
        <v>351</v>
      </c>
      <c r="E1684" s="2">
        <f t="shared" si="12"/>
        <v>0</v>
      </c>
      <c r="F1684" s="3">
        <f t="shared" si="0"/>
        <v>2</v>
      </c>
      <c r="G1684" s="3">
        <f t="shared" si="13"/>
        <v>0</v>
      </c>
      <c r="H1684" s="4">
        <f>IF(A1684&lt;SIP_Calculator!$B$7,0,IF(A1684&gt;SIP_Calculator!$E$7,0,1))</f>
        <v>1</v>
      </c>
      <c r="I1684" s="2">
        <f t="shared" si="1"/>
        <v>0</v>
      </c>
      <c r="J1684" s="3">
        <f t="shared" si="2"/>
        <v>0</v>
      </c>
      <c r="K1684" s="4">
        <f>H1684*SIP_Calculator!$D$25</f>
        <v>48.328634716069274</v>
      </c>
      <c r="L1684" s="4">
        <f t="shared" si="3"/>
        <v>9.4322780611991747E-3</v>
      </c>
      <c r="M1684" s="4">
        <f t="shared" si="4"/>
        <v>1.1605464235542413E-2</v>
      </c>
      <c r="N1684" s="4">
        <f t="shared" ref="N1684:O1684" si="5055">N1683+L1684</f>
        <v>20.648597100742684</v>
      </c>
      <c r="O1684" s="4">
        <f t="shared" si="5055"/>
        <v>24.150279493353054</v>
      </c>
      <c r="P1684" s="2">
        <f>I1684*SIP_Calculator!$D$26</f>
        <v>0</v>
      </c>
      <c r="Q1684" s="2">
        <f t="shared" si="6"/>
        <v>0</v>
      </c>
      <c r="R1684" s="2">
        <f t="shared" si="7"/>
        <v>0</v>
      </c>
      <c r="S1684" s="2">
        <f t="shared" ref="S1684:T1684" si="5056">S1683+Q1684</f>
        <v>20.65571855492119</v>
      </c>
      <c r="T1684" s="2">
        <f t="shared" si="5056"/>
        <v>24.166909826266053</v>
      </c>
      <c r="U1684" s="3">
        <f>J1684*SIP_Calculator!$D$27</f>
        <v>0</v>
      </c>
      <c r="V1684" s="3">
        <f t="shared" si="9"/>
        <v>0</v>
      </c>
      <c r="W1684" s="3">
        <f t="shared" si="10"/>
        <v>0</v>
      </c>
      <c r="X1684" s="3">
        <f t="shared" ref="X1684:Y1684" si="5057">X1683+V1684</f>
        <v>20.855130837762943</v>
      </c>
      <c r="Y1684" s="3">
        <f t="shared" si="5057"/>
        <v>24.402894460802489</v>
      </c>
    </row>
    <row r="1685" spans="1:25" ht="15.75" customHeight="1" x14ac:dyDescent="0.2">
      <c r="A1685" s="7">
        <v>40585</v>
      </c>
      <c r="B1685" s="1">
        <v>5209.7</v>
      </c>
      <c r="C1685" s="1">
        <v>4240.45</v>
      </c>
      <c r="D1685" s="2">
        <f t="shared" si="29"/>
        <v>351</v>
      </c>
      <c r="E1685" s="2">
        <f t="shared" si="12"/>
        <v>0</v>
      </c>
      <c r="F1685" s="3">
        <f t="shared" si="0"/>
        <v>2</v>
      </c>
      <c r="G1685" s="3">
        <f t="shared" si="13"/>
        <v>0</v>
      </c>
      <c r="H1685" s="4">
        <f>IF(A1685&lt;SIP_Calculator!$B$7,0,IF(A1685&gt;SIP_Calculator!$E$7,0,1))</f>
        <v>1</v>
      </c>
      <c r="I1685" s="2">
        <f t="shared" si="1"/>
        <v>0</v>
      </c>
      <c r="J1685" s="3">
        <f t="shared" si="2"/>
        <v>0</v>
      </c>
      <c r="K1685" s="4">
        <f>H1685*SIP_Calculator!$D$25</f>
        <v>48.328634716069274</v>
      </c>
      <c r="L1685" s="4">
        <f t="shared" si="3"/>
        <v>9.2766636689385722E-3</v>
      </c>
      <c r="M1685" s="4">
        <f t="shared" si="4"/>
        <v>1.1397053311811076E-2</v>
      </c>
      <c r="N1685" s="4">
        <f t="shared" ref="N1685:O1685" si="5058">N1684+L1685</f>
        <v>20.657873764411622</v>
      </c>
      <c r="O1685" s="4">
        <f t="shared" si="5058"/>
        <v>24.161676546664864</v>
      </c>
      <c r="P1685" s="2">
        <f>I1685*SIP_Calculator!$D$26</f>
        <v>0</v>
      </c>
      <c r="Q1685" s="2">
        <f t="shared" si="6"/>
        <v>0</v>
      </c>
      <c r="R1685" s="2">
        <f t="shared" si="7"/>
        <v>0</v>
      </c>
      <c r="S1685" s="2">
        <f t="shared" ref="S1685:T1685" si="5059">S1684+Q1685</f>
        <v>20.65571855492119</v>
      </c>
      <c r="T1685" s="2">
        <f t="shared" si="5059"/>
        <v>24.166909826266053</v>
      </c>
      <c r="U1685" s="3">
        <f>J1685*SIP_Calculator!$D$27</f>
        <v>0</v>
      </c>
      <c r="V1685" s="3">
        <f t="shared" si="9"/>
        <v>0</v>
      </c>
      <c r="W1685" s="3">
        <f t="shared" si="10"/>
        <v>0</v>
      </c>
      <c r="X1685" s="3">
        <f t="shared" ref="X1685:Y1685" si="5060">X1684+V1685</f>
        <v>20.855130837762943</v>
      </c>
      <c r="Y1685" s="3">
        <f t="shared" si="5060"/>
        <v>24.402894460802489</v>
      </c>
    </row>
    <row r="1686" spans="1:25" ht="15.75" customHeight="1" x14ac:dyDescent="0.2">
      <c r="A1686" s="7">
        <v>40588</v>
      </c>
      <c r="B1686" s="1">
        <v>5361.15</v>
      </c>
      <c r="C1686" s="1">
        <v>4365.75</v>
      </c>
      <c r="D1686" s="2">
        <f t="shared" si="29"/>
        <v>352</v>
      </c>
      <c r="E1686" s="2">
        <f t="shared" si="12"/>
        <v>1</v>
      </c>
      <c r="F1686" s="3">
        <f t="shared" si="0"/>
        <v>2</v>
      </c>
      <c r="G1686" s="3">
        <f t="shared" si="13"/>
        <v>0</v>
      </c>
      <c r="H1686" s="4">
        <f>IF(A1686&lt;SIP_Calculator!$B$7,0,IF(A1686&gt;SIP_Calculator!$E$7,0,1))</f>
        <v>1</v>
      </c>
      <c r="I1686" s="2">
        <f t="shared" si="1"/>
        <v>1</v>
      </c>
      <c r="J1686" s="3">
        <f t="shared" si="2"/>
        <v>0</v>
      </c>
      <c r="K1686" s="4">
        <f>H1686*SIP_Calculator!$D$25</f>
        <v>48.328634716069274</v>
      </c>
      <c r="L1686" s="4">
        <f t="shared" si="3"/>
        <v>9.0146022245356453E-3</v>
      </c>
      <c r="M1686" s="4">
        <f t="shared" si="4"/>
        <v>1.1069950115345421E-2</v>
      </c>
      <c r="N1686" s="4">
        <f t="shared" ref="N1686:O1686" si="5061">N1685+L1686</f>
        <v>20.666888366636158</v>
      </c>
      <c r="O1686" s="4">
        <f t="shared" si="5061"/>
        <v>24.17274649678021</v>
      </c>
      <c r="P1686" s="2">
        <f>I1686*SIP_Calculator!$D$26</f>
        <v>229.88505747126436</v>
      </c>
      <c r="Q1686" s="2">
        <f t="shared" si="6"/>
        <v>4.2879803301766294E-2</v>
      </c>
      <c r="R1686" s="2">
        <f t="shared" si="7"/>
        <v>5.2656486851346128E-2</v>
      </c>
      <c r="S1686" s="2">
        <f t="shared" ref="S1686:T1686" si="5062">S1685+Q1686</f>
        <v>20.698598358222956</v>
      </c>
      <c r="T1686" s="2">
        <f t="shared" si="5062"/>
        <v>24.219566313117401</v>
      </c>
      <c r="U1686" s="3">
        <f>J1686*SIP_Calculator!$D$27</f>
        <v>0</v>
      </c>
      <c r="V1686" s="3">
        <f t="shared" si="9"/>
        <v>0</v>
      </c>
      <c r="W1686" s="3">
        <f t="shared" si="10"/>
        <v>0</v>
      </c>
      <c r="X1686" s="3">
        <f t="shared" ref="X1686:Y1686" si="5063">X1685+V1686</f>
        <v>20.855130837762943</v>
      </c>
      <c r="Y1686" s="3">
        <f t="shared" si="5063"/>
        <v>24.402894460802489</v>
      </c>
    </row>
    <row r="1687" spans="1:25" ht="15.75" customHeight="1" x14ac:dyDescent="0.2">
      <c r="A1687" s="7">
        <v>40589</v>
      </c>
      <c r="B1687" s="1">
        <v>5386.6</v>
      </c>
      <c r="C1687" s="1">
        <v>4384.6000000000004</v>
      </c>
      <c r="D1687" s="2">
        <f t="shared" si="29"/>
        <v>352</v>
      </c>
      <c r="E1687" s="2">
        <f t="shared" si="12"/>
        <v>0</v>
      </c>
      <c r="F1687" s="3">
        <f t="shared" si="0"/>
        <v>2</v>
      </c>
      <c r="G1687" s="3">
        <f t="shared" si="13"/>
        <v>0</v>
      </c>
      <c r="H1687" s="4">
        <f>IF(A1687&lt;SIP_Calculator!$B$7,0,IF(A1687&gt;SIP_Calculator!$E$7,0,1))</f>
        <v>1</v>
      </c>
      <c r="I1687" s="2">
        <f t="shared" si="1"/>
        <v>0</v>
      </c>
      <c r="J1687" s="3">
        <f t="shared" si="2"/>
        <v>0</v>
      </c>
      <c r="K1687" s="4">
        <f>H1687*SIP_Calculator!$D$25</f>
        <v>48.328634716069274</v>
      </c>
      <c r="L1687" s="4">
        <f t="shared" si="3"/>
        <v>8.9720110489119806E-3</v>
      </c>
      <c r="M1687" s="4">
        <f t="shared" si="4"/>
        <v>1.1022358873345179E-2</v>
      </c>
      <c r="N1687" s="4">
        <f t="shared" ref="N1687:O1687" si="5064">N1686+L1687</f>
        <v>20.675860377685069</v>
      </c>
      <c r="O1687" s="4">
        <f t="shared" si="5064"/>
        <v>24.183768855653554</v>
      </c>
      <c r="P1687" s="2">
        <f>I1687*SIP_Calculator!$D$26</f>
        <v>0</v>
      </c>
      <c r="Q1687" s="2">
        <f t="shared" si="6"/>
        <v>0</v>
      </c>
      <c r="R1687" s="2">
        <f t="shared" si="7"/>
        <v>0</v>
      </c>
      <c r="S1687" s="2">
        <f t="shared" ref="S1687:T1687" si="5065">S1686+Q1687</f>
        <v>20.698598358222956</v>
      </c>
      <c r="T1687" s="2">
        <f t="shared" si="5065"/>
        <v>24.219566313117401</v>
      </c>
      <c r="U1687" s="3">
        <f>J1687*SIP_Calculator!$D$27</f>
        <v>0</v>
      </c>
      <c r="V1687" s="3">
        <f t="shared" si="9"/>
        <v>0</v>
      </c>
      <c r="W1687" s="3">
        <f t="shared" si="10"/>
        <v>0</v>
      </c>
      <c r="X1687" s="3">
        <f t="shared" ref="X1687:Y1687" si="5066">X1686+V1687</f>
        <v>20.855130837762943</v>
      </c>
      <c r="Y1687" s="3">
        <f t="shared" si="5066"/>
        <v>24.402894460802489</v>
      </c>
    </row>
    <row r="1688" spans="1:25" ht="15.75" customHeight="1" x14ac:dyDescent="0.2">
      <c r="A1688" s="7">
        <v>40590</v>
      </c>
      <c r="B1688" s="1">
        <v>5388.1</v>
      </c>
      <c r="C1688" s="1">
        <v>4391.3500000000004</v>
      </c>
      <c r="D1688" s="2">
        <f t="shared" si="29"/>
        <v>352</v>
      </c>
      <c r="E1688" s="2">
        <f t="shared" si="12"/>
        <v>0</v>
      </c>
      <c r="F1688" s="3">
        <f t="shared" si="0"/>
        <v>2</v>
      </c>
      <c r="G1688" s="3">
        <f t="shared" si="13"/>
        <v>0</v>
      </c>
      <c r="H1688" s="4">
        <f>IF(A1688&lt;SIP_Calculator!$B$7,0,IF(A1688&gt;SIP_Calculator!$E$7,0,1))</f>
        <v>1</v>
      </c>
      <c r="I1688" s="2">
        <f t="shared" si="1"/>
        <v>0</v>
      </c>
      <c r="J1688" s="3">
        <f t="shared" si="2"/>
        <v>0</v>
      </c>
      <c r="K1688" s="4">
        <f>H1688*SIP_Calculator!$D$25</f>
        <v>48.328634716069274</v>
      </c>
      <c r="L1688" s="4">
        <f t="shared" si="3"/>
        <v>8.9695133193647622E-3</v>
      </c>
      <c r="M1688" s="4">
        <f t="shared" si="4"/>
        <v>1.1005416265173413E-2</v>
      </c>
      <c r="N1688" s="4">
        <f t="shared" ref="N1688:O1688" si="5067">N1687+L1688</f>
        <v>20.684829891004433</v>
      </c>
      <c r="O1688" s="4">
        <f t="shared" si="5067"/>
        <v>24.194774271918728</v>
      </c>
      <c r="P1688" s="2">
        <f>I1688*SIP_Calculator!$D$26</f>
        <v>0</v>
      </c>
      <c r="Q1688" s="2">
        <f t="shared" si="6"/>
        <v>0</v>
      </c>
      <c r="R1688" s="2">
        <f t="shared" si="7"/>
        <v>0</v>
      </c>
      <c r="S1688" s="2">
        <f t="shared" ref="S1688:T1688" si="5068">S1687+Q1688</f>
        <v>20.698598358222956</v>
      </c>
      <c r="T1688" s="2">
        <f t="shared" si="5068"/>
        <v>24.219566313117401</v>
      </c>
      <c r="U1688" s="3">
        <f>J1688*SIP_Calculator!$D$27</f>
        <v>0</v>
      </c>
      <c r="V1688" s="3">
        <f t="shared" si="9"/>
        <v>0</v>
      </c>
      <c r="W1688" s="3">
        <f t="shared" si="10"/>
        <v>0</v>
      </c>
      <c r="X1688" s="3">
        <f t="shared" ref="X1688:Y1688" si="5069">X1687+V1688</f>
        <v>20.855130837762943</v>
      </c>
      <c r="Y1688" s="3">
        <f t="shared" si="5069"/>
        <v>24.402894460802489</v>
      </c>
    </row>
    <row r="1689" spans="1:25" ht="15.75" customHeight="1" x14ac:dyDescent="0.2">
      <c r="A1689" s="7">
        <v>40591</v>
      </c>
      <c r="B1689" s="1">
        <v>5452</v>
      </c>
      <c r="C1689" s="1">
        <v>4440</v>
      </c>
      <c r="D1689" s="2">
        <f t="shared" si="29"/>
        <v>352</v>
      </c>
      <c r="E1689" s="2">
        <f t="shared" si="12"/>
        <v>0</v>
      </c>
      <c r="F1689" s="3">
        <f t="shared" si="0"/>
        <v>2</v>
      </c>
      <c r="G1689" s="3">
        <f t="shared" si="13"/>
        <v>0</v>
      </c>
      <c r="H1689" s="4">
        <f>IF(A1689&lt;SIP_Calculator!$B$7,0,IF(A1689&gt;SIP_Calculator!$E$7,0,1))</f>
        <v>1</v>
      </c>
      <c r="I1689" s="2">
        <f t="shared" si="1"/>
        <v>0</v>
      </c>
      <c r="J1689" s="3">
        <f t="shared" si="2"/>
        <v>0</v>
      </c>
      <c r="K1689" s="4">
        <f>H1689*SIP_Calculator!$D$25</f>
        <v>48.328634716069274</v>
      </c>
      <c r="L1689" s="4">
        <f t="shared" si="3"/>
        <v>8.8643864116047816E-3</v>
      </c>
      <c r="M1689" s="4">
        <f t="shared" si="4"/>
        <v>1.0884827638754341E-2</v>
      </c>
      <c r="N1689" s="4">
        <f t="shared" ref="N1689:O1689" si="5070">N1688+L1689</f>
        <v>20.693694277416039</v>
      </c>
      <c r="O1689" s="4">
        <f t="shared" si="5070"/>
        <v>24.205659099557483</v>
      </c>
      <c r="P1689" s="2">
        <f>I1689*SIP_Calculator!$D$26</f>
        <v>0</v>
      </c>
      <c r="Q1689" s="2">
        <f t="shared" si="6"/>
        <v>0</v>
      </c>
      <c r="R1689" s="2">
        <f t="shared" si="7"/>
        <v>0</v>
      </c>
      <c r="S1689" s="2">
        <f t="shared" ref="S1689:T1689" si="5071">S1688+Q1689</f>
        <v>20.698598358222956</v>
      </c>
      <c r="T1689" s="2">
        <f t="shared" si="5071"/>
        <v>24.219566313117401</v>
      </c>
      <c r="U1689" s="3">
        <f>J1689*SIP_Calculator!$D$27</f>
        <v>0</v>
      </c>
      <c r="V1689" s="3">
        <f t="shared" si="9"/>
        <v>0</v>
      </c>
      <c r="W1689" s="3">
        <f t="shared" si="10"/>
        <v>0</v>
      </c>
      <c r="X1689" s="3">
        <f t="shared" ref="X1689:Y1689" si="5072">X1688+V1689</f>
        <v>20.855130837762943</v>
      </c>
      <c r="Y1689" s="3">
        <f t="shared" si="5072"/>
        <v>24.402894460802489</v>
      </c>
    </row>
    <row r="1690" spans="1:25" ht="15.75" customHeight="1" x14ac:dyDescent="0.2">
      <c r="A1690" s="7">
        <v>40592</v>
      </c>
      <c r="B1690" s="1">
        <v>5364.15</v>
      </c>
      <c r="C1690" s="1">
        <v>4365.3</v>
      </c>
      <c r="D1690" s="2">
        <f t="shared" si="29"/>
        <v>352</v>
      </c>
      <c r="E1690" s="2">
        <f t="shared" si="12"/>
        <v>0</v>
      </c>
      <c r="F1690" s="3">
        <f t="shared" si="0"/>
        <v>2</v>
      </c>
      <c r="G1690" s="3">
        <f t="shared" si="13"/>
        <v>0</v>
      </c>
      <c r="H1690" s="4">
        <f>IF(A1690&lt;SIP_Calculator!$B$7,0,IF(A1690&gt;SIP_Calculator!$E$7,0,1))</f>
        <v>1</v>
      </c>
      <c r="I1690" s="2">
        <f t="shared" si="1"/>
        <v>0</v>
      </c>
      <c r="J1690" s="3">
        <f t="shared" si="2"/>
        <v>0</v>
      </c>
      <c r="K1690" s="4">
        <f>H1690*SIP_Calculator!$D$25</f>
        <v>48.328634716069274</v>
      </c>
      <c r="L1690" s="4">
        <f t="shared" si="3"/>
        <v>9.0095606416802799E-3</v>
      </c>
      <c r="M1690" s="4">
        <f t="shared" si="4"/>
        <v>1.1071091268886279E-2</v>
      </c>
      <c r="N1690" s="4">
        <f t="shared" ref="N1690:O1690" si="5073">N1689+L1690</f>
        <v>20.702703838057719</v>
      </c>
      <c r="O1690" s="4">
        <f t="shared" si="5073"/>
        <v>24.216730190826368</v>
      </c>
      <c r="P1690" s="2">
        <f>I1690*SIP_Calculator!$D$26</f>
        <v>0</v>
      </c>
      <c r="Q1690" s="2">
        <f t="shared" si="6"/>
        <v>0</v>
      </c>
      <c r="R1690" s="2">
        <f t="shared" si="7"/>
        <v>0</v>
      </c>
      <c r="S1690" s="2">
        <f t="shared" ref="S1690:T1690" si="5074">S1689+Q1690</f>
        <v>20.698598358222956</v>
      </c>
      <c r="T1690" s="2">
        <f t="shared" si="5074"/>
        <v>24.219566313117401</v>
      </c>
      <c r="U1690" s="3">
        <f>J1690*SIP_Calculator!$D$27</f>
        <v>0</v>
      </c>
      <c r="V1690" s="3">
        <f t="shared" si="9"/>
        <v>0</v>
      </c>
      <c r="W1690" s="3">
        <f t="shared" si="10"/>
        <v>0</v>
      </c>
      <c r="X1690" s="3">
        <f t="shared" ref="X1690:Y1690" si="5075">X1689+V1690</f>
        <v>20.855130837762943</v>
      </c>
      <c r="Y1690" s="3">
        <f t="shared" si="5075"/>
        <v>24.402894460802489</v>
      </c>
    </row>
    <row r="1691" spans="1:25" ht="15.75" customHeight="1" x14ac:dyDescent="0.2">
      <c r="A1691" s="7">
        <v>40595</v>
      </c>
      <c r="B1691" s="1">
        <v>5419.35</v>
      </c>
      <c r="C1691" s="1">
        <v>4403.2</v>
      </c>
      <c r="D1691" s="2">
        <f t="shared" si="29"/>
        <v>353</v>
      </c>
      <c r="E1691" s="2">
        <f t="shared" si="12"/>
        <v>1</v>
      </c>
      <c r="F1691" s="3">
        <f t="shared" si="0"/>
        <v>2</v>
      </c>
      <c r="G1691" s="3">
        <f t="shared" si="13"/>
        <v>0</v>
      </c>
      <c r="H1691" s="4">
        <f>IF(A1691&lt;SIP_Calculator!$B$7,0,IF(A1691&gt;SIP_Calculator!$E$7,0,1))</f>
        <v>1</v>
      </c>
      <c r="I1691" s="2">
        <f t="shared" si="1"/>
        <v>1</v>
      </c>
      <c r="J1691" s="3">
        <f t="shared" si="2"/>
        <v>0</v>
      </c>
      <c r="K1691" s="4">
        <f>H1691*SIP_Calculator!$D$25</f>
        <v>48.328634716069274</v>
      </c>
      <c r="L1691" s="4">
        <f t="shared" si="3"/>
        <v>8.9177917492077961E-3</v>
      </c>
      <c r="M1691" s="4">
        <f t="shared" si="4"/>
        <v>1.0975798218584047E-2</v>
      </c>
      <c r="N1691" s="4">
        <f t="shared" ref="N1691:O1691" si="5076">N1690+L1691</f>
        <v>20.711621629806928</v>
      </c>
      <c r="O1691" s="4">
        <f t="shared" si="5076"/>
        <v>24.227705989044953</v>
      </c>
      <c r="P1691" s="2">
        <f>I1691*SIP_Calculator!$D$26</f>
        <v>229.88505747126436</v>
      </c>
      <c r="Q1691" s="2">
        <f t="shared" si="6"/>
        <v>4.2419304431576543E-2</v>
      </c>
      <c r="R1691" s="2">
        <f t="shared" si="7"/>
        <v>5.2208634055065491E-2</v>
      </c>
      <c r="S1691" s="2">
        <f t="shared" ref="S1691:T1691" si="5077">S1690+Q1691</f>
        <v>20.741017662654532</v>
      </c>
      <c r="T1691" s="2">
        <f t="shared" si="5077"/>
        <v>24.271774947172467</v>
      </c>
      <c r="U1691" s="3">
        <f>J1691*SIP_Calculator!$D$27</f>
        <v>0</v>
      </c>
      <c r="V1691" s="3">
        <f t="shared" si="9"/>
        <v>0</v>
      </c>
      <c r="W1691" s="3">
        <f t="shared" si="10"/>
        <v>0</v>
      </c>
      <c r="X1691" s="3">
        <f t="shared" ref="X1691:Y1691" si="5078">X1690+V1691</f>
        <v>20.855130837762943</v>
      </c>
      <c r="Y1691" s="3">
        <f t="shared" si="5078"/>
        <v>24.402894460802489</v>
      </c>
    </row>
    <row r="1692" spans="1:25" ht="15.75" customHeight="1" x14ac:dyDescent="0.2">
      <c r="A1692" s="7">
        <v>40596</v>
      </c>
      <c r="B1692" s="1">
        <v>5369.55</v>
      </c>
      <c r="C1692" s="1">
        <v>4363.45</v>
      </c>
      <c r="D1692" s="2">
        <f t="shared" si="29"/>
        <v>353</v>
      </c>
      <c r="E1692" s="2">
        <f t="shared" si="12"/>
        <v>0</v>
      </c>
      <c r="F1692" s="3">
        <f t="shared" si="0"/>
        <v>2</v>
      </c>
      <c r="G1692" s="3">
        <f t="shared" si="13"/>
        <v>0</v>
      </c>
      <c r="H1692" s="4">
        <f>IF(A1692&lt;SIP_Calculator!$B$7,0,IF(A1692&gt;SIP_Calculator!$E$7,0,1))</f>
        <v>1</v>
      </c>
      <c r="I1692" s="2">
        <f t="shared" si="1"/>
        <v>0</v>
      </c>
      <c r="J1692" s="3">
        <f t="shared" si="2"/>
        <v>0</v>
      </c>
      <c r="K1692" s="4">
        <f>H1692*SIP_Calculator!$D$25</f>
        <v>48.328634716069274</v>
      </c>
      <c r="L1692" s="4">
        <f t="shared" si="3"/>
        <v>9.000499989025015E-3</v>
      </c>
      <c r="M1692" s="4">
        <f t="shared" si="4"/>
        <v>1.107578515075669E-2</v>
      </c>
      <c r="N1692" s="4">
        <f t="shared" ref="N1692:O1692" si="5079">N1691+L1692</f>
        <v>20.720622129795952</v>
      </c>
      <c r="O1692" s="4">
        <f t="shared" si="5079"/>
        <v>24.238781774195708</v>
      </c>
      <c r="P1692" s="2">
        <f>I1692*SIP_Calculator!$D$26</f>
        <v>0</v>
      </c>
      <c r="Q1692" s="2">
        <f t="shared" si="6"/>
        <v>0</v>
      </c>
      <c r="R1692" s="2">
        <f t="shared" si="7"/>
        <v>0</v>
      </c>
      <c r="S1692" s="2">
        <f t="shared" ref="S1692:T1692" si="5080">S1691+Q1692</f>
        <v>20.741017662654532</v>
      </c>
      <c r="T1692" s="2">
        <f t="shared" si="5080"/>
        <v>24.271774947172467</v>
      </c>
      <c r="U1692" s="3">
        <f>J1692*SIP_Calculator!$D$27</f>
        <v>0</v>
      </c>
      <c r="V1692" s="3">
        <f t="shared" si="9"/>
        <v>0</v>
      </c>
      <c r="W1692" s="3">
        <f t="shared" si="10"/>
        <v>0</v>
      </c>
      <c r="X1692" s="3">
        <f t="shared" ref="X1692:Y1692" si="5081">X1691+V1692</f>
        <v>20.855130837762943</v>
      </c>
      <c r="Y1692" s="3">
        <f t="shared" si="5081"/>
        <v>24.402894460802489</v>
      </c>
    </row>
    <row r="1693" spans="1:25" ht="15.75" customHeight="1" x14ac:dyDescent="0.2">
      <c r="A1693" s="7">
        <v>40597</v>
      </c>
      <c r="B1693" s="1">
        <v>5337.1</v>
      </c>
      <c r="C1693" s="1">
        <v>4338.75</v>
      </c>
      <c r="D1693" s="2">
        <f t="shared" si="29"/>
        <v>353</v>
      </c>
      <c r="E1693" s="2">
        <f t="shared" si="12"/>
        <v>0</v>
      </c>
      <c r="F1693" s="3">
        <f t="shared" si="0"/>
        <v>2</v>
      </c>
      <c r="G1693" s="3">
        <f t="shared" si="13"/>
        <v>0</v>
      </c>
      <c r="H1693" s="4">
        <f>IF(A1693&lt;SIP_Calculator!$B$7,0,IF(A1693&gt;SIP_Calculator!$E$7,0,1))</f>
        <v>1</v>
      </c>
      <c r="I1693" s="2">
        <f t="shared" si="1"/>
        <v>0</v>
      </c>
      <c r="J1693" s="3">
        <f t="shared" si="2"/>
        <v>0</v>
      </c>
      <c r="K1693" s="4">
        <f>H1693*SIP_Calculator!$D$25</f>
        <v>48.328634716069274</v>
      </c>
      <c r="L1693" s="4">
        <f t="shared" si="3"/>
        <v>9.0552237574842657E-3</v>
      </c>
      <c r="M1693" s="4">
        <f t="shared" si="4"/>
        <v>1.1138838309667365E-2</v>
      </c>
      <c r="N1693" s="4">
        <f t="shared" ref="N1693:O1693" si="5082">N1692+L1693</f>
        <v>20.729677353553438</v>
      </c>
      <c r="O1693" s="4">
        <f t="shared" si="5082"/>
        <v>24.249920612505374</v>
      </c>
      <c r="P1693" s="2">
        <f>I1693*SIP_Calculator!$D$26</f>
        <v>0</v>
      </c>
      <c r="Q1693" s="2">
        <f t="shared" si="6"/>
        <v>0</v>
      </c>
      <c r="R1693" s="2">
        <f t="shared" si="7"/>
        <v>0</v>
      </c>
      <c r="S1693" s="2">
        <f t="shared" ref="S1693:T1693" si="5083">S1692+Q1693</f>
        <v>20.741017662654532</v>
      </c>
      <c r="T1693" s="2">
        <f t="shared" si="5083"/>
        <v>24.271774947172467</v>
      </c>
      <c r="U1693" s="3">
        <f>J1693*SIP_Calculator!$D$27</f>
        <v>0</v>
      </c>
      <c r="V1693" s="3">
        <f t="shared" si="9"/>
        <v>0</v>
      </c>
      <c r="W1693" s="3">
        <f t="shared" si="10"/>
        <v>0</v>
      </c>
      <c r="X1693" s="3">
        <f t="shared" ref="X1693:Y1693" si="5084">X1692+V1693</f>
        <v>20.855130837762943</v>
      </c>
      <c r="Y1693" s="3">
        <f t="shared" si="5084"/>
        <v>24.402894460802489</v>
      </c>
    </row>
    <row r="1694" spans="1:25" ht="15.75" customHeight="1" x14ac:dyDescent="0.2">
      <c r="A1694" s="7">
        <v>40598</v>
      </c>
      <c r="B1694" s="1">
        <v>5165.3</v>
      </c>
      <c r="C1694" s="1">
        <v>4201.2</v>
      </c>
      <c r="D1694" s="2">
        <f t="shared" si="29"/>
        <v>353</v>
      </c>
      <c r="E1694" s="2">
        <f t="shared" si="12"/>
        <v>0</v>
      </c>
      <c r="F1694" s="3">
        <f t="shared" si="0"/>
        <v>2</v>
      </c>
      <c r="G1694" s="3">
        <f t="shared" si="13"/>
        <v>0</v>
      </c>
      <c r="H1694" s="4">
        <f>IF(A1694&lt;SIP_Calculator!$B$7,0,IF(A1694&gt;SIP_Calculator!$E$7,0,1))</f>
        <v>1</v>
      </c>
      <c r="I1694" s="2">
        <f t="shared" si="1"/>
        <v>0</v>
      </c>
      <c r="J1694" s="3">
        <f t="shared" si="2"/>
        <v>0</v>
      </c>
      <c r="K1694" s="4">
        <f>H1694*SIP_Calculator!$D$25</f>
        <v>48.328634716069274</v>
      </c>
      <c r="L1694" s="4">
        <f t="shared" si="3"/>
        <v>9.3564042197102348E-3</v>
      </c>
      <c r="M1694" s="4">
        <f t="shared" si="4"/>
        <v>1.1503531066378482E-2</v>
      </c>
      <c r="N1694" s="4">
        <f t="shared" ref="N1694:O1694" si="5085">N1693+L1694</f>
        <v>20.739033757773147</v>
      </c>
      <c r="O1694" s="4">
        <f t="shared" si="5085"/>
        <v>24.261424143571752</v>
      </c>
      <c r="P1694" s="2">
        <f>I1694*SIP_Calculator!$D$26</f>
        <v>0</v>
      </c>
      <c r="Q1694" s="2">
        <f t="shared" si="6"/>
        <v>0</v>
      </c>
      <c r="R1694" s="2">
        <f t="shared" si="7"/>
        <v>0</v>
      </c>
      <c r="S1694" s="2">
        <f t="shared" ref="S1694:T1694" si="5086">S1693+Q1694</f>
        <v>20.741017662654532</v>
      </c>
      <c r="T1694" s="2">
        <f t="shared" si="5086"/>
        <v>24.271774947172467</v>
      </c>
      <c r="U1694" s="3">
        <f>J1694*SIP_Calculator!$D$27</f>
        <v>0</v>
      </c>
      <c r="V1694" s="3">
        <f t="shared" si="9"/>
        <v>0</v>
      </c>
      <c r="W1694" s="3">
        <f t="shared" si="10"/>
        <v>0</v>
      </c>
      <c r="X1694" s="3">
        <f t="shared" ref="X1694:Y1694" si="5087">X1693+V1694</f>
        <v>20.855130837762943</v>
      </c>
      <c r="Y1694" s="3">
        <f t="shared" si="5087"/>
        <v>24.402894460802489</v>
      </c>
    </row>
    <row r="1695" spans="1:25" ht="15.75" customHeight="1" x14ac:dyDescent="0.2">
      <c r="A1695" s="7">
        <v>40599</v>
      </c>
      <c r="B1695" s="1">
        <v>5204.3999999999996</v>
      </c>
      <c r="C1695" s="1">
        <v>4226.75</v>
      </c>
      <c r="D1695" s="2">
        <f t="shared" si="29"/>
        <v>353</v>
      </c>
      <c r="E1695" s="2">
        <f t="shared" si="12"/>
        <v>0</v>
      </c>
      <c r="F1695" s="3">
        <f t="shared" si="0"/>
        <v>2</v>
      </c>
      <c r="G1695" s="3">
        <f t="shared" si="13"/>
        <v>0</v>
      </c>
      <c r="H1695" s="4">
        <f>IF(A1695&lt;SIP_Calculator!$B$7,0,IF(A1695&gt;SIP_Calculator!$E$7,0,1))</f>
        <v>1</v>
      </c>
      <c r="I1695" s="2">
        <f t="shared" si="1"/>
        <v>0</v>
      </c>
      <c r="J1695" s="3">
        <f t="shared" si="2"/>
        <v>0</v>
      </c>
      <c r="K1695" s="4">
        <f>H1695*SIP_Calculator!$D$25</f>
        <v>48.328634716069274</v>
      </c>
      <c r="L1695" s="4">
        <f t="shared" si="3"/>
        <v>9.2861107363133646E-3</v>
      </c>
      <c r="M1695" s="4">
        <f t="shared" si="4"/>
        <v>1.14339941364096E-2</v>
      </c>
      <c r="N1695" s="4">
        <f t="shared" ref="N1695:O1695" si="5088">N1694+L1695</f>
        <v>20.748319868509459</v>
      </c>
      <c r="O1695" s="4">
        <f t="shared" si="5088"/>
        <v>24.272858137708162</v>
      </c>
      <c r="P1695" s="2">
        <f>I1695*SIP_Calculator!$D$26</f>
        <v>0</v>
      </c>
      <c r="Q1695" s="2">
        <f t="shared" si="6"/>
        <v>0</v>
      </c>
      <c r="R1695" s="2">
        <f t="shared" si="7"/>
        <v>0</v>
      </c>
      <c r="S1695" s="2">
        <f t="shared" ref="S1695:T1695" si="5089">S1694+Q1695</f>
        <v>20.741017662654532</v>
      </c>
      <c r="T1695" s="2">
        <f t="shared" si="5089"/>
        <v>24.271774947172467</v>
      </c>
      <c r="U1695" s="3">
        <f>J1695*SIP_Calculator!$D$27</f>
        <v>0</v>
      </c>
      <c r="V1695" s="3">
        <f t="shared" si="9"/>
        <v>0</v>
      </c>
      <c r="W1695" s="3">
        <f t="shared" si="10"/>
        <v>0</v>
      </c>
      <c r="X1695" s="3">
        <f t="shared" ref="X1695:Y1695" si="5090">X1694+V1695</f>
        <v>20.855130837762943</v>
      </c>
      <c r="Y1695" s="3">
        <f t="shared" si="5090"/>
        <v>24.402894460802489</v>
      </c>
    </row>
    <row r="1696" spans="1:25" ht="15.75" customHeight="1" x14ac:dyDescent="0.2">
      <c r="A1696" s="7">
        <v>40602</v>
      </c>
      <c r="B1696" s="1">
        <v>5232.3</v>
      </c>
      <c r="C1696" s="1">
        <v>4247.1499999999996</v>
      </c>
      <c r="D1696" s="2">
        <f t="shared" si="29"/>
        <v>354</v>
      </c>
      <c r="E1696" s="2">
        <f t="shared" si="12"/>
        <v>1</v>
      </c>
      <c r="F1696" s="3">
        <f t="shared" si="0"/>
        <v>2</v>
      </c>
      <c r="G1696" s="3">
        <f t="shared" si="13"/>
        <v>0</v>
      </c>
      <c r="H1696" s="4">
        <f>IF(A1696&lt;SIP_Calculator!$B$7,0,IF(A1696&gt;SIP_Calculator!$E$7,0,1))</f>
        <v>1</v>
      </c>
      <c r="I1696" s="2">
        <f t="shared" si="1"/>
        <v>1</v>
      </c>
      <c r="J1696" s="3">
        <f t="shared" si="2"/>
        <v>0</v>
      </c>
      <c r="K1696" s="4">
        <f>H1696*SIP_Calculator!$D$25</f>
        <v>48.328634716069274</v>
      </c>
      <c r="L1696" s="4">
        <f t="shared" si="3"/>
        <v>9.2365947510787364E-3</v>
      </c>
      <c r="M1696" s="4">
        <f t="shared" si="4"/>
        <v>1.1379074135848575E-2</v>
      </c>
      <c r="N1696" s="4">
        <f t="shared" ref="N1696:O1696" si="5091">N1695+L1696</f>
        <v>20.757556463260538</v>
      </c>
      <c r="O1696" s="4">
        <f t="shared" si="5091"/>
        <v>24.284237211844012</v>
      </c>
      <c r="P1696" s="2">
        <f>I1696*SIP_Calculator!$D$26</f>
        <v>229.88505747126436</v>
      </c>
      <c r="Q1696" s="2">
        <f t="shared" si="6"/>
        <v>4.393575625848372E-2</v>
      </c>
      <c r="R1696" s="2">
        <f t="shared" si="7"/>
        <v>5.4126898619371665E-2</v>
      </c>
      <c r="S1696" s="2">
        <f t="shared" ref="S1696:T1696" si="5092">S1695+Q1696</f>
        <v>20.784953418913016</v>
      </c>
      <c r="T1696" s="2">
        <f t="shared" si="5092"/>
        <v>24.32590184579184</v>
      </c>
      <c r="U1696" s="3">
        <f>J1696*SIP_Calculator!$D$27</f>
        <v>0</v>
      </c>
      <c r="V1696" s="3">
        <f t="shared" si="9"/>
        <v>0</v>
      </c>
      <c r="W1696" s="3">
        <f t="shared" si="10"/>
        <v>0</v>
      </c>
      <c r="X1696" s="3">
        <f t="shared" ref="X1696:Y1696" si="5093">X1695+V1696</f>
        <v>20.855130837762943</v>
      </c>
      <c r="Y1696" s="3">
        <f t="shared" si="5093"/>
        <v>24.402894460802489</v>
      </c>
    </row>
    <row r="1697" spans="1:25" ht="15.75" customHeight="1" x14ac:dyDescent="0.2">
      <c r="A1697" s="7">
        <v>40603</v>
      </c>
      <c r="B1697" s="1">
        <v>5416.5</v>
      </c>
      <c r="C1697" s="1">
        <v>4391.75</v>
      </c>
      <c r="D1697" s="2">
        <f t="shared" si="29"/>
        <v>354</v>
      </c>
      <c r="E1697" s="2">
        <f t="shared" si="12"/>
        <v>0</v>
      </c>
      <c r="F1697" s="3">
        <f t="shared" si="0"/>
        <v>3</v>
      </c>
      <c r="G1697" s="3">
        <f t="shared" si="13"/>
        <v>1</v>
      </c>
      <c r="H1697" s="4">
        <f>IF(A1697&lt;SIP_Calculator!$B$7,0,IF(A1697&gt;SIP_Calculator!$E$7,0,1))</f>
        <v>1</v>
      </c>
      <c r="I1697" s="2">
        <f t="shared" si="1"/>
        <v>0</v>
      </c>
      <c r="J1697" s="3">
        <f t="shared" si="2"/>
        <v>1</v>
      </c>
      <c r="K1697" s="4">
        <f>H1697*SIP_Calculator!$D$25</f>
        <v>48.328634716069274</v>
      </c>
      <c r="L1697" s="4">
        <f t="shared" si="3"/>
        <v>8.9224840240135286E-3</v>
      </c>
      <c r="M1697" s="4">
        <f t="shared" si="4"/>
        <v>1.1004413893338481E-2</v>
      </c>
      <c r="N1697" s="4">
        <f t="shared" ref="N1697:O1697" si="5094">N1696+L1697</f>
        <v>20.766478947284551</v>
      </c>
      <c r="O1697" s="4">
        <f t="shared" si="5094"/>
        <v>24.295241625737351</v>
      </c>
      <c r="P1697" s="2">
        <f>I1697*SIP_Calculator!$D$26</f>
        <v>0</v>
      </c>
      <c r="Q1697" s="2">
        <f t="shared" si="6"/>
        <v>0</v>
      </c>
      <c r="R1697" s="2">
        <f t="shared" si="7"/>
        <v>0</v>
      </c>
      <c r="S1697" s="2">
        <f t="shared" ref="S1697:T1697" si="5095">S1696+Q1697</f>
        <v>20.784953418913016</v>
      </c>
      <c r="T1697" s="2">
        <f t="shared" si="5095"/>
        <v>24.32590184579184</v>
      </c>
      <c r="U1697" s="3">
        <f>J1697*SIP_Calculator!$D$27</f>
        <v>1000</v>
      </c>
      <c r="V1697" s="3">
        <f t="shared" si="9"/>
        <v>0.18462106526354657</v>
      </c>
      <c r="W1697" s="3">
        <f t="shared" si="10"/>
        <v>0.22769966414299539</v>
      </c>
      <c r="X1697" s="3">
        <f t="shared" ref="X1697:Y1697" si="5096">X1696+V1697</f>
        <v>21.039751903026488</v>
      </c>
      <c r="Y1697" s="3">
        <f t="shared" si="5096"/>
        <v>24.630594124945485</v>
      </c>
    </row>
    <row r="1698" spans="1:25" ht="15.75" customHeight="1" x14ac:dyDescent="0.2">
      <c r="A1698" s="7">
        <v>40605</v>
      </c>
      <c r="B1698" s="1">
        <v>5428.05</v>
      </c>
      <c r="C1698" s="1">
        <v>4400.7</v>
      </c>
      <c r="D1698" s="2">
        <f t="shared" si="29"/>
        <v>354</v>
      </c>
      <c r="E1698" s="2">
        <f t="shared" si="12"/>
        <v>0</v>
      </c>
      <c r="F1698" s="3">
        <f t="shared" si="0"/>
        <v>3</v>
      </c>
      <c r="G1698" s="3">
        <f t="shared" si="13"/>
        <v>0</v>
      </c>
      <c r="H1698" s="4">
        <f>IF(A1698&lt;SIP_Calculator!$B$7,0,IF(A1698&gt;SIP_Calculator!$E$7,0,1))</f>
        <v>1</v>
      </c>
      <c r="I1698" s="2">
        <f t="shared" si="1"/>
        <v>0</v>
      </c>
      <c r="J1698" s="3">
        <f t="shared" si="2"/>
        <v>0</v>
      </c>
      <c r="K1698" s="4">
        <f>H1698*SIP_Calculator!$D$25</f>
        <v>48.328634716069274</v>
      </c>
      <c r="L1698" s="4">
        <f t="shared" si="3"/>
        <v>8.9034984416262331E-3</v>
      </c>
      <c r="M1698" s="4">
        <f t="shared" si="4"/>
        <v>1.0982033475599172E-2</v>
      </c>
      <c r="N1698" s="4">
        <f t="shared" ref="N1698:O1698" si="5097">N1697+L1698</f>
        <v>20.775382445726176</v>
      </c>
      <c r="O1698" s="4">
        <f t="shared" si="5097"/>
        <v>24.30622365921295</v>
      </c>
      <c r="P1698" s="2">
        <f>I1698*SIP_Calculator!$D$26</f>
        <v>0</v>
      </c>
      <c r="Q1698" s="2">
        <f t="shared" si="6"/>
        <v>0</v>
      </c>
      <c r="R1698" s="2">
        <f t="shared" si="7"/>
        <v>0</v>
      </c>
      <c r="S1698" s="2">
        <f t="shared" ref="S1698:T1698" si="5098">S1697+Q1698</f>
        <v>20.784953418913016</v>
      </c>
      <c r="T1698" s="2">
        <f t="shared" si="5098"/>
        <v>24.32590184579184</v>
      </c>
      <c r="U1698" s="3">
        <f>J1698*SIP_Calculator!$D$27</f>
        <v>0</v>
      </c>
      <c r="V1698" s="3">
        <f t="shared" si="9"/>
        <v>0</v>
      </c>
      <c r="W1698" s="3">
        <f t="shared" si="10"/>
        <v>0</v>
      </c>
      <c r="X1698" s="3">
        <f t="shared" ref="X1698:Y1698" si="5099">X1697+V1698</f>
        <v>21.039751903026488</v>
      </c>
      <c r="Y1698" s="3">
        <f t="shared" si="5099"/>
        <v>24.630594124945485</v>
      </c>
    </row>
    <row r="1699" spans="1:25" ht="15.75" customHeight="1" x14ac:dyDescent="0.2">
      <c r="A1699" s="7">
        <v>40606</v>
      </c>
      <c r="B1699" s="1">
        <v>5430.55</v>
      </c>
      <c r="C1699" s="1">
        <v>4403.75</v>
      </c>
      <c r="D1699" s="2">
        <f t="shared" si="29"/>
        <v>354</v>
      </c>
      <c r="E1699" s="2">
        <f t="shared" si="12"/>
        <v>0</v>
      </c>
      <c r="F1699" s="3">
        <f t="shared" si="0"/>
        <v>3</v>
      </c>
      <c r="G1699" s="3">
        <f t="shared" si="13"/>
        <v>0</v>
      </c>
      <c r="H1699" s="4">
        <f>IF(A1699&lt;SIP_Calculator!$B$7,0,IF(A1699&gt;SIP_Calculator!$E$7,0,1))</f>
        <v>1</v>
      </c>
      <c r="I1699" s="2">
        <f t="shared" si="1"/>
        <v>0</v>
      </c>
      <c r="J1699" s="3">
        <f t="shared" si="2"/>
        <v>0</v>
      </c>
      <c r="K1699" s="4">
        <f>H1699*SIP_Calculator!$D$25</f>
        <v>48.328634716069274</v>
      </c>
      <c r="L1699" s="4">
        <f t="shared" si="3"/>
        <v>8.8993996401965317E-3</v>
      </c>
      <c r="M1699" s="4">
        <f t="shared" si="4"/>
        <v>1.0974427412107697E-2</v>
      </c>
      <c r="N1699" s="4">
        <f t="shared" ref="N1699:O1699" si="5100">N1698+L1699</f>
        <v>20.784281845366372</v>
      </c>
      <c r="O1699" s="4">
        <f t="shared" si="5100"/>
        <v>24.317198086625059</v>
      </c>
      <c r="P1699" s="2">
        <f>I1699*SIP_Calculator!$D$26</f>
        <v>0</v>
      </c>
      <c r="Q1699" s="2">
        <f t="shared" si="6"/>
        <v>0</v>
      </c>
      <c r="R1699" s="2">
        <f t="shared" si="7"/>
        <v>0</v>
      </c>
      <c r="S1699" s="2">
        <f t="shared" ref="S1699:T1699" si="5101">S1698+Q1699</f>
        <v>20.784953418913016</v>
      </c>
      <c r="T1699" s="2">
        <f t="shared" si="5101"/>
        <v>24.32590184579184</v>
      </c>
      <c r="U1699" s="3">
        <f>J1699*SIP_Calculator!$D$27</f>
        <v>0</v>
      </c>
      <c r="V1699" s="3">
        <f t="shared" si="9"/>
        <v>0</v>
      </c>
      <c r="W1699" s="3">
        <f t="shared" si="10"/>
        <v>0</v>
      </c>
      <c r="X1699" s="3">
        <f t="shared" ref="X1699:Y1699" si="5102">X1698+V1699</f>
        <v>21.039751903026488</v>
      </c>
      <c r="Y1699" s="3">
        <f t="shared" si="5102"/>
        <v>24.630594124945485</v>
      </c>
    </row>
    <row r="1700" spans="1:25" ht="15.75" customHeight="1" x14ac:dyDescent="0.2">
      <c r="A1700" s="7">
        <v>40609</v>
      </c>
      <c r="B1700" s="1">
        <v>5358.4</v>
      </c>
      <c r="C1700" s="1">
        <v>4346.55</v>
      </c>
      <c r="D1700" s="2">
        <f t="shared" si="29"/>
        <v>355</v>
      </c>
      <c r="E1700" s="2">
        <f t="shared" si="12"/>
        <v>1</v>
      </c>
      <c r="F1700" s="3">
        <f t="shared" si="0"/>
        <v>3</v>
      </c>
      <c r="G1700" s="3">
        <f t="shared" si="13"/>
        <v>0</v>
      </c>
      <c r="H1700" s="4">
        <f>IF(A1700&lt;SIP_Calculator!$B$7,0,IF(A1700&gt;SIP_Calculator!$E$7,0,1))</f>
        <v>1</v>
      </c>
      <c r="I1700" s="2">
        <f t="shared" si="1"/>
        <v>1</v>
      </c>
      <c r="J1700" s="3">
        <f t="shared" si="2"/>
        <v>0</v>
      </c>
      <c r="K1700" s="4">
        <f>H1700*SIP_Calculator!$D$25</f>
        <v>48.328634716069274</v>
      </c>
      <c r="L1700" s="4">
        <f t="shared" si="3"/>
        <v>9.0192286346799933E-3</v>
      </c>
      <c r="M1700" s="4">
        <f t="shared" si="4"/>
        <v>1.1118849366985142E-2</v>
      </c>
      <c r="N1700" s="4">
        <f t="shared" ref="N1700:O1700" si="5103">N1699+L1700</f>
        <v>20.793301074001054</v>
      </c>
      <c r="O1700" s="4">
        <f t="shared" si="5103"/>
        <v>24.328316935992042</v>
      </c>
      <c r="P1700" s="2">
        <f>I1700*SIP_Calculator!$D$26</f>
        <v>229.88505747126436</v>
      </c>
      <c r="Q1700" s="2">
        <f t="shared" si="6"/>
        <v>4.2901809769943337E-2</v>
      </c>
      <c r="R1700" s="2">
        <f t="shared" si="7"/>
        <v>5.2889086165180281E-2</v>
      </c>
      <c r="S1700" s="2">
        <f t="shared" ref="S1700:T1700" si="5104">S1699+Q1700</f>
        <v>20.82785522868296</v>
      </c>
      <c r="T1700" s="2">
        <f t="shared" si="5104"/>
        <v>24.37879093195702</v>
      </c>
      <c r="U1700" s="3">
        <f>J1700*SIP_Calculator!$D$27</f>
        <v>0</v>
      </c>
      <c r="V1700" s="3">
        <f t="shared" si="9"/>
        <v>0</v>
      </c>
      <c r="W1700" s="3">
        <f t="shared" si="10"/>
        <v>0</v>
      </c>
      <c r="X1700" s="3">
        <f t="shared" ref="X1700:Y1700" si="5105">X1699+V1700</f>
        <v>21.039751903026488</v>
      </c>
      <c r="Y1700" s="3">
        <f t="shared" si="5105"/>
        <v>24.630594124945485</v>
      </c>
    </row>
    <row r="1701" spans="1:25" ht="15.75" customHeight="1" x14ac:dyDescent="0.2">
      <c r="A1701" s="7">
        <v>40610</v>
      </c>
      <c r="B1701" s="1">
        <v>5413.45</v>
      </c>
      <c r="C1701" s="1">
        <v>4390.6000000000004</v>
      </c>
      <c r="D1701" s="2">
        <f t="shared" si="29"/>
        <v>355</v>
      </c>
      <c r="E1701" s="2">
        <f t="shared" si="12"/>
        <v>0</v>
      </c>
      <c r="F1701" s="3">
        <f t="shared" si="0"/>
        <v>3</v>
      </c>
      <c r="G1701" s="3">
        <f t="shared" si="13"/>
        <v>0</v>
      </c>
      <c r="H1701" s="4">
        <f>IF(A1701&lt;SIP_Calculator!$B$7,0,IF(A1701&gt;SIP_Calculator!$E$7,0,1))</f>
        <v>1</v>
      </c>
      <c r="I1701" s="2">
        <f t="shared" si="1"/>
        <v>0</v>
      </c>
      <c r="J1701" s="3">
        <f t="shared" si="2"/>
        <v>0</v>
      </c>
      <c r="K1701" s="4">
        <f>H1701*SIP_Calculator!$D$25</f>
        <v>48.328634716069274</v>
      </c>
      <c r="L1701" s="4">
        <f t="shared" si="3"/>
        <v>8.9275110541464833E-3</v>
      </c>
      <c r="M1701" s="4">
        <f t="shared" si="4"/>
        <v>1.1007296204634736E-2</v>
      </c>
      <c r="N1701" s="4">
        <f t="shared" ref="N1701:O1701" si="5106">N1700+L1701</f>
        <v>20.8022285850552</v>
      </c>
      <c r="O1701" s="4">
        <f t="shared" si="5106"/>
        <v>24.339324232196677</v>
      </c>
      <c r="P1701" s="2">
        <f>I1701*SIP_Calculator!$D$26</f>
        <v>0</v>
      </c>
      <c r="Q1701" s="2">
        <f t="shared" si="6"/>
        <v>0</v>
      </c>
      <c r="R1701" s="2">
        <f t="shared" si="7"/>
        <v>0</v>
      </c>
      <c r="S1701" s="2">
        <f t="shared" ref="S1701:T1701" si="5107">S1700+Q1701</f>
        <v>20.82785522868296</v>
      </c>
      <c r="T1701" s="2">
        <f t="shared" si="5107"/>
        <v>24.37879093195702</v>
      </c>
      <c r="U1701" s="3">
        <f>J1701*SIP_Calculator!$D$27</f>
        <v>0</v>
      </c>
      <c r="V1701" s="3">
        <f t="shared" si="9"/>
        <v>0</v>
      </c>
      <c r="W1701" s="3">
        <f t="shared" si="10"/>
        <v>0</v>
      </c>
      <c r="X1701" s="3">
        <f t="shared" ref="X1701:Y1701" si="5108">X1700+V1701</f>
        <v>21.039751903026488</v>
      </c>
      <c r="Y1701" s="3">
        <f t="shared" si="5108"/>
        <v>24.630594124945485</v>
      </c>
    </row>
    <row r="1702" spans="1:25" ht="15.75" customHeight="1" x14ac:dyDescent="0.2">
      <c r="A1702" s="7">
        <v>40611</v>
      </c>
      <c r="B1702" s="1">
        <v>5426</v>
      </c>
      <c r="C1702" s="1">
        <v>4404.3</v>
      </c>
      <c r="D1702" s="2">
        <f t="shared" si="29"/>
        <v>355</v>
      </c>
      <c r="E1702" s="2">
        <f t="shared" si="12"/>
        <v>0</v>
      </c>
      <c r="F1702" s="3">
        <f t="shared" si="0"/>
        <v>3</v>
      </c>
      <c r="G1702" s="3">
        <f t="shared" si="13"/>
        <v>0</v>
      </c>
      <c r="H1702" s="4">
        <f>IF(A1702&lt;SIP_Calculator!$B$7,0,IF(A1702&gt;SIP_Calculator!$E$7,0,1))</f>
        <v>1</v>
      </c>
      <c r="I1702" s="2">
        <f t="shared" si="1"/>
        <v>0</v>
      </c>
      <c r="J1702" s="3">
        <f t="shared" si="2"/>
        <v>0</v>
      </c>
      <c r="K1702" s="4">
        <f>H1702*SIP_Calculator!$D$25</f>
        <v>48.328634716069274</v>
      </c>
      <c r="L1702" s="4">
        <f t="shared" si="3"/>
        <v>8.9068622771966959E-3</v>
      </c>
      <c r="M1702" s="4">
        <f t="shared" si="4"/>
        <v>1.0973056947998381E-2</v>
      </c>
      <c r="N1702" s="4">
        <f t="shared" ref="N1702:O1702" si="5109">N1701+L1702</f>
        <v>20.811135447332397</v>
      </c>
      <c r="O1702" s="4">
        <f t="shared" si="5109"/>
        <v>24.350297289144677</v>
      </c>
      <c r="P1702" s="2">
        <f>I1702*SIP_Calculator!$D$26</f>
        <v>0</v>
      </c>
      <c r="Q1702" s="2">
        <f t="shared" si="6"/>
        <v>0</v>
      </c>
      <c r="R1702" s="2">
        <f t="shared" si="7"/>
        <v>0</v>
      </c>
      <c r="S1702" s="2">
        <f t="shared" ref="S1702:T1702" si="5110">S1701+Q1702</f>
        <v>20.82785522868296</v>
      </c>
      <c r="T1702" s="2">
        <f t="shared" si="5110"/>
        <v>24.37879093195702</v>
      </c>
      <c r="U1702" s="3">
        <f>J1702*SIP_Calculator!$D$27</f>
        <v>0</v>
      </c>
      <c r="V1702" s="3">
        <f t="shared" si="9"/>
        <v>0</v>
      </c>
      <c r="W1702" s="3">
        <f t="shared" si="10"/>
        <v>0</v>
      </c>
      <c r="X1702" s="3">
        <f t="shared" ref="X1702:Y1702" si="5111">X1701+V1702</f>
        <v>21.039751903026488</v>
      </c>
      <c r="Y1702" s="3">
        <f t="shared" si="5111"/>
        <v>24.630594124945485</v>
      </c>
    </row>
    <row r="1703" spans="1:25" ht="15.75" customHeight="1" x14ac:dyDescent="0.2">
      <c r="A1703" s="7">
        <v>40612</v>
      </c>
      <c r="B1703" s="1">
        <v>5392.35</v>
      </c>
      <c r="C1703" s="1">
        <v>4382.2</v>
      </c>
      <c r="D1703" s="2">
        <f t="shared" si="29"/>
        <v>355</v>
      </c>
      <c r="E1703" s="2">
        <f t="shared" si="12"/>
        <v>0</v>
      </c>
      <c r="F1703" s="3">
        <f t="shared" si="0"/>
        <v>3</v>
      </c>
      <c r="G1703" s="3">
        <f t="shared" si="13"/>
        <v>0</v>
      </c>
      <c r="H1703" s="4">
        <f>IF(A1703&lt;SIP_Calculator!$B$7,0,IF(A1703&gt;SIP_Calculator!$E$7,0,1))</f>
        <v>1</v>
      </c>
      <c r="I1703" s="2">
        <f t="shared" si="1"/>
        <v>0</v>
      </c>
      <c r="J1703" s="3">
        <f t="shared" si="2"/>
        <v>0</v>
      </c>
      <c r="K1703" s="4">
        <f>H1703*SIP_Calculator!$D$25</f>
        <v>48.328634716069274</v>
      </c>
      <c r="L1703" s="4">
        <f t="shared" si="3"/>
        <v>8.962443965259909E-3</v>
      </c>
      <c r="M1703" s="4">
        <f t="shared" si="4"/>
        <v>1.102839548995237E-2</v>
      </c>
      <c r="N1703" s="4">
        <f t="shared" ref="N1703:O1703" si="5112">N1702+L1703</f>
        <v>20.820097891297657</v>
      </c>
      <c r="O1703" s="4">
        <f t="shared" si="5112"/>
        <v>24.361325684634629</v>
      </c>
      <c r="P1703" s="2">
        <f>I1703*SIP_Calculator!$D$26</f>
        <v>0</v>
      </c>
      <c r="Q1703" s="2">
        <f t="shared" si="6"/>
        <v>0</v>
      </c>
      <c r="R1703" s="2">
        <f t="shared" si="7"/>
        <v>0</v>
      </c>
      <c r="S1703" s="2">
        <f t="shared" ref="S1703:T1703" si="5113">S1702+Q1703</f>
        <v>20.82785522868296</v>
      </c>
      <c r="T1703" s="2">
        <f t="shared" si="5113"/>
        <v>24.37879093195702</v>
      </c>
      <c r="U1703" s="3">
        <f>J1703*SIP_Calculator!$D$27</f>
        <v>0</v>
      </c>
      <c r="V1703" s="3">
        <f t="shared" si="9"/>
        <v>0</v>
      </c>
      <c r="W1703" s="3">
        <f t="shared" si="10"/>
        <v>0</v>
      </c>
      <c r="X1703" s="3">
        <f t="shared" ref="X1703:Y1703" si="5114">X1702+V1703</f>
        <v>21.039751903026488</v>
      </c>
      <c r="Y1703" s="3">
        <f t="shared" si="5114"/>
        <v>24.630594124945485</v>
      </c>
    </row>
    <row r="1704" spans="1:25" ht="15.75" customHeight="1" x14ac:dyDescent="0.2">
      <c r="A1704" s="7">
        <v>40613</v>
      </c>
      <c r="B1704" s="1">
        <v>5344.2</v>
      </c>
      <c r="C1704" s="1">
        <v>4343.7</v>
      </c>
      <c r="D1704" s="2">
        <f t="shared" si="29"/>
        <v>355</v>
      </c>
      <c r="E1704" s="2">
        <f t="shared" si="12"/>
        <v>0</v>
      </c>
      <c r="F1704" s="3">
        <f t="shared" si="0"/>
        <v>3</v>
      </c>
      <c r="G1704" s="3">
        <f t="shared" si="13"/>
        <v>0</v>
      </c>
      <c r="H1704" s="4">
        <f>IF(A1704&lt;SIP_Calculator!$B$7,0,IF(A1704&gt;SIP_Calculator!$E$7,0,1))</f>
        <v>1</v>
      </c>
      <c r="I1704" s="2">
        <f t="shared" si="1"/>
        <v>0</v>
      </c>
      <c r="J1704" s="3">
        <f t="shared" si="2"/>
        <v>0</v>
      </c>
      <c r="K1704" s="4">
        <f>H1704*SIP_Calculator!$D$25</f>
        <v>48.328634716069274</v>
      </c>
      <c r="L1704" s="4">
        <f t="shared" si="3"/>
        <v>9.0431935025016424E-3</v>
      </c>
      <c r="M1704" s="4">
        <f t="shared" si="4"/>
        <v>1.112614469601245E-2</v>
      </c>
      <c r="N1704" s="4">
        <f t="shared" ref="N1704:O1704" si="5115">N1703+L1704</f>
        <v>20.82914108480016</v>
      </c>
      <c r="O1704" s="4">
        <f t="shared" si="5115"/>
        <v>24.37245182933064</v>
      </c>
      <c r="P1704" s="2">
        <f>I1704*SIP_Calculator!$D$26</f>
        <v>0</v>
      </c>
      <c r="Q1704" s="2">
        <f t="shared" si="6"/>
        <v>0</v>
      </c>
      <c r="R1704" s="2">
        <f t="shared" si="7"/>
        <v>0</v>
      </c>
      <c r="S1704" s="2">
        <f t="shared" ref="S1704:T1704" si="5116">S1703+Q1704</f>
        <v>20.82785522868296</v>
      </c>
      <c r="T1704" s="2">
        <f t="shared" si="5116"/>
        <v>24.37879093195702</v>
      </c>
      <c r="U1704" s="3">
        <f>J1704*SIP_Calculator!$D$27</f>
        <v>0</v>
      </c>
      <c r="V1704" s="3">
        <f t="shared" si="9"/>
        <v>0</v>
      </c>
      <c r="W1704" s="3">
        <f t="shared" si="10"/>
        <v>0</v>
      </c>
      <c r="X1704" s="3">
        <f t="shared" ref="X1704:Y1704" si="5117">X1703+V1704</f>
        <v>21.039751903026488</v>
      </c>
      <c r="Y1704" s="3">
        <f t="shared" si="5117"/>
        <v>24.630594124945485</v>
      </c>
    </row>
    <row r="1705" spans="1:25" ht="15.75" customHeight="1" x14ac:dyDescent="0.2">
      <c r="A1705" s="7">
        <v>40616</v>
      </c>
      <c r="B1705" s="1">
        <v>5421.85</v>
      </c>
      <c r="C1705" s="1">
        <v>4399.6499999999996</v>
      </c>
      <c r="D1705" s="2">
        <f t="shared" si="29"/>
        <v>356</v>
      </c>
      <c r="E1705" s="2">
        <f t="shared" si="12"/>
        <v>1</v>
      </c>
      <c r="F1705" s="3">
        <f t="shared" si="0"/>
        <v>3</v>
      </c>
      <c r="G1705" s="3">
        <f t="shared" si="13"/>
        <v>0</v>
      </c>
      <c r="H1705" s="4">
        <f>IF(A1705&lt;SIP_Calculator!$B$7,0,IF(A1705&gt;SIP_Calculator!$E$7,0,1))</f>
        <v>1</v>
      </c>
      <c r="I1705" s="2">
        <f t="shared" si="1"/>
        <v>1</v>
      </c>
      <c r="J1705" s="3">
        <f t="shared" si="2"/>
        <v>0</v>
      </c>
      <c r="K1705" s="4">
        <f>H1705*SIP_Calculator!$D$25</f>
        <v>48.328634716069274</v>
      </c>
      <c r="L1705" s="4">
        <f t="shared" si="3"/>
        <v>8.9136797801616183E-3</v>
      </c>
      <c r="M1705" s="4">
        <f t="shared" si="4"/>
        <v>1.0984654396615477E-2</v>
      </c>
      <c r="N1705" s="4">
        <f t="shared" ref="N1705:O1705" si="5118">N1704+L1705</f>
        <v>20.83805476458032</v>
      </c>
      <c r="O1705" s="4">
        <f t="shared" si="5118"/>
        <v>24.383436483727255</v>
      </c>
      <c r="P1705" s="2">
        <f>I1705*SIP_Calculator!$D$26</f>
        <v>229.88505747126436</v>
      </c>
      <c r="Q1705" s="2">
        <f t="shared" si="6"/>
        <v>4.2399745007933518E-2</v>
      </c>
      <c r="R1705" s="2">
        <f t="shared" si="7"/>
        <v>5.2250760281218819E-2</v>
      </c>
      <c r="S1705" s="2">
        <f t="shared" ref="S1705:T1705" si="5119">S1704+Q1705</f>
        <v>20.870254973690894</v>
      </c>
      <c r="T1705" s="2">
        <f t="shared" si="5119"/>
        <v>24.431041692238239</v>
      </c>
      <c r="U1705" s="3">
        <f>J1705*SIP_Calculator!$D$27</f>
        <v>0</v>
      </c>
      <c r="V1705" s="3">
        <f t="shared" si="9"/>
        <v>0</v>
      </c>
      <c r="W1705" s="3">
        <f t="shared" si="10"/>
        <v>0</v>
      </c>
      <c r="X1705" s="3">
        <f t="shared" ref="X1705:Y1705" si="5120">X1704+V1705</f>
        <v>21.039751903026488</v>
      </c>
      <c r="Y1705" s="3">
        <f t="shared" si="5120"/>
        <v>24.630594124945485</v>
      </c>
    </row>
    <row r="1706" spans="1:25" ht="15.75" customHeight="1" x14ac:dyDescent="0.2">
      <c r="A1706" s="7">
        <v>40617</v>
      </c>
      <c r="B1706" s="1">
        <v>5340.35</v>
      </c>
      <c r="C1706" s="1">
        <v>4334.7</v>
      </c>
      <c r="D1706" s="2">
        <f t="shared" si="29"/>
        <v>356</v>
      </c>
      <c r="E1706" s="2">
        <f t="shared" si="12"/>
        <v>0</v>
      </c>
      <c r="F1706" s="3">
        <f t="shared" si="0"/>
        <v>3</v>
      </c>
      <c r="G1706" s="3">
        <f t="shared" si="13"/>
        <v>0</v>
      </c>
      <c r="H1706" s="4">
        <f>IF(A1706&lt;SIP_Calculator!$B$7,0,IF(A1706&gt;SIP_Calculator!$E$7,0,1))</f>
        <v>1</v>
      </c>
      <c r="I1706" s="2">
        <f t="shared" si="1"/>
        <v>0</v>
      </c>
      <c r="J1706" s="3">
        <f t="shared" si="2"/>
        <v>0</v>
      </c>
      <c r="K1706" s="4">
        <f>H1706*SIP_Calculator!$D$25</f>
        <v>48.328634716069274</v>
      </c>
      <c r="L1706" s="4">
        <f t="shared" si="3"/>
        <v>9.0497129806228569E-3</v>
      </c>
      <c r="M1706" s="4">
        <f t="shared" si="4"/>
        <v>1.1149245557032615E-2</v>
      </c>
      <c r="N1706" s="4">
        <f t="shared" ref="N1706:O1706" si="5121">N1705+L1706</f>
        <v>20.847104477560944</v>
      </c>
      <c r="O1706" s="4">
        <f t="shared" si="5121"/>
        <v>24.394585729284287</v>
      </c>
      <c r="P1706" s="2">
        <f>I1706*SIP_Calculator!$D$26</f>
        <v>0</v>
      </c>
      <c r="Q1706" s="2">
        <f t="shared" si="6"/>
        <v>0</v>
      </c>
      <c r="R1706" s="2">
        <f t="shared" si="7"/>
        <v>0</v>
      </c>
      <c r="S1706" s="2">
        <f t="shared" ref="S1706:T1706" si="5122">S1705+Q1706</f>
        <v>20.870254973690894</v>
      </c>
      <c r="T1706" s="2">
        <f t="shared" si="5122"/>
        <v>24.431041692238239</v>
      </c>
      <c r="U1706" s="3">
        <f>J1706*SIP_Calculator!$D$27</f>
        <v>0</v>
      </c>
      <c r="V1706" s="3">
        <f t="shared" si="9"/>
        <v>0</v>
      </c>
      <c r="W1706" s="3">
        <f t="shared" si="10"/>
        <v>0</v>
      </c>
      <c r="X1706" s="3">
        <f t="shared" ref="X1706:Y1706" si="5123">X1705+V1706</f>
        <v>21.039751903026488</v>
      </c>
      <c r="Y1706" s="3">
        <f t="shared" si="5123"/>
        <v>24.630594124945485</v>
      </c>
    </row>
    <row r="1707" spans="1:25" ht="15.75" customHeight="1" x14ac:dyDescent="0.2">
      <c r="A1707" s="7">
        <v>40618</v>
      </c>
      <c r="B1707" s="1">
        <v>5402.4</v>
      </c>
      <c r="C1707" s="1">
        <v>4386.45</v>
      </c>
      <c r="D1707" s="2">
        <f t="shared" si="29"/>
        <v>356</v>
      </c>
      <c r="E1707" s="2">
        <f t="shared" si="12"/>
        <v>0</v>
      </c>
      <c r="F1707" s="3">
        <f t="shared" si="0"/>
        <v>3</v>
      </c>
      <c r="G1707" s="3">
        <f t="shared" si="13"/>
        <v>0</v>
      </c>
      <c r="H1707" s="4">
        <f>IF(A1707&lt;SIP_Calculator!$B$7,0,IF(A1707&gt;SIP_Calculator!$E$7,0,1))</f>
        <v>1</v>
      </c>
      <c r="I1707" s="2">
        <f t="shared" si="1"/>
        <v>0</v>
      </c>
      <c r="J1707" s="3">
        <f t="shared" si="2"/>
        <v>0</v>
      </c>
      <c r="K1707" s="4">
        <f>H1707*SIP_Calculator!$D$25</f>
        <v>48.328634716069274</v>
      </c>
      <c r="L1707" s="4">
        <f t="shared" si="3"/>
        <v>8.9457712712996598E-3</v>
      </c>
      <c r="M1707" s="4">
        <f t="shared" si="4"/>
        <v>1.1017710156520484E-2</v>
      </c>
      <c r="N1707" s="4">
        <f t="shared" ref="N1707:O1707" si="5124">N1706+L1707</f>
        <v>20.856050248832243</v>
      </c>
      <c r="O1707" s="4">
        <f t="shared" si="5124"/>
        <v>24.405603439440807</v>
      </c>
      <c r="P1707" s="2">
        <f>I1707*SIP_Calculator!$D$26</f>
        <v>0</v>
      </c>
      <c r="Q1707" s="2">
        <f t="shared" si="6"/>
        <v>0</v>
      </c>
      <c r="R1707" s="2">
        <f t="shared" si="7"/>
        <v>0</v>
      </c>
      <c r="S1707" s="2">
        <f t="shared" ref="S1707:T1707" si="5125">S1706+Q1707</f>
        <v>20.870254973690894</v>
      </c>
      <c r="T1707" s="2">
        <f t="shared" si="5125"/>
        <v>24.431041692238239</v>
      </c>
      <c r="U1707" s="3">
        <f>J1707*SIP_Calculator!$D$27</f>
        <v>0</v>
      </c>
      <c r="V1707" s="3">
        <f t="shared" si="9"/>
        <v>0</v>
      </c>
      <c r="W1707" s="3">
        <f t="shared" si="10"/>
        <v>0</v>
      </c>
      <c r="X1707" s="3">
        <f t="shared" ref="X1707:Y1707" si="5126">X1706+V1707</f>
        <v>21.039751903026488</v>
      </c>
      <c r="Y1707" s="3">
        <f t="shared" si="5126"/>
        <v>24.630594124945485</v>
      </c>
    </row>
    <row r="1708" spans="1:25" ht="15.75" customHeight="1" x14ac:dyDescent="0.2">
      <c r="A1708" s="7">
        <v>40619</v>
      </c>
      <c r="B1708" s="1">
        <v>5347.15</v>
      </c>
      <c r="C1708" s="1">
        <v>4346.8999999999996</v>
      </c>
      <c r="D1708" s="2">
        <f t="shared" si="29"/>
        <v>356</v>
      </c>
      <c r="E1708" s="2">
        <f t="shared" si="12"/>
        <v>0</v>
      </c>
      <c r="F1708" s="3">
        <f t="shared" si="0"/>
        <v>3</v>
      </c>
      <c r="G1708" s="3">
        <f t="shared" si="13"/>
        <v>0</v>
      </c>
      <c r="H1708" s="4">
        <f>IF(A1708&lt;SIP_Calculator!$B$7,0,IF(A1708&gt;SIP_Calculator!$E$7,0,1))</f>
        <v>1</v>
      </c>
      <c r="I1708" s="2">
        <f t="shared" si="1"/>
        <v>0</v>
      </c>
      <c r="J1708" s="3">
        <f t="shared" si="2"/>
        <v>0</v>
      </c>
      <c r="K1708" s="4">
        <f>H1708*SIP_Calculator!$D$25</f>
        <v>48.328634716069274</v>
      </c>
      <c r="L1708" s="4">
        <f t="shared" si="3"/>
        <v>9.0382044109608446E-3</v>
      </c>
      <c r="M1708" s="4">
        <f t="shared" si="4"/>
        <v>1.1117954108921134E-2</v>
      </c>
      <c r="N1708" s="4">
        <f t="shared" ref="N1708:O1708" si="5127">N1707+L1708</f>
        <v>20.865088453243203</v>
      </c>
      <c r="O1708" s="4">
        <f t="shared" si="5127"/>
        <v>24.416721393549729</v>
      </c>
      <c r="P1708" s="2">
        <f>I1708*SIP_Calculator!$D$26</f>
        <v>0</v>
      </c>
      <c r="Q1708" s="2">
        <f t="shared" si="6"/>
        <v>0</v>
      </c>
      <c r="R1708" s="2">
        <f t="shared" si="7"/>
        <v>0</v>
      </c>
      <c r="S1708" s="2">
        <f t="shared" ref="S1708:T1708" si="5128">S1707+Q1708</f>
        <v>20.870254973690894</v>
      </c>
      <c r="T1708" s="2">
        <f t="shared" si="5128"/>
        <v>24.431041692238239</v>
      </c>
      <c r="U1708" s="3">
        <f>J1708*SIP_Calculator!$D$27</f>
        <v>0</v>
      </c>
      <c r="V1708" s="3">
        <f t="shared" si="9"/>
        <v>0</v>
      </c>
      <c r="W1708" s="3">
        <f t="shared" si="10"/>
        <v>0</v>
      </c>
      <c r="X1708" s="3">
        <f t="shared" ref="X1708:Y1708" si="5129">X1707+V1708</f>
        <v>21.039751903026488</v>
      </c>
      <c r="Y1708" s="3">
        <f t="shared" si="5129"/>
        <v>24.630594124945485</v>
      </c>
    </row>
    <row r="1709" spans="1:25" ht="15.75" customHeight="1" x14ac:dyDescent="0.2">
      <c r="A1709" s="7">
        <v>40620</v>
      </c>
      <c r="B1709" s="1">
        <v>5278.7</v>
      </c>
      <c r="C1709" s="1">
        <v>4298.3999999999996</v>
      </c>
      <c r="D1709" s="2">
        <f t="shared" si="29"/>
        <v>356</v>
      </c>
      <c r="E1709" s="2">
        <f t="shared" si="12"/>
        <v>0</v>
      </c>
      <c r="F1709" s="3">
        <f t="shared" si="0"/>
        <v>3</v>
      </c>
      <c r="G1709" s="3">
        <f t="shared" si="13"/>
        <v>0</v>
      </c>
      <c r="H1709" s="4">
        <f>IF(A1709&lt;SIP_Calculator!$B$7,0,IF(A1709&gt;SIP_Calculator!$E$7,0,1))</f>
        <v>1</v>
      </c>
      <c r="I1709" s="2">
        <f t="shared" si="1"/>
        <v>0</v>
      </c>
      <c r="J1709" s="3">
        <f t="shared" si="2"/>
        <v>0</v>
      </c>
      <c r="K1709" s="4">
        <f>H1709*SIP_Calculator!$D$25</f>
        <v>48.328634716069274</v>
      </c>
      <c r="L1709" s="4">
        <f t="shared" si="3"/>
        <v>9.1554046860153598E-3</v>
      </c>
      <c r="M1709" s="4">
        <f t="shared" si="4"/>
        <v>1.1243400966887512E-2</v>
      </c>
      <c r="N1709" s="4">
        <f t="shared" ref="N1709:O1709" si="5130">N1708+L1709</f>
        <v>20.874243857929219</v>
      </c>
      <c r="O1709" s="4">
        <f t="shared" si="5130"/>
        <v>24.427964794516615</v>
      </c>
      <c r="P1709" s="2">
        <f>I1709*SIP_Calculator!$D$26</f>
        <v>0</v>
      </c>
      <c r="Q1709" s="2">
        <f t="shared" si="6"/>
        <v>0</v>
      </c>
      <c r="R1709" s="2">
        <f t="shared" si="7"/>
        <v>0</v>
      </c>
      <c r="S1709" s="2">
        <f t="shared" ref="S1709:T1709" si="5131">S1708+Q1709</f>
        <v>20.870254973690894</v>
      </c>
      <c r="T1709" s="2">
        <f t="shared" si="5131"/>
        <v>24.431041692238239</v>
      </c>
      <c r="U1709" s="3">
        <f>J1709*SIP_Calculator!$D$27</f>
        <v>0</v>
      </c>
      <c r="V1709" s="3">
        <f t="shared" si="9"/>
        <v>0</v>
      </c>
      <c r="W1709" s="3">
        <f t="shared" si="10"/>
        <v>0</v>
      </c>
      <c r="X1709" s="3">
        <f t="shared" ref="X1709:Y1709" si="5132">X1708+V1709</f>
        <v>21.039751903026488</v>
      </c>
      <c r="Y1709" s="3">
        <f t="shared" si="5132"/>
        <v>24.630594124945485</v>
      </c>
    </row>
    <row r="1710" spans="1:25" ht="15.75" customHeight="1" x14ac:dyDescent="0.2">
      <c r="A1710" s="7">
        <v>40623</v>
      </c>
      <c r="B1710" s="1">
        <v>5268.3</v>
      </c>
      <c r="C1710" s="1">
        <v>4289.3</v>
      </c>
      <c r="D1710" s="2">
        <f t="shared" si="29"/>
        <v>357</v>
      </c>
      <c r="E1710" s="2">
        <f t="shared" si="12"/>
        <v>1</v>
      </c>
      <c r="F1710" s="3">
        <f t="shared" si="0"/>
        <v>3</v>
      </c>
      <c r="G1710" s="3">
        <f t="shared" si="13"/>
        <v>0</v>
      </c>
      <c r="H1710" s="4">
        <f>IF(A1710&lt;SIP_Calculator!$B$7,0,IF(A1710&gt;SIP_Calculator!$E$7,0,1))</f>
        <v>1</v>
      </c>
      <c r="I1710" s="2">
        <f t="shared" si="1"/>
        <v>1</v>
      </c>
      <c r="J1710" s="3">
        <f t="shared" si="2"/>
        <v>0</v>
      </c>
      <c r="K1710" s="4">
        <f>H1710*SIP_Calculator!$D$25</f>
        <v>48.328634716069274</v>
      </c>
      <c r="L1710" s="4">
        <f t="shared" si="3"/>
        <v>9.173478107941703E-3</v>
      </c>
      <c r="M1710" s="4">
        <f t="shared" si="4"/>
        <v>1.12672544974866E-2</v>
      </c>
      <c r="N1710" s="4">
        <f t="shared" ref="N1710:O1710" si="5133">N1709+L1710</f>
        <v>20.883417336037162</v>
      </c>
      <c r="O1710" s="4">
        <f t="shared" si="5133"/>
        <v>24.439232049014102</v>
      </c>
      <c r="P1710" s="2">
        <f>I1710*SIP_Calculator!$D$26</f>
        <v>229.88505747126436</v>
      </c>
      <c r="Q1710" s="2">
        <f t="shared" si="6"/>
        <v>4.3635529007699701E-2</v>
      </c>
      <c r="R1710" s="2">
        <f t="shared" si="7"/>
        <v>5.3595005588619203E-2</v>
      </c>
      <c r="S1710" s="2">
        <f t="shared" ref="S1710:T1710" si="5134">S1709+Q1710</f>
        <v>20.913890502698592</v>
      </c>
      <c r="T1710" s="2">
        <f t="shared" si="5134"/>
        <v>24.484636697826858</v>
      </c>
      <c r="U1710" s="3">
        <f>J1710*SIP_Calculator!$D$27</f>
        <v>0</v>
      </c>
      <c r="V1710" s="3">
        <f t="shared" si="9"/>
        <v>0</v>
      </c>
      <c r="W1710" s="3">
        <f t="shared" si="10"/>
        <v>0</v>
      </c>
      <c r="X1710" s="3">
        <f t="shared" ref="X1710:Y1710" si="5135">X1709+V1710</f>
        <v>21.039751903026488</v>
      </c>
      <c r="Y1710" s="3">
        <f t="shared" si="5135"/>
        <v>24.630594124945485</v>
      </c>
    </row>
    <row r="1711" spans="1:25" ht="15.75" customHeight="1" x14ac:dyDescent="0.2">
      <c r="A1711" s="7">
        <v>40624</v>
      </c>
      <c r="B1711" s="1">
        <v>5315.4</v>
      </c>
      <c r="C1711" s="1">
        <v>4326.5</v>
      </c>
      <c r="D1711" s="2">
        <f t="shared" si="29"/>
        <v>357</v>
      </c>
      <c r="E1711" s="2">
        <f t="shared" si="12"/>
        <v>0</v>
      </c>
      <c r="F1711" s="3">
        <f t="shared" si="0"/>
        <v>3</v>
      </c>
      <c r="G1711" s="3">
        <f t="shared" si="13"/>
        <v>0</v>
      </c>
      <c r="H1711" s="4">
        <f>IF(A1711&lt;SIP_Calculator!$B$7,0,IF(A1711&gt;SIP_Calculator!$E$7,0,1))</f>
        <v>1</v>
      </c>
      <c r="I1711" s="2">
        <f t="shared" si="1"/>
        <v>0</v>
      </c>
      <c r="J1711" s="3">
        <f t="shared" si="2"/>
        <v>0</v>
      </c>
      <c r="K1711" s="4">
        <f>H1711*SIP_Calculator!$D$25</f>
        <v>48.328634716069274</v>
      </c>
      <c r="L1711" s="4">
        <f t="shared" si="3"/>
        <v>9.092191503192475E-3</v>
      </c>
      <c r="M1711" s="4">
        <f t="shared" si="4"/>
        <v>1.1170376682322725E-2</v>
      </c>
      <c r="N1711" s="4">
        <f t="shared" ref="N1711:O1711" si="5136">N1710+L1711</f>
        <v>20.892509527540355</v>
      </c>
      <c r="O1711" s="4">
        <f t="shared" si="5136"/>
        <v>24.450402425696424</v>
      </c>
      <c r="P1711" s="2">
        <f>I1711*SIP_Calculator!$D$26</f>
        <v>0</v>
      </c>
      <c r="Q1711" s="2">
        <f t="shared" si="6"/>
        <v>0</v>
      </c>
      <c r="R1711" s="2">
        <f t="shared" si="7"/>
        <v>0</v>
      </c>
      <c r="S1711" s="2">
        <f t="shared" ref="S1711:T1711" si="5137">S1710+Q1711</f>
        <v>20.913890502698592</v>
      </c>
      <c r="T1711" s="2">
        <f t="shared" si="5137"/>
        <v>24.484636697826858</v>
      </c>
      <c r="U1711" s="3">
        <f>J1711*SIP_Calculator!$D$27</f>
        <v>0</v>
      </c>
      <c r="V1711" s="3">
        <f t="shared" si="9"/>
        <v>0</v>
      </c>
      <c r="W1711" s="3">
        <f t="shared" si="10"/>
        <v>0</v>
      </c>
      <c r="X1711" s="3">
        <f t="shared" ref="X1711:Y1711" si="5138">X1710+V1711</f>
        <v>21.039751903026488</v>
      </c>
      <c r="Y1711" s="3">
        <f t="shared" si="5138"/>
        <v>24.630594124945485</v>
      </c>
    </row>
    <row r="1712" spans="1:25" ht="15.75" customHeight="1" x14ac:dyDescent="0.2">
      <c r="A1712" s="7">
        <v>40625</v>
      </c>
      <c r="B1712" s="1">
        <v>5376.45</v>
      </c>
      <c r="C1712" s="1">
        <v>4373.3500000000004</v>
      </c>
      <c r="D1712" s="2">
        <f t="shared" si="29"/>
        <v>357</v>
      </c>
      <c r="E1712" s="2">
        <f t="shared" si="12"/>
        <v>0</v>
      </c>
      <c r="F1712" s="3">
        <f t="shared" si="0"/>
        <v>3</v>
      </c>
      <c r="G1712" s="3">
        <f t="shared" si="13"/>
        <v>0</v>
      </c>
      <c r="H1712" s="4">
        <f>IF(A1712&lt;SIP_Calculator!$B$7,0,IF(A1712&gt;SIP_Calculator!$E$7,0,1))</f>
        <v>1</v>
      </c>
      <c r="I1712" s="2">
        <f t="shared" si="1"/>
        <v>0</v>
      </c>
      <c r="J1712" s="3">
        <f t="shared" si="2"/>
        <v>0</v>
      </c>
      <c r="K1712" s="4">
        <f>H1712*SIP_Calculator!$D$25</f>
        <v>48.328634716069274</v>
      </c>
      <c r="L1712" s="4">
        <f t="shared" si="3"/>
        <v>8.9889489748940805E-3</v>
      </c>
      <c r="M1712" s="4">
        <f t="shared" si="4"/>
        <v>1.105071277534825E-2</v>
      </c>
      <c r="N1712" s="4">
        <f t="shared" ref="N1712:O1712" si="5139">N1711+L1712</f>
        <v>20.901498476515251</v>
      </c>
      <c r="O1712" s="4">
        <f t="shared" si="5139"/>
        <v>24.461453138471771</v>
      </c>
      <c r="P1712" s="2">
        <f>I1712*SIP_Calculator!$D$26</f>
        <v>0</v>
      </c>
      <c r="Q1712" s="2">
        <f t="shared" si="6"/>
        <v>0</v>
      </c>
      <c r="R1712" s="2">
        <f t="shared" si="7"/>
        <v>0</v>
      </c>
      <c r="S1712" s="2">
        <f t="shared" ref="S1712:T1712" si="5140">S1711+Q1712</f>
        <v>20.913890502698592</v>
      </c>
      <c r="T1712" s="2">
        <f t="shared" si="5140"/>
        <v>24.484636697826858</v>
      </c>
      <c r="U1712" s="3">
        <f>J1712*SIP_Calculator!$D$27</f>
        <v>0</v>
      </c>
      <c r="V1712" s="3">
        <f t="shared" si="9"/>
        <v>0</v>
      </c>
      <c r="W1712" s="3">
        <f t="shared" si="10"/>
        <v>0</v>
      </c>
      <c r="X1712" s="3">
        <f t="shared" ref="X1712:Y1712" si="5141">X1711+V1712</f>
        <v>21.039751903026488</v>
      </c>
      <c r="Y1712" s="3">
        <f t="shared" si="5141"/>
        <v>24.630594124945485</v>
      </c>
    </row>
    <row r="1713" spans="1:25" ht="15.75" customHeight="1" x14ac:dyDescent="0.2">
      <c r="A1713" s="7">
        <v>40626</v>
      </c>
      <c r="B1713" s="1">
        <v>5417</v>
      </c>
      <c r="C1713" s="1">
        <v>4406.6499999999996</v>
      </c>
      <c r="D1713" s="2">
        <f t="shared" si="29"/>
        <v>357</v>
      </c>
      <c r="E1713" s="2">
        <f t="shared" si="12"/>
        <v>0</v>
      </c>
      <c r="F1713" s="3">
        <f t="shared" si="0"/>
        <v>3</v>
      </c>
      <c r="G1713" s="3">
        <f t="shared" si="13"/>
        <v>0</v>
      </c>
      <c r="H1713" s="4">
        <f>IF(A1713&lt;SIP_Calculator!$B$7,0,IF(A1713&gt;SIP_Calculator!$E$7,0,1))</f>
        <v>1</v>
      </c>
      <c r="I1713" s="2">
        <f t="shared" si="1"/>
        <v>0</v>
      </c>
      <c r="J1713" s="3">
        <f t="shared" si="2"/>
        <v>0</v>
      </c>
      <c r="K1713" s="4">
        <f>H1713*SIP_Calculator!$D$25</f>
        <v>48.328634716069274</v>
      </c>
      <c r="L1713" s="4">
        <f t="shared" si="3"/>
        <v>8.9216604607844328E-3</v>
      </c>
      <c r="M1713" s="4">
        <f t="shared" si="4"/>
        <v>1.0967205182183581E-2</v>
      </c>
      <c r="N1713" s="4">
        <f t="shared" ref="N1713:O1713" si="5142">N1712+L1713</f>
        <v>20.910420136976036</v>
      </c>
      <c r="O1713" s="4">
        <f t="shared" si="5142"/>
        <v>24.472420343653955</v>
      </c>
      <c r="P1713" s="2">
        <f>I1713*SIP_Calculator!$D$26</f>
        <v>0</v>
      </c>
      <c r="Q1713" s="2">
        <f t="shared" si="6"/>
        <v>0</v>
      </c>
      <c r="R1713" s="2">
        <f t="shared" si="7"/>
        <v>0</v>
      </c>
      <c r="S1713" s="2">
        <f t="shared" ref="S1713:T1713" si="5143">S1712+Q1713</f>
        <v>20.913890502698592</v>
      </c>
      <c r="T1713" s="2">
        <f t="shared" si="5143"/>
        <v>24.484636697826858</v>
      </c>
      <c r="U1713" s="3">
        <f>J1713*SIP_Calculator!$D$27</f>
        <v>0</v>
      </c>
      <c r="V1713" s="3">
        <f t="shared" si="9"/>
        <v>0</v>
      </c>
      <c r="W1713" s="3">
        <f t="shared" si="10"/>
        <v>0</v>
      </c>
      <c r="X1713" s="3">
        <f t="shared" ref="X1713:Y1713" si="5144">X1712+V1713</f>
        <v>21.039751903026488</v>
      </c>
      <c r="Y1713" s="3">
        <f t="shared" si="5144"/>
        <v>24.630594124945485</v>
      </c>
    </row>
    <row r="1714" spans="1:25" ht="15.75" customHeight="1" x14ac:dyDescent="0.2">
      <c r="A1714" s="7">
        <v>40627</v>
      </c>
      <c r="B1714" s="1">
        <v>5536.8</v>
      </c>
      <c r="C1714" s="1">
        <v>4493.3500000000004</v>
      </c>
      <c r="D1714" s="2">
        <f t="shared" si="29"/>
        <v>357</v>
      </c>
      <c r="E1714" s="2">
        <f t="shared" si="12"/>
        <v>0</v>
      </c>
      <c r="F1714" s="3">
        <f t="shared" si="0"/>
        <v>3</v>
      </c>
      <c r="G1714" s="3">
        <f t="shared" si="13"/>
        <v>0</v>
      </c>
      <c r="H1714" s="4">
        <f>IF(A1714&lt;SIP_Calculator!$B$7,0,IF(A1714&gt;SIP_Calculator!$E$7,0,1))</f>
        <v>1</v>
      </c>
      <c r="I1714" s="2">
        <f t="shared" si="1"/>
        <v>0</v>
      </c>
      <c r="J1714" s="3">
        <f t="shared" si="2"/>
        <v>0</v>
      </c>
      <c r="K1714" s="4">
        <f>H1714*SIP_Calculator!$D$25</f>
        <v>48.328634716069274</v>
      </c>
      <c r="L1714" s="4">
        <f t="shared" si="3"/>
        <v>8.7286220770245032E-3</v>
      </c>
      <c r="M1714" s="4">
        <f t="shared" si="4"/>
        <v>1.0755590976903484E-2</v>
      </c>
      <c r="N1714" s="4">
        <f t="shared" ref="N1714:O1714" si="5145">N1713+L1714</f>
        <v>20.919148759053062</v>
      </c>
      <c r="O1714" s="4">
        <f t="shared" si="5145"/>
        <v>24.483175934630857</v>
      </c>
      <c r="P1714" s="2">
        <f>I1714*SIP_Calculator!$D$26</f>
        <v>0</v>
      </c>
      <c r="Q1714" s="2">
        <f t="shared" si="6"/>
        <v>0</v>
      </c>
      <c r="R1714" s="2">
        <f t="shared" si="7"/>
        <v>0</v>
      </c>
      <c r="S1714" s="2">
        <f t="shared" ref="S1714:T1714" si="5146">S1713+Q1714</f>
        <v>20.913890502698592</v>
      </c>
      <c r="T1714" s="2">
        <f t="shared" si="5146"/>
        <v>24.484636697826858</v>
      </c>
      <c r="U1714" s="3">
        <f>J1714*SIP_Calculator!$D$27</f>
        <v>0</v>
      </c>
      <c r="V1714" s="3">
        <f t="shared" si="9"/>
        <v>0</v>
      </c>
      <c r="W1714" s="3">
        <f t="shared" si="10"/>
        <v>0</v>
      </c>
      <c r="X1714" s="3">
        <f t="shared" ref="X1714:Y1714" si="5147">X1713+V1714</f>
        <v>21.039751903026488</v>
      </c>
      <c r="Y1714" s="3">
        <f t="shared" si="5147"/>
        <v>24.630594124945485</v>
      </c>
    </row>
    <row r="1715" spans="1:25" ht="15.75" customHeight="1" x14ac:dyDescent="0.2">
      <c r="A1715" s="7">
        <v>40630</v>
      </c>
      <c r="B1715" s="1">
        <v>5570.75</v>
      </c>
      <c r="C1715" s="1">
        <v>4518.3</v>
      </c>
      <c r="D1715" s="2">
        <f t="shared" si="29"/>
        <v>358</v>
      </c>
      <c r="E1715" s="2">
        <f t="shared" si="12"/>
        <v>1</v>
      </c>
      <c r="F1715" s="3">
        <f t="shared" si="0"/>
        <v>3</v>
      </c>
      <c r="G1715" s="3">
        <f t="shared" si="13"/>
        <v>0</v>
      </c>
      <c r="H1715" s="4">
        <f>IF(A1715&lt;SIP_Calculator!$B$7,0,IF(A1715&gt;SIP_Calculator!$E$7,0,1))</f>
        <v>1</v>
      </c>
      <c r="I1715" s="2">
        <f t="shared" si="1"/>
        <v>1</v>
      </c>
      <c r="J1715" s="3">
        <f t="shared" si="2"/>
        <v>0</v>
      </c>
      <c r="K1715" s="4">
        <f>H1715*SIP_Calculator!$D$25</f>
        <v>48.328634716069274</v>
      </c>
      <c r="L1715" s="4">
        <f t="shared" si="3"/>
        <v>8.6754269561673519E-3</v>
      </c>
      <c r="M1715" s="4">
        <f t="shared" si="4"/>
        <v>1.0696198728740737E-2</v>
      </c>
      <c r="N1715" s="4">
        <f t="shared" ref="N1715:O1715" si="5148">N1714+L1715</f>
        <v>20.927824186009229</v>
      </c>
      <c r="O1715" s="4">
        <f t="shared" si="5148"/>
        <v>24.493872133359599</v>
      </c>
      <c r="P1715" s="2">
        <f>I1715*SIP_Calculator!$D$26</f>
        <v>229.88505747126436</v>
      </c>
      <c r="Q1715" s="2">
        <f t="shared" si="6"/>
        <v>4.1266446613340099E-2</v>
      </c>
      <c r="R1715" s="2">
        <f t="shared" si="7"/>
        <v>5.0878661769086682E-2</v>
      </c>
      <c r="S1715" s="2">
        <f t="shared" ref="S1715:T1715" si="5149">S1714+Q1715</f>
        <v>20.955156949311931</v>
      </c>
      <c r="T1715" s="2">
        <f t="shared" si="5149"/>
        <v>24.535515359595944</v>
      </c>
      <c r="U1715" s="3">
        <f>J1715*SIP_Calculator!$D$27</f>
        <v>0</v>
      </c>
      <c r="V1715" s="3">
        <f t="shared" si="9"/>
        <v>0</v>
      </c>
      <c r="W1715" s="3">
        <f t="shared" si="10"/>
        <v>0</v>
      </c>
      <c r="X1715" s="3">
        <f t="shared" ref="X1715:Y1715" si="5150">X1714+V1715</f>
        <v>21.039751903026488</v>
      </c>
      <c r="Y1715" s="3">
        <f t="shared" si="5150"/>
        <v>24.630594124945485</v>
      </c>
    </row>
    <row r="1716" spans="1:25" ht="15.75" customHeight="1" x14ac:dyDescent="0.2">
      <c r="A1716" s="7">
        <v>40631</v>
      </c>
      <c r="B1716" s="1">
        <v>5615.65</v>
      </c>
      <c r="C1716" s="1">
        <v>4549</v>
      </c>
      <c r="D1716" s="2">
        <f t="shared" si="29"/>
        <v>358</v>
      </c>
      <c r="E1716" s="2">
        <f t="shared" si="12"/>
        <v>0</v>
      </c>
      <c r="F1716" s="3">
        <f t="shared" si="0"/>
        <v>3</v>
      </c>
      <c r="G1716" s="3">
        <f t="shared" si="13"/>
        <v>0</v>
      </c>
      <c r="H1716" s="4">
        <f>IF(A1716&lt;SIP_Calculator!$B$7,0,IF(A1716&gt;SIP_Calculator!$E$7,0,1))</f>
        <v>1</v>
      </c>
      <c r="I1716" s="2">
        <f t="shared" si="1"/>
        <v>0</v>
      </c>
      <c r="J1716" s="3">
        <f t="shared" si="2"/>
        <v>0</v>
      </c>
      <c r="K1716" s="4">
        <f>H1716*SIP_Calculator!$D$25</f>
        <v>48.328634716069274</v>
      </c>
      <c r="L1716" s="4">
        <f t="shared" si="3"/>
        <v>8.6060624711421247E-3</v>
      </c>
      <c r="M1716" s="4">
        <f t="shared" si="4"/>
        <v>1.0624012907467416E-2</v>
      </c>
      <c r="N1716" s="4">
        <f t="shared" ref="N1716:O1716" si="5151">N1715+L1716</f>
        <v>20.93643024848037</v>
      </c>
      <c r="O1716" s="4">
        <f t="shared" si="5151"/>
        <v>24.504496146267066</v>
      </c>
      <c r="P1716" s="2">
        <f>I1716*SIP_Calculator!$D$26</f>
        <v>0</v>
      </c>
      <c r="Q1716" s="2">
        <f t="shared" si="6"/>
        <v>0</v>
      </c>
      <c r="R1716" s="2">
        <f t="shared" si="7"/>
        <v>0</v>
      </c>
      <c r="S1716" s="2">
        <f t="shared" ref="S1716:T1716" si="5152">S1715+Q1716</f>
        <v>20.955156949311931</v>
      </c>
      <c r="T1716" s="2">
        <f t="shared" si="5152"/>
        <v>24.535515359595944</v>
      </c>
      <c r="U1716" s="3">
        <f>J1716*SIP_Calculator!$D$27</f>
        <v>0</v>
      </c>
      <c r="V1716" s="3">
        <f t="shared" si="9"/>
        <v>0</v>
      </c>
      <c r="W1716" s="3">
        <f t="shared" si="10"/>
        <v>0</v>
      </c>
      <c r="X1716" s="3">
        <f t="shared" ref="X1716:Y1716" si="5153">X1715+V1716</f>
        <v>21.039751903026488</v>
      </c>
      <c r="Y1716" s="3">
        <f t="shared" si="5153"/>
        <v>24.630594124945485</v>
      </c>
    </row>
    <row r="1717" spans="1:25" ht="15.75" customHeight="1" x14ac:dyDescent="0.2">
      <c r="A1717" s="7">
        <v>40632</v>
      </c>
      <c r="B1717" s="1">
        <v>5672.95</v>
      </c>
      <c r="C1717" s="1">
        <v>4598.45</v>
      </c>
      <c r="D1717" s="2">
        <f t="shared" si="29"/>
        <v>358</v>
      </c>
      <c r="E1717" s="2">
        <f t="shared" si="12"/>
        <v>0</v>
      </c>
      <c r="F1717" s="3">
        <f t="shared" si="0"/>
        <v>3</v>
      </c>
      <c r="G1717" s="3">
        <f t="shared" si="13"/>
        <v>0</v>
      </c>
      <c r="H1717" s="4">
        <f>IF(A1717&lt;SIP_Calculator!$B$7,0,IF(A1717&gt;SIP_Calculator!$E$7,0,1))</f>
        <v>1</v>
      </c>
      <c r="I1717" s="2">
        <f t="shared" si="1"/>
        <v>0</v>
      </c>
      <c r="J1717" s="3">
        <f t="shared" si="2"/>
        <v>0</v>
      </c>
      <c r="K1717" s="4">
        <f>H1717*SIP_Calculator!$D$25</f>
        <v>48.328634716069274</v>
      </c>
      <c r="L1717" s="4">
        <f t="shared" si="3"/>
        <v>8.5191363780871103E-3</v>
      </c>
      <c r="M1717" s="4">
        <f t="shared" si="4"/>
        <v>1.0509766272563423E-2</v>
      </c>
      <c r="N1717" s="4">
        <f t="shared" ref="N1717:O1717" si="5154">N1716+L1717</f>
        <v>20.944949384858457</v>
      </c>
      <c r="O1717" s="4">
        <f t="shared" si="5154"/>
        <v>24.515005912539628</v>
      </c>
      <c r="P1717" s="2">
        <f>I1717*SIP_Calculator!$D$26</f>
        <v>0</v>
      </c>
      <c r="Q1717" s="2">
        <f t="shared" si="6"/>
        <v>0</v>
      </c>
      <c r="R1717" s="2">
        <f t="shared" si="7"/>
        <v>0</v>
      </c>
      <c r="S1717" s="2">
        <f t="shared" ref="S1717:T1717" si="5155">S1716+Q1717</f>
        <v>20.955156949311931</v>
      </c>
      <c r="T1717" s="2">
        <f t="shared" si="5155"/>
        <v>24.535515359595944</v>
      </c>
      <c r="U1717" s="3">
        <f>J1717*SIP_Calculator!$D$27</f>
        <v>0</v>
      </c>
      <c r="V1717" s="3">
        <f t="shared" si="9"/>
        <v>0</v>
      </c>
      <c r="W1717" s="3">
        <f t="shared" si="10"/>
        <v>0</v>
      </c>
      <c r="X1717" s="3">
        <f t="shared" ref="X1717:Y1717" si="5156">X1716+V1717</f>
        <v>21.039751903026488</v>
      </c>
      <c r="Y1717" s="3">
        <f t="shared" si="5156"/>
        <v>24.630594124945485</v>
      </c>
    </row>
    <row r="1718" spans="1:25" ht="15.75" customHeight="1" x14ac:dyDescent="0.2">
      <c r="A1718" s="7">
        <v>40633</v>
      </c>
      <c r="B1718" s="1">
        <v>5711.7</v>
      </c>
      <c r="C1718" s="1">
        <v>4626.45</v>
      </c>
      <c r="D1718" s="2">
        <f t="shared" si="29"/>
        <v>358</v>
      </c>
      <c r="E1718" s="2">
        <f t="shared" si="12"/>
        <v>0</v>
      </c>
      <c r="F1718" s="3">
        <f t="shared" si="0"/>
        <v>3</v>
      </c>
      <c r="G1718" s="3">
        <f t="shared" si="13"/>
        <v>0</v>
      </c>
      <c r="H1718" s="4">
        <f>IF(A1718&lt;SIP_Calculator!$B$7,0,IF(A1718&gt;SIP_Calculator!$E$7,0,1))</f>
        <v>1</v>
      </c>
      <c r="I1718" s="2">
        <f t="shared" si="1"/>
        <v>0</v>
      </c>
      <c r="J1718" s="3">
        <f t="shared" si="2"/>
        <v>0</v>
      </c>
      <c r="K1718" s="4">
        <f>H1718*SIP_Calculator!$D$25</f>
        <v>48.328634716069274</v>
      </c>
      <c r="L1718" s="4">
        <f t="shared" si="3"/>
        <v>8.4613398315859165E-3</v>
      </c>
      <c r="M1718" s="4">
        <f t="shared" si="4"/>
        <v>1.0446159521030007E-2</v>
      </c>
      <c r="N1718" s="4">
        <f t="shared" ref="N1718:O1718" si="5157">N1717+L1718</f>
        <v>20.953410724690045</v>
      </c>
      <c r="O1718" s="4">
        <f t="shared" si="5157"/>
        <v>24.525452072060659</v>
      </c>
      <c r="P1718" s="2">
        <f>I1718*SIP_Calculator!$D$26</f>
        <v>0</v>
      </c>
      <c r="Q1718" s="2">
        <f t="shared" si="6"/>
        <v>0</v>
      </c>
      <c r="R1718" s="2">
        <f t="shared" si="7"/>
        <v>0</v>
      </c>
      <c r="S1718" s="2">
        <f t="shared" ref="S1718:T1718" si="5158">S1717+Q1718</f>
        <v>20.955156949311931</v>
      </c>
      <c r="T1718" s="2">
        <f t="shared" si="5158"/>
        <v>24.535515359595944</v>
      </c>
      <c r="U1718" s="3">
        <f>J1718*SIP_Calculator!$D$27</f>
        <v>0</v>
      </c>
      <c r="V1718" s="3">
        <f t="shared" si="9"/>
        <v>0</v>
      </c>
      <c r="W1718" s="3">
        <f t="shared" si="10"/>
        <v>0</v>
      </c>
      <c r="X1718" s="3">
        <f t="shared" ref="X1718:Y1718" si="5159">X1717+V1718</f>
        <v>21.039751903026488</v>
      </c>
      <c r="Y1718" s="3">
        <f t="shared" si="5159"/>
        <v>24.630594124945485</v>
      </c>
    </row>
    <row r="1719" spans="1:25" ht="15.75" customHeight="1" x14ac:dyDescent="0.2">
      <c r="A1719" s="7">
        <v>40634</v>
      </c>
      <c r="B1719" s="1">
        <v>5711.65</v>
      </c>
      <c r="C1719" s="1">
        <v>4640.05</v>
      </c>
      <c r="D1719" s="2">
        <f t="shared" si="29"/>
        <v>358</v>
      </c>
      <c r="E1719" s="2">
        <f t="shared" si="12"/>
        <v>0</v>
      </c>
      <c r="F1719" s="3">
        <f t="shared" si="0"/>
        <v>4</v>
      </c>
      <c r="G1719" s="3">
        <f t="shared" si="13"/>
        <v>1</v>
      </c>
      <c r="H1719" s="4">
        <f>IF(A1719&lt;SIP_Calculator!$B$7,0,IF(A1719&gt;SIP_Calculator!$E$7,0,1))</f>
        <v>1</v>
      </c>
      <c r="I1719" s="2">
        <f t="shared" si="1"/>
        <v>0</v>
      </c>
      <c r="J1719" s="3">
        <f t="shared" si="2"/>
        <v>1</v>
      </c>
      <c r="K1719" s="4">
        <f>H1719*SIP_Calculator!$D$25</f>
        <v>48.328634716069274</v>
      </c>
      <c r="L1719" s="4">
        <f t="shared" si="3"/>
        <v>8.4614139024746394E-3</v>
      </c>
      <c r="M1719" s="4">
        <f t="shared" si="4"/>
        <v>1.0415541797193839E-2</v>
      </c>
      <c r="N1719" s="4">
        <f t="shared" ref="N1719:O1719" si="5160">N1718+L1719</f>
        <v>20.961872138592518</v>
      </c>
      <c r="O1719" s="4">
        <f t="shared" si="5160"/>
        <v>24.535867613857853</v>
      </c>
      <c r="P1719" s="2">
        <f>I1719*SIP_Calculator!$D$26</f>
        <v>0</v>
      </c>
      <c r="Q1719" s="2">
        <f t="shared" si="6"/>
        <v>0</v>
      </c>
      <c r="R1719" s="2">
        <f t="shared" si="7"/>
        <v>0</v>
      </c>
      <c r="S1719" s="2">
        <f t="shared" ref="S1719:T1719" si="5161">S1718+Q1719</f>
        <v>20.955156949311931</v>
      </c>
      <c r="T1719" s="2">
        <f t="shared" si="5161"/>
        <v>24.535515359595944</v>
      </c>
      <c r="U1719" s="3">
        <f>J1719*SIP_Calculator!$D$27</f>
        <v>1000</v>
      </c>
      <c r="V1719" s="3">
        <f t="shared" si="9"/>
        <v>0.1750807559987044</v>
      </c>
      <c r="W1719" s="3">
        <f t="shared" si="10"/>
        <v>0.21551491902026917</v>
      </c>
      <c r="X1719" s="3">
        <f t="shared" ref="X1719:Y1719" si="5162">X1718+V1719</f>
        <v>21.214832659025191</v>
      </c>
      <c r="Y1719" s="3">
        <f t="shared" si="5162"/>
        <v>24.846109043965754</v>
      </c>
    </row>
    <row r="1720" spans="1:25" ht="15.75" customHeight="1" x14ac:dyDescent="0.2">
      <c r="A1720" s="7">
        <v>40637</v>
      </c>
      <c r="B1720" s="1">
        <v>5790.4</v>
      </c>
      <c r="C1720" s="1">
        <v>4707.2</v>
      </c>
      <c r="D1720" s="2">
        <f t="shared" si="29"/>
        <v>359</v>
      </c>
      <c r="E1720" s="2">
        <f t="shared" si="12"/>
        <v>1</v>
      </c>
      <c r="F1720" s="3">
        <f t="shared" si="0"/>
        <v>4</v>
      </c>
      <c r="G1720" s="3">
        <f t="shared" si="13"/>
        <v>0</v>
      </c>
      <c r="H1720" s="4">
        <f>IF(A1720&lt;SIP_Calculator!$B$7,0,IF(A1720&gt;SIP_Calculator!$E$7,0,1))</f>
        <v>1</v>
      </c>
      <c r="I1720" s="2">
        <f t="shared" si="1"/>
        <v>1</v>
      </c>
      <c r="J1720" s="3">
        <f t="shared" si="2"/>
        <v>0</v>
      </c>
      <c r="K1720" s="4">
        <f>H1720*SIP_Calculator!$D$25</f>
        <v>48.328634716069274</v>
      </c>
      <c r="L1720" s="4">
        <f t="shared" si="3"/>
        <v>8.3463378550824256E-3</v>
      </c>
      <c r="M1720" s="4">
        <f t="shared" si="4"/>
        <v>1.0266960128328789E-2</v>
      </c>
      <c r="N1720" s="4">
        <f t="shared" ref="N1720:O1720" si="5163">N1719+L1720</f>
        <v>20.970218476447602</v>
      </c>
      <c r="O1720" s="4">
        <f t="shared" si="5163"/>
        <v>24.546134573986183</v>
      </c>
      <c r="P1720" s="2">
        <f>I1720*SIP_Calculator!$D$26</f>
        <v>229.88505747126436</v>
      </c>
      <c r="Q1720" s="2">
        <f t="shared" si="6"/>
        <v>3.9701066847068318E-2</v>
      </c>
      <c r="R1720" s="2">
        <f t="shared" si="7"/>
        <v>4.8836900380537125E-2</v>
      </c>
      <c r="S1720" s="2">
        <f t="shared" ref="S1720:T1720" si="5164">S1719+Q1720</f>
        <v>20.994858016159</v>
      </c>
      <c r="T1720" s="2">
        <f t="shared" si="5164"/>
        <v>24.58435225997648</v>
      </c>
      <c r="U1720" s="3">
        <f>J1720*SIP_Calculator!$D$27</f>
        <v>0</v>
      </c>
      <c r="V1720" s="3">
        <f t="shared" si="9"/>
        <v>0</v>
      </c>
      <c r="W1720" s="3">
        <f t="shared" si="10"/>
        <v>0</v>
      </c>
      <c r="X1720" s="3">
        <f t="shared" ref="X1720:Y1720" si="5165">X1719+V1720</f>
        <v>21.214832659025191</v>
      </c>
      <c r="Y1720" s="3">
        <f t="shared" si="5165"/>
        <v>24.846109043965754</v>
      </c>
    </row>
    <row r="1721" spans="1:25" ht="15.75" customHeight="1" x14ac:dyDescent="0.2">
      <c r="A1721" s="7">
        <v>40638</v>
      </c>
      <c r="B1721" s="1">
        <v>5801.75</v>
      </c>
      <c r="C1721" s="1">
        <v>4722.8500000000004</v>
      </c>
      <c r="D1721" s="2">
        <f t="shared" si="29"/>
        <v>359</v>
      </c>
      <c r="E1721" s="2">
        <f t="shared" si="12"/>
        <v>0</v>
      </c>
      <c r="F1721" s="3">
        <f t="shared" si="0"/>
        <v>4</v>
      </c>
      <c r="G1721" s="3">
        <f t="shared" si="13"/>
        <v>0</v>
      </c>
      <c r="H1721" s="4">
        <f>IF(A1721&lt;SIP_Calculator!$B$7,0,IF(A1721&gt;SIP_Calculator!$E$7,0,1))</f>
        <v>1</v>
      </c>
      <c r="I1721" s="2">
        <f t="shared" si="1"/>
        <v>0</v>
      </c>
      <c r="J1721" s="3">
        <f t="shared" si="2"/>
        <v>0</v>
      </c>
      <c r="K1721" s="4">
        <f>H1721*SIP_Calculator!$D$25</f>
        <v>48.328634716069274</v>
      </c>
      <c r="L1721" s="4">
        <f t="shared" si="3"/>
        <v>8.3300098618639684E-3</v>
      </c>
      <c r="M1721" s="4">
        <f t="shared" si="4"/>
        <v>1.0232938737429576E-2</v>
      </c>
      <c r="N1721" s="4">
        <f t="shared" ref="N1721:O1721" si="5166">N1720+L1721</f>
        <v>20.978548486309467</v>
      </c>
      <c r="O1721" s="4">
        <f t="shared" si="5166"/>
        <v>24.556367512723615</v>
      </c>
      <c r="P1721" s="2">
        <f>I1721*SIP_Calculator!$D$26</f>
        <v>0</v>
      </c>
      <c r="Q1721" s="2">
        <f t="shared" si="6"/>
        <v>0</v>
      </c>
      <c r="R1721" s="2">
        <f t="shared" si="7"/>
        <v>0</v>
      </c>
      <c r="S1721" s="2">
        <f t="shared" ref="S1721:T1721" si="5167">S1720+Q1721</f>
        <v>20.994858016159</v>
      </c>
      <c r="T1721" s="2">
        <f t="shared" si="5167"/>
        <v>24.58435225997648</v>
      </c>
      <c r="U1721" s="3">
        <f>J1721*SIP_Calculator!$D$27</f>
        <v>0</v>
      </c>
      <c r="V1721" s="3">
        <f t="shared" si="9"/>
        <v>0</v>
      </c>
      <c r="W1721" s="3">
        <f t="shared" si="10"/>
        <v>0</v>
      </c>
      <c r="X1721" s="3">
        <f t="shared" ref="X1721:Y1721" si="5168">X1720+V1721</f>
        <v>21.214832659025191</v>
      </c>
      <c r="Y1721" s="3">
        <f t="shared" si="5168"/>
        <v>24.846109043965754</v>
      </c>
    </row>
    <row r="1722" spans="1:25" ht="15.75" customHeight="1" x14ac:dyDescent="0.2">
      <c r="A1722" s="7">
        <v>40639</v>
      </c>
      <c r="B1722" s="1">
        <v>5787.55</v>
      </c>
      <c r="C1722" s="1">
        <v>4718.6000000000004</v>
      </c>
      <c r="D1722" s="2">
        <f t="shared" si="29"/>
        <v>359</v>
      </c>
      <c r="E1722" s="2">
        <f t="shared" si="12"/>
        <v>0</v>
      </c>
      <c r="F1722" s="3">
        <f t="shared" si="0"/>
        <v>4</v>
      </c>
      <c r="G1722" s="3">
        <f t="shared" si="13"/>
        <v>0</v>
      </c>
      <c r="H1722" s="4">
        <f>IF(A1722&lt;SIP_Calculator!$B$7,0,IF(A1722&gt;SIP_Calculator!$E$7,0,1))</f>
        <v>1</v>
      </c>
      <c r="I1722" s="2">
        <f t="shared" si="1"/>
        <v>0</v>
      </c>
      <c r="J1722" s="3">
        <f t="shared" si="2"/>
        <v>0</v>
      </c>
      <c r="K1722" s="4">
        <f>H1722*SIP_Calculator!$D$25</f>
        <v>48.328634716069274</v>
      </c>
      <c r="L1722" s="4">
        <f t="shared" si="3"/>
        <v>8.3504478952353359E-3</v>
      </c>
      <c r="M1722" s="4">
        <f t="shared" si="4"/>
        <v>1.024215545205554E-2</v>
      </c>
      <c r="N1722" s="4">
        <f t="shared" ref="N1722:O1722" si="5169">N1721+L1722</f>
        <v>20.986898934204703</v>
      </c>
      <c r="O1722" s="4">
        <f t="shared" si="5169"/>
        <v>24.566609668175669</v>
      </c>
      <c r="P1722" s="2">
        <f>I1722*SIP_Calculator!$D$26</f>
        <v>0</v>
      </c>
      <c r="Q1722" s="2">
        <f t="shared" si="6"/>
        <v>0</v>
      </c>
      <c r="R1722" s="2">
        <f t="shared" si="7"/>
        <v>0</v>
      </c>
      <c r="S1722" s="2">
        <f t="shared" ref="S1722:T1722" si="5170">S1721+Q1722</f>
        <v>20.994858016159</v>
      </c>
      <c r="T1722" s="2">
        <f t="shared" si="5170"/>
        <v>24.58435225997648</v>
      </c>
      <c r="U1722" s="3">
        <f>J1722*SIP_Calculator!$D$27</f>
        <v>0</v>
      </c>
      <c r="V1722" s="3">
        <f t="shared" si="9"/>
        <v>0</v>
      </c>
      <c r="W1722" s="3">
        <f t="shared" si="10"/>
        <v>0</v>
      </c>
      <c r="X1722" s="3">
        <f t="shared" ref="X1722:Y1722" si="5171">X1721+V1722</f>
        <v>21.214832659025191</v>
      </c>
      <c r="Y1722" s="3">
        <f t="shared" si="5171"/>
        <v>24.846109043965754</v>
      </c>
    </row>
    <row r="1723" spans="1:25" ht="15.75" customHeight="1" x14ac:dyDescent="0.2">
      <c r="A1723" s="7">
        <v>40640</v>
      </c>
      <c r="B1723" s="1">
        <v>5788.45</v>
      </c>
      <c r="C1723" s="1">
        <v>4727.3500000000004</v>
      </c>
      <c r="D1723" s="2">
        <f t="shared" si="29"/>
        <v>359</v>
      </c>
      <c r="E1723" s="2">
        <f t="shared" si="12"/>
        <v>0</v>
      </c>
      <c r="F1723" s="3">
        <f t="shared" si="0"/>
        <v>4</v>
      </c>
      <c r="G1723" s="3">
        <f t="shared" si="13"/>
        <v>0</v>
      </c>
      <c r="H1723" s="4">
        <f>IF(A1723&lt;SIP_Calculator!$B$7,0,IF(A1723&gt;SIP_Calculator!$E$7,0,1))</f>
        <v>1</v>
      </c>
      <c r="I1723" s="2">
        <f t="shared" si="1"/>
        <v>0</v>
      </c>
      <c r="J1723" s="3">
        <f t="shared" si="2"/>
        <v>0</v>
      </c>
      <c r="K1723" s="4">
        <f>H1723*SIP_Calculator!$D$25</f>
        <v>48.328634716069274</v>
      </c>
      <c r="L1723" s="4">
        <f t="shared" si="3"/>
        <v>8.3491495505824999E-3</v>
      </c>
      <c r="M1723" s="4">
        <f t="shared" si="4"/>
        <v>1.0223197926125476E-2</v>
      </c>
      <c r="N1723" s="4">
        <f t="shared" ref="N1723:O1723" si="5172">N1722+L1723</f>
        <v>20.995248083755286</v>
      </c>
      <c r="O1723" s="4">
        <f t="shared" si="5172"/>
        <v>24.576832866101796</v>
      </c>
      <c r="P1723" s="2">
        <f>I1723*SIP_Calculator!$D$26</f>
        <v>0</v>
      </c>
      <c r="Q1723" s="2">
        <f t="shared" si="6"/>
        <v>0</v>
      </c>
      <c r="R1723" s="2">
        <f t="shared" si="7"/>
        <v>0</v>
      </c>
      <c r="S1723" s="2">
        <f t="shared" ref="S1723:T1723" si="5173">S1722+Q1723</f>
        <v>20.994858016159</v>
      </c>
      <c r="T1723" s="2">
        <f t="shared" si="5173"/>
        <v>24.58435225997648</v>
      </c>
      <c r="U1723" s="3">
        <f>J1723*SIP_Calculator!$D$27</f>
        <v>0</v>
      </c>
      <c r="V1723" s="3">
        <f t="shared" si="9"/>
        <v>0</v>
      </c>
      <c r="W1723" s="3">
        <f t="shared" si="10"/>
        <v>0</v>
      </c>
      <c r="X1723" s="3">
        <f t="shared" ref="X1723:Y1723" si="5174">X1722+V1723</f>
        <v>21.214832659025191</v>
      </c>
      <c r="Y1723" s="3">
        <f t="shared" si="5174"/>
        <v>24.846109043965754</v>
      </c>
    </row>
    <row r="1724" spans="1:25" ht="15.75" customHeight="1" x14ac:dyDescent="0.2">
      <c r="A1724" s="7">
        <v>40641</v>
      </c>
      <c r="B1724" s="1">
        <v>5739.1</v>
      </c>
      <c r="C1724" s="1">
        <v>4684.5</v>
      </c>
      <c r="D1724" s="2">
        <f t="shared" si="29"/>
        <v>359</v>
      </c>
      <c r="E1724" s="2">
        <f t="shared" si="12"/>
        <v>0</v>
      </c>
      <c r="F1724" s="3">
        <f t="shared" si="0"/>
        <v>4</v>
      </c>
      <c r="G1724" s="3">
        <f t="shared" si="13"/>
        <v>0</v>
      </c>
      <c r="H1724" s="4">
        <f>IF(A1724&lt;SIP_Calculator!$B$7,0,IF(A1724&gt;SIP_Calculator!$E$7,0,1))</f>
        <v>1</v>
      </c>
      <c r="I1724" s="2">
        <f t="shared" si="1"/>
        <v>0</v>
      </c>
      <c r="J1724" s="3">
        <f t="shared" si="2"/>
        <v>0</v>
      </c>
      <c r="K1724" s="4">
        <f>H1724*SIP_Calculator!$D$25</f>
        <v>48.328634716069274</v>
      </c>
      <c r="L1724" s="4">
        <f t="shared" si="3"/>
        <v>8.4209431297710916E-3</v>
      </c>
      <c r="M1724" s="4">
        <f t="shared" si="4"/>
        <v>1.0316711434746349E-2</v>
      </c>
      <c r="N1724" s="4">
        <f t="shared" ref="N1724:O1724" si="5175">N1723+L1724</f>
        <v>21.003669026885056</v>
      </c>
      <c r="O1724" s="4">
        <f t="shared" si="5175"/>
        <v>24.587149577536543</v>
      </c>
      <c r="P1724" s="2">
        <f>I1724*SIP_Calculator!$D$26</f>
        <v>0</v>
      </c>
      <c r="Q1724" s="2">
        <f t="shared" si="6"/>
        <v>0</v>
      </c>
      <c r="R1724" s="2">
        <f t="shared" si="7"/>
        <v>0</v>
      </c>
      <c r="S1724" s="2">
        <f t="shared" ref="S1724:T1724" si="5176">S1723+Q1724</f>
        <v>20.994858016159</v>
      </c>
      <c r="T1724" s="2">
        <f t="shared" si="5176"/>
        <v>24.58435225997648</v>
      </c>
      <c r="U1724" s="3">
        <f>J1724*SIP_Calculator!$D$27</f>
        <v>0</v>
      </c>
      <c r="V1724" s="3">
        <f t="shared" si="9"/>
        <v>0</v>
      </c>
      <c r="W1724" s="3">
        <f t="shared" si="10"/>
        <v>0</v>
      </c>
      <c r="X1724" s="3">
        <f t="shared" ref="X1724:Y1724" si="5177">X1723+V1724</f>
        <v>21.214832659025191</v>
      </c>
      <c r="Y1724" s="3">
        <f t="shared" si="5177"/>
        <v>24.846109043965754</v>
      </c>
    </row>
    <row r="1725" spans="1:25" ht="15.75" customHeight="1" x14ac:dyDescent="0.2">
      <c r="A1725" s="7">
        <v>40644</v>
      </c>
      <c r="B1725" s="1">
        <v>5684.1</v>
      </c>
      <c r="C1725" s="1">
        <v>4643.1000000000004</v>
      </c>
      <c r="D1725" s="2">
        <f t="shared" si="29"/>
        <v>360</v>
      </c>
      <c r="E1725" s="2">
        <f t="shared" si="12"/>
        <v>1</v>
      </c>
      <c r="F1725" s="3">
        <f t="shared" si="0"/>
        <v>4</v>
      </c>
      <c r="G1725" s="3">
        <f t="shared" si="13"/>
        <v>0</v>
      </c>
      <c r="H1725" s="4">
        <f>IF(A1725&lt;SIP_Calculator!$B$7,0,IF(A1725&gt;SIP_Calculator!$E$7,0,1))</f>
        <v>1</v>
      </c>
      <c r="I1725" s="2">
        <f t="shared" si="1"/>
        <v>1</v>
      </c>
      <c r="J1725" s="3">
        <f t="shared" si="2"/>
        <v>0</v>
      </c>
      <c r="K1725" s="4">
        <f>H1725*SIP_Calculator!$D$25</f>
        <v>48.328634716069274</v>
      </c>
      <c r="L1725" s="4">
        <f t="shared" si="3"/>
        <v>8.5024251360935367E-3</v>
      </c>
      <c r="M1725" s="4">
        <f t="shared" si="4"/>
        <v>1.0408699945310088E-2</v>
      </c>
      <c r="N1725" s="4">
        <f t="shared" ref="N1725:O1725" si="5178">N1724+L1725</f>
        <v>21.01217145202115</v>
      </c>
      <c r="O1725" s="4">
        <f t="shared" si="5178"/>
        <v>24.597558277481852</v>
      </c>
      <c r="P1725" s="2">
        <f>I1725*SIP_Calculator!$D$26</f>
        <v>229.88505747126436</v>
      </c>
      <c r="Q1725" s="2">
        <f t="shared" si="6"/>
        <v>4.0443527994100094E-2</v>
      </c>
      <c r="R1725" s="2">
        <f t="shared" si="7"/>
        <v>4.9511114873955833E-2</v>
      </c>
      <c r="S1725" s="2">
        <f t="shared" ref="S1725:T1725" si="5179">S1724+Q1725</f>
        <v>21.0353015441531</v>
      </c>
      <c r="T1725" s="2">
        <f t="shared" si="5179"/>
        <v>24.633863374850435</v>
      </c>
      <c r="U1725" s="3">
        <f>J1725*SIP_Calculator!$D$27</f>
        <v>0</v>
      </c>
      <c r="V1725" s="3">
        <f t="shared" si="9"/>
        <v>0</v>
      </c>
      <c r="W1725" s="3">
        <f t="shared" si="10"/>
        <v>0</v>
      </c>
      <c r="X1725" s="3">
        <f t="shared" ref="X1725:Y1725" si="5180">X1724+V1725</f>
        <v>21.214832659025191</v>
      </c>
      <c r="Y1725" s="3">
        <f t="shared" si="5180"/>
        <v>24.846109043965754</v>
      </c>
    </row>
    <row r="1726" spans="1:25" ht="15.75" customHeight="1" x14ac:dyDescent="0.2">
      <c r="A1726" s="7">
        <v>40646</v>
      </c>
      <c r="B1726" s="1">
        <v>5802.45</v>
      </c>
      <c r="C1726" s="1">
        <v>4730.5</v>
      </c>
      <c r="D1726" s="2">
        <f t="shared" si="29"/>
        <v>360</v>
      </c>
      <c r="E1726" s="2">
        <f t="shared" si="12"/>
        <v>0</v>
      </c>
      <c r="F1726" s="3">
        <f t="shared" si="0"/>
        <v>4</v>
      </c>
      <c r="G1726" s="3">
        <f t="shared" si="13"/>
        <v>0</v>
      </c>
      <c r="H1726" s="4">
        <f>IF(A1726&lt;SIP_Calculator!$B$7,0,IF(A1726&gt;SIP_Calculator!$E$7,0,1))</f>
        <v>1</v>
      </c>
      <c r="I1726" s="2">
        <f t="shared" si="1"/>
        <v>0</v>
      </c>
      <c r="J1726" s="3">
        <f t="shared" si="2"/>
        <v>0</v>
      </c>
      <c r="K1726" s="4">
        <f>H1726*SIP_Calculator!$D$25</f>
        <v>48.328634716069274</v>
      </c>
      <c r="L1726" s="4">
        <f t="shared" si="3"/>
        <v>8.3290049403388702E-3</v>
      </c>
      <c r="M1726" s="4">
        <f t="shared" si="4"/>
        <v>1.0216390384963381E-2</v>
      </c>
      <c r="N1726" s="4">
        <f t="shared" ref="N1726:O1726" si="5181">N1725+L1726</f>
        <v>21.020500456961489</v>
      </c>
      <c r="O1726" s="4">
        <f t="shared" si="5181"/>
        <v>24.607774667866817</v>
      </c>
      <c r="P1726" s="2">
        <f>I1726*SIP_Calculator!$D$26</f>
        <v>0</v>
      </c>
      <c r="Q1726" s="2">
        <f t="shared" si="6"/>
        <v>0</v>
      </c>
      <c r="R1726" s="2">
        <f t="shared" si="7"/>
        <v>0</v>
      </c>
      <c r="S1726" s="2">
        <f t="shared" ref="S1726:T1726" si="5182">S1725+Q1726</f>
        <v>21.0353015441531</v>
      </c>
      <c r="T1726" s="2">
        <f t="shared" si="5182"/>
        <v>24.633863374850435</v>
      </c>
      <c r="U1726" s="3">
        <f>J1726*SIP_Calculator!$D$27</f>
        <v>0</v>
      </c>
      <c r="V1726" s="3">
        <f t="shared" si="9"/>
        <v>0</v>
      </c>
      <c r="W1726" s="3">
        <f t="shared" si="10"/>
        <v>0</v>
      </c>
      <c r="X1726" s="3">
        <f t="shared" ref="X1726:Y1726" si="5183">X1725+V1726</f>
        <v>21.214832659025191</v>
      </c>
      <c r="Y1726" s="3">
        <f t="shared" si="5183"/>
        <v>24.846109043965754</v>
      </c>
    </row>
    <row r="1727" spans="1:25" ht="15.75" customHeight="1" x14ac:dyDescent="0.2">
      <c r="A1727" s="7">
        <v>40648</v>
      </c>
      <c r="B1727" s="1">
        <v>5729.4</v>
      </c>
      <c r="C1727" s="1">
        <v>4679.8</v>
      </c>
      <c r="D1727" s="2">
        <f t="shared" si="29"/>
        <v>360</v>
      </c>
      <c r="E1727" s="2">
        <f t="shared" si="12"/>
        <v>0</v>
      </c>
      <c r="F1727" s="3">
        <f t="shared" si="0"/>
        <v>4</v>
      </c>
      <c r="G1727" s="3">
        <f t="shared" si="13"/>
        <v>0</v>
      </c>
      <c r="H1727" s="4">
        <f>IF(A1727&lt;SIP_Calculator!$B$7,0,IF(A1727&gt;SIP_Calculator!$E$7,0,1))</f>
        <v>1</v>
      </c>
      <c r="I1727" s="2">
        <f t="shared" si="1"/>
        <v>0</v>
      </c>
      <c r="J1727" s="3">
        <f t="shared" si="2"/>
        <v>0</v>
      </c>
      <c r="K1727" s="4">
        <f>H1727*SIP_Calculator!$D$25</f>
        <v>48.328634716069274</v>
      </c>
      <c r="L1727" s="4">
        <f t="shared" si="3"/>
        <v>8.4351999713878027E-3</v>
      </c>
      <c r="M1727" s="4">
        <f t="shared" si="4"/>
        <v>1.0327072677479652E-2</v>
      </c>
      <c r="N1727" s="4">
        <f t="shared" ref="N1727:O1727" si="5184">N1726+L1727</f>
        <v>21.028935656932877</v>
      </c>
      <c r="O1727" s="4">
        <f t="shared" si="5184"/>
        <v>24.618101740544297</v>
      </c>
      <c r="P1727" s="2">
        <f>I1727*SIP_Calculator!$D$26</f>
        <v>0</v>
      </c>
      <c r="Q1727" s="2">
        <f t="shared" si="6"/>
        <v>0</v>
      </c>
      <c r="R1727" s="2">
        <f t="shared" si="7"/>
        <v>0</v>
      </c>
      <c r="S1727" s="2">
        <f t="shared" ref="S1727:T1727" si="5185">S1726+Q1727</f>
        <v>21.0353015441531</v>
      </c>
      <c r="T1727" s="2">
        <f t="shared" si="5185"/>
        <v>24.633863374850435</v>
      </c>
      <c r="U1727" s="3">
        <f>J1727*SIP_Calculator!$D$27</f>
        <v>0</v>
      </c>
      <c r="V1727" s="3">
        <f t="shared" si="9"/>
        <v>0</v>
      </c>
      <c r="W1727" s="3">
        <f t="shared" si="10"/>
        <v>0</v>
      </c>
      <c r="X1727" s="3">
        <f t="shared" ref="X1727:Y1727" si="5186">X1726+V1727</f>
        <v>21.214832659025191</v>
      </c>
      <c r="Y1727" s="3">
        <f t="shared" si="5186"/>
        <v>24.846109043965754</v>
      </c>
    </row>
    <row r="1728" spans="1:25" ht="15.75" customHeight="1" x14ac:dyDescent="0.2">
      <c r="A1728" s="7">
        <v>40651</v>
      </c>
      <c r="B1728" s="1">
        <v>5640.05</v>
      </c>
      <c r="C1728" s="1">
        <v>4609</v>
      </c>
      <c r="D1728" s="2">
        <f t="shared" si="29"/>
        <v>361</v>
      </c>
      <c r="E1728" s="2">
        <f t="shared" si="12"/>
        <v>1</v>
      </c>
      <c r="F1728" s="3">
        <f t="shared" si="0"/>
        <v>4</v>
      </c>
      <c r="G1728" s="3">
        <f t="shared" si="13"/>
        <v>0</v>
      </c>
      <c r="H1728" s="4">
        <f>IF(A1728&lt;SIP_Calculator!$B$7,0,IF(A1728&gt;SIP_Calculator!$E$7,0,1))</f>
        <v>1</v>
      </c>
      <c r="I1728" s="2">
        <f t="shared" si="1"/>
        <v>1</v>
      </c>
      <c r="J1728" s="3">
        <f t="shared" si="2"/>
        <v>0</v>
      </c>
      <c r="K1728" s="4">
        <f>H1728*SIP_Calculator!$D$25</f>
        <v>48.328634716069274</v>
      </c>
      <c r="L1728" s="4">
        <f t="shared" si="3"/>
        <v>8.5688308997383493E-3</v>
      </c>
      <c r="M1728" s="4">
        <f t="shared" si="4"/>
        <v>1.0485709419845796E-2</v>
      </c>
      <c r="N1728" s="4">
        <f t="shared" ref="N1728:O1728" si="5187">N1727+L1728</f>
        <v>21.037504487832614</v>
      </c>
      <c r="O1728" s="4">
        <f t="shared" si="5187"/>
        <v>24.628587449964144</v>
      </c>
      <c r="P1728" s="2">
        <f>I1728*SIP_Calculator!$D$26</f>
        <v>229.88505747126436</v>
      </c>
      <c r="Q1728" s="2">
        <f t="shared" si="6"/>
        <v>4.0759400620786049E-2</v>
      </c>
      <c r="R1728" s="2">
        <f t="shared" si="7"/>
        <v>4.9877426225051931E-2</v>
      </c>
      <c r="S1728" s="2">
        <f t="shared" ref="S1728:T1728" si="5188">S1727+Q1728</f>
        <v>21.076060944773886</v>
      </c>
      <c r="T1728" s="2">
        <f t="shared" si="5188"/>
        <v>24.683740801075487</v>
      </c>
      <c r="U1728" s="3">
        <f>J1728*SIP_Calculator!$D$27</f>
        <v>0</v>
      </c>
      <c r="V1728" s="3">
        <f t="shared" si="9"/>
        <v>0</v>
      </c>
      <c r="W1728" s="3">
        <f t="shared" si="10"/>
        <v>0</v>
      </c>
      <c r="X1728" s="3">
        <f t="shared" ref="X1728:Y1728" si="5189">X1727+V1728</f>
        <v>21.214832659025191</v>
      </c>
      <c r="Y1728" s="3">
        <f t="shared" si="5189"/>
        <v>24.846109043965754</v>
      </c>
    </row>
    <row r="1729" spans="1:25" ht="15.75" customHeight="1" x14ac:dyDescent="0.2">
      <c r="A1729" s="7">
        <v>40652</v>
      </c>
      <c r="B1729" s="1">
        <v>5650.7</v>
      </c>
      <c r="C1729" s="1">
        <v>4617.7</v>
      </c>
      <c r="D1729" s="2">
        <f t="shared" si="29"/>
        <v>361</v>
      </c>
      <c r="E1729" s="2">
        <f t="shared" si="12"/>
        <v>0</v>
      </c>
      <c r="F1729" s="3">
        <f t="shared" si="0"/>
        <v>4</v>
      </c>
      <c r="G1729" s="3">
        <f t="shared" si="13"/>
        <v>0</v>
      </c>
      <c r="H1729" s="4">
        <f>IF(A1729&lt;SIP_Calculator!$B$7,0,IF(A1729&gt;SIP_Calculator!$E$7,0,1))</f>
        <v>1</v>
      </c>
      <c r="I1729" s="2">
        <f t="shared" si="1"/>
        <v>0</v>
      </c>
      <c r="J1729" s="3">
        <f t="shared" si="2"/>
        <v>0</v>
      </c>
      <c r="K1729" s="4">
        <f>H1729*SIP_Calculator!$D$25</f>
        <v>48.328634716069274</v>
      </c>
      <c r="L1729" s="4">
        <f t="shared" si="3"/>
        <v>8.5526810335125342E-3</v>
      </c>
      <c r="M1729" s="4">
        <f t="shared" si="4"/>
        <v>1.0465953768341226E-2</v>
      </c>
      <c r="N1729" s="4">
        <f t="shared" ref="N1729:O1729" si="5190">N1728+L1729</f>
        <v>21.046057168866128</v>
      </c>
      <c r="O1729" s="4">
        <f t="shared" si="5190"/>
        <v>24.639053403732486</v>
      </c>
      <c r="P1729" s="2">
        <f>I1729*SIP_Calculator!$D$26</f>
        <v>0</v>
      </c>
      <c r="Q1729" s="2">
        <f t="shared" si="6"/>
        <v>0</v>
      </c>
      <c r="R1729" s="2">
        <f t="shared" si="7"/>
        <v>0</v>
      </c>
      <c r="S1729" s="2">
        <f t="shared" ref="S1729:T1729" si="5191">S1728+Q1729</f>
        <v>21.076060944773886</v>
      </c>
      <c r="T1729" s="2">
        <f t="shared" si="5191"/>
        <v>24.683740801075487</v>
      </c>
      <c r="U1729" s="3">
        <f>J1729*SIP_Calculator!$D$27</f>
        <v>0</v>
      </c>
      <c r="V1729" s="3">
        <f t="shared" si="9"/>
        <v>0</v>
      </c>
      <c r="W1729" s="3">
        <f t="shared" si="10"/>
        <v>0</v>
      </c>
      <c r="X1729" s="3">
        <f t="shared" ref="X1729:Y1729" si="5192">X1728+V1729</f>
        <v>21.214832659025191</v>
      </c>
      <c r="Y1729" s="3">
        <f t="shared" si="5192"/>
        <v>24.846109043965754</v>
      </c>
    </row>
    <row r="1730" spans="1:25" ht="15.75" customHeight="1" x14ac:dyDescent="0.2">
      <c r="A1730" s="7">
        <v>40653</v>
      </c>
      <c r="B1730" s="1">
        <v>5751.6</v>
      </c>
      <c r="C1730" s="1">
        <v>4694.7</v>
      </c>
      <c r="D1730" s="2">
        <f t="shared" si="29"/>
        <v>361</v>
      </c>
      <c r="E1730" s="2">
        <f t="shared" si="12"/>
        <v>0</v>
      </c>
      <c r="F1730" s="3">
        <f t="shared" si="0"/>
        <v>4</v>
      </c>
      <c r="G1730" s="3">
        <f t="shared" si="13"/>
        <v>0</v>
      </c>
      <c r="H1730" s="4">
        <f>IF(A1730&lt;SIP_Calculator!$B$7,0,IF(A1730&gt;SIP_Calculator!$E$7,0,1))</f>
        <v>1</v>
      </c>
      <c r="I1730" s="2">
        <f t="shared" si="1"/>
        <v>0</v>
      </c>
      <c r="J1730" s="3">
        <f t="shared" si="2"/>
        <v>0</v>
      </c>
      <c r="K1730" s="4">
        <f>H1730*SIP_Calculator!$D$25</f>
        <v>48.328634716069274</v>
      </c>
      <c r="L1730" s="4">
        <f t="shared" si="3"/>
        <v>8.4026418242000959E-3</v>
      </c>
      <c r="M1730" s="4">
        <f t="shared" si="4"/>
        <v>1.0294296699697378E-2</v>
      </c>
      <c r="N1730" s="4">
        <f t="shared" ref="N1730:O1730" si="5193">N1729+L1730</f>
        <v>21.054459810690329</v>
      </c>
      <c r="O1730" s="4">
        <f t="shared" si="5193"/>
        <v>24.649347700432184</v>
      </c>
      <c r="P1730" s="2">
        <f>I1730*SIP_Calculator!$D$26</f>
        <v>0</v>
      </c>
      <c r="Q1730" s="2">
        <f t="shared" si="6"/>
        <v>0</v>
      </c>
      <c r="R1730" s="2">
        <f t="shared" si="7"/>
        <v>0</v>
      </c>
      <c r="S1730" s="2">
        <f t="shared" ref="S1730:T1730" si="5194">S1729+Q1730</f>
        <v>21.076060944773886</v>
      </c>
      <c r="T1730" s="2">
        <f t="shared" si="5194"/>
        <v>24.683740801075487</v>
      </c>
      <c r="U1730" s="3">
        <f>J1730*SIP_Calculator!$D$27</f>
        <v>0</v>
      </c>
      <c r="V1730" s="3">
        <f t="shared" si="9"/>
        <v>0</v>
      </c>
      <c r="W1730" s="3">
        <f t="shared" si="10"/>
        <v>0</v>
      </c>
      <c r="X1730" s="3">
        <f t="shared" ref="X1730:Y1730" si="5195">X1729+V1730</f>
        <v>21.214832659025191</v>
      </c>
      <c r="Y1730" s="3">
        <f t="shared" si="5195"/>
        <v>24.846109043965754</v>
      </c>
    </row>
    <row r="1731" spans="1:25" ht="15.75" customHeight="1" x14ac:dyDescent="0.2">
      <c r="A1731" s="7">
        <v>40654</v>
      </c>
      <c r="B1731" s="1">
        <v>5773.1</v>
      </c>
      <c r="C1731" s="1">
        <v>4711.55</v>
      </c>
      <c r="D1731" s="2">
        <f t="shared" si="29"/>
        <v>361</v>
      </c>
      <c r="E1731" s="2">
        <f t="shared" si="12"/>
        <v>0</v>
      </c>
      <c r="F1731" s="3">
        <f t="shared" si="0"/>
        <v>4</v>
      </c>
      <c r="G1731" s="3">
        <f t="shared" si="13"/>
        <v>0</v>
      </c>
      <c r="H1731" s="4">
        <f>IF(A1731&lt;SIP_Calculator!$B$7,0,IF(A1731&gt;SIP_Calculator!$E$7,0,1))</f>
        <v>1</v>
      </c>
      <c r="I1731" s="2">
        <f t="shared" si="1"/>
        <v>0</v>
      </c>
      <c r="J1731" s="3">
        <f t="shared" si="2"/>
        <v>0</v>
      </c>
      <c r="K1731" s="4">
        <f>H1731*SIP_Calculator!$D$25</f>
        <v>48.328634716069274</v>
      </c>
      <c r="L1731" s="4">
        <f t="shared" si="3"/>
        <v>8.3713489660787576E-3</v>
      </c>
      <c r="M1731" s="4">
        <f t="shared" si="4"/>
        <v>1.0257481023457094E-2</v>
      </c>
      <c r="N1731" s="4">
        <f t="shared" ref="N1731:O1731" si="5196">N1730+L1731</f>
        <v>21.062831159656408</v>
      </c>
      <c r="O1731" s="4">
        <f t="shared" si="5196"/>
        <v>24.659605181455643</v>
      </c>
      <c r="P1731" s="2">
        <f>I1731*SIP_Calculator!$D$26</f>
        <v>0</v>
      </c>
      <c r="Q1731" s="2">
        <f t="shared" si="6"/>
        <v>0</v>
      </c>
      <c r="R1731" s="2">
        <f t="shared" si="7"/>
        <v>0</v>
      </c>
      <c r="S1731" s="2">
        <f t="shared" ref="S1731:T1731" si="5197">S1730+Q1731</f>
        <v>21.076060944773886</v>
      </c>
      <c r="T1731" s="2">
        <f t="shared" si="5197"/>
        <v>24.683740801075487</v>
      </c>
      <c r="U1731" s="3">
        <f>J1731*SIP_Calculator!$D$27</f>
        <v>0</v>
      </c>
      <c r="V1731" s="3">
        <f t="shared" si="9"/>
        <v>0</v>
      </c>
      <c r="W1731" s="3">
        <f t="shared" si="10"/>
        <v>0</v>
      </c>
      <c r="X1731" s="3">
        <f t="shared" ref="X1731:Y1731" si="5198">X1730+V1731</f>
        <v>21.214832659025191</v>
      </c>
      <c r="Y1731" s="3">
        <f t="shared" si="5198"/>
        <v>24.846109043965754</v>
      </c>
    </row>
    <row r="1732" spans="1:25" ht="15.75" customHeight="1" x14ac:dyDescent="0.2">
      <c r="A1732" s="7">
        <v>40658</v>
      </c>
      <c r="B1732" s="1">
        <v>5767.85</v>
      </c>
      <c r="C1732" s="1">
        <v>4708.3500000000004</v>
      </c>
      <c r="D1732" s="2">
        <f t="shared" si="29"/>
        <v>362</v>
      </c>
      <c r="E1732" s="2">
        <f t="shared" si="12"/>
        <v>1</v>
      </c>
      <c r="F1732" s="3">
        <f t="shared" si="0"/>
        <v>4</v>
      </c>
      <c r="G1732" s="3">
        <f t="shared" si="13"/>
        <v>0</v>
      </c>
      <c r="H1732" s="4">
        <f>IF(A1732&lt;SIP_Calculator!$B$7,0,IF(A1732&gt;SIP_Calculator!$E$7,0,1))</f>
        <v>1</v>
      </c>
      <c r="I1732" s="2">
        <f t="shared" si="1"/>
        <v>1</v>
      </c>
      <c r="J1732" s="3">
        <f t="shared" si="2"/>
        <v>0</v>
      </c>
      <c r="K1732" s="4">
        <f>H1732*SIP_Calculator!$D$25</f>
        <v>48.328634716069274</v>
      </c>
      <c r="L1732" s="4">
        <f t="shared" si="3"/>
        <v>8.3789687172983462E-3</v>
      </c>
      <c r="M1732" s="4">
        <f t="shared" si="4"/>
        <v>1.0264452454908677E-2</v>
      </c>
      <c r="N1732" s="4">
        <f t="shared" ref="N1732:O1732" si="5199">N1731+L1732</f>
        <v>21.071210128373707</v>
      </c>
      <c r="O1732" s="4">
        <f t="shared" si="5199"/>
        <v>24.669869633910551</v>
      </c>
      <c r="P1732" s="2">
        <f>I1732*SIP_Calculator!$D$26</f>
        <v>229.88505747126436</v>
      </c>
      <c r="Q1732" s="2">
        <f t="shared" si="6"/>
        <v>3.9856282231899985E-2</v>
      </c>
      <c r="R1732" s="2">
        <f t="shared" si="7"/>
        <v>4.8824972117889352E-2</v>
      </c>
      <c r="S1732" s="2">
        <f t="shared" ref="S1732:T1732" si="5200">S1731+Q1732</f>
        <v>21.115917227005784</v>
      </c>
      <c r="T1732" s="2">
        <f t="shared" si="5200"/>
        <v>24.732565773193375</v>
      </c>
      <c r="U1732" s="3">
        <f>J1732*SIP_Calculator!$D$27</f>
        <v>0</v>
      </c>
      <c r="V1732" s="3">
        <f t="shared" si="9"/>
        <v>0</v>
      </c>
      <c r="W1732" s="3">
        <f t="shared" si="10"/>
        <v>0</v>
      </c>
      <c r="X1732" s="3">
        <f t="shared" ref="X1732:Y1732" si="5201">X1731+V1732</f>
        <v>21.214832659025191</v>
      </c>
      <c r="Y1732" s="3">
        <f t="shared" si="5201"/>
        <v>24.846109043965754</v>
      </c>
    </row>
    <row r="1733" spans="1:25" ht="15.75" customHeight="1" x14ac:dyDescent="0.2">
      <c r="A1733" s="7">
        <v>40659</v>
      </c>
      <c r="B1733" s="1">
        <v>5761.8</v>
      </c>
      <c r="C1733" s="1">
        <v>4704.8500000000004</v>
      </c>
      <c r="D1733" s="2">
        <f t="shared" si="29"/>
        <v>362</v>
      </c>
      <c r="E1733" s="2">
        <f t="shared" si="12"/>
        <v>0</v>
      </c>
      <c r="F1733" s="3">
        <f t="shared" si="0"/>
        <v>4</v>
      </c>
      <c r="G1733" s="3">
        <f t="shared" si="13"/>
        <v>0</v>
      </c>
      <c r="H1733" s="4">
        <f>IF(A1733&lt;SIP_Calculator!$B$7,0,IF(A1733&gt;SIP_Calculator!$E$7,0,1))</f>
        <v>1</v>
      </c>
      <c r="I1733" s="2">
        <f t="shared" si="1"/>
        <v>0</v>
      </c>
      <c r="J1733" s="3">
        <f t="shared" si="2"/>
        <v>0</v>
      </c>
      <c r="K1733" s="4">
        <f>H1733*SIP_Calculator!$D$25</f>
        <v>48.328634716069274</v>
      </c>
      <c r="L1733" s="4">
        <f t="shared" si="3"/>
        <v>8.3877667944165495E-3</v>
      </c>
      <c r="M1733" s="4">
        <f t="shared" si="4"/>
        <v>1.0272088316539162E-2</v>
      </c>
      <c r="N1733" s="4">
        <f t="shared" ref="N1733:O1733" si="5202">N1732+L1733</f>
        <v>21.079597895168124</v>
      </c>
      <c r="O1733" s="4">
        <f t="shared" si="5202"/>
        <v>24.680141722227091</v>
      </c>
      <c r="P1733" s="2">
        <f>I1733*SIP_Calculator!$D$26</f>
        <v>0</v>
      </c>
      <c r="Q1733" s="2">
        <f t="shared" si="6"/>
        <v>0</v>
      </c>
      <c r="R1733" s="2">
        <f t="shared" si="7"/>
        <v>0</v>
      </c>
      <c r="S1733" s="2">
        <f t="shared" ref="S1733:T1733" si="5203">S1732+Q1733</f>
        <v>21.115917227005784</v>
      </c>
      <c r="T1733" s="2">
        <f t="shared" si="5203"/>
        <v>24.732565773193375</v>
      </c>
      <c r="U1733" s="3">
        <f>J1733*SIP_Calculator!$D$27</f>
        <v>0</v>
      </c>
      <c r="V1733" s="3">
        <f t="shared" si="9"/>
        <v>0</v>
      </c>
      <c r="W1733" s="3">
        <f t="shared" si="10"/>
        <v>0</v>
      </c>
      <c r="X1733" s="3">
        <f t="shared" ref="X1733:Y1733" si="5204">X1732+V1733</f>
        <v>21.214832659025191</v>
      </c>
      <c r="Y1733" s="3">
        <f t="shared" si="5204"/>
        <v>24.846109043965754</v>
      </c>
    </row>
    <row r="1734" spans="1:25" ht="15.75" customHeight="1" x14ac:dyDescent="0.2">
      <c r="A1734" s="7">
        <v>40660</v>
      </c>
      <c r="B1734" s="1">
        <v>5736.65</v>
      </c>
      <c r="C1734" s="1">
        <v>4688</v>
      </c>
      <c r="D1734" s="2">
        <f t="shared" si="29"/>
        <v>362</v>
      </c>
      <c r="E1734" s="2">
        <f t="shared" si="12"/>
        <v>0</v>
      </c>
      <c r="F1734" s="3">
        <f t="shared" si="0"/>
        <v>4</v>
      </c>
      <c r="G1734" s="3">
        <f t="shared" si="13"/>
        <v>0</v>
      </c>
      <c r="H1734" s="4">
        <f>IF(A1734&lt;SIP_Calculator!$B$7,0,IF(A1734&gt;SIP_Calculator!$E$7,0,1))</f>
        <v>1</v>
      </c>
      <c r="I1734" s="2">
        <f t="shared" si="1"/>
        <v>0</v>
      </c>
      <c r="J1734" s="3">
        <f t="shared" si="2"/>
        <v>0</v>
      </c>
      <c r="K1734" s="4">
        <f>H1734*SIP_Calculator!$D$25</f>
        <v>48.328634716069274</v>
      </c>
      <c r="L1734" s="4">
        <f t="shared" si="3"/>
        <v>8.4245395337120572E-3</v>
      </c>
      <c r="M1734" s="4">
        <f t="shared" si="4"/>
        <v>1.0309009111789521E-2</v>
      </c>
      <c r="N1734" s="4">
        <f t="shared" ref="N1734:O1734" si="5205">N1733+L1734</f>
        <v>21.088022434701838</v>
      </c>
      <c r="O1734" s="4">
        <f t="shared" si="5205"/>
        <v>24.690450731338881</v>
      </c>
      <c r="P1734" s="2">
        <f>I1734*SIP_Calculator!$D$26</f>
        <v>0</v>
      </c>
      <c r="Q1734" s="2">
        <f t="shared" si="6"/>
        <v>0</v>
      </c>
      <c r="R1734" s="2">
        <f t="shared" si="7"/>
        <v>0</v>
      </c>
      <c r="S1734" s="2">
        <f t="shared" ref="S1734:T1734" si="5206">S1733+Q1734</f>
        <v>21.115917227005784</v>
      </c>
      <c r="T1734" s="2">
        <f t="shared" si="5206"/>
        <v>24.732565773193375</v>
      </c>
      <c r="U1734" s="3">
        <f>J1734*SIP_Calculator!$D$27</f>
        <v>0</v>
      </c>
      <c r="V1734" s="3">
        <f t="shared" si="9"/>
        <v>0</v>
      </c>
      <c r="W1734" s="3">
        <f t="shared" si="10"/>
        <v>0</v>
      </c>
      <c r="X1734" s="3">
        <f t="shared" ref="X1734:Y1734" si="5207">X1733+V1734</f>
        <v>21.214832659025191</v>
      </c>
      <c r="Y1734" s="3">
        <f t="shared" si="5207"/>
        <v>24.846109043965754</v>
      </c>
    </row>
    <row r="1735" spans="1:25" ht="15.75" customHeight="1" x14ac:dyDescent="0.2">
      <c r="A1735" s="7">
        <v>40661</v>
      </c>
      <c r="B1735" s="1">
        <v>5690.55</v>
      </c>
      <c r="C1735" s="1">
        <v>4650.45</v>
      </c>
      <c r="D1735" s="2">
        <f t="shared" si="29"/>
        <v>362</v>
      </c>
      <c r="E1735" s="2">
        <f t="shared" si="12"/>
        <v>0</v>
      </c>
      <c r="F1735" s="3">
        <f t="shared" si="0"/>
        <v>4</v>
      </c>
      <c r="G1735" s="3">
        <f t="shared" si="13"/>
        <v>0</v>
      </c>
      <c r="H1735" s="4">
        <f>IF(A1735&lt;SIP_Calculator!$B$7,0,IF(A1735&gt;SIP_Calculator!$E$7,0,1))</f>
        <v>1</v>
      </c>
      <c r="I1735" s="2">
        <f t="shared" si="1"/>
        <v>0</v>
      </c>
      <c r="J1735" s="3">
        <f t="shared" si="2"/>
        <v>0</v>
      </c>
      <c r="K1735" s="4">
        <f>H1735*SIP_Calculator!$D$25</f>
        <v>48.328634716069274</v>
      </c>
      <c r="L1735" s="4">
        <f t="shared" si="3"/>
        <v>8.4927879934398737E-3</v>
      </c>
      <c r="M1735" s="4">
        <f t="shared" si="4"/>
        <v>1.0392249076125811E-2</v>
      </c>
      <c r="N1735" s="4">
        <f t="shared" ref="N1735:O1735" si="5208">N1734+L1735</f>
        <v>21.096515222695277</v>
      </c>
      <c r="O1735" s="4">
        <f t="shared" si="5208"/>
        <v>24.700842980415008</v>
      </c>
      <c r="P1735" s="2">
        <f>I1735*SIP_Calculator!$D$26</f>
        <v>0</v>
      </c>
      <c r="Q1735" s="2">
        <f t="shared" si="6"/>
        <v>0</v>
      </c>
      <c r="R1735" s="2">
        <f t="shared" si="7"/>
        <v>0</v>
      </c>
      <c r="S1735" s="2">
        <f t="shared" ref="S1735:T1735" si="5209">S1734+Q1735</f>
        <v>21.115917227005784</v>
      </c>
      <c r="T1735" s="2">
        <f t="shared" si="5209"/>
        <v>24.732565773193375</v>
      </c>
      <c r="U1735" s="3">
        <f>J1735*SIP_Calculator!$D$27</f>
        <v>0</v>
      </c>
      <c r="V1735" s="3">
        <f t="shared" si="9"/>
        <v>0</v>
      </c>
      <c r="W1735" s="3">
        <f t="shared" si="10"/>
        <v>0</v>
      </c>
      <c r="X1735" s="3">
        <f t="shared" ref="X1735:Y1735" si="5210">X1734+V1735</f>
        <v>21.214832659025191</v>
      </c>
      <c r="Y1735" s="3">
        <f t="shared" si="5210"/>
        <v>24.846109043965754</v>
      </c>
    </row>
    <row r="1736" spans="1:25" ht="15.75" customHeight="1" x14ac:dyDescent="0.2">
      <c r="A1736" s="7">
        <v>40662</v>
      </c>
      <c r="B1736" s="1">
        <v>5649.25</v>
      </c>
      <c r="C1736" s="1">
        <v>4615.3</v>
      </c>
      <c r="D1736" s="2">
        <f t="shared" si="29"/>
        <v>362</v>
      </c>
      <c r="E1736" s="2">
        <f t="shared" si="12"/>
        <v>0</v>
      </c>
      <c r="F1736" s="3">
        <f t="shared" si="0"/>
        <v>4</v>
      </c>
      <c r="G1736" s="3">
        <f t="shared" si="13"/>
        <v>0</v>
      </c>
      <c r="H1736" s="4">
        <f>IF(A1736&lt;SIP_Calculator!$B$7,0,IF(A1736&gt;SIP_Calculator!$E$7,0,1))</f>
        <v>1</v>
      </c>
      <c r="I1736" s="2">
        <f t="shared" si="1"/>
        <v>0</v>
      </c>
      <c r="J1736" s="3">
        <f t="shared" si="2"/>
        <v>0</v>
      </c>
      <c r="K1736" s="4">
        <f>H1736*SIP_Calculator!$D$25</f>
        <v>48.328634716069274</v>
      </c>
      <c r="L1736" s="4">
        <f t="shared" si="3"/>
        <v>8.554876260754839E-3</v>
      </c>
      <c r="M1736" s="4">
        <f t="shared" si="4"/>
        <v>1.0471396164078018E-2</v>
      </c>
      <c r="N1736" s="4">
        <f t="shared" ref="N1736:O1736" si="5211">N1735+L1736</f>
        <v>21.105070098956034</v>
      </c>
      <c r="O1736" s="4">
        <f t="shared" si="5211"/>
        <v>24.711314376579086</v>
      </c>
      <c r="P1736" s="2">
        <f>I1736*SIP_Calculator!$D$26</f>
        <v>0</v>
      </c>
      <c r="Q1736" s="2">
        <f t="shared" si="6"/>
        <v>0</v>
      </c>
      <c r="R1736" s="2">
        <f t="shared" si="7"/>
        <v>0</v>
      </c>
      <c r="S1736" s="2">
        <f t="shared" ref="S1736:T1736" si="5212">S1735+Q1736</f>
        <v>21.115917227005784</v>
      </c>
      <c r="T1736" s="2">
        <f t="shared" si="5212"/>
        <v>24.732565773193375</v>
      </c>
      <c r="U1736" s="3">
        <f>J1736*SIP_Calculator!$D$27</f>
        <v>0</v>
      </c>
      <c r="V1736" s="3">
        <f t="shared" si="9"/>
        <v>0</v>
      </c>
      <c r="W1736" s="3">
        <f t="shared" si="10"/>
        <v>0</v>
      </c>
      <c r="X1736" s="3">
        <f t="shared" ref="X1736:Y1736" si="5213">X1735+V1736</f>
        <v>21.214832659025191</v>
      </c>
      <c r="Y1736" s="3">
        <f t="shared" si="5213"/>
        <v>24.846109043965754</v>
      </c>
    </row>
    <row r="1737" spans="1:25" ht="15.75" customHeight="1" x14ac:dyDescent="0.2">
      <c r="A1737" s="7">
        <v>40665</v>
      </c>
      <c r="B1737" s="1">
        <v>5597.9</v>
      </c>
      <c r="C1737" s="1">
        <v>4573.6499999999996</v>
      </c>
      <c r="D1737" s="2">
        <f t="shared" si="29"/>
        <v>363</v>
      </c>
      <c r="E1737" s="2">
        <f t="shared" si="12"/>
        <v>1</v>
      </c>
      <c r="F1737" s="3">
        <f t="shared" si="0"/>
        <v>5</v>
      </c>
      <c r="G1737" s="3">
        <f t="shared" si="13"/>
        <v>1</v>
      </c>
      <c r="H1737" s="4">
        <f>IF(A1737&lt;SIP_Calculator!$B$7,0,IF(A1737&gt;SIP_Calculator!$E$7,0,1))</f>
        <v>1</v>
      </c>
      <c r="I1737" s="2">
        <f t="shared" si="1"/>
        <v>1</v>
      </c>
      <c r="J1737" s="3">
        <f t="shared" si="2"/>
        <v>1</v>
      </c>
      <c r="K1737" s="4">
        <f>H1737*SIP_Calculator!$D$25</f>
        <v>48.328634716069274</v>
      </c>
      <c r="L1737" s="4">
        <f t="shared" si="3"/>
        <v>8.6333508487234992E-3</v>
      </c>
      <c r="M1737" s="4">
        <f t="shared" si="4"/>
        <v>1.0566754062088108E-2</v>
      </c>
      <c r="N1737" s="4">
        <f t="shared" ref="N1737:O1737" si="5214">N1736+L1737</f>
        <v>21.113703449804756</v>
      </c>
      <c r="O1737" s="4">
        <f t="shared" si="5214"/>
        <v>24.721881130641172</v>
      </c>
      <c r="P1737" s="2">
        <f>I1737*SIP_Calculator!$D$26</f>
        <v>229.88505747126436</v>
      </c>
      <c r="Q1737" s="2">
        <f t="shared" si="6"/>
        <v>4.1066302983487443E-2</v>
      </c>
      <c r="R1737" s="2">
        <f t="shared" si="7"/>
        <v>5.026293167847657E-2</v>
      </c>
      <c r="S1737" s="2">
        <f t="shared" ref="S1737:T1737" si="5215">S1736+Q1737</f>
        <v>21.156983529989272</v>
      </c>
      <c r="T1737" s="2">
        <f t="shared" si="5215"/>
        <v>24.78282870487185</v>
      </c>
      <c r="U1737" s="3">
        <f>J1737*SIP_Calculator!$D$27</f>
        <v>1000</v>
      </c>
      <c r="V1737" s="3">
        <f t="shared" si="9"/>
        <v>0.1786384179781704</v>
      </c>
      <c r="W1737" s="3">
        <f t="shared" si="10"/>
        <v>0.2186437528013731</v>
      </c>
      <c r="X1737" s="3">
        <f t="shared" ref="X1737:Y1737" si="5216">X1736+V1737</f>
        <v>21.393471077003362</v>
      </c>
      <c r="Y1737" s="3">
        <f t="shared" si="5216"/>
        <v>25.064752796767127</v>
      </c>
    </row>
    <row r="1738" spans="1:25" ht="15.75" customHeight="1" x14ac:dyDescent="0.2">
      <c r="A1738" s="7">
        <v>40666</v>
      </c>
      <c r="B1738" s="1">
        <v>5466.35</v>
      </c>
      <c r="C1738" s="1">
        <v>4472</v>
      </c>
      <c r="D1738" s="2">
        <f t="shared" si="29"/>
        <v>363</v>
      </c>
      <c r="E1738" s="2">
        <f t="shared" si="12"/>
        <v>0</v>
      </c>
      <c r="F1738" s="3">
        <f t="shared" si="0"/>
        <v>5</v>
      </c>
      <c r="G1738" s="3">
        <f t="shared" si="13"/>
        <v>0</v>
      </c>
      <c r="H1738" s="4">
        <f>IF(A1738&lt;SIP_Calculator!$B$7,0,IF(A1738&gt;SIP_Calculator!$E$7,0,1))</f>
        <v>1</v>
      </c>
      <c r="I1738" s="2">
        <f t="shared" si="1"/>
        <v>0</v>
      </c>
      <c r="J1738" s="3">
        <f t="shared" si="2"/>
        <v>0</v>
      </c>
      <c r="K1738" s="4">
        <f>H1738*SIP_Calculator!$D$25</f>
        <v>48.328634716069274</v>
      </c>
      <c r="L1738" s="4">
        <f t="shared" si="3"/>
        <v>8.8411160492960147E-3</v>
      </c>
      <c r="M1738" s="4">
        <f t="shared" si="4"/>
        <v>1.0806939784451984E-2</v>
      </c>
      <c r="N1738" s="4">
        <f t="shared" ref="N1738:O1738" si="5217">N1737+L1738</f>
        <v>21.122544565854053</v>
      </c>
      <c r="O1738" s="4">
        <f t="shared" si="5217"/>
        <v>24.732688070425624</v>
      </c>
      <c r="P1738" s="2">
        <f>I1738*SIP_Calculator!$D$26</f>
        <v>0</v>
      </c>
      <c r="Q1738" s="2">
        <f t="shared" si="6"/>
        <v>0</v>
      </c>
      <c r="R1738" s="2">
        <f t="shared" si="7"/>
        <v>0</v>
      </c>
      <c r="S1738" s="2">
        <f t="shared" ref="S1738:T1738" si="5218">S1737+Q1738</f>
        <v>21.156983529989272</v>
      </c>
      <c r="T1738" s="2">
        <f t="shared" si="5218"/>
        <v>24.78282870487185</v>
      </c>
      <c r="U1738" s="3">
        <f>J1738*SIP_Calculator!$D$27</f>
        <v>0</v>
      </c>
      <c r="V1738" s="3">
        <f t="shared" si="9"/>
        <v>0</v>
      </c>
      <c r="W1738" s="3">
        <f t="shared" si="10"/>
        <v>0</v>
      </c>
      <c r="X1738" s="3">
        <f t="shared" ref="X1738:Y1738" si="5219">X1737+V1738</f>
        <v>21.393471077003362</v>
      </c>
      <c r="Y1738" s="3">
        <f t="shared" si="5219"/>
        <v>25.064752796767127</v>
      </c>
    </row>
    <row r="1739" spans="1:25" ht="15.75" customHeight="1" x14ac:dyDescent="0.2">
      <c r="A1739" s="7">
        <v>40667</v>
      </c>
      <c r="B1739" s="1">
        <v>5436.25</v>
      </c>
      <c r="C1739" s="1">
        <v>4448.6499999999996</v>
      </c>
      <c r="D1739" s="2">
        <f t="shared" si="29"/>
        <v>363</v>
      </c>
      <c r="E1739" s="2">
        <f t="shared" si="12"/>
        <v>0</v>
      </c>
      <c r="F1739" s="3">
        <f t="shared" si="0"/>
        <v>5</v>
      </c>
      <c r="G1739" s="3">
        <f t="shared" si="13"/>
        <v>0</v>
      </c>
      <c r="H1739" s="4">
        <f>IF(A1739&lt;SIP_Calculator!$B$7,0,IF(A1739&gt;SIP_Calculator!$E$7,0,1))</f>
        <v>1</v>
      </c>
      <c r="I1739" s="2">
        <f t="shared" si="1"/>
        <v>0</v>
      </c>
      <c r="J1739" s="3">
        <f t="shared" si="2"/>
        <v>0</v>
      </c>
      <c r="K1739" s="4">
        <f>H1739*SIP_Calculator!$D$25</f>
        <v>48.328634716069274</v>
      </c>
      <c r="L1739" s="4">
        <f t="shared" si="3"/>
        <v>8.8900684692700439E-3</v>
      </c>
      <c r="M1739" s="4">
        <f t="shared" si="4"/>
        <v>1.0863663069935661E-2</v>
      </c>
      <c r="N1739" s="4">
        <f t="shared" ref="N1739:O1739" si="5220">N1738+L1739</f>
        <v>21.131434634323323</v>
      </c>
      <c r="O1739" s="4">
        <f t="shared" si="5220"/>
        <v>24.743551733495561</v>
      </c>
      <c r="P1739" s="2">
        <f>I1739*SIP_Calculator!$D$26</f>
        <v>0</v>
      </c>
      <c r="Q1739" s="2">
        <f t="shared" si="6"/>
        <v>0</v>
      </c>
      <c r="R1739" s="2">
        <f t="shared" si="7"/>
        <v>0</v>
      </c>
      <c r="S1739" s="2">
        <f t="shared" ref="S1739:T1739" si="5221">S1738+Q1739</f>
        <v>21.156983529989272</v>
      </c>
      <c r="T1739" s="2">
        <f t="shared" si="5221"/>
        <v>24.78282870487185</v>
      </c>
      <c r="U1739" s="3">
        <f>J1739*SIP_Calculator!$D$27</f>
        <v>0</v>
      </c>
      <c r="V1739" s="3">
        <f t="shared" si="9"/>
        <v>0</v>
      </c>
      <c r="W1739" s="3">
        <f t="shared" si="10"/>
        <v>0</v>
      </c>
      <c r="X1739" s="3">
        <f t="shared" ref="X1739:Y1739" si="5222">X1738+V1739</f>
        <v>21.393471077003362</v>
      </c>
      <c r="Y1739" s="3">
        <f t="shared" si="5222"/>
        <v>25.064752796767127</v>
      </c>
    </row>
    <row r="1740" spans="1:25" ht="15.75" customHeight="1" x14ac:dyDescent="0.2">
      <c r="A1740" s="7">
        <v>40668</v>
      </c>
      <c r="B1740" s="1">
        <v>5362.35</v>
      </c>
      <c r="C1740" s="1">
        <v>4390.6000000000004</v>
      </c>
      <c r="D1740" s="2">
        <f t="shared" si="29"/>
        <v>363</v>
      </c>
      <c r="E1740" s="2">
        <f t="shared" si="12"/>
        <v>0</v>
      </c>
      <c r="F1740" s="3">
        <f t="shared" si="0"/>
        <v>5</v>
      </c>
      <c r="G1740" s="3">
        <f t="shared" si="13"/>
        <v>0</v>
      </c>
      <c r="H1740" s="4">
        <f>IF(A1740&lt;SIP_Calculator!$B$7,0,IF(A1740&gt;SIP_Calculator!$E$7,0,1))</f>
        <v>1</v>
      </c>
      <c r="I1740" s="2">
        <f t="shared" si="1"/>
        <v>0</v>
      </c>
      <c r="J1740" s="3">
        <f t="shared" si="2"/>
        <v>0</v>
      </c>
      <c r="K1740" s="4">
        <f>H1740*SIP_Calculator!$D$25</f>
        <v>48.328634716069274</v>
      </c>
      <c r="L1740" s="4">
        <f t="shared" si="3"/>
        <v>9.0125849144627387E-3</v>
      </c>
      <c r="M1740" s="4">
        <f t="shared" si="4"/>
        <v>1.1007296204634736E-2</v>
      </c>
      <c r="N1740" s="4">
        <f t="shared" ref="N1740:O1740" si="5223">N1739+L1740</f>
        <v>21.140447219237785</v>
      </c>
      <c r="O1740" s="4">
        <f t="shared" si="5223"/>
        <v>24.754559029700197</v>
      </c>
      <c r="P1740" s="2">
        <f>I1740*SIP_Calculator!$D$26</f>
        <v>0</v>
      </c>
      <c r="Q1740" s="2">
        <f t="shared" si="6"/>
        <v>0</v>
      </c>
      <c r="R1740" s="2">
        <f t="shared" si="7"/>
        <v>0</v>
      </c>
      <c r="S1740" s="2">
        <f t="shared" ref="S1740:T1740" si="5224">S1739+Q1740</f>
        <v>21.156983529989272</v>
      </c>
      <c r="T1740" s="2">
        <f t="shared" si="5224"/>
        <v>24.78282870487185</v>
      </c>
      <c r="U1740" s="3">
        <f>J1740*SIP_Calculator!$D$27</f>
        <v>0</v>
      </c>
      <c r="V1740" s="3">
        <f t="shared" si="9"/>
        <v>0</v>
      </c>
      <c r="W1740" s="3">
        <f t="shared" si="10"/>
        <v>0</v>
      </c>
      <c r="X1740" s="3">
        <f t="shared" ref="X1740:Y1740" si="5225">X1739+V1740</f>
        <v>21.393471077003362</v>
      </c>
      <c r="Y1740" s="3">
        <f t="shared" si="5225"/>
        <v>25.064752796767127</v>
      </c>
    </row>
    <row r="1741" spans="1:25" ht="15.75" customHeight="1" x14ac:dyDescent="0.2">
      <c r="A1741" s="7">
        <v>40669</v>
      </c>
      <c r="B1741" s="1">
        <v>5455.4</v>
      </c>
      <c r="C1741" s="1">
        <v>4460.45</v>
      </c>
      <c r="D1741" s="2">
        <f t="shared" si="29"/>
        <v>363</v>
      </c>
      <c r="E1741" s="2">
        <f t="shared" si="12"/>
        <v>0</v>
      </c>
      <c r="F1741" s="3">
        <f t="shared" si="0"/>
        <v>5</v>
      </c>
      <c r="G1741" s="3">
        <f t="shared" si="13"/>
        <v>0</v>
      </c>
      <c r="H1741" s="4">
        <f>IF(A1741&lt;SIP_Calculator!$B$7,0,IF(A1741&gt;SIP_Calculator!$E$7,0,1))</f>
        <v>1</v>
      </c>
      <c r="I1741" s="2">
        <f t="shared" si="1"/>
        <v>0</v>
      </c>
      <c r="J1741" s="3">
        <f t="shared" si="2"/>
        <v>0</v>
      </c>
      <c r="K1741" s="4">
        <f>H1741*SIP_Calculator!$D$25</f>
        <v>48.328634716069274</v>
      </c>
      <c r="L1741" s="4">
        <f t="shared" si="3"/>
        <v>8.8588618095958634E-3</v>
      </c>
      <c r="M1741" s="4">
        <f t="shared" si="4"/>
        <v>1.0834923542707412E-2</v>
      </c>
      <c r="N1741" s="4">
        <f t="shared" ref="N1741:O1741" si="5226">N1740+L1741</f>
        <v>21.149306081047381</v>
      </c>
      <c r="O1741" s="4">
        <f t="shared" si="5226"/>
        <v>24.765393953242903</v>
      </c>
      <c r="P1741" s="2">
        <f>I1741*SIP_Calculator!$D$26</f>
        <v>0</v>
      </c>
      <c r="Q1741" s="2">
        <f t="shared" si="6"/>
        <v>0</v>
      </c>
      <c r="R1741" s="2">
        <f t="shared" si="7"/>
        <v>0</v>
      </c>
      <c r="S1741" s="2">
        <f t="shared" ref="S1741:T1741" si="5227">S1740+Q1741</f>
        <v>21.156983529989272</v>
      </c>
      <c r="T1741" s="2">
        <f t="shared" si="5227"/>
        <v>24.78282870487185</v>
      </c>
      <c r="U1741" s="3">
        <f>J1741*SIP_Calculator!$D$27</f>
        <v>0</v>
      </c>
      <c r="V1741" s="3">
        <f t="shared" si="9"/>
        <v>0</v>
      </c>
      <c r="W1741" s="3">
        <f t="shared" si="10"/>
        <v>0</v>
      </c>
      <c r="X1741" s="3">
        <f t="shared" ref="X1741:Y1741" si="5228">X1740+V1741</f>
        <v>21.393471077003362</v>
      </c>
      <c r="Y1741" s="3">
        <f t="shared" si="5228"/>
        <v>25.064752796767127</v>
      </c>
    </row>
    <row r="1742" spans="1:25" ht="15.75" customHeight="1" x14ac:dyDescent="0.2">
      <c r="A1742" s="7">
        <v>40672</v>
      </c>
      <c r="B1742" s="1">
        <v>5460.55</v>
      </c>
      <c r="C1742" s="1">
        <v>4464</v>
      </c>
      <c r="D1742" s="2">
        <f t="shared" si="29"/>
        <v>364</v>
      </c>
      <c r="E1742" s="2">
        <f t="shared" si="12"/>
        <v>1</v>
      </c>
      <c r="F1742" s="3">
        <f t="shared" si="0"/>
        <v>5</v>
      </c>
      <c r="G1742" s="3">
        <f t="shared" si="13"/>
        <v>0</v>
      </c>
      <c r="H1742" s="4">
        <f>IF(A1742&lt;SIP_Calculator!$B$7,0,IF(A1742&gt;SIP_Calculator!$E$7,0,1))</f>
        <v>1</v>
      </c>
      <c r="I1742" s="2">
        <f t="shared" si="1"/>
        <v>1</v>
      </c>
      <c r="J1742" s="3">
        <f t="shared" si="2"/>
        <v>0</v>
      </c>
      <c r="K1742" s="4">
        <f>H1742*SIP_Calculator!$D$25</f>
        <v>48.328634716069274</v>
      </c>
      <c r="L1742" s="4">
        <f t="shared" si="3"/>
        <v>8.8505067650821393E-3</v>
      </c>
      <c r="M1742" s="4">
        <f t="shared" si="4"/>
        <v>1.082630706005136E-2</v>
      </c>
      <c r="N1742" s="4">
        <f t="shared" ref="N1742:O1742" si="5229">N1741+L1742</f>
        <v>21.158156587812464</v>
      </c>
      <c r="O1742" s="4">
        <f t="shared" si="5229"/>
        <v>24.776220260302953</v>
      </c>
      <c r="P1742" s="2">
        <f>I1742*SIP_Calculator!$D$26</f>
        <v>229.88505747126436</v>
      </c>
      <c r="Q1742" s="2">
        <f t="shared" si="6"/>
        <v>4.2099249612450096E-2</v>
      </c>
      <c r="R1742" s="2">
        <f t="shared" si="7"/>
        <v>5.1497548716681087E-2</v>
      </c>
      <c r="S1742" s="2">
        <f t="shared" ref="S1742:T1742" si="5230">S1741+Q1742</f>
        <v>21.199082779601721</v>
      </c>
      <c r="T1742" s="2">
        <f t="shared" si="5230"/>
        <v>24.834326253588532</v>
      </c>
      <c r="U1742" s="3">
        <f>J1742*SIP_Calculator!$D$27</f>
        <v>0</v>
      </c>
      <c r="V1742" s="3">
        <f t="shared" si="9"/>
        <v>0</v>
      </c>
      <c r="W1742" s="3">
        <f t="shared" si="10"/>
        <v>0</v>
      </c>
      <c r="X1742" s="3">
        <f t="shared" ref="X1742:Y1742" si="5231">X1741+V1742</f>
        <v>21.393471077003362</v>
      </c>
      <c r="Y1742" s="3">
        <f t="shared" si="5231"/>
        <v>25.064752796767127</v>
      </c>
    </row>
    <row r="1743" spans="1:25" ht="15.75" customHeight="1" x14ac:dyDescent="0.2">
      <c r="A1743" s="7">
        <v>40673</v>
      </c>
      <c r="B1743" s="1">
        <v>5451.45</v>
      </c>
      <c r="C1743" s="1">
        <v>4458.2</v>
      </c>
      <c r="D1743" s="2">
        <f t="shared" si="29"/>
        <v>364</v>
      </c>
      <c r="E1743" s="2">
        <f t="shared" si="12"/>
        <v>0</v>
      </c>
      <c r="F1743" s="3">
        <f t="shared" si="0"/>
        <v>5</v>
      </c>
      <c r="G1743" s="3">
        <f t="shared" si="13"/>
        <v>0</v>
      </c>
      <c r="H1743" s="4">
        <f>IF(A1743&lt;SIP_Calculator!$B$7,0,IF(A1743&gt;SIP_Calculator!$E$7,0,1))</f>
        <v>1</v>
      </c>
      <c r="I1743" s="2">
        <f t="shared" si="1"/>
        <v>0</v>
      </c>
      <c r="J1743" s="3">
        <f t="shared" si="2"/>
        <v>0</v>
      </c>
      <c r="K1743" s="4">
        <f>H1743*SIP_Calculator!$D$25</f>
        <v>48.328634716069274</v>
      </c>
      <c r="L1743" s="4">
        <f t="shared" si="3"/>
        <v>8.8652807447686909E-3</v>
      </c>
      <c r="M1743" s="4">
        <f t="shared" si="4"/>
        <v>1.0840391798499232E-2</v>
      </c>
      <c r="N1743" s="4">
        <f t="shared" ref="N1743:O1743" si="5232">N1742+L1743</f>
        <v>21.167021868557232</v>
      </c>
      <c r="O1743" s="4">
        <f t="shared" si="5232"/>
        <v>24.787060652101452</v>
      </c>
      <c r="P1743" s="2">
        <f>I1743*SIP_Calculator!$D$26</f>
        <v>0</v>
      </c>
      <c r="Q1743" s="2">
        <f t="shared" si="6"/>
        <v>0</v>
      </c>
      <c r="R1743" s="2">
        <f t="shared" si="7"/>
        <v>0</v>
      </c>
      <c r="S1743" s="2">
        <f t="shared" ref="S1743:T1743" si="5233">S1742+Q1743</f>
        <v>21.199082779601721</v>
      </c>
      <c r="T1743" s="2">
        <f t="shared" si="5233"/>
        <v>24.834326253588532</v>
      </c>
      <c r="U1743" s="3">
        <f>J1743*SIP_Calculator!$D$27</f>
        <v>0</v>
      </c>
      <c r="V1743" s="3">
        <f t="shared" si="9"/>
        <v>0</v>
      </c>
      <c r="W1743" s="3">
        <f t="shared" si="10"/>
        <v>0</v>
      </c>
      <c r="X1743" s="3">
        <f t="shared" ref="X1743:Y1743" si="5234">X1742+V1743</f>
        <v>21.393471077003362</v>
      </c>
      <c r="Y1743" s="3">
        <f t="shared" si="5234"/>
        <v>25.064752796767127</v>
      </c>
    </row>
    <row r="1744" spans="1:25" ht="15.75" customHeight="1" x14ac:dyDescent="0.2">
      <c r="A1744" s="7">
        <v>40674</v>
      </c>
      <c r="B1744" s="1">
        <v>5476.35</v>
      </c>
      <c r="C1744" s="1">
        <v>4480.7</v>
      </c>
      <c r="D1744" s="2">
        <f t="shared" si="29"/>
        <v>364</v>
      </c>
      <c r="E1744" s="2">
        <f t="shared" si="12"/>
        <v>0</v>
      </c>
      <c r="F1744" s="3">
        <f t="shared" si="0"/>
        <v>5</v>
      </c>
      <c r="G1744" s="3">
        <f t="shared" si="13"/>
        <v>0</v>
      </c>
      <c r="H1744" s="4">
        <f>IF(A1744&lt;SIP_Calculator!$B$7,0,IF(A1744&gt;SIP_Calculator!$E$7,0,1))</f>
        <v>1</v>
      </c>
      <c r="I1744" s="2">
        <f t="shared" si="1"/>
        <v>0</v>
      </c>
      <c r="J1744" s="3">
        <f t="shared" si="2"/>
        <v>0</v>
      </c>
      <c r="K1744" s="4">
        <f>H1744*SIP_Calculator!$D$25</f>
        <v>48.328634716069274</v>
      </c>
      <c r="L1744" s="4">
        <f t="shared" si="3"/>
        <v>8.824971872884179E-3</v>
      </c>
      <c r="M1744" s="4">
        <f t="shared" si="4"/>
        <v>1.0785956372010908E-2</v>
      </c>
      <c r="N1744" s="4">
        <f t="shared" ref="N1744:O1744" si="5235">N1743+L1744</f>
        <v>21.175846840430115</v>
      </c>
      <c r="O1744" s="4">
        <f t="shared" si="5235"/>
        <v>24.797846608473463</v>
      </c>
      <c r="P1744" s="2">
        <f>I1744*SIP_Calculator!$D$26</f>
        <v>0</v>
      </c>
      <c r="Q1744" s="2">
        <f t="shared" si="6"/>
        <v>0</v>
      </c>
      <c r="R1744" s="2">
        <f t="shared" si="7"/>
        <v>0</v>
      </c>
      <c r="S1744" s="2">
        <f t="shared" ref="S1744:T1744" si="5236">S1743+Q1744</f>
        <v>21.199082779601721</v>
      </c>
      <c r="T1744" s="2">
        <f t="shared" si="5236"/>
        <v>24.834326253588532</v>
      </c>
      <c r="U1744" s="3">
        <f>J1744*SIP_Calculator!$D$27</f>
        <v>0</v>
      </c>
      <c r="V1744" s="3">
        <f t="shared" si="9"/>
        <v>0</v>
      </c>
      <c r="W1744" s="3">
        <f t="shared" si="10"/>
        <v>0</v>
      </c>
      <c r="X1744" s="3">
        <f t="shared" ref="X1744:Y1744" si="5237">X1743+V1744</f>
        <v>21.393471077003362</v>
      </c>
      <c r="Y1744" s="3">
        <f t="shared" si="5237"/>
        <v>25.064752796767127</v>
      </c>
    </row>
    <row r="1745" spans="1:25" ht="15.75" customHeight="1" x14ac:dyDescent="0.2">
      <c r="A1745" s="7">
        <v>40675</v>
      </c>
      <c r="B1745" s="1">
        <v>5407.35</v>
      </c>
      <c r="C1745" s="1">
        <v>4424.6000000000004</v>
      </c>
      <c r="D1745" s="2">
        <f t="shared" si="29"/>
        <v>364</v>
      </c>
      <c r="E1745" s="2">
        <f t="shared" si="12"/>
        <v>0</v>
      </c>
      <c r="F1745" s="3">
        <f t="shared" si="0"/>
        <v>5</v>
      </c>
      <c r="G1745" s="3">
        <f t="shared" si="13"/>
        <v>0</v>
      </c>
      <c r="H1745" s="4">
        <f>IF(A1745&lt;SIP_Calculator!$B$7,0,IF(A1745&gt;SIP_Calculator!$E$7,0,1))</f>
        <v>1</v>
      </c>
      <c r="I1745" s="2">
        <f t="shared" si="1"/>
        <v>0</v>
      </c>
      <c r="J1745" s="3">
        <f t="shared" si="2"/>
        <v>0</v>
      </c>
      <c r="K1745" s="4">
        <f>H1745*SIP_Calculator!$D$25</f>
        <v>48.328634716069274</v>
      </c>
      <c r="L1745" s="4">
        <f t="shared" si="3"/>
        <v>8.9375821273025187E-3</v>
      </c>
      <c r="M1745" s="4">
        <f t="shared" si="4"/>
        <v>1.0922712723425682E-2</v>
      </c>
      <c r="N1745" s="4">
        <f t="shared" ref="N1745:O1745" si="5238">N1744+L1745</f>
        <v>21.184784422557417</v>
      </c>
      <c r="O1745" s="4">
        <f t="shared" si="5238"/>
        <v>24.808769321196888</v>
      </c>
      <c r="P1745" s="2">
        <f>I1745*SIP_Calculator!$D$26</f>
        <v>0</v>
      </c>
      <c r="Q1745" s="2">
        <f t="shared" si="6"/>
        <v>0</v>
      </c>
      <c r="R1745" s="2">
        <f t="shared" si="7"/>
        <v>0</v>
      </c>
      <c r="S1745" s="2">
        <f t="shared" ref="S1745:T1745" si="5239">S1744+Q1745</f>
        <v>21.199082779601721</v>
      </c>
      <c r="T1745" s="2">
        <f t="shared" si="5239"/>
        <v>24.834326253588532</v>
      </c>
      <c r="U1745" s="3">
        <f>J1745*SIP_Calculator!$D$27</f>
        <v>0</v>
      </c>
      <c r="V1745" s="3">
        <f t="shared" si="9"/>
        <v>0</v>
      </c>
      <c r="W1745" s="3">
        <f t="shared" si="10"/>
        <v>0</v>
      </c>
      <c r="X1745" s="3">
        <f t="shared" ref="X1745:Y1745" si="5240">X1744+V1745</f>
        <v>21.393471077003362</v>
      </c>
      <c r="Y1745" s="3">
        <f t="shared" si="5240"/>
        <v>25.064752796767127</v>
      </c>
    </row>
    <row r="1746" spans="1:25" ht="15.75" customHeight="1" x14ac:dyDescent="0.2">
      <c r="A1746" s="7">
        <v>40676</v>
      </c>
      <c r="B1746" s="1">
        <v>5465.45</v>
      </c>
      <c r="C1746" s="1">
        <v>4470.3500000000004</v>
      </c>
      <c r="D1746" s="2">
        <f t="shared" si="29"/>
        <v>364</v>
      </c>
      <c r="E1746" s="2">
        <f t="shared" si="12"/>
        <v>0</v>
      </c>
      <c r="F1746" s="3">
        <f t="shared" si="0"/>
        <v>5</v>
      </c>
      <c r="G1746" s="3">
        <f t="shared" si="13"/>
        <v>0</v>
      </c>
      <c r="H1746" s="4">
        <f>IF(A1746&lt;SIP_Calculator!$B$7,0,IF(A1746&gt;SIP_Calculator!$E$7,0,1))</f>
        <v>1</v>
      </c>
      <c r="I1746" s="2">
        <f t="shared" si="1"/>
        <v>0</v>
      </c>
      <c r="J1746" s="3">
        <f t="shared" si="2"/>
        <v>0</v>
      </c>
      <c r="K1746" s="4">
        <f>H1746*SIP_Calculator!$D$25</f>
        <v>48.328634716069274</v>
      </c>
      <c r="L1746" s="4">
        <f t="shared" si="3"/>
        <v>8.8425719229101498E-3</v>
      </c>
      <c r="M1746" s="4">
        <f t="shared" si="4"/>
        <v>1.0810928610974369E-2</v>
      </c>
      <c r="N1746" s="4">
        <f t="shared" ref="N1746:O1746" si="5241">N1745+L1746</f>
        <v>21.193626994480326</v>
      </c>
      <c r="O1746" s="4">
        <f t="shared" si="5241"/>
        <v>24.819580249807863</v>
      </c>
      <c r="P1746" s="2">
        <f>I1746*SIP_Calculator!$D$26</f>
        <v>0</v>
      </c>
      <c r="Q1746" s="2">
        <f t="shared" si="6"/>
        <v>0</v>
      </c>
      <c r="R1746" s="2">
        <f t="shared" si="7"/>
        <v>0</v>
      </c>
      <c r="S1746" s="2">
        <f t="shared" ref="S1746:T1746" si="5242">S1745+Q1746</f>
        <v>21.199082779601721</v>
      </c>
      <c r="T1746" s="2">
        <f t="shared" si="5242"/>
        <v>24.834326253588532</v>
      </c>
      <c r="U1746" s="3">
        <f>J1746*SIP_Calculator!$D$27</f>
        <v>0</v>
      </c>
      <c r="V1746" s="3">
        <f t="shared" si="9"/>
        <v>0</v>
      </c>
      <c r="W1746" s="3">
        <f t="shared" si="10"/>
        <v>0</v>
      </c>
      <c r="X1746" s="3">
        <f t="shared" ref="X1746:Y1746" si="5243">X1745+V1746</f>
        <v>21.393471077003362</v>
      </c>
      <c r="Y1746" s="3">
        <f t="shared" si="5243"/>
        <v>25.064752796767127</v>
      </c>
    </row>
    <row r="1747" spans="1:25" ht="15.75" customHeight="1" x14ac:dyDescent="0.2">
      <c r="A1747" s="7">
        <v>40679</v>
      </c>
      <c r="B1747" s="1">
        <v>5424.55</v>
      </c>
      <c r="C1747" s="1">
        <v>4436.1000000000004</v>
      </c>
      <c r="D1747" s="2">
        <f t="shared" si="29"/>
        <v>365</v>
      </c>
      <c r="E1747" s="2">
        <f t="shared" si="12"/>
        <v>1</v>
      </c>
      <c r="F1747" s="3">
        <f t="shared" si="0"/>
        <v>5</v>
      </c>
      <c r="G1747" s="3">
        <f t="shared" si="13"/>
        <v>0</v>
      </c>
      <c r="H1747" s="4">
        <f>IF(A1747&lt;SIP_Calculator!$B$7,0,IF(A1747&gt;SIP_Calculator!$E$7,0,1))</f>
        <v>1</v>
      </c>
      <c r="I1747" s="2">
        <f t="shared" si="1"/>
        <v>1</v>
      </c>
      <c r="J1747" s="3">
        <f t="shared" si="2"/>
        <v>0</v>
      </c>
      <c r="K1747" s="4">
        <f>H1747*SIP_Calculator!$D$25</f>
        <v>48.328634716069274</v>
      </c>
      <c r="L1747" s="4">
        <f t="shared" si="3"/>
        <v>8.9092431106855448E-3</v>
      </c>
      <c r="M1747" s="4">
        <f t="shared" si="4"/>
        <v>1.0894397041561118E-2</v>
      </c>
      <c r="N1747" s="4">
        <f t="shared" ref="N1747:O1747" si="5244">N1746+L1747</f>
        <v>21.202536237591012</v>
      </c>
      <c r="O1747" s="4">
        <f t="shared" si="5244"/>
        <v>24.830474646849424</v>
      </c>
      <c r="P1747" s="2">
        <f>I1747*SIP_Calculator!$D$26</f>
        <v>229.88505747126436</v>
      </c>
      <c r="Q1747" s="2">
        <f t="shared" si="6"/>
        <v>4.2378641080138328E-2</v>
      </c>
      <c r="R1747" s="2">
        <f t="shared" si="7"/>
        <v>5.1821432670874044E-2</v>
      </c>
      <c r="S1747" s="2">
        <f t="shared" ref="S1747:T1747" si="5245">S1746+Q1747</f>
        <v>21.241461420681858</v>
      </c>
      <c r="T1747" s="2">
        <f t="shared" si="5245"/>
        <v>24.886147686259406</v>
      </c>
      <c r="U1747" s="3">
        <f>J1747*SIP_Calculator!$D$27</f>
        <v>0</v>
      </c>
      <c r="V1747" s="3">
        <f t="shared" si="9"/>
        <v>0</v>
      </c>
      <c r="W1747" s="3">
        <f t="shared" si="10"/>
        <v>0</v>
      </c>
      <c r="X1747" s="3">
        <f t="shared" ref="X1747:Y1747" si="5246">X1746+V1747</f>
        <v>21.393471077003362</v>
      </c>
      <c r="Y1747" s="3">
        <f t="shared" si="5246"/>
        <v>25.064752796767127</v>
      </c>
    </row>
    <row r="1748" spans="1:25" ht="15.75" customHeight="1" x14ac:dyDescent="0.2">
      <c r="A1748" s="7">
        <v>40680</v>
      </c>
      <c r="B1748" s="1">
        <v>5372.45</v>
      </c>
      <c r="C1748" s="1">
        <v>4395.95</v>
      </c>
      <c r="D1748" s="2">
        <f t="shared" si="29"/>
        <v>365</v>
      </c>
      <c r="E1748" s="2">
        <f t="shared" si="12"/>
        <v>0</v>
      </c>
      <c r="F1748" s="3">
        <f t="shared" si="0"/>
        <v>5</v>
      </c>
      <c r="G1748" s="3">
        <f t="shared" si="13"/>
        <v>0</v>
      </c>
      <c r="H1748" s="4">
        <f>IF(A1748&lt;SIP_Calculator!$B$7,0,IF(A1748&gt;SIP_Calculator!$E$7,0,1))</f>
        <v>1</v>
      </c>
      <c r="I1748" s="2">
        <f t="shared" si="1"/>
        <v>0</v>
      </c>
      <c r="J1748" s="3">
        <f t="shared" si="2"/>
        <v>0</v>
      </c>
      <c r="K1748" s="4">
        <f>H1748*SIP_Calculator!$D$25</f>
        <v>48.328634716069274</v>
      </c>
      <c r="L1748" s="4">
        <f t="shared" si="3"/>
        <v>8.9956416004000547E-3</v>
      </c>
      <c r="M1748" s="4">
        <f t="shared" si="4"/>
        <v>1.0993900002518063E-2</v>
      </c>
      <c r="N1748" s="4">
        <f t="shared" ref="N1748:O1748" si="5247">N1747+L1748</f>
        <v>21.211531879191412</v>
      </c>
      <c r="O1748" s="4">
        <f t="shared" si="5247"/>
        <v>24.841468546851942</v>
      </c>
      <c r="P1748" s="2">
        <f>I1748*SIP_Calculator!$D$26</f>
        <v>0</v>
      </c>
      <c r="Q1748" s="2">
        <f t="shared" si="6"/>
        <v>0</v>
      </c>
      <c r="R1748" s="2">
        <f t="shared" si="7"/>
        <v>0</v>
      </c>
      <c r="S1748" s="2">
        <f t="shared" ref="S1748:T1748" si="5248">S1747+Q1748</f>
        <v>21.241461420681858</v>
      </c>
      <c r="T1748" s="2">
        <f t="shared" si="5248"/>
        <v>24.886147686259406</v>
      </c>
      <c r="U1748" s="3">
        <f>J1748*SIP_Calculator!$D$27</f>
        <v>0</v>
      </c>
      <c r="V1748" s="3">
        <f t="shared" si="9"/>
        <v>0</v>
      </c>
      <c r="W1748" s="3">
        <f t="shared" si="10"/>
        <v>0</v>
      </c>
      <c r="X1748" s="3">
        <f t="shared" ref="X1748:Y1748" si="5249">X1747+V1748</f>
        <v>21.393471077003362</v>
      </c>
      <c r="Y1748" s="3">
        <f t="shared" si="5249"/>
        <v>25.064752796767127</v>
      </c>
    </row>
    <row r="1749" spans="1:25" ht="15.75" customHeight="1" x14ac:dyDescent="0.2">
      <c r="A1749" s="7">
        <v>40681</v>
      </c>
      <c r="B1749" s="1">
        <v>5347.35</v>
      </c>
      <c r="C1749" s="1">
        <v>4375.25</v>
      </c>
      <c r="D1749" s="2">
        <f t="shared" si="29"/>
        <v>365</v>
      </c>
      <c r="E1749" s="2">
        <f t="shared" si="12"/>
        <v>0</v>
      </c>
      <c r="F1749" s="3">
        <f t="shared" si="0"/>
        <v>5</v>
      </c>
      <c r="G1749" s="3">
        <f t="shared" si="13"/>
        <v>0</v>
      </c>
      <c r="H1749" s="4">
        <f>IF(A1749&lt;SIP_Calculator!$B$7,0,IF(A1749&gt;SIP_Calculator!$E$7,0,1))</f>
        <v>1</v>
      </c>
      <c r="I1749" s="2">
        <f t="shared" si="1"/>
        <v>0</v>
      </c>
      <c r="J1749" s="3">
        <f t="shared" si="2"/>
        <v>0</v>
      </c>
      <c r="K1749" s="4">
        <f>H1749*SIP_Calculator!$D$25</f>
        <v>48.328634716069274</v>
      </c>
      <c r="L1749" s="4">
        <f t="shared" si="3"/>
        <v>9.0378663667179584E-3</v>
      </c>
      <c r="M1749" s="4">
        <f t="shared" si="4"/>
        <v>1.104591388287967E-2</v>
      </c>
      <c r="N1749" s="4">
        <f t="shared" ref="N1749:O1749" si="5250">N1748+L1749</f>
        <v>21.22056974555813</v>
      </c>
      <c r="O1749" s="4">
        <f t="shared" si="5250"/>
        <v>24.85251446073482</v>
      </c>
      <c r="P1749" s="2">
        <f>I1749*SIP_Calculator!$D$26</f>
        <v>0</v>
      </c>
      <c r="Q1749" s="2">
        <f t="shared" si="6"/>
        <v>0</v>
      </c>
      <c r="R1749" s="2">
        <f t="shared" si="7"/>
        <v>0</v>
      </c>
      <c r="S1749" s="2">
        <f t="shared" ref="S1749:T1749" si="5251">S1748+Q1749</f>
        <v>21.241461420681858</v>
      </c>
      <c r="T1749" s="2">
        <f t="shared" si="5251"/>
        <v>24.886147686259406</v>
      </c>
      <c r="U1749" s="3">
        <f>J1749*SIP_Calculator!$D$27</f>
        <v>0</v>
      </c>
      <c r="V1749" s="3">
        <f t="shared" si="9"/>
        <v>0</v>
      </c>
      <c r="W1749" s="3">
        <f t="shared" si="10"/>
        <v>0</v>
      </c>
      <c r="X1749" s="3">
        <f t="shared" ref="X1749:Y1749" si="5252">X1748+V1749</f>
        <v>21.393471077003362</v>
      </c>
      <c r="Y1749" s="3">
        <f t="shared" si="5252"/>
        <v>25.064752796767127</v>
      </c>
    </row>
    <row r="1750" spans="1:25" ht="15.75" customHeight="1" x14ac:dyDescent="0.2">
      <c r="A1750" s="7">
        <v>40682</v>
      </c>
      <c r="B1750" s="1">
        <v>5349.8</v>
      </c>
      <c r="C1750" s="1">
        <v>4372.05</v>
      </c>
      <c r="D1750" s="2">
        <f t="shared" si="29"/>
        <v>365</v>
      </c>
      <c r="E1750" s="2">
        <f t="shared" si="12"/>
        <v>0</v>
      </c>
      <c r="F1750" s="3">
        <f t="shared" si="0"/>
        <v>5</v>
      </c>
      <c r="G1750" s="3">
        <f t="shared" si="13"/>
        <v>0</v>
      </c>
      <c r="H1750" s="4">
        <f>IF(A1750&lt;SIP_Calculator!$B$7,0,IF(A1750&gt;SIP_Calculator!$E$7,0,1))</f>
        <v>1</v>
      </c>
      <c r="I1750" s="2">
        <f t="shared" si="1"/>
        <v>0</v>
      </c>
      <c r="J1750" s="3">
        <f t="shared" si="2"/>
        <v>0</v>
      </c>
      <c r="K1750" s="4">
        <f>H1750*SIP_Calculator!$D$25</f>
        <v>48.328634716069274</v>
      </c>
      <c r="L1750" s="4">
        <f t="shared" si="3"/>
        <v>9.0337273759896215E-3</v>
      </c>
      <c r="M1750" s="4">
        <f t="shared" si="4"/>
        <v>1.1053998631321525E-2</v>
      </c>
      <c r="N1750" s="4">
        <f t="shared" ref="N1750:O1750" si="5253">N1749+L1750</f>
        <v>21.229603472934119</v>
      </c>
      <c r="O1750" s="4">
        <f t="shared" si="5253"/>
        <v>24.863568459366142</v>
      </c>
      <c r="P1750" s="2">
        <f>I1750*SIP_Calculator!$D$26</f>
        <v>0</v>
      </c>
      <c r="Q1750" s="2">
        <f t="shared" si="6"/>
        <v>0</v>
      </c>
      <c r="R1750" s="2">
        <f t="shared" si="7"/>
        <v>0</v>
      </c>
      <c r="S1750" s="2">
        <f t="shared" ref="S1750:T1750" si="5254">S1749+Q1750</f>
        <v>21.241461420681858</v>
      </c>
      <c r="T1750" s="2">
        <f t="shared" si="5254"/>
        <v>24.886147686259406</v>
      </c>
      <c r="U1750" s="3">
        <f>J1750*SIP_Calculator!$D$27</f>
        <v>0</v>
      </c>
      <c r="V1750" s="3">
        <f t="shared" si="9"/>
        <v>0</v>
      </c>
      <c r="W1750" s="3">
        <f t="shared" si="10"/>
        <v>0</v>
      </c>
      <c r="X1750" s="3">
        <f t="shared" ref="X1750:Y1750" si="5255">X1749+V1750</f>
        <v>21.393471077003362</v>
      </c>
      <c r="Y1750" s="3">
        <f t="shared" si="5255"/>
        <v>25.064752796767127</v>
      </c>
    </row>
    <row r="1751" spans="1:25" ht="15.75" customHeight="1" x14ac:dyDescent="0.2">
      <c r="A1751" s="7">
        <v>40683</v>
      </c>
      <c r="B1751" s="1">
        <v>5402.45</v>
      </c>
      <c r="C1751" s="1">
        <v>4411.8999999999996</v>
      </c>
      <c r="D1751" s="2">
        <f t="shared" si="29"/>
        <v>365</v>
      </c>
      <c r="E1751" s="2">
        <f t="shared" si="12"/>
        <v>0</v>
      </c>
      <c r="F1751" s="3">
        <f t="shared" si="0"/>
        <v>5</v>
      </c>
      <c r="G1751" s="3">
        <f t="shared" si="13"/>
        <v>0</v>
      </c>
      <c r="H1751" s="4">
        <f>IF(A1751&lt;SIP_Calculator!$B$7,0,IF(A1751&gt;SIP_Calculator!$E$7,0,1))</f>
        <v>1</v>
      </c>
      <c r="I1751" s="2">
        <f t="shared" si="1"/>
        <v>0</v>
      </c>
      <c r="J1751" s="3">
        <f t="shared" si="2"/>
        <v>0</v>
      </c>
      <c r="K1751" s="4">
        <f>H1751*SIP_Calculator!$D$25</f>
        <v>48.328634716069274</v>
      </c>
      <c r="L1751" s="4">
        <f t="shared" si="3"/>
        <v>8.94568847764797E-3</v>
      </c>
      <c r="M1751" s="4">
        <f t="shared" si="4"/>
        <v>1.0954154608234384E-2</v>
      </c>
      <c r="N1751" s="4">
        <f t="shared" ref="N1751:O1751" si="5256">N1750+L1751</f>
        <v>21.238549161411768</v>
      </c>
      <c r="O1751" s="4">
        <f t="shared" si="5256"/>
        <v>24.874522613974378</v>
      </c>
      <c r="P1751" s="2">
        <f>I1751*SIP_Calculator!$D$26</f>
        <v>0</v>
      </c>
      <c r="Q1751" s="2">
        <f t="shared" si="6"/>
        <v>0</v>
      </c>
      <c r="R1751" s="2">
        <f t="shared" si="7"/>
        <v>0</v>
      </c>
      <c r="S1751" s="2">
        <f t="shared" ref="S1751:T1751" si="5257">S1750+Q1751</f>
        <v>21.241461420681858</v>
      </c>
      <c r="T1751" s="2">
        <f t="shared" si="5257"/>
        <v>24.886147686259406</v>
      </c>
      <c r="U1751" s="3">
        <f>J1751*SIP_Calculator!$D$27</f>
        <v>0</v>
      </c>
      <c r="V1751" s="3">
        <f t="shared" si="9"/>
        <v>0</v>
      </c>
      <c r="W1751" s="3">
        <f t="shared" si="10"/>
        <v>0</v>
      </c>
      <c r="X1751" s="3">
        <f t="shared" ref="X1751:Y1751" si="5258">X1750+V1751</f>
        <v>21.393471077003362</v>
      </c>
      <c r="Y1751" s="3">
        <f t="shared" si="5258"/>
        <v>25.064752796767127</v>
      </c>
    </row>
    <row r="1752" spans="1:25" ht="15.75" customHeight="1" x14ac:dyDescent="0.2">
      <c r="A1752" s="7">
        <v>40686</v>
      </c>
      <c r="B1752" s="1">
        <v>5311.25</v>
      </c>
      <c r="C1752" s="1">
        <v>4338.25</v>
      </c>
      <c r="D1752" s="2">
        <f t="shared" si="29"/>
        <v>366</v>
      </c>
      <c r="E1752" s="2">
        <f t="shared" si="12"/>
        <v>1</v>
      </c>
      <c r="F1752" s="3">
        <f t="shared" si="0"/>
        <v>5</v>
      </c>
      <c r="G1752" s="3">
        <f t="shared" si="13"/>
        <v>0</v>
      </c>
      <c r="H1752" s="4">
        <f>IF(A1752&lt;SIP_Calculator!$B$7,0,IF(A1752&gt;SIP_Calculator!$E$7,0,1))</f>
        <v>1</v>
      </c>
      <c r="I1752" s="2">
        <f t="shared" si="1"/>
        <v>1</v>
      </c>
      <c r="J1752" s="3">
        <f t="shared" si="2"/>
        <v>0</v>
      </c>
      <c r="K1752" s="4">
        <f>H1752*SIP_Calculator!$D$25</f>
        <v>48.328634716069274</v>
      </c>
      <c r="L1752" s="4">
        <f t="shared" si="3"/>
        <v>9.099295780855594E-3</v>
      </c>
      <c r="M1752" s="4">
        <f t="shared" si="4"/>
        <v>1.1140122103629177E-2</v>
      </c>
      <c r="N1752" s="4">
        <f t="shared" ref="N1752:O1752" si="5259">N1751+L1752</f>
        <v>21.247648457192625</v>
      </c>
      <c r="O1752" s="4">
        <f t="shared" si="5259"/>
        <v>24.885662736078007</v>
      </c>
      <c r="P1752" s="2">
        <f>I1752*SIP_Calculator!$D$26</f>
        <v>229.88505747126436</v>
      </c>
      <c r="Q1752" s="2">
        <f t="shared" si="6"/>
        <v>4.3282665562958691E-2</v>
      </c>
      <c r="R1752" s="2">
        <f t="shared" si="7"/>
        <v>5.2990274297531115E-2</v>
      </c>
      <c r="S1752" s="2">
        <f t="shared" ref="S1752:T1752" si="5260">S1751+Q1752</f>
        <v>21.284744086244817</v>
      </c>
      <c r="T1752" s="2">
        <f t="shared" si="5260"/>
        <v>24.939137960556938</v>
      </c>
      <c r="U1752" s="3">
        <f>J1752*SIP_Calculator!$D$27</f>
        <v>0</v>
      </c>
      <c r="V1752" s="3">
        <f t="shared" si="9"/>
        <v>0</v>
      </c>
      <c r="W1752" s="3">
        <f t="shared" si="10"/>
        <v>0</v>
      </c>
      <c r="X1752" s="3">
        <f t="shared" ref="X1752:Y1752" si="5261">X1751+V1752</f>
        <v>21.393471077003362</v>
      </c>
      <c r="Y1752" s="3">
        <f t="shared" si="5261"/>
        <v>25.064752796767127</v>
      </c>
    </row>
    <row r="1753" spans="1:25" ht="15.75" customHeight="1" x14ac:dyDescent="0.2">
      <c r="A1753" s="7">
        <v>40687</v>
      </c>
      <c r="B1753" s="1">
        <v>5325.65</v>
      </c>
      <c r="C1753" s="1">
        <v>4347.2</v>
      </c>
      <c r="D1753" s="2">
        <f t="shared" si="29"/>
        <v>366</v>
      </c>
      <c r="E1753" s="2">
        <f t="shared" si="12"/>
        <v>0</v>
      </c>
      <c r="F1753" s="3">
        <f t="shared" si="0"/>
        <v>5</v>
      </c>
      <c r="G1753" s="3">
        <f t="shared" si="13"/>
        <v>0</v>
      </c>
      <c r="H1753" s="4">
        <f>IF(A1753&lt;SIP_Calculator!$B$7,0,IF(A1753&gt;SIP_Calculator!$E$7,0,1))</f>
        <v>1</v>
      </c>
      <c r="I1753" s="2">
        <f t="shared" si="1"/>
        <v>0</v>
      </c>
      <c r="J1753" s="3">
        <f t="shared" si="2"/>
        <v>0</v>
      </c>
      <c r="K1753" s="4">
        <f>H1753*SIP_Calculator!$D$25</f>
        <v>48.328634716069274</v>
      </c>
      <c r="L1753" s="4">
        <f t="shared" si="3"/>
        <v>9.0746922377680245E-3</v>
      </c>
      <c r="M1753" s="4">
        <f t="shared" si="4"/>
        <v>1.1117186859603716E-2</v>
      </c>
      <c r="N1753" s="4">
        <f t="shared" ref="N1753:O1753" si="5262">N1752+L1753</f>
        <v>21.256723149430393</v>
      </c>
      <c r="O1753" s="4">
        <f t="shared" si="5262"/>
        <v>24.896779922937611</v>
      </c>
      <c r="P1753" s="2">
        <f>I1753*SIP_Calculator!$D$26</f>
        <v>0</v>
      </c>
      <c r="Q1753" s="2">
        <f t="shared" si="6"/>
        <v>0</v>
      </c>
      <c r="R1753" s="2">
        <f t="shared" si="7"/>
        <v>0</v>
      </c>
      <c r="S1753" s="2">
        <f t="shared" ref="S1753:T1753" si="5263">S1752+Q1753</f>
        <v>21.284744086244817</v>
      </c>
      <c r="T1753" s="2">
        <f t="shared" si="5263"/>
        <v>24.939137960556938</v>
      </c>
      <c r="U1753" s="3">
        <f>J1753*SIP_Calculator!$D$27</f>
        <v>0</v>
      </c>
      <c r="V1753" s="3">
        <f t="shared" si="9"/>
        <v>0</v>
      </c>
      <c r="W1753" s="3">
        <f t="shared" si="10"/>
        <v>0</v>
      </c>
      <c r="X1753" s="3">
        <f t="shared" ref="X1753:Y1753" si="5264">X1752+V1753</f>
        <v>21.393471077003362</v>
      </c>
      <c r="Y1753" s="3">
        <f t="shared" si="5264"/>
        <v>25.064752796767127</v>
      </c>
    </row>
    <row r="1754" spans="1:25" ht="15.75" customHeight="1" x14ac:dyDescent="0.2">
      <c r="A1754" s="7">
        <v>40688</v>
      </c>
      <c r="B1754" s="1">
        <v>5287.6</v>
      </c>
      <c r="C1754" s="1">
        <v>4317.8999999999996</v>
      </c>
      <c r="D1754" s="2">
        <f t="shared" si="29"/>
        <v>366</v>
      </c>
      <c r="E1754" s="2">
        <f t="shared" si="12"/>
        <v>0</v>
      </c>
      <c r="F1754" s="3">
        <f t="shared" si="0"/>
        <v>5</v>
      </c>
      <c r="G1754" s="3">
        <f t="shared" si="13"/>
        <v>0</v>
      </c>
      <c r="H1754" s="4">
        <f>IF(A1754&lt;SIP_Calculator!$B$7,0,IF(A1754&gt;SIP_Calculator!$E$7,0,1))</f>
        <v>1</v>
      </c>
      <c r="I1754" s="2">
        <f t="shared" si="1"/>
        <v>0</v>
      </c>
      <c r="J1754" s="3">
        <f t="shared" si="2"/>
        <v>0</v>
      </c>
      <c r="K1754" s="4">
        <f>H1754*SIP_Calculator!$D$25</f>
        <v>48.328634716069274</v>
      </c>
      <c r="L1754" s="4">
        <f t="shared" si="3"/>
        <v>9.1399944617726898E-3</v>
      </c>
      <c r="M1754" s="4">
        <f t="shared" si="4"/>
        <v>1.1192624821341226E-2</v>
      </c>
      <c r="N1754" s="4">
        <f t="shared" ref="N1754:O1754" si="5265">N1753+L1754</f>
        <v>21.265863143892165</v>
      </c>
      <c r="O1754" s="4">
        <f t="shared" si="5265"/>
        <v>24.907972547758952</v>
      </c>
      <c r="P1754" s="2">
        <f>I1754*SIP_Calculator!$D$26</f>
        <v>0</v>
      </c>
      <c r="Q1754" s="2">
        <f t="shared" si="6"/>
        <v>0</v>
      </c>
      <c r="R1754" s="2">
        <f t="shared" si="7"/>
        <v>0</v>
      </c>
      <c r="S1754" s="2">
        <f t="shared" ref="S1754:T1754" si="5266">S1753+Q1754</f>
        <v>21.284744086244817</v>
      </c>
      <c r="T1754" s="2">
        <f t="shared" si="5266"/>
        <v>24.939137960556938</v>
      </c>
      <c r="U1754" s="3">
        <f>J1754*SIP_Calculator!$D$27</f>
        <v>0</v>
      </c>
      <c r="V1754" s="3">
        <f t="shared" si="9"/>
        <v>0</v>
      </c>
      <c r="W1754" s="3">
        <f t="shared" si="10"/>
        <v>0</v>
      </c>
      <c r="X1754" s="3">
        <f t="shared" ref="X1754:Y1754" si="5267">X1753+V1754</f>
        <v>21.393471077003362</v>
      </c>
      <c r="Y1754" s="3">
        <f t="shared" si="5267"/>
        <v>25.064752796767127</v>
      </c>
    </row>
    <row r="1755" spans="1:25" ht="15.75" customHeight="1" x14ac:dyDescent="0.2">
      <c r="A1755" s="7">
        <v>40689</v>
      </c>
      <c r="B1755" s="1">
        <v>5343</v>
      </c>
      <c r="C1755" s="1">
        <v>4354.95</v>
      </c>
      <c r="D1755" s="2">
        <f t="shared" si="29"/>
        <v>366</v>
      </c>
      <c r="E1755" s="2">
        <f t="shared" si="12"/>
        <v>0</v>
      </c>
      <c r="F1755" s="3">
        <f t="shared" si="0"/>
        <v>5</v>
      </c>
      <c r="G1755" s="3">
        <f t="shared" si="13"/>
        <v>0</v>
      </c>
      <c r="H1755" s="4">
        <f>IF(A1755&lt;SIP_Calculator!$B$7,0,IF(A1755&gt;SIP_Calculator!$E$7,0,1))</f>
        <v>1</v>
      </c>
      <c r="I1755" s="2">
        <f t="shared" si="1"/>
        <v>0</v>
      </c>
      <c r="J1755" s="3">
        <f t="shared" si="2"/>
        <v>0</v>
      </c>
      <c r="K1755" s="4">
        <f>H1755*SIP_Calculator!$D$25</f>
        <v>48.328634716069274</v>
      </c>
      <c r="L1755" s="4">
        <f t="shared" si="3"/>
        <v>9.0452245397846295E-3</v>
      </c>
      <c r="M1755" s="4">
        <f t="shared" si="4"/>
        <v>1.109740289006057E-2</v>
      </c>
      <c r="N1755" s="4">
        <f t="shared" ref="N1755:O1755" si="5268">N1754+L1755</f>
        <v>21.274908368431952</v>
      </c>
      <c r="O1755" s="4">
        <f t="shared" si="5268"/>
        <v>24.919069950649014</v>
      </c>
      <c r="P1755" s="2">
        <f>I1755*SIP_Calculator!$D$26</f>
        <v>0</v>
      </c>
      <c r="Q1755" s="2">
        <f t="shared" si="6"/>
        <v>0</v>
      </c>
      <c r="R1755" s="2">
        <f t="shared" si="7"/>
        <v>0</v>
      </c>
      <c r="S1755" s="2">
        <f t="shared" ref="S1755:T1755" si="5269">S1754+Q1755</f>
        <v>21.284744086244817</v>
      </c>
      <c r="T1755" s="2">
        <f t="shared" si="5269"/>
        <v>24.939137960556938</v>
      </c>
      <c r="U1755" s="3">
        <f>J1755*SIP_Calculator!$D$27</f>
        <v>0</v>
      </c>
      <c r="V1755" s="3">
        <f t="shared" si="9"/>
        <v>0</v>
      </c>
      <c r="W1755" s="3">
        <f t="shared" si="10"/>
        <v>0</v>
      </c>
      <c r="X1755" s="3">
        <f t="shared" ref="X1755:Y1755" si="5270">X1754+V1755</f>
        <v>21.393471077003362</v>
      </c>
      <c r="Y1755" s="3">
        <f t="shared" si="5270"/>
        <v>25.064752796767127</v>
      </c>
    </row>
    <row r="1756" spans="1:25" ht="15.75" customHeight="1" x14ac:dyDescent="0.2">
      <c r="A1756" s="7">
        <v>40690</v>
      </c>
      <c r="B1756" s="1">
        <v>5406.05</v>
      </c>
      <c r="C1756" s="1">
        <v>4409.8</v>
      </c>
      <c r="D1756" s="2">
        <f t="shared" si="29"/>
        <v>366</v>
      </c>
      <c r="E1756" s="2">
        <f t="shared" si="12"/>
        <v>0</v>
      </c>
      <c r="F1756" s="3">
        <f t="shared" si="0"/>
        <v>5</v>
      </c>
      <c r="G1756" s="3">
        <f t="shared" si="13"/>
        <v>0</v>
      </c>
      <c r="H1756" s="4">
        <f>IF(A1756&lt;SIP_Calculator!$B$7,0,IF(A1756&gt;SIP_Calculator!$E$7,0,1))</f>
        <v>1</v>
      </c>
      <c r="I1756" s="2">
        <f t="shared" si="1"/>
        <v>0</v>
      </c>
      <c r="J1756" s="3">
        <f t="shared" si="2"/>
        <v>0</v>
      </c>
      <c r="K1756" s="4">
        <f>H1756*SIP_Calculator!$D$25</f>
        <v>48.328634716069274</v>
      </c>
      <c r="L1756" s="4">
        <f t="shared" si="3"/>
        <v>8.9397313595081934E-3</v>
      </c>
      <c r="M1756" s="4">
        <f t="shared" si="4"/>
        <v>1.0959371108909537E-2</v>
      </c>
      <c r="N1756" s="4">
        <f t="shared" ref="N1756:O1756" si="5271">N1755+L1756</f>
        <v>21.283848099791459</v>
      </c>
      <c r="O1756" s="4">
        <f t="shared" si="5271"/>
        <v>24.930029321757925</v>
      </c>
      <c r="P1756" s="2">
        <f>I1756*SIP_Calculator!$D$26</f>
        <v>0</v>
      </c>
      <c r="Q1756" s="2">
        <f t="shared" si="6"/>
        <v>0</v>
      </c>
      <c r="R1756" s="2">
        <f t="shared" si="7"/>
        <v>0</v>
      </c>
      <c r="S1756" s="2">
        <f t="shared" ref="S1756:T1756" si="5272">S1755+Q1756</f>
        <v>21.284744086244817</v>
      </c>
      <c r="T1756" s="2">
        <f t="shared" si="5272"/>
        <v>24.939137960556938</v>
      </c>
      <c r="U1756" s="3">
        <f>J1756*SIP_Calculator!$D$27</f>
        <v>0</v>
      </c>
      <c r="V1756" s="3">
        <f t="shared" si="9"/>
        <v>0</v>
      </c>
      <c r="W1756" s="3">
        <f t="shared" si="10"/>
        <v>0</v>
      </c>
      <c r="X1756" s="3">
        <f t="shared" ref="X1756:Y1756" si="5273">X1755+V1756</f>
        <v>21.393471077003362</v>
      </c>
      <c r="Y1756" s="3">
        <f t="shared" si="5273"/>
        <v>25.064752796767127</v>
      </c>
    </row>
    <row r="1757" spans="1:25" ht="15.75" customHeight="1" x14ac:dyDescent="0.2">
      <c r="A1757" s="7">
        <v>40693</v>
      </c>
      <c r="B1757" s="1">
        <v>5411.05</v>
      </c>
      <c r="C1757" s="1">
        <v>4421.6499999999996</v>
      </c>
      <c r="D1757" s="2">
        <f t="shared" si="29"/>
        <v>367</v>
      </c>
      <c r="E1757" s="2">
        <f t="shared" si="12"/>
        <v>1</v>
      </c>
      <c r="F1757" s="3">
        <f t="shared" si="0"/>
        <v>5</v>
      </c>
      <c r="G1757" s="3">
        <f t="shared" si="13"/>
        <v>0</v>
      </c>
      <c r="H1757" s="4">
        <f>IF(A1757&lt;SIP_Calculator!$B$7,0,IF(A1757&gt;SIP_Calculator!$E$7,0,1))</f>
        <v>1</v>
      </c>
      <c r="I1757" s="2">
        <f t="shared" si="1"/>
        <v>1</v>
      </c>
      <c r="J1757" s="3">
        <f t="shared" si="2"/>
        <v>0</v>
      </c>
      <c r="K1757" s="4">
        <f>H1757*SIP_Calculator!$D$25</f>
        <v>48.328634716069274</v>
      </c>
      <c r="L1757" s="4">
        <f t="shared" si="3"/>
        <v>8.93147073415867E-3</v>
      </c>
      <c r="M1757" s="4">
        <f t="shared" si="4"/>
        <v>1.093000004886621E-2</v>
      </c>
      <c r="N1757" s="4">
        <f t="shared" ref="N1757:O1757" si="5274">N1756+L1757</f>
        <v>21.292779570525617</v>
      </c>
      <c r="O1757" s="4">
        <f t="shared" si="5274"/>
        <v>24.94095932180679</v>
      </c>
      <c r="P1757" s="2">
        <f>I1757*SIP_Calculator!$D$26</f>
        <v>229.88505747126436</v>
      </c>
      <c r="Q1757" s="2">
        <f t="shared" si="6"/>
        <v>4.248437132742524E-2</v>
      </c>
      <c r="R1757" s="2">
        <f t="shared" si="7"/>
        <v>5.1990785673055165E-2</v>
      </c>
      <c r="S1757" s="2">
        <f t="shared" ref="S1757:T1757" si="5275">S1756+Q1757</f>
        <v>21.327228457572243</v>
      </c>
      <c r="T1757" s="2">
        <f t="shared" si="5275"/>
        <v>24.991128746229993</v>
      </c>
      <c r="U1757" s="3">
        <f>J1757*SIP_Calculator!$D$27</f>
        <v>0</v>
      </c>
      <c r="V1757" s="3">
        <f t="shared" si="9"/>
        <v>0</v>
      </c>
      <c r="W1757" s="3">
        <f t="shared" si="10"/>
        <v>0</v>
      </c>
      <c r="X1757" s="3">
        <f t="shared" ref="X1757:Y1757" si="5276">X1756+V1757</f>
        <v>21.393471077003362</v>
      </c>
      <c r="Y1757" s="3">
        <f t="shared" si="5276"/>
        <v>25.064752796767127</v>
      </c>
    </row>
    <row r="1758" spans="1:25" ht="15.75" customHeight="1" x14ac:dyDescent="0.2">
      <c r="A1758" s="7">
        <v>40694</v>
      </c>
      <c r="B1758" s="1">
        <v>5499.05</v>
      </c>
      <c r="C1758" s="1">
        <v>4492.8999999999996</v>
      </c>
      <c r="D1758" s="2">
        <f t="shared" si="29"/>
        <v>367</v>
      </c>
      <c r="E1758" s="2">
        <f t="shared" si="12"/>
        <v>0</v>
      </c>
      <c r="F1758" s="3">
        <f t="shared" si="0"/>
        <v>5</v>
      </c>
      <c r="G1758" s="3">
        <f t="shared" si="13"/>
        <v>0</v>
      </c>
      <c r="H1758" s="4">
        <f>IF(A1758&lt;SIP_Calculator!$B$7,0,IF(A1758&gt;SIP_Calculator!$E$7,0,1))</f>
        <v>1</v>
      </c>
      <c r="I1758" s="2">
        <f t="shared" si="1"/>
        <v>0</v>
      </c>
      <c r="J1758" s="3">
        <f t="shared" si="2"/>
        <v>0</v>
      </c>
      <c r="K1758" s="4">
        <f>H1758*SIP_Calculator!$D$25</f>
        <v>48.328634716069274</v>
      </c>
      <c r="L1758" s="4">
        <f t="shared" si="3"/>
        <v>8.7885425148106072E-3</v>
      </c>
      <c r="M1758" s="4">
        <f t="shared" si="4"/>
        <v>1.0756668235676128E-2</v>
      </c>
      <c r="N1758" s="4">
        <f t="shared" ref="N1758:O1758" si="5277">N1757+L1758</f>
        <v>21.301568113040428</v>
      </c>
      <c r="O1758" s="4">
        <f t="shared" si="5277"/>
        <v>24.951715990042466</v>
      </c>
      <c r="P1758" s="2">
        <f>I1758*SIP_Calculator!$D$26</f>
        <v>0</v>
      </c>
      <c r="Q1758" s="2">
        <f t="shared" si="6"/>
        <v>0</v>
      </c>
      <c r="R1758" s="2">
        <f t="shared" si="7"/>
        <v>0</v>
      </c>
      <c r="S1758" s="2">
        <f t="shared" ref="S1758:T1758" si="5278">S1757+Q1758</f>
        <v>21.327228457572243</v>
      </c>
      <c r="T1758" s="2">
        <f t="shared" si="5278"/>
        <v>24.991128746229993</v>
      </c>
      <c r="U1758" s="3">
        <f>J1758*SIP_Calculator!$D$27</f>
        <v>0</v>
      </c>
      <c r="V1758" s="3">
        <f t="shared" si="9"/>
        <v>0</v>
      </c>
      <c r="W1758" s="3">
        <f t="shared" si="10"/>
        <v>0</v>
      </c>
      <c r="X1758" s="3">
        <f t="shared" ref="X1758:Y1758" si="5279">X1757+V1758</f>
        <v>21.393471077003362</v>
      </c>
      <c r="Y1758" s="3">
        <f t="shared" si="5279"/>
        <v>25.064752796767127</v>
      </c>
    </row>
    <row r="1759" spans="1:25" ht="15.75" customHeight="1" x14ac:dyDescent="0.2">
      <c r="A1759" s="7">
        <v>40695</v>
      </c>
      <c r="B1759" s="1">
        <v>5529.45</v>
      </c>
      <c r="C1759" s="1">
        <v>4517.8</v>
      </c>
      <c r="D1759" s="2">
        <f t="shared" si="29"/>
        <v>367</v>
      </c>
      <c r="E1759" s="2">
        <f t="shared" si="12"/>
        <v>0</v>
      </c>
      <c r="F1759" s="3">
        <f t="shared" si="0"/>
        <v>6</v>
      </c>
      <c r="G1759" s="3">
        <f t="shared" si="13"/>
        <v>1</v>
      </c>
      <c r="H1759" s="4">
        <f>IF(A1759&lt;SIP_Calculator!$B$7,0,IF(A1759&gt;SIP_Calculator!$E$7,0,1))</f>
        <v>1</v>
      </c>
      <c r="I1759" s="2">
        <f t="shared" si="1"/>
        <v>0</v>
      </c>
      <c r="J1759" s="3">
        <f t="shared" si="2"/>
        <v>1</v>
      </c>
      <c r="K1759" s="4">
        <f>H1759*SIP_Calculator!$D$25</f>
        <v>48.328634716069274</v>
      </c>
      <c r="L1759" s="4">
        <f t="shared" si="3"/>
        <v>8.7402245641192665E-3</v>
      </c>
      <c r="M1759" s="4">
        <f t="shared" si="4"/>
        <v>1.0697382512742767E-2</v>
      </c>
      <c r="N1759" s="4">
        <f t="shared" ref="N1759:O1759" si="5280">N1758+L1759</f>
        <v>21.310308337604546</v>
      </c>
      <c r="O1759" s="4">
        <f t="shared" si="5280"/>
        <v>24.962413372555208</v>
      </c>
      <c r="P1759" s="2">
        <f>I1759*SIP_Calculator!$D$26</f>
        <v>0</v>
      </c>
      <c r="Q1759" s="2">
        <f t="shared" si="6"/>
        <v>0</v>
      </c>
      <c r="R1759" s="2">
        <f t="shared" si="7"/>
        <v>0</v>
      </c>
      <c r="S1759" s="2">
        <f t="shared" ref="S1759:T1759" si="5281">S1758+Q1759</f>
        <v>21.327228457572243</v>
      </c>
      <c r="T1759" s="2">
        <f t="shared" si="5281"/>
        <v>24.991128746229993</v>
      </c>
      <c r="U1759" s="3">
        <f>J1759*SIP_Calculator!$D$27</f>
        <v>1000</v>
      </c>
      <c r="V1759" s="3">
        <f t="shared" si="9"/>
        <v>0.1808498132725678</v>
      </c>
      <c r="W1759" s="3">
        <f t="shared" si="10"/>
        <v>0.22134667315950241</v>
      </c>
      <c r="X1759" s="3">
        <f t="shared" ref="X1759:Y1759" si="5282">X1758+V1759</f>
        <v>21.574320890275931</v>
      </c>
      <c r="Y1759" s="3">
        <f t="shared" si="5282"/>
        <v>25.286099469926629</v>
      </c>
    </row>
    <row r="1760" spans="1:25" ht="15.75" customHeight="1" x14ac:dyDescent="0.2">
      <c r="A1760" s="7">
        <v>40696</v>
      </c>
      <c r="B1760" s="1">
        <v>5485.95</v>
      </c>
      <c r="C1760" s="1">
        <v>4482.55</v>
      </c>
      <c r="D1760" s="2">
        <f t="shared" si="29"/>
        <v>367</v>
      </c>
      <c r="E1760" s="2">
        <f t="shared" si="12"/>
        <v>0</v>
      </c>
      <c r="F1760" s="3">
        <f t="shared" si="0"/>
        <v>6</v>
      </c>
      <c r="G1760" s="3">
        <f t="shared" si="13"/>
        <v>0</v>
      </c>
      <c r="H1760" s="4">
        <f>IF(A1760&lt;SIP_Calculator!$B$7,0,IF(A1760&gt;SIP_Calculator!$E$7,0,1))</f>
        <v>1</v>
      </c>
      <c r="I1760" s="2">
        <f t="shared" si="1"/>
        <v>0</v>
      </c>
      <c r="J1760" s="3">
        <f t="shared" si="2"/>
        <v>0</v>
      </c>
      <c r="K1760" s="4">
        <f>H1760*SIP_Calculator!$D$25</f>
        <v>48.328634716069274</v>
      </c>
      <c r="L1760" s="4">
        <f t="shared" si="3"/>
        <v>8.8095288356746376E-3</v>
      </c>
      <c r="M1760" s="4">
        <f t="shared" si="4"/>
        <v>1.0781504883619652E-2</v>
      </c>
      <c r="N1760" s="4">
        <f t="shared" ref="N1760:O1760" si="5283">N1759+L1760</f>
        <v>21.319117866440219</v>
      </c>
      <c r="O1760" s="4">
        <f t="shared" si="5283"/>
        <v>24.973194877438829</v>
      </c>
      <c r="P1760" s="2">
        <f>I1760*SIP_Calculator!$D$26</f>
        <v>0</v>
      </c>
      <c r="Q1760" s="2">
        <f t="shared" si="6"/>
        <v>0</v>
      </c>
      <c r="R1760" s="2">
        <f t="shared" si="7"/>
        <v>0</v>
      </c>
      <c r="S1760" s="2">
        <f t="shared" ref="S1760:T1760" si="5284">S1759+Q1760</f>
        <v>21.327228457572243</v>
      </c>
      <c r="T1760" s="2">
        <f t="shared" si="5284"/>
        <v>24.991128746229993</v>
      </c>
      <c r="U1760" s="3">
        <f>J1760*SIP_Calculator!$D$27</f>
        <v>0</v>
      </c>
      <c r="V1760" s="3">
        <f t="shared" si="9"/>
        <v>0</v>
      </c>
      <c r="W1760" s="3">
        <f t="shared" si="10"/>
        <v>0</v>
      </c>
      <c r="X1760" s="3">
        <f t="shared" ref="X1760:Y1760" si="5285">X1759+V1760</f>
        <v>21.574320890275931</v>
      </c>
      <c r="Y1760" s="3">
        <f t="shared" si="5285"/>
        <v>25.286099469926629</v>
      </c>
    </row>
    <row r="1761" spans="1:25" ht="15.75" customHeight="1" x14ac:dyDescent="0.2">
      <c r="A1761" s="7">
        <v>40697</v>
      </c>
      <c r="B1761" s="1">
        <v>5452.35</v>
      </c>
      <c r="C1761" s="1">
        <v>4457.8999999999996</v>
      </c>
      <c r="D1761" s="2">
        <f t="shared" si="29"/>
        <v>367</v>
      </c>
      <c r="E1761" s="2">
        <f t="shared" si="12"/>
        <v>0</v>
      </c>
      <c r="F1761" s="3">
        <f t="shared" si="0"/>
        <v>6</v>
      </c>
      <c r="G1761" s="3">
        <f t="shared" si="13"/>
        <v>0</v>
      </c>
      <c r="H1761" s="4">
        <f>IF(A1761&lt;SIP_Calculator!$B$7,0,IF(A1761&gt;SIP_Calculator!$E$7,0,1))</f>
        <v>1</v>
      </c>
      <c r="I1761" s="2">
        <f t="shared" si="1"/>
        <v>0</v>
      </c>
      <c r="J1761" s="3">
        <f t="shared" si="2"/>
        <v>0</v>
      </c>
      <c r="K1761" s="4">
        <f>H1761*SIP_Calculator!$D$25</f>
        <v>48.328634716069274</v>
      </c>
      <c r="L1761" s="4">
        <f t="shared" si="3"/>
        <v>8.8638173844432719E-3</v>
      </c>
      <c r="M1761" s="4">
        <f t="shared" si="4"/>
        <v>1.0841121316330398E-2</v>
      </c>
      <c r="N1761" s="4">
        <f t="shared" ref="N1761:O1761" si="5286">N1760+L1761</f>
        <v>21.327981683824664</v>
      </c>
      <c r="O1761" s="4">
        <f t="shared" si="5286"/>
        <v>24.984035998755157</v>
      </c>
      <c r="P1761" s="2">
        <f>I1761*SIP_Calculator!$D$26</f>
        <v>0</v>
      </c>
      <c r="Q1761" s="2">
        <f t="shared" si="6"/>
        <v>0</v>
      </c>
      <c r="R1761" s="2">
        <f t="shared" si="7"/>
        <v>0</v>
      </c>
      <c r="S1761" s="2">
        <f t="shared" ref="S1761:T1761" si="5287">S1760+Q1761</f>
        <v>21.327228457572243</v>
      </c>
      <c r="T1761" s="2">
        <f t="shared" si="5287"/>
        <v>24.991128746229993</v>
      </c>
      <c r="U1761" s="3">
        <f>J1761*SIP_Calculator!$D$27</f>
        <v>0</v>
      </c>
      <c r="V1761" s="3">
        <f t="shared" si="9"/>
        <v>0</v>
      </c>
      <c r="W1761" s="3">
        <f t="shared" si="10"/>
        <v>0</v>
      </c>
      <c r="X1761" s="3">
        <f t="shared" ref="X1761:Y1761" si="5288">X1760+V1761</f>
        <v>21.574320890275931</v>
      </c>
      <c r="Y1761" s="3">
        <f t="shared" si="5288"/>
        <v>25.286099469926629</v>
      </c>
    </row>
    <row r="1762" spans="1:25" ht="15.75" customHeight="1" x14ac:dyDescent="0.2">
      <c r="A1762" s="7">
        <v>40700</v>
      </c>
      <c r="B1762" s="1">
        <v>5464.3</v>
      </c>
      <c r="C1762" s="1">
        <v>4465.5</v>
      </c>
      <c r="D1762" s="2">
        <f t="shared" si="29"/>
        <v>368</v>
      </c>
      <c r="E1762" s="2">
        <f t="shared" si="12"/>
        <v>1</v>
      </c>
      <c r="F1762" s="3">
        <f t="shared" si="0"/>
        <v>6</v>
      </c>
      <c r="G1762" s="3">
        <f t="shared" si="13"/>
        <v>0</v>
      </c>
      <c r="H1762" s="4">
        <f>IF(A1762&lt;SIP_Calculator!$B$7,0,IF(A1762&gt;SIP_Calculator!$E$7,0,1))</f>
        <v>1</v>
      </c>
      <c r="I1762" s="2">
        <f t="shared" si="1"/>
        <v>1</v>
      </c>
      <c r="J1762" s="3">
        <f t="shared" si="2"/>
        <v>0</v>
      </c>
      <c r="K1762" s="4">
        <f>H1762*SIP_Calculator!$D$25</f>
        <v>48.328634716069274</v>
      </c>
      <c r="L1762" s="4">
        <f t="shared" si="3"/>
        <v>8.8444329037697909E-3</v>
      </c>
      <c r="M1762" s="4">
        <f t="shared" si="4"/>
        <v>1.0822670410047985E-2</v>
      </c>
      <c r="N1762" s="4">
        <f t="shared" ref="N1762:O1762" si="5289">N1761+L1762</f>
        <v>21.336826116728435</v>
      </c>
      <c r="O1762" s="4">
        <f t="shared" si="5289"/>
        <v>24.994858669165204</v>
      </c>
      <c r="P1762" s="2">
        <f>I1762*SIP_Calculator!$D$26</f>
        <v>229.88505747126436</v>
      </c>
      <c r="Q1762" s="2">
        <f t="shared" si="6"/>
        <v>4.2070358046092701E-2</v>
      </c>
      <c r="R1762" s="2">
        <f t="shared" si="7"/>
        <v>5.1480250245496441E-2</v>
      </c>
      <c r="S1762" s="2">
        <f t="shared" ref="S1762:T1762" si="5290">S1761+Q1762</f>
        <v>21.369298815618336</v>
      </c>
      <c r="T1762" s="2">
        <f t="shared" si="5290"/>
        <v>25.04260899647549</v>
      </c>
      <c r="U1762" s="3">
        <f>J1762*SIP_Calculator!$D$27</f>
        <v>0</v>
      </c>
      <c r="V1762" s="3">
        <f t="shared" si="9"/>
        <v>0</v>
      </c>
      <c r="W1762" s="3">
        <f t="shared" si="10"/>
        <v>0</v>
      </c>
      <c r="X1762" s="3">
        <f t="shared" ref="X1762:Y1762" si="5291">X1761+V1762</f>
        <v>21.574320890275931</v>
      </c>
      <c r="Y1762" s="3">
        <f t="shared" si="5291"/>
        <v>25.286099469926629</v>
      </c>
    </row>
    <row r="1763" spans="1:25" ht="15.75" customHeight="1" x14ac:dyDescent="0.2">
      <c r="A1763" s="7">
        <v>40701</v>
      </c>
      <c r="B1763" s="1">
        <v>5490.85</v>
      </c>
      <c r="C1763" s="1">
        <v>4489.95</v>
      </c>
      <c r="D1763" s="2">
        <f t="shared" si="29"/>
        <v>368</v>
      </c>
      <c r="E1763" s="2">
        <f t="shared" si="12"/>
        <v>0</v>
      </c>
      <c r="F1763" s="3">
        <f t="shared" si="0"/>
        <v>6</v>
      </c>
      <c r="G1763" s="3">
        <f t="shared" si="13"/>
        <v>0</v>
      </c>
      <c r="H1763" s="4">
        <f>IF(A1763&lt;SIP_Calculator!$B$7,0,IF(A1763&gt;SIP_Calculator!$E$7,0,1))</f>
        <v>1</v>
      </c>
      <c r="I1763" s="2">
        <f t="shared" si="1"/>
        <v>0</v>
      </c>
      <c r="J1763" s="3">
        <f t="shared" si="2"/>
        <v>0</v>
      </c>
      <c r="K1763" s="4">
        <f>H1763*SIP_Calculator!$D$25</f>
        <v>48.328634716069274</v>
      </c>
      <c r="L1763" s="4">
        <f t="shared" si="3"/>
        <v>8.801667267557713E-3</v>
      </c>
      <c r="M1763" s="4">
        <f t="shared" si="4"/>
        <v>1.0763735613106888E-2</v>
      </c>
      <c r="N1763" s="4">
        <f t="shared" ref="N1763:O1763" si="5292">N1762+L1763</f>
        <v>21.345627783995994</v>
      </c>
      <c r="O1763" s="4">
        <f t="shared" si="5292"/>
        <v>25.005622404778311</v>
      </c>
      <c r="P1763" s="2">
        <f>I1763*SIP_Calculator!$D$26</f>
        <v>0</v>
      </c>
      <c r="Q1763" s="2">
        <f t="shared" si="6"/>
        <v>0</v>
      </c>
      <c r="R1763" s="2">
        <f t="shared" si="7"/>
        <v>0</v>
      </c>
      <c r="S1763" s="2">
        <f t="shared" ref="S1763:T1763" si="5293">S1762+Q1763</f>
        <v>21.369298815618336</v>
      </c>
      <c r="T1763" s="2">
        <f t="shared" si="5293"/>
        <v>25.04260899647549</v>
      </c>
      <c r="U1763" s="3">
        <f>J1763*SIP_Calculator!$D$27</f>
        <v>0</v>
      </c>
      <c r="V1763" s="3">
        <f t="shared" si="9"/>
        <v>0</v>
      </c>
      <c r="W1763" s="3">
        <f t="shared" si="10"/>
        <v>0</v>
      </c>
      <c r="X1763" s="3">
        <f t="shared" ref="X1763:Y1763" si="5294">X1762+V1763</f>
        <v>21.574320890275931</v>
      </c>
      <c r="Y1763" s="3">
        <f t="shared" si="5294"/>
        <v>25.286099469926629</v>
      </c>
    </row>
    <row r="1764" spans="1:25" ht="15.75" customHeight="1" x14ac:dyDescent="0.2">
      <c r="A1764" s="7">
        <v>40702</v>
      </c>
      <c r="B1764" s="1">
        <v>5465.8</v>
      </c>
      <c r="C1764" s="1">
        <v>4473.25</v>
      </c>
      <c r="D1764" s="2">
        <f t="shared" si="29"/>
        <v>368</v>
      </c>
      <c r="E1764" s="2">
        <f t="shared" si="12"/>
        <v>0</v>
      </c>
      <c r="F1764" s="3">
        <f t="shared" si="0"/>
        <v>6</v>
      </c>
      <c r="G1764" s="3">
        <f t="shared" si="13"/>
        <v>0</v>
      </c>
      <c r="H1764" s="4">
        <f>IF(A1764&lt;SIP_Calculator!$B$7,0,IF(A1764&gt;SIP_Calculator!$E$7,0,1))</f>
        <v>1</v>
      </c>
      <c r="I1764" s="2">
        <f t="shared" si="1"/>
        <v>0</v>
      </c>
      <c r="J1764" s="3">
        <f t="shared" si="2"/>
        <v>0</v>
      </c>
      <c r="K1764" s="4">
        <f>H1764*SIP_Calculator!$D$25</f>
        <v>48.328634716069274</v>
      </c>
      <c r="L1764" s="4">
        <f t="shared" si="3"/>
        <v>8.8420056928664188E-3</v>
      </c>
      <c r="M1764" s="4">
        <f t="shared" si="4"/>
        <v>1.0803919905229815E-2</v>
      </c>
      <c r="N1764" s="4">
        <f t="shared" ref="N1764:O1764" si="5295">N1763+L1764</f>
        <v>21.35446978968886</v>
      </c>
      <c r="O1764" s="4">
        <f t="shared" si="5295"/>
        <v>25.01642632468354</v>
      </c>
      <c r="P1764" s="2">
        <f>I1764*SIP_Calculator!$D$26</f>
        <v>0</v>
      </c>
      <c r="Q1764" s="2">
        <f t="shared" si="6"/>
        <v>0</v>
      </c>
      <c r="R1764" s="2">
        <f t="shared" si="7"/>
        <v>0</v>
      </c>
      <c r="S1764" s="2">
        <f t="shared" ref="S1764:T1764" si="5296">S1763+Q1764</f>
        <v>21.369298815618336</v>
      </c>
      <c r="T1764" s="2">
        <f t="shared" si="5296"/>
        <v>25.04260899647549</v>
      </c>
      <c r="U1764" s="3">
        <f>J1764*SIP_Calculator!$D$27</f>
        <v>0</v>
      </c>
      <c r="V1764" s="3">
        <f t="shared" si="9"/>
        <v>0</v>
      </c>
      <c r="W1764" s="3">
        <f t="shared" si="10"/>
        <v>0</v>
      </c>
      <c r="X1764" s="3">
        <f t="shared" ref="X1764:Y1764" si="5297">X1763+V1764</f>
        <v>21.574320890275931</v>
      </c>
      <c r="Y1764" s="3">
        <f t="shared" si="5297"/>
        <v>25.286099469926629</v>
      </c>
    </row>
    <row r="1765" spans="1:25" ht="15.75" customHeight="1" x14ac:dyDescent="0.2">
      <c r="A1765" s="7">
        <v>40703</v>
      </c>
      <c r="B1765" s="1">
        <v>5458.6</v>
      </c>
      <c r="C1765" s="1">
        <v>4468.3</v>
      </c>
      <c r="D1765" s="2">
        <f t="shared" si="29"/>
        <v>368</v>
      </c>
      <c r="E1765" s="2">
        <f t="shared" si="12"/>
        <v>0</v>
      </c>
      <c r="F1765" s="3">
        <f t="shared" si="0"/>
        <v>6</v>
      </c>
      <c r="G1765" s="3">
        <f t="shared" si="13"/>
        <v>0</v>
      </c>
      <c r="H1765" s="4">
        <f>IF(A1765&lt;SIP_Calculator!$B$7,0,IF(A1765&gt;SIP_Calculator!$E$7,0,1))</f>
        <v>1</v>
      </c>
      <c r="I1765" s="2">
        <f t="shared" si="1"/>
        <v>0</v>
      </c>
      <c r="J1765" s="3">
        <f t="shared" si="2"/>
        <v>0</v>
      </c>
      <c r="K1765" s="4">
        <f>H1765*SIP_Calculator!$D$25</f>
        <v>48.328634716069274</v>
      </c>
      <c r="L1765" s="4">
        <f t="shared" si="3"/>
        <v>8.853668471049219E-3</v>
      </c>
      <c r="M1765" s="4">
        <f t="shared" si="4"/>
        <v>1.081588852943385E-2</v>
      </c>
      <c r="N1765" s="4">
        <f t="shared" ref="N1765:O1765" si="5298">N1764+L1765</f>
        <v>21.363323458159908</v>
      </c>
      <c r="O1765" s="4">
        <f t="shared" si="5298"/>
        <v>25.027242213212972</v>
      </c>
      <c r="P1765" s="2">
        <f>I1765*SIP_Calculator!$D$26</f>
        <v>0</v>
      </c>
      <c r="Q1765" s="2">
        <f t="shared" si="6"/>
        <v>0</v>
      </c>
      <c r="R1765" s="2">
        <f t="shared" si="7"/>
        <v>0</v>
      </c>
      <c r="S1765" s="2">
        <f t="shared" ref="S1765:T1765" si="5299">S1764+Q1765</f>
        <v>21.369298815618336</v>
      </c>
      <c r="T1765" s="2">
        <f t="shared" si="5299"/>
        <v>25.04260899647549</v>
      </c>
      <c r="U1765" s="3">
        <f>J1765*SIP_Calculator!$D$27</f>
        <v>0</v>
      </c>
      <c r="V1765" s="3">
        <f t="shared" si="9"/>
        <v>0</v>
      </c>
      <c r="W1765" s="3">
        <f t="shared" si="10"/>
        <v>0</v>
      </c>
      <c r="X1765" s="3">
        <f t="shared" ref="X1765:Y1765" si="5300">X1764+V1765</f>
        <v>21.574320890275931</v>
      </c>
      <c r="Y1765" s="3">
        <f t="shared" si="5300"/>
        <v>25.286099469926629</v>
      </c>
    </row>
    <row r="1766" spans="1:25" ht="15.75" customHeight="1" x14ac:dyDescent="0.2">
      <c r="A1766" s="7">
        <v>40704</v>
      </c>
      <c r="B1766" s="1">
        <v>5424.5</v>
      </c>
      <c r="C1766" s="1">
        <v>4442.8</v>
      </c>
      <c r="D1766" s="2">
        <f t="shared" si="29"/>
        <v>368</v>
      </c>
      <c r="E1766" s="2">
        <f t="shared" si="12"/>
        <v>0</v>
      </c>
      <c r="F1766" s="3">
        <f t="shared" si="0"/>
        <v>6</v>
      </c>
      <c r="G1766" s="3">
        <f t="shared" si="13"/>
        <v>0</v>
      </c>
      <c r="H1766" s="4">
        <f>IF(A1766&lt;SIP_Calculator!$B$7,0,IF(A1766&gt;SIP_Calculator!$E$7,0,1))</f>
        <v>1</v>
      </c>
      <c r="I1766" s="2">
        <f t="shared" si="1"/>
        <v>0</v>
      </c>
      <c r="J1766" s="3">
        <f t="shared" si="2"/>
        <v>0</v>
      </c>
      <c r="K1766" s="4">
        <f>H1766*SIP_Calculator!$D$25</f>
        <v>48.328634716069274</v>
      </c>
      <c r="L1766" s="4">
        <f t="shared" si="3"/>
        <v>8.9093252310939765E-3</v>
      </c>
      <c r="M1766" s="4">
        <f t="shared" si="4"/>
        <v>1.0877967659149472E-2</v>
      </c>
      <c r="N1766" s="4">
        <f t="shared" ref="N1766:O1766" si="5301">N1765+L1766</f>
        <v>21.372232783391002</v>
      </c>
      <c r="O1766" s="4">
        <f t="shared" si="5301"/>
        <v>25.03812018087212</v>
      </c>
      <c r="P1766" s="2">
        <f>I1766*SIP_Calculator!$D$26</f>
        <v>0</v>
      </c>
      <c r="Q1766" s="2">
        <f t="shared" si="6"/>
        <v>0</v>
      </c>
      <c r="R1766" s="2">
        <f t="shared" si="7"/>
        <v>0</v>
      </c>
      <c r="S1766" s="2">
        <f t="shared" ref="S1766:T1766" si="5302">S1765+Q1766</f>
        <v>21.369298815618336</v>
      </c>
      <c r="T1766" s="2">
        <f t="shared" si="5302"/>
        <v>25.04260899647549</v>
      </c>
      <c r="U1766" s="3">
        <f>J1766*SIP_Calculator!$D$27</f>
        <v>0</v>
      </c>
      <c r="V1766" s="3">
        <f t="shared" si="9"/>
        <v>0</v>
      </c>
      <c r="W1766" s="3">
        <f t="shared" si="10"/>
        <v>0</v>
      </c>
      <c r="X1766" s="3">
        <f t="shared" ref="X1766:Y1766" si="5303">X1765+V1766</f>
        <v>21.574320890275931</v>
      </c>
      <c r="Y1766" s="3">
        <f t="shared" si="5303"/>
        <v>25.286099469926629</v>
      </c>
    </row>
    <row r="1767" spans="1:25" ht="15.75" customHeight="1" x14ac:dyDescent="0.2">
      <c r="A1767" s="7">
        <v>40707</v>
      </c>
      <c r="B1767" s="1">
        <v>5423.15</v>
      </c>
      <c r="C1767" s="1">
        <v>4444.3500000000004</v>
      </c>
      <c r="D1767" s="2">
        <f t="shared" si="29"/>
        <v>369</v>
      </c>
      <c r="E1767" s="2">
        <f t="shared" si="12"/>
        <v>1</v>
      </c>
      <c r="F1767" s="3">
        <f t="shared" si="0"/>
        <v>6</v>
      </c>
      <c r="G1767" s="3">
        <f t="shared" si="13"/>
        <v>0</v>
      </c>
      <c r="H1767" s="4">
        <f>IF(A1767&lt;SIP_Calculator!$B$7,0,IF(A1767&gt;SIP_Calculator!$E$7,0,1))</f>
        <v>1</v>
      </c>
      <c r="I1767" s="2">
        <f t="shared" si="1"/>
        <v>1</v>
      </c>
      <c r="J1767" s="3">
        <f t="shared" si="2"/>
        <v>0</v>
      </c>
      <c r="K1767" s="4">
        <f>H1767*SIP_Calculator!$D$25</f>
        <v>48.328634716069274</v>
      </c>
      <c r="L1767" s="4">
        <f t="shared" si="3"/>
        <v>8.9115430545106209E-3</v>
      </c>
      <c r="M1767" s="4">
        <f t="shared" si="4"/>
        <v>1.0874173887310691E-2</v>
      </c>
      <c r="N1767" s="4">
        <f t="shared" ref="N1767:O1767" si="5304">N1766+L1767</f>
        <v>21.381144326445511</v>
      </c>
      <c r="O1767" s="4">
        <f t="shared" si="5304"/>
        <v>25.048994354759429</v>
      </c>
      <c r="P1767" s="2">
        <f>I1767*SIP_Calculator!$D$26</f>
        <v>229.88505747126436</v>
      </c>
      <c r="Q1767" s="2">
        <f t="shared" si="6"/>
        <v>4.2389581234386728E-2</v>
      </c>
      <c r="R1767" s="2">
        <f t="shared" si="7"/>
        <v>5.1725237092322691E-2</v>
      </c>
      <c r="S1767" s="2">
        <f t="shared" ref="S1767:T1767" si="5305">S1766+Q1767</f>
        <v>21.411688396852721</v>
      </c>
      <c r="T1767" s="2">
        <f t="shared" si="5305"/>
        <v>25.094334233567814</v>
      </c>
      <c r="U1767" s="3">
        <f>J1767*SIP_Calculator!$D$27</f>
        <v>0</v>
      </c>
      <c r="V1767" s="3">
        <f t="shared" si="9"/>
        <v>0</v>
      </c>
      <c r="W1767" s="3">
        <f t="shared" si="10"/>
        <v>0</v>
      </c>
      <c r="X1767" s="3">
        <f t="shared" ref="X1767:Y1767" si="5306">X1766+V1767</f>
        <v>21.574320890275931</v>
      </c>
      <c r="Y1767" s="3">
        <f t="shared" si="5306"/>
        <v>25.286099469926629</v>
      </c>
    </row>
    <row r="1768" spans="1:25" ht="15.75" customHeight="1" x14ac:dyDescent="0.2">
      <c r="A1768" s="7">
        <v>40708</v>
      </c>
      <c r="B1768" s="1">
        <v>5441.3</v>
      </c>
      <c r="C1768" s="1">
        <v>4460.55</v>
      </c>
      <c r="D1768" s="2">
        <f t="shared" si="29"/>
        <v>369</v>
      </c>
      <c r="E1768" s="2">
        <f t="shared" si="12"/>
        <v>0</v>
      </c>
      <c r="F1768" s="3">
        <f t="shared" si="0"/>
        <v>6</v>
      </c>
      <c r="G1768" s="3">
        <f t="shared" si="13"/>
        <v>0</v>
      </c>
      <c r="H1768" s="4">
        <f>IF(A1768&lt;SIP_Calculator!$B$7,0,IF(A1768&gt;SIP_Calculator!$E$7,0,1))</f>
        <v>1</v>
      </c>
      <c r="I1768" s="2">
        <f t="shared" si="1"/>
        <v>0</v>
      </c>
      <c r="J1768" s="3">
        <f t="shared" si="2"/>
        <v>0</v>
      </c>
      <c r="K1768" s="4">
        <f>H1768*SIP_Calculator!$D$25</f>
        <v>48.328634716069274</v>
      </c>
      <c r="L1768" s="4">
        <f t="shared" si="3"/>
        <v>8.8818177119565685E-3</v>
      </c>
      <c r="M1768" s="4">
        <f t="shared" si="4"/>
        <v>1.083468063715669E-2</v>
      </c>
      <c r="N1768" s="4">
        <f t="shared" ref="N1768:O1768" si="5307">N1767+L1768</f>
        <v>21.390026144157467</v>
      </c>
      <c r="O1768" s="4">
        <f t="shared" si="5307"/>
        <v>25.059829035396586</v>
      </c>
      <c r="P1768" s="2">
        <f>I1768*SIP_Calculator!$D$26</f>
        <v>0</v>
      </c>
      <c r="Q1768" s="2">
        <f t="shared" si="6"/>
        <v>0</v>
      </c>
      <c r="R1768" s="2">
        <f t="shared" si="7"/>
        <v>0</v>
      </c>
      <c r="S1768" s="2">
        <f t="shared" ref="S1768:T1768" si="5308">S1767+Q1768</f>
        <v>21.411688396852721</v>
      </c>
      <c r="T1768" s="2">
        <f t="shared" si="5308"/>
        <v>25.094334233567814</v>
      </c>
      <c r="U1768" s="3">
        <f>J1768*SIP_Calculator!$D$27</f>
        <v>0</v>
      </c>
      <c r="V1768" s="3">
        <f t="shared" si="9"/>
        <v>0</v>
      </c>
      <c r="W1768" s="3">
        <f t="shared" si="10"/>
        <v>0</v>
      </c>
      <c r="X1768" s="3">
        <f t="shared" ref="X1768:Y1768" si="5309">X1767+V1768</f>
        <v>21.574320890275931</v>
      </c>
      <c r="Y1768" s="3">
        <f t="shared" si="5309"/>
        <v>25.286099469926629</v>
      </c>
    </row>
    <row r="1769" spans="1:25" ht="15.75" customHeight="1" x14ac:dyDescent="0.2">
      <c r="A1769" s="7">
        <v>40709</v>
      </c>
      <c r="B1769" s="1">
        <v>5389.1</v>
      </c>
      <c r="C1769" s="1">
        <v>4423</v>
      </c>
      <c r="D1769" s="2">
        <f t="shared" si="29"/>
        <v>369</v>
      </c>
      <c r="E1769" s="2">
        <f t="shared" si="12"/>
        <v>0</v>
      </c>
      <c r="F1769" s="3">
        <f t="shared" si="0"/>
        <v>6</v>
      </c>
      <c r="G1769" s="3">
        <f t="shared" si="13"/>
        <v>0</v>
      </c>
      <c r="H1769" s="4">
        <f>IF(A1769&lt;SIP_Calculator!$B$7,0,IF(A1769&gt;SIP_Calculator!$E$7,0,1))</f>
        <v>1</v>
      </c>
      <c r="I1769" s="2">
        <f t="shared" si="1"/>
        <v>0</v>
      </c>
      <c r="J1769" s="3">
        <f t="shared" si="2"/>
        <v>0</v>
      </c>
      <c r="K1769" s="4">
        <f>H1769*SIP_Calculator!$D$25</f>
        <v>48.328634716069274</v>
      </c>
      <c r="L1769" s="4">
        <f t="shared" si="3"/>
        <v>8.9678489387966954E-3</v>
      </c>
      <c r="M1769" s="4">
        <f t="shared" si="4"/>
        <v>1.0926663964745483E-2</v>
      </c>
      <c r="N1769" s="4">
        <f t="shared" ref="N1769:O1769" si="5310">N1768+L1769</f>
        <v>21.398993993096262</v>
      </c>
      <c r="O1769" s="4">
        <f t="shared" si="5310"/>
        <v>25.070755699361332</v>
      </c>
      <c r="P1769" s="2">
        <f>I1769*SIP_Calculator!$D$26</f>
        <v>0</v>
      </c>
      <c r="Q1769" s="2">
        <f t="shared" si="6"/>
        <v>0</v>
      </c>
      <c r="R1769" s="2">
        <f t="shared" si="7"/>
        <v>0</v>
      </c>
      <c r="S1769" s="2">
        <f t="shared" ref="S1769:T1769" si="5311">S1768+Q1769</f>
        <v>21.411688396852721</v>
      </c>
      <c r="T1769" s="2">
        <f t="shared" si="5311"/>
        <v>25.094334233567814</v>
      </c>
      <c r="U1769" s="3">
        <f>J1769*SIP_Calculator!$D$27</f>
        <v>0</v>
      </c>
      <c r="V1769" s="3">
        <f t="shared" si="9"/>
        <v>0</v>
      </c>
      <c r="W1769" s="3">
        <f t="shared" si="10"/>
        <v>0</v>
      </c>
      <c r="X1769" s="3">
        <f t="shared" ref="X1769:Y1769" si="5312">X1768+V1769</f>
        <v>21.574320890275931</v>
      </c>
      <c r="Y1769" s="3">
        <f t="shared" si="5312"/>
        <v>25.286099469926629</v>
      </c>
    </row>
    <row r="1770" spans="1:25" ht="15.75" customHeight="1" x14ac:dyDescent="0.2">
      <c r="A1770" s="7">
        <v>40710</v>
      </c>
      <c r="B1770" s="1">
        <v>5339.15</v>
      </c>
      <c r="C1770" s="1">
        <v>4384.6499999999996</v>
      </c>
      <c r="D1770" s="2">
        <f t="shared" si="29"/>
        <v>369</v>
      </c>
      <c r="E1770" s="2">
        <f t="shared" si="12"/>
        <v>0</v>
      </c>
      <c r="F1770" s="3">
        <f t="shared" si="0"/>
        <v>6</v>
      </c>
      <c r="G1770" s="3">
        <f t="shared" si="13"/>
        <v>0</v>
      </c>
      <c r="H1770" s="4">
        <f>IF(A1770&lt;SIP_Calculator!$B$7,0,IF(A1770&gt;SIP_Calculator!$E$7,0,1))</f>
        <v>1</v>
      </c>
      <c r="I1770" s="2">
        <f t="shared" si="1"/>
        <v>0</v>
      </c>
      <c r="J1770" s="3">
        <f t="shared" si="2"/>
        <v>0</v>
      </c>
      <c r="K1770" s="4">
        <f>H1770*SIP_Calculator!$D$25</f>
        <v>48.328634716069274</v>
      </c>
      <c r="L1770" s="4">
        <f t="shared" si="3"/>
        <v>9.0517469477481016E-3</v>
      </c>
      <c r="M1770" s="4">
        <f t="shared" si="4"/>
        <v>1.102223318077139E-2</v>
      </c>
      <c r="N1770" s="4">
        <f t="shared" ref="N1770:O1770" si="5313">N1769+L1770</f>
        <v>21.40804574004401</v>
      </c>
      <c r="O1770" s="4">
        <f t="shared" si="5313"/>
        <v>25.081777932542103</v>
      </c>
      <c r="P1770" s="2">
        <f>I1770*SIP_Calculator!$D$26</f>
        <v>0</v>
      </c>
      <c r="Q1770" s="2">
        <f t="shared" si="6"/>
        <v>0</v>
      </c>
      <c r="R1770" s="2">
        <f t="shared" si="7"/>
        <v>0</v>
      </c>
      <c r="S1770" s="2">
        <f t="shared" ref="S1770:T1770" si="5314">S1769+Q1770</f>
        <v>21.411688396852721</v>
      </c>
      <c r="T1770" s="2">
        <f t="shared" si="5314"/>
        <v>25.094334233567814</v>
      </c>
      <c r="U1770" s="3">
        <f>J1770*SIP_Calculator!$D$27</f>
        <v>0</v>
      </c>
      <c r="V1770" s="3">
        <f t="shared" si="9"/>
        <v>0</v>
      </c>
      <c r="W1770" s="3">
        <f t="shared" si="10"/>
        <v>0</v>
      </c>
      <c r="X1770" s="3">
        <f t="shared" ref="X1770:Y1770" si="5315">X1769+V1770</f>
        <v>21.574320890275931</v>
      </c>
      <c r="Y1770" s="3">
        <f t="shared" si="5315"/>
        <v>25.286099469926629</v>
      </c>
    </row>
    <row r="1771" spans="1:25" ht="15.75" customHeight="1" x14ac:dyDescent="0.2">
      <c r="A1771" s="7">
        <v>40711</v>
      </c>
      <c r="B1771" s="1">
        <v>5307.95</v>
      </c>
      <c r="C1771" s="1">
        <v>4357.75</v>
      </c>
      <c r="D1771" s="2">
        <f t="shared" si="29"/>
        <v>369</v>
      </c>
      <c r="E1771" s="2">
        <f t="shared" si="12"/>
        <v>0</v>
      </c>
      <c r="F1771" s="3">
        <f t="shared" si="0"/>
        <v>6</v>
      </c>
      <c r="G1771" s="3">
        <f t="shared" si="13"/>
        <v>0</v>
      </c>
      <c r="H1771" s="4">
        <f>IF(A1771&lt;SIP_Calculator!$B$7,0,IF(A1771&gt;SIP_Calculator!$E$7,0,1))</f>
        <v>1</v>
      </c>
      <c r="I1771" s="2">
        <f t="shared" si="1"/>
        <v>0</v>
      </c>
      <c r="J1771" s="3">
        <f t="shared" si="2"/>
        <v>0</v>
      </c>
      <c r="K1771" s="4">
        <f>H1771*SIP_Calculator!$D$25</f>
        <v>48.328634716069274</v>
      </c>
      <c r="L1771" s="4">
        <f t="shared" si="3"/>
        <v>9.1049528944449881E-3</v>
      </c>
      <c r="M1771" s="4">
        <f t="shared" si="4"/>
        <v>1.1090272437856525E-2</v>
      </c>
      <c r="N1771" s="4">
        <f t="shared" ref="N1771:O1771" si="5316">N1770+L1771</f>
        <v>21.417150692938456</v>
      </c>
      <c r="O1771" s="4">
        <f t="shared" si="5316"/>
        <v>25.092868204979958</v>
      </c>
      <c r="P1771" s="2">
        <f>I1771*SIP_Calculator!$D$26</f>
        <v>0</v>
      </c>
      <c r="Q1771" s="2">
        <f t="shared" si="6"/>
        <v>0</v>
      </c>
      <c r="R1771" s="2">
        <f t="shared" si="7"/>
        <v>0</v>
      </c>
      <c r="S1771" s="2">
        <f t="shared" ref="S1771:T1771" si="5317">S1770+Q1771</f>
        <v>21.411688396852721</v>
      </c>
      <c r="T1771" s="2">
        <f t="shared" si="5317"/>
        <v>25.094334233567814</v>
      </c>
      <c r="U1771" s="3">
        <f>J1771*SIP_Calculator!$D$27</f>
        <v>0</v>
      </c>
      <c r="V1771" s="3">
        <f t="shared" si="9"/>
        <v>0</v>
      </c>
      <c r="W1771" s="3">
        <f t="shared" si="10"/>
        <v>0</v>
      </c>
      <c r="X1771" s="3">
        <f t="shared" ref="X1771:Y1771" si="5318">X1770+V1771</f>
        <v>21.574320890275931</v>
      </c>
      <c r="Y1771" s="3">
        <f t="shared" si="5318"/>
        <v>25.286099469926629</v>
      </c>
    </row>
    <row r="1772" spans="1:25" ht="15.75" customHeight="1" x14ac:dyDescent="0.2">
      <c r="A1772" s="7">
        <v>40714</v>
      </c>
      <c r="B1772" s="1">
        <v>5202.8</v>
      </c>
      <c r="C1772" s="1">
        <v>4263.25</v>
      </c>
      <c r="D1772" s="2">
        <f t="shared" si="29"/>
        <v>370</v>
      </c>
      <c r="E1772" s="2">
        <f t="shared" si="12"/>
        <v>1</v>
      </c>
      <c r="F1772" s="3">
        <f t="shared" si="0"/>
        <v>6</v>
      </c>
      <c r="G1772" s="3">
        <f t="shared" si="13"/>
        <v>0</v>
      </c>
      <c r="H1772" s="4">
        <f>IF(A1772&lt;SIP_Calculator!$B$7,0,IF(A1772&gt;SIP_Calculator!$E$7,0,1))</f>
        <v>1</v>
      </c>
      <c r="I1772" s="2">
        <f t="shared" si="1"/>
        <v>1</v>
      </c>
      <c r="J1772" s="3">
        <f t="shared" si="2"/>
        <v>0</v>
      </c>
      <c r="K1772" s="4">
        <f>H1772*SIP_Calculator!$D$25</f>
        <v>48.328634716069274</v>
      </c>
      <c r="L1772" s="4">
        <f t="shared" si="3"/>
        <v>9.2889664634560765E-3</v>
      </c>
      <c r="M1772" s="4">
        <f t="shared" si="4"/>
        <v>1.1336101499107317E-2</v>
      </c>
      <c r="N1772" s="4">
        <f t="shared" ref="N1772:O1772" si="5319">N1771+L1772</f>
        <v>21.426439659401911</v>
      </c>
      <c r="O1772" s="4">
        <f t="shared" si="5319"/>
        <v>25.104204306479065</v>
      </c>
      <c r="P1772" s="2">
        <f>I1772*SIP_Calculator!$D$26</f>
        <v>229.88505747126436</v>
      </c>
      <c r="Q1772" s="2">
        <f t="shared" si="6"/>
        <v>4.4184873043604279E-2</v>
      </c>
      <c r="R1772" s="2">
        <f t="shared" si="7"/>
        <v>5.3922490464144573E-2</v>
      </c>
      <c r="S1772" s="2">
        <f t="shared" ref="S1772:T1772" si="5320">S1771+Q1772</f>
        <v>21.455873269896326</v>
      </c>
      <c r="T1772" s="2">
        <f t="shared" si="5320"/>
        <v>25.14825672403196</v>
      </c>
      <c r="U1772" s="3">
        <f>J1772*SIP_Calculator!$D$27</f>
        <v>0</v>
      </c>
      <c r="V1772" s="3">
        <f t="shared" si="9"/>
        <v>0</v>
      </c>
      <c r="W1772" s="3">
        <f t="shared" si="10"/>
        <v>0</v>
      </c>
      <c r="X1772" s="3">
        <f t="shared" ref="X1772:Y1772" si="5321">X1771+V1772</f>
        <v>21.574320890275931</v>
      </c>
      <c r="Y1772" s="3">
        <f t="shared" si="5321"/>
        <v>25.286099469926629</v>
      </c>
    </row>
    <row r="1773" spans="1:25" ht="15.75" customHeight="1" x14ac:dyDescent="0.2">
      <c r="A1773" s="7">
        <v>40715</v>
      </c>
      <c r="B1773" s="1">
        <v>5215.1499999999996</v>
      </c>
      <c r="C1773" s="1">
        <v>4268.3500000000004</v>
      </c>
      <c r="D1773" s="2">
        <f t="shared" si="29"/>
        <v>370</v>
      </c>
      <c r="E1773" s="2">
        <f t="shared" si="12"/>
        <v>0</v>
      </c>
      <c r="F1773" s="3">
        <f t="shared" si="0"/>
        <v>6</v>
      </c>
      <c r="G1773" s="3">
        <f t="shared" si="13"/>
        <v>0</v>
      </c>
      <c r="H1773" s="4">
        <f>IF(A1773&lt;SIP_Calculator!$B$7,0,IF(A1773&gt;SIP_Calculator!$E$7,0,1))</f>
        <v>1</v>
      </c>
      <c r="I1773" s="2">
        <f t="shared" si="1"/>
        <v>0</v>
      </c>
      <c r="J1773" s="3">
        <f t="shared" si="2"/>
        <v>0</v>
      </c>
      <c r="K1773" s="4">
        <f>H1773*SIP_Calculator!$D$25</f>
        <v>48.328634716069274</v>
      </c>
      <c r="L1773" s="4">
        <f t="shared" si="3"/>
        <v>9.2669692561228884E-3</v>
      </c>
      <c r="M1773" s="4">
        <f t="shared" si="4"/>
        <v>1.1322556659146806E-2</v>
      </c>
      <c r="N1773" s="4">
        <f t="shared" ref="N1773:O1773" si="5322">N1772+L1773</f>
        <v>21.435706628658036</v>
      </c>
      <c r="O1773" s="4">
        <f t="shared" si="5322"/>
        <v>25.115526863138211</v>
      </c>
      <c r="P1773" s="2">
        <f>I1773*SIP_Calculator!$D$26</f>
        <v>0</v>
      </c>
      <c r="Q1773" s="2">
        <f t="shared" si="6"/>
        <v>0</v>
      </c>
      <c r="R1773" s="2">
        <f t="shared" si="7"/>
        <v>0</v>
      </c>
      <c r="S1773" s="2">
        <f t="shared" ref="S1773:T1773" si="5323">S1772+Q1773</f>
        <v>21.455873269896326</v>
      </c>
      <c r="T1773" s="2">
        <f t="shared" si="5323"/>
        <v>25.14825672403196</v>
      </c>
      <c r="U1773" s="3">
        <f>J1773*SIP_Calculator!$D$27</f>
        <v>0</v>
      </c>
      <c r="V1773" s="3">
        <f t="shared" si="9"/>
        <v>0</v>
      </c>
      <c r="W1773" s="3">
        <f t="shared" si="10"/>
        <v>0</v>
      </c>
      <c r="X1773" s="3">
        <f t="shared" ref="X1773:Y1773" si="5324">X1772+V1773</f>
        <v>21.574320890275931</v>
      </c>
      <c r="Y1773" s="3">
        <f t="shared" si="5324"/>
        <v>25.286099469926629</v>
      </c>
    </row>
    <row r="1774" spans="1:25" ht="15.75" customHeight="1" x14ac:dyDescent="0.2">
      <c r="A1774" s="7">
        <v>40716</v>
      </c>
      <c r="B1774" s="1">
        <v>5210.8999999999996</v>
      </c>
      <c r="C1774" s="1">
        <v>4258.5</v>
      </c>
      <c r="D1774" s="2">
        <f t="shared" si="29"/>
        <v>370</v>
      </c>
      <c r="E1774" s="2">
        <f t="shared" si="12"/>
        <v>0</v>
      </c>
      <c r="F1774" s="3">
        <f t="shared" si="0"/>
        <v>6</v>
      </c>
      <c r="G1774" s="3">
        <f t="shared" si="13"/>
        <v>0</v>
      </c>
      <c r="H1774" s="4">
        <f>IF(A1774&lt;SIP_Calculator!$B$7,0,IF(A1774&gt;SIP_Calculator!$E$7,0,1))</f>
        <v>1</v>
      </c>
      <c r="I1774" s="2">
        <f t="shared" si="1"/>
        <v>0</v>
      </c>
      <c r="J1774" s="3">
        <f t="shared" si="2"/>
        <v>0</v>
      </c>
      <c r="K1774" s="4">
        <f>H1774*SIP_Calculator!$D$25</f>
        <v>48.328634716069274</v>
      </c>
      <c r="L1774" s="4">
        <f t="shared" si="3"/>
        <v>9.2745273783932294E-3</v>
      </c>
      <c r="M1774" s="4">
        <f t="shared" si="4"/>
        <v>1.1348745970663208E-2</v>
      </c>
      <c r="N1774" s="4">
        <f t="shared" ref="N1774:O1774" si="5325">N1773+L1774</f>
        <v>21.44498115603643</v>
      </c>
      <c r="O1774" s="4">
        <f t="shared" si="5325"/>
        <v>25.126875609108875</v>
      </c>
      <c r="P1774" s="2">
        <f>I1774*SIP_Calculator!$D$26</f>
        <v>0</v>
      </c>
      <c r="Q1774" s="2">
        <f t="shared" si="6"/>
        <v>0</v>
      </c>
      <c r="R1774" s="2">
        <f t="shared" si="7"/>
        <v>0</v>
      </c>
      <c r="S1774" s="2">
        <f t="shared" ref="S1774:T1774" si="5326">S1773+Q1774</f>
        <v>21.455873269896326</v>
      </c>
      <c r="T1774" s="2">
        <f t="shared" si="5326"/>
        <v>25.14825672403196</v>
      </c>
      <c r="U1774" s="3">
        <f>J1774*SIP_Calculator!$D$27</f>
        <v>0</v>
      </c>
      <c r="V1774" s="3">
        <f t="shared" si="9"/>
        <v>0</v>
      </c>
      <c r="W1774" s="3">
        <f t="shared" si="10"/>
        <v>0</v>
      </c>
      <c r="X1774" s="3">
        <f t="shared" ref="X1774:Y1774" si="5327">X1773+V1774</f>
        <v>21.574320890275931</v>
      </c>
      <c r="Y1774" s="3">
        <f t="shared" si="5327"/>
        <v>25.286099469926629</v>
      </c>
    </row>
    <row r="1775" spans="1:25" ht="15.75" customHeight="1" x14ac:dyDescent="0.2">
      <c r="A1775" s="7">
        <v>40717</v>
      </c>
      <c r="B1775" s="1">
        <v>5246.65</v>
      </c>
      <c r="C1775" s="1">
        <v>4281.1000000000004</v>
      </c>
      <c r="D1775" s="2">
        <f t="shared" si="29"/>
        <v>370</v>
      </c>
      <c r="E1775" s="2">
        <f t="shared" si="12"/>
        <v>0</v>
      </c>
      <c r="F1775" s="3">
        <f t="shared" si="0"/>
        <v>6</v>
      </c>
      <c r="G1775" s="3">
        <f t="shared" si="13"/>
        <v>0</v>
      </c>
      <c r="H1775" s="4">
        <f>IF(A1775&lt;SIP_Calculator!$B$7,0,IF(A1775&gt;SIP_Calculator!$E$7,0,1))</f>
        <v>1</v>
      </c>
      <c r="I1775" s="2">
        <f t="shared" si="1"/>
        <v>0</v>
      </c>
      <c r="J1775" s="3">
        <f t="shared" si="2"/>
        <v>0</v>
      </c>
      <c r="K1775" s="4">
        <f>H1775*SIP_Calculator!$D$25</f>
        <v>48.328634716069274</v>
      </c>
      <c r="L1775" s="4">
        <f t="shared" si="3"/>
        <v>9.2113319386788288E-3</v>
      </c>
      <c r="M1775" s="4">
        <f t="shared" si="4"/>
        <v>1.1288835746903663E-2</v>
      </c>
      <c r="N1775" s="4">
        <f t="shared" ref="N1775:O1775" si="5328">N1774+L1775</f>
        <v>21.45419248797511</v>
      </c>
      <c r="O1775" s="4">
        <f t="shared" si="5328"/>
        <v>25.138164444855779</v>
      </c>
      <c r="P1775" s="2">
        <f>I1775*SIP_Calculator!$D$26</f>
        <v>0</v>
      </c>
      <c r="Q1775" s="2">
        <f t="shared" si="6"/>
        <v>0</v>
      </c>
      <c r="R1775" s="2">
        <f t="shared" si="7"/>
        <v>0</v>
      </c>
      <c r="S1775" s="2">
        <f t="shared" ref="S1775:T1775" si="5329">S1774+Q1775</f>
        <v>21.455873269896326</v>
      </c>
      <c r="T1775" s="2">
        <f t="shared" si="5329"/>
        <v>25.14825672403196</v>
      </c>
      <c r="U1775" s="3">
        <f>J1775*SIP_Calculator!$D$27</f>
        <v>0</v>
      </c>
      <c r="V1775" s="3">
        <f t="shared" si="9"/>
        <v>0</v>
      </c>
      <c r="W1775" s="3">
        <f t="shared" si="10"/>
        <v>0</v>
      </c>
      <c r="X1775" s="3">
        <f t="shared" ref="X1775:Y1775" si="5330">X1774+V1775</f>
        <v>21.574320890275931</v>
      </c>
      <c r="Y1775" s="3">
        <f t="shared" si="5330"/>
        <v>25.286099469926629</v>
      </c>
    </row>
    <row r="1776" spans="1:25" ht="15.75" customHeight="1" x14ac:dyDescent="0.2">
      <c r="A1776" s="7">
        <v>40718</v>
      </c>
      <c r="B1776" s="1">
        <v>5389.35</v>
      </c>
      <c r="C1776" s="1">
        <v>4392.2</v>
      </c>
      <c r="D1776" s="2">
        <f t="shared" si="29"/>
        <v>370</v>
      </c>
      <c r="E1776" s="2">
        <f t="shared" si="12"/>
        <v>0</v>
      </c>
      <c r="F1776" s="3">
        <f t="shared" si="0"/>
        <v>6</v>
      </c>
      <c r="G1776" s="3">
        <f t="shared" si="13"/>
        <v>0</v>
      </c>
      <c r="H1776" s="4">
        <f>IF(A1776&lt;SIP_Calculator!$B$7,0,IF(A1776&gt;SIP_Calculator!$E$7,0,1))</f>
        <v>1</v>
      </c>
      <c r="I1776" s="2">
        <f t="shared" si="1"/>
        <v>0</v>
      </c>
      <c r="J1776" s="3">
        <f t="shared" si="2"/>
        <v>0</v>
      </c>
      <c r="K1776" s="4">
        <f>H1776*SIP_Calculator!$D$25</f>
        <v>48.328634716069274</v>
      </c>
      <c r="L1776" s="4">
        <f t="shared" si="3"/>
        <v>8.9674329401633352E-3</v>
      </c>
      <c r="M1776" s="4">
        <f t="shared" si="4"/>
        <v>1.1003286443256061E-2</v>
      </c>
      <c r="N1776" s="4">
        <f t="shared" ref="N1776:O1776" si="5331">N1775+L1776</f>
        <v>21.463159920915274</v>
      </c>
      <c r="O1776" s="4">
        <f t="shared" si="5331"/>
        <v>25.149167731299034</v>
      </c>
      <c r="P1776" s="2">
        <f>I1776*SIP_Calculator!$D$26</f>
        <v>0</v>
      </c>
      <c r="Q1776" s="2">
        <f t="shared" si="6"/>
        <v>0</v>
      </c>
      <c r="R1776" s="2">
        <f t="shared" si="7"/>
        <v>0</v>
      </c>
      <c r="S1776" s="2">
        <f t="shared" ref="S1776:T1776" si="5332">S1775+Q1776</f>
        <v>21.455873269896326</v>
      </c>
      <c r="T1776" s="2">
        <f t="shared" si="5332"/>
        <v>25.14825672403196</v>
      </c>
      <c r="U1776" s="3">
        <f>J1776*SIP_Calculator!$D$27</f>
        <v>0</v>
      </c>
      <c r="V1776" s="3">
        <f t="shared" si="9"/>
        <v>0</v>
      </c>
      <c r="W1776" s="3">
        <f t="shared" si="10"/>
        <v>0</v>
      </c>
      <c r="X1776" s="3">
        <f t="shared" ref="X1776:Y1776" si="5333">X1775+V1776</f>
        <v>21.574320890275931</v>
      </c>
      <c r="Y1776" s="3">
        <f t="shared" si="5333"/>
        <v>25.286099469926629</v>
      </c>
    </row>
    <row r="1777" spans="1:25" ht="15.75" customHeight="1" x14ac:dyDescent="0.2">
      <c r="A1777" s="7">
        <v>40721</v>
      </c>
      <c r="B1777" s="1">
        <v>5451.3</v>
      </c>
      <c r="C1777" s="1">
        <v>4439.3500000000004</v>
      </c>
      <c r="D1777" s="2">
        <f t="shared" si="29"/>
        <v>371</v>
      </c>
      <c r="E1777" s="2">
        <f t="shared" si="12"/>
        <v>1</v>
      </c>
      <c r="F1777" s="3">
        <f t="shared" si="0"/>
        <v>6</v>
      </c>
      <c r="G1777" s="3">
        <f t="shared" si="13"/>
        <v>0</v>
      </c>
      <c r="H1777" s="4">
        <f>IF(A1777&lt;SIP_Calculator!$B$7,0,IF(A1777&gt;SIP_Calculator!$E$7,0,1))</f>
        <v>1</v>
      </c>
      <c r="I1777" s="2">
        <f t="shared" si="1"/>
        <v>1</v>
      </c>
      <c r="J1777" s="3">
        <f t="shared" si="2"/>
        <v>0</v>
      </c>
      <c r="K1777" s="4">
        <f>H1777*SIP_Calculator!$D$25</f>
        <v>48.328634716069274</v>
      </c>
      <c r="L1777" s="4">
        <f t="shared" si="3"/>
        <v>8.8655246851336873E-3</v>
      </c>
      <c r="M1777" s="4">
        <f t="shared" si="4"/>
        <v>1.0886421371612796E-2</v>
      </c>
      <c r="N1777" s="4">
        <f t="shared" ref="N1777:O1777" si="5334">N1776+L1777</f>
        <v>21.472025445600408</v>
      </c>
      <c r="O1777" s="4">
        <f t="shared" si="5334"/>
        <v>25.160054152670646</v>
      </c>
      <c r="P1777" s="2">
        <f>I1777*SIP_Calculator!$D$26</f>
        <v>229.88505747126436</v>
      </c>
      <c r="Q1777" s="2">
        <f t="shared" si="6"/>
        <v>4.2170685427561194E-2</v>
      </c>
      <c r="R1777" s="2">
        <f t="shared" si="7"/>
        <v>5.1783494761905309E-2</v>
      </c>
      <c r="S1777" s="2">
        <f t="shared" ref="S1777:T1777" si="5335">S1776+Q1777</f>
        <v>21.498043955323887</v>
      </c>
      <c r="T1777" s="2">
        <f t="shared" si="5335"/>
        <v>25.200040218793866</v>
      </c>
      <c r="U1777" s="3">
        <f>J1777*SIP_Calculator!$D$27</f>
        <v>0</v>
      </c>
      <c r="V1777" s="3">
        <f t="shared" si="9"/>
        <v>0</v>
      </c>
      <c r="W1777" s="3">
        <f t="shared" si="10"/>
        <v>0</v>
      </c>
      <c r="X1777" s="3">
        <f t="shared" ref="X1777:Y1777" si="5336">X1776+V1777</f>
        <v>21.574320890275931</v>
      </c>
      <c r="Y1777" s="3">
        <f t="shared" si="5336"/>
        <v>25.286099469926629</v>
      </c>
    </row>
    <row r="1778" spans="1:25" ht="15.75" customHeight="1" x14ac:dyDescent="0.2">
      <c r="A1778" s="7">
        <v>40722</v>
      </c>
      <c r="B1778" s="1">
        <v>5465.05</v>
      </c>
      <c r="C1778" s="1">
        <v>4454.3500000000004</v>
      </c>
      <c r="D1778" s="2">
        <f t="shared" si="29"/>
        <v>371</v>
      </c>
      <c r="E1778" s="2">
        <f t="shared" si="12"/>
        <v>0</v>
      </c>
      <c r="F1778" s="3">
        <f t="shared" si="0"/>
        <v>6</v>
      </c>
      <c r="G1778" s="3">
        <f t="shared" si="13"/>
        <v>0</v>
      </c>
      <c r="H1778" s="4">
        <f>IF(A1778&lt;SIP_Calculator!$B$7,0,IF(A1778&gt;SIP_Calculator!$E$7,0,1))</f>
        <v>1</v>
      </c>
      <c r="I1778" s="2">
        <f t="shared" si="1"/>
        <v>0</v>
      </c>
      <c r="J1778" s="3">
        <f t="shared" si="2"/>
        <v>0</v>
      </c>
      <c r="K1778" s="4">
        <f>H1778*SIP_Calculator!$D$25</f>
        <v>48.328634716069274</v>
      </c>
      <c r="L1778" s="4">
        <f t="shared" si="3"/>
        <v>8.8432191317681028E-3</v>
      </c>
      <c r="M1778" s="4">
        <f t="shared" si="4"/>
        <v>1.0849761405383337E-2</v>
      </c>
      <c r="N1778" s="4">
        <f t="shared" ref="N1778:O1778" si="5337">N1777+L1778</f>
        <v>21.480868664732178</v>
      </c>
      <c r="O1778" s="4">
        <f t="shared" si="5337"/>
        <v>25.170903914076028</v>
      </c>
      <c r="P1778" s="2">
        <f>I1778*SIP_Calculator!$D$26</f>
        <v>0</v>
      </c>
      <c r="Q1778" s="2">
        <f t="shared" si="6"/>
        <v>0</v>
      </c>
      <c r="R1778" s="2">
        <f t="shared" si="7"/>
        <v>0</v>
      </c>
      <c r="S1778" s="2">
        <f t="shared" ref="S1778:T1778" si="5338">S1777+Q1778</f>
        <v>21.498043955323887</v>
      </c>
      <c r="T1778" s="2">
        <f t="shared" si="5338"/>
        <v>25.200040218793866</v>
      </c>
      <c r="U1778" s="3">
        <f>J1778*SIP_Calculator!$D$27</f>
        <v>0</v>
      </c>
      <c r="V1778" s="3">
        <f t="shared" si="9"/>
        <v>0</v>
      </c>
      <c r="W1778" s="3">
        <f t="shared" si="10"/>
        <v>0</v>
      </c>
      <c r="X1778" s="3">
        <f t="shared" ref="X1778:Y1778" si="5339">X1777+V1778</f>
        <v>21.574320890275931</v>
      </c>
      <c r="Y1778" s="3">
        <f t="shared" si="5339"/>
        <v>25.286099469926629</v>
      </c>
    </row>
    <row r="1779" spans="1:25" ht="15.75" customHeight="1" x14ac:dyDescent="0.2">
      <c r="A1779" s="7">
        <v>40723</v>
      </c>
      <c r="B1779" s="1">
        <v>5512.15</v>
      </c>
      <c r="C1779" s="1">
        <v>4492.3</v>
      </c>
      <c r="D1779" s="2">
        <f t="shared" si="29"/>
        <v>371</v>
      </c>
      <c r="E1779" s="2">
        <f t="shared" si="12"/>
        <v>0</v>
      </c>
      <c r="F1779" s="3">
        <f t="shared" si="0"/>
        <v>6</v>
      </c>
      <c r="G1779" s="3">
        <f t="shared" si="13"/>
        <v>0</v>
      </c>
      <c r="H1779" s="4">
        <f>IF(A1779&lt;SIP_Calculator!$B$7,0,IF(A1779&gt;SIP_Calculator!$E$7,0,1))</f>
        <v>1</v>
      </c>
      <c r="I1779" s="2">
        <f t="shared" si="1"/>
        <v>0</v>
      </c>
      <c r="J1779" s="3">
        <f t="shared" si="2"/>
        <v>0</v>
      </c>
      <c r="K1779" s="4">
        <f>H1779*SIP_Calculator!$D$25</f>
        <v>48.328634716069274</v>
      </c>
      <c r="L1779" s="4">
        <f t="shared" si="3"/>
        <v>8.7676559447891073E-3</v>
      </c>
      <c r="M1779" s="4">
        <f t="shared" si="4"/>
        <v>1.0758104916427948E-2</v>
      </c>
      <c r="N1779" s="4">
        <f t="shared" ref="N1779:O1779" si="5340">N1778+L1779</f>
        <v>21.489636320676968</v>
      </c>
      <c r="O1779" s="4">
        <f t="shared" si="5340"/>
        <v>25.181662018992455</v>
      </c>
      <c r="P1779" s="2">
        <f>I1779*SIP_Calculator!$D$26</f>
        <v>0</v>
      </c>
      <c r="Q1779" s="2">
        <f t="shared" si="6"/>
        <v>0</v>
      </c>
      <c r="R1779" s="2">
        <f t="shared" si="7"/>
        <v>0</v>
      </c>
      <c r="S1779" s="2">
        <f t="shared" ref="S1779:T1779" si="5341">S1778+Q1779</f>
        <v>21.498043955323887</v>
      </c>
      <c r="T1779" s="2">
        <f t="shared" si="5341"/>
        <v>25.200040218793866</v>
      </c>
      <c r="U1779" s="3">
        <f>J1779*SIP_Calculator!$D$27</f>
        <v>0</v>
      </c>
      <c r="V1779" s="3">
        <f t="shared" si="9"/>
        <v>0</v>
      </c>
      <c r="W1779" s="3">
        <f t="shared" si="10"/>
        <v>0</v>
      </c>
      <c r="X1779" s="3">
        <f t="shared" ref="X1779:Y1779" si="5342">X1778+V1779</f>
        <v>21.574320890275931</v>
      </c>
      <c r="Y1779" s="3">
        <f t="shared" si="5342"/>
        <v>25.286099469926629</v>
      </c>
    </row>
    <row r="1780" spans="1:25" ht="15.75" customHeight="1" x14ac:dyDescent="0.2">
      <c r="A1780" s="7">
        <v>40724</v>
      </c>
      <c r="B1780" s="1">
        <v>5553.5</v>
      </c>
      <c r="C1780" s="1">
        <v>4522.95</v>
      </c>
      <c r="D1780" s="2">
        <f t="shared" si="29"/>
        <v>371</v>
      </c>
      <c r="E1780" s="2">
        <f t="shared" si="12"/>
        <v>0</v>
      </c>
      <c r="F1780" s="3">
        <f t="shared" si="0"/>
        <v>6</v>
      </c>
      <c r="G1780" s="3">
        <f t="shared" si="13"/>
        <v>0</v>
      </c>
      <c r="H1780" s="4">
        <f>IF(A1780&lt;SIP_Calculator!$B$7,0,IF(A1780&gt;SIP_Calculator!$E$7,0,1))</f>
        <v>1</v>
      </c>
      <c r="I1780" s="2">
        <f t="shared" si="1"/>
        <v>0</v>
      </c>
      <c r="J1780" s="3">
        <f t="shared" si="2"/>
        <v>0</v>
      </c>
      <c r="K1780" s="4">
        <f>H1780*SIP_Calculator!$D$25</f>
        <v>48.328634716069274</v>
      </c>
      <c r="L1780" s="4">
        <f t="shared" si="3"/>
        <v>8.7023741273195773E-3</v>
      </c>
      <c r="M1780" s="4">
        <f t="shared" si="4"/>
        <v>1.0685202072998657E-2</v>
      </c>
      <c r="N1780" s="4">
        <f t="shared" ref="N1780:O1780" si="5343">N1779+L1780</f>
        <v>21.498338694804289</v>
      </c>
      <c r="O1780" s="4">
        <f t="shared" si="5343"/>
        <v>25.192347221065454</v>
      </c>
      <c r="P1780" s="2">
        <f>I1780*SIP_Calculator!$D$26</f>
        <v>0</v>
      </c>
      <c r="Q1780" s="2">
        <f t="shared" si="6"/>
        <v>0</v>
      </c>
      <c r="R1780" s="2">
        <f t="shared" si="7"/>
        <v>0</v>
      </c>
      <c r="S1780" s="2">
        <f t="shared" ref="S1780:T1780" si="5344">S1779+Q1780</f>
        <v>21.498043955323887</v>
      </c>
      <c r="T1780" s="2">
        <f t="shared" si="5344"/>
        <v>25.200040218793866</v>
      </c>
      <c r="U1780" s="3">
        <f>J1780*SIP_Calculator!$D$27</f>
        <v>0</v>
      </c>
      <c r="V1780" s="3">
        <f t="shared" si="9"/>
        <v>0</v>
      </c>
      <c r="W1780" s="3">
        <f t="shared" si="10"/>
        <v>0</v>
      </c>
      <c r="X1780" s="3">
        <f t="shared" ref="X1780:Y1780" si="5345">X1779+V1780</f>
        <v>21.574320890275931</v>
      </c>
      <c r="Y1780" s="3">
        <f t="shared" si="5345"/>
        <v>25.286099469926629</v>
      </c>
    </row>
    <row r="1781" spans="1:25" ht="15.75" customHeight="1" x14ac:dyDescent="0.2">
      <c r="A1781" s="7">
        <v>40725</v>
      </c>
      <c r="B1781" s="1">
        <v>5541.6</v>
      </c>
      <c r="C1781" s="1">
        <v>4522.05</v>
      </c>
      <c r="D1781" s="2">
        <f t="shared" si="29"/>
        <v>371</v>
      </c>
      <c r="E1781" s="2">
        <f t="shared" si="12"/>
        <v>0</v>
      </c>
      <c r="F1781" s="3">
        <f t="shared" si="0"/>
        <v>7</v>
      </c>
      <c r="G1781" s="3">
        <f t="shared" si="13"/>
        <v>1</v>
      </c>
      <c r="H1781" s="4">
        <f>IF(A1781&lt;SIP_Calculator!$B$7,0,IF(A1781&gt;SIP_Calculator!$E$7,0,1))</f>
        <v>1</v>
      </c>
      <c r="I1781" s="2">
        <f t="shared" si="1"/>
        <v>0</v>
      </c>
      <c r="J1781" s="3">
        <f t="shared" si="2"/>
        <v>1</v>
      </c>
      <c r="K1781" s="4">
        <f>H1781*SIP_Calculator!$D$25</f>
        <v>48.328634716069274</v>
      </c>
      <c r="L1781" s="4">
        <f t="shared" si="3"/>
        <v>8.7210615555199343E-3</v>
      </c>
      <c r="M1781" s="4">
        <f t="shared" si="4"/>
        <v>1.0687328692975371E-2</v>
      </c>
      <c r="N1781" s="4">
        <f t="shared" ref="N1781:O1781" si="5346">N1780+L1781</f>
        <v>21.507059756359808</v>
      </c>
      <c r="O1781" s="4">
        <f t="shared" si="5346"/>
        <v>25.203034549758428</v>
      </c>
      <c r="P1781" s="2">
        <f>I1781*SIP_Calculator!$D$26</f>
        <v>0</v>
      </c>
      <c r="Q1781" s="2">
        <f t="shared" si="6"/>
        <v>0</v>
      </c>
      <c r="R1781" s="2">
        <f t="shared" si="7"/>
        <v>0</v>
      </c>
      <c r="S1781" s="2">
        <f t="shared" ref="S1781:T1781" si="5347">S1780+Q1781</f>
        <v>21.498043955323887</v>
      </c>
      <c r="T1781" s="2">
        <f t="shared" si="5347"/>
        <v>25.200040218793866</v>
      </c>
      <c r="U1781" s="3">
        <f>J1781*SIP_Calculator!$D$27</f>
        <v>1000</v>
      </c>
      <c r="V1781" s="3">
        <f t="shared" si="9"/>
        <v>0.18045329868629997</v>
      </c>
      <c r="W1781" s="3">
        <f t="shared" si="10"/>
        <v>0.22113864287214868</v>
      </c>
      <c r="X1781" s="3">
        <f t="shared" ref="X1781:Y1781" si="5348">X1780+V1781</f>
        <v>21.75477418896223</v>
      </c>
      <c r="Y1781" s="3">
        <f t="shared" si="5348"/>
        <v>25.507238112798778</v>
      </c>
    </row>
    <row r="1782" spans="1:25" ht="15.75" customHeight="1" x14ac:dyDescent="0.2">
      <c r="A1782" s="7">
        <v>40728</v>
      </c>
      <c r="B1782" s="1">
        <v>5571</v>
      </c>
      <c r="C1782" s="1">
        <v>4549.1499999999996</v>
      </c>
      <c r="D1782" s="2">
        <f t="shared" si="29"/>
        <v>372</v>
      </c>
      <c r="E1782" s="2">
        <f t="shared" si="12"/>
        <v>1</v>
      </c>
      <c r="F1782" s="3">
        <f t="shared" si="0"/>
        <v>7</v>
      </c>
      <c r="G1782" s="3">
        <f t="shared" si="13"/>
        <v>0</v>
      </c>
      <c r="H1782" s="4">
        <f>IF(A1782&lt;SIP_Calculator!$B$7,0,IF(A1782&gt;SIP_Calculator!$E$7,0,1))</f>
        <v>1</v>
      </c>
      <c r="I1782" s="2">
        <f t="shared" si="1"/>
        <v>1</v>
      </c>
      <c r="J1782" s="3">
        <f t="shared" si="2"/>
        <v>0</v>
      </c>
      <c r="K1782" s="4">
        <f>H1782*SIP_Calculator!$D$25</f>
        <v>48.328634716069274</v>
      </c>
      <c r="L1782" s="4">
        <f t="shared" si="3"/>
        <v>8.6750376442414779E-3</v>
      </c>
      <c r="M1782" s="4">
        <f t="shared" si="4"/>
        <v>1.062366259984157E-2</v>
      </c>
      <c r="N1782" s="4">
        <f t="shared" ref="N1782:O1782" si="5349">N1781+L1782</f>
        <v>21.51573479400405</v>
      </c>
      <c r="O1782" s="4">
        <f t="shared" si="5349"/>
        <v>25.213658212358268</v>
      </c>
      <c r="P1782" s="2">
        <f>I1782*SIP_Calculator!$D$26</f>
        <v>229.88505747126436</v>
      </c>
      <c r="Q1782" s="2">
        <f t="shared" si="6"/>
        <v>4.1264594771363197E-2</v>
      </c>
      <c r="R1782" s="2">
        <f t="shared" si="7"/>
        <v>5.0533628803460948E-2</v>
      </c>
      <c r="S1782" s="2">
        <f t="shared" ref="S1782:T1782" si="5350">S1781+Q1782</f>
        <v>21.539308550095249</v>
      </c>
      <c r="T1782" s="2">
        <f t="shared" si="5350"/>
        <v>25.250573847597327</v>
      </c>
      <c r="U1782" s="3">
        <f>J1782*SIP_Calculator!$D$27</f>
        <v>0</v>
      </c>
      <c r="V1782" s="3">
        <f t="shared" si="9"/>
        <v>0</v>
      </c>
      <c r="W1782" s="3">
        <f t="shared" si="10"/>
        <v>0</v>
      </c>
      <c r="X1782" s="3">
        <f t="shared" ref="X1782:Y1782" si="5351">X1781+V1782</f>
        <v>21.75477418896223</v>
      </c>
      <c r="Y1782" s="3">
        <f t="shared" si="5351"/>
        <v>25.507238112798778</v>
      </c>
    </row>
    <row r="1783" spans="1:25" ht="15.75" customHeight="1" x14ac:dyDescent="0.2">
      <c r="A1783" s="7">
        <v>40729</v>
      </c>
      <c r="B1783" s="1">
        <v>5554.25</v>
      </c>
      <c r="C1783" s="1">
        <v>4537.1000000000004</v>
      </c>
      <c r="D1783" s="2">
        <f t="shared" si="29"/>
        <v>372</v>
      </c>
      <c r="E1783" s="2">
        <f t="shared" si="12"/>
        <v>0</v>
      </c>
      <c r="F1783" s="3">
        <f t="shared" si="0"/>
        <v>7</v>
      </c>
      <c r="G1783" s="3">
        <f t="shared" si="13"/>
        <v>0</v>
      </c>
      <c r="H1783" s="4">
        <f>IF(A1783&lt;SIP_Calculator!$B$7,0,IF(A1783&gt;SIP_Calculator!$E$7,0,1))</f>
        <v>1</v>
      </c>
      <c r="I1783" s="2">
        <f t="shared" si="1"/>
        <v>0</v>
      </c>
      <c r="J1783" s="3">
        <f t="shared" si="2"/>
        <v>0</v>
      </c>
      <c r="K1783" s="4">
        <f>H1783*SIP_Calculator!$D$25</f>
        <v>48.328634716069274</v>
      </c>
      <c r="L1783" s="4">
        <f t="shared" si="3"/>
        <v>8.7011990306646754E-3</v>
      </c>
      <c r="M1783" s="4">
        <f t="shared" si="4"/>
        <v>1.0651877788911258E-2</v>
      </c>
      <c r="N1783" s="4">
        <f t="shared" ref="N1783:O1783" si="5352">N1782+L1783</f>
        <v>21.524435993034714</v>
      </c>
      <c r="O1783" s="4">
        <f t="shared" si="5352"/>
        <v>25.224310090147181</v>
      </c>
      <c r="P1783" s="2">
        <f>I1783*SIP_Calculator!$D$26</f>
        <v>0</v>
      </c>
      <c r="Q1783" s="2">
        <f t="shared" si="6"/>
        <v>0</v>
      </c>
      <c r="R1783" s="2">
        <f t="shared" si="7"/>
        <v>0</v>
      </c>
      <c r="S1783" s="2">
        <f t="shared" ref="S1783:T1783" si="5353">S1782+Q1783</f>
        <v>21.539308550095249</v>
      </c>
      <c r="T1783" s="2">
        <f t="shared" si="5353"/>
        <v>25.250573847597327</v>
      </c>
      <c r="U1783" s="3">
        <f>J1783*SIP_Calculator!$D$27</f>
        <v>0</v>
      </c>
      <c r="V1783" s="3">
        <f t="shared" si="9"/>
        <v>0</v>
      </c>
      <c r="W1783" s="3">
        <f t="shared" si="10"/>
        <v>0</v>
      </c>
      <c r="X1783" s="3">
        <f t="shared" ref="X1783:Y1783" si="5354">X1782+V1783</f>
        <v>21.75477418896223</v>
      </c>
      <c r="Y1783" s="3">
        <f t="shared" si="5354"/>
        <v>25.507238112798778</v>
      </c>
    </row>
    <row r="1784" spans="1:25" ht="15.75" customHeight="1" x14ac:dyDescent="0.2">
      <c r="A1784" s="7">
        <v>40730</v>
      </c>
      <c r="B1784" s="1">
        <v>5550.3</v>
      </c>
      <c r="C1784" s="1">
        <v>4535.3</v>
      </c>
      <c r="D1784" s="2">
        <f t="shared" si="29"/>
        <v>372</v>
      </c>
      <c r="E1784" s="2">
        <f t="shared" si="12"/>
        <v>0</v>
      </c>
      <c r="F1784" s="3">
        <f t="shared" si="0"/>
        <v>7</v>
      </c>
      <c r="G1784" s="3">
        <f t="shared" si="13"/>
        <v>0</v>
      </c>
      <c r="H1784" s="4">
        <f>IF(A1784&lt;SIP_Calculator!$B$7,0,IF(A1784&gt;SIP_Calculator!$E$7,0,1))</f>
        <v>1</v>
      </c>
      <c r="I1784" s="2">
        <f t="shared" si="1"/>
        <v>0</v>
      </c>
      <c r="J1784" s="3">
        <f t="shared" si="2"/>
        <v>0</v>
      </c>
      <c r="K1784" s="4">
        <f>H1784*SIP_Calculator!$D$25</f>
        <v>48.328634716069274</v>
      </c>
      <c r="L1784" s="4">
        <f t="shared" si="3"/>
        <v>8.7073914411958404E-3</v>
      </c>
      <c r="M1784" s="4">
        <f t="shared" si="4"/>
        <v>1.065610537694734E-2</v>
      </c>
      <c r="N1784" s="4">
        <f t="shared" ref="N1784:O1784" si="5355">N1783+L1784</f>
        <v>21.53314338447591</v>
      </c>
      <c r="O1784" s="4">
        <f t="shared" si="5355"/>
        <v>25.23496619552413</v>
      </c>
      <c r="P1784" s="2">
        <f>I1784*SIP_Calculator!$D$26</f>
        <v>0</v>
      </c>
      <c r="Q1784" s="2">
        <f t="shared" si="6"/>
        <v>0</v>
      </c>
      <c r="R1784" s="2">
        <f t="shared" si="7"/>
        <v>0</v>
      </c>
      <c r="S1784" s="2">
        <f t="shared" ref="S1784:T1784" si="5356">S1783+Q1784</f>
        <v>21.539308550095249</v>
      </c>
      <c r="T1784" s="2">
        <f t="shared" si="5356"/>
        <v>25.250573847597327</v>
      </c>
      <c r="U1784" s="3">
        <f>J1784*SIP_Calculator!$D$27</f>
        <v>0</v>
      </c>
      <c r="V1784" s="3">
        <f t="shared" si="9"/>
        <v>0</v>
      </c>
      <c r="W1784" s="3">
        <f t="shared" si="10"/>
        <v>0</v>
      </c>
      <c r="X1784" s="3">
        <f t="shared" ref="X1784:Y1784" si="5357">X1783+V1784</f>
        <v>21.75477418896223</v>
      </c>
      <c r="Y1784" s="3">
        <f t="shared" si="5357"/>
        <v>25.507238112798778</v>
      </c>
    </row>
    <row r="1785" spans="1:25" ht="15.75" customHeight="1" x14ac:dyDescent="0.2">
      <c r="A1785" s="7">
        <v>40731</v>
      </c>
      <c r="B1785" s="1">
        <v>5645.7</v>
      </c>
      <c r="C1785" s="1">
        <v>4607.8500000000004</v>
      </c>
      <c r="D1785" s="2">
        <f t="shared" si="29"/>
        <v>372</v>
      </c>
      <c r="E1785" s="2">
        <f t="shared" si="12"/>
        <v>0</v>
      </c>
      <c r="F1785" s="3">
        <f t="shared" si="0"/>
        <v>7</v>
      </c>
      <c r="G1785" s="3">
        <f t="shared" si="13"/>
        <v>0</v>
      </c>
      <c r="H1785" s="4">
        <f>IF(A1785&lt;SIP_Calculator!$B$7,0,IF(A1785&gt;SIP_Calculator!$E$7,0,1))</f>
        <v>1</v>
      </c>
      <c r="I1785" s="2">
        <f t="shared" si="1"/>
        <v>0</v>
      </c>
      <c r="J1785" s="3">
        <f t="shared" si="2"/>
        <v>0</v>
      </c>
      <c r="K1785" s="4">
        <f>H1785*SIP_Calculator!$D$25</f>
        <v>48.328634716069274</v>
      </c>
      <c r="L1785" s="4">
        <f t="shared" si="3"/>
        <v>8.5602555424605063E-3</v>
      </c>
      <c r="M1785" s="4">
        <f t="shared" si="4"/>
        <v>1.0488326381299146E-2</v>
      </c>
      <c r="N1785" s="4">
        <f t="shared" ref="N1785:O1785" si="5358">N1784+L1785</f>
        <v>21.541703640018369</v>
      </c>
      <c r="O1785" s="4">
        <f t="shared" si="5358"/>
        <v>25.24545452190543</v>
      </c>
      <c r="P1785" s="2">
        <f>I1785*SIP_Calculator!$D$26</f>
        <v>0</v>
      </c>
      <c r="Q1785" s="2">
        <f t="shared" si="6"/>
        <v>0</v>
      </c>
      <c r="R1785" s="2">
        <f t="shared" si="7"/>
        <v>0</v>
      </c>
      <c r="S1785" s="2">
        <f t="shared" ref="S1785:T1785" si="5359">S1784+Q1785</f>
        <v>21.539308550095249</v>
      </c>
      <c r="T1785" s="2">
        <f t="shared" si="5359"/>
        <v>25.250573847597327</v>
      </c>
      <c r="U1785" s="3">
        <f>J1785*SIP_Calculator!$D$27</f>
        <v>0</v>
      </c>
      <c r="V1785" s="3">
        <f t="shared" si="9"/>
        <v>0</v>
      </c>
      <c r="W1785" s="3">
        <f t="shared" si="10"/>
        <v>0</v>
      </c>
      <c r="X1785" s="3">
        <f t="shared" ref="X1785:Y1785" si="5360">X1784+V1785</f>
        <v>21.75477418896223</v>
      </c>
      <c r="Y1785" s="3">
        <f t="shared" si="5360"/>
        <v>25.507238112798778</v>
      </c>
    </row>
    <row r="1786" spans="1:25" ht="15.75" customHeight="1" x14ac:dyDescent="0.2">
      <c r="A1786" s="7">
        <v>40732</v>
      </c>
      <c r="B1786" s="1">
        <v>5574.4</v>
      </c>
      <c r="C1786" s="1">
        <v>4554.8</v>
      </c>
      <c r="D1786" s="2">
        <f t="shared" si="29"/>
        <v>372</v>
      </c>
      <c r="E1786" s="2">
        <f t="shared" si="12"/>
        <v>0</v>
      </c>
      <c r="F1786" s="3">
        <f t="shared" si="0"/>
        <v>7</v>
      </c>
      <c r="G1786" s="3">
        <f t="shared" si="13"/>
        <v>0</v>
      </c>
      <c r="H1786" s="4">
        <f>IF(A1786&lt;SIP_Calculator!$B$7,0,IF(A1786&gt;SIP_Calculator!$E$7,0,1))</f>
        <v>1</v>
      </c>
      <c r="I1786" s="2">
        <f t="shared" si="1"/>
        <v>0</v>
      </c>
      <c r="J1786" s="3">
        <f t="shared" si="2"/>
        <v>0</v>
      </c>
      <c r="K1786" s="4">
        <f>H1786*SIP_Calculator!$D$25</f>
        <v>48.328634716069274</v>
      </c>
      <c r="L1786" s="4">
        <f t="shared" si="3"/>
        <v>8.6697464688700633E-3</v>
      </c>
      <c r="M1786" s="4">
        <f t="shared" si="4"/>
        <v>1.0610484481441397E-2</v>
      </c>
      <c r="N1786" s="4">
        <f t="shared" ref="N1786:O1786" si="5361">N1785+L1786</f>
        <v>21.550373386487237</v>
      </c>
      <c r="O1786" s="4">
        <f t="shared" si="5361"/>
        <v>25.256065006386869</v>
      </c>
      <c r="P1786" s="2">
        <f>I1786*SIP_Calculator!$D$26</f>
        <v>0</v>
      </c>
      <c r="Q1786" s="2">
        <f t="shared" si="6"/>
        <v>0</v>
      </c>
      <c r="R1786" s="2">
        <f t="shared" si="7"/>
        <v>0</v>
      </c>
      <c r="S1786" s="2">
        <f t="shared" ref="S1786:T1786" si="5362">S1785+Q1786</f>
        <v>21.539308550095249</v>
      </c>
      <c r="T1786" s="2">
        <f t="shared" si="5362"/>
        <v>25.250573847597327</v>
      </c>
      <c r="U1786" s="3">
        <f>J1786*SIP_Calculator!$D$27</f>
        <v>0</v>
      </c>
      <c r="V1786" s="3">
        <f t="shared" si="9"/>
        <v>0</v>
      </c>
      <c r="W1786" s="3">
        <f t="shared" si="10"/>
        <v>0</v>
      </c>
      <c r="X1786" s="3">
        <f t="shared" ref="X1786:Y1786" si="5363">X1785+V1786</f>
        <v>21.75477418896223</v>
      </c>
      <c r="Y1786" s="3">
        <f t="shared" si="5363"/>
        <v>25.507238112798778</v>
      </c>
    </row>
    <row r="1787" spans="1:25" ht="15.75" customHeight="1" x14ac:dyDescent="0.2">
      <c r="A1787" s="7">
        <v>40735</v>
      </c>
      <c r="B1787" s="1">
        <v>5531.45</v>
      </c>
      <c r="C1787" s="1">
        <v>4523.05</v>
      </c>
      <c r="D1787" s="2">
        <f t="shared" si="29"/>
        <v>373</v>
      </c>
      <c r="E1787" s="2">
        <f t="shared" si="12"/>
        <v>1</v>
      </c>
      <c r="F1787" s="3">
        <f t="shared" si="0"/>
        <v>7</v>
      </c>
      <c r="G1787" s="3">
        <f t="shared" si="13"/>
        <v>0</v>
      </c>
      <c r="H1787" s="4">
        <f>IF(A1787&lt;SIP_Calculator!$B$7,0,IF(A1787&gt;SIP_Calculator!$E$7,0,1))</f>
        <v>1</v>
      </c>
      <c r="I1787" s="2">
        <f t="shared" si="1"/>
        <v>1</v>
      </c>
      <c r="J1787" s="3">
        <f t="shared" si="2"/>
        <v>0</v>
      </c>
      <c r="K1787" s="4">
        <f>H1787*SIP_Calculator!$D$25</f>
        <v>48.328634716069274</v>
      </c>
      <c r="L1787" s="4">
        <f t="shared" si="3"/>
        <v>8.737064371199102E-3</v>
      </c>
      <c r="M1787" s="4">
        <f t="shared" si="4"/>
        <v>1.0684965834131675E-2</v>
      </c>
      <c r="N1787" s="4">
        <f t="shared" ref="N1787:O1787" si="5364">N1786+L1787</f>
        <v>21.559110450858437</v>
      </c>
      <c r="O1787" s="4">
        <f t="shared" si="5364"/>
        <v>25.266749972221</v>
      </c>
      <c r="P1787" s="2">
        <f>I1787*SIP_Calculator!$D$26</f>
        <v>229.88505747126436</v>
      </c>
      <c r="Q1787" s="2">
        <f t="shared" si="6"/>
        <v>4.155963761242791E-2</v>
      </c>
      <c r="R1787" s="2">
        <f t="shared" si="7"/>
        <v>5.0825230203350474E-2</v>
      </c>
      <c r="S1787" s="2">
        <f t="shared" ref="S1787:T1787" si="5365">S1786+Q1787</f>
        <v>21.580868187707676</v>
      </c>
      <c r="T1787" s="2">
        <f t="shared" si="5365"/>
        <v>25.301399077800678</v>
      </c>
      <c r="U1787" s="3">
        <f>J1787*SIP_Calculator!$D$27</f>
        <v>0</v>
      </c>
      <c r="V1787" s="3">
        <f t="shared" si="9"/>
        <v>0</v>
      </c>
      <c r="W1787" s="3">
        <f t="shared" si="10"/>
        <v>0</v>
      </c>
      <c r="X1787" s="3">
        <f t="shared" ref="X1787:Y1787" si="5366">X1786+V1787</f>
        <v>21.75477418896223</v>
      </c>
      <c r="Y1787" s="3">
        <f t="shared" si="5366"/>
        <v>25.507238112798778</v>
      </c>
    </row>
    <row r="1788" spans="1:25" ht="15.75" customHeight="1" x14ac:dyDescent="0.2">
      <c r="A1788" s="7">
        <v>40736</v>
      </c>
      <c r="B1788" s="1">
        <v>5447.85</v>
      </c>
      <c r="C1788" s="1">
        <v>4459.3</v>
      </c>
      <c r="D1788" s="2">
        <f t="shared" si="29"/>
        <v>373</v>
      </c>
      <c r="E1788" s="2">
        <f t="shared" si="12"/>
        <v>0</v>
      </c>
      <c r="F1788" s="3">
        <f t="shared" si="0"/>
        <v>7</v>
      </c>
      <c r="G1788" s="3">
        <f t="shared" si="13"/>
        <v>0</v>
      </c>
      <c r="H1788" s="4">
        <f>IF(A1788&lt;SIP_Calculator!$B$7,0,IF(A1788&gt;SIP_Calculator!$E$7,0,1))</f>
        <v>1</v>
      </c>
      <c r="I1788" s="2">
        <f t="shared" si="1"/>
        <v>0</v>
      </c>
      <c r="J1788" s="3">
        <f t="shared" si="2"/>
        <v>0</v>
      </c>
      <c r="K1788" s="4">
        <f>H1788*SIP_Calculator!$D$25</f>
        <v>48.328634716069274</v>
      </c>
      <c r="L1788" s="4">
        <f t="shared" si="3"/>
        <v>8.8711390210944267E-3</v>
      </c>
      <c r="M1788" s="4">
        <f t="shared" si="4"/>
        <v>1.083771773957107E-2</v>
      </c>
      <c r="N1788" s="4">
        <f t="shared" ref="N1788:O1788" si="5367">N1787+L1788</f>
        <v>21.567981589879533</v>
      </c>
      <c r="O1788" s="4">
        <f t="shared" si="5367"/>
        <v>25.277587689960569</v>
      </c>
      <c r="P1788" s="2">
        <f>I1788*SIP_Calculator!$D$26</f>
        <v>0</v>
      </c>
      <c r="Q1788" s="2">
        <f t="shared" si="6"/>
        <v>0</v>
      </c>
      <c r="R1788" s="2">
        <f t="shared" si="7"/>
        <v>0</v>
      </c>
      <c r="S1788" s="2">
        <f t="shared" ref="S1788:T1788" si="5368">S1787+Q1788</f>
        <v>21.580868187707676</v>
      </c>
      <c r="T1788" s="2">
        <f t="shared" si="5368"/>
        <v>25.301399077800678</v>
      </c>
      <c r="U1788" s="3">
        <f>J1788*SIP_Calculator!$D$27</f>
        <v>0</v>
      </c>
      <c r="V1788" s="3">
        <f t="shared" si="9"/>
        <v>0</v>
      </c>
      <c r="W1788" s="3">
        <f t="shared" si="10"/>
        <v>0</v>
      </c>
      <c r="X1788" s="3">
        <f t="shared" ref="X1788:Y1788" si="5369">X1787+V1788</f>
        <v>21.75477418896223</v>
      </c>
      <c r="Y1788" s="3">
        <f t="shared" si="5369"/>
        <v>25.507238112798778</v>
      </c>
    </row>
    <row r="1789" spans="1:25" ht="15.75" customHeight="1" x14ac:dyDescent="0.2">
      <c r="A1789" s="7">
        <v>40737</v>
      </c>
      <c r="B1789" s="1">
        <v>5506.6</v>
      </c>
      <c r="C1789" s="1">
        <v>4508.3999999999996</v>
      </c>
      <c r="D1789" s="2">
        <f t="shared" si="29"/>
        <v>373</v>
      </c>
      <c r="E1789" s="2">
        <f t="shared" si="12"/>
        <v>0</v>
      </c>
      <c r="F1789" s="3">
        <f t="shared" si="0"/>
        <v>7</v>
      </c>
      <c r="G1789" s="3">
        <f t="shared" si="13"/>
        <v>0</v>
      </c>
      <c r="H1789" s="4">
        <f>IF(A1789&lt;SIP_Calculator!$B$7,0,IF(A1789&gt;SIP_Calculator!$E$7,0,1))</f>
        <v>1</v>
      </c>
      <c r="I1789" s="2">
        <f t="shared" si="1"/>
        <v>0</v>
      </c>
      <c r="J1789" s="3">
        <f t="shared" si="2"/>
        <v>0</v>
      </c>
      <c r="K1789" s="4">
        <f>H1789*SIP_Calculator!$D$25</f>
        <v>48.328634716069274</v>
      </c>
      <c r="L1789" s="4">
        <f t="shared" si="3"/>
        <v>8.7764927025876707E-3</v>
      </c>
      <c r="M1789" s="4">
        <f t="shared" si="4"/>
        <v>1.07196865220631E-2</v>
      </c>
      <c r="N1789" s="4">
        <f t="shared" ref="N1789:O1789" si="5370">N1788+L1789</f>
        <v>21.576758082582121</v>
      </c>
      <c r="O1789" s="4">
        <f t="shared" si="5370"/>
        <v>25.288307376482631</v>
      </c>
      <c r="P1789" s="2">
        <f>I1789*SIP_Calculator!$D$26</f>
        <v>0</v>
      </c>
      <c r="Q1789" s="2">
        <f t="shared" si="6"/>
        <v>0</v>
      </c>
      <c r="R1789" s="2">
        <f t="shared" si="7"/>
        <v>0</v>
      </c>
      <c r="S1789" s="2">
        <f t="shared" ref="S1789:T1789" si="5371">S1788+Q1789</f>
        <v>21.580868187707676</v>
      </c>
      <c r="T1789" s="2">
        <f t="shared" si="5371"/>
        <v>25.301399077800678</v>
      </c>
      <c r="U1789" s="3">
        <f>J1789*SIP_Calculator!$D$27</f>
        <v>0</v>
      </c>
      <c r="V1789" s="3">
        <f t="shared" si="9"/>
        <v>0</v>
      </c>
      <c r="W1789" s="3">
        <f t="shared" si="10"/>
        <v>0</v>
      </c>
      <c r="X1789" s="3">
        <f t="shared" ref="X1789:Y1789" si="5372">X1788+V1789</f>
        <v>21.75477418896223</v>
      </c>
      <c r="Y1789" s="3">
        <f t="shared" si="5372"/>
        <v>25.507238112798778</v>
      </c>
    </row>
    <row r="1790" spans="1:25" ht="15.75" customHeight="1" x14ac:dyDescent="0.2">
      <c r="A1790" s="7">
        <v>40738</v>
      </c>
      <c r="B1790" s="1">
        <v>5527.2</v>
      </c>
      <c r="C1790" s="1">
        <v>4525.5</v>
      </c>
      <c r="D1790" s="2">
        <f t="shared" si="29"/>
        <v>373</v>
      </c>
      <c r="E1790" s="2">
        <f t="shared" si="12"/>
        <v>0</v>
      </c>
      <c r="F1790" s="3">
        <f t="shared" si="0"/>
        <v>7</v>
      </c>
      <c r="G1790" s="3">
        <f t="shared" si="13"/>
        <v>0</v>
      </c>
      <c r="H1790" s="4">
        <f>IF(A1790&lt;SIP_Calculator!$B$7,0,IF(A1790&gt;SIP_Calculator!$E$7,0,1))</f>
        <v>1</v>
      </c>
      <c r="I1790" s="2">
        <f t="shared" si="1"/>
        <v>0</v>
      </c>
      <c r="J1790" s="3">
        <f t="shared" si="2"/>
        <v>0</v>
      </c>
      <c r="K1790" s="4">
        <f>H1790*SIP_Calculator!$D$25</f>
        <v>48.328634716069274</v>
      </c>
      <c r="L1790" s="4">
        <f t="shared" si="3"/>
        <v>8.7437825148482546E-3</v>
      </c>
      <c r="M1790" s="4">
        <f t="shared" si="4"/>
        <v>1.0679181243192858E-2</v>
      </c>
      <c r="N1790" s="4">
        <f t="shared" ref="N1790:O1790" si="5373">N1789+L1790</f>
        <v>21.585501865096969</v>
      </c>
      <c r="O1790" s="4">
        <f t="shared" si="5373"/>
        <v>25.298986557725826</v>
      </c>
      <c r="P1790" s="2">
        <f>I1790*SIP_Calculator!$D$26</f>
        <v>0</v>
      </c>
      <c r="Q1790" s="2">
        <f t="shared" si="6"/>
        <v>0</v>
      </c>
      <c r="R1790" s="2">
        <f t="shared" si="7"/>
        <v>0</v>
      </c>
      <c r="S1790" s="2">
        <f t="shared" ref="S1790:T1790" si="5374">S1789+Q1790</f>
        <v>21.580868187707676</v>
      </c>
      <c r="T1790" s="2">
        <f t="shared" si="5374"/>
        <v>25.301399077800678</v>
      </c>
      <c r="U1790" s="3">
        <f>J1790*SIP_Calculator!$D$27</f>
        <v>0</v>
      </c>
      <c r="V1790" s="3">
        <f t="shared" si="9"/>
        <v>0</v>
      </c>
      <c r="W1790" s="3">
        <f t="shared" si="10"/>
        <v>0</v>
      </c>
      <c r="X1790" s="3">
        <f t="shared" ref="X1790:Y1790" si="5375">X1789+V1790</f>
        <v>21.75477418896223</v>
      </c>
      <c r="Y1790" s="3">
        <f t="shared" si="5375"/>
        <v>25.507238112798778</v>
      </c>
    </row>
    <row r="1791" spans="1:25" ht="15.75" customHeight="1" x14ac:dyDescent="0.2">
      <c r="A1791" s="7">
        <v>40739</v>
      </c>
      <c r="B1791" s="1">
        <v>5511.85</v>
      </c>
      <c r="C1791" s="1">
        <v>4514.6499999999996</v>
      </c>
      <c r="D1791" s="2">
        <f t="shared" si="29"/>
        <v>373</v>
      </c>
      <c r="E1791" s="2">
        <f t="shared" si="12"/>
        <v>0</v>
      </c>
      <c r="F1791" s="3">
        <f t="shared" si="0"/>
        <v>7</v>
      </c>
      <c r="G1791" s="3">
        <f t="shared" si="13"/>
        <v>0</v>
      </c>
      <c r="H1791" s="4">
        <f>IF(A1791&lt;SIP_Calculator!$B$7,0,IF(A1791&gt;SIP_Calculator!$E$7,0,1))</f>
        <v>1</v>
      </c>
      <c r="I1791" s="2">
        <f t="shared" si="1"/>
        <v>0</v>
      </c>
      <c r="J1791" s="3">
        <f t="shared" si="2"/>
        <v>0</v>
      </c>
      <c r="K1791" s="4">
        <f>H1791*SIP_Calculator!$D$25</f>
        <v>48.328634716069274</v>
      </c>
      <c r="L1791" s="4">
        <f t="shared" si="3"/>
        <v>8.7681331524024179E-3</v>
      </c>
      <c r="M1791" s="4">
        <f t="shared" si="4"/>
        <v>1.0704846381462413E-2</v>
      </c>
      <c r="N1791" s="4">
        <f t="shared" ref="N1791:O1791" si="5376">N1790+L1791</f>
        <v>21.59426999824937</v>
      </c>
      <c r="O1791" s="4">
        <f t="shared" si="5376"/>
        <v>25.309691404107287</v>
      </c>
      <c r="P1791" s="2">
        <f>I1791*SIP_Calculator!$D$26</f>
        <v>0</v>
      </c>
      <c r="Q1791" s="2">
        <f t="shared" si="6"/>
        <v>0</v>
      </c>
      <c r="R1791" s="2">
        <f t="shared" si="7"/>
        <v>0</v>
      </c>
      <c r="S1791" s="2">
        <f t="shared" ref="S1791:T1791" si="5377">S1790+Q1791</f>
        <v>21.580868187707676</v>
      </c>
      <c r="T1791" s="2">
        <f t="shared" si="5377"/>
        <v>25.301399077800678</v>
      </c>
      <c r="U1791" s="3">
        <f>J1791*SIP_Calculator!$D$27</f>
        <v>0</v>
      </c>
      <c r="V1791" s="3">
        <f t="shared" si="9"/>
        <v>0</v>
      </c>
      <c r="W1791" s="3">
        <f t="shared" si="10"/>
        <v>0</v>
      </c>
      <c r="X1791" s="3">
        <f t="shared" ref="X1791:Y1791" si="5378">X1790+V1791</f>
        <v>21.75477418896223</v>
      </c>
      <c r="Y1791" s="3">
        <f t="shared" si="5378"/>
        <v>25.507238112798778</v>
      </c>
    </row>
    <row r="1792" spans="1:25" ht="15.75" customHeight="1" x14ac:dyDescent="0.2">
      <c r="A1792" s="7">
        <v>40742</v>
      </c>
      <c r="B1792" s="1">
        <v>5502.35</v>
      </c>
      <c r="C1792" s="1">
        <v>4509.75</v>
      </c>
      <c r="D1792" s="2">
        <f t="shared" si="29"/>
        <v>374</v>
      </c>
      <c r="E1792" s="2">
        <f t="shared" si="12"/>
        <v>1</v>
      </c>
      <c r="F1792" s="3">
        <f t="shared" si="0"/>
        <v>7</v>
      </c>
      <c r="G1792" s="3">
        <f t="shared" si="13"/>
        <v>0</v>
      </c>
      <c r="H1792" s="4">
        <f>IF(A1792&lt;SIP_Calculator!$B$7,0,IF(A1792&gt;SIP_Calculator!$E$7,0,1))</f>
        <v>1</v>
      </c>
      <c r="I1792" s="2">
        <f t="shared" si="1"/>
        <v>1</v>
      </c>
      <c r="J1792" s="3">
        <f t="shared" si="2"/>
        <v>0</v>
      </c>
      <c r="K1792" s="4">
        <f>H1792*SIP_Calculator!$D$25</f>
        <v>48.328634716069274</v>
      </c>
      <c r="L1792" s="4">
        <f t="shared" si="3"/>
        <v>8.7832716414021766E-3</v>
      </c>
      <c r="M1792" s="4">
        <f t="shared" si="4"/>
        <v>1.0716477568838466E-2</v>
      </c>
      <c r="N1792" s="4">
        <f t="shared" ref="N1792:O1792" si="5379">N1791+L1792</f>
        <v>21.603053269890772</v>
      </c>
      <c r="O1792" s="4">
        <f t="shared" si="5379"/>
        <v>25.320407881676125</v>
      </c>
      <c r="P1792" s="2">
        <f>I1792*SIP_Calculator!$D$26</f>
        <v>229.88505747126436</v>
      </c>
      <c r="Q1792" s="2">
        <f t="shared" si="6"/>
        <v>4.1779431964754032E-2</v>
      </c>
      <c r="R1792" s="2">
        <f t="shared" si="7"/>
        <v>5.0975122228785266E-2</v>
      </c>
      <c r="S1792" s="2">
        <f t="shared" ref="S1792:T1792" si="5380">S1791+Q1792</f>
        <v>21.622647619672431</v>
      </c>
      <c r="T1792" s="2">
        <f t="shared" si="5380"/>
        <v>25.352374200029463</v>
      </c>
      <c r="U1792" s="3">
        <f>J1792*SIP_Calculator!$D$27</f>
        <v>0</v>
      </c>
      <c r="V1792" s="3">
        <f t="shared" si="9"/>
        <v>0</v>
      </c>
      <c r="W1792" s="3">
        <f t="shared" si="10"/>
        <v>0</v>
      </c>
      <c r="X1792" s="3">
        <f t="shared" ref="X1792:Y1792" si="5381">X1791+V1792</f>
        <v>21.75477418896223</v>
      </c>
      <c r="Y1792" s="3">
        <f t="shared" si="5381"/>
        <v>25.507238112798778</v>
      </c>
    </row>
    <row r="1793" spans="1:25" ht="15.75" customHeight="1" x14ac:dyDescent="0.2">
      <c r="A1793" s="7">
        <v>40743</v>
      </c>
      <c r="B1793" s="1">
        <v>5540.6</v>
      </c>
      <c r="C1793" s="1">
        <v>4538.75</v>
      </c>
      <c r="D1793" s="2">
        <f t="shared" si="29"/>
        <v>374</v>
      </c>
      <c r="E1793" s="2">
        <f t="shared" si="12"/>
        <v>0</v>
      </c>
      <c r="F1793" s="3">
        <f t="shared" si="0"/>
        <v>7</v>
      </c>
      <c r="G1793" s="3">
        <f t="shared" si="13"/>
        <v>0</v>
      </c>
      <c r="H1793" s="4">
        <f>IF(A1793&lt;SIP_Calculator!$B$7,0,IF(A1793&gt;SIP_Calculator!$E$7,0,1))</f>
        <v>1</v>
      </c>
      <c r="I1793" s="2">
        <f t="shared" si="1"/>
        <v>0</v>
      </c>
      <c r="J1793" s="3">
        <f t="shared" si="2"/>
        <v>0</v>
      </c>
      <c r="K1793" s="4">
        <f>H1793*SIP_Calculator!$D$25</f>
        <v>48.328634716069274</v>
      </c>
      <c r="L1793" s="4">
        <f t="shared" si="3"/>
        <v>8.7226355838842858E-3</v>
      </c>
      <c r="M1793" s="4">
        <f t="shared" si="4"/>
        <v>1.0648005445567453E-2</v>
      </c>
      <c r="N1793" s="4">
        <f t="shared" ref="N1793:O1793" si="5382">N1792+L1793</f>
        <v>21.611775905474655</v>
      </c>
      <c r="O1793" s="4">
        <f t="shared" si="5382"/>
        <v>25.331055887121693</v>
      </c>
      <c r="P1793" s="2">
        <f>I1793*SIP_Calculator!$D$26</f>
        <v>0</v>
      </c>
      <c r="Q1793" s="2">
        <f t="shared" si="6"/>
        <v>0</v>
      </c>
      <c r="R1793" s="2">
        <f t="shared" si="7"/>
        <v>0</v>
      </c>
      <c r="S1793" s="2">
        <f t="shared" ref="S1793:T1793" si="5383">S1792+Q1793</f>
        <v>21.622647619672431</v>
      </c>
      <c r="T1793" s="2">
        <f t="shared" si="5383"/>
        <v>25.352374200029463</v>
      </c>
      <c r="U1793" s="3">
        <f>J1793*SIP_Calculator!$D$27</f>
        <v>0</v>
      </c>
      <c r="V1793" s="3">
        <f t="shared" si="9"/>
        <v>0</v>
      </c>
      <c r="W1793" s="3">
        <f t="shared" si="10"/>
        <v>0</v>
      </c>
      <c r="X1793" s="3">
        <f t="shared" ref="X1793:Y1793" si="5384">X1792+V1793</f>
        <v>21.75477418896223</v>
      </c>
      <c r="Y1793" s="3">
        <f t="shared" si="5384"/>
        <v>25.507238112798778</v>
      </c>
    </row>
    <row r="1794" spans="1:25" ht="15.75" customHeight="1" x14ac:dyDescent="0.2">
      <c r="A1794" s="7">
        <v>40744</v>
      </c>
      <c r="B1794" s="1">
        <v>5489.1</v>
      </c>
      <c r="C1794" s="1">
        <v>4498.1000000000004</v>
      </c>
      <c r="D1794" s="2">
        <f t="shared" si="29"/>
        <v>374</v>
      </c>
      <c r="E1794" s="2">
        <f t="shared" si="12"/>
        <v>0</v>
      </c>
      <c r="F1794" s="3">
        <f t="shared" si="0"/>
        <v>7</v>
      </c>
      <c r="G1794" s="3">
        <f t="shared" si="13"/>
        <v>0</v>
      </c>
      <c r="H1794" s="4">
        <f>IF(A1794&lt;SIP_Calculator!$B$7,0,IF(A1794&gt;SIP_Calculator!$E$7,0,1))</f>
        <v>1</v>
      </c>
      <c r="I1794" s="2">
        <f t="shared" si="1"/>
        <v>0</v>
      </c>
      <c r="J1794" s="3">
        <f t="shared" si="2"/>
        <v>0</v>
      </c>
      <c r="K1794" s="4">
        <f>H1794*SIP_Calculator!$D$25</f>
        <v>48.328634716069274</v>
      </c>
      <c r="L1794" s="4">
        <f t="shared" si="3"/>
        <v>8.8044733592154041E-3</v>
      </c>
      <c r="M1794" s="4">
        <f t="shared" si="4"/>
        <v>1.0744233057528573E-2</v>
      </c>
      <c r="N1794" s="4">
        <f t="shared" ref="N1794:O1794" si="5385">N1793+L1794</f>
        <v>21.620580378833871</v>
      </c>
      <c r="O1794" s="4">
        <f t="shared" si="5385"/>
        <v>25.341800120179222</v>
      </c>
      <c r="P1794" s="2">
        <f>I1794*SIP_Calculator!$D$26</f>
        <v>0</v>
      </c>
      <c r="Q1794" s="2">
        <f t="shared" si="6"/>
        <v>0</v>
      </c>
      <c r="R1794" s="2">
        <f t="shared" si="7"/>
        <v>0</v>
      </c>
      <c r="S1794" s="2">
        <f t="shared" ref="S1794:T1794" si="5386">S1793+Q1794</f>
        <v>21.622647619672431</v>
      </c>
      <c r="T1794" s="2">
        <f t="shared" si="5386"/>
        <v>25.352374200029463</v>
      </c>
      <c r="U1794" s="3">
        <f>J1794*SIP_Calculator!$D$27</f>
        <v>0</v>
      </c>
      <c r="V1794" s="3">
        <f t="shared" si="9"/>
        <v>0</v>
      </c>
      <c r="W1794" s="3">
        <f t="shared" si="10"/>
        <v>0</v>
      </c>
      <c r="X1794" s="3">
        <f t="shared" ref="X1794:Y1794" si="5387">X1793+V1794</f>
        <v>21.75477418896223</v>
      </c>
      <c r="Y1794" s="3">
        <f t="shared" si="5387"/>
        <v>25.507238112798778</v>
      </c>
    </row>
    <row r="1795" spans="1:25" ht="15.75" customHeight="1" x14ac:dyDescent="0.2">
      <c r="A1795" s="7">
        <v>40745</v>
      </c>
      <c r="B1795" s="1">
        <v>5458.95</v>
      </c>
      <c r="C1795" s="1">
        <v>4475.7</v>
      </c>
      <c r="D1795" s="2">
        <f t="shared" si="29"/>
        <v>374</v>
      </c>
      <c r="E1795" s="2">
        <f t="shared" si="12"/>
        <v>0</v>
      </c>
      <c r="F1795" s="3">
        <f t="shared" si="0"/>
        <v>7</v>
      </c>
      <c r="G1795" s="3">
        <f t="shared" si="13"/>
        <v>0</v>
      </c>
      <c r="H1795" s="4">
        <f>IF(A1795&lt;SIP_Calculator!$B$7,0,IF(A1795&gt;SIP_Calculator!$E$7,0,1))</f>
        <v>1</v>
      </c>
      <c r="I1795" s="2">
        <f t="shared" si="1"/>
        <v>0</v>
      </c>
      <c r="J1795" s="3">
        <f t="shared" si="2"/>
        <v>0</v>
      </c>
      <c r="K1795" s="4">
        <f>H1795*SIP_Calculator!$D$25</f>
        <v>48.328634716069274</v>
      </c>
      <c r="L1795" s="4">
        <f t="shared" si="3"/>
        <v>8.8531008190346639E-3</v>
      </c>
      <c r="M1795" s="4">
        <f t="shared" si="4"/>
        <v>1.0798005835080384E-2</v>
      </c>
      <c r="N1795" s="4">
        <f t="shared" ref="N1795:O1795" si="5388">N1794+L1795</f>
        <v>21.629433479652906</v>
      </c>
      <c r="O1795" s="4">
        <f t="shared" si="5388"/>
        <v>25.352598126014303</v>
      </c>
      <c r="P1795" s="2">
        <f>I1795*SIP_Calculator!$D$26</f>
        <v>0</v>
      </c>
      <c r="Q1795" s="2">
        <f t="shared" si="6"/>
        <v>0</v>
      </c>
      <c r="R1795" s="2">
        <f t="shared" si="7"/>
        <v>0</v>
      </c>
      <c r="S1795" s="2">
        <f t="shared" ref="S1795:T1795" si="5389">S1794+Q1795</f>
        <v>21.622647619672431</v>
      </c>
      <c r="T1795" s="2">
        <f t="shared" si="5389"/>
        <v>25.352374200029463</v>
      </c>
      <c r="U1795" s="3">
        <f>J1795*SIP_Calculator!$D$27</f>
        <v>0</v>
      </c>
      <c r="V1795" s="3">
        <f t="shared" si="9"/>
        <v>0</v>
      </c>
      <c r="W1795" s="3">
        <f t="shared" si="10"/>
        <v>0</v>
      </c>
      <c r="X1795" s="3">
        <f t="shared" ref="X1795:Y1795" si="5390">X1794+V1795</f>
        <v>21.75477418896223</v>
      </c>
      <c r="Y1795" s="3">
        <f t="shared" si="5390"/>
        <v>25.507238112798778</v>
      </c>
    </row>
    <row r="1796" spans="1:25" ht="15.75" customHeight="1" x14ac:dyDescent="0.2">
      <c r="A1796" s="7">
        <v>40746</v>
      </c>
      <c r="B1796" s="1">
        <v>5546.05</v>
      </c>
      <c r="C1796" s="1">
        <v>4544.3</v>
      </c>
      <c r="D1796" s="2">
        <f t="shared" si="29"/>
        <v>374</v>
      </c>
      <c r="E1796" s="2">
        <f t="shared" si="12"/>
        <v>0</v>
      </c>
      <c r="F1796" s="3">
        <f t="shared" si="0"/>
        <v>7</v>
      </c>
      <c r="G1796" s="3">
        <f t="shared" si="13"/>
        <v>0</v>
      </c>
      <c r="H1796" s="4">
        <f>IF(A1796&lt;SIP_Calculator!$B$7,0,IF(A1796&gt;SIP_Calculator!$E$7,0,1))</f>
        <v>1</v>
      </c>
      <c r="I1796" s="2">
        <f t="shared" si="1"/>
        <v>0</v>
      </c>
      <c r="J1796" s="3">
        <f t="shared" si="2"/>
        <v>0</v>
      </c>
      <c r="K1796" s="4">
        <f>H1796*SIP_Calculator!$D$25</f>
        <v>48.328634716069274</v>
      </c>
      <c r="L1796" s="4">
        <f t="shared" si="3"/>
        <v>8.714064012417715E-3</v>
      </c>
      <c r="M1796" s="4">
        <f t="shared" si="4"/>
        <v>1.0635000927770893E-2</v>
      </c>
      <c r="N1796" s="4">
        <f t="shared" ref="N1796:O1796" si="5391">N1795+L1796</f>
        <v>21.638147543665323</v>
      </c>
      <c r="O1796" s="4">
        <f t="shared" si="5391"/>
        <v>25.363233126942074</v>
      </c>
      <c r="P1796" s="2">
        <f>I1796*SIP_Calculator!$D$26</f>
        <v>0</v>
      </c>
      <c r="Q1796" s="2">
        <f t="shared" si="6"/>
        <v>0</v>
      </c>
      <c r="R1796" s="2">
        <f t="shared" si="7"/>
        <v>0</v>
      </c>
      <c r="S1796" s="2">
        <f t="shared" ref="S1796:T1796" si="5392">S1795+Q1796</f>
        <v>21.622647619672431</v>
      </c>
      <c r="T1796" s="2">
        <f t="shared" si="5392"/>
        <v>25.352374200029463</v>
      </c>
      <c r="U1796" s="3">
        <f>J1796*SIP_Calculator!$D$27</f>
        <v>0</v>
      </c>
      <c r="V1796" s="3">
        <f t="shared" si="9"/>
        <v>0</v>
      </c>
      <c r="W1796" s="3">
        <f t="shared" si="10"/>
        <v>0</v>
      </c>
      <c r="X1796" s="3">
        <f t="shared" ref="X1796:Y1796" si="5393">X1795+V1796</f>
        <v>21.75477418896223</v>
      </c>
      <c r="Y1796" s="3">
        <f t="shared" si="5393"/>
        <v>25.507238112798778</v>
      </c>
    </row>
    <row r="1797" spans="1:25" ht="15.75" customHeight="1" x14ac:dyDescent="0.2">
      <c r="A1797" s="7">
        <v>40749</v>
      </c>
      <c r="B1797" s="1">
        <v>5588.6</v>
      </c>
      <c r="C1797" s="1">
        <v>4577.75</v>
      </c>
      <c r="D1797" s="2">
        <f t="shared" si="29"/>
        <v>375</v>
      </c>
      <c r="E1797" s="2">
        <f t="shared" si="12"/>
        <v>1</v>
      </c>
      <c r="F1797" s="3">
        <f t="shared" si="0"/>
        <v>7</v>
      </c>
      <c r="G1797" s="3">
        <f t="shared" si="13"/>
        <v>0</v>
      </c>
      <c r="H1797" s="4">
        <f>IF(A1797&lt;SIP_Calculator!$B$7,0,IF(A1797&gt;SIP_Calculator!$E$7,0,1))</f>
        <v>1</v>
      </c>
      <c r="I1797" s="2">
        <f t="shared" si="1"/>
        <v>1</v>
      </c>
      <c r="J1797" s="3">
        <f t="shared" si="2"/>
        <v>0</v>
      </c>
      <c r="K1797" s="4">
        <f>H1797*SIP_Calculator!$D$25</f>
        <v>48.328634716069274</v>
      </c>
      <c r="L1797" s="4">
        <f t="shared" si="3"/>
        <v>8.6477176244621669E-3</v>
      </c>
      <c r="M1797" s="4">
        <f t="shared" si="4"/>
        <v>1.055729009143559E-2</v>
      </c>
      <c r="N1797" s="4">
        <f t="shared" ref="N1797:O1797" si="5394">N1796+L1797</f>
        <v>21.646795261289785</v>
      </c>
      <c r="O1797" s="4">
        <f t="shared" si="5394"/>
        <v>25.373790417033508</v>
      </c>
      <c r="P1797" s="2">
        <f>I1797*SIP_Calculator!$D$26</f>
        <v>229.88505747126436</v>
      </c>
      <c r="Q1797" s="2">
        <f t="shared" si="6"/>
        <v>4.1134641497202223E-2</v>
      </c>
      <c r="R1797" s="2">
        <f t="shared" si="7"/>
        <v>5.0217914362135192E-2</v>
      </c>
      <c r="S1797" s="2">
        <f t="shared" ref="S1797:T1797" si="5395">S1796+Q1797</f>
        <v>21.663782261169633</v>
      </c>
      <c r="T1797" s="2">
        <f t="shared" si="5395"/>
        <v>25.402592114391599</v>
      </c>
      <c r="U1797" s="3">
        <f>J1797*SIP_Calculator!$D$27</f>
        <v>0</v>
      </c>
      <c r="V1797" s="3">
        <f t="shared" si="9"/>
        <v>0</v>
      </c>
      <c r="W1797" s="3">
        <f t="shared" si="10"/>
        <v>0</v>
      </c>
      <c r="X1797" s="3">
        <f t="shared" ref="X1797:Y1797" si="5396">X1796+V1797</f>
        <v>21.75477418896223</v>
      </c>
      <c r="Y1797" s="3">
        <f t="shared" si="5396"/>
        <v>25.507238112798778</v>
      </c>
    </row>
    <row r="1798" spans="1:25" ht="15.75" customHeight="1" x14ac:dyDescent="0.2">
      <c r="A1798" s="7">
        <v>40750</v>
      </c>
      <c r="B1798" s="1">
        <v>5493.1</v>
      </c>
      <c r="C1798" s="1">
        <v>4504.8500000000004</v>
      </c>
      <c r="D1798" s="2">
        <f t="shared" si="29"/>
        <v>375</v>
      </c>
      <c r="E1798" s="2">
        <f t="shared" si="12"/>
        <v>0</v>
      </c>
      <c r="F1798" s="3">
        <f t="shared" si="0"/>
        <v>7</v>
      </c>
      <c r="G1798" s="3">
        <f t="shared" si="13"/>
        <v>0</v>
      </c>
      <c r="H1798" s="4">
        <f>IF(A1798&lt;SIP_Calculator!$B$7,0,IF(A1798&gt;SIP_Calculator!$E$7,0,1))</f>
        <v>1</v>
      </c>
      <c r="I1798" s="2">
        <f t="shared" si="1"/>
        <v>0</v>
      </c>
      <c r="J1798" s="3">
        <f t="shared" si="2"/>
        <v>0</v>
      </c>
      <c r="K1798" s="4">
        <f>H1798*SIP_Calculator!$D$25</f>
        <v>48.328634716069274</v>
      </c>
      <c r="L1798" s="4">
        <f t="shared" si="3"/>
        <v>8.7980620626002207E-3</v>
      </c>
      <c r="M1798" s="4">
        <f t="shared" si="4"/>
        <v>1.0728134059085046E-2</v>
      </c>
      <c r="N1798" s="4">
        <f t="shared" ref="N1798:O1798" si="5397">N1797+L1798</f>
        <v>21.655593323352385</v>
      </c>
      <c r="O1798" s="4">
        <f t="shared" si="5397"/>
        <v>25.384518551092594</v>
      </c>
      <c r="P1798" s="2">
        <f>I1798*SIP_Calculator!$D$26</f>
        <v>0</v>
      </c>
      <c r="Q1798" s="2">
        <f t="shared" si="6"/>
        <v>0</v>
      </c>
      <c r="R1798" s="2">
        <f t="shared" si="7"/>
        <v>0</v>
      </c>
      <c r="S1798" s="2">
        <f t="shared" ref="S1798:T1798" si="5398">S1797+Q1798</f>
        <v>21.663782261169633</v>
      </c>
      <c r="T1798" s="2">
        <f t="shared" si="5398"/>
        <v>25.402592114391599</v>
      </c>
      <c r="U1798" s="3">
        <f>J1798*SIP_Calculator!$D$27</f>
        <v>0</v>
      </c>
      <c r="V1798" s="3">
        <f t="shared" si="9"/>
        <v>0</v>
      </c>
      <c r="W1798" s="3">
        <f t="shared" si="10"/>
        <v>0</v>
      </c>
      <c r="X1798" s="3">
        <f t="shared" ref="X1798:Y1798" si="5399">X1797+V1798</f>
        <v>21.75477418896223</v>
      </c>
      <c r="Y1798" s="3">
        <f t="shared" si="5399"/>
        <v>25.507238112798778</v>
      </c>
    </row>
    <row r="1799" spans="1:25" ht="15.75" customHeight="1" x14ac:dyDescent="0.2">
      <c r="A1799" s="7">
        <v>40751</v>
      </c>
      <c r="B1799" s="1">
        <v>5470.5</v>
      </c>
      <c r="C1799" s="1">
        <v>4491.3</v>
      </c>
      <c r="D1799" s="2">
        <f t="shared" si="29"/>
        <v>375</v>
      </c>
      <c r="E1799" s="2">
        <f t="shared" si="12"/>
        <v>0</v>
      </c>
      <c r="F1799" s="3">
        <f t="shared" si="0"/>
        <v>7</v>
      </c>
      <c r="G1799" s="3">
        <f t="shared" si="13"/>
        <v>0</v>
      </c>
      <c r="H1799" s="4">
        <f>IF(A1799&lt;SIP_Calculator!$B$7,0,IF(A1799&gt;SIP_Calculator!$E$7,0,1))</f>
        <v>1</v>
      </c>
      <c r="I1799" s="2">
        <f t="shared" si="1"/>
        <v>0</v>
      </c>
      <c r="J1799" s="3">
        <f t="shared" si="2"/>
        <v>0</v>
      </c>
      <c r="K1799" s="4">
        <f>H1799*SIP_Calculator!$D$25</f>
        <v>48.328634716069274</v>
      </c>
      <c r="L1799" s="4">
        <f t="shared" si="3"/>
        <v>8.8344090514704821E-3</v>
      </c>
      <c r="M1799" s="4">
        <f t="shared" si="4"/>
        <v>1.0760500237363186E-2</v>
      </c>
      <c r="N1799" s="4">
        <f t="shared" ref="N1799:O1799" si="5400">N1798+L1799</f>
        <v>21.664427732403855</v>
      </c>
      <c r="O1799" s="4">
        <f t="shared" si="5400"/>
        <v>25.395279051329958</v>
      </c>
      <c r="P1799" s="2">
        <f>I1799*SIP_Calculator!$D$26</f>
        <v>0</v>
      </c>
      <c r="Q1799" s="2">
        <f t="shared" si="6"/>
        <v>0</v>
      </c>
      <c r="R1799" s="2">
        <f t="shared" si="7"/>
        <v>0</v>
      </c>
      <c r="S1799" s="2">
        <f t="shared" ref="S1799:T1799" si="5401">S1798+Q1799</f>
        <v>21.663782261169633</v>
      </c>
      <c r="T1799" s="2">
        <f t="shared" si="5401"/>
        <v>25.402592114391599</v>
      </c>
      <c r="U1799" s="3">
        <f>J1799*SIP_Calculator!$D$27</f>
        <v>0</v>
      </c>
      <c r="V1799" s="3">
        <f t="shared" si="9"/>
        <v>0</v>
      </c>
      <c r="W1799" s="3">
        <f t="shared" si="10"/>
        <v>0</v>
      </c>
      <c r="X1799" s="3">
        <f t="shared" ref="X1799:Y1799" si="5402">X1798+V1799</f>
        <v>21.75477418896223</v>
      </c>
      <c r="Y1799" s="3">
        <f t="shared" si="5402"/>
        <v>25.507238112798778</v>
      </c>
    </row>
    <row r="1800" spans="1:25" ht="15.75" customHeight="1" x14ac:dyDescent="0.2">
      <c r="A1800" s="7">
        <v>40752</v>
      </c>
      <c r="B1800" s="1">
        <v>5412.95</v>
      </c>
      <c r="C1800" s="1">
        <v>4444.8999999999996</v>
      </c>
      <c r="D1800" s="2">
        <f t="shared" si="29"/>
        <v>375</v>
      </c>
      <c r="E1800" s="2">
        <f t="shared" si="12"/>
        <v>0</v>
      </c>
      <c r="F1800" s="3">
        <f t="shared" si="0"/>
        <v>7</v>
      </c>
      <c r="G1800" s="3">
        <f t="shared" si="13"/>
        <v>0</v>
      </c>
      <c r="H1800" s="4">
        <f>IF(A1800&lt;SIP_Calculator!$B$7,0,IF(A1800&gt;SIP_Calculator!$E$7,0,1))</f>
        <v>1</v>
      </c>
      <c r="I1800" s="2">
        <f t="shared" si="1"/>
        <v>0</v>
      </c>
      <c r="J1800" s="3">
        <f t="shared" si="2"/>
        <v>0</v>
      </c>
      <c r="K1800" s="4">
        <f>H1800*SIP_Calculator!$D$25</f>
        <v>48.328634716069274</v>
      </c>
      <c r="L1800" s="4">
        <f t="shared" si="3"/>
        <v>8.9283356979224411E-3</v>
      </c>
      <c r="M1800" s="4">
        <f t="shared" si="4"/>
        <v>1.0872828346210102E-2</v>
      </c>
      <c r="N1800" s="4">
        <f t="shared" ref="N1800:O1800" si="5403">N1799+L1800</f>
        <v>21.673356068101779</v>
      </c>
      <c r="O1800" s="4">
        <f t="shared" si="5403"/>
        <v>25.406151879676166</v>
      </c>
      <c r="P1800" s="2">
        <f>I1800*SIP_Calculator!$D$26</f>
        <v>0</v>
      </c>
      <c r="Q1800" s="2">
        <f t="shared" si="6"/>
        <v>0</v>
      </c>
      <c r="R1800" s="2">
        <f t="shared" si="7"/>
        <v>0</v>
      </c>
      <c r="S1800" s="2">
        <f t="shared" ref="S1800:T1800" si="5404">S1799+Q1800</f>
        <v>21.663782261169633</v>
      </c>
      <c r="T1800" s="2">
        <f t="shared" si="5404"/>
        <v>25.402592114391599</v>
      </c>
      <c r="U1800" s="3">
        <f>J1800*SIP_Calculator!$D$27</f>
        <v>0</v>
      </c>
      <c r="V1800" s="3">
        <f t="shared" si="9"/>
        <v>0</v>
      </c>
      <c r="W1800" s="3">
        <f t="shared" si="10"/>
        <v>0</v>
      </c>
      <c r="X1800" s="3">
        <f t="shared" ref="X1800:Y1800" si="5405">X1799+V1800</f>
        <v>21.75477418896223</v>
      </c>
      <c r="Y1800" s="3">
        <f t="shared" si="5405"/>
        <v>25.507238112798778</v>
      </c>
    </row>
    <row r="1801" spans="1:25" ht="15.75" customHeight="1" x14ac:dyDescent="0.2">
      <c r="A1801" s="7">
        <v>40753</v>
      </c>
      <c r="B1801" s="1">
        <v>5391.25</v>
      </c>
      <c r="C1801" s="1">
        <v>4424.05</v>
      </c>
      <c r="D1801" s="2">
        <f t="shared" si="29"/>
        <v>375</v>
      </c>
      <c r="E1801" s="2">
        <f t="shared" si="12"/>
        <v>0</v>
      </c>
      <c r="F1801" s="3">
        <f t="shared" si="0"/>
        <v>7</v>
      </c>
      <c r="G1801" s="3">
        <f t="shared" si="13"/>
        <v>0</v>
      </c>
      <c r="H1801" s="4">
        <f>IF(A1801&lt;SIP_Calculator!$B$7,0,IF(A1801&gt;SIP_Calculator!$E$7,0,1))</f>
        <v>1</v>
      </c>
      <c r="I1801" s="2">
        <f t="shared" si="1"/>
        <v>0</v>
      </c>
      <c r="J1801" s="3">
        <f t="shared" si="2"/>
        <v>0</v>
      </c>
      <c r="K1801" s="4">
        <f>H1801*SIP_Calculator!$D$25</f>
        <v>48.328634716069274</v>
      </c>
      <c r="L1801" s="4">
        <f t="shared" si="3"/>
        <v>8.9642726113738514E-3</v>
      </c>
      <c r="M1801" s="4">
        <f t="shared" si="4"/>
        <v>1.0924070640266107E-2</v>
      </c>
      <c r="N1801" s="4">
        <f t="shared" ref="N1801:O1801" si="5406">N1800+L1801</f>
        <v>21.682320340713151</v>
      </c>
      <c r="O1801" s="4">
        <f t="shared" si="5406"/>
        <v>25.417075950316431</v>
      </c>
      <c r="P1801" s="2">
        <f>I1801*SIP_Calculator!$D$26</f>
        <v>0</v>
      </c>
      <c r="Q1801" s="2">
        <f t="shared" si="6"/>
        <v>0</v>
      </c>
      <c r="R1801" s="2">
        <f t="shared" si="7"/>
        <v>0</v>
      </c>
      <c r="S1801" s="2">
        <f t="shared" ref="S1801:T1801" si="5407">S1800+Q1801</f>
        <v>21.663782261169633</v>
      </c>
      <c r="T1801" s="2">
        <f t="shared" si="5407"/>
        <v>25.402592114391599</v>
      </c>
      <c r="U1801" s="3">
        <f>J1801*SIP_Calculator!$D$27</f>
        <v>0</v>
      </c>
      <c r="V1801" s="3">
        <f t="shared" si="9"/>
        <v>0</v>
      </c>
      <c r="W1801" s="3">
        <f t="shared" si="10"/>
        <v>0</v>
      </c>
      <c r="X1801" s="3">
        <f t="shared" ref="X1801:Y1801" si="5408">X1800+V1801</f>
        <v>21.75477418896223</v>
      </c>
      <c r="Y1801" s="3">
        <f t="shared" si="5408"/>
        <v>25.507238112798778</v>
      </c>
    </row>
    <row r="1802" spans="1:25" ht="15.75" customHeight="1" x14ac:dyDescent="0.2">
      <c r="A1802" s="7">
        <v>40756</v>
      </c>
      <c r="B1802" s="1">
        <v>5417.55</v>
      </c>
      <c r="C1802" s="1">
        <v>4440.8500000000004</v>
      </c>
      <c r="D1802" s="2">
        <f t="shared" si="29"/>
        <v>376</v>
      </c>
      <c r="E1802" s="2">
        <f t="shared" si="12"/>
        <v>1</v>
      </c>
      <c r="F1802" s="3">
        <f t="shared" si="0"/>
        <v>8</v>
      </c>
      <c r="G1802" s="3">
        <f t="shared" si="13"/>
        <v>1</v>
      </c>
      <c r="H1802" s="4">
        <f>IF(A1802&lt;SIP_Calculator!$B$7,0,IF(A1802&gt;SIP_Calculator!$E$7,0,1))</f>
        <v>1</v>
      </c>
      <c r="I1802" s="2">
        <f t="shared" si="1"/>
        <v>1</v>
      </c>
      <c r="J1802" s="3">
        <f t="shared" si="2"/>
        <v>1</v>
      </c>
      <c r="K1802" s="4">
        <f>H1802*SIP_Calculator!$D$25</f>
        <v>48.328634716069274</v>
      </c>
      <c r="L1802" s="4">
        <f t="shared" si="3"/>
        <v>8.9207547168128169E-3</v>
      </c>
      <c r="M1802" s="4">
        <f t="shared" si="4"/>
        <v>1.0882744230512012E-2</v>
      </c>
      <c r="N1802" s="4">
        <f t="shared" ref="N1802:O1802" si="5409">N1801+L1802</f>
        <v>21.691241095429962</v>
      </c>
      <c r="O1802" s="4">
        <f t="shared" si="5409"/>
        <v>25.427958694546941</v>
      </c>
      <c r="P1802" s="2">
        <f>I1802*SIP_Calculator!$D$26</f>
        <v>229.88505747126436</v>
      </c>
      <c r="Q1802" s="2">
        <f t="shared" si="6"/>
        <v>4.2433398394341418E-2</v>
      </c>
      <c r="R1802" s="2">
        <f t="shared" si="7"/>
        <v>5.1766003686515946E-2</v>
      </c>
      <c r="S1802" s="2">
        <f t="shared" ref="S1802:T1802" si="5410">S1801+Q1802</f>
        <v>21.706215659563973</v>
      </c>
      <c r="T1802" s="2">
        <f t="shared" si="5410"/>
        <v>25.454358118078115</v>
      </c>
      <c r="U1802" s="3">
        <f>J1802*SIP_Calculator!$D$27</f>
        <v>1000</v>
      </c>
      <c r="V1802" s="3">
        <f t="shared" si="9"/>
        <v>0.18458528301538518</v>
      </c>
      <c r="W1802" s="3">
        <f t="shared" si="10"/>
        <v>0.22518211603634439</v>
      </c>
      <c r="X1802" s="3">
        <f t="shared" ref="X1802:Y1802" si="5411">X1801+V1802</f>
        <v>21.939359471977614</v>
      </c>
      <c r="Y1802" s="3">
        <f t="shared" si="5411"/>
        <v>25.732420228835121</v>
      </c>
    </row>
    <row r="1803" spans="1:25" ht="15.75" customHeight="1" x14ac:dyDescent="0.2">
      <c r="A1803" s="7">
        <v>40757</v>
      </c>
      <c r="B1803" s="1">
        <v>5361</v>
      </c>
      <c r="C1803" s="1">
        <v>4392.95</v>
      </c>
      <c r="D1803" s="2">
        <f t="shared" si="29"/>
        <v>376</v>
      </c>
      <c r="E1803" s="2">
        <f t="shared" si="12"/>
        <v>0</v>
      </c>
      <c r="F1803" s="3">
        <f t="shared" si="0"/>
        <v>8</v>
      </c>
      <c r="G1803" s="3">
        <f t="shared" si="13"/>
        <v>0</v>
      </c>
      <c r="H1803" s="4">
        <f>IF(A1803&lt;SIP_Calculator!$B$7,0,IF(A1803&gt;SIP_Calculator!$E$7,0,1))</f>
        <v>1</v>
      </c>
      <c r="I1803" s="2">
        <f t="shared" si="1"/>
        <v>0</v>
      </c>
      <c r="J1803" s="3">
        <f t="shared" si="2"/>
        <v>0</v>
      </c>
      <c r="K1803" s="4">
        <f>H1803*SIP_Calculator!$D$25</f>
        <v>48.328634716069274</v>
      </c>
      <c r="L1803" s="4">
        <f t="shared" si="3"/>
        <v>9.0148544517943061E-3</v>
      </c>
      <c r="M1803" s="4">
        <f t="shared" si="4"/>
        <v>1.1001407873085119E-2</v>
      </c>
      <c r="N1803" s="4">
        <f t="shared" ref="N1803:O1803" si="5412">N1802+L1803</f>
        <v>21.700255949881758</v>
      </c>
      <c r="O1803" s="4">
        <f t="shared" si="5412"/>
        <v>25.438960102420026</v>
      </c>
      <c r="P1803" s="2">
        <f>I1803*SIP_Calculator!$D$26</f>
        <v>0</v>
      </c>
      <c r="Q1803" s="2">
        <f t="shared" si="6"/>
        <v>0</v>
      </c>
      <c r="R1803" s="2">
        <f t="shared" si="7"/>
        <v>0</v>
      </c>
      <c r="S1803" s="2">
        <f t="shared" ref="S1803:T1803" si="5413">S1802+Q1803</f>
        <v>21.706215659563973</v>
      </c>
      <c r="T1803" s="2">
        <f t="shared" si="5413"/>
        <v>25.454358118078115</v>
      </c>
      <c r="U1803" s="3">
        <f>J1803*SIP_Calculator!$D$27</f>
        <v>0</v>
      </c>
      <c r="V1803" s="3">
        <f t="shared" si="9"/>
        <v>0</v>
      </c>
      <c r="W1803" s="3">
        <f t="shared" si="10"/>
        <v>0</v>
      </c>
      <c r="X1803" s="3">
        <f t="shared" ref="X1803:Y1803" si="5414">X1802+V1803</f>
        <v>21.939359471977614</v>
      </c>
      <c r="Y1803" s="3">
        <f t="shared" si="5414"/>
        <v>25.732420228835121</v>
      </c>
    </row>
    <row r="1804" spans="1:25" ht="15.75" customHeight="1" x14ac:dyDescent="0.2">
      <c r="A1804" s="7">
        <v>40758</v>
      </c>
      <c r="B1804" s="1">
        <v>5313.95</v>
      </c>
      <c r="C1804" s="1">
        <v>4359.3</v>
      </c>
      <c r="D1804" s="2">
        <f t="shared" si="29"/>
        <v>376</v>
      </c>
      <c r="E1804" s="2">
        <f t="shared" si="12"/>
        <v>0</v>
      </c>
      <c r="F1804" s="3">
        <f t="shared" si="0"/>
        <v>8</v>
      </c>
      <c r="G1804" s="3">
        <f t="shared" si="13"/>
        <v>0</v>
      </c>
      <c r="H1804" s="4">
        <f>IF(A1804&lt;SIP_Calculator!$B$7,0,IF(A1804&gt;SIP_Calculator!$E$7,0,1))</f>
        <v>1</v>
      </c>
      <c r="I1804" s="2">
        <f t="shared" si="1"/>
        <v>0</v>
      </c>
      <c r="J1804" s="3">
        <f t="shared" si="2"/>
        <v>0</v>
      </c>
      <c r="K1804" s="4">
        <f>H1804*SIP_Calculator!$D$25</f>
        <v>48.328634716069274</v>
      </c>
      <c r="L1804" s="4">
        <f t="shared" si="3"/>
        <v>9.094672459482922E-3</v>
      </c>
      <c r="M1804" s="4">
        <f t="shared" si="4"/>
        <v>1.1086329162037317E-2</v>
      </c>
      <c r="N1804" s="4">
        <f t="shared" ref="N1804:O1804" si="5415">N1803+L1804</f>
        <v>21.70935062234124</v>
      </c>
      <c r="O1804" s="4">
        <f t="shared" si="5415"/>
        <v>25.450046431582063</v>
      </c>
      <c r="P1804" s="2">
        <f>I1804*SIP_Calculator!$D$26</f>
        <v>0</v>
      </c>
      <c r="Q1804" s="2">
        <f t="shared" si="6"/>
        <v>0</v>
      </c>
      <c r="R1804" s="2">
        <f t="shared" si="7"/>
        <v>0</v>
      </c>
      <c r="S1804" s="2">
        <f t="shared" ref="S1804:T1804" si="5416">S1803+Q1804</f>
        <v>21.706215659563973</v>
      </c>
      <c r="T1804" s="2">
        <f t="shared" si="5416"/>
        <v>25.454358118078115</v>
      </c>
      <c r="U1804" s="3">
        <f>J1804*SIP_Calculator!$D$27</f>
        <v>0</v>
      </c>
      <c r="V1804" s="3">
        <f t="shared" si="9"/>
        <v>0</v>
      </c>
      <c r="W1804" s="3">
        <f t="shared" si="10"/>
        <v>0</v>
      </c>
      <c r="X1804" s="3">
        <f t="shared" ref="X1804:Y1804" si="5417">X1803+V1804</f>
        <v>21.939359471977614</v>
      </c>
      <c r="Y1804" s="3">
        <f t="shared" si="5417"/>
        <v>25.732420228835121</v>
      </c>
    </row>
    <row r="1805" spans="1:25" ht="15.75" customHeight="1" x14ac:dyDescent="0.2">
      <c r="A1805" s="7">
        <v>40759</v>
      </c>
      <c r="B1805" s="1">
        <v>5250.75</v>
      </c>
      <c r="C1805" s="1">
        <v>4311.55</v>
      </c>
      <c r="D1805" s="2">
        <f t="shared" si="29"/>
        <v>376</v>
      </c>
      <c r="E1805" s="2">
        <f t="shared" si="12"/>
        <v>0</v>
      </c>
      <c r="F1805" s="3">
        <f t="shared" si="0"/>
        <v>8</v>
      </c>
      <c r="G1805" s="3">
        <f t="shared" si="13"/>
        <v>0</v>
      </c>
      <c r="H1805" s="4">
        <f>IF(A1805&lt;SIP_Calculator!$B$7,0,IF(A1805&gt;SIP_Calculator!$E$7,0,1))</f>
        <v>1</v>
      </c>
      <c r="I1805" s="2">
        <f t="shared" si="1"/>
        <v>0</v>
      </c>
      <c r="J1805" s="3">
        <f t="shared" si="2"/>
        <v>0</v>
      </c>
      <c r="K1805" s="4">
        <f>H1805*SIP_Calculator!$D$25</f>
        <v>48.328634716069274</v>
      </c>
      <c r="L1805" s="4">
        <f t="shared" si="3"/>
        <v>9.2041393545815881E-3</v>
      </c>
      <c r="M1805" s="4">
        <f t="shared" si="4"/>
        <v>1.1209109187199331E-2</v>
      </c>
      <c r="N1805" s="4">
        <f t="shared" ref="N1805:O1805" si="5418">N1804+L1805</f>
        <v>21.71855476169582</v>
      </c>
      <c r="O1805" s="4">
        <f t="shared" si="5418"/>
        <v>25.461255540769262</v>
      </c>
      <c r="P1805" s="2">
        <f>I1805*SIP_Calculator!$D$26</f>
        <v>0</v>
      </c>
      <c r="Q1805" s="2">
        <f t="shared" si="6"/>
        <v>0</v>
      </c>
      <c r="R1805" s="2">
        <f t="shared" si="7"/>
        <v>0</v>
      </c>
      <c r="S1805" s="2">
        <f t="shared" ref="S1805:T1805" si="5419">S1804+Q1805</f>
        <v>21.706215659563973</v>
      </c>
      <c r="T1805" s="2">
        <f t="shared" si="5419"/>
        <v>25.454358118078115</v>
      </c>
      <c r="U1805" s="3">
        <f>J1805*SIP_Calculator!$D$27</f>
        <v>0</v>
      </c>
      <c r="V1805" s="3">
        <f t="shared" si="9"/>
        <v>0</v>
      </c>
      <c r="W1805" s="3">
        <f t="shared" si="10"/>
        <v>0</v>
      </c>
      <c r="X1805" s="3">
        <f t="shared" ref="X1805:Y1805" si="5420">X1804+V1805</f>
        <v>21.939359471977614</v>
      </c>
      <c r="Y1805" s="3">
        <f t="shared" si="5420"/>
        <v>25.732420228835121</v>
      </c>
    </row>
    <row r="1806" spans="1:25" ht="15.75" customHeight="1" x14ac:dyDescent="0.2">
      <c r="A1806" s="7">
        <v>40760</v>
      </c>
      <c r="B1806" s="1">
        <v>5138.95</v>
      </c>
      <c r="C1806" s="1">
        <v>4220.5</v>
      </c>
      <c r="D1806" s="2">
        <f t="shared" si="29"/>
        <v>376</v>
      </c>
      <c r="E1806" s="2">
        <f t="shared" si="12"/>
        <v>0</v>
      </c>
      <c r="F1806" s="3">
        <f t="shared" si="0"/>
        <v>8</v>
      </c>
      <c r="G1806" s="3">
        <f t="shared" si="13"/>
        <v>0</v>
      </c>
      <c r="H1806" s="4">
        <f>IF(A1806&lt;SIP_Calculator!$B$7,0,IF(A1806&gt;SIP_Calculator!$E$7,0,1))</f>
        <v>1</v>
      </c>
      <c r="I1806" s="2">
        <f t="shared" si="1"/>
        <v>0</v>
      </c>
      <c r="J1806" s="3">
        <f t="shared" si="2"/>
        <v>0</v>
      </c>
      <c r="K1806" s="4">
        <f>H1806*SIP_Calculator!$D$25</f>
        <v>48.328634716069274</v>
      </c>
      <c r="L1806" s="4">
        <f t="shared" si="3"/>
        <v>9.4043792440224715E-3</v>
      </c>
      <c r="M1806" s="4">
        <f t="shared" si="4"/>
        <v>1.1450926363243519E-2</v>
      </c>
      <c r="N1806" s="4">
        <f t="shared" ref="N1806:O1806" si="5421">N1805+L1806</f>
        <v>21.727959140939841</v>
      </c>
      <c r="O1806" s="4">
        <f t="shared" si="5421"/>
        <v>25.472706467132504</v>
      </c>
      <c r="P1806" s="2">
        <f>I1806*SIP_Calculator!$D$26</f>
        <v>0</v>
      </c>
      <c r="Q1806" s="2">
        <f t="shared" si="6"/>
        <v>0</v>
      </c>
      <c r="R1806" s="2">
        <f t="shared" si="7"/>
        <v>0</v>
      </c>
      <c r="S1806" s="2">
        <f t="shared" ref="S1806:T1806" si="5422">S1805+Q1806</f>
        <v>21.706215659563973</v>
      </c>
      <c r="T1806" s="2">
        <f t="shared" si="5422"/>
        <v>25.454358118078115</v>
      </c>
      <c r="U1806" s="3">
        <f>J1806*SIP_Calculator!$D$27</f>
        <v>0</v>
      </c>
      <c r="V1806" s="3">
        <f t="shared" si="9"/>
        <v>0</v>
      </c>
      <c r="W1806" s="3">
        <f t="shared" si="10"/>
        <v>0</v>
      </c>
      <c r="X1806" s="3">
        <f t="shared" ref="X1806:Y1806" si="5423">X1805+V1806</f>
        <v>21.939359471977614</v>
      </c>
      <c r="Y1806" s="3">
        <f t="shared" si="5423"/>
        <v>25.732420228835121</v>
      </c>
    </row>
    <row r="1807" spans="1:25" ht="15.75" customHeight="1" x14ac:dyDescent="0.2">
      <c r="A1807" s="7">
        <v>40763</v>
      </c>
      <c r="B1807" s="1">
        <v>5052.5</v>
      </c>
      <c r="C1807" s="1">
        <v>4150.5</v>
      </c>
      <c r="D1807" s="2">
        <f t="shared" si="29"/>
        <v>377</v>
      </c>
      <c r="E1807" s="2">
        <f t="shared" si="12"/>
        <v>1</v>
      </c>
      <c r="F1807" s="3">
        <f t="shared" si="0"/>
        <v>8</v>
      </c>
      <c r="G1807" s="3">
        <f t="shared" si="13"/>
        <v>0</v>
      </c>
      <c r="H1807" s="4">
        <f>IF(A1807&lt;SIP_Calculator!$B$7,0,IF(A1807&gt;SIP_Calculator!$E$7,0,1))</f>
        <v>1</v>
      </c>
      <c r="I1807" s="2">
        <f t="shared" si="1"/>
        <v>1</v>
      </c>
      <c r="J1807" s="3">
        <f t="shared" si="2"/>
        <v>0</v>
      </c>
      <c r="K1807" s="4">
        <f>H1807*SIP_Calculator!$D$25</f>
        <v>48.328634716069274</v>
      </c>
      <c r="L1807" s="4">
        <f t="shared" si="3"/>
        <v>9.5652913836851601E-3</v>
      </c>
      <c r="M1807" s="4">
        <f t="shared" si="4"/>
        <v>1.1644051250709378E-2</v>
      </c>
      <c r="N1807" s="4">
        <f t="shared" ref="N1807:O1807" si="5424">N1806+L1807</f>
        <v>21.737524432323525</v>
      </c>
      <c r="O1807" s="4">
        <f t="shared" si="5424"/>
        <v>25.484350518383213</v>
      </c>
      <c r="P1807" s="2">
        <f>I1807*SIP_Calculator!$D$26</f>
        <v>229.88505747126436</v>
      </c>
      <c r="Q1807" s="2">
        <f t="shared" si="6"/>
        <v>4.5499269167988986E-2</v>
      </c>
      <c r="R1807" s="2">
        <f t="shared" si="7"/>
        <v>5.538731658143943E-2</v>
      </c>
      <c r="S1807" s="2">
        <f t="shared" ref="S1807:T1807" si="5425">S1806+Q1807</f>
        <v>21.751714928731964</v>
      </c>
      <c r="T1807" s="2">
        <f t="shared" si="5425"/>
        <v>25.509745434659553</v>
      </c>
      <c r="U1807" s="3">
        <f>J1807*SIP_Calculator!$D$27</f>
        <v>0</v>
      </c>
      <c r="V1807" s="3">
        <f t="shared" si="9"/>
        <v>0</v>
      </c>
      <c r="W1807" s="3">
        <f t="shared" si="10"/>
        <v>0</v>
      </c>
      <c r="X1807" s="3">
        <f t="shared" ref="X1807:Y1807" si="5426">X1806+V1807</f>
        <v>21.939359471977614</v>
      </c>
      <c r="Y1807" s="3">
        <f t="shared" si="5426"/>
        <v>25.732420228835121</v>
      </c>
    </row>
    <row r="1808" spans="1:25" ht="15.75" customHeight="1" x14ac:dyDescent="0.2">
      <c r="A1808" s="7">
        <v>40764</v>
      </c>
      <c r="B1808" s="1">
        <v>5003.8999999999996</v>
      </c>
      <c r="C1808" s="1">
        <v>4107.7</v>
      </c>
      <c r="D1808" s="2">
        <f t="shared" si="29"/>
        <v>377</v>
      </c>
      <c r="E1808" s="2">
        <f t="shared" si="12"/>
        <v>0</v>
      </c>
      <c r="F1808" s="3">
        <f t="shared" si="0"/>
        <v>8</v>
      </c>
      <c r="G1808" s="3">
        <f t="shared" si="13"/>
        <v>0</v>
      </c>
      <c r="H1808" s="4">
        <f>IF(A1808&lt;SIP_Calculator!$B$7,0,IF(A1808&gt;SIP_Calculator!$E$7,0,1))</f>
        <v>1</v>
      </c>
      <c r="I1808" s="2">
        <f t="shared" si="1"/>
        <v>0</v>
      </c>
      <c r="J1808" s="3">
        <f t="shared" si="2"/>
        <v>0</v>
      </c>
      <c r="K1808" s="4">
        <f>H1808*SIP_Calculator!$D$25</f>
        <v>48.328634716069274</v>
      </c>
      <c r="L1808" s="4">
        <f t="shared" si="3"/>
        <v>9.6581935522431061E-3</v>
      </c>
      <c r="M1808" s="4">
        <f t="shared" si="4"/>
        <v>1.1765375932046955E-2</v>
      </c>
      <c r="N1808" s="4">
        <f t="shared" ref="N1808:O1808" si="5427">N1807+L1808</f>
        <v>21.747182625875769</v>
      </c>
      <c r="O1808" s="4">
        <f t="shared" si="5427"/>
        <v>25.49611589431526</v>
      </c>
      <c r="P1808" s="2">
        <f>I1808*SIP_Calculator!$D$26</f>
        <v>0</v>
      </c>
      <c r="Q1808" s="2">
        <f t="shared" si="6"/>
        <v>0</v>
      </c>
      <c r="R1808" s="2">
        <f t="shared" si="7"/>
        <v>0</v>
      </c>
      <c r="S1808" s="2">
        <f t="shared" ref="S1808:T1808" si="5428">S1807+Q1808</f>
        <v>21.751714928731964</v>
      </c>
      <c r="T1808" s="2">
        <f t="shared" si="5428"/>
        <v>25.509745434659553</v>
      </c>
      <c r="U1808" s="3">
        <f>J1808*SIP_Calculator!$D$27</f>
        <v>0</v>
      </c>
      <c r="V1808" s="3">
        <f t="shared" si="9"/>
        <v>0</v>
      </c>
      <c r="W1808" s="3">
        <f t="shared" si="10"/>
        <v>0</v>
      </c>
      <c r="X1808" s="3">
        <f t="shared" ref="X1808:Y1808" si="5429">X1807+V1808</f>
        <v>21.939359471977614</v>
      </c>
      <c r="Y1808" s="3">
        <f t="shared" si="5429"/>
        <v>25.732420228835121</v>
      </c>
    </row>
    <row r="1809" spans="1:25" ht="15.75" customHeight="1" x14ac:dyDescent="0.2">
      <c r="A1809" s="7">
        <v>40765</v>
      </c>
      <c r="B1809" s="1">
        <v>5093.1499999999996</v>
      </c>
      <c r="C1809" s="1">
        <v>4182.25</v>
      </c>
      <c r="D1809" s="2">
        <f t="shared" si="29"/>
        <v>377</v>
      </c>
      <c r="E1809" s="2">
        <f t="shared" si="12"/>
        <v>0</v>
      </c>
      <c r="F1809" s="3">
        <f t="shared" si="0"/>
        <v>8</v>
      </c>
      <c r="G1809" s="3">
        <f t="shared" si="13"/>
        <v>0</v>
      </c>
      <c r="H1809" s="4">
        <f>IF(A1809&lt;SIP_Calculator!$B$7,0,IF(A1809&gt;SIP_Calculator!$E$7,0,1))</f>
        <v>1</v>
      </c>
      <c r="I1809" s="2">
        <f t="shared" si="1"/>
        <v>0</v>
      </c>
      <c r="J1809" s="3">
        <f t="shared" si="2"/>
        <v>0</v>
      </c>
      <c r="K1809" s="4">
        <f>H1809*SIP_Calculator!$D$25</f>
        <v>48.328634716069274</v>
      </c>
      <c r="L1809" s="4">
        <f t="shared" si="3"/>
        <v>9.4889478448640392E-3</v>
      </c>
      <c r="M1809" s="4">
        <f t="shared" si="4"/>
        <v>1.1555654185203964E-2</v>
      </c>
      <c r="N1809" s="4">
        <f t="shared" ref="N1809:O1809" si="5430">N1808+L1809</f>
        <v>21.756671573720634</v>
      </c>
      <c r="O1809" s="4">
        <f t="shared" si="5430"/>
        <v>25.507671548500465</v>
      </c>
      <c r="P1809" s="2">
        <f>I1809*SIP_Calculator!$D$26</f>
        <v>0</v>
      </c>
      <c r="Q1809" s="2">
        <f t="shared" si="6"/>
        <v>0</v>
      </c>
      <c r="R1809" s="2">
        <f t="shared" si="7"/>
        <v>0</v>
      </c>
      <c r="S1809" s="2">
        <f t="shared" ref="S1809:T1809" si="5431">S1808+Q1809</f>
        <v>21.751714928731964</v>
      </c>
      <c r="T1809" s="2">
        <f t="shared" si="5431"/>
        <v>25.509745434659553</v>
      </c>
      <c r="U1809" s="3">
        <f>J1809*SIP_Calculator!$D$27</f>
        <v>0</v>
      </c>
      <c r="V1809" s="3">
        <f t="shared" si="9"/>
        <v>0</v>
      </c>
      <c r="W1809" s="3">
        <f t="shared" si="10"/>
        <v>0</v>
      </c>
      <c r="X1809" s="3">
        <f t="shared" ref="X1809:Y1809" si="5432">X1808+V1809</f>
        <v>21.939359471977614</v>
      </c>
      <c r="Y1809" s="3">
        <f t="shared" si="5432"/>
        <v>25.732420228835121</v>
      </c>
    </row>
    <row r="1810" spans="1:25" ht="15.75" customHeight="1" x14ac:dyDescent="0.2">
      <c r="A1810" s="7">
        <v>40766</v>
      </c>
      <c r="B1810" s="1">
        <v>5070.25</v>
      </c>
      <c r="C1810" s="1">
        <v>4164.75</v>
      </c>
      <c r="D1810" s="2">
        <f t="shared" si="29"/>
        <v>377</v>
      </c>
      <c r="E1810" s="2">
        <f t="shared" si="12"/>
        <v>0</v>
      </c>
      <c r="F1810" s="3">
        <f t="shared" si="0"/>
        <v>8</v>
      </c>
      <c r="G1810" s="3">
        <f t="shared" si="13"/>
        <v>0</v>
      </c>
      <c r="H1810" s="4">
        <f>IF(A1810&lt;SIP_Calculator!$B$7,0,IF(A1810&gt;SIP_Calculator!$E$7,0,1))</f>
        <v>1</v>
      </c>
      <c r="I1810" s="2">
        <f t="shared" si="1"/>
        <v>0</v>
      </c>
      <c r="J1810" s="3">
        <f t="shared" si="2"/>
        <v>0</v>
      </c>
      <c r="K1810" s="4">
        <f>H1810*SIP_Calculator!$D$25</f>
        <v>48.328634716069274</v>
      </c>
      <c r="L1810" s="4">
        <f t="shared" si="3"/>
        <v>9.5318050818143634E-3</v>
      </c>
      <c r="M1810" s="4">
        <f t="shared" si="4"/>
        <v>1.1604210268580172E-2</v>
      </c>
      <c r="N1810" s="4">
        <f t="shared" ref="N1810:O1810" si="5433">N1809+L1810</f>
        <v>21.766203378802448</v>
      </c>
      <c r="O1810" s="4">
        <f t="shared" si="5433"/>
        <v>25.519275758769044</v>
      </c>
      <c r="P1810" s="2">
        <f>I1810*SIP_Calculator!$D$26</f>
        <v>0</v>
      </c>
      <c r="Q1810" s="2">
        <f t="shared" si="6"/>
        <v>0</v>
      </c>
      <c r="R1810" s="2">
        <f t="shared" si="7"/>
        <v>0</v>
      </c>
      <c r="S1810" s="2">
        <f t="shared" ref="S1810:T1810" si="5434">S1809+Q1810</f>
        <v>21.751714928731964</v>
      </c>
      <c r="T1810" s="2">
        <f t="shared" si="5434"/>
        <v>25.509745434659553</v>
      </c>
      <c r="U1810" s="3">
        <f>J1810*SIP_Calculator!$D$27</f>
        <v>0</v>
      </c>
      <c r="V1810" s="3">
        <f t="shared" si="9"/>
        <v>0</v>
      </c>
      <c r="W1810" s="3">
        <f t="shared" si="10"/>
        <v>0</v>
      </c>
      <c r="X1810" s="3">
        <f t="shared" ref="X1810:Y1810" si="5435">X1809+V1810</f>
        <v>21.939359471977614</v>
      </c>
      <c r="Y1810" s="3">
        <f t="shared" si="5435"/>
        <v>25.732420228835121</v>
      </c>
    </row>
    <row r="1811" spans="1:25" ht="15.75" customHeight="1" x14ac:dyDescent="0.2">
      <c r="A1811" s="7">
        <v>40767</v>
      </c>
      <c r="B1811" s="1">
        <v>5009.2</v>
      </c>
      <c r="C1811" s="1">
        <v>4121.3500000000004</v>
      </c>
      <c r="D1811" s="2">
        <f t="shared" si="29"/>
        <v>377</v>
      </c>
      <c r="E1811" s="2">
        <f t="shared" si="12"/>
        <v>0</v>
      </c>
      <c r="F1811" s="3">
        <f t="shared" si="0"/>
        <v>8</v>
      </c>
      <c r="G1811" s="3">
        <f t="shared" si="13"/>
        <v>0</v>
      </c>
      <c r="H1811" s="4">
        <f>IF(A1811&lt;SIP_Calculator!$B$7,0,IF(A1811&gt;SIP_Calculator!$E$7,0,1))</f>
        <v>1</v>
      </c>
      <c r="I1811" s="2">
        <f t="shared" si="1"/>
        <v>0</v>
      </c>
      <c r="J1811" s="3">
        <f t="shared" si="2"/>
        <v>0</v>
      </c>
      <c r="K1811" s="4">
        <f>H1811*SIP_Calculator!$D$25</f>
        <v>48.328634716069274</v>
      </c>
      <c r="L1811" s="4">
        <f t="shared" si="3"/>
        <v>9.6479746698213843E-3</v>
      </c>
      <c r="M1811" s="4">
        <f t="shared" si="4"/>
        <v>1.1726408753459247E-2</v>
      </c>
      <c r="N1811" s="4">
        <f t="shared" ref="N1811:O1811" si="5436">N1810+L1811</f>
        <v>21.77585135347227</v>
      </c>
      <c r="O1811" s="4">
        <f t="shared" si="5436"/>
        <v>25.531002167522505</v>
      </c>
      <c r="P1811" s="2">
        <f>I1811*SIP_Calculator!$D$26</f>
        <v>0</v>
      </c>
      <c r="Q1811" s="2">
        <f t="shared" si="6"/>
        <v>0</v>
      </c>
      <c r="R1811" s="2">
        <f t="shared" si="7"/>
        <v>0</v>
      </c>
      <c r="S1811" s="2">
        <f t="shared" ref="S1811:T1811" si="5437">S1810+Q1811</f>
        <v>21.751714928731964</v>
      </c>
      <c r="T1811" s="2">
        <f t="shared" si="5437"/>
        <v>25.509745434659553</v>
      </c>
      <c r="U1811" s="3">
        <f>J1811*SIP_Calculator!$D$27</f>
        <v>0</v>
      </c>
      <c r="V1811" s="3">
        <f t="shared" si="9"/>
        <v>0</v>
      </c>
      <c r="W1811" s="3">
        <f t="shared" si="10"/>
        <v>0</v>
      </c>
      <c r="X1811" s="3">
        <f t="shared" ref="X1811:Y1811" si="5438">X1810+V1811</f>
        <v>21.939359471977614</v>
      </c>
      <c r="Y1811" s="3">
        <f t="shared" si="5438"/>
        <v>25.732420228835121</v>
      </c>
    </row>
    <row r="1812" spans="1:25" ht="15.75" customHeight="1" x14ac:dyDescent="0.2">
      <c r="A1812" s="7">
        <v>40771</v>
      </c>
      <c r="B1812" s="1">
        <v>4969.6499999999996</v>
      </c>
      <c r="C1812" s="1">
        <v>4081.3</v>
      </c>
      <c r="D1812" s="2">
        <f t="shared" si="29"/>
        <v>378</v>
      </c>
      <c r="E1812" s="2">
        <f t="shared" si="12"/>
        <v>1</v>
      </c>
      <c r="F1812" s="3">
        <f t="shared" si="0"/>
        <v>8</v>
      </c>
      <c r="G1812" s="3">
        <f t="shared" si="13"/>
        <v>0</v>
      </c>
      <c r="H1812" s="4">
        <f>IF(A1812&lt;SIP_Calculator!$B$7,0,IF(A1812&gt;SIP_Calculator!$E$7,0,1))</f>
        <v>1</v>
      </c>
      <c r="I1812" s="2">
        <f t="shared" si="1"/>
        <v>1</v>
      </c>
      <c r="J1812" s="3">
        <f t="shared" si="2"/>
        <v>0</v>
      </c>
      <c r="K1812" s="4">
        <f>H1812*SIP_Calculator!$D$25</f>
        <v>48.328634716069274</v>
      </c>
      <c r="L1812" s="4">
        <f t="shared" si="3"/>
        <v>9.7247562134293725E-3</v>
      </c>
      <c r="M1812" s="4">
        <f t="shared" si="4"/>
        <v>1.1841480586104739E-2</v>
      </c>
      <c r="N1812" s="4">
        <f t="shared" ref="N1812:O1812" si="5439">N1811+L1812</f>
        <v>21.785576109685699</v>
      </c>
      <c r="O1812" s="4">
        <f t="shared" si="5439"/>
        <v>25.542843648108612</v>
      </c>
      <c r="P1812" s="2">
        <f>I1812*SIP_Calculator!$D$26</f>
        <v>229.88505747126436</v>
      </c>
      <c r="Q1812" s="2">
        <f t="shared" si="6"/>
        <v>4.6257796317902541E-2</v>
      </c>
      <c r="R1812" s="2">
        <f t="shared" si="7"/>
        <v>5.6326429684479054E-2</v>
      </c>
      <c r="S1812" s="2">
        <f t="shared" ref="S1812:T1812" si="5440">S1811+Q1812</f>
        <v>21.797972725049867</v>
      </c>
      <c r="T1812" s="2">
        <f t="shared" si="5440"/>
        <v>25.566071864344032</v>
      </c>
      <c r="U1812" s="3">
        <f>J1812*SIP_Calculator!$D$27</f>
        <v>0</v>
      </c>
      <c r="V1812" s="3">
        <f t="shared" si="9"/>
        <v>0</v>
      </c>
      <c r="W1812" s="3">
        <f t="shared" si="10"/>
        <v>0</v>
      </c>
      <c r="X1812" s="3">
        <f t="shared" ref="X1812:Y1812" si="5441">X1811+V1812</f>
        <v>21.939359471977614</v>
      </c>
      <c r="Y1812" s="3">
        <f t="shared" si="5441"/>
        <v>25.732420228835121</v>
      </c>
    </row>
    <row r="1813" spans="1:25" ht="15.75" customHeight="1" x14ac:dyDescent="0.2">
      <c r="A1813" s="7">
        <v>40772</v>
      </c>
      <c r="B1813" s="1">
        <v>4980.75</v>
      </c>
      <c r="C1813" s="1">
        <v>4081.3</v>
      </c>
      <c r="D1813" s="2">
        <f t="shared" si="29"/>
        <v>378</v>
      </c>
      <c r="E1813" s="2">
        <f t="shared" si="12"/>
        <v>0</v>
      </c>
      <c r="F1813" s="3">
        <f t="shared" si="0"/>
        <v>8</v>
      </c>
      <c r="G1813" s="3">
        <f t="shared" si="13"/>
        <v>0</v>
      </c>
      <c r="H1813" s="4">
        <f>IF(A1813&lt;SIP_Calculator!$B$7,0,IF(A1813&gt;SIP_Calculator!$E$7,0,1))</f>
        <v>1</v>
      </c>
      <c r="I1813" s="2">
        <f t="shared" si="1"/>
        <v>0</v>
      </c>
      <c r="J1813" s="3">
        <f t="shared" si="2"/>
        <v>0</v>
      </c>
      <c r="K1813" s="4">
        <f>H1813*SIP_Calculator!$D$25</f>
        <v>48.328634716069274</v>
      </c>
      <c r="L1813" s="4">
        <f t="shared" si="3"/>
        <v>9.7030838159050895E-3</v>
      </c>
      <c r="M1813" s="4">
        <f t="shared" si="4"/>
        <v>1.1841480586104739E-2</v>
      </c>
      <c r="N1813" s="4">
        <f t="shared" ref="N1813:O1813" si="5442">N1812+L1813</f>
        <v>21.795279193501603</v>
      </c>
      <c r="O1813" s="4">
        <f t="shared" si="5442"/>
        <v>25.554685128694718</v>
      </c>
      <c r="P1813" s="2">
        <f>I1813*SIP_Calculator!$D$26</f>
        <v>0</v>
      </c>
      <c r="Q1813" s="2">
        <f t="shared" si="6"/>
        <v>0</v>
      </c>
      <c r="R1813" s="2">
        <f t="shared" si="7"/>
        <v>0</v>
      </c>
      <c r="S1813" s="2">
        <f t="shared" ref="S1813:T1813" si="5443">S1812+Q1813</f>
        <v>21.797972725049867</v>
      </c>
      <c r="T1813" s="2">
        <f t="shared" si="5443"/>
        <v>25.566071864344032</v>
      </c>
      <c r="U1813" s="3">
        <f>J1813*SIP_Calculator!$D$27</f>
        <v>0</v>
      </c>
      <c r="V1813" s="3">
        <f t="shared" si="9"/>
        <v>0</v>
      </c>
      <c r="W1813" s="3">
        <f t="shared" si="10"/>
        <v>0</v>
      </c>
      <c r="X1813" s="3">
        <f t="shared" ref="X1813:Y1813" si="5444">X1812+V1813</f>
        <v>21.939359471977614</v>
      </c>
      <c r="Y1813" s="3">
        <f t="shared" si="5444"/>
        <v>25.732420228835121</v>
      </c>
    </row>
    <row r="1814" spans="1:25" ht="15.75" customHeight="1" x14ac:dyDescent="0.2">
      <c r="A1814" s="7">
        <v>40773</v>
      </c>
      <c r="B1814" s="1">
        <v>4870.55</v>
      </c>
      <c r="C1814" s="1">
        <v>3994.15</v>
      </c>
      <c r="D1814" s="2">
        <f t="shared" si="29"/>
        <v>378</v>
      </c>
      <c r="E1814" s="2">
        <f t="shared" si="12"/>
        <v>0</v>
      </c>
      <c r="F1814" s="3">
        <f t="shared" si="0"/>
        <v>8</v>
      </c>
      <c r="G1814" s="3">
        <f t="shared" si="13"/>
        <v>0</v>
      </c>
      <c r="H1814" s="4">
        <f>IF(A1814&lt;SIP_Calculator!$B$7,0,IF(A1814&gt;SIP_Calculator!$E$7,0,1))</f>
        <v>1</v>
      </c>
      <c r="I1814" s="2">
        <f t="shared" si="1"/>
        <v>0</v>
      </c>
      <c r="J1814" s="3">
        <f t="shared" si="2"/>
        <v>0</v>
      </c>
      <c r="K1814" s="4">
        <f>H1814*SIP_Calculator!$D$25</f>
        <v>48.328634716069274</v>
      </c>
      <c r="L1814" s="4">
        <f t="shared" si="3"/>
        <v>9.9226236700309563E-3</v>
      </c>
      <c r="M1814" s="4">
        <f t="shared" si="4"/>
        <v>1.2099854716540258E-2</v>
      </c>
      <c r="N1814" s="4">
        <f t="shared" ref="N1814:O1814" si="5445">N1813+L1814</f>
        <v>21.805201817171636</v>
      </c>
      <c r="O1814" s="4">
        <f t="shared" si="5445"/>
        <v>25.566784983411257</v>
      </c>
      <c r="P1814" s="2">
        <f>I1814*SIP_Calculator!$D$26</f>
        <v>0</v>
      </c>
      <c r="Q1814" s="2">
        <f t="shared" si="6"/>
        <v>0</v>
      </c>
      <c r="R1814" s="2">
        <f t="shared" si="7"/>
        <v>0</v>
      </c>
      <c r="S1814" s="2">
        <f t="shared" ref="S1814:T1814" si="5446">S1813+Q1814</f>
        <v>21.797972725049867</v>
      </c>
      <c r="T1814" s="2">
        <f t="shared" si="5446"/>
        <v>25.566071864344032</v>
      </c>
      <c r="U1814" s="3">
        <f>J1814*SIP_Calculator!$D$27</f>
        <v>0</v>
      </c>
      <c r="V1814" s="3">
        <f t="shared" si="9"/>
        <v>0</v>
      </c>
      <c r="W1814" s="3">
        <f t="shared" si="10"/>
        <v>0</v>
      </c>
      <c r="X1814" s="3">
        <f t="shared" ref="X1814:Y1814" si="5447">X1813+V1814</f>
        <v>21.939359471977614</v>
      </c>
      <c r="Y1814" s="3">
        <f t="shared" si="5447"/>
        <v>25.732420228835121</v>
      </c>
    </row>
    <row r="1815" spans="1:25" ht="15.75" customHeight="1" x14ac:dyDescent="0.2">
      <c r="A1815" s="7">
        <v>40774</v>
      </c>
      <c r="B1815" s="1">
        <v>4783.5</v>
      </c>
      <c r="C1815" s="1">
        <v>3925.8</v>
      </c>
      <c r="D1815" s="2">
        <f t="shared" si="29"/>
        <v>378</v>
      </c>
      <c r="E1815" s="2">
        <f t="shared" si="12"/>
        <v>0</v>
      </c>
      <c r="F1815" s="3">
        <f t="shared" si="0"/>
        <v>8</v>
      </c>
      <c r="G1815" s="3">
        <f t="shared" si="13"/>
        <v>0</v>
      </c>
      <c r="H1815" s="4">
        <f>IF(A1815&lt;SIP_Calculator!$B$7,0,IF(A1815&gt;SIP_Calculator!$E$7,0,1))</f>
        <v>1</v>
      </c>
      <c r="I1815" s="2">
        <f t="shared" si="1"/>
        <v>0</v>
      </c>
      <c r="J1815" s="3">
        <f t="shared" si="2"/>
        <v>0</v>
      </c>
      <c r="K1815" s="4">
        <f>H1815*SIP_Calculator!$D$25</f>
        <v>48.328634716069274</v>
      </c>
      <c r="L1815" s="4">
        <f t="shared" si="3"/>
        <v>1.0103195299690452E-2</v>
      </c>
      <c r="M1815" s="4">
        <f t="shared" si="4"/>
        <v>1.2310518802809433E-2</v>
      </c>
      <c r="N1815" s="4">
        <f t="shared" ref="N1815:O1815" si="5448">N1814+L1815</f>
        <v>21.815305012471327</v>
      </c>
      <c r="O1815" s="4">
        <f t="shared" si="5448"/>
        <v>25.579095502214066</v>
      </c>
      <c r="P1815" s="2">
        <f>I1815*SIP_Calculator!$D$26</f>
        <v>0</v>
      </c>
      <c r="Q1815" s="2">
        <f t="shared" si="6"/>
        <v>0</v>
      </c>
      <c r="R1815" s="2">
        <f t="shared" si="7"/>
        <v>0</v>
      </c>
      <c r="S1815" s="2">
        <f t="shared" ref="S1815:T1815" si="5449">S1814+Q1815</f>
        <v>21.797972725049867</v>
      </c>
      <c r="T1815" s="2">
        <f t="shared" si="5449"/>
        <v>25.566071864344032</v>
      </c>
      <c r="U1815" s="3">
        <f>J1815*SIP_Calculator!$D$27</f>
        <v>0</v>
      </c>
      <c r="V1815" s="3">
        <f t="shared" si="9"/>
        <v>0</v>
      </c>
      <c r="W1815" s="3">
        <f t="shared" si="10"/>
        <v>0</v>
      </c>
      <c r="X1815" s="3">
        <f t="shared" ref="X1815:Y1815" si="5450">X1814+V1815</f>
        <v>21.939359471977614</v>
      </c>
      <c r="Y1815" s="3">
        <f t="shared" si="5450"/>
        <v>25.732420228835121</v>
      </c>
    </row>
    <row r="1816" spans="1:25" ht="15.75" customHeight="1" x14ac:dyDescent="0.2">
      <c r="A1816" s="7">
        <v>40777</v>
      </c>
      <c r="B1816" s="1">
        <v>4835.3</v>
      </c>
      <c r="C1816" s="1">
        <v>3970.5</v>
      </c>
      <c r="D1816" s="2">
        <f t="shared" si="29"/>
        <v>379</v>
      </c>
      <c r="E1816" s="2">
        <f t="shared" si="12"/>
        <v>1</v>
      </c>
      <c r="F1816" s="3">
        <f t="shared" si="0"/>
        <v>8</v>
      </c>
      <c r="G1816" s="3">
        <f t="shared" si="13"/>
        <v>0</v>
      </c>
      <c r="H1816" s="4">
        <f>IF(A1816&lt;SIP_Calculator!$B$7,0,IF(A1816&gt;SIP_Calculator!$E$7,0,1))</f>
        <v>1</v>
      </c>
      <c r="I1816" s="2">
        <f t="shared" si="1"/>
        <v>1</v>
      </c>
      <c r="J1816" s="3">
        <f t="shared" si="2"/>
        <v>0</v>
      </c>
      <c r="K1816" s="4">
        <f>H1816*SIP_Calculator!$D$25</f>
        <v>48.328634716069274</v>
      </c>
      <c r="L1816" s="4">
        <f t="shared" si="3"/>
        <v>9.9949609571421162E-3</v>
      </c>
      <c r="M1816" s="4">
        <f t="shared" si="4"/>
        <v>1.2171926637972365E-2</v>
      </c>
      <c r="N1816" s="4">
        <f t="shared" ref="N1816:O1816" si="5451">N1815+L1816</f>
        <v>21.825299973428468</v>
      </c>
      <c r="O1816" s="4">
        <f t="shared" si="5451"/>
        <v>25.591267428852039</v>
      </c>
      <c r="P1816" s="2">
        <f>I1816*SIP_Calculator!$D$26</f>
        <v>229.88505747126436</v>
      </c>
      <c r="Q1816" s="2">
        <f t="shared" si="6"/>
        <v>4.7543080568168333E-2</v>
      </c>
      <c r="R1816" s="2">
        <f t="shared" si="7"/>
        <v>5.7898264065297661E-2</v>
      </c>
      <c r="S1816" s="2">
        <f t="shared" ref="S1816:T1816" si="5452">S1815+Q1816</f>
        <v>21.845515805618035</v>
      </c>
      <c r="T1816" s="2">
        <f t="shared" si="5452"/>
        <v>25.623970128409329</v>
      </c>
      <c r="U1816" s="3">
        <f>J1816*SIP_Calculator!$D$27</f>
        <v>0</v>
      </c>
      <c r="V1816" s="3">
        <f t="shared" si="9"/>
        <v>0</v>
      </c>
      <c r="W1816" s="3">
        <f t="shared" si="10"/>
        <v>0</v>
      </c>
      <c r="X1816" s="3">
        <f t="shared" ref="X1816:Y1816" si="5453">X1815+V1816</f>
        <v>21.939359471977614</v>
      </c>
      <c r="Y1816" s="3">
        <f t="shared" si="5453"/>
        <v>25.732420228835121</v>
      </c>
    </row>
    <row r="1817" spans="1:25" ht="15.75" customHeight="1" x14ac:dyDescent="0.2">
      <c r="A1817" s="7">
        <v>40778</v>
      </c>
      <c r="B1817" s="1">
        <v>4881.75</v>
      </c>
      <c r="C1817" s="1">
        <v>4010.7</v>
      </c>
      <c r="D1817" s="2">
        <f t="shared" si="29"/>
        <v>379</v>
      </c>
      <c r="E1817" s="2">
        <f t="shared" si="12"/>
        <v>0</v>
      </c>
      <c r="F1817" s="3">
        <f t="shared" si="0"/>
        <v>8</v>
      </c>
      <c r="G1817" s="3">
        <f t="shared" si="13"/>
        <v>0</v>
      </c>
      <c r="H1817" s="4">
        <f>IF(A1817&lt;SIP_Calculator!$B$7,0,IF(A1817&gt;SIP_Calculator!$E$7,0,1))</f>
        <v>1</v>
      </c>
      <c r="I1817" s="2">
        <f t="shared" si="1"/>
        <v>0</v>
      </c>
      <c r="J1817" s="3">
        <f t="shared" si="2"/>
        <v>0</v>
      </c>
      <c r="K1817" s="4">
        <f>H1817*SIP_Calculator!$D$25</f>
        <v>48.328634716069274</v>
      </c>
      <c r="L1817" s="4">
        <f t="shared" si="3"/>
        <v>9.8998585990821477E-3</v>
      </c>
      <c r="M1817" s="4">
        <f t="shared" si="4"/>
        <v>1.2049925129296452E-2</v>
      </c>
      <c r="N1817" s="4">
        <f t="shared" ref="N1817:O1817" si="5454">N1816+L1817</f>
        <v>21.835199832027548</v>
      </c>
      <c r="O1817" s="4">
        <f t="shared" si="5454"/>
        <v>25.603317353981335</v>
      </c>
      <c r="P1817" s="2">
        <f>I1817*SIP_Calculator!$D$26</f>
        <v>0</v>
      </c>
      <c r="Q1817" s="2">
        <f t="shared" si="6"/>
        <v>0</v>
      </c>
      <c r="R1817" s="2">
        <f t="shared" si="7"/>
        <v>0</v>
      </c>
      <c r="S1817" s="2">
        <f t="shared" ref="S1817:T1817" si="5455">S1816+Q1817</f>
        <v>21.845515805618035</v>
      </c>
      <c r="T1817" s="2">
        <f t="shared" si="5455"/>
        <v>25.623970128409329</v>
      </c>
      <c r="U1817" s="3">
        <f>J1817*SIP_Calculator!$D$27</f>
        <v>0</v>
      </c>
      <c r="V1817" s="3">
        <f t="shared" si="9"/>
        <v>0</v>
      </c>
      <c r="W1817" s="3">
        <f t="shared" si="10"/>
        <v>0</v>
      </c>
      <c r="X1817" s="3">
        <f t="shared" ref="X1817:Y1817" si="5456">X1816+V1817</f>
        <v>21.939359471977614</v>
      </c>
      <c r="Y1817" s="3">
        <f t="shared" si="5456"/>
        <v>25.732420228835121</v>
      </c>
    </row>
    <row r="1818" spans="1:25" ht="15.75" customHeight="1" x14ac:dyDescent="0.2">
      <c r="A1818" s="7">
        <v>40779</v>
      </c>
      <c r="B1818" s="1">
        <v>4825.1000000000004</v>
      </c>
      <c r="C1818" s="1">
        <v>3970.1</v>
      </c>
      <c r="D1818" s="2">
        <f t="shared" si="29"/>
        <v>379</v>
      </c>
      <c r="E1818" s="2">
        <f t="shared" si="12"/>
        <v>0</v>
      </c>
      <c r="F1818" s="3">
        <f t="shared" si="0"/>
        <v>8</v>
      </c>
      <c r="G1818" s="3">
        <f t="shared" si="13"/>
        <v>0</v>
      </c>
      <c r="H1818" s="4">
        <f>IF(A1818&lt;SIP_Calculator!$B$7,0,IF(A1818&gt;SIP_Calculator!$E$7,0,1))</f>
        <v>1</v>
      </c>
      <c r="I1818" s="2">
        <f t="shared" si="1"/>
        <v>0</v>
      </c>
      <c r="J1818" s="3">
        <f t="shared" si="2"/>
        <v>0</v>
      </c>
      <c r="K1818" s="4">
        <f>H1818*SIP_Calculator!$D$25</f>
        <v>48.328634716069274</v>
      </c>
      <c r="L1818" s="4">
        <f t="shared" si="3"/>
        <v>1.0016089763128073E-2</v>
      </c>
      <c r="M1818" s="4">
        <f t="shared" si="4"/>
        <v>1.2173152997674939E-2</v>
      </c>
      <c r="N1818" s="4">
        <f t="shared" ref="N1818:O1818" si="5457">N1817+L1818</f>
        <v>21.845215921790675</v>
      </c>
      <c r="O1818" s="4">
        <f t="shared" si="5457"/>
        <v>25.615490506979011</v>
      </c>
      <c r="P1818" s="2">
        <f>I1818*SIP_Calculator!$D$26</f>
        <v>0</v>
      </c>
      <c r="Q1818" s="2">
        <f t="shared" si="6"/>
        <v>0</v>
      </c>
      <c r="R1818" s="2">
        <f t="shared" si="7"/>
        <v>0</v>
      </c>
      <c r="S1818" s="2">
        <f t="shared" ref="S1818:T1818" si="5458">S1817+Q1818</f>
        <v>21.845515805618035</v>
      </c>
      <c r="T1818" s="2">
        <f t="shared" si="5458"/>
        <v>25.623970128409329</v>
      </c>
      <c r="U1818" s="3">
        <f>J1818*SIP_Calculator!$D$27</f>
        <v>0</v>
      </c>
      <c r="V1818" s="3">
        <f t="shared" si="9"/>
        <v>0</v>
      </c>
      <c r="W1818" s="3">
        <f t="shared" si="10"/>
        <v>0</v>
      </c>
      <c r="X1818" s="3">
        <f t="shared" ref="X1818:Y1818" si="5459">X1817+V1818</f>
        <v>21.939359471977614</v>
      </c>
      <c r="Y1818" s="3">
        <f t="shared" si="5459"/>
        <v>25.732420228835121</v>
      </c>
    </row>
    <row r="1819" spans="1:25" ht="15.75" customHeight="1" x14ac:dyDescent="0.2">
      <c r="A1819" s="7">
        <v>40780</v>
      </c>
      <c r="B1819" s="1">
        <v>4774.55</v>
      </c>
      <c r="C1819" s="1">
        <v>3929.5</v>
      </c>
      <c r="D1819" s="2">
        <f t="shared" si="29"/>
        <v>379</v>
      </c>
      <c r="E1819" s="2">
        <f t="shared" si="12"/>
        <v>0</v>
      </c>
      <c r="F1819" s="3">
        <f t="shared" si="0"/>
        <v>8</v>
      </c>
      <c r="G1819" s="3">
        <f t="shared" si="13"/>
        <v>0</v>
      </c>
      <c r="H1819" s="4">
        <f>IF(A1819&lt;SIP_Calculator!$B$7,0,IF(A1819&gt;SIP_Calculator!$E$7,0,1))</f>
        <v>1</v>
      </c>
      <c r="I1819" s="2">
        <f t="shared" si="1"/>
        <v>0</v>
      </c>
      <c r="J1819" s="3">
        <f t="shared" si="2"/>
        <v>0</v>
      </c>
      <c r="K1819" s="4">
        <f>H1819*SIP_Calculator!$D$25</f>
        <v>48.328634716069274</v>
      </c>
      <c r="L1819" s="4">
        <f t="shared" si="3"/>
        <v>1.0122133963634117E-2</v>
      </c>
      <c r="M1819" s="4">
        <f t="shared" si="4"/>
        <v>1.2298927272189661E-2</v>
      </c>
      <c r="N1819" s="4">
        <f t="shared" ref="N1819:O1819" si="5460">N1818+L1819</f>
        <v>21.855338055754309</v>
      </c>
      <c r="O1819" s="4">
        <f t="shared" si="5460"/>
        <v>25.627789434251202</v>
      </c>
      <c r="P1819" s="2">
        <f>I1819*SIP_Calculator!$D$26</f>
        <v>0</v>
      </c>
      <c r="Q1819" s="2">
        <f t="shared" si="6"/>
        <v>0</v>
      </c>
      <c r="R1819" s="2">
        <f t="shared" si="7"/>
        <v>0</v>
      </c>
      <c r="S1819" s="2">
        <f t="shared" ref="S1819:T1819" si="5461">S1818+Q1819</f>
        <v>21.845515805618035</v>
      </c>
      <c r="T1819" s="2">
        <f t="shared" si="5461"/>
        <v>25.623970128409329</v>
      </c>
      <c r="U1819" s="3">
        <f>J1819*SIP_Calculator!$D$27</f>
        <v>0</v>
      </c>
      <c r="V1819" s="3">
        <f t="shared" si="9"/>
        <v>0</v>
      </c>
      <c r="W1819" s="3">
        <f t="shared" si="10"/>
        <v>0</v>
      </c>
      <c r="X1819" s="3">
        <f t="shared" ref="X1819:Y1819" si="5462">X1818+V1819</f>
        <v>21.939359471977614</v>
      </c>
      <c r="Y1819" s="3">
        <f t="shared" si="5462"/>
        <v>25.732420228835121</v>
      </c>
    </row>
    <row r="1820" spans="1:25" ht="15.75" customHeight="1" x14ac:dyDescent="0.2">
      <c r="A1820" s="7">
        <v>40781</v>
      </c>
      <c r="B1820" s="1">
        <v>4681.3999999999996</v>
      </c>
      <c r="C1820" s="1">
        <v>3851.55</v>
      </c>
      <c r="D1820" s="2">
        <f t="shared" si="29"/>
        <v>379</v>
      </c>
      <c r="E1820" s="2">
        <f t="shared" si="12"/>
        <v>0</v>
      </c>
      <c r="F1820" s="3">
        <f t="shared" si="0"/>
        <v>8</v>
      </c>
      <c r="G1820" s="3">
        <f t="shared" si="13"/>
        <v>0</v>
      </c>
      <c r="H1820" s="4">
        <f>IF(A1820&lt;SIP_Calculator!$B$7,0,IF(A1820&gt;SIP_Calculator!$E$7,0,1))</f>
        <v>1</v>
      </c>
      <c r="I1820" s="2">
        <f t="shared" si="1"/>
        <v>0</v>
      </c>
      <c r="J1820" s="3">
        <f t="shared" si="2"/>
        <v>0</v>
      </c>
      <c r="K1820" s="4">
        <f>H1820*SIP_Calculator!$D$25</f>
        <v>48.328634716069274</v>
      </c>
      <c r="L1820" s="4">
        <f t="shared" si="3"/>
        <v>1.0323543110195513E-2</v>
      </c>
      <c r="M1820" s="4">
        <f t="shared" si="4"/>
        <v>1.2547840406088268E-2</v>
      </c>
      <c r="N1820" s="4">
        <f t="shared" ref="N1820:O1820" si="5463">N1819+L1820</f>
        <v>21.865661598864506</v>
      </c>
      <c r="O1820" s="4">
        <f t="shared" si="5463"/>
        <v>25.640337274657291</v>
      </c>
      <c r="P1820" s="2">
        <f>I1820*SIP_Calculator!$D$26</f>
        <v>0</v>
      </c>
      <c r="Q1820" s="2">
        <f t="shared" si="6"/>
        <v>0</v>
      </c>
      <c r="R1820" s="2">
        <f t="shared" si="7"/>
        <v>0</v>
      </c>
      <c r="S1820" s="2">
        <f t="shared" ref="S1820:T1820" si="5464">S1819+Q1820</f>
        <v>21.845515805618035</v>
      </c>
      <c r="T1820" s="2">
        <f t="shared" si="5464"/>
        <v>25.623970128409329</v>
      </c>
      <c r="U1820" s="3">
        <f>J1820*SIP_Calculator!$D$27</f>
        <v>0</v>
      </c>
      <c r="V1820" s="3">
        <f t="shared" si="9"/>
        <v>0</v>
      </c>
      <c r="W1820" s="3">
        <f t="shared" si="10"/>
        <v>0</v>
      </c>
      <c r="X1820" s="3">
        <f t="shared" ref="X1820:Y1820" si="5465">X1819+V1820</f>
        <v>21.939359471977614</v>
      </c>
      <c r="Y1820" s="3">
        <f t="shared" si="5465"/>
        <v>25.732420228835121</v>
      </c>
    </row>
    <row r="1821" spans="1:25" ht="15.75" customHeight="1" x14ac:dyDescent="0.2">
      <c r="A1821" s="7">
        <v>40784</v>
      </c>
      <c r="B1821" s="1">
        <v>4844.8</v>
      </c>
      <c r="C1821" s="1">
        <v>3977.35</v>
      </c>
      <c r="D1821" s="2">
        <f t="shared" si="29"/>
        <v>380</v>
      </c>
      <c r="E1821" s="2">
        <f t="shared" si="12"/>
        <v>1</v>
      </c>
      <c r="F1821" s="3">
        <f t="shared" si="0"/>
        <v>8</v>
      </c>
      <c r="G1821" s="3">
        <f t="shared" si="13"/>
        <v>0</v>
      </c>
      <c r="H1821" s="4">
        <f>IF(A1821&lt;SIP_Calculator!$B$7,0,IF(A1821&gt;SIP_Calculator!$E$7,0,1))</f>
        <v>1</v>
      </c>
      <c r="I1821" s="2">
        <f t="shared" si="1"/>
        <v>1</v>
      </c>
      <c r="J1821" s="3">
        <f t="shared" si="2"/>
        <v>0</v>
      </c>
      <c r="K1821" s="4">
        <f>H1821*SIP_Calculator!$D$25</f>
        <v>48.328634716069274</v>
      </c>
      <c r="L1821" s="4">
        <f t="shared" si="3"/>
        <v>9.9753621854502296E-3</v>
      </c>
      <c r="M1821" s="4">
        <f t="shared" si="4"/>
        <v>1.2150963509892082E-2</v>
      </c>
      <c r="N1821" s="4">
        <f t="shared" ref="N1821:O1821" si="5466">N1820+L1821</f>
        <v>21.875636961049956</v>
      </c>
      <c r="O1821" s="4">
        <f t="shared" si="5466"/>
        <v>25.652488238167184</v>
      </c>
      <c r="P1821" s="2">
        <f>I1821*SIP_Calculator!$D$26</f>
        <v>229.88505747126436</v>
      </c>
      <c r="Q1821" s="2">
        <f t="shared" si="6"/>
        <v>4.744985499324314E-2</v>
      </c>
      <c r="R1821" s="2">
        <f t="shared" si="7"/>
        <v>5.7798548649544132E-2</v>
      </c>
      <c r="S1821" s="2">
        <f t="shared" ref="S1821:T1821" si="5467">S1820+Q1821</f>
        <v>21.892965660611278</v>
      </c>
      <c r="T1821" s="2">
        <f t="shared" si="5467"/>
        <v>25.681768677058873</v>
      </c>
      <c r="U1821" s="3">
        <f>J1821*SIP_Calculator!$D$27</f>
        <v>0</v>
      </c>
      <c r="V1821" s="3">
        <f t="shared" si="9"/>
        <v>0</v>
      </c>
      <c r="W1821" s="3">
        <f t="shared" si="10"/>
        <v>0</v>
      </c>
      <c r="X1821" s="3">
        <f t="shared" ref="X1821:Y1821" si="5468">X1820+V1821</f>
        <v>21.939359471977614</v>
      </c>
      <c r="Y1821" s="3">
        <f t="shared" si="5468"/>
        <v>25.732420228835121</v>
      </c>
    </row>
    <row r="1822" spans="1:25" ht="15.75" customHeight="1" x14ac:dyDescent="0.2">
      <c r="A1822" s="7">
        <v>40785</v>
      </c>
      <c r="B1822" s="1">
        <v>4921.1499999999996</v>
      </c>
      <c r="C1822" s="1">
        <v>4038.35</v>
      </c>
      <c r="D1822" s="2">
        <f t="shared" si="29"/>
        <v>380</v>
      </c>
      <c r="E1822" s="2">
        <f t="shared" si="12"/>
        <v>0</v>
      </c>
      <c r="F1822" s="3">
        <f t="shared" si="0"/>
        <v>8</v>
      </c>
      <c r="G1822" s="3">
        <f t="shared" si="13"/>
        <v>0</v>
      </c>
      <c r="H1822" s="4">
        <f>IF(A1822&lt;SIP_Calculator!$B$7,0,IF(A1822&gt;SIP_Calculator!$E$7,0,1))</f>
        <v>1</v>
      </c>
      <c r="I1822" s="2">
        <f t="shared" si="1"/>
        <v>0</v>
      </c>
      <c r="J1822" s="3">
        <f t="shared" si="2"/>
        <v>0</v>
      </c>
      <c r="K1822" s="4">
        <f>H1822*SIP_Calculator!$D$25</f>
        <v>48.328634716069274</v>
      </c>
      <c r="L1822" s="4">
        <f t="shared" si="3"/>
        <v>9.8205977700475053E-3</v>
      </c>
      <c r="M1822" s="4">
        <f t="shared" si="4"/>
        <v>1.1967421029893217E-2</v>
      </c>
      <c r="N1822" s="4">
        <f t="shared" ref="N1822:O1822" si="5469">N1821+L1822</f>
        <v>21.885457558820004</v>
      </c>
      <c r="O1822" s="4">
        <f t="shared" si="5469"/>
        <v>25.664455659197078</v>
      </c>
      <c r="P1822" s="2">
        <f>I1822*SIP_Calculator!$D$26</f>
        <v>0</v>
      </c>
      <c r="Q1822" s="2">
        <f t="shared" si="6"/>
        <v>0</v>
      </c>
      <c r="R1822" s="2">
        <f t="shared" si="7"/>
        <v>0</v>
      </c>
      <c r="S1822" s="2">
        <f t="shared" ref="S1822:T1822" si="5470">S1821+Q1822</f>
        <v>21.892965660611278</v>
      </c>
      <c r="T1822" s="2">
        <f t="shared" si="5470"/>
        <v>25.681768677058873</v>
      </c>
      <c r="U1822" s="3">
        <f>J1822*SIP_Calculator!$D$27</f>
        <v>0</v>
      </c>
      <c r="V1822" s="3">
        <f t="shared" si="9"/>
        <v>0</v>
      </c>
      <c r="W1822" s="3">
        <f t="shared" si="10"/>
        <v>0</v>
      </c>
      <c r="X1822" s="3">
        <f t="shared" ref="X1822:Y1822" si="5471">X1821+V1822</f>
        <v>21.939359471977614</v>
      </c>
      <c r="Y1822" s="3">
        <f t="shared" si="5471"/>
        <v>25.732420228835121</v>
      </c>
    </row>
    <row r="1823" spans="1:25" ht="15.75" customHeight="1" x14ac:dyDescent="0.2">
      <c r="A1823" s="7">
        <v>40788</v>
      </c>
      <c r="B1823" s="1">
        <v>4963.3500000000004</v>
      </c>
      <c r="C1823" s="1">
        <v>4070.9</v>
      </c>
      <c r="D1823" s="2">
        <f t="shared" si="29"/>
        <v>380</v>
      </c>
      <c r="E1823" s="2">
        <f t="shared" si="12"/>
        <v>0</v>
      </c>
      <c r="F1823" s="3">
        <f t="shared" si="0"/>
        <v>9</v>
      </c>
      <c r="G1823" s="3">
        <f t="shared" si="13"/>
        <v>1</v>
      </c>
      <c r="H1823" s="4">
        <f>IF(A1823&lt;SIP_Calculator!$B$7,0,IF(A1823&gt;SIP_Calculator!$E$7,0,1))</f>
        <v>1</v>
      </c>
      <c r="I1823" s="2">
        <f t="shared" si="1"/>
        <v>0</v>
      </c>
      <c r="J1823" s="3">
        <f t="shared" si="2"/>
        <v>1</v>
      </c>
      <c r="K1823" s="4">
        <f>H1823*SIP_Calculator!$D$25</f>
        <v>48.328634716069274</v>
      </c>
      <c r="L1823" s="4">
        <f t="shared" si="3"/>
        <v>9.7370998853736433E-3</v>
      </c>
      <c r="M1823" s="4">
        <f t="shared" si="4"/>
        <v>1.1871732225323461E-2</v>
      </c>
      <c r="N1823" s="4">
        <f t="shared" ref="N1823:O1823" si="5472">N1822+L1823</f>
        <v>21.895194658705378</v>
      </c>
      <c r="O1823" s="4">
        <f t="shared" si="5472"/>
        <v>25.676327391422401</v>
      </c>
      <c r="P1823" s="2">
        <f>I1823*SIP_Calculator!$D$26</f>
        <v>0</v>
      </c>
      <c r="Q1823" s="2">
        <f t="shared" si="6"/>
        <v>0</v>
      </c>
      <c r="R1823" s="2">
        <f t="shared" si="7"/>
        <v>0</v>
      </c>
      <c r="S1823" s="2">
        <f t="shared" ref="S1823:T1823" si="5473">S1822+Q1823</f>
        <v>21.892965660611278</v>
      </c>
      <c r="T1823" s="2">
        <f t="shared" si="5473"/>
        <v>25.681768677058873</v>
      </c>
      <c r="U1823" s="3">
        <f>J1823*SIP_Calculator!$D$27</f>
        <v>1000</v>
      </c>
      <c r="V1823" s="3">
        <f t="shared" si="9"/>
        <v>0.20147682512818962</v>
      </c>
      <c r="W1823" s="3">
        <f t="shared" si="10"/>
        <v>0.24564592596231791</v>
      </c>
      <c r="X1823" s="3">
        <f t="shared" ref="X1823:Y1823" si="5474">X1822+V1823</f>
        <v>22.140836297105803</v>
      </c>
      <c r="Y1823" s="3">
        <f t="shared" si="5474"/>
        <v>25.978066154797439</v>
      </c>
    </row>
    <row r="1824" spans="1:25" ht="15.75" customHeight="1" x14ac:dyDescent="0.2">
      <c r="A1824" s="7">
        <v>40791</v>
      </c>
      <c r="B1824" s="1">
        <v>4947.6000000000004</v>
      </c>
      <c r="C1824" s="1">
        <v>4063.15</v>
      </c>
      <c r="D1824" s="2">
        <f t="shared" si="29"/>
        <v>381</v>
      </c>
      <c r="E1824" s="2">
        <f t="shared" si="12"/>
        <v>1</v>
      </c>
      <c r="F1824" s="3">
        <f t="shared" si="0"/>
        <v>9</v>
      </c>
      <c r="G1824" s="3">
        <f t="shared" si="13"/>
        <v>0</v>
      </c>
      <c r="H1824" s="4">
        <f>IF(A1824&lt;SIP_Calculator!$B$7,0,IF(A1824&gt;SIP_Calculator!$E$7,0,1))</f>
        <v>1</v>
      </c>
      <c r="I1824" s="2">
        <f t="shared" si="1"/>
        <v>1</v>
      </c>
      <c r="J1824" s="3">
        <f t="shared" si="2"/>
        <v>0</v>
      </c>
      <c r="K1824" s="4">
        <f>H1824*SIP_Calculator!$D$25</f>
        <v>48.328634716069274</v>
      </c>
      <c r="L1824" s="4">
        <f t="shared" si="3"/>
        <v>9.7680965955350609E-3</v>
      </c>
      <c r="M1824" s="4">
        <f t="shared" si="4"/>
        <v>1.1894376214530419E-2</v>
      </c>
      <c r="N1824" s="4">
        <f t="shared" ref="N1824:O1824" si="5475">N1823+L1824</f>
        <v>21.904962755300915</v>
      </c>
      <c r="O1824" s="4">
        <f t="shared" si="5475"/>
        <v>25.688221767636932</v>
      </c>
      <c r="P1824" s="2">
        <f>I1824*SIP_Calculator!$D$26</f>
        <v>229.88505747126436</v>
      </c>
      <c r="Q1824" s="2">
        <f t="shared" si="6"/>
        <v>4.6463953729336316E-2</v>
      </c>
      <c r="R1824" s="2">
        <f t="shared" si="7"/>
        <v>5.6578038583676299E-2</v>
      </c>
      <c r="S1824" s="2">
        <f t="shared" ref="S1824:T1824" si="5476">S1823+Q1824</f>
        <v>21.939429614340614</v>
      </c>
      <c r="T1824" s="2">
        <f t="shared" si="5476"/>
        <v>25.73834671564255</v>
      </c>
      <c r="U1824" s="3">
        <f>J1824*SIP_Calculator!$D$27</f>
        <v>0</v>
      </c>
      <c r="V1824" s="3">
        <f t="shared" si="9"/>
        <v>0</v>
      </c>
      <c r="W1824" s="3">
        <f t="shared" si="10"/>
        <v>0</v>
      </c>
      <c r="X1824" s="3">
        <f t="shared" ref="X1824:Y1824" si="5477">X1823+V1824</f>
        <v>22.140836297105803</v>
      </c>
      <c r="Y1824" s="3">
        <f t="shared" si="5477"/>
        <v>25.978066154797439</v>
      </c>
    </row>
    <row r="1825" spans="1:25" ht="15.75" customHeight="1" x14ac:dyDescent="0.2">
      <c r="A1825" s="7">
        <v>40792</v>
      </c>
      <c r="B1825" s="1">
        <v>4986.45</v>
      </c>
      <c r="C1825" s="1">
        <v>4093.2</v>
      </c>
      <c r="D1825" s="2">
        <f t="shared" si="29"/>
        <v>381</v>
      </c>
      <c r="E1825" s="2">
        <f t="shared" si="12"/>
        <v>0</v>
      </c>
      <c r="F1825" s="3">
        <f t="shared" si="0"/>
        <v>9</v>
      </c>
      <c r="G1825" s="3">
        <f t="shared" si="13"/>
        <v>0</v>
      </c>
      <c r="H1825" s="4">
        <f>IF(A1825&lt;SIP_Calculator!$B$7,0,IF(A1825&gt;SIP_Calculator!$E$7,0,1))</f>
        <v>1</v>
      </c>
      <c r="I1825" s="2">
        <f t="shared" si="1"/>
        <v>0</v>
      </c>
      <c r="J1825" s="3">
        <f t="shared" si="2"/>
        <v>0</v>
      </c>
      <c r="K1825" s="4">
        <f>H1825*SIP_Calculator!$D$25</f>
        <v>48.328634716069274</v>
      </c>
      <c r="L1825" s="4">
        <f t="shared" si="3"/>
        <v>9.6919922421901897E-3</v>
      </c>
      <c r="M1825" s="4">
        <f t="shared" si="4"/>
        <v>1.1807054313512479E-2</v>
      </c>
      <c r="N1825" s="4">
        <f t="shared" ref="N1825:O1825" si="5478">N1824+L1825</f>
        <v>21.914654747543103</v>
      </c>
      <c r="O1825" s="4">
        <f t="shared" si="5478"/>
        <v>25.700028821950443</v>
      </c>
      <c r="P1825" s="2">
        <f>I1825*SIP_Calculator!$D$26</f>
        <v>0</v>
      </c>
      <c r="Q1825" s="2">
        <f t="shared" si="6"/>
        <v>0</v>
      </c>
      <c r="R1825" s="2">
        <f t="shared" si="7"/>
        <v>0</v>
      </c>
      <c r="S1825" s="2">
        <f t="shared" ref="S1825:T1825" si="5479">S1824+Q1825</f>
        <v>21.939429614340614</v>
      </c>
      <c r="T1825" s="2">
        <f t="shared" si="5479"/>
        <v>25.73834671564255</v>
      </c>
      <c r="U1825" s="3">
        <f>J1825*SIP_Calculator!$D$27</f>
        <v>0</v>
      </c>
      <c r="V1825" s="3">
        <f t="shared" si="9"/>
        <v>0</v>
      </c>
      <c r="W1825" s="3">
        <f t="shared" si="10"/>
        <v>0</v>
      </c>
      <c r="X1825" s="3">
        <f t="shared" ref="X1825:Y1825" si="5480">X1824+V1825</f>
        <v>22.140836297105803</v>
      </c>
      <c r="Y1825" s="3">
        <f t="shared" si="5480"/>
        <v>25.978066154797439</v>
      </c>
    </row>
    <row r="1826" spans="1:25" ht="15.75" customHeight="1" x14ac:dyDescent="0.2">
      <c r="A1826" s="7">
        <v>40793</v>
      </c>
      <c r="B1826" s="1">
        <v>5050.8</v>
      </c>
      <c r="C1826" s="1">
        <v>4146.3999999999996</v>
      </c>
      <c r="D1826" s="2">
        <f t="shared" si="29"/>
        <v>381</v>
      </c>
      <c r="E1826" s="2">
        <f t="shared" si="12"/>
        <v>0</v>
      </c>
      <c r="F1826" s="3">
        <f t="shared" si="0"/>
        <v>9</v>
      </c>
      <c r="G1826" s="3">
        <f t="shared" si="13"/>
        <v>0</v>
      </c>
      <c r="H1826" s="4">
        <f>IF(A1826&lt;SIP_Calculator!$B$7,0,IF(A1826&gt;SIP_Calculator!$E$7,0,1))</f>
        <v>1</v>
      </c>
      <c r="I1826" s="2">
        <f t="shared" si="1"/>
        <v>0</v>
      </c>
      <c r="J1826" s="3">
        <f t="shared" si="2"/>
        <v>0</v>
      </c>
      <c r="K1826" s="4">
        <f>H1826*SIP_Calculator!$D$25</f>
        <v>48.328634716069274</v>
      </c>
      <c r="L1826" s="4">
        <f t="shared" si="3"/>
        <v>9.568510872746747E-3</v>
      </c>
      <c r="M1826" s="4">
        <f t="shared" si="4"/>
        <v>1.1655565000016709E-2</v>
      </c>
      <c r="N1826" s="4">
        <f t="shared" ref="N1826:O1826" si="5481">N1825+L1826</f>
        <v>21.92422325841585</v>
      </c>
      <c r="O1826" s="4">
        <f t="shared" si="5481"/>
        <v>25.711684386950459</v>
      </c>
      <c r="P1826" s="2">
        <f>I1826*SIP_Calculator!$D$26</f>
        <v>0</v>
      </c>
      <c r="Q1826" s="2">
        <f t="shared" si="6"/>
        <v>0</v>
      </c>
      <c r="R1826" s="2">
        <f t="shared" si="7"/>
        <v>0</v>
      </c>
      <c r="S1826" s="2">
        <f t="shared" ref="S1826:T1826" si="5482">S1825+Q1826</f>
        <v>21.939429614340614</v>
      </c>
      <c r="T1826" s="2">
        <f t="shared" si="5482"/>
        <v>25.73834671564255</v>
      </c>
      <c r="U1826" s="3">
        <f>J1826*SIP_Calculator!$D$27</f>
        <v>0</v>
      </c>
      <c r="V1826" s="3">
        <f t="shared" si="9"/>
        <v>0</v>
      </c>
      <c r="W1826" s="3">
        <f t="shared" si="10"/>
        <v>0</v>
      </c>
      <c r="X1826" s="3">
        <f t="shared" ref="X1826:Y1826" si="5483">X1825+V1826</f>
        <v>22.140836297105803</v>
      </c>
      <c r="Y1826" s="3">
        <f t="shared" si="5483"/>
        <v>25.978066154797439</v>
      </c>
    </row>
    <row r="1827" spans="1:25" ht="15.75" customHeight="1" x14ac:dyDescent="0.2">
      <c r="A1827" s="7">
        <v>40794</v>
      </c>
      <c r="B1827" s="1">
        <v>5074.55</v>
      </c>
      <c r="C1827" s="1">
        <v>4163.8500000000004</v>
      </c>
      <c r="D1827" s="2">
        <f t="shared" si="29"/>
        <v>381</v>
      </c>
      <c r="E1827" s="2">
        <f t="shared" si="12"/>
        <v>0</v>
      </c>
      <c r="F1827" s="3">
        <f t="shared" si="0"/>
        <v>9</v>
      </c>
      <c r="G1827" s="3">
        <f t="shared" si="13"/>
        <v>0</v>
      </c>
      <c r="H1827" s="4">
        <f>IF(A1827&lt;SIP_Calculator!$B$7,0,IF(A1827&gt;SIP_Calculator!$E$7,0,1))</f>
        <v>1</v>
      </c>
      <c r="I1827" s="2">
        <f t="shared" si="1"/>
        <v>0</v>
      </c>
      <c r="J1827" s="3">
        <f t="shared" si="2"/>
        <v>0</v>
      </c>
      <c r="K1827" s="4">
        <f>H1827*SIP_Calculator!$D$25</f>
        <v>48.328634716069274</v>
      </c>
      <c r="L1827" s="4">
        <f t="shared" si="3"/>
        <v>9.5237281564019022E-3</v>
      </c>
      <c r="M1827" s="4">
        <f t="shared" si="4"/>
        <v>1.1606718473544742E-2</v>
      </c>
      <c r="N1827" s="4">
        <f t="shared" ref="N1827:O1827" si="5484">N1826+L1827</f>
        <v>21.933746986572253</v>
      </c>
      <c r="O1827" s="4">
        <f t="shared" si="5484"/>
        <v>25.723291105424003</v>
      </c>
      <c r="P1827" s="2">
        <f>I1827*SIP_Calculator!$D$26</f>
        <v>0</v>
      </c>
      <c r="Q1827" s="2">
        <f t="shared" si="6"/>
        <v>0</v>
      </c>
      <c r="R1827" s="2">
        <f t="shared" si="7"/>
        <v>0</v>
      </c>
      <c r="S1827" s="2">
        <f t="shared" ref="S1827:T1827" si="5485">S1826+Q1827</f>
        <v>21.939429614340614</v>
      </c>
      <c r="T1827" s="2">
        <f t="shared" si="5485"/>
        <v>25.73834671564255</v>
      </c>
      <c r="U1827" s="3">
        <f>J1827*SIP_Calculator!$D$27</f>
        <v>0</v>
      </c>
      <c r="V1827" s="3">
        <f t="shared" si="9"/>
        <v>0</v>
      </c>
      <c r="W1827" s="3">
        <f t="shared" si="10"/>
        <v>0</v>
      </c>
      <c r="X1827" s="3">
        <f t="shared" ref="X1827:Y1827" si="5486">X1826+V1827</f>
        <v>22.140836297105803</v>
      </c>
      <c r="Y1827" s="3">
        <f t="shared" si="5486"/>
        <v>25.978066154797439</v>
      </c>
    </row>
    <row r="1828" spans="1:25" ht="15.75" customHeight="1" x14ac:dyDescent="0.2">
      <c r="A1828" s="7">
        <v>40795</v>
      </c>
      <c r="B1828" s="1">
        <v>4986.3500000000004</v>
      </c>
      <c r="C1828" s="1">
        <v>4098.1000000000004</v>
      </c>
      <c r="D1828" s="2">
        <f t="shared" si="29"/>
        <v>381</v>
      </c>
      <c r="E1828" s="2">
        <f t="shared" si="12"/>
        <v>0</v>
      </c>
      <c r="F1828" s="3">
        <f t="shared" si="0"/>
        <v>9</v>
      </c>
      <c r="G1828" s="3">
        <f t="shared" si="13"/>
        <v>0</v>
      </c>
      <c r="H1828" s="4">
        <f>IF(A1828&lt;SIP_Calculator!$B$7,0,IF(A1828&gt;SIP_Calculator!$E$7,0,1))</f>
        <v>1</v>
      </c>
      <c r="I1828" s="2">
        <f t="shared" si="1"/>
        <v>0</v>
      </c>
      <c r="J1828" s="3">
        <f t="shared" si="2"/>
        <v>0</v>
      </c>
      <c r="K1828" s="4">
        <f>H1828*SIP_Calculator!$D$25</f>
        <v>48.328634716069274</v>
      </c>
      <c r="L1828" s="4">
        <f t="shared" si="3"/>
        <v>9.6921866126664334E-3</v>
      </c>
      <c r="M1828" s="4">
        <f t="shared" si="4"/>
        <v>1.1792936901507838E-2</v>
      </c>
      <c r="N1828" s="4">
        <f t="shared" ref="N1828:O1828" si="5487">N1827+L1828</f>
        <v>21.94343917318492</v>
      </c>
      <c r="O1828" s="4">
        <f t="shared" si="5487"/>
        <v>25.735084042325511</v>
      </c>
      <c r="P1828" s="2">
        <f>I1828*SIP_Calculator!$D$26</f>
        <v>0</v>
      </c>
      <c r="Q1828" s="2">
        <f t="shared" si="6"/>
        <v>0</v>
      </c>
      <c r="R1828" s="2">
        <f t="shared" si="7"/>
        <v>0</v>
      </c>
      <c r="S1828" s="2">
        <f t="shared" ref="S1828:T1828" si="5488">S1827+Q1828</f>
        <v>21.939429614340614</v>
      </c>
      <c r="T1828" s="2">
        <f t="shared" si="5488"/>
        <v>25.73834671564255</v>
      </c>
      <c r="U1828" s="3">
        <f>J1828*SIP_Calculator!$D$27</f>
        <v>0</v>
      </c>
      <c r="V1828" s="3">
        <f t="shared" si="9"/>
        <v>0</v>
      </c>
      <c r="W1828" s="3">
        <f t="shared" si="10"/>
        <v>0</v>
      </c>
      <c r="X1828" s="3">
        <f t="shared" ref="X1828:Y1828" si="5489">X1827+V1828</f>
        <v>22.140836297105803</v>
      </c>
      <c r="Y1828" s="3">
        <f t="shared" si="5489"/>
        <v>25.978066154797439</v>
      </c>
    </row>
    <row r="1829" spans="1:25" ht="15.75" customHeight="1" x14ac:dyDescent="0.2">
      <c r="A1829" s="7">
        <v>40798</v>
      </c>
      <c r="B1829" s="1">
        <v>4873.3500000000004</v>
      </c>
      <c r="C1829" s="1">
        <v>4010.75</v>
      </c>
      <c r="D1829" s="2">
        <f t="shared" si="29"/>
        <v>382</v>
      </c>
      <c r="E1829" s="2">
        <f t="shared" si="12"/>
        <v>1</v>
      </c>
      <c r="F1829" s="3">
        <f t="shared" si="0"/>
        <v>9</v>
      </c>
      <c r="G1829" s="3">
        <f t="shared" si="13"/>
        <v>0</v>
      </c>
      <c r="H1829" s="4">
        <f>IF(A1829&lt;SIP_Calculator!$B$7,0,IF(A1829&gt;SIP_Calculator!$E$7,0,1))</f>
        <v>1</v>
      </c>
      <c r="I1829" s="2">
        <f t="shared" si="1"/>
        <v>1</v>
      </c>
      <c r="J1829" s="3">
        <f t="shared" si="2"/>
        <v>0</v>
      </c>
      <c r="K1829" s="4">
        <f>H1829*SIP_Calculator!$D$25</f>
        <v>48.328634716069274</v>
      </c>
      <c r="L1829" s="4">
        <f t="shared" si="3"/>
        <v>9.9169225924814076E-3</v>
      </c>
      <c r="M1829" s="4">
        <f t="shared" si="4"/>
        <v>1.2049774908949517E-2</v>
      </c>
      <c r="N1829" s="4">
        <f t="shared" ref="N1829:O1829" si="5490">N1828+L1829</f>
        <v>21.953356095777401</v>
      </c>
      <c r="O1829" s="4">
        <f t="shared" si="5490"/>
        <v>25.747133817234459</v>
      </c>
      <c r="P1829" s="2">
        <f>I1829*SIP_Calculator!$D$26</f>
        <v>229.88505747126436</v>
      </c>
      <c r="Q1829" s="2">
        <f t="shared" si="6"/>
        <v>4.7171875090289909E-2</v>
      </c>
      <c r="R1829" s="2">
        <f t="shared" si="7"/>
        <v>5.7317224327436106E-2</v>
      </c>
      <c r="S1829" s="2">
        <f t="shared" ref="S1829:T1829" si="5491">S1828+Q1829</f>
        <v>21.986601489430903</v>
      </c>
      <c r="T1829" s="2">
        <f t="shared" si="5491"/>
        <v>25.795663939969987</v>
      </c>
      <c r="U1829" s="3">
        <f>J1829*SIP_Calculator!$D$27</f>
        <v>0</v>
      </c>
      <c r="V1829" s="3">
        <f t="shared" si="9"/>
        <v>0</v>
      </c>
      <c r="W1829" s="3">
        <f t="shared" si="10"/>
        <v>0</v>
      </c>
      <c r="X1829" s="3">
        <f t="shared" ref="X1829:Y1829" si="5492">X1828+V1829</f>
        <v>22.140836297105803</v>
      </c>
      <c r="Y1829" s="3">
        <f t="shared" si="5492"/>
        <v>25.978066154797439</v>
      </c>
    </row>
    <row r="1830" spans="1:25" ht="15.75" customHeight="1" x14ac:dyDescent="0.2">
      <c r="A1830" s="7">
        <v>40799</v>
      </c>
      <c r="B1830" s="1">
        <v>4867.2</v>
      </c>
      <c r="C1830" s="1">
        <v>4007.1</v>
      </c>
      <c r="D1830" s="2">
        <f t="shared" si="29"/>
        <v>382</v>
      </c>
      <c r="E1830" s="2">
        <f t="shared" si="12"/>
        <v>0</v>
      </c>
      <c r="F1830" s="3">
        <f t="shared" si="0"/>
        <v>9</v>
      </c>
      <c r="G1830" s="3">
        <f t="shared" si="13"/>
        <v>0</v>
      </c>
      <c r="H1830" s="4">
        <f>IF(A1830&lt;SIP_Calculator!$B$7,0,IF(A1830&gt;SIP_Calculator!$E$7,0,1))</f>
        <v>1</v>
      </c>
      <c r="I1830" s="2">
        <f t="shared" si="1"/>
        <v>0</v>
      </c>
      <c r="J1830" s="3">
        <f t="shared" si="2"/>
        <v>0</v>
      </c>
      <c r="K1830" s="4">
        <f>H1830*SIP_Calculator!$D$25</f>
        <v>48.328634716069274</v>
      </c>
      <c r="L1830" s="4">
        <f t="shared" si="3"/>
        <v>9.9294532207571656E-3</v>
      </c>
      <c r="M1830" s="4">
        <f t="shared" si="4"/>
        <v>1.2060750846265199E-2</v>
      </c>
      <c r="N1830" s="4">
        <f t="shared" ref="N1830:O1830" si="5493">N1829+L1830</f>
        <v>21.963285548998158</v>
      </c>
      <c r="O1830" s="4">
        <f t="shared" si="5493"/>
        <v>25.759194568080726</v>
      </c>
      <c r="P1830" s="2">
        <f>I1830*SIP_Calculator!$D$26</f>
        <v>0</v>
      </c>
      <c r="Q1830" s="2">
        <f t="shared" si="6"/>
        <v>0</v>
      </c>
      <c r="R1830" s="2">
        <f t="shared" si="7"/>
        <v>0</v>
      </c>
      <c r="S1830" s="2">
        <f t="shared" ref="S1830:T1830" si="5494">S1829+Q1830</f>
        <v>21.986601489430903</v>
      </c>
      <c r="T1830" s="2">
        <f t="shared" si="5494"/>
        <v>25.795663939969987</v>
      </c>
      <c r="U1830" s="3">
        <f>J1830*SIP_Calculator!$D$27</f>
        <v>0</v>
      </c>
      <c r="V1830" s="3">
        <f t="shared" si="9"/>
        <v>0</v>
      </c>
      <c r="W1830" s="3">
        <f t="shared" si="10"/>
        <v>0</v>
      </c>
      <c r="X1830" s="3">
        <f t="shared" ref="X1830:Y1830" si="5495">X1829+V1830</f>
        <v>22.140836297105803</v>
      </c>
      <c r="Y1830" s="3">
        <f t="shared" si="5495"/>
        <v>25.978066154797439</v>
      </c>
    </row>
    <row r="1831" spans="1:25" ht="15.75" customHeight="1" x14ac:dyDescent="0.2">
      <c r="A1831" s="7">
        <v>40800</v>
      </c>
      <c r="B1831" s="1">
        <v>4931.1000000000004</v>
      </c>
      <c r="C1831" s="1">
        <v>4051.55</v>
      </c>
      <c r="D1831" s="2">
        <f t="shared" si="29"/>
        <v>382</v>
      </c>
      <c r="E1831" s="2">
        <f t="shared" si="12"/>
        <v>0</v>
      </c>
      <c r="F1831" s="3">
        <f t="shared" si="0"/>
        <v>9</v>
      </c>
      <c r="G1831" s="3">
        <f t="shared" si="13"/>
        <v>0</v>
      </c>
      <c r="H1831" s="4">
        <f>IF(A1831&lt;SIP_Calculator!$B$7,0,IF(A1831&gt;SIP_Calculator!$E$7,0,1))</f>
        <v>1</v>
      </c>
      <c r="I1831" s="2">
        <f t="shared" si="1"/>
        <v>0</v>
      </c>
      <c r="J1831" s="3">
        <f t="shared" si="2"/>
        <v>0</v>
      </c>
      <c r="K1831" s="4">
        <f>H1831*SIP_Calculator!$D$25</f>
        <v>48.328634716069274</v>
      </c>
      <c r="L1831" s="4">
        <f t="shared" si="3"/>
        <v>9.8007817152499996E-3</v>
      </c>
      <c r="M1831" s="4">
        <f t="shared" si="4"/>
        <v>1.1928431024193031E-2</v>
      </c>
      <c r="N1831" s="4">
        <f t="shared" ref="N1831:O1831" si="5496">N1830+L1831</f>
        <v>21.973086330713407</v>
      </c>
      <c r="O1831" s="4">
        <f t="shared" si="5496"/>
        <v>25.771122999104918</v>
      </c>
      <c r="P1831" s="2">
        <f>I1831*SIP_Calculator!$D$26</f>
        <v>0</v>
      </c>
      <c r="Q1831" s="2">
        <f t="shared" si="6"/>
        <v>0</v>
      </c>
      <c r="R1831" s="2">
        <f t="shared" si="7"/>
        <v>0</v>
      </c>
      <c r="S1831" s="2">
        <f t="shared" ref="S1831:T1831" si="5497">S1830+Q1831</f>
        <v>21.986601489430903</v>
      </c>
      <c r="T1831" s="2">
        <f t="shared" si="5497"/>
        <v>25.795663939969987</v>
      </c>
      <c r="U1831" s="3">
        <f>J1831*SIP_Calculator!$D$27</f>
        <v>0</v>
      </c>
      <c r="V1831" s="3">
        <f t="shared" si="9"/>
        <v>0</v>
      </c>
      <c r="W1831" s="3">
        <f t="shared" si="10"/>
        <v>0</v>
      </c>
      <c r="X1831" s="3">
        <f t="shared" ref="X1831:Y1831" si="5498">X1830+V1831</f>
        <v>22.140836297105803</v>
      </c>
      <c r="Y1831" s="3">
        <f t="shared" si="5498"/>
        <v>25.978066154797439</v>
      </c>
    </row>
    <row r="1832" spans="1:25" ht="15.75" customHeight="1" x14ac:dyDescent="0.2">
      <c r="A1832" s="7">
        <v>40801</v>
      </c>
      <c r="B1832" s="1">
        <v>4995.3999999999996</v>
      </c>
      <c r="C1832" s="1">
        <v>4097</v>
      </c>
      <c r="D1832" s="2">
        <f t="shared" si="29"/>
        <v>382</v>
      </c>
      <c r="E1832" s="2">
        <f t="shared" si="12"/>
        <v>0</v>
      </c>
      <c r="F1832" s="3">
        <f t="shared" si="0"/>
        <v>9</v>
      </c>
      <c r="G1832" s="3">
        <f t="shared" si="13"/>
        <v>0</v>
      </c>
      <c r="H1832" s="4">
        <f>IF(A1832&lt;SIP_Calculator!$B$7,0,IF(A1832&gt;SIP_Calculator!$E$7,0,1))</f>
        <v>1</v>
      </c>
      <c r="I1832" s="2">
        <f t="shared" si="1"/>
        <v>0</v>
      </c>
      <c r="J1832" s="3">
        <f t="shared" si="2"/>
        <v>0</v>
      </c>
      <c r="K1832" s="4">
        <f>H1832*SIP_Calculator!$D$25</f>
        <v>48.328634716069274</v>
      </c>
      <c r="L1832" s="4">
        <f t="shared" si="3"/>
        <v>9.6746276006064134E-3</v>
      </c>
      <c r="M1832" s="4">
        <f t="shared" si="4"/>
        <v>1.1796103176975659E-2</v>
      </c>
      <c r="N1832" s="4">
        <f t="shared" ref="N1832:O1832" si="5499">N1831+L1832</f>
        <v>21.982760958314014</v>
      </c>
      <c r="O1832" s="4">
        <f t="shared" si="5499"/>
        <v>25.782919102281895</v>
      </c>
      <c r="P1832" s="2">
        <f>I1832*SIP_Calculator!$D$26</f>
        <v>0</v>
      </c>
      <c r="Q1832" s="2">
        <f t="shared" si="6"/>
        <v>0</v>
      </c>
      <c r="R1832" s="2">
        <f t="shared" si="7"/>
        <v>0</v>
      </c>
      <c r="S1832" s="2">
        <f t="shared" ref="S1832:T1832" si="5500">S1831+Q1832</f>
        <v>21.986601489430903</v>
      </c>
      <c r="T1832" s="2">
        <f t="shared" si="5500"/>
        <v>25.795663939969987</v>
      </c>
      <c r="U1832" s="3">
        <f>J1832*SIP_Calculator!$D$27</f>
        <v>0</v>
      </c>
      <c r="V1832" s="3">
        <f t="shared" si="9"/>
        <v>0</v>
      </c>
      <c r="W1832" s="3">
        <f t="shared" si="10"/>
        <v>0</v>
      </c>
      <c r="X1832" s="3">
        <f t="shared" ref="X1832:Y1832" si="5501">X1831+V1832</f>
        <v>22.140836297105803</v>
      </c>
      <c r="Y1832" s="3">
        <f t="shared" si="5501"/>
        <v>25.978066154797439</v>
      </c>
    </row>
    <row r="1833" spans="1:25" ht="15.75" customHeight="1" x14ac:dyDescent="0.2">
      <c r="A1833" s="7">
        <v>40802</v>
      </c>
      <c r="B1833" s="1">
        <v>5004.05</v>
      </c>
      <c r="C1833" s="1">
        <v>4105.1000000000004</v>
      </c>
      <c r="D1833" s="2">
        <f t="shared" si="29"/>
        <v>382</v>
      </c>
      <c r="E1833" s="2">
        <f t="shared" si="12"/>
        <v>0</v>
      </c>
      <c r="F1833" s="3">
        <f t="shared" si="0"/>
        <v>9</v>
      </c>
      <c r="G1833" s="3">
        <f t="shared" si="13"/>
        <v>0</v>
      </c>
      <c r="H1833" s="4">
        <f>IF(A1833&lt;SIP_Calculator!$B$7,0,IF(A1833&gt;SIP_Calculator!$E$7,0,1))</f>
        <v>1</v>
      </c>
      <c r="I1833" s="2">
        <f t="shared" si="1"/>
        <v>0</v>
      </c>
      <c r="J1833" s="3">
        <f t="shared" si="2"/>
        <v>0</v>
      </c>
      <c r="K1833" s="4">
        <f>H1833*SIP_Calculator!$D$25</f>
        <v>48.328634716069274</v>
      </c>
      <c r="L1833" s="4">
        <f t="shared" si="3"/>
        <v>9.657904040940692E-3</v>
      </c>
      <c r="M1833" s="4">
        <f t="shared" si="4"/>
        <v>1.1772827632961261E-2</v>
      </c>
      <c r="N1833" s="4">
        <f t="shared" ref="N1833:O1833" si="5502">N1832+L1833</f>
        <v>21.992418862354956</v>
      </c>
      <c r="O1833" s="4">
        <f t="shared" si="5502"/>
        <v>25.794691929914855</v>
      </c>
      <c r="P1833" s="2">
        <f>I1833*SIP_Calculator!$D$26</f>
        <v>0</v>
      </c>
      <c r="Q1833" s="2">
        <f t="shared" si="6"/>
        <v>0</v>
      </c>
      <c r="R1833" s="2">
        <f t="shared" si="7"/>
        <v>0</v>
      </c>
      <c r="S1833" s="2">
        <f t="shared" ref="S1833:T1833" si="5503">S1832+Q1833</f>
        <v>21.986601489430903</v>
      </c>
      <c r="T1833" s="2">
        <f t="shared" si="5503"/>
        <v>25.795663939969987</v>
      </c>
      <c r="U1833" s="3">
        <f>J1833*SIP_Calculator!$D$27</f>
        <v>0</v>
      </c>
      <c r="V1833" s="3">
        <f t="shared" si="9"/>
        <v>0</v>
      </c>
      <c r="W1833" s="3">
        <f t="shared" si="10"/>
        <v>0</v>
      </c>
      <c r="X1833" s="3">
        <f t="shared" ref="X1833:Y1833" si="5504">X1832+V1833</f>
        <v>22.140836297105803</v>
      </c>
      <c r="Y1833" s="3">
        <f t="shared" si="5504"/>
        <v>25.978066154797439</v>
      </c>
    </row>
    <row r="1834" spans="1:25" ht="15.75" customHeight="1" x14ac:dyDescent="0.2">
      <c r="A1834" s="7">
        <v>40805</v>
      </c>
      <c r="B1834" s="1">
        <v>4956.7</v>
      </c>
      <c r="C1834" s="1">
        <v>4072.05</v>
      </c>
      <c r="D1834" s="2">
        <f t="shared" si="29"/>
        <v>383</v>
      </c>
      <c r="E1834" s="2">
        <f t="shared" si="12"/>
        <v>1</v>
      </c>
      <c r="F1834" s="3">
        <f t="shared" si="0"/>
        <v>9</v>
      </c>
      <c r="G1834" s="3">
        <f t="shared" si="13"/>
        <v>0</v>
      </c>
      <c r="H1834" s="4">
        <f>IF(A1834&lt;SIP_Calculator!$B$7,0,IF(A1834&gt;SIP_Calculator!$E$7,0,1))</f>
        <v>1</v>
      </c>
      <c r="I1834" s="2">
        <f t="shared" si="1"/>
        <v>1</v>
      </c>
      <c r="J1834" s="3">
        <f t="shared" si="2"/>
        <v>0</v>
      </c>
      <c r="K1834" s="4">
        <f>H1834*SIP_Calculator!$D$25</f>
        <v>48.328634716069274</v>
      </c>
      <c r="L1834" s="4">
        <f t="shared" si="3"/>
        <v>9.7501633578932108E-3</v>
      </c>
      <c r="M1834" s="4">
        <f t="shared" si="4"/>
        <v>1.1868379493392584E-2</v>
      </c>
      <c r="N1834" s="4">
        <f t="shared" ref="N1834:O1834" si="5505">N1833+L1834</f>
        <v>22.002169025712849</v>
      </c>
      <c r="O1834" s="4">
        <f t="shared" si="5505"/>
        <v>25.806560309408248</v>
      </c>
      <c r="P1834" s="2">
        <f>I1834*SIP_Calculator!$D$26</f>
        <v>229.88505747126436</v>
      </c>
      <c r="Q1834" s="2">
        <f t="shared" si="6"/>
        <v>4.6378650608522677E-2</v>
      </c>
      <c r="R1834" s="2">
        <f t="shared" si="7"/>
        <v>5.6454379850754376E-2</v>
      </c>
      <c r="S1834" s="2">
        <f t="shared" ref="S1834:T1834" si="5506">S1833+Q1834</f>
        <v>22.032980140039427</v>
      </c>
      <c r="T1834" s="2">
        <f t="shared" si="5506"/>
        <v>25.852118319820743</v>
      </c>
      <c r="U1834" s="3">
        <f>J1834*SIP_Calculator!$D$27</f>
        <v>0</v>
      </c>
      <c r="V1834" s="3">
        <f t="shared" si="9"/>
        <v>0</v>
      </c>
      <c r="W1834" s="3">
        <f t="shared" si="10"/>
        <v>0</v>
      </c>
      <c r="X1834" s="3">
        <f t="shared" ref="X1834:Y1834" si="5507">X1833+V1834</f>
        <v>22.140836297105803</v>
      </c>
      <c r="Y1834" s="3">
        <f t="shared" si="5507"/>
        <v>25.978066154797439</v>
      </c>
    </row>
    <row r="1835" spans="1:25" ht="15.75" customHeight="1" x14ac:dyDescent="0.2">
      <c r="A1835" s="7">
        <v>40806</v>
      </c>
      <c r="B1835" s="1">
        <v>5054</v>
      </c>
      <c r="C1835" s="1">
        <v>4142.8</v>
      </c>
      <c r="D1835" s="2">
        <f t="shared" si="29"/>
        <v>383</v>
      </c>
      <c r="E1835" s="2">
        <f t="shared" si="12"/>
        <v>0</v>
      </c>
      <c r="F1835" s="3">
        <f t="shared" si="0"/>
        <v>9</v>
      </c>
      <c r="G1835" s="3">
        <f t="shared" si="13"/>
        <v>0</v>
      </c>
      <c r="H1835" s="4">
        <f>IF(A1835&lt;SIP_Calculator!$B$7,0,IF(A1835&gt;SIP_Calculator!$E$7,0,1))</f>
        <v>1</v>
      </c>
      <c r="I1835" s="2">
        <f t="shared" si="1"/>
        <v>0</v>
      </c>
      <c r="J1835" s="3">
        <f t="shared" si="2"/>
        <v>0</v>
      </c>
      <c r="K1835" s="4">
        <f>H1835*SIP_Calculator!$D$25</f>
        <v>48.328634716069274</v>
      </c>
      <c r="L1835" s="4">
        <f t="shared" si="3"/>
        <v>9.5624524566816933E-3</v>
      </c>
      <c r="M1835" s="4">
        <f t="shared" si="4"/>
        <v>1.1665693423788084E-2</v>
      </c>
      <c r="N1835" s="4">
        <f t="shared" ref="N1835:O1835" si="5508">N1834+L1835</f>
        <v>22.01173147816953</v>
      </c>
      <c r="O1835" s="4">
        <f t="shared" si="5508"/>
        <v>25.818226002832034</v>
      </c>
      <c r="P1835" s="2">
        <f>I1835*SIP_Calculator!$D$26</f>
        <v>0</v>
      </c>
      <c r="Q1835" s="2">
        <f t="shared" si="6"/>
        <v>0</v>
      </c>
      <c r="R1835" s="2">
        <f t="shared" si="7"/>
        <v>0</v>
      </c>
      <c r="S1835" s="2">
        <f t="shared" ref="S1835:T1835" si="5509">S1834+Q1835</f>
        <v>22.032980140039427</v>
      </c>
      <c r="T1835" s="2">
        <f t="shared" si="5509"/>
        <v>25.852118319820743</v>
      </c>
      <c r="U1835" s="3">
        <f>J1835*SIP_Calculator!$D$27</f>
        <v>0</v>
      </c>
      <c r="V1835" s="3">
        <f t="shared" si="9"/>
        <v>0</v>
      </c>
      <c r="W1835" s="3">
        <f t="shared" si="10"/>
        <v>0</v>
      </c>
      <c r="X1835" s="3">
        <f t="shared" ref="X1835:Y1835" si="5510">X1834+V1835</f>
        <v>22.140836297105803</v>
      </c>
      <c r="Y1835" s="3">
        <f t="shared" si="5510"/>
        <v>25.978066154797439</v>
      </c>
    </row>
    <row r="1836" spans="1:25" ht="15.75" customHeight="1" x14ac:dyDescent="0.2">
      <c r="A1836" s="7">
        <v>40807</v>
      </c>
      <c r="B1836" s="1">
        <v>5056.05</v>
      </c>
      <c r="C1836" s="1">
        <v>4150.55</v>
      </c>
      <c r="D1836" s="2">
        <f t="shared" si="29"/>
        <v>383</v>
      </c>
      <c r="E1836" s="2">
        <f t="shared" si="12"/>
        <v>0</v>
      </c>
      <c r="F1836" s="3">
        <f t="shared" si="0"/>
        <v>9</v>
      </c>
      <c r="G1836" s="3">
        <f t="shared" si="13"/>
        <v>0</v>
      </c>
      <c r="H1836" s="4">
        <f>IF(A1836&lt;SIP_Calculator!$B$7,0,IF(A1836&gt;SIP_Calculator!$E$7,0,1))</f>
        <v>1</v>
      </c>
      <c r="I1836" s="2">
        <f t="shared" si="1"/>
        <v>0</v>
      </c>
      <c r="J1836" s="3">
        <f t="shared" si="2"/>
        <v>0</v>
      </c>
      <c r="K1836" s="4">
        <f>H1836*SIP_Calculator!$D$25</f>
        <v>48.328634716069274</v>
      </c>
      <c r="L1836" s="4">
        <f t="shared" si="3"/>
        <v>9.5585753139445367E-3</v>
      </c>
      <c r="M1836" s="4">
        <f t="shared" si="4"/>
        <v>1.164391097952543E-2</v>
      </c>
      <c r="N1836" s="4">
        <f t="shared" ref="N1836:O1836" si="5511">N1835+L1836</f>
        <v>22.021290053483476</v>
      </c>
      <c r="O1836" s="4">
        <f t="shared" si="5511"/>
        <v>25.82986991381156</v>
      </c>
      <c r="P1836" s="2">
        <f>I1836*SIP_Calculator!$D$26</f>
        <v>0</v>
      </c>
      <c r="Q1836" s="2">
        <f t="shared" si="6"/>
        <v>0</v>
      </c>
      <c r="R1836" s="2">
        <f t="shared" si="7"/>
        <v>0</v>
      </c>
      <c r="S1836" s="2">
        <f t="shared" ref="S1836:T1836" si="5512">S1835+Q1836</f>
        <v>22.032980140039427</v>
      </c>
      <c r="T1836" s="2">
        <f t="shared" si="5512"/>
        <v>25.852118319820743</v>
      </c>
      <c r="U1836" s="3">
        <f>J1836*SIP_Calculator!$D$27</f>
        <v>0</v>
      </c>
      <c r="V1836" s="3">
        <f t="shared" si="9"/>
        <v>0</v>
      </c>
      <c r="W1836" s="3">
        <f t="shared" si="10"/>
        <v>0</v>
      </c>
      <c r="X1836" s="3">
        <f t="shared" ref="X1836:Y1836" si="5513">X1835+V1836</f>
        <v>22.140836297105803</v>
      </c>
      <c r="Y1836" s="3">
        <f t="shared" si="5513"/>
        <v>25.978066154797439</v>
      </c>
    </row>
    <row r="1837" spans="1:25" ht="15.75" customHeight="1" x14ac:dyDescent="0.2">
      <c r="A1837" s="7">
        <v>40808</v>
      </c>
      <c r="B1837" s="1">
        <v>4855.8500000000004</v>
      </c>
      <c r="C1837" s="1">
        <v>3994.15</v>
      </c>
      <c r="D1837" s="2">
        <f t="shared" si="29"/>
        <v>383</v>
      </c>
      <c r="E1837" s="2">
        <f t="shared" si="12"/>
        <v>0</v>
      </c>
      <c r="F1837" s="3">
        <f t="shared" si="0"/>
        <v>9</v>
      </c>
      <c r="G1837" s="3">
        <f t="shared" si="13"/>
        <v>0</v>
      </c>
      <c r="H1837" s="4">
        <f>IF(A1837&lt;SIP_Calculator!$B$7,0,IF(A1837&gt;SIP_Calculator!$E$7,0,1))</f>
        <v>1</v>
      </c>
      <c r="I1837" s="2">
        <f t="shared" si="1"/>
        <v>0</v>
      </c>
      <c r="J1837" s="3">
        <f t="shared" si="2"/>
        <v>0</v>
      </c>
      <c r="K1837" s="4">
        <f>H1837*SIP_Calculator!$D$25</f>
        <v>48.328634716069274</v>
      </c>
      <c r="L1837" s="4">
        <f t="shared" si="3"/>
        <v>9.9526621942747969E-3</v>
      </c>
      <c r="M1837" s="4">
        <f t="shared" si="4"/>
        <v>1.2099854716540258E-2</v>
      </c>
      <c r="N1837" s="4">
        <f t="shared" ref="N1837:O1837" si="5514">N1836+L1837</f>
        <v>22.031242715677752</v>
      </c>
      <c r="O1837" s="4">
        <f t="shared" si="5514"/>
        <v>25.841969768528099</v>
      </c>
      <c r="P1837" s="2">
        <f>I1837*SIP_Calculator!$D$26</f>
        <v>0</v>
      </c>
      <c r="Q1837" s="2">
        <f t="shared" si="6"/>
        <v>0</v>
      </c>
      <c r="R1837" s="2">
        <f t="shared" si="7"/>
        <v>0</v>
      </c>
      <c r="S1837" s="2">
        <f t="shared" ref="S1837:T1837" si="5515">S1836+Q1837</f>
        <v>22.032980140039427</v>
      </c>
      <c r="T1837" s="2">
        <f t="shared" si="5515"/>
        <v>25.852118319820743</v>
      </c>
      <c r="U1837" s="3">
        <f>J1837*SIP_Calculator!$D$27</f>
        <v>0</v>
      </c>
      <c r="V1837" s="3">
        <f t="shared" si="9"/>
        <v>0</v>
      </c>
      <c r="W1837" s="3">
        <f t="shared" si="10"/>
        <v>0</v>
      </c>
      <c r="X1837" s="3">
        <f t="shared" ref="X1837:Y1837" si="5516">X1836+V1837</f>
        <v>22.140836297105803</v>
      </c>
      <c r="Y1837" s="3">
        <f t="shared" si="5516"/>
        <v>25.978066154797439</v>
      </c>
    </row>
    <row r="1838" spans="1:25" ht="15.75" customHeight="1" x14ac:dyDescent="0.2">
      <c r="A1838" s="7">
        <v>40809</v>
      </c>
      <c r="B1838" s="1">
        <v>4804.2</v>
      </c>
      <c r="C1838" s="1">
        <v>3952.1</v>
      </c>
      <c r="D1838" s="2">
        <f t="shared" si="29"/>
        <v>383</v>
      </c>
      <c r="E1838" s="2">
        <f t="shared" si="12"/>
        <v>0</v>
      </c>
      <c r="F1838" s="3">
        <f t="shared" si="0"/>
        <v>9</v>
      </c>
      <c r="G1838" s="3">
        <f t="shared" si="13"/>
        <v>0</v>
      </c>
      <c r="H1838" s="4">
        <f>IF(A1838&lt;SIP_Calculator!$B$7,0,IF(A1838&gt;SIP_Calculator!$E$7,0,1))</f>
        <v>1</v>
      </c>
      <c r="I1838" s="2">
        <f t="shared" si="1"/>
        <v>0</v>
      </c>
      <c r="J1838" s="3">
        <f t="shared" si="2"/>
        <v>0</v>
      </c>
      <c r="K1838" s="4">
        <f>H1838*SIP_Calculator!$D$25</f>
        <v>48.328634716069274</v>
      </c>
      <c r="L1838" s="4">
        <f t="shared" si="3"/>
        <v>1.0059663360407409E-2</v>
      </c>
      <c r="M1838" s="4">
        <f t="shared" si="4"/>
        <v>1.2228596117524677E-2</v>
      </c>
      <c r="N1838" s="4">
        <f t="shared" ref="N1838:O1838" si="5517">N1837+L1838</f>
        <v>22.041302379038161</v>
      </c>
      <c r="O1838" s="4">
        <f t="shared" si="5517"/>
        <v>25.854198364645622</v>
      </c>
      <c r="P1838" s="2">
        <f>I1838*SIP_Calculator!$D$26</f>
        <v>0</v>
      </c>
      <c r="Q1838" s="2">
        <f t="shared" si="6"/>
        <v>0</v>
      </c>
      <c r="R1838" s="2">
        <f t="shared" si="7"/>
        <v>0</v>
      </c>
      <c r="S1838" s="2">
        <f t="shared" ref="S1838:T1838" si="5518">S1837+Q1838</f>
        <v>22.032980140039427</v>
      </c>
      <c r="T1838" s="2">
        <f t="shared" si="5518"/>
        <v>25.852118319820743</v>
      </c>
      <c r="U1838" s="3">
        <f>J1838*SIP_Calculator!$D$27</f>
        <v>0</v>
      </c>
      <c r="V1838" s="3">
        <f t="shared" si="9"/>
        <v>0</v>
      </c>
      <c r="W1838" s="3">
        <f t="shared" si="10"/>
        <v>0</v>
      </c>
      <c r="X1838" s="3">
        <f t="shared" ref="X1838:Y1838" si="5519">X1837+V1838</f>
        <v>22.140836297105803</v>
      </c>
      <c r="Y1838" s="3">
        <f t="shared" si="5519"/>
        <v>25.978066154797439</v>
      </c>
    </row>
    <row r="1839" spans="1:25" ht="15.75" customHeight="1" x14ac:dyDescent="0.2">
      <c r="A1839" s="7">
        <v>40812</v>
      </c>
      <c r="B1839" s="1">
        <v>4765.6000000000004</v>
      </c>
      <c r="C1839" s="1">
        <v>3914.8</v>
      </c>
      <c r="D1839" s="2">
        <f t="shared" si="29"/>
        <v>384</v>
      </c>
      <c r="E1839" s="2">
        <f t="shared" si="12"/>
        <v>1</v>
      </c>
      <c r="F1839" s="3">
        <f t="shared" si="0"/>
        <v>9</v>
      </c>
      <c r="G1839" s="3">
        <f t="shared" si="13"/>
        <v>0</v>
      </c>
      <c r="H1839" s="4">
        <f>IF(A1839&lt;SIP_Calculator!$B$7,0,IF(A1839&gt;SIP_Calculator!$E$7,0,1))</f>
        <v>1</v>
      </c>
      <c r="I1839" s="2">
        <f t="shared" si="1"/>
        <v>1</v>
      </c>
      <c r="J1839" s="3">
        <f t="shared" si="2"/>
        <v>0</v>
      </c>
      <c r="K1839" s="4">
        <f>H1839*SIP_Calculator!$D$25</f>
        <v>48.328634716069274</v>
      </c>
      <c r="L1839" s="4">
        <f t="shared" si="3"/>
        <v>1.0141143762814603E-2</v>
      </c>
      <c r="M1839" s="4">
        <f t="shared" si="4"/>
        <v>1.2345109511614711E-2</v>
      </c>
      <c r="N1839" s="4">
        <f t="shared" ref="N1839:O1839" si="5520">N1838+L1839</f>
        <v>22.051443522800977</v>
      </c>
      <c r="O1839" s="4">
        <f t="shared" si="5520"/>
        <v>25.866543474157236</v>
      </c>
      <c r="P1839" s="2">
        <f>I1839*SIP_Calculator!$D$26</f>
        <v>229.88505747126436</v>
      </c>
      <c r="Q1839" s="2">
        <f t="shared" si="6"/>
        <v>4.8238429048024244E-2</v>
      </c>
      <c r="R1839" s="2">
        <f t="shared" si="7"/>
        <v>5.8722043902948898E-2</v>
      </c>
      <c r="S1839" s="2">
        <f t="shared" ref="S1839:T1839" si="5521">S1838+Q1839</f>
        <v>22.081218569087451</v>
      </c>
      <c r="T1839" s="2">
        <f t="shared" si="5521"/>
        <v>25.910840363723693</v>
      </c>
      <c r="U1839" s="3">
        <f>J1839*SIP_Calculator!$D$27</f>
        <v>0</v>
      </c>
      <c r="V1839" s="3">
        <f t="shared" si="9"/>
        <v>0</v>
      </c>
      <c r="W1839" s="3">
        <f t="shared" si="10"/>
        <v>0</v>
      </c>
      <c r="X1839" s="3">
        <f t="shared" ref="X1839:Y1839" si="5522">X1838+V1839</f>
        <v>22.140836297105803</v>
      </c>
      <c r="Y1839" s="3">
        <f t="shared" si="5522"/>
        <v>25.978066154797439</v>
      </c>
    </row>
    <row r="1840" spans="1:25" ht="15.75" customHeight="1" x14ac:dyDescent="0.2">
      <c r="A1840" s="7">
        <v>40813</v>
      </c>
      <c r="B1840" s="1">
        <v>4892.3500000000004</v>
      </c>
      <c r="C1840" s="1">
        <v>4010.05</v>
      </c>
      <c r="D1840" s="2">
        <f t="shared" si="29"/>
        <v>384</v>
      </c>
      <c r="E1840" s="2">
        <f t="shared" si="12"/>
        <v>0</v>
      </c>
      <c r="F1840" s="3">
        <f t="shared" si="0"/>
        <v>9</v>
      </c>
      <c r="G1840" s="3">
        <f t="shared" si="13"/>
        <v>0</v>
      </c>
      <c r="H1840" s="4">
        <f>IF(A1840&lt;SIP_Calculator!$B$7,0,IF(A1840&gt;SIP_Calculator!$E$7,0,1))</f>
        <v>1</v>
      </c>
      <c r="I1840" s="2">
        <f t="shared" si="1"/>
        <v>0</v>
      </c>
      <c r="J1840" s="3">
        <f t="shared" si="2"/>
        <v>0</v>
      </c>
      <c r="K1840" s="4">
        <f>H1840*SIP_Calculator!$D$25</f>
        <v>48.328634716069274</v>
      </c>
      <c r="L1840" s="4">
        <f t="shared" si="3"/>
        <v>9.8784090909418316E-3</v>
      </c>
      <c r="M1840" s="4">
        <f t="shared" si="4"/>
        <v>1.2051878334701381E-2</v>
      </c>
      <c r="N1840" s="4">
        <f t="shared" ref="N1840:O1840" si="5523">N1839+L1840</f>
        <v>22.061321931891918</v>
      </c>
      <c r="O1840" s="4">
        <f t="shared" si="5523"/>
        <v>25.878595352491939</v>
      </c>
      <c r="P1840" s="2">
        <f>I1840*SIP_Calculator!$D$26</f>
        <v>0</v>
      </c>
      <c r="Q1840" s="2">
        <f t="shared" si="6"/>
        <v>0</v>
      </c>
      <c r="R1840" s="2">
        <f t="shared" si="7"/>
        <v>0</v>
      </c>
      <c r="S1840" s="2">
        <f t="shared" ref="S1840:T1840" si="5524">S1839+Q1840</f>
        <v>22.081218569087451</v>
      </c>
      <c r="T1840" s="2">
        <f t="shared" si="5524"/>
        <v>25.910840363723693</v>
      </c>
      <c r="U1840" s="3">
        <f>J1840*SIP_Calculator!$D$27</f>
        <v>0</v>
      </c>
      <c r="V1840" s="3">
        <f t="shared" si="9"/>
        <v>0</v>
      </c>
      <c r="W1840" s="3">
        <f t="shared" si="10"/>
        <v>0</v>
      </c>
      <c r="X1840" s="3">
        <f t="shared" ref="X1840:Y1840" si="5525">X1839+V1840</f>
        <v>22.140836297105803</v>
      </c>
      <c r="Y1840" s="3">
        <f t="shared" si="5525"/>
        <v>25.978066154797439</v>
      </c>
    </row>
    <row r="1841" spans="1:25" ht="15.75" customHeight="1" x14ac:dyDescent="0.2">
      <c r="A1841" s="7">
        <v>40814</v>
      </c>
      <c r="B1841" s="1">
        <v>4867.45</v>
      </c>
      <c r="C1841" s="1">
        <v>3987.45</v>
      </c>
      <c r="D1841" s="2">
        <f t="shared" si="29"/>
        <v>384</v>
      </c>
      <c r="E1841" s="2">
        <f t="shared" si="12"/>
        <v>0</v>
      </c>
      <c r="F1841" s="3">
        <f t="shared" si="0"/>
        <v>9</v>
      </c>
      <c r="G1841" s="3">
        <f t="shared" si="13"/>
        <v>0</v>
      </c>
      <c r="H1841" s="4">
        <f>IF(A1841&lt;SIP_Calculator!$B$7,0,IF(A1841&gt;SIP_Calculator!$E$7,0,1))</f>
        <v>1</v>
      </c>
      <c r="I1841" s="2">
        <f t="shared" si="1"/>
        <v>0</v>
      </c>
      <c r="J1841" s="3">
        <f t="shared" si="2"/>
        <v>0</v>
      </c>
      <c r="K1841" s="4">
        <f>H1841*SIP_Calculator!$D$25</f>
        <v>48.328634716069274</v>
      </c>
      <c r="L1841" s="4">
        <f t="shared" si="3"/>
        <v>9.9289432281932585E-3</v>
      </c>
      <c r="M1841" s="4">
        <f t="shared" si="4"/>
        <v>1.2120185761845108E-2</v>
      </c>
      <c r="N1841" s="4">
        <f t="shared" ref="N1841:O1841" si="5526">N1840+L1841</f>
        <v>22.071250875120111</v>
      </c>
      <c r="O1841" s="4">
        <f t="shared" si="5526"/>
        <v>25.890715538253783</v>
      </c>
      <c r="P1841" s="2">
        <f>I1841*SIP_Calculator!$D$26</f>
        <v>0</v>
      </c>
      <c r="Q1841" s="2">
        <f t="shared" si="6"/>
        <v>0</v>
      </c>
      <c r="R1841" s="2">
        <f t="shared" si="7"/>
        <v>0</v>
      </c>
      <c r="S1841" s="2">
        <f t="shared" ref="S1841:T1841" si="5527">S1840+Q1841</f>
        <v>22.081218569087451</v>
      </c>
      <c r="T1841" s="2">
        <f t="shared" si="5527"/>
        <v>25.910840363723693</v>
      </c>
      <c r="U1841" s="3">
        <f>J1841*SIP_Calculator!$D$27</f>
        <v>0</v>
      </c>
      <c r="V1841" s="3">
        <f t="shared" si="9"/>
        <v>0</v>
      </c>
      <c r="W1841" s="3">
        <f t="shared" si="10"/>
        <v>0</v>
      </c>
      <c r="X1841" s="3">
        <f t="shared" ref="X1841:Y1841" si="5528">X1840+V1841</f>
        <v>22.140836297105803</v>
      </c>
      <c r="Y1841" s="3">
        <f t="shared" si="5528"/>
        <v>25.978066154797439</v>
      </c>
    </row>
    <row r="1842" spans="1:25" ht="15.75" customHeight="1" x14ac:dyDescent="0.2">
      <c r="A1842" s="7">
        <v>40815</v>
      </c>
      <c r="B1842" s="1">
        <v>4927.05</v>
      </c>
      <c r="C1842" s="1">
        <v>4024.75</v>
      </c>
      <c r="D1842" s="2">
        <f t="shared" si="29"/>
        <v>384</v>
      </c>
      <c r="E1842" s="2">
        <f t="shared" si="12"/>
        <v>0</v>
      </c>
      <c r="F1842" s="3">
        <f t="shared" si="0"/>
        <v>9</v>
      </c>
      <c r="G1842" s="3">
        <f t="shared" si="13"/>
        <v>0</v>
      </c>
      <c r="H1842" s="4">
        <f>IF(A1842&lt;SIP_Calculator!$B$7,0,IF(A1842&gt;SIP_Calculator!$E$7,0,1))</f>
        <v>1</v>
      </c>
      <c r="I1842" s="2">
        <f t="shared" si="1"/>
        <v>0</v>
      </c>
      <c r="J1842" s="3">
        <f t="shared" si="2"/>
        <v>0</v>
      </c>
      <c r="K1842" s="4">
        <f>H1842*SIP_Calculator!$D$25</f>
        <v>48.328634716069274</v>
      </c>
      <c r="L1842" s="4">
        <f t="shared" si="3"/>
        <v>9.8088378879997717E-3</v>
      </c>
      <c r="M1842" s="4">
        <f t="shared" si="4"/>
        <v>1.2007860044988949E-2</v>
      </c>
      <c r="N1842" s="4">
        <f t="shared" ref="N1842:O1842" si="5529">N1841+L1842</f>
        <v>22.081059713008109</v>
      </c>
      <c r="O1842" s="4">
        <f t="shared" si="5529"/>
        <v>25.902723398298772</v>
      </c>
      <c r="P1842" s="2">
        <f>I1842*SIP_Calculator!$D$26</f>
        <v>0</v>
      </c>
      <c r="Q1842" s="2">
        <f t="shared" si="6"/>
        <v>0</v>
      </c>
      <c r="R1842" s="2">
        <f t="shared" si="7"/>
        <v>0</v>
      </c>
      <c r="S1842" s="2">
        <f t="shared" ref="S1842:T1842" si="5530">S1841+Q1842</f>
        <v>22.081218569087451</v>
      </c>
      <c r="T1842" s="2">
        <f t="shared" si="5530"/>
        <v>25.910840363723693</v>
      </c>
      <c r="U1842" s="3">
        <f>J1842*SIP_Calculator!$D$27</f>
        <v>0</v>
      </c>
      <c r="V1842" s="3">
        <f t="shared" si="9"/>
        <v>0</v>
      </c>
      <c r="W1842" s="3">
        <f t="shared" si="10"/>
        <v>0</v>
      </c>
      <c r="X1842" s="3">
        <f t="shared" ref="X1842:Y1842" si="5531">X1841+V1842</f>
        <v>22.140836297105803</v>
      </c>
      <c r="Y1842" s="3">
        <f t="shared" si="5531"/>
        <v>25.978066154797439</v>
      </c>
    </row>
    <row r="1843" spans="1:25" ht="15.75" customHeight="1" x14ac:dyDescent="0.2">
      <c r="A1843" s="7">
        <v>40816</v>
      </c>
      <c r="B1843" s="1">
        <v>4860.1000000000004</v>
      </c>
      <c r="C1843" s="1">
        <v>3978.35</v>
      </c>
      <c r="D1843" s="2">
        <f t="shared" si="29"/>
        <v>384</v>
      </c>
      <c r="E1843" s="2">
        <f t="shared" si="12"/>
        <v>0</v>
      </c>
      <c r="F1843" s="3">
        <f t="shared" si="0"/>
        <v>9</v>
      </c>
      <c r="G1843" s="3">
        <f t="shared" si="13"/>
        <v>0</v>
      </c>
      <c r="H1843" s="4">
        <f>IF(A1843&lt;SIP_Calculator!$B$7,0,IF(A1843&gt;SIP_Calculator!$E$7,0,1))</f>
        <v>1</v>
      </c>
      <c r="I1843" s="2">
        <f t="shared" si="1"/>
        <v>0</v>
      </c>
      <c r="J1843" s="3">
        <f t="shared" si="2"/>
        <v>0</v>
      </c>
      <c r="K1843" s="4">
        <f>H1843*SIP_Calculator!$D$25</f>
        <v>48.328634716069274</v>
      </c>
      <c r="L1843" s="4">
        <f t="shared" si="3"/>
        <v>9.9439589136168533E-3</v>
      </c>
      <c r="M1843" s="4">
        <f t="shared" si="4"/>
        <v>1.2147909237766732E-2</v>
      </c>
      <c r="N1843" s="4">
        <f t="shared" ref="N1843:O1843" si="5532">N1842+L1843</f>
        <v>22.091003671921726</v>
      </c>
      <c r="O1843" s="4">
        <f t="shared" si="5532"/>
        <v>25.91487130753654</v>
      </c>
      <c r="P1843" s="2">
        <f>I1843*SIP_Calculator!$D$26</f>
        <v>0</v>
      </c>
      <c r="Q1843" s="2">
        <f t="shared" si="6"/>
        <v>0</v>
      </c>
      <c r="R1843" s="2">
        <f t="shared" si="7"/>
        <v>0</v>
      </c>
      <c r="S1843" s="2">
        <f t="shared" ref="S1843:T1843" si="5533">S1842+Q1843</f>
        <v>22.081218569087451</v>
      </c>
      <c r="T1843" s="2">
        <f t="shared" si="5533"/>
        <v>25.910840363723693</v>
      </c>
      <c r="U1843" s="3">
        <f>J1843*SIP_Calculator!$D$27</f>
        <v>0</v>
      </c>
      <c r="V1843" s="3">
        <f t="shared" si="9"/>
        <v>0</v>
      </c>
      <c r="W1843" s="3">
        <f t="shared" si="10"/>
        <v>0</v>
      </c>
      <c r="X1843" s="3">
        <f t="shared" ref="X1843:Y1843" si="5534">X1842+V1843</f>
        <v>22.140836297105803</v>
      </c>
      <c r="Y1843" s="3">
        <f t="shared" si="5534"/>
        <v>25.978066154797439</v>
      </c>
    </row>
    <row r="1844" spans="1:25" ht="15.75" customHeight="1" x14ac:dyDescent="0.2">
      <c r="A1844" s="7">
        <v>40819</v>
      </c>
      <c r="B1844" s="1">
        <v>4766.1000000000004</v>
      </c>
      <c r="C1844" s="1">
        <v>3903.2</v>
      </c>
      <c r="D1844" s="2">
        <f t="shared" si="29"/>
        <v>385</v>
      </c>
      <c r="E1844" s="2">
        <f t="shared" si="12"/>
        <v>1</v>
      </c>
      <c r="F1844" s="3">
        <f t="shared" si="0"/>
        <v>10</v>
      </c>
      <c r="G1844" s="3">
        <f t="shared" si="13"/>
        <v>1</v>
      </c>
      <c r="H1844" s="4">
        <f>IF(A1844&lt;SIP_Calculator!$B$7,0,IF(A1844&gt;SIP_Calculator!$E$7,0,1))</f>
        <v>1</v>
      </c>
      <c r="I1844" s="2">
        <f t="shared" si="1"/>
        <v>1</v>
      </c>
      <c r="J1844" s="3">
        <f t="shared" si="2"/>
        <v>1</v>
      </c>
      <c r="K1844" s="4">
        <f>H1844*SIP_Calculator!$D$25</f>
        <v>48.328634716069274</v>
      </c>
      <c r="L1844" s="4">
        <f t="shared" si="3"/>
        <v>1.0140079880000267E-2</v>
      </c>
      <c r="M1844" s="4">
        <f t="shared" si="4"/>
        <v>1.238179819534466E-2</v>
      </c>
      <c r="N1844" s="4">
        <f t="shared" ref="N1844:O1844" si="5535">N1843+L1844</f>
        <v>22.101143751801725</v>
      </c>
      <c r="O1844" s="4">
        <f t="shared" si="5535"/>
        <v>25.927253105731886</v>
      </c>
      <c r="P1844" s="2">
        <f>I1844*SIP_Calculator!$D$26</f>
        <v>229.88505747126436</v>
      </c>
      <c r="Q1844" s="2">
        <f t="shared" si="6"/>
        <v>4.8233368471342263E-2</v>
      </c>
      <c r="R1844" s="2">
        <f t="shared" si="7"/>
        <v>5.8896561147587713E-2</v>
      </c>
      <c r="S1844" s="2">
        <f t="shared" ref="S1844:T1844" si="5536">S1843+Q1844</f>
        <v>22.129451937558795</v>
      </c>
      <c r="T1844" s="2">
        <f t="shared" si="5536"/>
        <v>25.969736924871281</v>
      </c>
      <c r="U1844" s="3">
        <f>J1844*SIP_Calculator!$D$27</f>
        <v>1000</v>
      </c>
      <c r="V1844" s="3">
        <f t="shared" si="9"/>
        <v>0.20981515285033883</v>
      </c>
      <c r="W1844" s="3">
        <f t="shared" si="10"/>
        <v>0.25620004099200655</v>
      </c>
      <c r="X1844" s="3">
        <f t="shared" ref="X1844:Y1844" si="5537">X1843+V1844</f>
        <v>22.350651449956143</v>
      </c>
      <c r="Y1844" s="3">
        <f t="shared" si="5537"/>
        <v>26.234266195789445</v>
      </c>
    </row>
    <row r="1845" spans="1:25" ht="15.75" customHeight="1" x14ac:dyDescent="0.2">
      <c r="A1845" s="7">
        <v>40820</v>
      </c>
      <c r="B1845" s="1">
        <v>4688.05</v>
      </c>
      <c r="C1845" s="1">
        <v>3843.7</v>
      </c>
      <c r="D1845" s="2">
        <f t="shared" si="29"/>
        <v>385</v>
      </c>
      <c r="E1845" s="2">
        <f t="shared" si="12"/>
        <v>0</v>
      </c>
      <c r="F1845" s="3">
        <f t="shared" si="0"/>
        <v>10</v>
      </c>
      <c r="G1845" s="3">
        <f t="shared" si="13"/>
        <v>0</v>
      </c>
      <c r="H1845" s="4">
        <f>IF(A1845&lt;SIP_Calculator!$B$7,0,IF(A1845&gt;SIP_Calculator!$E$7,0,1))</f>
        <v>1</v>
      </c>
      <c r="I1845" s="2">
        <f t="shared" si="1"/>
        <v>0</v>
      </c>
      <c r="J1845" s="3">
        <f t="shared" si="2"/>
        <v>0</v>
      </c>
      <c r="K1845" s="4">
        <f>H1845*SIP_Calculator!$D$25</f>
        <v>48.328634716069274</v>
      </c>
      <c r="L1845" s="4">
        <f t="shared" si="3"/>
        <v>1.0308899161926446E-2</v>
      </c>
      <c r="M1845" s="4">
        <f t="shared" si="4"/>
        <v>1.2573466898058973E-2</v>
      </c>
      <c r="N1845" s="4">
        <f t="shared" ref="N1845:O1845" si="5538">N1844+L1845</f>
        <v>22.111452650963653</v>
      </c>
      <c r="O1845" s="4">
        <f t="shared" si="5538"/>
        <v>25.939826572629944</v>
      </c>
      <c r="P1845" s="2">
        <f>I1845*SIP_Calculator!$D$26</f>
        <v>0</v>
      </c>
      <c r="Q1845" s="2">
        <f t="shared" si="6"/>
        <v>0</v>
      </c>
      <c r="R1845" s="2">
        <f t="shared" si="7"/>
        <v>0</v>
      </c>
      <c r="S1845" s="2">
        <f t="shared" ref="S1845:T1845" si="5539">S1844+Q1845</f>
        <v>22.129451937558795</v>
      </c>
      <c r="T1845" s="2">
        <f t="shared" si="5539"/>
        <v>25.969736924871281</v>
      </c>
      <c r="U1845" s="3">
        <f>J1845*SIP_Calculator!$D$27</f>
        <v>0</v>
      </c>
      <c r="V1845" s="3">
        <f t="shared" si="9"/>
        <v>0</v>
      </c>
      <c r="W1845" s="3">
        <f t="shared" si="10"/>
        <v>0</v>
      </c>
      <c r="X1845" s="3">
        <f t="shared" ref="X1845:Y1845" si="5540">X1844+V1845</f>
        <v>22.350651449956143</v>
      </c>
      <c r="Y1845" s="3">
        <f t="shared" si="5540"/>
        <v>26.234266195789445</v>
      </c>
    </row>
    <row r="1846" spans="1:25" ht="15.75" customHeight="1" x14ac:dyDescent="0.2">
      <c r="A1846" s="7">
        <v>40821</v>
      </c>
      <c r="B1846" s="1">
        <v>4665.75</v>
      </c>
      <c r="C1846" s="1">
        <v>3821.85</v>
      </c>
      <c r="D1846" s="2">
        <f t="shared" si="29"/>
        <v>385</v>
      </c>
      <c r="E1846" s="2">
        <f t="shared" si="12"/>
        <v>0</v>
      </c>
      <c r="F1846" s="3">
        <f t="shared" si="0"/>
        <v>10</v>
      </c>
      <c r="G1846" s="3">
        <f t="shared" si="13"/>
        <v>0</v>
      </c>
      <c r="H1846" s="4">
        <f>IF(A1846&lt;SIP_Calculator!$B$7,0,IF(A1846&gt;SIP_Calculator!$E$7,0,1))</f>
        <v>1</v>
      </c>
      <c r="I1846" s="2">
        <f t="shared" si="1"/>
        <v>0</v>
      </c>
      <c r="J1846" s="3">
        <f t="shared" si="2"/>
        <v>0</v>
      </c>
      <c r="K1846" s="4">
        <f>H1846*SIP_Calculator!$D$25</f>
        <v>48.328634716069274</v>
      </c>
      <c r="L1846" s="4">
        <f t="shared" si="3"/>
        <v>1.0358170651249912E-2</v>
      </c>
      <c r="M1846" s="4">
        <f t="shared" si="4"/>
        <v>1.2645350999141587E-2</v>
      </c>
      <c r="N1846" s="4">
        <f t="shared" ref="N1846:O1846" si="5541">N1845+L1846</f>
        <v>22.121810821614904</v>
      </c>
      <c r="O1846" s="4">
        <f t="shared" si="5541"/>
        <v>25.952471923629084</v>
      </c>
      <c r="P1846" s="2">
        <f>I1846*SIP_Calculator!$D$26</f>
        <v>0</v>
      </c>
      <c r="Q1846" s="2">
        <f t="shared" si="6"/>
        <v>0</v>
      </c>
      <c r="R1846" s="2">
        <f t="shared" si="7"/>
        <v>0</v>
      </c>
      <c r="S1846" s="2">
        <f t="shared" ref="S1846:T1846" si="5542">S1845+Q1846</f>
        <v>22.129451937558795</v>
      </c>
      <c r="T1846" s="2">
        <f t="shared" si="5542"/>
        <v>25.969736924871281</v>
      </c>
      <c r="U1846" s="3">
        <f>J1846*SIP_Calculator!$D$27</f>
        <v>0</v>
      </c>
      <c r="V1846" s="3">
        <f t="shared" si="9"/>
        <v>0</v>
      </c>
      <c r="W1846" s="3">
        <f t="shared" si="10"/>
        <v>0</v>
      </c>
      <c r="X1846" s="3">
        <f t="shared" ref="X1846:Y1846" si="5543">X1845+V1846</f>
        <v>22.350651449956143</v>
      </c>
      <c r="Y1846" s="3">
        <f t="shared" si="5543"/>
        <v>26.234266195789445</v>
      </c>
    </row>
    <row r="1847" spans="1:25" ht="15.75" customHeight="1" x14ac:dyDescent="0.2">
      <c r="A1847" s="7">
        <v>40823</v>
      </c>
      <c r="B1847" s="1">
        <v>4789.95</v>
      </c>
      <c r="C1847" s="1">
        <v>3913.95</v>
      </c>
      <c r="D1847" s="2">
        <f t="shared" si="29"/>
        <v>385</v>
      </c>
      <c r="E1847" s="2">
        <f t="shared" si="12"/>
        <v>0</v>
      </c>
      <c r="F1847" s="3">
        <f t="shared" si="0"/>
        <v>10</v>
      </c>
      <c r="G1847" s="3">
        <f t="shared" si="13"/>
        <v>0</v>
      </c>
      <c r="H1847" s="4">
        <f>IF(A1847&lt;SIP_Calculator!$B$7,0,IF(A1847&gt;SIP_Calculator!$E$7,0,1))</f>
        <v>1</v>
      </c>
      <c r="I1847" s="2">
        <f t="shared" si="1"/>
        <v>0</v>
      </c>
      <c r="J1847" s="3">
        <f t="shared" si="2"/>
        <v>0</v>
      </c>
      <c r="K1847" s="4">
        <f>H1847*SIP_Calculator!$D$25</f>
        <v>48.328634716069274</v>
      </c>
      <c r="L1847" s="4">
        <f t="shared" si="3"/>
        <v>1.008959064626338E-2</v>
      </c>
      <c r="M1847" s="4">
        <f t="shared" si="4"/>
        <v>1.2347790522635516E-2</v>
      </c>
      <c r="N1847" s="4">
        <f t="shared" ref="N1847:O1847" si="5544">N1846+L1847</f>
        <v>22.131900412261167</v>
      </c>
      <c r="O1847" s="4">
        <f t="shared" si="5544"/>
        <v>25.964819714151719</v>
      </c>
      <c r="P1847" s="2">
        <f>I1847*SIP_Calculator!$D$26</f>
        <v>0</v>
      </c>
      <c r="Q1847" s="2">
        <f t="shared" si="6"/>
        <v>0</v>
      </c>
      <c r="R1847" s="2">
        <f t="shared" si="7"/>
        <v>0</v>
      </c>
      <c r="S1847" s="2">
        <f t="shared" ref="S1847:T1847" si="5545">S1846+Q1847</f>
        <v>22.129451937558795</v>
      </c>
      <c r="T1847" s="2">
        <f t="shared" si="5545"/>
        <v>25.969736924871281</v>
      </c>
      <c r="U1847" s="3">
        <f>J1847*SIP_Calculator!$D$27</f>
        <v>0</v>
      </c>
      <c r="V1847" s="3">
        <f t="shared" si="9"/>
        <v>0</v>
      </c>
      <c r="W1847" s="3">
        <f t="shared" si="10"/>
        <v>0</v>
      </c>
      <c r="X1847" s="3">
        <f t="shared" ref="X1847:Y1847" si="5546">X1846+V1847</f>
        <v>22.350651449956143</v>
      </c>
      <c r="Y1847" s="3">
        <f t="shared" si="5546"/>
        <v>26.234266195789445</v>
      </c>
    </row>
    <row r="1848" spans="1:25" ht="15.75" customHeight="1" x14ac:dyDescent="0.2">
      <c r="A1848" s="7">
        <v>40826</v>
      </c>
      <c r="B1848" s="1">
        <v>4874.3500000000004</v>
      </c>
      <c r="C1848" s="1">
        <v>3977.9</v>
      </c>
      <c r="D1848" s="2">
        <f t="shared" si="29"/>
        <v>386</v>
      </c>
      <c r="E1848" s="2">
        <f t="shared" si="12"/>
        <v>1</v>
      </c>
      <c r="F1848" s="3">
        <f t="shared" si="0"/>
        <v>10</v>
      </c>
      <c r="G1848" s="3">
        <f t="shared" si="13"/>
        <v>0</v>
      </c>
      <c r="H1848" s="4">
        <f>IF(A1848&lt;SIP_Calculator!$B$7,0,IF(A1848&gt;SIP_Calculator!$E$7,0,1))</f>
        <v>1</v>
      </c>
      <c r="I1848" s="2">
        <f t="shared" si="1"/>
        <v>1</v>
      </c>
      <c r="J1848" s="3">
        <f t="shared" si="2"/>
        <v>0</v>
      </c>
      <c r="K1848" s="4">
        <f>H1848*SIP_Calculator!$D$25</f>
        <v>48.328634716069274</v>
      </c>
      <c r="L1848" s="4">
        <f t="shared" si="3"/>
        <v>9.9148880806813767E-3</v>
      </c>
      <c r="M1848" s="4">
        <f t="shared" si="4"/>
        <v>1.2149283470190118E-2</v>
      </c>
      <c r="N1848" s="4">
        <f t="shared" ref="N1848:O1848" si="5547">N1847+L1848</f>
        <v>22.14181530034185</v>
      </c>
      <c r="O1848" s="4">
        <f t="shared" si="5547"/>
        <v>25.97696899762191</v>
      </c>
      <c r="P1848" s="2">
        <f>I1848*SIP_Calculator!$D$26</f>
        <v>229.88505747126436</v>
      </c>
      <c r="Q1848" s="2">
        <f t="shared" si="6"/>
        <v>4.7162197517877119E-2</v>
      </c>
      <c r="R1848" s="2">
        <f t="shared" si="7"/>
        <v>5.7790557196325788E-2</v>
      </c>
      <c r="S1848" s="2">
        <f t="shared" ref="S1848:T1848" si="5548">S1847+Q1848</f>
        <v>22.176614135076672</v>
      </c>
      <c r="T1848" s="2">
        <f t="shared" si="5548"/>
        <v>26.027527482067608</v>
      </c>
      <c r="U1848" s="3">
        <f>J1848*SIP_Calculator!$D$27</f>
        <v>0</v>
      </c>
      <c r="V1848" s="3">
        <f t="shared" si="9"/>
        <v>0</v>
      </c>
      <c r="W1848" s="3">
        <f t="shared" si="10"/>
        <v>0</v>
      </c>
      <c r="X1848" s="3">
        <f t="shared" ref="X1848:Y1848" si="5549">X1847+V1848</f>
        <v>22.350651449956143</v>
      </c>
      <c r="Y1848" s="3">
        <f t="shared" si="5549"/>
        <v>26.234266195789445</v>
      </c>
    </row>
    <row r="1849" spans="1:25" ht="15.75" customHeight="1" x14ac:dyDescent="0.2">
      <c r="A1849" s="7">
        <v>40827</v>
      </c>
      <c r="B1849" s="1">
        <v>4875.8</v>
      </c>
      <c r="C1849" s="1">
        <v>3981.85</v>
      </c>
      <c r="D1849" s="2">
        <f t="shared" si="29"/>
        <v>386</v>
      </c>
      <c r="E1849" s="2">
        <f t="shared" si="12"/>
        <v>0</v>
      </c>
      <c r="F1849" s="3">
        <f t="shared" si="0"/>
        <v>10</v>
      </c>
      <c r="G1849" s="3">
        <f t="shared" si="13"/>
        <v>0</v>
      </c>
      <c r="H1849" s="4">
        <f>IF(A1849&lt;SIP_Calculator!$B$7,0,IF(A1849&gt;SIP_Calculator!$E$7,0,1))</f>
        <v>1</v>
      </c>
      <c r="I1849" s="2">
        <f t="shared" si="1"/>
        <v>0</v>
      </c>
      <c r="J1849" s="3">
        <f t="shared" si="2"/>
        <v>0</v>
      </c>
      <c r="K1849" s="4">
        <f>H1849*SIP_Calculator!$D$25</f>
        <v>48.328634716069274</v>
      </c>
      <c r="L1849" s="4">
        <f t="shared" si="3"/>
        <v>9.9119395209133418E-3</v>
      </c>
      <c r="M1849" s="4">
        <f t="shared" si="4"/>
        <v>1.2137231366342096E-2</v>
      </c>
      <c r="N1849" s="4">
        <f t="shared" ref="N1849:O1849" si="5550">N1848+L1849</f>
        <v>22.151727239862765</v>
      </c>
      <c r="O1849" s="4">
        <f t="shared" si="5550"/>
        <v>25.989106228988252</v>
      </c>
      <c r="P1849" s="2">
        <f>I1849*SIP_Calculator!$D$26</f>
        <v>0</v>
      </c>
      <c r="Q1849" s="2">
        <f t="shared" si="6"/>
        <v>0</v>
      </c>
      <c r="R1849" s="2">
        <f t="shared" si="7"/>
        <v>0</v>
      </c>
      <c r="S1849" s="2">
        <f t="shared" ref="S1849:T1849" si="5551">S1848+Q1849</f>
        <v>22.176614135076672</v>
      </c>
      <c r="T1849" s="2">
        <f t="shared" si="5551"/>
        <v>26.027527482067608</v>
      </c>
      <c r="U1849" s="3">
        <f>J1849*SIP_Calculator!$D$27</f>
        <v>0</v>
      </c>
      <c r="V1849" s="3">
        <f t="shared" si="9"/>
        <v>0</v>
      </c>
      <c r="W1849" s="3">
        <f t="shared" si="10"/>
        <v>0</v>
      </c>
      <c r="X1849" s="3">
        <f t="shared" ref="X1849:Y1849" si="5552">X1848+V1849</f>
        <v>22.350651449956143</v>
      </c>
      <c r="Y1849" s="3">
        <f t="shared" si="5552"/>
        <v>26.234266195789445</v>
      </c>
    </row>
    <row r="1850" spans="1:25" ht="15.75" customHeight="1" x14ac:dyDescent="0.2">
      <c r="A1850" s="7">
        <v>40828</v>
      </c>
      <c r="B1850" s="1">
        <v>4992.1000000000004</v>
      </c>
      <c r="C1850" s="1">
        <v>4068.6</v>
      </c>
      <c r="D1850" s="2">
        <f t="shared" si="29"/>
        <v>386</v>
      </c>
      <c r="E1850" s="2">
        <f t="shared" si="12"/>
        <v>0</v>
      </c>
      <c r="F1850" s="3">
        <f t="shared" si="0"/>
        <v>10</v>
      </c>
      <c r="G1850" s="3">
        <f t="shared" si="13"/>
        <v>0</v>
      </c>
      <c r="H1850" s="4">
        <f>IF(A1850&lt;SIP_Calculator!$B$7,0,IF(A1850&gt;SIP_Calculator!$E$7,0,1))</f>
        <v>1</v>
      </c>
      <c r="I1850" s="2">
        <f t="shared" si="1"/>
        <v>0</v>
      </c>
      <c r="J1850" s="3">
        <f t="shared" si="2"/>
        <v>0</v>
      </c>
      <c r="K1850" s="4">
        <f>H1850*SIP_Calculator!$D$25</f>
        <v>48.328634716069274</v>
      </c>
      <c r="L1850" s="4">
        <f t="shared" si="3"/>
        <v>9.6810229594898479E-3</v>
      </c>
      <c r="M1850" s="4">
        <f t="shared" si="4"/>
        <v>1.1878443375133775E-2</v>
      </c>
      <c r="N1850" s="4">
        <f t="shared" ref="N1850:O1850" si="5553">N1849+L1850</f>
        <v>22.161408262822256</v>
      </c>
      <c r="O1850" s="4">
        <f t="shared" si="5553"/>
        <v>26.000984672363387</v>
      </c>
      <c r="P1850" s="2">
        <f>I1850*SIP_Calculator!$D$26</f>
        <v>0</v>
      </c>
      <c r="Q1850" s="2">
        <f t="shared" si="6"/>
        <v>0</v>
      </c>
      <c r="R1850" s="2">
        <f t="shared" si="7"/>
        <v>0</v>
      </c>
      <c r="S1850" s="2">
        <f t="shared" ref="S1850:T1850" si="5554">S1849+Q1850</f>
        <v>22.176614135076672</v>
      </c>
      <c r="T1850" s="2">
        <f t="shared" si="5554"/>
        <v>26.027527482067608</v>
      </c>
      <c r="U1850" s="3">
        <f>J1850*SIP_Calculator!$D$27</f>
        <v>0</v>
      </c>
      <c r="V1850" s="3">
        <f t="shared" si="9"/>
        <v>0</v>
      </c>
      <c r="W1850" s="3">
        <f t="shared" si="10"/>
        <v>0</v>
      </c>
      <c r="X1850" s="3">
        <f t="shared" ref="X1850:Y1850" si="5555">X1849+V1850</f>
        <v>22.350651449956143</v>
      </c>
      <c r="Y1850" s="3">
        <f t="shared" si="5555"/>
        <v>26.234266195789445</v>
      </c>
    </row>
    <row r="1851" spans="1:25" ht="15.75" customHeight="1" x14ac:dyDescent="0.2">
      <c r="A1851" s="7">
        <v>40829</v>
      </c>
      <c r="B1851" s="1">
        <v>4976.3500000000004</v>
      </c>
      <c r="C1851" s="1">
        <v>4058.3</v>
      </c>
      <c r="D1851" s="2">
        <f t="shared" si="29"/>
        <v>386</v>
      </c>
      <c r="E1851" s="2">
        <f t="shared" si="12"/>
        <v>0</v>
      </c>
      <c r="F1851" s="3">
        <f t="shared" si="0"/>
        <v>10</v>
      </c>
      <c r="G1851" s="3">
        <f t="shared" si="13"/>
        <v>0</v>
      </c>
      <c r="H1851" s="4">
        <f>IF(A1851&lt;SIP_Calculator!$B$7,0,IF(A1851&gt;SIP_Calculator!$E$7,0,1))</f>
        <v>1</v>
      </c>
      <c r="I1851" s="2">
        <f t="shared" si="1"/>
        <v>0</v>
      </c>
      <c r="J1851" s="3">
        <f t="shared" si="2"/>
        <v>0</v>
      </c>
      <c r="K1851" s="4">
        <f>H1851*SIP_Calculator!$D$25</f>
        <v>48.328634716069274</v>
      </c>
      <c r="L1851" s="4">
        <f t="shared" si="3"/>
        <v>9.7116631097228425E-3</v>
      </c>
      <c r="M1851" s="4">
        <f t="shared" si="4"/>
        <v>1.1908590965692353E-2</v>
      </c>
      <c r="N1851" s="4">
        <f t="shared" ref="N1851:O1851" si="5556">N1850+L1851</f>
        <v>22.171119925931979</v>
      </c>
      <c r="O1851" s="4">
        <f t="shared" si="5556"/>
        <v>26.012893263329079</v>
      </c>
      <c r="P1851" s="2">
        <f>I1851*SIP_Calculator!$D$26</f>
        <v>0</v>
      </c>
      <c r="Q1851" s="2">
        <f t="shared" si="6"/>
        <v>0</v>
      </c>
      <c r="R1851" s="2">
        <f t="shared" si="7"/>
        <v>0</v>
      </c>
      <c r="S1851" s="2">
        <f t="shared" ref="S1851:T1851" si="5557">S1850+Q1851</f>
        <v>22.176614135076672</v>
      </c>
      <c r="T1851" s="2">
        <f t="shared" si="5557"/>
        <v>26.027527482067608</v>
      </c>
      <c r="U1851" s="3">
        <f>J1851*SIP_Calculator!$D$27</f>
        <v>0</v>
      </c>
      <c r="V1851" s="3">
        <f t="shared" si="9"/>
        <v>0</v>
      </c>
      <c r="W1851" s="3">
        <f t="shared" si="10"/>
        <v>0</v>
      </c>
      <c r="X1851" s="3">
        <f t="shared" ref="X1851:Y1851" si="5558">X1850+V1851</f>
        <v>22.350651449956143</v>
      </c>
      <c r="Y1851" s="3">
        <f t="shared" si="5558"/>
        <v>26.234266195789445</v>
      </c>
    </row>
    <row r="1852" spans="1:25" ht="15.75" customHeight="1" x14ac:dyDescent="0.2">
      <c r="A1852" s="7">
        <v>40830</v>
      </c>
      <c r="B1852" s="1">
        <v>5021.25</v>
      </c>
      <c r="C1852" s="1">
        <v>4090.7</v>
      </c>
      <c r="D1852" s="2">
        <f t="shared" si="29"/>
        <v>386</v>
      </c>
      <c r="E1852" s="2">
        <f t="shared" si="12"/>
        <v>0</v>
      </c>
      <c r="F1852" s="3">
        <f t="shared" si="0"/>
        <v>10</v>
      </c>
      <c r="G1852" s="3">
        <f t="shared" si="13"/>
        <v>0</v>
      </c>
      <c r="H1852" s="4">
        <f>IF(A1852&lt;SIP_Calculator!$B$7,0,IF(A1852&gt;SIP_Calculator!$E$7,0,1))</f>
        <v>1</v>
      </c>
      <c r="I1852" s="2">
        <f t="shared" si="1"/>
        <v>0</v>
      </c>
      <c r="J1852" s="3">
        <f t="shared" si="2"/>
        <v>0</v>
      </c>
      <c r="K1852" s="4">
        <f>H1852*SIP_Calculator!$D$25</f>
        <v>48.328634716069274</v>
      </c>
      <c r="L1852" s="4">
        <f t="shared" si="3"/>
        <v>9.6248214520426728E-3</v>
      </c>
      <c r="M1852" s="4">
        <f t="shared" si="4"/>
        <v>1.1814270104400048E-2</v>
      </c>
      <c r="N1852" s="4">
        <f t="shared" ref="N1852:O1852" si="5559">N1851+L1852</f>
        <v>22.180744747384022</v>
      </c>
      <c r="O1852" s="4">
        <f t="shared" si="5559"/>
        <v>26.024707533433478</v>
      </c>
      <c r="P1852" s="2">
        <f>I1852*SIP_Calculator!$D$26</f>
        <v>0</v>
      </c>
      <c r="Q1852" s="2">
        <f t="shared" si="6"/>
        <v>0</v>
      </c>
      <c r="R1852" s="2">
        <f t="shared" si="7"/>
        <v>0</v>
      </c>
      <c r="S1852" s="2">
        <f t="shared" ref="S1852:T1852" si="5560">S1851+Q1852</f>
        <v>22.176614135076672</v>
      </c>
      <c r="T1852" s="2">
        <f t="shared" si="5560"/>
        <v>26.027527482067608</v>
      </c>
      <c r="U1852" s="3">
        <f>J1852*SIP_Calculator!$D$27</f>
        <v>0</v>
      </c>
      <c r="V1852" s="3">
        <f t="shared" si="9"/>
        <v>0</v>
      </c>
      <c r="W1852" s="3">
        <f t="shared" si="10"/>
        <v>0</v>
      </c>
      <c r="X1852" s="3">
        <f t="shared" ref="X1852:Y1852" si="5561">X1851+V1852</f>
        <v>22.350651449956143</v>
      </c>
      <c r="Y1852" s="3">
        <f t="shared" si="5561"/>
        <v>26.234266195789445</v>
      </c>
    </row>
    <row r="1853" spans="1:25" ht="15.75" customHeight="1" x14ac:dyDescent="0.2">
      <c r="A1853" s="7">
        <v>40833</v>
      </c>
      <c r="B1853" s="1">
        <v>5010.3999999999996</v>
      </c>
      <c r="C1853" s="1">
        <v>4083.8</v>
      </c>
      <c r="D1853" s="2">
        <f t="shared" si="29"/>
        <v>387</v>
      </c>
      <c r="E1853" s="2">
        <f t="shared" si="12"/>
        <v>1</v>
      </c>
      <c r="F1853" s="3">
        <f t="shared" si="0"/>
        <v>10</v>
      </c>
      <c r="G1853" s="3">
        <f t="shared" si="13"/>
        <v>0</v>
      </c>
      <c r="H1853" s="4">
        <f>IF(A1853&lt;SIP_Calculator!$B$7,0,IF(A1853&gt;SIP_Calculator!$E$7,0,1))</f>
        <v>1</v>
      </c>
      <c r="I1853" s="2">
        <f t="shared" si="1"/>
        <v>1</v>
      </c>
      <c r="J1853" s="3">
        <f t="shared" si="2"/>
        <v>0</v>
      </c>
      <c r="K1853" s="4">
        <f>H1853*SIP_Calculator!$D$25</f>
        <v>48.328634716069274</v>
      </c>
      <c r="L1853" s="4">
        <f t="shared" si="3"/>
        <v>9.6456639621725366E-3</v>
      </c>
      <c r="M1853" s="4">
        <f t="shared" si="4"/>
        <v>1.183423152849534E-2</v>
      </c>
      <c r="N1853" s="4">
        <f t="shared" ref="N1853:O1853" si="5562">N1852+L1853</f>
        <v>22.190390411346193</v>
      </c>
      <c r="O1853" s="4">
        <f t="shared" si="5562"/>
        <v>26.036541764961974</v>
      </c>
      <c r="P1853" s="2">
        <f>I1853*SIP_Calculator!$D$26</f>
        <v>229.88505747126436</v>
      </c>
      <c r="Q1853" s="2">
        <f t="shared" si="6"/>
        <v>4.5881577812403075E-2</v>
      </c>
      <c r="R1853" s="2">
        <f t="shared" si="7"/>
        <v>5.6291948056042006E-2</v>
      </c>
      <c r="S1853" s="2">
        <f t="shared" ref="S1853:T1853" si="5563">S1852+Q1853</f>
        <v>22.222495712889074</v>
      </c>
      <c r="T1853" s="2">
        <f t="shared" si="5563"/>
        <v>26.083819430123651</v>
      </c>
      <c r="U1853" s="3">
        <f>J1853*SIP_Calculator!$D$27</f>
        <v>0</v>
      </c>
      <c r="V1853" s="3">
        <f t="shared" si="9"/>
        <v>0</v>
      </c>
      <c r="W1853" s="3">
        <f t="shared" si="10"/>
        <v>0</v>
      </c>
      <c r="X1853" s="3">
        <f t="shared" ref="X1853:Y1853" si="5564">X1852+V1853</f>
        <v>22.350651449956143</v>
      </c>
      <c r="Y1853" s="3">
        <f t="shared" si="5564"/>
        <v>26.234266195789445</v>
      </c>
    </row>
    <row r="1854" spans="1:25" ht="15.75" customHeight="1" x14ac:dyDescent="0.2">
      <c r="A1854" s="7">
        <v>40834</v>
      </c>
      <c r="B1854" s="1">
        <v>4934.05</v>
      </c>
      <c r="C1854" s="1">
        <v>4023.15</v>
      </c>
      <c r="D1854" s="2">
        <f t="shared" si="29"/>
        <v>387</v>
      </c>
      <c r="E1854" s="2">
        <f t="shared" si="12"/>
        <v>0</v>
      </c>
      <c r="F1854" s="3">
        <f t="shared" si="0"/>
        <v>10</v>
      </c>
      <c r="G1854" s="3">
        <f t="shared" si="13"/>
        <v>0</v>
      </c>
      <c r="H1854" s="4">
        <f>IF(A1854&lt;SIP_Calculator!$B$7,0,IF(A1854&gt;SIP_Calculator!$E$7,0,1))</f>
        <v>1</v>
      </c>
      <c r="I1854" s="2">
        <f t="shared" si="1"/>
        <v>0</v>
      </c>
      <c r="J1854" s="3">
        <f t="shared" si="2"/>
        <v>0</v>
      </c>
      <c r="K1854" s="4">
        <f>H1854*SIP_Calculator!$D$25</f>
        <v>48.328634716069274</v>
      </c>
      <c r="L1854" s="4">
        <f t="shared" si="3"/>
        <v>9.7949219639179314E-3</v>
      </c>
      <c r="M1854" s="4">
        <f t="shared" si="4"/>
        <v>1.2012635550767254E-2</v>
      </c>
      <c r="N1854" s="4">
        <f t="shared" ref="N1854:O1854" si="5565">N1853+L1854</f>
        <v>22.20018533331011</v>
      </c>
      <c r="O1854" s="4">
        <f t="shared" si="5565"/>
        <v>26.048554400512742</v>
      </c>
      <c r="P1854" s="2">
        <f>I1854*SIP_Calculator!$D$26</f>
        <v>0</v>
      </c>
      <c r="Q1854" s="2">
        <f t="shared" si="6"/>
        <v>0</v>
      </c>
      <c r="R1854" s="2">
        <f t="shared" si="7"/>
        <v>0</v>
      </c>
      <c r="S1854" s="2">
        <f t="shared" ref="S1854:T1854" si="5566">S1853+Q1854</f>
        <v>22.222495712889074</v>
      </c>
      <c r="T1854" s="2">
        <f t="shared" si="5566"/>
        <v>26.083819430123651</v>
      </c>
      <c r="U1854" s="3">
        <f>J1854*SIP_Calculator!$D$27</f>
        <v>0</v>
      </c>
      <c r="V1854" s="3">
        <f t="shared" si="9"/>
        <v>0</v>
      </c>
      <c r="W1854" s="3">
        <f t="shared" si="10"/>
        <v>0</v>
      </c>
      <c r="X1854" s="3">
        <f t="shared" ref="X1854:Y1854" si="5567">X1853+V1854</f>
        <v>22.350651449956143</v>
      </c>
      <c r="Y1854" s="3">
        <f t="shared" si="5567"/>
        <v>26.234266195789445</v>
      </c>
    </row>
    <row r="1855" spans="1:25" ht="15.75" customHeight="1" x14ac:dyDescent="0.2">
      <c r="A1855" s="7">
        <v>40835</v>
      </c>
      <c r="B1855" s="1">
        <v>5024.8999999999996</v>
      </c>
      <c r="C1855" s="1">
        <v>4093.5</v>
      </c>
      <c r="D1855" s="2">
        <f t="shared" si="29"/>
        <v>387</v>
      </c>
      <c r="E1855" s="2">
        <f t="shared" si="12"/>
        <v>0</v>
      </c>
      <c r="F1855" s="3">
        <f t="shared" si="0"/>
        <v>10</v>
      </c>
      <c r="G1855" s="3">
        <f t="shared" si="13"/>
        <v>0</v>
      </c>
      <c r="H1855" s="4">
        <f>IF(A1855&lt;SIP_Calculator!$B$7,0,IF(A1855&gt;SIP_Calculator!$E$7,0,1))</f>
        <v>1</v>
      </c>
      <c r="I1855" s="2">
        <f t="shared" si="1"/>
        <v>0</v>
      </c>
      <c r="J1855" s="3">
        <f t="shared" si="2"/>
        <v>0</v>
      </c>
      <c r="K1855" s="4">
        <f>H1855*SIP_Calculator!$D$25</f>
        <v>48.328634716069274</v>
      </c>
      <c r="L1855" s="4">
        <f t="shared" si="3"/>
        <v>9.6178301490714799E-3</v>
      </c>
      <c r="M1855" s="4">
        <f t="shared" si="4"/>
        <v>1.1806189010887817E-2</v>
      </c>
      <c r="N1855" s="4">
        <f t="shared" ref="N1855:O1855" si="5568">N1854+L1855</f>
        <v>22.209803163459181</v>
      </c>
      <c r="O1855" s="4">
        <f t="shared" si="5568"/>
        <v>26.060360589523629</v>
      </c>
      <c r="P1855" s="2">
        <f>I1855*SIP_Calculator!$D$26</f>
        <v>0</v>
      </c>
      <c r="Q1855" s="2">
        <f t="shared" si="6"/>
        <v>0</v>
      </c>
      <c r="R1855" s="2">
        <f t="shared" si="7"/>
        <v>0</v>
      </c>
      <c r="S1855" s="2">
        <f t="shared" ref="S1855:T1855" si="5569">S1854+Q1855</f>
        <v>22.222495712889074</v>
      </c>
      <c r="T1855" s="2">
        <f t="shared" si="5569"/>
        <v>26.083819430123651</v>
      </c>
      <c r="U1855" s="3">
        <f>J1855*SIP_Calculator!$D$27</f>
        <v>0</v>
      </c>
      <c r="V1855" s="3">
        <f t="shared" si="9"/>
        <v>0</v>
      </c>
      <c r="W1855" s="3">
        <f t="shared" si="10"/>
        <v>0</v>
      </c>
      <c r="X1855" s="3">
        <f t="shared" ref="X1855:Y1855" si="5570">X1854+V1855</f>
        <v>22.350651449956143</v>
      </c>
      <c r="Y1855" s="3">
        <f t="shared" si="5570"/>
        <v>26.234266195789445</v>
      </c>
    </row>
    <row r="1856" spans="1:25" ht="15.75" customHeight="1" x14ac:dyDescent="0.2">
      <c r="A1856" s="7">
        <v>40836</v>
      </c>
      <c r="B1856" s="1">
        <v>4978.95</v>
      </c>
      <c r="C1856" s="1">
        <v>4057.35</v>
      </c>
      <c r="D1856" s="2">
        <f t="shared" si="29"/>
        <v>387</v>
      </c>
      <c r="E1856" s="2">
        <f t="shared" si="12"/>
        <v>0</v>
      </c>
      <c r="F1856" s="3">
        <f t="shared" si="0"/>
        <v>10</v>
      </c>
      <c r="G1856" s="3">
        <f t="shared" si="13"/>
        <v>0</v>
      </c>
      <c r="H1856" s="4">
        <f>IF(A1856&lt;SIP_Calculator!$B$7,0,IF(A1856&gt;SIP_Calculator!$E$7,0,1))</f>
        <v>1</v>
      </c>
      <c r="I1856" s="2">
        <f t="shared" si="1"/>
        <v>0</v>
      </c>
      <c r="J1856" s="3">
        <f t="shared" si="2"/>
        <v>0</v>
      </c>
      <c r="K1856" s="4">
        <f>H1856*SIP_Calculator!$D$25</f>
        <v>48.328634716069274</v>
      </c>
      <c r="L1856" s="4">
        <f t="shared" si="3"/>
        <v>9.7065916942466329E-3</v>
      </c>
      <c r="M1856" s="4">
        <f t="shared" si="4"/>
        <v>1.1911379278610244E-2</v>
      </c>
      <c r="N1856" s="4">
        <f t="shared" ref="N1856:O1856" si="5571">N1855+L1856</f>
        <v>22.219509755153428</v>
      </c>
      <c r="O1856" s="4">
        <f t="shared" si="5571"/>
        <v>26.072271968802241</v>
      </c>
      <c r="P1856" s="2">
        <f>I1856*SIP_Calculator!$D$26</f>
        <v>0</v>
      </c>
      <c r="Q1856" s="2">
        <f t="shared" si="6"/>
        <v>0</v>
      </c>
      <c r="R1856" s="2">
        <f t="shared" si="7"/>
        <v>0</v>
      </c>
      <c r="S1856" s="2">
        <f t="shared" ref="S1856:T1856" si="5572">S1855+Q1856</f>
        <v>22.222495712889074</v>
      </c>
      <c r="T1856" s="2">
        <f t="shared" si="5572"/>
        <v>26.083819430123651</v>
      </c>
      <c r="U1856" s="3">
        <f>J1856*SIP_Calculator!$D$27</f>
        <v>0</v>
      </c>
      <c r="V1856" s="3">
        <f t="shared" si="9"/>
        <v>0</v>
      </c>
      <c r="W1856" s="3">
        <f t="shared" si="10"/>
        <v>0</v>
      </c>
      <c r="X1856" s="3">
        <f t="shared" ref="X1856:Y1856" si="5573">X1855+V1856</f>
        <v>22.350651449956143</v>
      </c>
      <c r="Y1856" s="3">
        <f t="shared" si="5573"/>
        <v>26.234266195789445</v>
      </c>
    </row>
    <row r="1857" spans="1:25" ht="15.75" customHeight="1" x14ac:dyDescent="0.2">
      <c r="A1857" s="7">
        <v>40837</v>
      </c>
      <c r="B1857" s="1">
        <v>4936.3999999999996</v>
      </c>
      <c r="C1857" s="1">
        <v>4024.65</v>
      </c>
      <c r="D1857" s="2">
        <f t="shared" si="29"/>
        <v>387</v>
      </c>
      <c r="E1857" s="2">
        <f t="shared" si="12"/>
        <v>0</v>
      </c>
      <c r="F1857" s="3">
        <f t="shared" si="0"/>
        <v>10</v>
      </c>
      <c r="G1857" s="3">
        <f t="shared" si="13"/>
        <v>0</v>
      </c>
      <c r="H1857" s="4">
        <f>IF(A1857&lt;SIP_Calculator!$B$7,0,IF(A1857&gt;SIP_Calculator!$E$7,0,1))</f>
        <v>1</v>
      </c>
      <c r="I1857" s="2">
        <f t="shared" si="1"/>
        <v>0</v>
      </c>
      <c r="J1857" s="3">
        <f t="shared" si="2"/>
        <v>0</v>
      </c>
      <c r="K1857" s="4">
        <f>H1857*SIP_Calculator!$D$25</f>
        <v>48.328634716069274</v>
      </c>
      <c r="L1857" s="4">
        <f t="shared" si="3"/>
        <v>9.7902590381794986E-3</v>
      </c>
      <c r="M1857" s="4">
        <f t="shared" si="4"/>
        <v>1.2008158402859695E-2</v>
      </c>
      <c r="N1857" s="4">
        <f t="shared" ref="N1857:O1857" si="5574">N1856+L1857</f>
        <v>22.229300014191608</v>
      </c>
      <c r="O1857" s="4">
        <f t="shared" si="5574"/>
        <v>26.084280127205101</v>
      </c>
      <c r="P1857" s="2">
        <f>I1857*SIP_Calculator!$D$26</f>
        <v>0</v>
      </c>
      <c r="Q1857" s="2">
        <f t="shared" si="6"/>
        <v>0</v>
      </c>
      <c r="R1857" s="2">
        <f t="shared" si="7"/>
        <v>0</v>
      </c>
      <c r="S1857" s="2">
        <f t="shared" ref="S1857:T1857" si="5575">S1856+Q1857</f>
        <v>22.222495712889074</v>
      </c>
      <c r="T1857" s="2">
        <f t="shared" si="5575"/>
        <v>26.083819430123651</v>
      </c>
      <c r="U1857" s="3">
        <f>J1857*SIP_Calculator!$D$27</f>
        <v>0</v>
      </c>
      <c r="V1857" s="3">
        <f t="shared" si="9"/>
        <v>0</v>
      </c>
      <c r="W1857" s="3">
        <f t="shared" si="10"/>
        <v>0</v>
      </c>
      <c r="X1857" s="3">
        <f t="shared" ref="X1857:Y1857" si="5576">X1856+V1857</f>
        <v>22.350651449956143</v>
      </c>
      <c r="Y1857" s="3">
        <f t="shared" si="5576"/>
        <v>26.234266195789445</v>
      </c>
    </row>
    <row r="1858" spans="1:25" ht="15.75" customHeight="1" x14ac:dyDescent="0.2">
      <c r="A1858" s="7">
        <v>40840</v>
      </c>
      <c r="B1858" s="1">
        <v>4974.3999999999996</v>
      </c>
      <c r="C1858" s="1">
        <v>4046.65</v>
      </c>
      <c r="D1858" s="2">
        <f t="shared" si="29"/>
        <v>388</v>
      </c>
      <c r="E1858" s="2">
        <f t="shared" si="12"/>
        <v>1</v>
      </c>
      <c r="F1858" s="3">
        <f t="shared" si="0"/>
        <v>10</v>
      </c>
      <c r="G1858" s="3">
        <f t="shared" si="13"/>
        <v>0</v>
      </c>
      <c r="H1858" s="4">
        <f>IF(A1858&lt;SIP_Calculator!$B$7,0,IF(A1858&gt;SIP_Calculator!$E$7,0,1))</f>
        <v>1</v>
      </c>
      <c r="I1858" s="2">
        <f t="shared" si="1"/>
        <v>1</v>
      </c>
      <c r="J1858" s="3">
        <f t="shared" si="2"/>
        <v>0</v>
      </c>
      <c r="K1858" s="4">
        <f>H1858*SIP_Calculator!$D$25</f>
        <v>48.328634716069274</v>
      </c>
      <c r="L1858" s="4">
        <f t="shared" si="3"/>
        <v>9.7154701503838203E-3</v>
      </c>
      <c r="M1858" s="4">
        <f t="shared" si="4"/>
        <v>1.194287490049035E-2</v>
      </c>
      <c r="N1858" s="4">
        <f t="shared" ref="N1858:O1858" si="5577">N1857+L1858</f>
        <v>22.239015484341991</v>
      </c>
      <c r="O1858" s="4">
        <f t="shared" si="5577"/>
        <v>26.096223002105592</v>
      </c>
      <c r="P1858" s="2">
        <f>I1858*SIP_Calculator!$D$26</f>
        <v>229.88505747126436</v>
      </c>
      <c r="Q1858" s="2">
        <f t="shared" si="6"/>
        <v>4.6213625255561351E-2</v>
      </c>
      <c r="R1858" s="2">
        <f t="shared" si="7"/>
        <v>5.6808732524746233E-2</v>
      </c>
      <c r="S1858" s="2">
        <f t="shared" ref="S1858:T1858" si="5578">S1857+Q1858</f>
        <v>22.268709338144635</v>
      </c>
      <c r="T1858" s="2">
        <f t="shared" si="5578"/>
        <v>26.140628162648397</v>
      </c>
      <c r="U1858" s="3">
        <f>J1858*SIP_Calculator!$D$27</f>
        <v>0</v>
      </c>
      <c r="V1858" s="3">
        <f t="shared" si="9"/>
        <v>0</v>
      </c>
      <c r="W1858" s="3">
        <f t="shared" si="10"/>
        <v>0</v>
      </c>
      <c r="X1858" s="3">
        <f t="shared" ref="X1858:Y1858" si="5579">X1857+V1858</f>
        <v>22.350651449956143</v>
      </c>
      <c r="Y1858" s="3">
        <f t="shared" si="5579"/>
        <v>26.234266195789445</v>
      </c>
    </row>
    <row r="1859" spans="1:25" ht="15.75" customHeight="1" x14ac:dyDescent="0.2">
      <c r="A1859" s="7">
        <v>40841</v>
      </c>
      <c r="B1859" s="1">
        <v>5054.25</v>
      </c>
      <c r="C1859" s="1">
        <v>4101.3999999999996</v>
      </c>
      <c r="D1859" s="2">
        <f t="shared" si="29"/>
        <v>388</v>
      </c>
      <c r="E1859" s="2">
        <f t="shared" si="12"/>
        <v>0</v>
      </c>
      <c r="F1859" s="3">
        <f t="shared" si="0"/>
        <v>10</v>
      </c>
      <c r="G1859" s="3">
        <f t="shared" si="13"/>
        <v>0</v>
      </c>
      <c r="H1859" s="4">
        <f>IF(A1859&lt;SIP_Calculator!$B$7,0,IF(A1859&gt;SIP_Calculator!$E$7,0,1))</f>
        <v>1</v>
      </c>
      <c r="I1859" s="2">
        <f t="shared" si="1"/>
        <v>0</v>
      </c>
      <c r="J1859" s="3">
        <f t="shared" si="2"/>
        <v>0</v>
      </c>
      <c r="K1859" s="4">
        <f>H1859*SIP_Calculator!$D$25</f>
        <v>48.328634716069274</v>
      </c>
      <c r="L1859" s="4">
        <f t="shared" si="3"/>
        <v>9.5619794660076717E-3</v>
      </c>
      <c r="M1859" s="4">
        <f t="shared" si="4"/>
        <v>1.1783448265487219E-2</v>
      </c>
      <c r="N1859" s="4">
        <f t="shared" ref="N1859:O1859" si="5580">N1858+L1859</f>
        <v>22.248577463807997</v>
      </c>
      <c r="O1859" s="4">
        <f t="shared" si="5580"/>
        <v>26.108006450371079</v>
      </c>
      <c r="P1859" s="2">
        <f>I1859*SIP_Calculator!$D$26</f>
        <v>0</v>
      </c>
      <c r="Q1859" s="2">
        <f t="shared" si="6"/>
        <v>0</v>
      </c>
      <c r="R1859" s="2">
        <f t="shared" si="7"/>
        <v>0</v>
      </c>
      <c r="S1859" s="2">
        <f t="shared" ref="S1859:T1859" si="5581">S1858+Q1859</f>
        <v>22.268709338144635</v>
      </c>
      <c r="T1859" s="2">
        <f t="shared" si="5581"/>
        <v>26.140628162648397</v>
      </c>
      <c r="U1859" s="3">
        <f>J1859*SIP_Calculator!$D$27</f>
        <v>0</v>
      </c>
      <c r="V1859" s="3">
        <f t="shared" si="9"/>
        <v>0</v>
      </c>
      <c r="W1859" s="3">
        <f t="shared" si="10"/>
        <v>0</v>
      </c>
      <c r="X1859" s="3">
        <f t="shared" ref="X1859:Y1859" si="5582">X1858+V1859</f>
        <v>22.350651449956143</v>
      </c>
      <c r="Y1859" s="3">
        <f t="shared" si="5582"/>
        <v>26.234266195789445</v>
      </c>
    </row>
    <row r="1860" spans="1:25" ht="15.75" customHeight="1" x14ac:dyDescent="0.2">
      <c r="A1860" s="7">
        <v>40842</v>
      </c>
      <c r="B1860" s="1">
        <v>5068.3</v>
      </c>
      <c r="C1860" s="1">
        <v>4119.05</v>
      </c>
      <c r="D1860" s="2">
        <f t="shared" si="29"/>
        <v>388</v>
      </c>
      <c r="E1860" s="2">
        <f t="shared" si="12"/>
        <v>0</v>
      </c>
      <c r="F1860" s="3">
        <f t="shared" si="0"/>
        <v>10</v>
      </c>
      <c r="G1860" s="3">
        <f t="shared" si="13"/>
        <v>0</v>
      </c>
      <c r="H1860" s="4">
        <f>IF(A1860&lt;SIP_Calculator!$B$7,0,IF(A1860&gt;SIP_Calculator!$E$7,0,1))</f>
        <v>1</v>
      </c>
      <c r="I1860" s="2">
        <f t="shared" si="1"/>
        <v>0</v>
      </c>
      <c r="J1860" s="3">
        <f t="shared" si="2"/>
        <v>0</v>
      </c>
      <c r="K1860" s="4">
        <f>H1860*SIP_Calculator!$D$25</f>
        <v>48.328634716069274</v>
      </c>
      <c r="L1860" s="4">
        <f t="shared" si="3"/>
        <v>9.5354723903615154E-3</v>
      </c>
      <c r="M1860" s="4">
        <f t="shared" si="4"/>
        <v>1.173295655941765E-2</v>
      </c>
      <c r="N1860" s="4">
        <f t="shared" ref="N1860:O1860" si="5583">N1859+L1860</f>
        <v>22.258112936198359</v>
      </c>
      <c r="O1860" s="4">
        <f t="shared" si="5583"/>
        <v>26.119739406930496</v>
      </c>
      <c r="P1860" s="2">
        <f>I1860*SIP_Calculator!$D$26</f>
        <v>0</v>
      </c>
      <c r="Q1860" s="2">
        <f t="shared" si="6"/>
        <v>0</v>
      </c>
      <c r="R1860" s="2">
        <f t="shared" si="7"/>
        <v>0</v>
      </c>
      <c r="S1860" s="2">
        <f t="shared" ref="S1860:T1860" si="5584">S1859+Q1860</f>
        <v>22.268709338144635</v>
      </c>
      <c r="T1860" s="2">
        <f t="shared" si="5584"/>
        <v>26.140628162648397</v>
      </c>
      <c r="U1860" s="3">
        <f>J1860*SIP_Calculator!$D$27</f>
        <v>0</v>
      </c>
      <c r="V1860" s="3">
        <f t="shared" si="9"/>
        <v>0</v>
      </c>
      <c r="W1860" s="3">
        <f t="shared" si="10"/>
        <v>0</v>
      </c>
      <c r="X1860" s="3">
        <f t="shared" ref="X1860:Y1860" si="5585">X1859+V1860</f>
        <v>22.350651449956143</v>
      </c>
      <c r="Y1860" s="3">
        <f t="shared" si="5585"/>
        <v>26.234266195789445</v>
      </c>
    </row>
    <row r="1861" spans="1:25" ht="15.75" customHeight="1" x14ac:dyDescent="0.2">
      <c r="A1861" s="7">
        <v>40844</v>
      </c>
      <c r="B1861" s="1">
        <v>5217.5</v>
      </c>
      <c r="C1861" s="1">
        <v>4229.75</v>
      </c>
      <c r="D1861" s="2">
        <f t="shared" si="29"/>
        <v>388</v>
      </c>
      <c r="E1861" s="2">
        <f t="shared" si="12"/>
        <v>0</v>
      </c>
      <c r="F1861" s="3">
        <f t="shared" si="0"/>
        <v>10</v>
      </c>
      <c r="G1861" s="3">
        <f t="shared" si="13"/>
        <v>0</v>
      </c>
      <c r="H1861" s="4">
        <f>IF(A1861&lt;SIP_Calculator!$B$7,0,IF(A1861&gt;SIP_Calculator!$E$7,0,1))</f>
        <v>1</v>
      </c>
      <c r="I1861" s="2">
        <f t="shared" si="1"/>
        <v>0</v>
      </c>
      <c r="J1861" s="3">
        <f t="shared" si="2"/>
        <v>0</v>
      </c>
      <c r="K1861" s="4">
        <f>H1861*SIP_Calculator!$D$25</f>
        <v>48.328634716069274</v>
      </c>
      <c r="L1861" s="4">
        <f t="shared" si="3"/>
        <v>9.2627953456769097E-3</v>
      </c>
      <c r="M1861" s="4">
        <f t="shared" si="4"/>
        <v>1.1425884441413623E-2</v>
      </c>
      <c r="N1861" s="4">
        <f t="shared" ref="N1861:O1861" si="5586">N1860+L1861</f>
        <v>22.267375731544035</v>
      </c>
      <c r="O1861" s="4">
        <f t="shared" si="5586"/>
        <v>26.131165291371911</v>
      </c>
      <c r="P1861" s="2">
        <f>I1861*SIP_Calculator!$D$26</f>
        <v>0</v>
      </c>
      <c r="Q1861" s="2">
        <f t="shared" si="6"/>
        <v>0</v>
      </c>
      <c r="R1861" s="2">
        <f t="shared" si="7"/>
        <v>0</v>
      </c>
      <c r="S1861" s="2">
        <f t="shared" ref="S1861:T1861" si="5587">S1860+Q1861</f>
        <v>22.268709338144635</v>
      </c>
      <c r="T1861" s="2">
        <f t="shared" si="5587"/>
        <v>26.140628162648397</v>
      </c>
      <c r="U1861" s="3">
        <f>J1861*SIP_Calculator!$D$27</f>
        <v>0</v>
      </c>
      <c r="V1861" s="3">
        <f t="shared" si="9"/>
        <v>0</v>
      </c>
      <c r="W1861" s="3">
        <f t="shared" si="10"/>
        <v>0</v>
      </c>
      <c r="X1861" s="3">
        <f t="shared" ref="X1861:Y1861" si="5588">X1860+V1861</f>
        <v>22.350651449956143</v>
      </c>
      <c r="Y1861" s="3">
        <f t="shared" si="5588"/>
        <v>26.234266195789445</v>
      </c>
    </row>
    <row r="1862" spans="1:25" ht="15.75" customHeight="1" x14ac:dyDescent="0.2">
      <c r="A1862" s="7">
        <v>40847</v>
      </c>
      <c r="B1862" s="1">
        <v>5193.3999999999996</v>
      </c>
      <c r="C1862" s="1">
        <v>4215.8999999999996</v>
      </c>
      <c r="D1862" s="2">
        <f t="shared" si="29"/>
        <v>389</v>
      </c>
      <c r="E1862" s="2">
        <f t="shared" si="12"/>
        <v>1</v>
      </c>
      <c r="F1862" s="3">
        <f t="shared" si="0"/>
        <v>10</v>
      </c>
      <c r="G1862" s="3">
        <f t="shared" si="13"/>
        <v>0</v>
      </c>
      <c r="H1862" s="4">
        <f>IF(A1862&lt;SIP_Calculator!$B$7,0,IF(A1862&gt;SIP_Calculator!$E$7,0,1))</f>
        <v>1</v>
      </c>
      <c r="I1862" s="2">
        <f t="shared" si="1"/>
        <v>1</v>
      </c>
      <c r="J1862" s="3">
        <f t="shared" si="2"/>
        <v>0</v>
      </c>
      <c r="K1862" s="4">
        <f>H1862*SIP_Calculator!$D$25</f>
        <v>48.328634716069274</v>
      </c>
      <c r="L1862" s="4">
        <f t="shared" si="3"/>
        <v>9.3057793961699997E-3</v>
      </c>
      <c r="M1862" s="4">
        <f t="shared" si="4"/>
        <v>1.1463420554583666E-2</v>
      </c>
      <c r="N1862" s="4">
        <f t="shared" ref="N1862:O1862" si="5589">N1861+L1862</f>
        <v>22.276681510940204</v>
      </c>
      <c r="O1862" s="4">
        <f t="shared" si="5589"/>
        <v>26.142628711926495</v>
      </c>
      <c r="P1862" s="2">
        <f>I1862*SIP_Calculator!$D$26</f>
        <v>229.88505747126436</v>
      </c>
      <c r="Q1862" s="2">
        <f t="shared" si="6"/>
        <v>4.4264847204387177E-2</v>
      </c>
      <c r="R1862" s="2">
        <f t="shared" si="7"/>
        <v>5.4528109649485138E-2</v>
      </c>
      <c r="S1862" s="2">
        <f t="shared" ref="S1862:T1862" si="5590">S1861+Q1862</f>
        <v>22.312974185349024</v>
      </c>
      <c r="T1862" s="2">
        <f t="shared" si="5590"/>
        <v>26.195156272297883</v>
      </c>
      <c r="U1862" s="3">
        <f>J1862*SIP_Calculator!$D$27</f>
        <v>0</v>
      </c>
      <c r="V1862" s="3">
        <f t="shared" si="9"/>
        <v>0</v>
      </c>
      <c r="W1862" s="3">
        <f t="shared" si="10"/>
        <v>0</v>
      </c>
      <c r="X1862" s="3">
        <f t="shared" ref="X1862:Y1862" si="5591">X1861+V1862</f>
        <v>22.350651449956143</v>
      </c>
      <c r="Y1862" s="3">
        <f t="shared" si="5591"/>
        <v>26.234266195789445</v>
      </c>
    </row>
    <row r="1863" spans="1:25" ht="15.75" customHeight="1" x14ac:dyDescent="0.2">
      <c r="A1863" s="7">
        <v>40848</v>
      </c>
      <c r="B1863" s="1">
        <v>5132.6499999999996</v>
      </c>
      <c r="C1863" s="1">
        <v>4170.75</v>
      </c>
      <c r="D1863" s="2">
        <f t="shared" si="29"/>
        <v>389</v>
      </c>
      <c r="E1863" s="2">
        <f t="shared" si="12"/>
        <v>0</v>
      </c>
      <c r="F1863" s="3">
        <f t="shared" si="0"/>
        <v>11</v>
      </c>
      <c r="G1863" s="3">
        <f t="shared" si="13"/>
        <v>1</v>
      </c>
      <c r="H1863" s="4">
        <f>IF(A1863&lt;SIP_Calculator!$B$7,0,IF(A1863&gt;SIP_Calculator!$E$7,0,1))</f>
        <v>1</v>
      </c>
      <c r="I1863" s="2">
        <f t="shared" si="1"/>
        <v>0</v>
      </c>
      <c r="J1863" s="3">
        <f t="shared" si="2"/>
        <v>1</v>
      </c>
      <c r="K1863" s="4">
        <f>H1863*SIP_Calculator!$D$25</f>
        <v>48.328634716069274</v>
      </c>
      <c r="L1863" s="4">
        <f t="shared" si="3"/>
        <v>9.4159225187903477E-3</v>
      </c>
      <c r="M1863" s="4">
        <f t="shared" si="4"/>
        <v>1.1587516565622315E-2</v>
      </c>
      <c r="N1863" s="4">
        <f t="shared" ref="N1863:O1863" si="5592">N1862+L1863</f>
        <v>22.286097433458995</v>
      </c>
      <c r="O1863" s="4">
        <f t="shared" si="5592"/>
        <v>26.154216228492118</v>
      </c>
      <c r="P1863" s="2">
        <f>I1863*SIP_Calculator!$D$26</f>
        <v>0</v>
      </c>
      <c r="Q1863" s="2">
        <f t="shared" si="6"/>
        <v>0</v>
      </c>
      <c r="R1863" s="2">
        <f t="shared" si="7"/>
        <v>0</v>
      </c>
      <c r="S1863" s="2">
        <f t="shared" ref="S1863:T1863" si="5593">S1862+Q1863</f>
        <v>22.312974185349024</v>
      </c>
      <c r="T1863" s="2">
        <f t="shared" si="5593"/>
        <v>26.195156272297883</v>
      </c>
      <c r="U1863" s="3">
        <f>J1863*SIP_Calculator!$D$27</f>
        <v>1000</v>
      </c>
      <c r="V1863" s="3">
        <f t="shared" si="9"/>
        <v>0.19483113011797026</v>
      </c>
      <c r="W1863" s="3">
        <f t="shared" si="10"/>
        <v>0.23976503027033508</v>
      </c>
      <c r="X1863" s="3">
        <f t="shared" ref="X1863:Y1863" si="5594">X1862+V1863</f>
        <v>22.545482580074111</v>
      </c>
      <c r="Y1863" s="3">
        <f t="shared" si="5594"/>
        <v>26.474031226059779</v>
      </c>
    </row>
    <row r="1864" spans="1:25" ht="15.75" customHeight="1" x14ac:dyDescent="0.2">
      <c r="A1864" s="7">
        <v>40849</v>
      </c>
      <c r="B1864" s="1">
        <v>5133.8500000000004</v>
      </c>
      <c r="C1864" s="1">
        <v>4171.3999999999996</v>
      </c>
      <c r="D1864" s="2">
        <f t="shared" si="29"/>
        <v>389</v>
      </c>
      <c r="E1864" s="2">
        <f t="shared" si="12"/>
        <v>0</v>
      </c>
      <c r="F1864" s="3">
        <f t="shared" si="0"/>
        <v>11</v>
      </c>
      <c r="G1864" s="3">
        <f t="shared" si="13"/>
        <v>0</v>
      </c>
      <c r="H1864" s="4">
        <f>IF(A1864&lt;SIP_Calculator!$B$7,0,IF(A1864&gt;SIP_Calculator!$E$7,0,1))</f>
        <v>1</v>
      </c>
      <c r="I1864" s="2">
        <f t="shared" si="1"/>
        <v>0</v>
      </c>
      <c r="J1864" s="3">
        <f t="shared" si="2"/>
        <v>0</v>
      </c>
      <c r="K1864" s="4">
        <f>H1864*SIP_Calculator!$D$25</f>
        <v>48.328634716069274</v>
      </c>
      <c r="L1864" s="4">
        <f t="shared" si="3"/>
        <v>9.4137216155651751E-3</v>
      </c>
      <c r="M1864" s="4">
        <f t="shared" si="4"/>
        <v>1.1585710964201294E-2</v>
      </c>
      <c r="N1864" s="4">
        <f t="shared" ref="N1864:O1864" si="5595">N1863+L1864</f>
        <v>22.295511155074561</v>
      </c>
      <c r="O1864" s="4">
        <f t="shared" si="5595"/>
        <v>26.165801939456319</v>
      </c>
      <c r="P1864" s="2">
        <f>I1864*SIP_Calculator!$D$26</f>
        <v>0</v>
      </c>
      <c r="Q1864" s="2">
        <f t="shared" si="6"/>
        <v>0</v>
      </c>
      <c r="R1864" s="2">
        <f t="shared" si="7"/>
        <v>0</v>
      </c>
      <c r="S1864" s="2">
        <f t="shared" ref="S1864:T1864" si="5596">S1863+Q1864</f>
        <v>22.312974185349024</v>
      </c>
      <c r="T1864" s="2">
        <f t="shared" si="5596"/>
        <v>26.195156272297883</v>
      </c>
      <c r="U1864" s="3">
        <f>J1864*SIP_Calculator!$D$27</f>
        <v>0</v>
      </c>
      <c r="V1864" s="3">
        <f t="shared" si="9"/>
        <v>0</v>
      </c>
      <c r="W1864" s="3">
        <f t="shared" si="10"/>
        <v>0</v>
      </c>
      <c r="X1864" s="3">
        <f t="shared" ref="X1864:Y1864" si="5597">X1863+V1864</f>
        <v>22.545482580074111</v>
      </c>
      <c r="Y1864" s="3">
        <f t="shared" si="5597"/>
        <v>26.474031226059779</v>
      </c>
    </row>
    <row r="1865" spans="1:25" ht="15.75" customHeight="1" x14ac:dyDescent="0.2">
      <c r="A1865" s="7">
        <v>40850</v>
      </c>
      <c r="B1865" s="1">
        <v>5145.75</v>
      </c>
      <c r="C1865" s="1">
        <v>4179.6499999999996</v>
      </c>
      <c r="D1865" s="2">
        <f t="shared" si="29"/>
        <v>389</v>
      </c>
      <c r="E1865" s="2">
        <f t="shared" si="12"/>
        <v>0</v>
      </c>
      <c r="F1865" s="3">
        <f t="shared" si="0"/>
        <v>11</v>
      </c>
      <c r="G1865" s="3">
        <f t="shared" si="13"/>
        <v>0</v>
      </c>
      <c r="H1865" s="4">
        <f>IF(A1865&lt;SIP_Calculator!$B$7,0,IF(A1865&gt;SIP_Calculator!$E$7,0,1))</f>
        <v>1</v>
      </c>
      <c r="I1865" s="2">
        <f t="shared" si="1"/>
        <v>0</v>
      </c>
      <c r="J1865" s="3">
        <f t="shared" si="2"/>
        <v>0</v>
      </c>
      <c r="K1865" s="4">
        <f>H1865*SIP_Calculator!$D$25</f>
        <v>48.328634716069274</v>
      </c>
      <c r="L1865" s="4">
        <f t="shared" si="3"/>
        <v>9.3919515553746828E-3</v>
      </c>
      <c r="M1865" s="4">
        <f t="shared" si="4"/>
        <v>1.1562842514581192E-2</v>
      </c>
      <c r="N1865" s="4">
        <f t="shared" ref="N1865:O1865" si="5598">N1864+L1865</f>
        <v>22.304903106629936</v>
      </c>
      <c r="O1865" s="4">
        <f t="shared" si="5598"/>
        <v>26.177364781970901</v>
      </c>
      <c r="P1865" s="2">
        <f>I1865*SIP_Calculator!$D$26</f>
        <v>0</v>
      </c>
      <c r="Q1865" s="2">
        <f t="shared" si="6"/>
        <v>0</v>
      </c>
      <c r="R1865" s="2">
        <f t="shared" si="7"/>
        <v>0</v>
      </c>
      <c r="S1865" s="2">
        <f t="shared" ref="S1865:T1865" si="5599">S1864+Q1865</f>
        <v>22.312974185349024</v>
      </c>
      <c r="T1865" s="2">
        <f t="shared" si="5599"/>
        <v>26.195156272297883</v>
      </c>
      <c r="U1865" s="3">
        <f>J1865*SIP_Calculator!$D$27</f>
        <v>0</v>
      </c>
      <c r="V1865" s="3">
        <f t="shared" si="9"/>
        <v>0</v>
      </c>
      <c r="W1865" s="3">
        <f t="shared" si="10"/>
        <v>0</v>
      </c>
      <c r="X1865" s="3">
        <f t="shared" ref="X1865:Y1865" si="5600">X1864+V1865</f>
        <v>22.545482580074111</v>
      </c>
      <c r="Y1865" s="3">
        <f t="shared" si="5600"/>
        <v>26.474031226059779</v>
      </c>
    </row>
    <row r="1866" spans="1:25" ht="15.75" customHeight="1" x14ac:dyDescent="0.2">
      <c r="A1866" s="7">
        <v>40851</v>
      </c>
      <c r="B1866" s="1">
        <v>5169.1499999999996</v>
      </c>
      <c r="C1866" s="1">
        <v>4201.1000000000004</v>
      </c>
      <c r="D1866" s="2">
        <f t="shared" si="29"/>
        <v>389</v>
      </c>
      <c r="E1866" s="2">
        <f t="shared" si="12"/>
        <v>0</v>
      </c>
      <c r="F1866" s="3">
        <f t="shared" si="0"/>
        <v>11</v>
      </c>
      <c r="G1866" s="3">
        <f t="shared" si="13"/>
        <v>0</v>
      </c>
      <c r="H1866" s="4">
        <f>IF(A1866&lt;SIP_Calculator!$B$7,0,IF(A1866&gt;SIP_Calculator!$E$7,0,1))</f>
        <v>1</v>
      </c>
      <c r="I1866" s="2">
        <f t="shared" si="1"/>
        <v>0</v>
      </c>
      <c r="J1866" s="3">
        <f t="shared" si="2"/>
        <v>0</v>
      </c>
      <c r="K1866" s="4">
        <f>H1866*SIP_Calculator!$D$25</f>
        <v>48.328634716069274</v>
      </c>
      <c r="L1866" s="4">
        <f t="shared" si="3"/>
        <v>9.349435538931793E-3</v>
      </c>
      <c r="M1866" s="4">
        <f t="shared" si="4"/>
        <v>1.1503804888260043E-2</v>
      </c>
      <c r="N1866" s="4">
        <f t="shared" ref="N1866:O1866" si="5601">N1865+L1866</f>
        <v>22.31425254216887</v>
      </c>
      <c r="O1866" s="4">
        <f t="shared" si="5601"/>
        <v>26.188868586859162</v>
      </c>
      <c r="P1866" s="2">
        <f>I1866*SIP_Calculator!$D$26</f>
        <v>0</v>
      </c>
      <c r="Q1866" s="2">
        <f t="shared" si="6"/>
        <v>0</v>
      </c>
      <c r="R1866" s="2">
        <f t="shared" si="7"/>
        <v>0</v>
      </c>
      <c r="S1866" s="2">
        <f t="shared" ref="S1866:T1866" si="5602">S1865+Q1866</f>
        <v>22.312974185349024</v>
      </c>
      <c r="T1866" s="2">
        <f t="shared" si="5602"/>
        <v>26.195156272297883</v>
      </c>
      <c r="U1866" s="3">
        <f>J1866*SIP_Calculator!$D$27</f>
        <v>0</v>
      </c>
      <c r="V1866" s="3">
        <f t="shared" si="9"/>
        <v>0</v>
      </c>
      <c r="W1866" s="3">
        <f t="shared" si="10"/>
        <v>0</v>
      </c>
      <c r="X1866" s="3">
        <f t="shared" ref="X1866:Y1866" si="5603">X1865+V1866</f>
        <v>22.545482580074111</v>
      </c>
      <c r="Y1866" s="3">
        <f t="shared" si="5603"/>
        <v>26.474031226059779</v>
      </c>
    </row>
    <row r="1867" spans="1:25" ht="15.75" customHeight="1" x14ac:dyDescent="0.2">
      <c r="A1867" s="7">
        <v>40855</v>
      </c>
      <c r="B1867" s="1">
        <v>5170.1000000000004</v>
      </c>
      <c r="C1867" s="1">
        <v>4203.05</v>
      </c>
      <c r="D1867" s="2">
        <f t="shared" si="29"/>
        <v>390</v>
      </c>
      <c r="E1867" s="2">
        <f t="shared" si="12"/>
        <v>1</v>
      </c>
      <c r="F1867" s="3">
        <f t="shared" si="0"/>
        <v>11</v>
      </c>
      <c r="G1867" s="3">
        <f t="shared" si="13"/>
        <v>0</v>
      </c>
      <c r="H1867" s="4">
        <f>IF(A1867&lt;SIP_Calculator!$B$7,0,IF(A1867&gt;SIP_Calculator!$E$7,0,1))</f>
        <v>1</v>
      </c>
      <c r="I1867" s="2">
        <f t="shared" si="1"/>
        <v>1</v>
      </c>
      <c r="J1867" s="3">
        <f t="shared" si="2"/>
        <v>0</v>
      </c>
      <c r="K1867" s="4">
        <f>H1867*SIP_Calculator!$D$25</f>
        <v>48.328634716069274</v>
      </c>
      <c r="L1867" s="4">
        <f t="shared" si="3"/>
        <v>9.3477175907756664E-3</v>
      </c>
      <c r="M1867" s="4">
        <f t="shared" si="4"/>
        <v>1.1498467711797212E-2</v>
      </c>
      <c r="N1867" s="4">
        <f t="shared" ref="N1867:O1867" si="5604">N1866+L1867</f>
        <v>22.323600259759644</v>
      </c>
      <c r="O1867" s="4">
        <f t="shared" si="5604"/>
        <v>26.200367054570957</v>
      </c>
      <c r="P1867" s="2">
        <f>I1867*SIP_Calculator!$D$26</f>
        <v>229.88505747126436</v>
      </c>
      <c r="Q1867" s="2">
        <f t="shared" si="6"/>
        <v>4.446433482355551E-2</v>
      </c>
      <c r="R1867" s="2">
        <f t="shared" si="7"/>
        <v>5.4694818636767194E-2</v>
      </c>
      <c r="S1867" s="2">
        <f t="shared" ref="S1867:T1867" si="5605">S1866+Q1867</f>
        <v>22.357438520172579</v>
      </c>
      <c r="T1867" s="2">
        <f t="shared" si="5605"/>
        <v>26.249851090934651</v>
      </c>
      <c r="U1867" s="3">
        <f>J1867*SIP_Calculator!$D$27</f>
        <v>0</v>
      </c>
      <c r="V1867" s="3">
        <f t="shared" si="9"/>
        <v>0</v>
      </c>
      <c r="W1867" s="3">
        <f t="shared" si="10"/>
        <v>0</v>
      </c>
      <c r="X1867" s="3">
        <f t="shared" ref="X1867:Y1867" si="5606">X1866+V1867</f>
        <v>22.545482580074111</v>
      </c>
      <c r="Y1867" s="3">
        <f t="shared" si="5606"/>
        <v>26.474031226059779</v>
      </c>
    </row>
    <row r="1868" spans="1:25" ht="15.75" customHeight="1" x14ac:dyDescent="0.2">
      <c r="A1868" s="7">
        <v>40856</v>
      </c>
      <c r="B1868" s="1">
        <v>5102.45</v>
      </c>
      <c r="C1868" s="1">
        <v>4147.1499999999996</v>
      </c>
      <c r="D1868" s="2">
        <f t="shared" si="29"/>
        <v>390</v>
      </c>
      <c r="E1868" s="2">
        <f t="shared" si="12"/>
        <v>0</v>
      </c>
      <c r="F1868" s="3">
        <f t="shared" si="0"/>
        <v>11</v>
      </c>
      <c r="G1868" s="3">
        <f t="shared" si="13"/>
        <v>0</v>
      </c>
      <c r="H1868" s="4">
        <f>IF(A1868&lt;SIP_Calculator!$B$7,0,IF(A1868&gt;SIP_Calculator!$E$7,0,1))</f>
        <v>1</v>
      </c>
      <c r="I1868" s="2">
        <f t="shared" si="1"/>
        <v>0</v>
      </c>
      <c r="J1868" s="3">
        <f t="shared" si="2"/>
        <v>0</v>
      </c>
      <c r="K1868" s="4">
        <f>H1868*SIP_Calculator!$D$25</f>
        <v>48.328634716069274</v>
      </c>
      <c r="L1868" s="4">
        <f t="shared" si="3"/>
        <v>9.471652777796798E-3</v>
      </c>
      <c r="M1868" s="4">
        <f t="shared" si="4"/>
        <v>1.1653457125030268E-2</v>
      </c>
      <c r="N1868" s="4">
        <f t="shared" ref="N1868:O1868" si="5607">N1867+L1868</f>
        <v>22.333071912537442</v>
      </c>
      <c r="O1868" s="4">
        <f t="shared" si="5607"/>
        <v>26.212020511695989</v>
      </c>
      <c r="P1868" s="2">
        <f>I1868*SIP_Calculator!$D$26</f>
        <v>0</v>
      </c>
      <c r="Q1868" s="2">
        <f t="shared" si="6"/>
        <v>0</v>
      </c>
      <c r="R1868" s="2">
        <f t="shared" si="7"/>
        <v>0</v>
      </c>
      <c r="S1868" s="2">
        <f t="shared" ref="S1868:T1868" si="5608">S1867+Q1868</f>
        <v>22.357438520172579</v>
      </c>
      <c r="T1868" s="2">
        <f t="shared" si="5608"/>
        <v>26.249851090934651</v>
      </c>
      <c r="U1868" s="3">
        <f>J1868*SIP_Calculator!$D$27</f>
        <v>0</v>
      </c>
      <c r="V1868" s="3">
        <f t="shared" si="9"/>
        <v>0</v>
      </c>
      <c r="W1868" s="3">
        <f t="shared" si="10"/>
        <v>0</v>
      </c>
      <c r="X1868" s="3">
        <f t="shared" ref="X1868:Y1868" si="5609">X1867+V1868</f>
        <v>22.545482580074111</v>
      </c>
      <c r="Y1868" s="3">
        <f t="shared" si="5609"/>
        <v>26.474031226059779</v>
      </c>
    </row>
    <row r="1869" spans="1:25" ht="15.75" customHeight="1" x14ac:dyDescent="0.2">
      <c r="A1869" s="7">
        <v>40858</v>
      </c>
      <c r="B1869" s="1">
        <v>5049.8</v>
      </c>
      <c r="C1869" s="1">
        <v>4100.8999999999996</v>
      </c>
      <c r="D1869" s="2">
        <f t="shared" si="29"/>
        <v>390</v>
      </c>
      <c r="E1869" s="2">
        <f t="shared" si="12"/>
        <v>0</v>
      </c>
      <c r="F1869" s="3">
        <f t="shared" si="0"/>
        <v>11</v>
      </c>
      <c r="G1869" s="3">
        <f t="shared" si="13"/>
        <v>0</v>
      </c>
      <c r="H1869" s="4">
        <f>IF(A1869&lt;SIP_Calculator!$B$7,0,IF(A1869&gt;SIP_Calculator!$E$7,0,1))</f>
        <v>1</v>
      </c>
      <c r="I1869" s="2">
        <f t="shared" si="1"/>
        <v>0</v>
      </c>
      <c r="J1869" s="3">
        <f t="shared" si="2"/>
        <v>0</v>
      </c>
      <c r="K1869" s="4">
        <f>H1869*SIP_Calculator!$D$25</f>
        <v>48.328634716069274</v>
      </c>
      <c r="L1869" s="4">
        <f t="shared" si="3"/>
        <v>9.5704057024177738E-3</v>
      </c>
      <c r="M1869" s="4">
        <f t="shared" si="4"/>
        <v>1.1784884956002165E-2</v>
      </c>
      <c r="N1869" s="4">
        <f t="shared" ref="N1869:O1869" si="5610">N1868+L1869</f>
        <v>22.342642318239861</v>
      </c>
      <c r="O1869" s="4">
        <f t="shared" si="5610"/>
        <v>26.22380539665199</v>
      </c>
      <c r="P1869" s="2">
        <f>I1869*SIP_Calculator!$D$26</f>
        <v>0</v>
      </c>
      <c r="Q1869" s="2">
        <f t="shared" si="6"/>
        <v>0</v>
      </c>
      <c r="R1869" s="2">
        <f t="shared" si="7"/>
        <v>0</v>
      </c>
      <c r="S1869" s="2">
        <f t="shared" ref="S1869:T1869" si="5611">S1868+Q1869</f>
        <v>22.357438520172579</v>
      </c>
      <c r="T1869" s="2">
        <f t="shared" si="5611"/>
        <v>26.249851090934651</v>
      </c>
      <c r="U1869" s="3">
        <f>J1869*SIP_Calculator!$D$27</f>
        <v>0</v>
      </c>
      <c r="V1869" s="3">
        <f t="shared" si="9"/>
        <v>0</v>
      </c>
      <c r="W1869" s="3">
        <f t="shared" si="10"/>
        <v>0</v>
      </c>
      <c r="X1869" s="3">
        <f t="shared" ref="X1869:Y1869" si="5612">X1868+V1869</f>
        <v>22.545482580074111</v>
      </c>
      <c r="Y1869" s="3">
        <f t="shared" si="5612"/>
        <v>26.474031226059779</v>
      </c>
    </row>
    <row r="1870" spans="1:25" ht="15.75" customHeight="1" x14ac:dyDescent="0.2">
      <c r="A1870" s="7">
        <v>40861</v>
      </c>
      <c r="B1870" s="1">
        <v>5027</v>
      </c>
      <c r="C1870" s="1">
        <v>4074.55</v>
      </c>
      <c r="D1870" s="2">
        <f t="shared" si="29"/>
        <v>391</v>
      </c>
      <c r="E1870" s="2">
        <f t="shared" si="12"/>
        <v>1</v>
      </c>
      <c r="F1870" s="3">
        <f t="shared" si="0"/>
        <v>11</v>
      </c>
      <c r="G1870" s="3">
        <f t="shared" si="13"/>
        <v>0</v>
      </c>
      <c r="H1870" s="4">
        <f>IF(A1870&lt;SIP_Calculator!$B$7,0,IF(A1870&gt;SIP_Calculator!$E$7,0,1))</f>
        <v>1</v>
      </c>
      <c r="I1870" s="2">
        <f t="shared" si="1"/>
        <v>1</v>
      </c>
      <c r="J1870" s="3">
        <f t="shared" si="2"/>
        <v>0</v>
      </c>
      <c r="K1870" s="4">
        <f>H1870*SIP_Calculator!$D$25</f>
        <v>48.328634716069274</v>
      </c>
      <c r="L1870" s="4">
        <f t="shared" si="3"/>
        <v>9.6138123564888153E-3</v>
      </c>
      <c r="M1870" s="4">
        <f t="shared" si="4"/>
        <v>1.1861097474830171E-2</v>
      </c>
      <c r="N1870" s="4">
        <f t="shared" ref="N1870:O1870" si="5613">N1869+L1870</f>
        <v>22.352256130596349</v>
      </c>
      <c r="O1870" s="4">
        <f t="shared" si="5613"/>
        <v>26.235666494126821</v>
      </c>
      <c r="P1870" s="2">
        <f>I1870*SIP_Calculator!$D$26</f>
        <v>229.88505747126436</v>
      </c>
      <c r="Q1870" s="2">
        <f t="shared" si="6"/>
        <v>4.5730069120999473E-2</v>
      </c>
      <c r="R1870" s="2">
        <f t="shared" si="7"/>
        <v>5.6419741436787955E-2</v>
      </c>
      <c r="S1870" s="2">
        <f t="shared" ref="S1870:T1870" si="5614">S1869+Q1870</f>
        <v>22.403168589293578</v>
      </c>
      <c r="T1870" s="2">
        <f t="shared" si="5614"/>
        <v>26.306270832371439</v>
      </c>
      <c r="U1870" s="3">
        <f>J1870*SIP_Calculator!$D$27</f>
        <v>0</v>
      </c>
      <c r="V1870" s="3">
        <f t="shared" si="9"/>
        <v>0</v>
      </c>
      <c r="W1870" s="3">
        <f t="shared" si="10"/>
        <v>0</v>
      </c>
      <c r="X1870" s="3">
        <f t="shared" ref="X1870:Y1870" si="5615">X1869+V1870</f>
        <v>22.545482580074111</v>
      </c>
      <c r="Y1870" s="3">
        <f t="shared" si="5615"/>
        <v>26.474031226059779</v>
      </c>
    </row>
    <row r="1871" spans="1:25" ht="15.75" customHeight="1" x14ac:dyDescent="0.2">
      <c r="A1871" s="7">
        <v>40862</v>
      </c>
      <c r="B1871" s="1">
        <v>4937.3</v>
      </c>
      <c r="C1871" s="1">
        <v>3996.95</v>
      </c>
      <c r="D1871" s="2">
        <f t="shared" si="29"/>
        <v>391</v>
      </c>
      <c r="E1871" s="2">
        <f t="shared" si="12"/>
        <v>0</v>
      </c>
      <c r="F1871" s="3">
        <f t="shared" si="0"/>
        <v>11</v>
      </c>
      <c r="G1871" s="3">
        <f t="shared" si="13"/>
        <v>0</v>
      </c>
      <c r="H1871" s="4">
        <f>IF(A1871&lt;SIP_Calculator!$B$7,0,IF(A1871&gt;SIP_Calculator!$E$7,0,1))</f>
        <v>1</v>
      </c>
      <c r="I1871" s="2">
        <f t="shared" si="1"/>
        <v>0</v>
      </c>
      <c r="J1871" s="3">
        <f t="shared" si="2"/>
        <v>0</v>
      </c>
      <c r="K1871" s="4">
        <f>H1871*SIP_Calculator!$D$25</f>
        <v>48.328634716069274</v>
      </c>
      <c r="L1871" s="4">
        <f t="shared" si="3"/>
        <v>9.7884744123446568E-3</v>
      </c>
      <c r="M1871" s="4">
        <f t="shared" si="4"/>
        <v>1.2091378355013017E-2</v>
      </c>
      <c r="N1871" s="4">
        <f t="shared" ref="N1871:O1871" si="5616">N1870+L1871</f>
        <v>22.362044605008695</v>
      </c>
      <c r="O1871" s="4">
        <f t="shared" si="5616"/>
        <v>26.247757872481834</v>
      </c>
      <c r="P1871" s="2">
        <f>I1871*SIP_Calculator!$D$26</f>
        <v>0</v>
      </c>
      <c r="Q1871" s="2">
        <f t="shared" si="6"/>
        <v>0</v>
      </c>
      <c r="R1871" s="2">
        <f t="shared" si="7"/>
        <v>0</v>
      </c>
      <c r="S1871" s="2">
        <f t="shared" ref="S1871:T1871" si="5617">S1870+Q1871</f>
        <v>22.403168589293578</v>
      </c>
      <c r="T1871" s="2">
        <f t="shared" si="5617"/>
        <v>26.306270832371439</v>
      </c>
      <c r="U1871" s="3">
        <f>J1871*SIP_Calculator!$D$27</f>
        <v>0</v>
      </c>
      <c r="V1871" s="3">
        <f t="shared" si="9"/>
        <v>0</v>
      </c>
      <c r="W1871" s="3">
        <f t="shared" si="10"/>
        <v>0</v>
      </c>
      <c r="X1871" s="3">
        <f t="shared" ref="X1871:Y1871" si="5618">X1870+V1871</f>
        <v>22.545482580074111</v>
      </c>
      <c r="Y1871" s="3">
        <f t="shared" si="5618"/>
        <v>26.474031226059779</v>
      </c>
    </row>
    <row r="1872" spans="1:25" ht="15.75" customHeight="1" x14ac:dyDescent="0.2">
      <c r="A1872" s="7">
        <v>40863</v>
      </c>
      <c r="B1872" s="1">
        <v>4902.2</v>
      </c>
      <c r="C1872" s="1">
        <v>3965.45</v>
      </c>
      <c r="D1872" s="2">
        <f t="shared" si="29"/>
        <v>391</v>
      </c>
      <c r="E1872" s="2">
        <f t="shared" si="12"/>
        <v>0</v>
      </c>
      <c r="F1872" s="3">
        <f t="shared" si="0"/>
        <v>11</v>
      </c>
      <c r="G1872" s="3">
        <f t="shared" si="13"/>
        <v>0</v>
      </c>
      <c r="H1872" s="4">
        <f>IF(A1872&lt;SIP_Calculator!$B$7,0,IF(A1872&gt;SIP_Calculator!$E$7,0,1))</f>
        <v>1</v>
      </c>
      <c r="I1872" s="2">
        <f t="shared" si="1"/>
        <v>0</v>
      </c>
      <c r="J1872" s="3">
        <f t="shared" si="2"/>
        <v>0</v>
      </c>
      <c r="K1872" s="4">
        <f>H1872*SIP_Calculator!$D$25</f>
        <v>48.328634716069274</v>
      </c>
      <c r="L1872" s="4">
        <f t="shared" si="3"/>
        <v>9.8585603843313763E-3</v>
      </c>
      <c r="M1872" s="4">
        <f t="shared" si="4"/>
        <v>1.2187427584780863E-2</v>
      </c>
      <c r="N1872" s="4">
        <f t="shared" ref="N1872:O1872" si="5619">N1871+L1872</f>
        <v>22.371903165393025</v>
      </c>
      <c r="O1872" s="4">
        <f t="shared" si="5619"/>
        <v>26.259945300066615</v>
      </c>
      <c r="P1872" s="2">
        <f>I1872*SIP_Calculator!$D$26</f>
        <v>0</v>
      </c>
      <c r="Q1872" s="2">
        <f t="shared" si="6"/>
        <v>0</v>
      </c>
      <c r="R1872" s="2">
        <f t="shared" si="7"/>
        <v>0</v>
      </c>
      <c r="S1872" s="2">
        <f t="shared" ref="S1872:T1872" si="5620">S1871+Q1872</f>
        <v>22.403168589293578</v>
      </c>
      <c r="T1872" s="2">
        <f t="shared" si="5620"/>
        <v>26.306270832371439</v>
      </c>
      <c r="U1872" s="3">
        <f>J1872*SIP_Calculator!$D$27</f>
        <v>0</v>
      </c>
      <c r="V1872" s="3">
        <f t="shared" si="9"/>
        <v>0</v>
      </c>
      <c r="W1872" s="3">
        <f t="shared" si="10"/>
        <v>0</v>
      </c>
      <c r="X1872" s="3">
        <f t="shared" ref="X1872:Y1872" si="5621">X1871+V1872</f>
        <v>22.545482580074111</v>
      </c>
      <c r="Y1872" s="3">
        <f t="shared" si="5621"/>
        <v>26.474031226059779</v>
      </c>
    </row>
    <row r="1873" spans="1:25" ht="15.75" customHeight="1" x14ac:dyDescent="0.2">
      <c r="A1873" s="7">
        <v>40864</v>
      </c>
      <c r="B1873" s="1">
        <v>4811.8</v>
      </c>
      <c r="C1873" s="1">
        <v>3894.75</v>
      </c>
      <c r="D1873" s="2">
        <f t="shared" si="29"/>
        <v>391</v>
      </c>
      <c r="E1873" s="2">
        <f t="shared" si="12"/>
        <v>0</v>
      </c>
      <c r="F1873" s="3">
        <f t="shared" si="0"/>
        <v>11</v>
      </c>
      <c r="G1873" s="3">
        <f t="shared" si="13"/>
        <v>0</v>
      </c>
      <c r="H1873" s="4">
        <f>IF(A1873&lt;SIP_Calculator!$B$7,0,IF(A1873&gt;SIP_Calculator!$E$7,0,1))</f>
        <v>1</v>
      </c>
      <c r="I1873" s="2">
        <f t="shared" si="1"/>
        <v>0</v>
      </c>
      <c r="J1873" s="3">
        <f t="shared" si="2"/>
        <v>0</v>
      </c>
      <c r="K1873" s="4">
        <f>H1873*SIP_Calculator!$D$25</f>
        <v>48.328634716069274</v>
      </c>
      <c r="L1873" s="4">
        <f t="shared" si="3"/>
        <v>1.004377461990716E-2</v>
      </c>
      <c r="M1873" s="4">
        <f t="shared" si="4"/>
        <v>1.2408661587025938E-2</v>
      </c>
      <c r="N1873" s="4">
        <f t="shared" ref="N1873:O1873" si="5622">N1872+L1873</f>
        <v>22.381946940012931</v>
      </c>
      <c r="O1873" s="4">
        <f t="shared" si="5622"/>
        <v>26.272353961653643</v>
      </c>
      <c r="P1873" s="2">
        <f>I1873*SIP_Calculator!$D$26</f>
        <v>0</v>
      </c>
      <c r="Q1873" s="2">
        <f t="shared" si="6"/>
        <v>0</v>
      </c>
      <c r="R1873" s="2">
        <f t="shared" si="7"/>
        <v>0</v>
      </c>
      <c r="S1873" s="2">
        <f t="shared" ref="S1873:T1873" si="5623">S1872+Q1873</f>
        <v>22.403168589293578</v>
      </c>
      <c r="T1873" s="2">
        <f t="shared" si="5623"/>
        <v>26.306270832371439</v>
      </c>
      <c r="U1873" s="3">
        <f>J1873*SIP_Calculator!$D$27</f>
        <v>0</v>
      </c>
      <c r="V1873" s="3">
        <f t="shared" si="9"/>
        <v>0</v>
      </c>
      <c r="W1873" s="3">
        <f t="shared" si="10"/>
        <v>0</v>
      </c>
      <c r="X1873" s="3">
        <f t="shared" ref="X1873:Y1873" si="5624">X1872+V1873</f>
        <v>22.545482580074111</v>
      </c>
      <c r="Y1873" s="3">
        <f t="shared" si="5624"/>
        <v>26.474031226059779</v>
      </c>
    </row>
    <row r="1874" spans="1:25" ht="15.75" customHeight="1" x14ac:dyDescent="0.2">
      <c r="A1874" s="7">
        <v>40865</v>
      </c>
      <c r="B1874" s="1">
        <v>4784.3500000000004</v>
      </c>
      <c r="C1874" s="1">
        <v>3869.05</v>
      </c>
      <c r="D1874" s="2">
        <f t="shared" si="29"/>
        <v>391</v>
      </c>
      <c r="E1874" s="2">
        <f t="shared" si="12"/>
        <v>0</v>
      </c>
      <c r="F1874" s="3">
        <f t="shared" si="0"/>
        <v>11</v>
      </c>
      <c r="G1874" s="3">
        <f t="shared" si="13"/>
        <v>0</v>
      </c>
      <c r="H1874" s="4">
        <f>IF(A1874&lt;SIP_Calculator!$B$7,0,IF(A1874&gt;SIP_Calculator!$E$7,0,1))</f>
        <v>1</v>
      </c>
      <c r="I1874" s="2">
        <f t="shared" si="1"/>
        <v>0</v>
      </c>
      <c r="J1874" s="3">
        <f t="shared" si="2"/>
        <v>0</v>
      </c>
      <c r="K1874" s="4">
        <f>H1874*SIP_Calculator!$D$25</f>
        <v>48.328634716069274</v>
      </c>
      <c r="L1874" s="4">
        <f t="shared" si="3"/>
        <v>1.0101400339872557E-2</v>
      </c>
      <c r="M1874" s="4">
        <f t="shared" si="4"/>
        <v>1.2491085593639078E-2</v>
      </c>
      <c r="N1874" s="4">
        <f t="shared" ref="N1874:O1874" si="5625">N1873+L1874</f>
        <v>22.392048340352805</v>
      </c>
      <c r="O1874" s="4">
        <f t="shared" si="5625"/>
        <v>26.284845047247281</v>
      </c>
      <c r="P1874" s="2">
        <f>I1874*SIP_Calculator!$D$26</f>
        <v>0</v>
      </c>
      <c r="Q1874" s="2">
        <f t="shared" si="6"/>
        <v>0</v>
      </c>
      <c r="R1874" s="2">
        <f t="shared" si="7"/>
        <v>0</v>
      </c>
      <c r="S1874" s="2">
        <f t="shared" ref="S1874:T1874" si="5626">S1873+Q1874</f>
        <v>22.403168589293578</v>
      </c>
      <c r="T1874" s="2">
        <f t="shared" si="5626"/>
        <v>26.306270832371439</v>
      </c>
      <c r="U1874" s="3">
        <f>J1874*SIP_Calculator!$D$27</f>
        <v>0</v>
      </c>
      <c r="V1874" s="3">
        <f t="shared" si="9"/>
        <v>0</v>
      </c>
      <c r="W1874" s="3">
        <f t="shared" si="10"/>
        <v>0</v>
      </c>
      <c r="X1874" s="3">
        <f t="shared" ref="X1874:Y1874" si="5627">X1873+V1874</f>
        <v>22.545482580074111</v>
      </c>
      <c r="Y1874" s="3">
        <f t="shared" si="5627"/>
        <v>26.474031226059779</v>
      </c>
    </row>
    <row r="1875" spans="1:25" ht="15.75" customHeight="1" x14ac:dyDescent="0.2">
      <c r="A1875" s="7">
        <v>40868</v>
      </c>
      <c r="B1875" s="1">
        <v>4664.8500000000004</v>
      </c>
      <c r="C1875" s="1">
        <v>3778.6</v>
      </c>
      <c r="D1875" s="2">
        <f t="shared" si="29"/>
        <v>392</v>
      </c>
      <c r="E1875" s="2">
        <f t="shared" si="12"/>
        <v>1</v>
      </c>
      <c r="F1875" s="3">
        <f t="shared" si="0"/>
        <v>11</v>
      </c>
      <c r="G1875" s="3">
        <f t="shared" si="13"/>
        <v>0</v>
      </c>
      <c r="H1875" s="4">
        <f>IF(A1875&lt;SIP_Calculator!$B$7,0,IF(A1875&gt;SIP_Calculator!$E$7,0,1))</f>
        <v>1</v>
      </c>
      <c r="I1875" s="2">
        <f t="shared" si="1"/>
        <v>1</v>
      </c>
      <c r="J1875" s="3">
        <f t="shared" si="2"/>
        <v>0</v>
      </c>
      <c r="K1875" s="4">
        <f>H1875*SIP_Calculator!$D$25</f>
        <v>48.328634716069274</v>
      </c>
      <c r="L1875" s="4">
        <f t="shared" si="3"/>
        <v>1.0360169076405301E-2</v>
      </c>
      <c r="M1875" s="4">
        <f t="shared" si="4"/>
        <v>1.2790090169922531E-2</v>
      </c>
      <c r="N1875" s="4">
        <f t="shared" ref="N1875:O1875" si="5628">N1874+L1875</f>
        <v>22.402408509429211</v>
      </c>
      <c r="O1875" s="4">
        <f t="shared" si="5628"/>
        <v>26.297635137417203</v>
      </c>
      <c r="P1875" s="2">
        <f>I1875*SIP_Calculator!$D$26</f>
        <v>229.88505747126436</v>
      </c>
      <c r="Q1875" s="2">
        <f t="shared" si="6"/>
        <v>4.9280267848111806E-2</v>
      </c>
      <c r="R1875" s="2">
        <f t="shared" si="7"/>
        <v>6.0838685616700465E-2</v>
      </c>
      <c r="S1875" s="2">
        <f t="shared" ref="S1875:T1875" si="5629">S1874+Q1875</f>
        <v>22.45244885714169</v>
      </c>
      <c r="T1875" s="2">
        <f t="shared" si="5629"/>
        <v>26.367109517988141</v>
      </c>
      <c r="U1875" s="3">
        <f>J1875*SIP_Calculator!$D$27</f>
        <v>0</v>
      </c>
      <c r="V1875" s="3">
        <f t="shared" si="9"/>
        <v>0</v>
      </c>
      <c r="W1875" s="3">
        <f t="shared" si="10"/>
        <v>0</v>
      </c>
      <c r="X1875" s="3">
        <f t="shared" ref="X1875:Y1875" si="5630">X1874+V1875</f>
        <v>22.545482580074111</v>
      </c>
      <c r="Y1875" s="3">
        <f t="shared" si="5630"/>
        <v>26.474031226059779</v>
      </c>
    </row>
    <row r="1876" spans="1:25" ht="15.75" customHeight="1" x14ac:dyDescent="0.2">
      <c r="A1876" s="7">
        <v>40869</v>
      </c>
      <c r="B1876" s="1">
        <v>4694.3999999999996</v>
      </c>
      <c r="C1876" s="1">
        <v>3800.6</v>
      </c>
      <c r="D1876" s="2">
        <f t="shared" si="29"/>
        <v>392</v>
      </c>
      <c r="E1876" s="2">
        <f t="shared" si="12"/>
        <v>0</v>
      </c>
      <c r="F1876" s="3">
        <f t="shared" si="0"/>
        <v>11</v>
      </c>
      <c r="G1876" s="3">
        <f t="shared" si="13"/>
        <v>0</v>
      </c>
      <c r="H1876" s="4">
        <f>IF(A1876&lt;SIP_Calculator!$B$7,0,IF(A1876&gt;SIP_Calculator!$E$7,0,1))</f>
        <v>1</v>
      </c>
      <c r="I1876" s="2">
        <f t="shared" si="1"/>
        <v>0</v>
      </c>
      <c r="J1876" s="3">
        <f t="shared" si="2"/>
        <v>0</v>
      </c>
      <c r="K1876" s="4">
        <f>H1876*SIP_Calculator!$D$25</f>
        <v>48.328634716069274</v>
      </c>
      <c r="L1876" s="4">
        <f t="shared" si="3"/>
        <v>1.0294954566306509E-2</v>
      </c>
      <c r="M1876" s="4">
        <f t="shared" si="4"/>
        <v>1.2716053969391483E-2</v>
      </c>
      <c r="N1876" s="4">
        <f t="shared" ref="N1876:O1876" si="5631">N1875+L1876</f>
        <v>22.412703463995516</v>
      </c>
      <c r="O1876" s="4">
        <f t="shared" si="5631"/>
        <v>26.310351191386594</v>
      </c>
      <c r="P1876" s="2">
        <f>I1876*SIP_Calculator!$D$26</f>
        <v>0</v>
      </c>
      <c r="Q1876" s="2">
        <f t="shared" si="6"/>
        <v>0</v>
      </c>
      <c r="R1876" s="2">
        <f t="shared" si="7"/>
        <v>0</v>
      </c>
      <c r="S1876" s="2">
        <f t="shared" ref="S1876:T1876" si="5632">S1875+Q1876</f>
        <v>22.45244885714169</v>
      </c>
      <c r="T1876" s="2">
        <f t="shared" si="5632"/>
        <v>26.367109517988141</v>
      </c>
      <c r="U1876" s="3">
        <f>J1876*SIP_Calculator!$D$27</f>
        <v>0</v>
      </c>
      <c r="V1876" s="3">
        <f t="shared" si="9"/>
        <v>0</v>
      </c>
      <c r="W1876" s="3">
        <f t="shared" si="10"/>
        <v>0</v>
      </c>
      <c r="X1876" s="3">
        <f t="shared" ref="X1876:Y1876" si="5633">X1875+V1876</f>
        <v>22.545482580074111</v>
      </c>
      <c r="Y1876" s="3">
        <f t="shared" si="5633"/>
        <v>26.474031226059779</v>
      </c>
    </row>
    <row r="1877" spans="1:25" ht="15.75" customHeight="1" x14ac:dyDescent="0.2">
      <c r="A1877" s="7">
        <v>40870</v>
      </c>
      <c r="B1877" s="1">
        <v>4592.55</v>
      </c>
      <c r="C1877" s="1">
        <v>3720.15</v>
      </c>
      <c r="D1877" s="2">
        <f t="shared" si="29"/>
        <v>392</v>
      </c>
      <c r="E1877" s="2">
        <f t="shared" si="12"/>
        <v>0</v>
      </c>
      <c r="F1877" s="3">
        <f t="shared" si="0"/>
        <v>11</v>
      </c>
      <c r="G1877" s="3">
        <f t="shared" si="13"/>
        <v>0</v>
      </c>
      <c r="H1877" s="4">
        <f>IF(A1877&lt;SIP_Calculator!$B$7,0,IF(A1877&gt;SIP_Calculator!$E$7,0,1))</f>
        <v>1</v>
      </c>
      <c r="I1877" s="2">
        <f t="shared" si="1"/>
        <v>0</v>
      </c>
      <c r="J1877" s="3">
        <f t="shared" si="2"/>
        <v>0</v>
      </c>
      <c r="K1877" s="4">
        <f>H1877*SIP_Calculator!$D$25</f>
        <v>48.328634716069274</v>
      </c>
      <c r="L1877" s="4">
        <f t="shared" si="3"/>
        <v>1.0523268057194645E-2</v>
      </c>
      <c r="M1877" s="4">
        <f t="shared" si="4"/>
        <v>1.2991044639616487E-2</v>
      </c>
      <c r="N1877" s="4">
        <f t="shared" ref="N1877:O1877" si="5634">N1876+L1877</f>
        <v>22.423226732052711</v>
      </c>
      <c r="O1877" s="4">
        <f t="shared" si="5634"/>
        <v>26.32334223602621</v>
      </c>
      <c r="P1877" s="2">
        <f>I1877*SIP_Calculator!$D$26</f>
        <v>0</v>
      </c>
      <c r="Q1877" s="2">
        <f t="shared" si="6"/>
        <v>0</v>
      </c>
      <c r="R1877" s="2">
        <f t="shared" si="7"/>
        <v>0</v>
      </c>
      <c r="S1877" s="2">
        <f t="shared" ref="S1877:T1877" si="5635">S1876+Q1877</f>
        <v>22.45244885714169</v>
      </c>
      <c r="T1877" s="2">
        <f t="shared" si="5635"/>
        <v>26.367109517988141</v>
      </c>
      <c r="U1877" s="3">
        <f>J1877*SIP_Calculator!$D$27</f>
        <v>0</v>
      </c>
      <c r="V1877" s="3">
        <f t="shared" si="9"/>
        <v>0</v>
      </c>
      <c r="W1877" s="3">
        <f t="shared" si="10"/>
        <v>0</v>
      </c>
      <c r="X1877" s="3">
        <f t="shared" ref="X1877:Y1877" si="5636">X1876+V1877</f>
        <v>22.545482580074111</v>
      </c>
      <c r="Y1877" s="3">
        <f t="shared" si="5636"/>
        <v>26.474031226059779</v>
      </c>
    </row>
    <row r="1878" spans="1:25" ht="15.75" customHeight="1" x14ac:dyDescent="0.2">
      <c r="A1878" s="7">
        <v>40871</v>
      </c>
      <c r="B1878" s="1">
        <v>4644.3999999999996</v>
      </c>
      <c r="C1878" s="1">
        <v>3762.85</v>
      </c>
      <c r="D1878" s="2">
        <f t="shared" si="29"/>
        <v>392</v>
      </c>
      <c r="E1878" s="2">
        <f t="shared" si="12"/>
        <v>0</v>
      </c>
      <c r="F1878" s="3">
        <f t="shared" si="0"/>
        <v>11</v>
      </c>
      <c r="G1878" s="3">
        <f t="shared" si="13"/>
        <v>0</v>
      </c>
      <c r="H1878" s="4">
        <f>IF(A1878&lt;SIP_Calculator!$B$7,0,IF(A1878&gt;SIP_Calculator!$E$7,0,1))</f>
        <v>1</v>
      </c>
      <c r="I1878" s="2">
        <f t="shared" si="1"/>
        <v>0</v>
      </c>
      <c r="J1878" s="3">
        <f t="shared" si="2"/>
        <v>0</v>
      </c>
      <c r="K1878" s="4">
        <f>H1878*SIP_Calculator!$D$25</f>
        <v>48.328634716069274</v>
      </c>
      <c r="L1878" s="4">
        <f t="shared" si="3"/>
        <v>1.040578647749317E-2</v>
      </c>
      <c r="M1878" s="4">
        <f t="shared" si="4"/>
        <v>1.2843625102268035E-2</v>
      </c>
      <c r="N1878" s="4">
        <f t="shared" ref="N1878:O1878" si="5637">N1877+L1878</f>
        <v>22.433632518530203</v>
      </c>
      <c r="O1878" s="4">
        <f t="shared" si="5637"/>
        <v>26.336185861128477</v>
      </c>
      <c r="P1878" s="2">
        <f>I1878*SIP_Calculator!$D$26</f>
        <v>0</v>
      </c>
      <c r="Q1878" s="2">
        <f t="shared" si="6"/>
        <v>0</v>
      </c>
      <c r="R1878" s="2">
        <f t="shared" si="7"/>
        <v>0</v>
      </c>
      <c r="S1878" s="2">
        <f t="shared" ref="S1878:T1878" si="5638">S1877+Q1878</f>
        <v>22.45244885714169</v>
      </c>
      <c r="T1878" s="2">
        <f t="shared" si="5638"/>
        <v>26.367109517988141</v>
      </c>
      <c r="U1878" s="3">
        <f>J1878*SIP_Calculator!$D$27</f>
        <v>0</v>
      </c>
      <c r="V1878" s="3">
        <f t="shared" si="9"/>
        <v>0</v>
      </c>
      <c r="W1878" s="3">
        <f t="shared" si="10"/>
        <v>0</v>
      </c>
      <c r="X1878" s="3">
        <f t="shared" ref="X1878:Y1878" si="5639">X1877+V1878</f>
        <v>22.545482580074111</v>
      </c>
      <c r="Y1878" s="3">
        <f t="shared" si="5639"/>
        <v>26.474031226059779</v>
      </c>
    </row>
    <row r="1879" spans="1:25" ht="15.75" customHeight="1" x14ac:dyDescent="0.2">
      <c r="A1879" s="7">
        <v>40872</v>
      </c>
      <c r="B1879" s="1">
        <v>4608.3</v>
      </c>
      <c r="C1879" s="1">
        <v>3742.2</v>
      </c>
      <c r="D1879" s="2">
        <f t="shared" si="29"/>
        <v>392</v>
      </c>
      <c r="E1879" s="2">
        <f t="shared" si="12"/>
        <v>0</v>
      </c>
      <c r="F1879" s="3">
        <f t="shared" si="0"/>
        <v>11</v>
      </c>
      <c r="G1879" s="3">
        <f t="shared" si="13"/>
        <v>0</v>
      </c>
      <c r="H1879" s="4">
        <f>IF(A1879&lt;SIP_Calculator!$B$7,0,IF(A1879&gt;SIP_Calculator!$E$7,0,1))</f>
        <v>1</v>
      </c>
      <c r="I1879" s="2">
        <f t="shared" si="1"/>
        <v>0</v>
      </c>
      <c r="J1879" s="3">
        <f t="shared" si="2"/>
        <v>0</v>
      </c>
      <c r="K1879" s="4">
        <f>H1879*SIP_Calculator!$D$25</f>
        <v>48.328634716069274</v>
      </c>
      <c r="L1879" s="4">
        <f t="shared" si="3"/>
        <v>1.0487302197354616E-2</v>
      </c>
      <c r="M1879" s="4">
        <f t="shared" si="4"/>
        <v>1.2914498080292148E-2</v>
      </c>
      <c r="N1879" s="4">
        <f t="shared" ref="N1879:O1879" si="5640">N1878+L1879</f>
        <v>22.444119820727558</v>
      </c>
      <c r="O1879" s="4">
        <f t="shared" si="5640"/>
        <v>26.349100359208769</v>
      </c>
      <c r="P1879" s="2">
        <f>I1879*SIP_Calculator!$D$26</f>
        <v>0</v>
      </c>
      <c r="Q1879" s="2">
        <f t="shared" si="6"/>
        <v>0</v>
      </c>
      <c r="R1879" s="2">
        <f t="shared" si="7"/>
        <v>0</v>
      </c>
      <c r="S1879" s="2">
        <f t="shared" ref="S1879:T1879" si="5641">S1878+Q1879</f>
        <v>22.45244885714169</v>
      </c>
      <c r="T1879" s="2">
        <f t="shared" si="5641"/>
        <v>26.367109517988141</v>
      </c>
      <c r="U1879" s="3">
        <f>J1879*SIP_Calculator!$D$27</f>
        <v>0</v>
      </c>
      <c r="V1879" s="3">
        <f t="shared" si="9"/>
        <v>0</v>
      </c>
      <c r="W1879" s="3">
        <f t="shared" si="10"/>
        <v>0</v>
      </c>
      <c r="X1879" s="3">
        <f t="shared" ref="X1879:Y1879" si="5642">X1878+V1879</f>
        <v>22.545482580074111</v>
      </c>
      <c r="Y1879" s="3">
        <f t="shared" si="5642"/>
        <v>26.474031226059779</v>
      </c>
    </row>
    <row r="1880" spans="1:25" ht="15.75" customHeight="1" x14ac:dyDescent="0.2">
      <c r="A1880" s="7">
        <v>40875</v>
      </c>
      <c r="B1880" s="1">
        <v>4739.1000000000004</v>
      </c>
      <c r="C1880" s="1">
        <v>3839.55</v>
      </c>
      <c r="D1880" s="2">
        <f t="shared" si="29"/>
        <v>393</v>
      </c>
      <c r="E1880" s="2">
        <f t="shared" si="12"/>
        <v>1</v>
      </c>
      <c r="F1880" s="3">
        <f t="shared" si="0"/>
        <v>11</v>
      </c>
      <c r="G1880" s="3">
        <f t="shared" si="13"/>
        <v>0</v>
      </c>
      <c r="H1880" s="4">
        <f>IF(A1880&lt;SIP_Calculator!$B$7,0,IF(A1880&gt;SIP_Calculator!$E$7,0,1))</f>
        <v>1</v>
      </c>
      <c r="I1880" s="2">
        <f t="shared" si="1"/>
        <v>1</v>
      </c>
      <c r="J1880" s="3">
        <f t="shared" si="2"/>
        <v>0</v>
      </c>
      <c r="K1880" s="4">
        <f>H1880*SIP_Calculator!$D$25</f>
        <v>48.328634716069274</v>
      </c>
      <c r="L1880" s="4">
        <f t="shared" si="3"/>
        <v>1.0197850797845428E-2</v>
      </c>
      <c r="M1880" s="4">
        <f t="shared" si="4"/>
        <v>1.2587057003052252E-2</v>
      </c>
      <c r="N1880" s="4">
        <f t="shared" ref="N1880:O1880" si="5643">N1879+L1880</f>
        <v>22.454317671525402</v>
      </c>
      <c r="O1880" s="4">
        <f t="shared" si="5643"/>
        <v>26.361687416211822</v>
      </c>
      <c r="P1880" s="2">
        <f>I1880*SIP_Calculator!$D$26</f>
        <v>229.88505747126436</v>
      </c>
      <c r="Q1880" s="2">
        <f t="shared" si="6"/>
        <v>4.8508167684004205E-2</v>
      </c>
      <c r="R1880" s="2">
        <f t="shared" si="7"/>
        <v>5.9872916740572296E-2</v>
      </c>
      <c r="S1880" s="2">
        <f t="shared" ref="S1880:T1880" si="5644">S1879+Q1880</f>
        <v>22.500957024825695</v>
      </c>
      <c r="T1880" s="2">
        <f t="shared" si="5644"/>
        <v>26.426982434728714</v>
      </c>
      <c r="U1880" s="3">
        <f>J1880*SIP_Calculator!$D$27</f>
        <v>0</v>
      </c>
      <c r="V1880" s="3">
        <f t="shared" si="9"/>
        <v>0</v>
      </c>
      <c r="W1880" s="3">
        <f t="shared" si="10"/>
        <v>0</v>
      </c>
      <c r="X1880" s="3">
        <f t="shared" ref="X1880:Y1880" si="5645">X1879+V1880</f>
        <v>22.545482580074111</v>
      </c>
      <c r="Y1880" s="3">
        <f t="shared" si="5645"/>
        <v>26.474031226059779</v>
      </c>
    </row>
    <row r="1881" spans="1:25" ht="15.75" customHeight="1" x14ac:dyDescent="0.2">
      <c r="A1881" s="7">
        <v>40876</v>
      </c>
      <c r="B1881" s="1">
        <v>4691.2</v>
      </c>
      <c r="C1881" s="1">
        <v>3804</v>
      </c>
      <c r="D1881" s="2">
        <f t="shared" si="29"/>
        <v>393</v>
      </c>
      <c r="E1881" s="2">
        <f t="shared" si="12"/>
        <v>0</v>
      </c>
      <c r="F1881" s="3">
        <f t="shared" si="0"/>
        <v>11</v>
      </c>
      <c r="G1881" s="3">
        <f t="shared" si="13"/>
        <v>0</v>
      </c>
      <c r="H1881" s="4">
        <f>IF(A1881&lt;SIP_Calculator!$B$7,0,IF(A1881&gt;SIP_Calculator!$E$7,0,1))</f>
        <v>1</v>
      </c>
      <c r="I1881" s="2">
        <f t="shared" si="1"/>
        <v>0</v>
      </c>
      <c r="J1881" s="3">
        <f t="shared" si="2"/>
        <v>0</v>
      </c>
      <c r="K1881" s="4">
        <f>H1881*SIP_Calculator!$D$25</f>
        <v>48.328634716069274</v>
      </c>
      <c r="L1881" s="4">
        <f t="shared" si="3"/>
        <v>1.0301977045546827E-2</v>
      </c>
      <c r="M1881" s="4">
        <f t="shared" si="4"/>
        <v>1.2704688411164372E-2</v>
      </c>
      <c r="N1881" s="4">
        <f t="shared" ref="N1881:O1881" si="5646">N1880+L1881</f>
        <v>22.464619648570949</v>
      </c>
      <c r="O1881" s="4">
        <f t="shared" si="5646"/>
        <v>26.374392104622988</v>
      </c>
      <c r="P1881" s="2">
        <f>I1881*SIP_Calculator!$D$26</f>
        <v>0</v>
      </c>
      <c r="Q1881" s="2">
        <f t="shared" si="6"/>
        <v>0</v>
      </c>
      <c r="R1881" s="2">
        <f t="shared" si="7"/>
        <v>0</v>
      </c>
      <c r="S1881" s="2">
        <f t="shared" ref="S1881:T1881" si="5647">S1880+Q1881</f>
        <v>22.500957024825695</v>
      </c>
      <c r="T1881" s="2">
        <f t="shared" si="5647"/>
        <v>26.426982434728714</v>
      </c>
      <c r="U1881" s="3">
        <f>J1881*SIP_Calculator!$D$27</f>
        <v>0</v>
      </c>
      <c r="V1881" s="3">
        <f t="shared" si="9"/>
        <v>0</v>
      </c>
      <c r="W1881" s="3">
        <f t="shared" si="10"/>
        <v>0</v>
      </c>
      <c r="X1881" s="3">
        <f t="shared" ref="X1881:Y1881" si="5648">X1880+V1881</f>
        <v>22.545482580074111</v>
      </c>
      <c r="Y1881" s="3">
        <f t="shared" si="5648"/>
        <v>26.474031226059779</v>
      </c>
    </row>
    <row r="1882" spans="1:25" ht="15.75" customHeight="1" x14ac:dyDescent="0.2">
      <c r="A1882" s="7">
        <v>40877</v>
      </c>
      <c r="B1882" s="1">
        <v>4709.25</v>
      </c>
      <c r="C1882" s="1">
        <v>3811.25</v>
      </c>
      <c r="D1882" s="2">
        <f t="shared" si="29"/>
        <v>393</v>
      </c>
      <c r="E1882" s="2">
        <f t="shared" si="12"/>
        <v>0</v>
      </c>
      <c r="F1882" s="3">
        <f t="shared" si="0"/>
        <v>11</v>
      </c>
      <c r="G1882" s="3">
        <f t="shared" si="13"/>
        <v>0</v>
      </c>
      <c r="H1882" s="4">
        <f>IF(A1882&lt;SIP_Calculator!$B$7,0,IF(A1882&gt;SIP_Calculator!$E$7,0,1))</f>
        <v>1</v>
      </c>
      <c r="I1882" s="2">
        <f t="shared" si="1"/>
        <v>0</v>
      </c>
      <c r="J1882" s="3">
        <f t="shared" si="2"/>
        <v>0</v>
      </c>
      <c r="K1882" s="4">
        <f>H1882*SIP_Calculator!$D$25</f>
        <v>48.328634716069274</v>
      </c>
      <c r="L1882" s="4">
        <f t="shared" si="3"/>
        <v>1.0262490782198709E-2</v>
      </c>
      <c r="M1882" s="4">
        <f t="shared" si="4"/>
        <v>1.2680520752002433E-2</v>
      </c>
      <c r="N1882" s="4">
        <f t="shared" ref="N1882:O1882" si="5649">N1881+L1882</f>
        <v>22.474882139353149</v>
      </c>
      <c r="O1882" s="4">
        <f t="shared" si="5649"/>
        <v>26.387072625374991</v>
      </c>
      <c r="P1882" s="2">
        <f>I1882*SIP_Calculator!$D$26</f>
        <v>0</v>
      </c>
      <c r="Q1882" s="2">
        <f t="shared" si="6"/>
        <v>0</v>
      </c>
      <c r="R1882" s="2">
        <f t="shared" si="7"/>
        <v>0</v>
      </c>
      <c r="S1882" s="2">
        <f t="shared" ref="S1882:T1882" si="5650">S1881+Q1882</f>
        <v>22.500957024825695</v>
      </c>
      <c r="T1882" s="2">
        <f t="shared" si="5650"/>
        <v>26.426982434728714</v>
      </c>
      <c r="U1882" s="3">
        <f>J1882*SIP_Calculator!$D$27</f>
        <v>0</v>
      </c>
      <c r="V1882" s="3">
        <f t="shared" si="9"/>
        <v>0</v>
      </c>
      <c r="W1882" s="3">
        <f t="shared" si="10"/>
        <v>0</v>
      </c>
      <c r="X1882" s="3">
        <f t="shared" ref="X1882:Y1882" si="5651">X1881+V1882</f>
        <v>22.545482580074111</v>
      </c>
      <c r="Y1882" s="3">
        <f t="shared" si="5651"/>
        <v>26.474031226059779</v>
      </c>
    </row>
    <row r="1883" spans="1:25" ht="15.75" customHeight="1" x14ac:dyDescent="0.2">
      <c r="A1883" s="7">
        <v>40878</v>
      </c>
      <c r="B1883" s="1">
        <v>4802.25</v>
      </c>
      <c r="C1883" s="1">
        <v>3878.6</v>
      </c>
      <c r="D1883" s="2">
        <f t="shared" si="29"/>
        <v>393</v>
      </c>
      <c r="E1883" s="2">
        <f t="shared" si="12"/>
        <v>0</v>
      </c>
      <c r="F1883" s="3">
        <f t="shared" si="0"/>
        <v>12</v>
      </c>
      <c r="G1883" s="3">
        <f t="shared" si="13"/>
        <v>1</v>
      </c>
      <c r="H1883" s="4">
        <f>IF(A1883&lt;SIP_Calculator!$B$7,0,IF(A1883&gt;SIP_Calculator!$E$7,0,1))</f>
        <v>1</v>
      </c>
      <c r="I1883" s="2">
        <f t="shared" si="1"/>
        <v>0</v>
      </c>
      <c r="J1883" s="3">
        <f t="shared" si="2"/>
        <v>1</v>
      </c>
      <c r="K1883" s="4">
        <f>H1883*SIP_Calculator!$D$25</f>
        <v>48.328634716069274</v>
      </c>
      <c r="L1883" s="4">
        <f t="shared" si="3"/>
        <v>1.0063748183886568E-2</v>
      </c>
      <c r="M1883" s="4">
        <f t="shared" si="4"/>
        <v>1.2460329684955725E-2</v>
      </c>
      <c r="N1883" s="4">
        <f t="shared" ref="N1883:O1883" si="5652">N1882+L1883</f>
        <v>22.484945887537034</v>
      </c>
      <c r="O1883" s="4">
        <f t="shared" si="5652"/>
        <v>26.399532955059946</v>
      </c>
      <c r="P1883" s="2">
        <f>I1883*SIP_Calculator!$D$26</f>
        <v>0</v>
      </c>
      <c r="Q1883" s="2">
        <f t="shared" si="6"/>
        <v>0</v>
      </c>
      <c r="R1883" s="2">
        <f t="shared" si="7"/>
        <v>0</v>
      </c>
      <c r="S1883" s="2">
        <f t="shared" ref="S1883:T1883" si="5653">S1882+Q1883</f>
        <v>22.500957024825695</v>
      </c>
      <c r="T1883" s="2">
        <f t="shared" si="5653"/>
        <v>26.426982434728714</v>
      </c>
      <c r="U1883" s="3">
        <f>J1883*SIP_Calculator!$D$27</f>
        <v>1000</v>
      </c>
      <c r="V1883" s="3">
        <f t="shared" si="9"/>
        <v>0.2082357228382529</v>
      </c>
      <c r="W1883" s="3">
        <f t="shared" si="10"/>
        <v>0.25782498839787554</v>
      </c>
      <c r="X1883" s="3">
        <f t="shared" ref="X1883:Y1883" si="5654">X1882+V1883</f>
        <v>22.753718302912365</v>
      </c>
      <c r="Y1883" s="3">
        <f t="shared" si="5654"/>
        <v>26.731856214457654</v>
      </c>
    </row>
    <row r="1884" spans="1:25" ht="15.75" customHeight="1" x14ac:dyDescent="0.2">
      <c r="A1884" s="7">
        <v>40879</v>
      </c>
      <c r="B1884" s="1">
        <v>4914.75</v>
      </c>
      <c r="C1884" s="1">
        <v>3962.1</v>
      </c>
      <c r="D1884" s="2">
        <f t="shared" si="29"/>
        <v>393</v>
      </c>
      <c r="E1884" s="2">
        <f t="shared" si="12"/>
        <v>0</v>
      </c>
      <c r="F1884" s="3">
        <f t="shared" si="0"/>
        <v>12</v>
      </c>
      <c r="G1884" s="3">
        <f t="shared" si="13"/>
        <v>0</v>
      </c>
      <c r="H1884" s="4">
        <f>IF(A1884&lt;SIP_Calculator!$B$7,0,IF(A1884&gt;SIP_Calculator!$E$7,0,1))</f>
        <v>1</v>
      </c>
      <c r="I1884" s="2">
        <f t="shared" si="1"/>
        <v>0</v>
      </c>
      <c r="J1884" s="3">
        <f t="shared" si="2"/>
        <v>0</v>
      </c>
      <c r="K1884" s="4">
        <f>H1884*SIP_Calculator!$D$25</f>
        <v>48.328634716069274</v>
      </c>
      <c r="L1884" s="4">
        <f t="shared" si="3"/>
        <v>9.8333861775409277E-3</v>
      </c>
      <c r="M1884" s="4">
        <f t="shared" si="4"/>
        <v>1.2197732191532085E-2</v>
      </c>
      <c r="N1884" s="4">
        <f t="shared" ref="N1884:O1884" si="5655">N1883+L1884</f>
        <v>22.494779273714574</v>
      </c>
      <c r="O1884" s="4">
        <f t="shared" si="5655"/>
        <v>26.411730687251477</v>
      </c>
      <c r="P1884" s="2">
        <f>I1884*SIP_Calculator!$D$26</f>
        <v>0</v>
      </c>
      <c r="Q1884" s="2">
        <f t="shared" si="6"/>
        <v>0</v>
      </c>
      <c r="R1884" s="2">
        <f t="shared" si="7"/>
        <v>0</v>
      </c>
      <c r="S1884" s="2">
        <f t="shared" ref="S1884:T1884" si="5656">S1883+Q1884</f>
        <v>22.500957024825695</v>
      </c>
      <c r="T1884" s="2">
        <f t="shared" si="5656"/>
        <v>26.426982434728714</v>
      </c>
      <c r="U1884" s="3">
        <f>J1884*SIP_Calculator!$D$27</f>
        <v>0</v>
      </c>
      <c r="V1884" s="3">
        <f t="shared" si="9"/>
        <v>0</v>
      </c>
      <c r="W1884" s="3">
        <f t="shared" si="10"/>
        <v>0</v>
      </c>
      <c r="X1884" s="3">
        <f t="shared" ref="X1884:Y1884" si="5657">X1883+V1884</f>
        <v>22.753718302912365</v>
      </c>
      <c r="Y1884" s="3">
        <f t="shared" si="5657"/>
        <v>26.731856214457654</v>
      </c>
    </row>
    <row r="1885" spans="1:25" ht="15.75" customHeight="1" x14ac:dyDescent="0.2">
      <c r="A1885" s="7">
        <v>40882</v>
      </c>
      <c r="B1885" s="1">
        <v>4907.1000000000004</v>
      </c>
      <c r="C1885" s="1">
        <v>3957.75</v>
      </c>
      <c r="D1885" s="2">
        <f t="shared" si="29"/>
        <v>394</v>
      </c>
      <c r="E1885" s="2">
        <f t="shared" si="12"/>
        <v>1</v>
      </c>
      <c r="F1885" s="3">
        <f t="shared" si="0"/>
        <v>12</v>
      </c>
      <c r="G1885" s="3">
        <f t="shared" si="13"/>
        <v>0</v>
      </c>
      <c r="H1885" s="4">
        <f>IF(A1885&lt;SIP_Calculator!$B$7,0,IF(A1885&gt;SIP_Calculator!$E$7,0,1))</f>
        <v>1</v>
      </c>
      <c r="I1885" s="2">
        <f t="shared" si="1"/>
        <v>1</v>
      </c>
      <c r="J1885" s="3">
        <f t="shared" si="2"/>
        <v>0</v>
      </c>
      <c r="K1885" s="4">
        <f>H1885*SIP_Calculator!$D$25</f>
        <v>48.328634716069274</v>
      </c>
      <c r="L1885" s="4">
        <f t="shared" si="3"/>
        <v>9.8487160881313342E-3</v>
      </c>
      <c r="M1885" s="4">
        <f t="shared" si="4"/>
        <v>1.221113883294025E-2</v>
      </c>
      <c r="N1885" s="4">
        <f t="shared" ref="N1885:O1885" si="5658">N1884+L1885</f>
        <v>22.504627989802707</v>
      </c>
      <c r="O1885" s="4">
        <f t="shared" si="5658"/>
        <v>26.423941826084416</v>
      </c>
      <c r="P1885" s="2">
        <f>I1885*SIP_Calculator!$D$26</f>
        <v>229.88505747126436</v>
      </c>
      <c r="Q1885" s="2">
        <f t="shared" si="6"/>
        <v>4.6847436871322035E-2</v>
      </c>
      <c r="R1885" s="2">
        <f t="shared" si="7"/>
        <v>5.808478490841118E-2</v>
      </c>
      <c r="S1885" s="2">
        <f t="shared" ref="S1885:T1885" si="5659">S1884+Q1885</f>
        <v>22.547804461697016</v>
      </c>
      <c r="T1885" s="2">
        <f t="shared" si="5659"/>
        <v>26.485067219637124</v>
      </c>
      <c r="U1885" s="3">
        <f>J1885*SIP_Calculator!$D$27</f>
        <v>0</v>
      </c>
      <c r="V1885" s="3">
        <f t="shared" si="9"/>
        <v>0</v>
      </c>
      <c r="W1885" s="3">
        <f t="shared" si="10"/>
        <v>0</v>
      </c>
      <c r="X1885" s="3">
        <f t="shared" ref="X1885:Y1885" si="5660">X1884+V1885</f>
        <v>22.753718302912365</v>
      </c>
      <c r="Y1885" s="3">
        <f t="shared" si="5660"/>
        <v>26.731856214457654</v>
      </c>
    </row>
    <row r="1886" spans="1:25" ht="15.75" customHeight="1" x14ac:dyDescent="0.2">
      <c r="A1886" s="7">
        <v>40884</v>
      </c>
      <c r="B1886" s="1">
        <v>4925.1499999999996</v>
      </c>
      <c r="C1886" s="1">
        <v>3970.6</v>
      </c>
      <c r="D1886" s="2">
        <f t="shared" si="29"/>
        <v>394</v>
      </c>
      <c r="E1886" s="2">
        <f t="shared" si="12"/>
        <v>0</v>
      </c>
      <c r="F1886" s="3">
        <f t="shared" si="0"/>
        <v>12</v>
      </c>
      <c r="G1886" s="3">
        <f t="shared" si="13"/>
        <v>0</v>
      </c>
      <c r="H1886" s="4">
        <f>IF(A1886&lt;SIP_Calculator!$B$7,0,IF(A1886&gt;SIP_Calculator!$E$7,0,1))</f>
        <v>1</v>
      </c>
      <c r="I1886" s="2">
        <f t="shared" si="1"/>
        <v>0</v>
      </c>
      <c r="J1886" s="3">
        <f t="shared" si="2"/>
        <v>0</v>
      </c>
      <c r="K1886" s="4">
        <f>H1886*SIP_Calculator!$D$25</f>
        <v>48.328634716069274</v>
      </c>
      <c r="L1886" s="4">
        <f t="shared" si="3"/>
        <v>9.8126218929513367E-3</v>
      </c>
      <c r="M1886" s="4">
        <f t="shared" si="4"/>
        <v>1.2171620086654228E-2</v>
      </c>
      <c r="N1886" s="4">
        <f t="shared" ref="N1886:O1886" si="5661">N1885+L1886</f>
        <v>22.514440611695658</v>
      </c>
      <c r="O1886" s="4">
        <f t="shared" si="5661"/>
        <v>26.436113446171071</v>
      </c>
      <c r="P1886" s="2">
        <f>I1886*SIP_Calculator!$D$26</f>
        <v>0</v>
      </c>
      <c r="Q1886" s="2">
        <f t="shared" si="6"/>
        <v>0</v>
      </c>
      <c r="R1886" s="2">
        <f t="shared" si="7"/>
        <v>0</v>
      </c>
      <c r="S1886" s="2">
        <f t="shared" ref="S1886:T1886" si="5662">S1885+Q1886</f>
        <v>22.547804461697016</v>
      </c>
      <c r="T1886" s="2">
        <f t="shared" si="5662"/>
        <v>26.485067219637124</v>
      </c>
      <c r="U1886" s="3">
        <f>J1886*SIP_Calculator!$D$27</f>
        <v>0</v>
      </c>
      <c r="V1886" s="3">
        <f t="shared" si="9"/>
        <v>0</v>
      </c>
      <c r="W1886" s="3">
        <f t="shared" si="10"/>
        <v>0</v>
      </c>
      <c r="X1886" s="3">
        <f t="shared" ref="X1886:Y1886" si="5663">X1885+V1886</f>
        <v>22.753718302912365</v>
      </c>
      <c r="Y1886" s="3">
        <f t="shared" si="5663"/>
        <v>26.731856214457654</v>
      </c>
    </row>
    <row r="1887" spans="1:25" ht="15.75" customHeight="1" x14ac:dyDescent="0.2">
      <c r="A1887" s="7">
        <v>40885</v>
      </c>
      <c r="B1887" s="1">
        <v>4814.3</v>
      </c>
      <c r="C1887" s="1">
        <v>3883.75</v>
      </c>
      <c r="D1887" s="2">
        <f t="shared" si="29"/>
        <v>394</v>
      </c>
      <c r="E1887" s="2">
        <f t="shared" si="12"/>
        <v>0</v>
      </c>
      <c r="F1887" s="3">
        <f t="shared" si="0"/>
        <v>12</v>
      </c>
      <c r="G1887" s="3">
        <f t="shared" si="13"/>
        <v>0</v>
      </c>
      <c r="H1887" s="4">
        <f>IF(A1887&lt;SIP_Calculator!$B$7,0,IF(A1887&gt;SIP_Calculator!$E$7,0,1))</f>
        <v>1</v>
      </c>
      <c r="I1887" s="2">
        <f t="shared" si="1"/>
        <v>0</v>
      </c>
      <c r="J1887" s="3">
        <f t="shared" si="2"/>
        <v>0</v>
      </c>
      <c r="K1887" s="4">
        <f>H1887*SIP_Calculator!$D$25</f>
        <v>48.328634716069274</v>
      </c>
      <c r="L1887" s="4">
        <f t="shared" si="3"/>
        <v>1.0038559025417875E-2</v>
      </c>
      <c r="M1887" s="4">
        <f t="shared" si="4"/>
        <v>1.2443806814565632E-2</v>
      </c>
      <c r="N1887" s="4">
        <f t="shared" ref="N1887:O1887" si="5664">N1886+L1887</f>
        <v>22.524479170721076</v>
      </c>
      <c r="O1887" s="4">
        <f t="shared" si="5664"/>
        <v>26.448557252985637</v>
      </c>
      <c r="P1887" s="2">
        <f>I1887*SIP_Calculator!$D$26</f>
        <v>0</v>
      </c>
      <c r="Q1887" s="2">
        <f t="shared" si="6"/>
        <v>0</v>
      </c>
      <c r="R1887" s="2">
        <f t="shared" si="7"/>
        <v>0</v>
      </c>
      <c r="S1887" s="2">
        <f t="shared" ref="S1887:T1887" si="5665">S1886+Q1887</f>
        <v>22.547804461697016</v>
      </c>
      <c r="T1887" s="2">
        <f t="shared" si="5665"/>
        <v>26.485067219637124</v>
      </c>
      <c r="U1887" s="3">
        <f>J1887*SIP_Calculator!$D$27</f>
        <v>0</v>
      </c>
      <c r="V1887" s="3">
        <f t="shared" si="9"/>
        <v>0</v>
      </c>
      <c r="W1887" s="3">
        <f t="shared" si="10"/>
        <v>0</v>
      </c>
      <c r="X1887" s="3">
        <f t="shared" ref="X1887:Y1887" si="5666">X1886+V1887</f>
        <v>22.753718302912365</v>
      </c>
      <c r="Y1887" s="3">
        <f t="shared" si="5666"/>
        <v>26.731856214457654</v>
      </c>
    </row>
    <row r="1888" spans="1:25" ht="15.75" customHeight="1" x14ac:dyDescent="0.2">
      <c r="A1888" s="7">
        <v>40886</v>
      </c>
      <c r="B1888" s="1">
        <v>4742.5</v>
      </c>
      <c r="C1888" s="1">
        <v>3830.85</v>
      </c>
      <c r="D1888" s="2">
        <f t="shared" si="29"/>
        <v>394</v>
      </c>
      <c r="E1888" s="2">
        <f t="shared" si="12"/>
        <v>0</v>
      </c>
      <c r="F1888" s="3">
        <f t="shared" si="0"/>
        <v>12</v>
      </c>
      <c r="G1888" s="3">
        <f t="shared" si="13"/>
        <v>0</v>
      </c>
      <c r="H1888" s="4">
        <f>IF(A1888&lt;SIP_Calculator!$B$7,0,IF(A1888&gt;SIP_Calculator!$E$7,0,1))</f>
        <v>1</v>
      </c>
      <c r="I1888" s="2">
        <f t="shared" si="1"/>
        <v>0</v>
      </c>
      <c r="J1888" s="3">
        <f t="shared" si="2"/>
        <v>0</v>
      </c>
      <c r="K1888" s="4">
        <f>H1888*SIP_Calculator!$D$25</f>
        <v>48.328634716069274</v>
      </c>
      <c r="L1888" s="4">
        <f t="shared" si="3"/>
        <v>1.0190539739814292E-2</v>
      </c>
      <c r="M1888" s="4">
        <f t="shared" si="4"/>
        <v>1.2615642668355397E-2</v>
      </c>
      <c r="N1888" s="4">
        <f t="shared" ref="N1888:O1888" si="5667">N1887+L1888</f>
        <v>22.534669710460889</v>
      </c>
      <c r="O1888" s="4">
        <f t="shared" si="5667"/>
        <v>26.461172895653991</v>
      </c>
      <c r="P1888" s="2">
        <f>I1888*SIP_Calculator!$D$26</f>
        <v>0</v>
      </c>
      <c r="Q1888" s="2">
        <f t="shared" si="6"/>
        <v>0</v>
      </c>
      <c r="R1888" s="2">
        <f t="shared" si="7"/>
        <v>0</v>
      </c>
      <c r="S1888" s="2">
        <f t="shared" ref="S1888:T1888" si="5668">S1887+Q1888</f>
        <v>22.547804461697016</v>
      </c>
      <c r="T1888" s="2">
        <f t="shared" si="5668"/>
        <v>26.485067219637124</v>
      </c>
      <c r="U1888" s="3">
        <f>J1888*SIP_Calculator!$D$27</f>
        <v>0</v>
      </c>
      <c r="V1888" s="3">
        <f t="shared" si="9"/>
        <v>0</v>
      </c>
      <c r="W1888" s="3">
        <f t="shared" si="10"/>
        <v>0</v>
      </c>
      <c r="X1888" s="3">
        <f t="shared" ref="X1888:Y1888" si="5669">X1887+V1888</f>
        <v>22.753718302912365</v>
      </c>
      <c r="Y1888" s="3">
        <f t="shared" si="5669"/>
        <v>26.731856214457654</v>
      </c>
    </row>
    <row r="1889" spans="1:25" ht="15.75" customHeight="1" x14ac:dyDescent="0.2">
      <c r="A1889" s="7">
        <v>40889</v>
      </c>
      <c r="B1889" s="1">
        <v>4642.8999999999996</v>
      </c>
      <c r="C1889" s="1">
        <v>3751.05</v>
      </c>
      <c r="D1889" s="2">
        <f t="shared" si="29"/>
        <v>395</v>
      </c>
      <c r="E1889" s="2">
        <f t="shared" si="12"/>
        <v>1</v>
      </c>
      <c r="F1889" s="3">
        <f t="shared" si="0"/>
        <v>12</v>
      </c>
      <c r="G1889" s="3">
        <f t="shared" si="13"/>
        <v>0</v>
      </c>
      <c r="H1889" s="4">
        <f>IF(A1889&lt;SIP_Calculator!$B$7,0,IF(A1889&gt;SIP_Calculator!$E$7,0,1))</f>
        <v>1</v>
      </c>
      <c r="I1889" s="2">
        <f t="shared" si="1"/>
        <v>1</v>
      </c>
      <c r="J1889" s="3">
        <f t="shared" si="2"/>
        <v>0</v>
      </c>
      <c r="K1889" s="4">
        <f>H1889*SIP_Calculator!$D$25</f>
        <v>48.328634716069274</v>
      </c>
      <c r="L1889" s="4">
        <f t="shared" si="3"/>
        <v>1.0409148315938159E-2</v>
      </c>
      <c r="M1889" s="4">
        <f t="shared" si="4"/>
        <v>1.2884028396334166E-2</v>
      </c>
      <c r="N1889" s="4">
        <f t="shared" ref="N1889:O1889" si="5670">N1888+L1889</f>
        <v>22.545078858776826</v>
      </c>
      <c r="O1889" s="4">
        <f t="shared" si="5670"/>
        <v>26.474056924050327</v>
      </c>
      <c r="P1889" s="2">
        <f>I1889*SIP_Calculator!$D$26</f>
        <v>229.88505747126436</v>
      </c>
      <c r="Q1889" s="2">
        <f t="shared" si="6"/>
        <v>4.9513247640755646E-2</v>
      </c>
      <c r="R1889" s="2">
        <f t="shared" si="7"/>
        <v>6.1285522046164234E-2</v>
      </c>
      <c r="S1889" s="2">
        <f t="shared" ref="S1889:T1889" si="5671">S1888+Q1889</f>
        <v>22.597317709337773</v>
      </c>
      <c r="T1889" s="2">
        <f t="shared" si="5671"/>
        <v>26.546352741683286</v>
      </c>
      <c r="U1889" s="3">
        <f>J1889*SIP_Calculator!$D$27</f>
        <v>0</v>
      </c>
      <c r="V1889" s="3">
        <f t="shared" si="9"/>
        <v>0</v>
      </c>
      <c r="W1889" s="3">
        <f t="shared" si="10"/>
        <v>0</v>
      </c>
      <c r="X1889" s="3">
        <f t="shared" ref="X1889:Y1889" si="5672">X1888+V1889</f>
        <v>22.753718302912365</v>
      </c>
      <c r="Y1889" s="3">
        <f t="shared" si="5672"/>
        <v>26.731856214457654</v>
      </c>
    </row>
    <row r="1890" spans="1:25" ht="15.75" customHeight="1" x14ac:dyDescent="0.2">
      <c r="A1890" s="7">
        <v>40890</v>
      </c>
      <c r="B1890" s="1">
        <v>4671.2</v>
      </c>
      <c r="C1890" s="1">
        <v>3767.1</v>
      </c>
      <c r="D1890" s="2">
        <f t="shared" si="29"/>
        <v>395</v>
      </c>
      <c r="E1890" s="2">
        <f t="shared" si="12"/>
        <v>0</v>
      </c>
      <c r="F1890" s="3">
        <f t="shared" si="0"/>
        <v>12</v>
      </c>
      <c r="G1890" s="3">
        <f t="shared" si="13"/>
        <v>0</v>
      </c>
      <c r="H1890" s="4">
        <f>IF(A1890&lt;SIP_Calculator!$B$7,0,IF(A1890&gt;SIP_Calculator!$E$7,0,1))</f>
        <v>1</v>
      </c>
      <c r="I1890" s="2">
        <f t="shared" si="1"/>
        <v>0</v>
      </c>
      <c r="J1890" s="3">
        <f t="shared" si="2"/>
        <v>0</v>
      </c>
      <c r="K1890" s="4">
        <f>H1890*SIP_Calculator!$D$25</f>
        <v>48.328634716069274</v>
      </c>
      <c r="L1890" s="4">
        <f t="shared" si="3"/>
        <v>1.0346085527502415E-2</v>
      </c>
      <c r="M1890" s="4">
        <f t="shared" si="4"/>
        <v>1.2829135068373358E-2</v>
      </c>
      <c r="N1890" s="4">
        <f t="shared" ref="N1890:O1890" si="5673">N1889+L1890</f>
        <v>22.555424944304328</v>
      </c>
      <c r="O1890" s="4">
        <f t="shared" si="5673"/>
        <v>26.486886059118699</v>
      </c>
      <c r="P1890" s="2">
        <f>I1890*SIP_Calculator!$D$26</f>
        <v>0</v>
      </c>
      <c r="Q1890" s="2">
        <f t="shared" si="6"/>
        <v>0</v>
      </c>
      <c r="R1890" s="2">
        <f t="shared" si="7"/>
        <v>0</v>
      </c>
      <c r="S1890" s="2">
        <f t="shared" ref="S1890:T1890" si="5674">S1889+Q1890</f>
        <v>22.597317709337773</v>
      </c>
      <c r="T1890" s="2">
        <f t="shared" si="5674"/>
        <v>26.546352741683286</v>
      </c>
      <c r="U1890" s="3">
        <f>J1890*SIP_Calculator!$D$27</f>
        <v>0</v>
      </c>
      <c r="V1890" s="3">
        <f t="shared" si="9"/>
        <v>0</v>
      </c>
      <c r="W1890" s="3">
        <f t="shared" si="10"/>
        <v>0</v>
      </c>
      <c r="X1890" s="3">
        <f t="shared" ref="X1890:Y1890" si="5675">X1889+V1890</f>
        <v>22.753718302912365</v>
      </c>
      <c r="Y1890" s="3">
        <f t="shared" si="5675"/>
        <v>26.731856214457654</v>
      </c>
    </row>
    <row r="1891" spans="1:25" ht="15.75" customHeight="1" x14ac:dyDescent="0.2">
      <c r="A1891" s="7">
        <v>40891</v>
      </c>
      <c r="B1891" s="1">
        <v>4634.5</v>
      </c>
      <c r="C1891" s="1">
        <v>3736.6</v>
      </c>
      <c r="D1891" s="2">
        <f t="shared" si="29"/>
        <v>395</v>
      </c>
      <c r="E1891" s="2">
        <f t="shared" si="12"/>
        <v>0</v>
      </c>
      <c r="F1891" s="3">
        <f t="shared" si="0"/>
        <v>12</v>
      </c>
      <c r="G1891" s="3">
        <f t="shared" si="13"/>
        <v>0</v>
      </c>
      <c r="H1891" s="4">
        <f>IF(A1891&lt;SIP_Calculator!$B$7,0,IF(A1891&gt;SIP_Calculator!$E$7,0,1))</f>
        <v>1</v>
      </c>
      <c r="I1891" s="2">
        <f t="shared" si="1"/>
        <v>0</v>
      </c>
      <c r="J1891" s="3">
        <f t="shared" si="2"/>
        <v>0</v>
      </c>
      <c r="K1891" s="4">
        <f>H1891*SIP_Calculator!$D$25</f>
        <v>48.328634716069274</v>
      </c>
      <c r="L1891" s="4">
        <f t="shared" si="3"/>
        <v>1.0428014827072882E-2</v>
      </c>
      <c r="M1891" s="4">
        <f t="shared" si="4"/>
        <v>1.2933852891952383E-2</v>
      </c>
      <c r="N1891" s="4">
        <f t="shared" ref="N1891:O1891" si="5676">N1890+L1891</f>
        <v>22.565852959131401</v>
      </c>
      <c r="O1891" s="4">
        <f t="shared" si="5676"/>
        <v>26.499819912010651</v>
      </c>
      <c r="P1891" s="2">
        <f>I1891*SIP_Calculator!$D$26</f>
        <v>0</v>
      </c>
      <c r="Q1891" s="2">
        <f t="shared" si="6"/>
        <v>0</v>
      </c>
      <c r="R1891" s="2">
        <f t="shared" si="7"/>
        <v>0</v>
      </c>
      <c r="S1891" s="2">
        <f t="shared" ref="S1891:T1891" si="5677">S1890+Q1891</f>
        <v>22.597317709337773</v>
      </c>
      <c r="T1891" s="2">
        <f t="shared" si="5677"/>
        <v>26.546352741683286</v>
      </c>
      <c r="U1891" s="3">
        <f>J1891*SIP_Calculator!$D$27</f>
        <v>0</v>
      </c>
      <c r="V1891" s="3">
        <f t="shared" si="9"/>
        <v>0</v>
      </c>
      <c r="W1891" s="3">
        <f t="shared" si="10"/>
        <v>0</v>
      </c>
      <c r="X1891" s="3">
        <f t="shared" ref="X1891:Y1891" si="5678">X1890+V1891</f>
        <v>22.753718302912365</v>
      </c>
      <c r="Y1891" s="3">
        <f t="shared" si="5678"/>
        <v>26.731856214457654</v>
      </c>
    </row>
    <row r="1892" spans="1:25" ht="15.75" customHeight="1" x14ac:dyDescent="0.2">
      <c r="A1892" s="7">
        <v>40892</v>
      </c>
      <c r="B1892" s="1">
        <v>4619.5</v>
      </c>
      <c r="C1892" s="1">
        <v>3720.2</v>
      </c>
      <c r="D1892" s="2">
        <f t="shared" si="29"/>
        <v>395</v>
      </c>
      <c r="E1892" s="2">
        <f t="shared" si="12"/>
        <v>0</v>
      </c>
      <c r="F1892" s="3">
        <f t="shared" si="0"/>
        <v>12</v>
      </c>
      <c r="G1892" s="3">
        <f t="shared" si="13"/>
        <v>0</v>
      </c>
      <c r="H1892" s="4">
        <f>IF(A1892&lt;SIP_Calculator!$B$7,0,IF(A1892&gt;SIP_Calculator!$E$7,0,1))</f>
        <v>1</v>
      </c>
      <c r="I1892" s="2">
        <f t="shared" si="1"/>
        <v>0</v>
      </c>
      <c r="J1892" s="3">
        <f t="shared" si="2"/>
        <v>0</v>
      </c>
      <c r="K1892" s="4">
        <f>H1892*SIP_Calculator!$D$25</f>
        <v>48.328634716069274</v>
      </c>
      <c r="L1892" s="4">
        <f t="shared" si="3"/>
        <v>1.0461875682664634E-2</v>
      </c>
      <c r="M1892" s="4">
        <f t="shared" si="4"/>
        <v>1.2990870038188612E-2</v>
      </c>
      <c r="N1892" s="4">
        <f t="shared" ref="N1892:O1892" si="5679">N1891+L1892</f>
        <v>22.576314834814067</v>
      </c>
      <c r="O1892" s="4">
        <f t="shared" si="5679"/>
        <v>26.512810782048838</v>
      </c>
      <c r="P1892" s="2">
        <f>I1892*SIP_Calculator!$D$26</f>
        <v>0</v>
      </c>
      <c r="Q1892" s="2">
        <f t="shared" si="6"/>
        <v>0</v>
      </c>
      <c r="R1892" s="2">
        <f t="shared" si="7"/>
        <v>0</v>
      </c>
      <c r="S1892" s="2">
        <f t="shared" ref="S1892:T1892" si="5680">S1891+Q1892</f>
        <v>22.597317709337773</v>
      </c>
      <c r="T1892" s="2">
        <f t="shared" si="5680"/>
        <v>26.546352741683286</v>
      </c>
      <c r="U1892" s="3">
        <f>J1892*SIP_Calculator!$D$27</f>
        <v>0</v>
      </c>
      <c r="V1892" s="3">
        <f t="shared" si="9"/>
        <v>0</v>
      </c>
      <c r="W1892" s="3">
        <f t="shared" si="10"/>
        <v>0</v>
      </c>
      <c r="X1892" s="3">
        <f t="shared" ref="X1892:Y1892" si="5681">X1891+V1892</f>
        <v>22.753718302912365</v>
      </c>
      <c r="Y1892" s="3">
        <f t="shared" si="5681"/>
        <v>26.731856214457654</v>
      </c>
    </row>
    <row r="1893" spans="1:25" ht="15.75" customHeight="1" x14ac:dyDescent="0.2">
      <c r="A1893" s="7">
        <v>40893</v>
      </c>
      <c r="B1893" s="1">
        <v>4527.95</v>
      </c>
      <c r="C1893" s="1">
        <v>3647.95</v>
      </c>
      <c r="D1893" s="2">
        <f t="shared" si="29"/>
        <v>395</v>
      </c>
      <c r="E1893" s="2">
        <f t="shared" si="12"/>
        <v>0</v>
      </c>
      <c r="F1893" s="3">
        <f t="shared" si="0"/>
        <v>12</v>
      </c>
      <c r="G1893" s="3">
        <f t="shared" si="13"/>
        <v>0</v>
      </c>
      <c r="H1893" s="4">
        <f>IF(A1893&lt;SIP_Calculator!$B$7,0,IF(A1893&gt;SIP_Calculator!$E$7,0,1))</f>
        <v>1</v>
      </c>
      <c r="I1893" s="2">
        <f t="shared" si="1"/>
        <v>0</v>
      </c>
      <c r="J1893" s="3">
        <f t="shared" si="2"/>
        <v>0</v>
      </c>
      <c r="K1893" s="4">
        <f>H1893*SIP_Calculator!$D$25</f>
        <v>48.328634716069274</v>
      </c>
      <c r="L1893" s="4">
        <f t="shared" si="3"/>
        <v>1.067340291214993E-2</v>
      </c>
      <c r="M1893" s="4">
        <f t="shared" si="4"/>
        <v>1.3248162588870262E-2</v>
      </c>
      <c r="N1893" s="4">
        <f t="shared" ref="N1893:O1893" si="5682">N1892+L1893</f>
        <v>22.586988237726217</v>
      </c>
      <c r="O1893" s="4">
        <f t="shared" si="5682"/>
        <v>26.526058944637708</v>
      </c>
      <c r="P1893" s="2">
        <f>I1893*SIP_Calculator!$D$26</f>
        <v>0</v>
      </c>
      <c r="Q1893" s="2">
        <f t="shared" si="6"/>
        <v>0</v>
      </c>
      <c r="R1893" s="2">
        <f t="shared" si="7"/>
        <v>0</v>
      </c>
      <c r="S1893" s="2">
        <f t="shared" ref="S1893:T1893" si="5683">S1892+Q1893</f>
        <v>22.597317709337773</v>
      </c>
      <c r="T1893" s="2">
        <f t="shared" si="5683"/>
        <v>26.546352741683286</v>
      </c>
      <c r="U1893" s="3">
        <f>J1893*SIP_Calculator!$D$27</f>
        <v>0</v>
      </c>
      <c r="V1893" s="3">
        <f t="shared" si="9"/>
        <v>0</v>
      </c>
      <c r="W1893" s="3">
        <f t="shared" si="10"/>
        <v>0</v>
      </c>
      <c r="X1893" s="3">
        <f t="shared" ref="X1893:Y1893" si="5684">X1892+V1893</f>
        <v>22.753718302912365</v>
      </c>
      <c r="Y1893" s="3">
        <f t="shared" si="5684"/>
        <v>26.731856214457654</v>
      </c>
    </row>
    <row r="1894" spans="1:25" ht="15.75" customHeight="1" x14ac:dyDescent="0.2">
      <c r="A1894" s="7">
        <v>40896</v>
      </c>
      <c r="B1894" s="1">
        <v>4481.55</v>
      </c>
      <c r="C1894" s="1">
        <v>3603.8</v>
      </c>
      <c r="D1894" s="2">
        <f t="shared" si="29"/>
        <v>396</v>
      </c>
      <c r="E1894" s="2">
        <f t="shared" si="12"/>
        <v>1</v>
      </c>
      <c r="F1894" s="3">
        <f t="shared" si="0"/>
        <v>12</v>
      </c>
      <c r="G1894" s="3">
        <f t="shared" si="13"/>
        <v>0</v>
      </c>
      <c r="H1894" s="4">
        <f>IF(A1894&lt;SIP_Calculator!$B$7,0,IF(A1894&gt;SIP_Calculator!$E$7,0,1))</f>
        <v>1</v>
      </c>
      <c r="I1894" s="2">
        <f t="shared" si="1"/>
        <v>1</v>
      </c>
      <c r="J1894" s="3">
        <f t="shared" si="2"/>
        <v>0</v>
      </c>
      <c r="K1894" s="4">
        <f>H1894*SIP_Calculator!$D$25</f>
        <v>48.328634716069274</v>
      </c>
      <c r="L1894" s="4">
        <f t="shared" si="3"/>
        <v>1.0783910637183401E-2</v>
      </c>
      <c r="M1894" s="4">
        <f t="shared" si="4"/>
        <v>1.3410465263352371E-2</v>
      </c>
      <c r="N1894" s="4">
        <f t="shared" ref="N1894:O1894" si="5685">N1893+L1894</f>
        <v>22.597772148363401</v>
      </c>
      <c r="O1894" s="4">
        <f t="shared" si="5685"/>
        <v>26.539469409901059</v>
      </c>
      <c r="P1894" s="2">
        <f>I1894*SIP_Calculator!$D$26</f>
        <v>229.88505747126436</v>
      </c>
      <c r="Q1894" s="2">
        <f t="shared" si="6"/>
        <v>5.1295881440855139E-2</v>
      </c>
      <c r="R1894" s="2">
        <f t="shared" si="7"/>
        <v>6.3789626913609065E-2</v>
      </c>
      <c r="S1894" s="2">
        <f t="shared" ref="S1894:T1894" si="5686">S1893+Q1894</f>
        <v>22.648613590778627</v>
      </c>
      <c r="T1894" s="2">
        <f t="shared" si="5686"/>
        <v>26.610142368596897</v>
      </c>
      <c r="U1894" s="3">
        <f>J1894*SIP_Calculator!$D$27</f>
        <v>0</v>
      </c>
      <c r="V1894" s="3">
        <f t="shared" si="9"/>
        <v>0</v>
      </c>
      <c r="W1894" s="3">
        <f t="shared" si="10"/>
        <v>0</v>
      </c>
      <c r="X1894" s="3">
        <f t="shared" ref="X1894:Y1894" si="5687">X1893+V1894</f>
        <v>22.753718302912365</v>
      </c>
      <c r="Y1894" s="3">
        <f t="shared" si="5687"/>
        <v>26.731856214457654</v>
      </c>
    </row>
    <row r="1895" spans="1:25" ht="15.75" customHeight="1" x14ac:dyDescent="0.2">
      <c r="A1895" s="7">
        <v>40897</v>
      </c>
      <c r="B1895" s="1">
        <v>4408.3999999999996</v>
      </c>
      <c r="C1895" s="1">
        <v>3544</v>
      </c>
      <c r="D1895" s="2">
        <f t="shared" si="29"/>
        <v>396</v>
      </c>
      <c r="E1895" s="2">
        <f t="shared" si="12"/>
        <v>0</v>
      </c>
      <c r="F1895" s="3">
        <f t="shared" si="0"/>
        <v>12</v>
      </c>
      <c r="G1895" s="3">
        <f t="shared" si="13"/>
        <v>0</v>
      </c>
      <c r="H1895" s="4">
        <f>IF(A1895&lt;SIP_Calculator!$B$7,0,IF(A1895&gt;SIP_Calculator!$E$7,0,1))</f>
        <v>1</v>
      </c>
      <c r="I1895" s="2">
        <f t="shared" si="1"/>
        <v>0</v>
      </c>
      <c r="J1895" s="3">
        <f t="shared" si="2"/>
        <v>0</v>
      </c>
      <c r="K1895" s="4">
        <f>H1895*SIP_Calculator!$D$25</f>
        <v>48.328634716069274</v>
      </c>
      <c r="L1895" s="4">
        <f t="shared" si="3"/>
        <v>1.0962851537081318E-2</v>
      </c>
      <c r="M1895" s="4">
        <f t="shared" si="4"/>
        <v>1.3636747944714806E-2</v>
      </c>
      <c r="N1895" s="4">
        <f t="shared" ref="N1895:O1895" si="5688">N1894+L1895</f>
        <v>22.608734999900481</v>
      </c>
      <c r="O1895" s="4">
        <f t="shared" si="5688"/>
        <v>26.553106157845775</v>
      </c>
      <c r="P1895" s="2">
        <f>I1895*SIP_Calculator!$D$26</f>
        <v>0</v>
      </c>
      <c r="Q1895" s="2">
        <f t="shared" si="6"/>
        <v>0</v>
      </c>
      <c r="R1895" s="2">
        <f t="shared" si="7"/>
        <v>0</v>
      </c>
      <c r="S1895" s="2">
        <f t="shared" ref="S1895:T1895" si="5689">S1894+Q1895</f>
        <v>22.648613590778627</v>
      </c>
      <c r="T1895" s="2">
        <f t="shared" si="5689"/>
        <v>26.610142368596897</v>
      </c>
      <c r="U1895" s="3">
        <f>J1895*SIP_Calculator!$D$27</f>
        <v>0</v>
      </c>
      <c r="V1895" s="3">
        <f t="shared" si="9"/>
        <v>0</v>
      </c>
      <c r="W1895" s="3">
        <f t="shared" si="10"/>
        <v>0</v>
      </c>
      <c r="X1895" s="3">
        <f t="shared" ref="X1895:Y1895" si="5690">X1894+V1895</f>
        <v>22.753718302912365</v>
      </c>
      <c r="Y1895" s="3">
        <f t="shared" si="5690"/>
        <v>26.731856214457654</v>
      </c>
    </row>
    <row r="1896" spans="1:25" ht="15.75" customHeight="1" x14ac:dyDescent="0.2">
      <c r="A1896" s="7">
        <v>40898</v>
      </c>
      <c r="B1896" s="1">
        <v>4543.1499999999996</v>
      </c>
      <c r="C1896" s="1">
        <v>3640.9</v>
      </c>
      <c r="D1896" s="2">
        <f t="shared" si="29"/>
        <v>396</v>
      </c>
      <c r="E1896" s="2">
        <f t="shared" si="12"/>
        <v>0</v>
      </c>
      <c r="F1896" s="3">
        <f t="shared" si="0"/>
        <v>12</v>
      </c>
      <c r="G1896" s="3">
        <f t="shared" si="13"/>
        <v>0</v>
      </c>
      <c r="H1896" s="4">
        <f>IF(A1896&lt;SIP_Calculator!$B$7,0,IF(A1896&gt;SIP_Calculator!$E$7,0,1))</f>
        <v>1</v>
      </c>
      <c r="I1896" s="2">
        <f t="shared" si="1"/>
        <v>0</v>
      </c>
      <c r="J1896" s="3">
        <f t="shared" si="2"/>
        <v>0</v>
      </c>
      <c r="K1896" s="4">
        <f>H1896*SIP_Calculator!$D$25</f>
        <v>48.328634716069274</v>
      </c>
      <c r="L1896" s="4">
        <f t="shared" si="3"/>
        <v>1.0637692947859807E-2</v>
      </c>
      <c r="M1896" s="4">
        <f t="shared" si="4"/>
        <v>1.3273815462130042E-2</v>
      </c>
      <c r="N1896" s="4">
        <f t="shared" ref="N1896:O1896" si="5691">N1895+L1896</f>
        <v>22.619372692848341</v>
      </c>
      <c r="O1896" s="4">
        <f t="shared" si="5691"/>
        <v>26.566379973307907</v>
      </c>
      <c r="P1896" s="2">
        <f>I1896*SIP_Calculator!$D$26</f>
        <v>0</v>
      </c>
      <c r="Q1896" s="2">
        <f t="shared" si="6"/>
        <v>0</v>
      </c>
      <c r="R1896" s="2">
        <f t="shared" si="7"/>
        <v>0</v>
      </c>
      <c r="S1896" s="2">
        <f t="shared" ref="S1896:T1896" si="5692">S1895+Q1896</f>
        <v>22.648613590778627</v>
      </c>
      <c r="T1896" s="2">
        <f t="shared" si="5692"/>
        <v>26.610142368596897</v>
      </c>
      <c r="U1896" s="3">
        <f>J1896*SIP_Calculator!$D$27</f>
        <v>0</v>
      </c>
      <c r="V1896" s="3">
        <f t="shared" si="9"/>
        <v>0</v>
      </c>
      <c r="W1896" s="3">
        <f t="shared" si="10"/>
        <v>0</v>
      </c>
      <c r="X1896" s="3">
        <f t="shared" ref="X1896:Y1896" si="5693">X1895+V1896</f>
        <v>22.753718302912365</v>
      </c>
      <c r="Y1896" s="3">
        <f t="shared" si="5693"/>
        <v>26.731856214457654</v>
      </c>
    </row>
    <row r="1897" spans="1:25" ht="15.75" customHeight="1" x14ac:dyDescent="0.2">
      <c r="A1897" s="7">
        <v>40899</v>
      </c>
      <c r="B1897" s="1">
        <v>4584.3999999999996</v>
      </c>
      <c r="C1897" s="1">
        <v>3674.5</v>
      </c>
      <c r="D1897" s="2">
        <f t="shared" si="29"/>
        <v>396</v>
      </c>
      <c r="E1897" s="2">
        <f t="shared" si="12"/>
        <v>0</v>
      </c>
      <c r="F1897" s="3">
        <f t="shared" si="0"/>
        <v>12</v>
      </c>
      <c r="G1897" s="3">
        <f t="shared" si="13"/>
        <v>0</v>
      </c>
      <c r="H1897" s="4">
        <f>IF(A1897&lt;SIP_Calculator!$B$7,0,IF(A1897&gt;SIP_Calculator!$E$7,0,1))</f>
        <v>1</v>
      </c>
      <c r="I1897" s="2">
        <f t="shared" si="1"/>
        <v>0</v>
      </c>
      <c r="J1897" s="3">
        <f t="shared" si="2"/>
        <v>0</v>
      </c>
      <c r="K1897" s="4">
        <f>H1897*SIP_Calculator!$D$25</f>
        <v>48.328634716069274</v>
      </c>
      <c r="L1897" s="4">
        <f t="shared" si="3"/>
        <v>1.0541975987276258E-2</v>
      </c>
      <c r="M1897" s="4">
        <f t="shared" si="4"/>
        <v>1.3152438349726295E-2</v>
      </c>
      <c r="N1897" s="4">
        <f t="shared" ref="N1897:O1897" si="5694">N1896+L1897</f>
        <v>22.629914668835617</v>
      </c>
      <c r="O1897" s="4">
        <f t="shared" si="5694"/>
        <v>26.579532411657635</v>
      </c>
      <c r="P1897" s="2">
        <f>I1897*SIP_Calculator!$D$26</f>
        <v>0</v>
      </c>
      <c r="Q1897" s="2">
        <f t="shared" si="6"/>
        <v>0</v>
      </c>
      <c r="R1897" s="2">
        <f t="shared" si="7"/>
        <v>0</v>
      </c>
      <c r="S1897" s="2">
        <f t="shared" ref="S1897:T1897" si="5695">S1896+Q1897</f>
        <v>22.648613590778627</v>
      </c>
      <c r="T1897" s="2">
        <f t="shared" si="5695"/>
        <v>26.610142368596897</v>
      </c>
      <c r="U1897" s="3">
        <f>J1897*SIP_Calculator!$D$27</f>
        <v>0</v>
      </c>
      <c r="V1897" s="3">
        <f t="shared" si="9"/>
        <v>0</v>
      </c>
      <c r="W1897" s="3">
        <f t="shared" si="10"/>
        <v>0</v>
      </c>
      <c r="X1897" s="3">
        <f t="shared" ref="X1897:Y1897" si="5696">X1896+V1897</f>
        <v>22.753718302912365</v>
      </c>
      <c r="Y1897" s="3">
        <f t="shared" si="5696"/>
        <v>26.731856214457654</v>
      </c>
    </row>
    <row r="1898" spans="1:25" ht="15.75" customHeight="1" x14ac:dyDescent="0.2">
      <c r="A1898" s="7">
        <v>40900</v>
      </c>
      <c r="B1898" s="1">
        <v>4562</v>
      </c>
      <c r="C1898" s="1">
        <v>3660.55</v>
      </c>
      <c r="D1898" s="2">
        <f t="shared" si="29"/>
        <v>396</v>
      </c>
      <c r="E1898" s="2">
        <f t="shared" si="12"/>
        <v>0</v>
      </c>
      <c r="F1898" s="3">
        <f t="shared" si="0"/>
        <v>12</v>
      </c>
      <c r="G1898" s="3">
        <f t="shared" si="13"/>
        <v>0</v>
      </c>
      <c r="H1898" s="4">
        <f>IF(A1898&lt;SIP_Calculator!$B$7,0,IF(A1898&gt;SIP_Calculator!$E$7,0,1))</f>
        <v>1</v>
      </c>
      <c r="I1898" s="2">
        <f t="shared" si="1"/>
        <v>0</v>
      </c>
      <c r="J1898" s="3">
        <f t="shared" si="2"/>
        <v>0</v>
      </c>
      <c r="K1898" s="4">
        <f>H1898*SIP_Calculator!$D$25</f>
        <v>48.328634716069274</v>
      </c>
      <c r="L1898" s="4">
        <f t="shared" si="3"/>
        <v>1.0593738429651309E-2</v>
      </c>
      <c r="M1898" s="4">
        <f t="shared" si="4"/>
        <v>1.3202561012981456E-2</v>
      </c>
      <c r="N1898" s="4">
        <f t="shared" ref="N1898:O1898" si="5697">N1897+L1898</f>
        <v>22.640508407265269</v>
      </c>
      <c r="O1898" s="4">
        <f t="shared" si="5697"/>
        <v>26.592734972670616</v>
      </c>
      <c r="P1898" s="2">
        <f>I1898*SIP_Calculator!$D$26</f>
        <v>0</v>
      </c>
      <c r="Q1898" s="2">
        <f t="shared" si="6"/>
        <v>0</v>
      </c>
      <c r="R1898" s="2">
        <f t="shared" si="7"/>
        <v>0</v>
      </c>
      <c r="S1898" s="2">
        <f t="shared" ref="S1898:T1898" si="5698">S1897+Q1898</f>
        <v>22.648613590778627</v>
      </c>
      <c r="T1898" s="2">
        <f t="shared" si="5698"/>
        <v>26.610142368596897</v>
      </c>
      <c r="U1898" s="3">
        <f>J1898*SIP_Calculator!$D$27</f>
        <v>0</v>
      </c>
      <c r="V1898" s="3">
        <f t="shared" si="9"/>
        <v>0</v>
      </c>
      <c r="W1898" s="3">
        <f t="shared" si="10"/>
        <v>0</v>
      </c>
      <c r="X1898" s="3">
        <f t="shared" ref="X1898:Y1898" si="5699">X1897+V1898</f>
        <v>22.753718302912365</v>
      </c>
      <c r="Y1898" s="3">
        <f t="shared" si="5699"/>
        <v>26.731856214457654</v>
      </c>
    </row>
    <row r="1899" spans="1:25" ht="15.75" customHeight="1" x14ac:dyDescent="0.2">
      <c r="A1899" s="7">
        <v>40903</v>
      </c>
      <c r="B1899" s="1">
        <v>4619.8999999999996</v>
      </c>
      <c r="C1899" s="1">
        <v>3703.8</v>
      </c>
      <c r="D1899" s="2">
        <f t="shared" si="29"/>
        <v>397</v>
      </c>
      <c r="E1899" s="2">
        <f t="shared" si="12"/>
        <v>1</v>
      </c>
      <c r="F1899" s="3">
        <f t="shared" si="0"/>
        <v>12</v>
      </c>
      <c r="G1899" s="3">
        <f t="shared" si="13"/>
        <v>0</v>
      </c>
      <c r="H1899" s="4">
        <f>IF(A1899&lt;SIP_Calculator!$B$7,0,IF(A1899&gt;SIP_Calculator!$E$7,0,1))</f>
        <v>1</v>
      </c>
      <c r="I1899" s="2">
        <f t="shared" si="1"/>
        <v>1</v>
      </c>
      <c r="J1899" s="3">
        <f t="shared" si="2"/>
        <v>0</v>
      </c>
      <c r="K1899" s="4">
        <f>H1899*SIP_Calculator!$D$25</f>
        <v>48.328634716069274</v>
      </c>
      <c r="L1899" s="4">
        <f t="shared" si="3"/>
        <v>1.0460969872955968E-2</v>
      </c>
      <c r="M1899" s="4">
        <f t="shared" si="4"/>
        <v>1.3048392115143709E-2</v>
      </c>
      <c r="N1899" s="4">
        <f t="shared" ref="N1899:O1899" si="5700">N1898+L1899</f>
        <v>22.650969377138225</v>
      </c>
      <c r="O1899" s="4">
        <f t="shared" si="5700"/>
        <v>26.605783364785761</v>
      </c>
      <c r="P1899" s="2">
        <f>I1899*SIP_Calculator!$D$26</f>
        <v>229.88505747126436</v>
      </c>
      <c r="Q1899" s="2">
        <f t="shared" si="6"/>
        <v>4.9759747499137294E-2</v>
      </c>
      <c r="R1899" s="2">
        <f t="shared" si="7"/>
        <v>6.2067351766095458E-2</v>
      </c>
      <c r="S1899" s="2">
        <f t="shared" ref="S1899:T1899" si="5701">S1898+Q1899</f>
        <v>22.698373338277765</v>
      </c>
      <c r="T1899" s="2">
        <f t="shared" si="5701"/>
        <v>26.672209720362993</v>
      </c>
      <c r="U1899" s="3">
        <f>J1899*SIP_Calculator!$D$27</f>
        <v>0</v>
      </c>
      <c r="V1899" s="3">
        <f t="shared" si="9"/>
        <v>0</v>
      </c>
      <c r="W1899" s="3">
        <f t="shared" si="10"/>
        <v>0</v>
      </c>
      <c r="X1899" s="3">
        <f t="shared" ref="X1899:Y1899" si="5702">X1898+V1899</f>
        <v>22.753718302912365</v>
      </c>
      <c r="Y1899" s="3">
        <f t="shared" si="5702"/>
        <v>26.731856214457654</v>
      </c>
    </row>
    <row r="1900" spans="1:25" ht="15.75" customHeight="1" x14ac:dyDescent="0.2">
      <c r="A1900" s="7">
        <v>40904</v>
      </c>
      <c r="B1900" s="1">
        <v>4590.55</v>
      </c>
      <c r="C1900" s="1">
        <v>3680.2</v>
      </c>
      <c r="D1900" s="2">
        <f t="shared" si="29"/>
        <v>397</v>
      </c>
      <c r="E1900" s="2">
        <f t="shared" si="12"/>
        <v>0</v>
      </c>
      <c r="F1900" s="3">
        <f t="shared" si="0"/>
        <v>12</v>
      </c>
      <c r="G1900" s="3">
        <f t="shared" si="13"/>
        <v>0</v>
      </c>
      <c r="H1900" s="4">
        <f>IF(A1900&lt;SIP_Calculator!$B$7,0,IF(A1900&gt;SIP_Calculator!$E$7,0,1))</f>
        <v>1</v>
      </c>
      <c r="I1900" s="2">
        <f t="shared" si="1"/>
        <v>0</v>
      </c>
      <c r="J1900" s="3">
        <f t="shared" si="2"/>
        <v>0</v>
      </c>
      <c r="K1900" s="4">
        <f>H1900*SIP_Calculator!$D$25</f>
        <v>48.328634716069274</v>
      </c>
      <c r="L1900" s="4">
        <f t="shared" si="3"/>
        <v>1.0527852809809123E-2</v>
      </c>
      <c r="M1900" s="4">
        <f t="shared" si="4"/>
        <v>1.3132067473525699E-2</v>
      </c>
      <c r="N1900" s="4">
        <f t="shared" ref="N1900:O1900" si="5703">N1899+L1900</f>
        <v>22.661497229948033</v>
      </c>
      <c r="O1900" s="4">
        <f t="shared" si="5703"/>
        <v>26.618915432259286</v>
      </c>
      <c r="P1900" s="2">
        <f>I1900*SIP_Calculator!$D$26</f>
        <v>0</v>
      </c>
      <c r="Q1900" s="2">
        <f t="shared" si="6"/>
        <v>0</v>
      </c>
      <c r="R1900" s="2">
        <f t="shared" si="7"/>
        <v>0</v>
      </c>
      <c r="S1900" s="2">
        <f t="shared" ref="S1900:T1900" si="5704">S1899+Q1900</f>
        <v>22.698373338277765</v>
      </c>
      <c r="T1900" s="2">
        <f t="shared" si="5704"/>
        <v>26.672209720362993</v>
      </c>
      <c r="U1900" s="3">
        <f>J1900*SIP_Calculator!$D$27</f>
        <v>0</v>
      </c>
      <c r="V1900" s="3">
        <f t="shared" si="9"/>
        <v>0</v>
      </c>
      <c r="W1900" s="3">
        <f t="shared" si="10"/>
        <v>0</v>
      </c>
      <c r="X1900" s="3">
        <f t="shared" ref="X1900:Y1900" si="5705">X1899+V1900</f>
        <v>22.753718302912365</v>
      </c>
      <c r="Y1900" s="3">
        <f t="shared" si="5705"/>
        <v>26.731856214457654</v>
      </c>
    </row>
    <row r="1901" spans="1:25" ht="15.75" customHeight="1" x14ac:dyDescent="0.2">
      <c r="A1901" s="7">
        <v>40905</v>
      </c>
      <c r="B1901" s="1">
        <v>4547.1000000000004</v>
      </c>
      <c r="C1901" s="1">
        <v>3644.1</v>
      </c>
      <c r="D1901" s="2">
        <f t="shared" si="29"/>
        <v>397</v>
      </c>
      <c r="E1901" s="2">
        <f t="shared" si="12"/>
        <v>0</v>
      </c>
      <c r="F1901" s="3">
        <f t="shared" si="0"/>
        <v>12</v>
      </c>
      <c r="G1901" s="3">
        <f t="shared" si="13"/>
        <v>0</v>
      </c>
      <c r="H1901" s="4">
        <f>IF(A1901&lt;SIP_Calculator!$B$7,0,IF(A1901&gt;SIP_Calculator!$E$7,0,1))</f>
        <v>1</v>
      </c>
      <c r="I1901" s="2">
        <f t="shared" si="1"/>
        <v>0</v>
      </c>
      <c r="J1901" s="3">
        <f t="shared" si="2"/>
        <v>0</v>
      </c>
      <c r="K1901" s="4">
        <f>H1901*SIP_Calculator!$D$25</f>
        <v>48.328634716069274</v>
      </c>
      <c r="L1901" s="4">
        <f t="shared" si="3"/>
        <v>1.0628452137861333E-2</v>
      </c>
      <c r="M1901" s="4">
        <f t="shared" si="4"/>
        <v>1.3262159303001914E-2</v>
      </c>
      <c r="N1901" s="4">
        <f t="shared" ref="N1901:O1901" si="5706">N1900+L1901</f>
        <v>22.672125682085895</v>
      </c>
      <c r="O1901" s="4">
        <f t="shared" si="5706"/>
        <v>26.632177591562286</v>
      </c>
      <c r="P1901" s="2">
        <f>I1901*SIP_Calculator!$D$26</f>
        <v>0</v>
      </c>
      <c r="Q1901" s="2">
        <f t="shared" si="6"/>
        <v>0</v>
      </c>
      <c r="R1901" s="2">
        <f t="shared" si="7"/>
        <v>0</v>
      </c>
      <c r="S1901" s="2">
        <f t="shared" ref="S1901:T1901" si="5707">S1900+Q1901</f>
        <v>22.698373338277765</v>
      </c>
      <c r="T1901" s="2">
        <f t="shared" si="5707"/>
        <v>26.672209720362993</v>
      </c>
      <c r="U1901" s="3">
        <f>J1901*SIP_Calculator!$D$27</f>
        <v>0</v>
      </c>
      <c r="V1901" s="3">
        <f t="shared" si="9"/>
        <v>0</v>
      </c>
      <c r="W1901" s="3">
        <f t="shared" si="10"/>
        <v>0</v>
      </c>
      <c r="X1901" s="3">
        <f t="shared" ref="X1901:Y1901" si="5708">X1900+V1901</f>
        <v>22.753718302912365</v>
      </c>
      <c r="Y1901" s="3">
        <f t="shared" si="5708"/>
        <v>26.731856214457654</v>
      </c>
    </row>
    <row r="1902" spans="1:25" ht="15.75" customHeight="1" x14ac:dyDescent="0.2">
      <c r="A1902" s="7">
        <v>40906</v>
      </c>
      <c r="B1902" s="1">
        <v>4495.5</v>
      </c>
      <c r="C1902" s="1">
        <v>3607.6</v>
      </c>
      <c r="D1902" s="2">
        <f t="shared" si="29"/>
        <v>397</v>
      </c>
      <c r="E1902" s="2">
        <f t="shared" si="12"/>
        <v>0</v>
      </c>
      <c r="F1902" s="3">
        <f t="shared" si="0"/>
        <v>12</v>
      </c>
      <c r="G1902" s="3">
        <f t="shared" si="13"/>
        <v>0</v>
      </c>
      <c r="H1902" s="4">
        <f>IF(A1902&lt;SIP_Calculator!$B$7,0,IF(A1902&gt;SIP_Calculator!$E$7,0,1))</f>
        <v>1</v>
      </c>
      <c r="I1902" s="2">
        <f t="shared" si="1"/>
        <v>0</v>
      </c>
      <c r="J1902" s="3">
        <f t="shared" si="2"/>
        <v>0</v>
      </c>
      <c r="K1902" s="4">
        <f>H1902*SIP_Calculator!$D$25</f>
        <v>48.328634716069274</v>
      </c>
      <c r="L1902" s="4">
        <f t="shared" si="3"/>
        <v>1.0750447050621571E-2</v>
      </c>
      <c r="M1902" s="4">
        <f t="shared" si="4"/>
        <v>1.3396339593100475E-2</v>
      </c>
      <c r="N1902" s="4">
        <f t="shared" ref="N1902:O1902" si="5709">N1901+L1902</f>
        <v>22.682876129136517</v>
      </c>
      <c r="O1902" s="4">
        <f t="shared" si="5709"/>
        <v>26.645573931155386</v>
      </c>
      <c r="P1902" s="2">
        <f>I1902*SIP_Calculator!$D$26</f>
        <v>0</v>
      </c>
      <c r="Q1902" s="2">
        <f t="shared" si="6"/>
        <v>0</v>
      </c>
      <c r="R1902" s="2">
        <f t="shared" si="7"/>
        <v>0</v>
      </c>
      <c r="S1902" s="2">
        <f t="shared" ref="S1902:T1902" si="5710">S1901+Q1902</f>
        <v>22.698373338277765</v>
      </c>
      <c r="T1902" s="2">
        <f t="shared" si="5710"/>
        <v>26.672209720362993</v>
      </c>
      <c r="U1902" s="3">
        <f>J1902*SIP_Calculator!$D$27</f>
        <v>0</v>
      </c>
      <c r="V1902" s="3">
        <f t="shared" si="9"/>
        <v>0</v>
      </c>
      <c r="W1902" s="3">
        <f t="shared" si="10"/>
        <v>0</v>
      </c>
      <c r="X1902" s="3">
        <f t="shared" ref="X1902:Y1902" si="5711">X1901+V1902</f>
        <v>22.753718302912365</v>
      </c>
      <c r="Y1902" s="3">
        <f t="shared" si="5711"/>
        <v>26.731856214457654</v>
      </c>
    </row>
    <row r="1903" spans="1:25" ht="15.75" customHeight="1" x14ac:dyDescent="0.2">
      <c r="A1903" s="7">
        <v>40907</v>
      </c>
      <c r="B1903" s="1">
        <v>4477.3500000000004</v>
      </c>
      <c r="C1903" s="1">
        <v>3597.75</v>
      </c>
      <c r="D1903" s="2">
        <f t="shared" si="29"/>
        <v>397</v>
      </c>
      <c r="E1903" s="2">
        <f t="shared" si="12"/>
        <v>0</v>
      </c>
      <c r="F1903" s="3">
        <f t="shared" si="0"/>
        <v>12</v>
      </c>
      <c r="G1903" s="3">
        <f t="shared" si="13"/>
        <v>0</v>
      </c>
      <c r="H1903" s="4">
        <f>IF(A1903&lt;SIP_Calculator!$B$7,0,IF(A1903&gt;SIP_Calculator!$E$7,0,1))</f>
        <v>1</v>
      </c>
      <c r="I1903" s="2">
        <f t="shared" si="1"/>
        <v>0</v>
      </c>
      <c r="J1903" s="3">
        <f t="shared" si="2"/>
        <v>0</v>
      </c>
      <c r="K1903" s="4">
        <f>H1903*SIP_Calculator!$D$25</f>
        <v>48.328634716069274</v>
      </c>
      <c r="L1903" s="4">
        <f t="shared" si="3"/>
        <v>1.0794026537141227E-2</v>
      </c>
      <c r="M1903" s="4">
        <f t="shared" si="4"/>
        <v>1.3433016389707255E-2</v>
      </c>
      <c r="N1903" s="4">
        <f t="shared" ref="N1903:O1903" si="5712">N1902+L1903</f>
        <v>22.693670155673658</v>
      </c>
      <c r="O1903" s="4">
        <f t="shared" si="5712"/>
        <v>26.659006947545095</v>
      </c>
      <c r="P1903" s="2">
        <f>I1903*SIP_Calculator!$D$26</f>
        <v>0</v>
      </c>
      <c r="Q1903" s="2">
        <f t="shared" si="6"/>
        <v>0</v>
      </c>
      <c r="R1903" s="2">
        <f t="shared" si="7"/>
        <v>0</v>
      </c>
      <c r="S1903" s="2">
        <f t="shared" ref="S1903:T1903" si="5713">S1902+Q1903</f>
        <v>22.698373338277765</v>
      </c>
      <c r="T1903" s="2">
        <f t="shared" si="5713"/>
        <v>26.672209720362993</v>
      </c>
      <c r="U1903" s="3">
        <f>J1903*SIP_Calculator!$D$27</f>
        <v>0</v>
      </c>
      <c r="V1903" s="3">
        <f t="shared" si="9"/>
        <v>0</v>
      </c>
      <c r="W1903" s="3">
        <f t="shared" si="10"/>
        <v>0</v>
      </c>
      <c r="X1903" s="3">
        <f t="shared" ref="X1903:Y1903" si="5714">X1902+V1903</f>
        <v>22.753718302912365</v>
      </c>
      <c r="Y1903" s="3">
        <f t="shared" si="5714"/>
        <v>26.731856214457654</v>
      </c>
    </row>
    <row r="1904" spans="1:25" ht="15.75" customHeight="1" x14ac:dyDescent="0.2">
      <c r="A1904" s="7">
        <v>40910</v>
      </c>
      <c r="B1904" s="1">
        <v>4485.8999999999996</v>
      </c>
      <c r="C1904" s="1">
        <v>3602.5</v>
      </c>
      <c r="D1904" s="2">
        <f t="shared" si="29"/>
        <v>398</v>
      </c>
      <c r="E1904" s="2">
        <f t="shared" si="12"/>
        <v>1</v>
      </c>
      <c r="F1904" s="3">
        <f t="shared" si="0"/>
        <v>1</v>
      </c>
      <c r="G1904" s="3">
        <f t="shared" si="13"/>
        <v>1</v>
      </c>
      <c r="H1904" s="4">
        <f>IF(A1904&lt;SIP_Calculator!$B$7,0,IF(A1904&gt;SIP_Calculator!$E$7,0,1))</f>
        <v>1</v>
      </c>
      <c r="I1904" s="2">
        <f t="shared" si="1"/>
        <v>1</v>
      </c>
      <c r="J1904" s="3">
        <f t="shared" si="2"/>
        <v>1</v>
      </c>
      <c r="K1904" s="4">
        <f>H1904*SIP_Calculator!$D$25</f>
        <v>48.328634716069274</v>
      </c>
      <c r="L1904" s="4">
        <f t="shared" si="3"/>
        <v>1.0773453424300425E-2</v>
      </c>
      <c r="M1904" s="4">
        <f t="shared" si="4"/>
        <v>1.3415304570734012E-2</v>
      </c>
      <c r="N1904" s="4">
        <f t="shared" ref="N1904:O1904" si="5715">N1903+L1904</f>
        <v>22.704443609097957</v>
      </c>
      <c r="O1904" s="4">
        <f t="shared" si="5715"/>
        <v>26.67242225211583</v>
      </c>
      <c r="P1904" s="2">
        <f>I1904*SIP_Calculator!$D$26</f>
        <v>229.88505747126436</v>
      </c>
      <c r="Q1904" s="2">
        <f t="shared" si="6"/>
        <v>5.1246139564248956E-2</v>
      </c>
      <c r="R1904" s="2">
        <f t="shared" si="7"/>
        <v>6.381264607113514E-2</v>
      </c>
      <c r="S1904" s="2">
        <f t="shared" ref="S1904:T1904" si="5716">S1903+Q1904</f>
        <v>22.749619477842014</v>
      </c>
      <c r="T1904" s="2">
        <f t="shared" si="5716"/>
        <v>26.736022366434128</v>
      </c>
      <c r="U1904" s="3">
        <f>J1904*SIP_Calculator!$D$27</f>
        <v>1000</v>
      </c>
      <c r="V1904" s="3">
        <f t="shared" si="9"/>
        <v>0.22292070710448295</v>
      </c>
      <c r="W1904" s="3">
        <f t="shared" si="10"/>
        <v>0.27758501040943789</v>
      </c>
      <c r="X1904" s="3">
        <f t="shared" ref="X1904:Y1904" si="5717">X1903+V1904</f>
        <v>22.976639010016846</v>
      </c>
      <c r="Y1904" s="3">
        <f t="shared" si="5717"/>
        <v>27.009441224867093</v>
      </c>
    </row>
    <row r="1905" spans="1:25" ht="15.75" customHeight="1" x14ac:dyDescent="0.2">
      <c r="A1905" s="7">
        <v>40911</v>
      </c>
      <c r="B1905" s="1">
        <v>4612.05</v>
      </c>
      <c r="C1905" s="1">
        <v>3700.8</v>
      </c>
      <c r="D1905" s="2">
        <f t="shared" si="29"/>
        <v>398</v>
      </c>
      <c r="E1905" s="2">
        <f t="shared" si="12"/>
        <v>0</v>
      </c>
      <c r="F1905" s="3">
        <f t="shared" si="0"/>
        <v>1</v>
      </c>
      <c r="G1905" s="3">
        <f t="shared" si="13"/>
        <v>0</v>
      </c>
      <c r="H1905" s="4">
        <f>IF(A1905&lt;SIP_Calculator!$B$7,0,IF(A1905&gt;SIP_Calculator!$E$7,0,1))</f>
        <v>1</v>
      </c>
      <c r="I1905" s="2">
        <f t="shared" si="1"/>
        <v>0</v>
      </c>
      <c r="J1905" s="3">
        <f t="shared" si="2"/>
        <v>0</v>
      </c>
      <c r="K1905" s="4">
        <f>H1905*SIP_Calculator!$D$25</f>
        <v>48.328634716069274</v>
      </c>
      <c r="L1905" s="4">
        <f t="shared" si="3"/>
        <v>1.047877510349395E-2</v>
      </c>
      <c r="M1905" s="4">
        <f t="shared" si="4"/>
        <v>1.3058969605509422E-2</v>
      </c>
      <c r="N1905" s="4">
        <f t="shared" ref="N1905:O1905" si="5718">N1904+L1905</f>
        <v>22.714922384201451</v>
      </c>
      <c r="O1905" s="4">
        <f t="shared" si="5718"/>
        <v>26.685481221721339</v>
      </c>
      <c r="P1905" s="2">
        <f>I1905*SIP_Calculator!$D$26</f>
        <v>0</v>
      </c>
      <c r="Q1905" s="2">
        <f t="shared" si="6"/>
        <v>0</v>
      </c>
      <c r="R1905" s="2">
        <f t="shared" si="7"/>
        <v>0</v>
      </c>
      <c r="S1905" s="2">
        <f t="shared" ref="S1905:T1905" si="5719">S1904+Q1905</f>
        <v>22.749619477842014</v>
      </c>
      <c r="T1905" s="2">
        <f t="shared" si="5719"/>
        <v>26.736022366434128</v>
      </c>
      <c r="U1905" s="3">
        <f>J1905*SIP_Calculator!$D$27</f>
        <v>0</v>
      </c>
      <c r="V1905" s="3">
        <f t="shared" si="9"/>
        <v>0</v>
      </c>
      <c r="W1905" s="3">
        <f t="shared" si="10"/>
        <v>0</v>
      </c>
      <c r="X1905" s="3">
        <f t="shared" ref="X1905:Y1905" si="5720">X1904+V1905</f>
        <v>22.976639010016846</v>
      </c>
      <c r="Y1905" s="3">
        <f t="shared" si="5720"/>
        <v>27.009441224867093</v>
      </c>
    </row>
    <row r="1906" spans="1:25" ht="15.75" customHeight="1" x14ac:dyDescent="0.2">
      <c r="A1906" s="7">
        <v>40912</v>
      </c>
      <c r="B1906" s="1">
        <v>4601.1499999999996</v>
      </c>
      <c r="C1906" s="1">
        <v>3695.05</v>
      </c>
      <c r="D1906" s="2">
        <f t="shared" si="29"/>
        <v>398</v>
      </c>
      <c r="E1906" s="2">
        <f t="shared" si="12"/>
        <v>0</v>
      </c>
      <c r="F1906" s="3">
        <f t="shared" si="0"/>
        <v>1</v>
      </c>
      <c r="G1906" s="3">
        <f t="shared" si="13"/>
        <v>0</v>
      </c>
      <c r="H1906" s="4">
        <f>IF(A1906&lt;SIP_Calculator!$B$7,0,IF(A1906&gt;SIP_Calculator!$E$7,0,1))</f>
        <v>1</v>
      </c>
      <c r="I1906" s="2">
        <f t="shared" si="1"/>
        <v>0</v>
      </c>
      <c r="J1906" s="3">
        <f t="shared" si="2"/>
        <v>0</v>
      </c>
      <c r="K1906" s="4">
        <f>H1906*SIP_Calculator!$D$25</f>
        <v>48.328634716069274</v>
      </c>
      <c r="L1906" s="4">
        <f t="shared" si="3"/>
        <v>1.05035990385163E-2</v>
      </c>
      <c r="M1906" s="4">
        <f t="shared" si="4"/>
        <v>1.3079291137080493E-2</v>
      </c>
      <c r="N1906" s="4">
        <f t="shared" ref="N1906:O1906" si="5721">N1905+L1906</f>
        <v>22.725425983239965</v>
      </c>
      <c r="O1906" s="4">
        <f t="shared" si="5721"/>
        <v>26.698560512858421</v>
      </c>
      <c r="P1906" s="2">
        <f>I1906*SIP_Calculator!$D$26</f>
        <v>0</v>
      </c>
      <c r="Q1906" s="2">
        <f t="shared" si="6"/>
        <v>0</v>
      </c>
      <c r="R1906" s="2">
        <f t="shared" si="7"/>
        <v>0</v>
      </c>
      <c r="S1906" s="2">
        <f t="shared" ref="S1906:T1906" si="5722">S1905+Q1906</f>
        <v>22.749619477842014</v>
      </c>
      <c r="T1906" s="2">
        <f t="shared" si="5722"/>
        <v>26.736022366434128</v>
      </c>
      <c r="U1906" s="3">
        <f>J1906*SIP_Calculator!$D$27</f>
        <v>0</v>
      </c>
      <c r="V1906" s="3">
        <f t="shared" si="9"/>
        <v>0</v>
      </c>
      <c r="W1906" s="3">
        <f t="shared" si="10"/>
        <v>0</v>
      </c>
      <c r="X1906" s="3">
        <f t="shared" ref="X1906:Y1906" si="5723">X1905+V1906</f>
        <v>22.976639010016846</v>
      </c>
      <c r="Y1906" s="3">
        <f t="shared" si="5723"/>
        <v>27.009441224867093</v>
      </c>
    </row>
    <row r="1907" spans="1:25" ht="15.75" customHeight="1" x14ac:dyDescent="0.2">
      <c r="A1907" s="7">
        <v>40913</v>
      </c>
      <c r="B1907" s="1">
        <v>4602.8999999999996</v>
      </c>
      <c r="C1907" s="1">
        <v>3696.15</v>
      </c>
      <c r="D1907" s="2">
        <f t="shared" si="29"/>
        <v>398</v>
      </c>
      <c r="E1907" s="2">
        <f t="shared" si="12"/>
        <v>0</v>
      </c>
      <c r="F1907" s="3">
        <f t="shared" si="0"/>
        <v>1</v>
      </c>
      <c r="G1907" s="3">
        <f t="shared" si="13"/>
        <v>0</v>
      </c>
      <c r="H1907" s="4">
        <f>IF(A1907&lt;SIP_Calculator!$B$7,0,IF(A1907&gt;SIP_Calculator!$E$7,0,1))</f>
        <v>1</v>
      </c>
      <c r="I1907" s="2">
        <f t="shared" si="1"/>
        <v>0</v>
      </c>
      <c r="J1907" s="3">
        <f t="shared" si="2"/>
        <v>0</v>
      </c>
      <c r="K1907" s="4">
        <f>H1907*SIP_Calculator!$D$25</f>
        <v>48.328634716069274</v>
      </c>
      <c r="L1907" s="4">
        <f t="shared" si="3"/>
        <v>1.0499605621688344E-2</v>
      </c>
      <c r="M1907" s="4">
        <f t="shared" si="4"/>
        <v>1.30753986488831E-2</v>
      </c>
      <c r="N1907" s="4">
        <f t="shared" ref="N1907:O1907" si="5724">N1906+L1907</f>
        <v>22.735925588861654</v>
      </c>
      <c r="O1907" s="4">
        <f t="shared" si="5724"/>
        <v>26.711635911507305</v>
      </c>
      <c r="P1907" s="2">
        <f>I1907*SIP_Calculator!$D$26</f>
        <v>0</v>
      </c>
      <c r="Q1907" s="2">
        <f t="shared" si="6"/>
        <v>0</v>
      </c>
      <c r="R1907" s="2">
        <f t="shared" si="7"/>
        <v>0</v>
      </c>
      <c r="S1907" s="2">
        <f t="shared" ref="S1907:T1907" si="5725">S1906+Q1907</f>
        <v>22.749619477842014</v>
      </c>
      <c r="T1907" s="2">
        <f t="shared" si="5725"/>
        <v>26.736022366434128</v>
      </c>
      <c r="U1907" s="3">
        <f>J1907*SIP_Calculator!$D$27</f>
        <v>0</v>
      </c>
      <c r="V1907" s="3">
        <f t="shared" si="9"/>
        <v>0</v>
      </c>
      <c r="W1907" s="3">
        <f t="shared" si="10"/>
        <v>0</v>
      </c>
      <c r="X1907" s="3">
        <f t="shared" ref="X1907:Y1907" si="5726">X1906+V1907</f>
        <v>22.976639010016846</v>
      </c>
      <c r="Y1907" s="3">
        <f t="shared" si="5726"/>
        <v>27.009441224867093</v>
      </c>
    </row>
    <row r="1908" spans="1:25" ht="15.75" customHeight="1" x14ac:dyDescent="0.2">
      <c r="A1908" s="7">
        <v>40914</v>
      </c>
      <c r="B1908" s="1">
        <v>4602.5</v>
      </c>
      <c r="C1908" s="1">
        <v>3694.8</v>
      </c>
      <c r="D1908" s="2">
        <f t="shared" si="29"/>
        <v>398</v>
      </c>
      <c r="E1908" s="2">
        <f t="shared" si="12"/>
        <v>0</v>
      </c>
      <c r="F1908" s="3">
        <f t="shared" si="0"/>
        <v>1</v>
      </c>
      <c r="G1908" s="3">
        <f t="shared" si="13"/>
        <v>0</v>
      </c>
      <c r="H1908" s="4">
        <f>IF(A1908&lt;SIP_Calculator!$B$7,0,IF(A1908&gt;SIP_Calculator!$E$7,0,1))</f>
        <v>1</v>
      </c>
      <c r="I1908" s="2">
        <f t="shared" si="1"/>
        <v>0</v>
      </c>
      <c r="J1908" s="3">
        <f t="shared" si="2"/>
        <v>0</v>
      </c>
      <c r="K1908" s="4">
        <f>H1908*SIP_Calculator!$D$25</f>
        <v>48.328634716069274</v>
      </c>
      <c r="L1908" s="4">
        <f t="shared" si="3"/>
        <v>1.0500518134941721E-2</v>
      </c>
      <c r="M1908" s="4">
        <f t="shared" si="4"/>
        <v>1.3080176116723307E-2</v>
      </c>
      <c r="N1908" s="4">
        <f t="shared" ref="N1908:O1908" si="5727">N1907+L1908</f>
        <v>22.746426106996598</v>
      </c>
      <c r="O1908" s="4">
        <f t="shared" si="5727"/>
        <v>26.724716087624028</v>
      </c>
      <c r="P1908" s="2">
        <f>I1908*SIP_Calculator!$D$26</f>
        <v>0</v>
      </c>
      <c r="Q1908" s="2">
        <f t="shared" si="6"/>
        <v>0</v>
      </c>
      <c r="R1908" s="2">
        <f t="shared" si="7"/>
        <v>0</v>
      </c>
      <c r="S1908" s="2">
        <f t="shared" ref="S1908:T1908" si="5728">S1907+Q1908</f>
        <v>22.749619477842014</v>
      </c>
      <c r="T1908" s="2">
        <f t="shared" si="5728"/>
        <v>26.736022366434128</v>
      </c>
      <c r="U1908" s="3">
        <f>J1908*SIP_Calculator!$D$27</f>
        <v>0</v>
      </c>
      <c r="V1908" s="3">
        <f t="shared" si="9"/>
        <v>0</v>
      </c>
      <c r="W1908" s="3">
        <f t="shared" si="10"/>
        <v>0</v>
      </c>
      <c r="X1908" s="3">
        <f t="shared" ref="X1908:Y1908" si="5729">X1907+V1908</f>
        <v>22.976639010016846</v>
      </c>
      <c r="Y1908" s="3">
        <f t="shared" si="5729"/>
        <v>27.009441224867093</v>
      </c>
    </row>
    <row r="1909" spans="1:25" ht="15.75" customHeight="1" x14ac:dyDescent="0.2">
      <c r="A1909" s="7">
        <v>40915</v>
      </c>
      <c r="B1909" s="1">
        <v>4599.25</v>
      </c>
      <c r="C1909" s="1">
        <v>3697.7</v>
      </c>
      <c r="D1909" s="2">
        <f t="shared" si="29"/>
        <v>398</v>
      </c>
      <c r="E1909" s="2">
        <f t="shared" si="12"/>
        <v>0</v>
      </c>
      <c r="F1909" s="3">
        <f t="shared" si="0"/>
        <v>1</v>
      </c>
      <c r="G1909" s="3">
        <f t="shared" si="13"/>
        <v>0</v>
      </c>
      <c r="H1909" s="4">
        <f>IF(A1909&lt;SIP_Calculator!$B$7,0,IF(A1909&gt;SIP_Calculator!$E$7,0,1))</f>
        <v>1</v>
      </c>
      <c r="I1909" s="2">
        <f t="shared" si="1"/>
        <v>0</v>
      </c>
      <c r="J1909" s="3">
        <f t="shared" si="2"/>
        <v>0</v>
      </c>
      <c r="K1909" s="4">
        <f>H1909*SIP_Calculator!$D$25</f>
        <v>48.328634716069274</v>
      </c>
      <c r="L1909" s="4">
        <f t="shared" si="3"/>
        <v>1.0507938189067626E-2</v>
      </c>
      <c r="M1909" s="4">
        <f t="shared" si="4"/>
        <v>1.3069917709946527E-2</v>
      </c>
      <c r="N1909" s="4">
        <f t="shared" ref="N1909:O1909" si="5730">N1908+L1909</f>
        <v>22.756934045185666</v>
      </c>
      <c r="O1909" s="4">
        <f t="shared" si="5730"/>
        <v>26.737786005333973</v>
      </c>
      <c r="P1909" s="2">
        <f>I1909*SIP_Calculator!$D$26</f>
        <v>0</v>
      </c>
      <c r="Q1909" s="2">
        <f t="shared" si="6"/>
        <v>0</v>
      </c>
      <c r="R1909" s="2">
        <f t="shared" si="7"/>
        <v>0</v>
      </c>
      <c r="S1909" s="2">
        <f t="shared" ref="S1909:T1909" si="5731">S1908+Q1909</f>
        <v>22.749619477842014</v>
      </c>
      <c r="T1909" s="2">
        <f t="shared" si="5731"/>
        <v>26.736022366434128</v>
      </c>
      <c r="U1909" s="3">
        <f>J1909*SIP_Calculator!$D$27</f>
        <v>0</v>
      </c>
      <c r="V1909" s="3">
        <f t="shared" si="9"/>
        <v>0</v>
      </c>
      <c r="W1909" s="3">
        <f t="shared" si="10"/>
        <v>0</v>
      </c>
      <c r="X1909" s="3">
        <f t="shared" ref="X1909:Y1909" si="5732">X1908+V1909</f>
        <v>22.976639010016846</v>
      </c>
      <c r="Y1909" s="3">
        <f t="shared" si="5732"/>
        <v>27.009441224867093</v>
      </c>
    </row>
    <row r="1910" spans="1:25" ht="15.75" customHeight="1" x14ac:dyDescent="0.2">
      <c r="A1910" s="7">
        <v>40917</v>
      </c>
      <c r="B1910" s="1">
        <v>4598.55</v>
      </c>
      <c r="C1910" s="1">
        <v>3701.3</v>
      </c>
      <c r="D1910" s="2">
        <f t="shared" si="29"/>
        <v>399</v>
      </c>
      <c r="E1910" s="2">
        <f t="shared" si="12"/>
        <v>1</v>
      </c>
      <c r="F1910" s="3">
        <f t="shared" si="0"/>
        <v>1</v>
      </c>
      <c r="G1910" s="3">
        <f t="shared" si="13"/>
        <v>0</v>
      </c>
      <c r="H1910" s="4">
        <f>IF(A1910&lt;SIP_Calculator!$B$7,0,IF(A1910&gt;SIP_Calculator!$E$7,0,1))</f>
        <v>1</v>
      </c>
      <c r="I1910" s="2">
        <f t="shared" si="1"/>
        <v>1</v>
      </c>
      <c r="J1910" s="3">
        <f t="shared" si="2"/>
        <v>0</v>
      </c>
      <c r="K1910" s="4">
        <f>H1910*SIP_Calculator!$D$25</f>
        <v>48.328634716069274</v>
      </c>
      <c r="L1910" s="4">
        <f t="shared" si="3"/>
        <v>1.0509537727342156E-2</v>
      </c>
      <c r="M1910" s="4">
        <f t="shared" si="4"/>
        <v>1.3057205499708013E-2</v>
      </c>
      <c r="N1910" s="4">
        <f t="shared" ref="N1910:O1910" si="5733">N1909+L1910</f>
        <v>22.767443582913007</v>
      </c>
      <c r="O1910" s="4">
        <f t="shared" si="5733"/>
        <v>26.750843210833683</v>
      </c>
      <c r="P1910" s="2">
        <f>I1910*SIP_Calculator!$D$26</f>
        <v>229.88505747126436</v>
      </c>
      <c r="Q1910" s="2">
        <f t="shared" si="6"/>
        <v>4.9990770454004928E-2</v>
      </c>
      <c r="R1910" s="2">
        <f t="shared" si="7"/>
        <v>6.2109274436350566E-2</v>
      </c>
      <c r="S1910" s="2">
        <f t="shared" ref="S1910:T1910" si="5734">S1909+Q1910</f>
        <v>22.79961024829602</v>
      </c>
      <c r="T1910" s="2">
        <f t="shared" si="5734"/>
        <v>26.79813164087048</v>
      </c>
      <c r="U1910" s="3">
        <f>J1910*SIP_Calculator!$D$27</f>
        <v>0</v>
      </c>
      <c r="V1910" s="3">
        <f t="shared" si="9"/>
        <v>0</v>
      </c>
      <c r="W1910" s="3">
        <f t="shared" si="10"/>
        <v>0</v>
      </c>
      <c r="X1910" s="3">
        <f t="shared" ref="X1910:Y1910" si="5735">X1909+V1910</f>
        <v>22.976639010016846</v>
      </c>
      <c r="Y1910" s="3">
        <f t="shared" si="5735"/>
        <v>27.009441224867093</v>
      </c>
    </row>
    <row r="1911" spans="1:25" ht="15.75" customHeight="1" x14ac:dyDescent="0.2">
      <c r="A1911" s="7">
        <v>40918</v>
      </c>
      <c r="B1911" s="1">
        <v>4704.2</v>
      </c>
      <c r="C1911" s="1">
        <v>3785.35</v>
      </c>
      <c r="D1911" s="2">
        <f t="shared" si="29"/>
        <v>399</v>
      </c>
      <c r="E1911" s="2">
        <f t="shared" si="12"/>
        <v>0</v>
      </c>
      <c r="F1911" s="3">
        <f t="shared" si="0"/>
        <v>1</v>
      </c>
      <c r="G1911" s="3">
        <f t="shared" si="13"/>
        <v>0</v>
      </c>
      <c r="H1911" s="4">
        <f>IF(A1911&lt;SIP_Calculator!$B$7,0,IF(A1911&gt;SIP_Calculator!$E$7,0,1))</f>
        <v>1</v>
      </c>
      <c r="I1911" s="2">
        <f t="shared" si="1"/>
        <v>0</v>
      </c>
      <c r="J1911" s="3">
        <f t="shared" si="2"/>
        <v>0</v>
      </c>
      <c r="K1911" s="4">
        <f>H1911*SIP_Calculator!$D$25</f>
        <v>48.328634716069274</v>
      </c>
      <c r="L1911" s="4">
        <f t="shared" si="3"/>
        <v>1.0273507656151796E-2</v>
      </c>
      <c r="M1911" s="4">
        <f t="shared" si="4"/>
        <v>1.2767283003175209E-2</v>
      </c>
      <c r="N1911" s="4">
        <f t="shared" ref="N1911:O1911" si="5736">N1910+L1911</f>
        <v>22.777717090569158</v>
      </c>
      <c r="O1911" s="4">
        <f t="shared" si="5736"/>
        <v>26.763610493836858</v>
      </c>
      <c r="P1911" s="2">
        <f>I1911*SIP_Calculator!$D$26</f>
        <v>0</v>
      </c>
      <c r="Q1911" s="2">
        <f t="shared" si="6"/>
        <v>0</v>
      </c>
      <c r="R1911" s="2">
        <f t="shared" si="7"/>
        <v>0</v>
      </c>
      <c r="S1911" s="2">
        <f t="shared" ref="S1911:T1911" si="5737">S1910+Q1911</f>
        <v>22.79961024829602</v>
      </c>
      <c r="T1911" s="2">
        <f t="shared" si="5737"/>
        <v>26.79813164087048</v>
      </c>
      <c r="U1911" s="3">
        <f>J1911*SIP_Calculator!$D$27</f>
        <v>0</v>
      </c>
      <c r="V1911" s="3">
        <f t="shared" si="9"/>
        <v>0</v>
      </c>
      <c r="W1911" s="3">
        <f t="shared" si="10"/>
        <v>0</v>
      </c>
      <c r="X1911" s="3">
        <f t="shared" ref="X1911:Y1911" si="5738">X1910+V1911</f>
        <v>22.976639010016846</v>
      </c>
      <c r="Y1911" s="3">
        <f t="shared" si="5738"/>
        <v>27.009441224867093</v>
      </c>
    </row>
    <row r="1912" spans="1:25" ht="15.75" customHeight="1" x14ac:dyDescent="0.2">
      <c r="A1912" s="7">
        <v>40919</v>
      </c>
      <c r="B1912" s="1">
        <v>4721.6000000000004</v>
      </c>
      <c r="C1912" s="1">
        <v>3805.5</v>
      </c>
      <c r="D1912" s="2">
        <f t="shared" si="29"/>
        <v>399</v>
      </c>
      <c r="E1912" s="2">
        <f t="shared" si="12"/>
        <v>0</v>
      </c>
      <c r="F1912" s="3">
        <f t="shared" si="0"/>
        <v>1</v>
      </c>
      <c r="G1912" s="3">
        <f t="shared" si="13"/>
        <v>0</v>
      </c>
      <c r="H1912" s="4">
        <f>IF(A1912&lt;SIP_Calculator!$B$7,0,IF(A1912&gt;SIP_Calculator!$E$7,0,1))</f>
        <v>1</v>
      </c>
      <c r="I1912" s="2">
        <f t="shared" si="1"/>
        <v>0</v>
      </c>
      <c r="J1912" s="3">
        <f t="shared" si="2"/>
        <v>0</v>
      </c>
      <c r="K1912" s="4">
        <f>H1912*SIP_Calculator!$D$25</f>
        <v>48.328634716069274</v>
      </c>
      <c r="L1912" s="4">
        <f t="shared" si="3"/>
        <v>1.0235647813467738E-2</v>
      </c>
      <c r="M1912" s="4">
        <f t="shared" si="4"/>
        <v>1.2699680650655439E-2</v>
      </c>
      <c r="N1912" s="4">
        <f t="shared" ref="N1912:O1912" si="5739">N1911+L1912</f>
        <v>22.787952738382625</v>
      </c>
      <c r="O1912" s="4">
        <f t="shared" si="5739"/>
        <v>26.776310174487513</v>
      </c>
      <c r="P1912" s="2">
        <f>I1912*SIP_Calculator!$D$26</f>
        <v>0</v>
      </c>
      <c r="Q1912" s="2">
        <f t="shared" si="6"/>
        <v>0</v>
      </c>
      <c r="R1912" s="2">
        <f t="shared" si="7"/>
        <v>0</v>
      </c>
      <c r="S1912" s="2">
        <f t="shared" ref="S1912:T1912" si="5740">S1911+Q1912</f>
        <v>22.79961024829602</v>
      </c>
      <c r="T1912" s="2">
        <f t="shared" si="5740"/>
        <v>26.79813164087048</v>
      </c>
      <c r="U1912" s="3">
        <f>J1912*SIP_Calculator!$D$27</f>
        <v>0</v>
      </c>
      <c r="V1912" s="3">
        <f t="shared" si="9"/>
        <v>0</v>
      </c>
      <c r="W1912" s="3">
        <f t="shared" si="10"/>
        <v>0</v>
      </c>
      <c r="X1912" s="3">
        <f t="shared" ref="X1912:Y1912" si="5741">X1911+V1912</f>
        <v>22.976639010016846</v>
      </c>
      <c r="Y1912" s="3">
        <f t="shared" si="5741"/>
        <v>27.009441224867093</v>
      </c>
    </row>
    <row r="1913" spans="1:25" ht="15.75" customHeight="1" x14ac:dyDescent="0.2">
      <c r="A1913" s="7">
        <v>40920</v>
      </c>
      <c r="B1913" s="1">
        <v>4703.8500000000004</v>
      </c>
      <c r="C1913" s="1">
        <v>3797.4</v>
      </c>
      <c r="D1913" s="2">
        <f t="shared" si="29"/>
        <v>399</v>
      </c>
      <c r="E1913" s="2">
        <f t="shared" si="12"/>
        <v>0</v>
      </c>
      <c r="F1913" s="3">
        <f t="shared" si="0"/>
        <v>1</v>
      </c>
      <c r="G1913" s="3">
        <f t="shared" si="13"/>
        <v>0</v>
      </c>
      <c r="H1913" s="4">
        <f>IF(A1913&lt;SIP_Calculator!$B$7,0,IF(A1913&gt;SIP_Calculator!$E$7,0,1))</f>
        <v>1</v>
      </c>
      <c r="I1913" s="2">
        <f t="shared" si="1"/>
        <v>0</v>
      </c>
      <c r="J1913" s="3">
        <f t="shared" si="2"/>
        <v>0</v>
      </c>
      <c r="K1913" s="4">
        <f>H1913*SIP_Calculator!$D$25</f>
        <v>48.328634716069274</v>
      </c>
      <c r="L1913" s="4">
        <f t="shared" si="3"/>
        <v>1.0274272078418587E-2</v>
      </c>
      <c r="M1913" s="4">
        <f t="shared" si="4"/>
        <v>1.2726769557083602E-2</v>
      </c>
      <c r="N1913" s="4">
        <f t="shared" ref="N1913:O1913" si="5742">N1912+L1913</f>
        <v>22.798227010461044</v>
      </c>
      <c r="O1913" s="4">
        <f t="shared" si="5742"/>
        <v>26.789036944044597</v>
      </c>
      <c r="P1913" s="2">
        <f>I1913*SIP_Calculator!$D$26</f>
        <v>0</v>
      </c>
      <c r="Q1913" s="2">
        <f t="shared" si="6"/>
        <v>0</v>
      </c>
      <c r="R1913" s="2">
        <f t="shared" si="7"/>
        <v>0</v>
      </c>
      <c r="S1913" s="2">
        <f t="shared" ref="S1913:T1913" si="5743">S1912+Q1913</f>
        <v>22.79961024829602</v>
      </c>
      <c r="T1913" s="2">
        <f t="shared" si="5743"/>
        <v>26.79813164087048</v>
      </c>
      <c r="U1913" s="3">
        <f>J1913*SIP_Calculator!$D$27</f>
        <v>0</v>
      </c>
      <c r="V1913" s="3">
        <f t="shared" si="9"/>
        <v>0</v>
      </c>
      <c r="W1913" s="3">
        <f t="shared" si="10"/>
        <v>0</v>
      </c>
      <c r="X1913" s="3">
        <f t="shared" ref="X1913:Y1913" si="5744">X1912+V1913</f>
        <v>22.976639010016846</v>
      </c>
      <c r="Y1913" s="3">
        <f t="shared" si="5744"/>
        <v>27.009441224867093</v>
      </c>
    </row>
    <row r="1914" spans="1:25" ht="15.75" customHeight="1" x14ac:dyDescent="0.2">
      <c r="A1914" s="7">
        <v>40921</v>
      </c>
      <c r="B1914" s="1">
        <v>4738.1499999999996</v>
      </c>
      <c r="C1914" s="1">
        <v>3827.2</v>
      </c>
      <c r="D1914" s="2">
        <f t="shared" si="29"/>
        <v>399</v>
      </c>
      <c r="E1914" s="2">
        <f t="shared" si="12"/>
        <v>0</v>
      </c>
      <c r="F1914" s="3">
        <f t="shared" si="0"/>
        <v>1</v>
      </c>
      <c r="G1914" s="3">
        <f t="shared" si="13"/>
        <v>0</v>
      </c>
      <c r="H1914" s="4">
        <f>IF(A1914&lt;SIP_Calculator!$B$7,0,IF(A1914&gt;SIP_Calculator!$E$7,0,1))</f>
        <v>1</v>
      </c>
      <c r="I1914" s="2">
        <f t="shared" si="1"/>
        <v>0</v>
      </c>
      <c r="J1914" s="3">
        <f t="shared" si="2"/>
        <v>0</v>
      </c>
      <c r="K1914" s="4">
        <f>H1914*SIP_Calculator!$D$25</f>
        <v>48.328634716069274</v>
      </c>
      <c r="L1914" s="4">
        <f t="shared" si="3"/>
        <v>1.0199895468921262E-2</v>
      </c>
      <c r="M1914" s="4">
        <f t="shared" si="4"/>
        <v>1.262767420465857E-2</v>
      </c>
      <c r="N1914" s="4">
        <f t="shared" ref="N1914:O1914" si="5745">N1913+L1914</f>
        <v>22.808426905929966</v>
      </c>
      <c r="O1914" s="4">
        <f t="shared" si="5745"/>
        <v>26.801664618249255</v>
      </c>
      <c r="P1914" s="2">
        <f>I1914*SIP_Calculator!$D$26</f>
        <v>0</v>
      </c>
      <c r="Q1914" s="2">
        <f t="shared" si="6"/>
        <v>0</v>
      </c>
      <c r="R1914" s="2">
        <f t="shared" si="7"/>
        <v>0</v>
      </c>
      <c r="S1914" s="2">
        <f t="shared" ref="S1914:T1914" si="5746">S1913+Q1914</f>
        <v>22.79961024829602</v>
      </c>
      <c r="T1914" s="2">
        <f t="shared" si="5746"/>
        <v>26.79813164087048</v>
      </c>
      <c r="U1914" s="3">
        <f>J1914*SIP_Calculator!$D$27</f>
        <v>0</v>
      </c>
      <c r="V1914" s="3">
        <f t="shared" si="9"/>
        <v>0</v>
      </c>
      <c r="W1914" s="3">
        <f t="shared" si="10"/>
        <v>0</v>
      </c>
      <c r="X1914" s="3">
        <f t="shared" ref="X1914:Y1914" si="5747">X1913+V1914</f>
        <v>22.976639010016846</v>
      </c>
      <c r="Y1914" s="3">
        <f t="shared" si="5747"/>
        <v>27.009441224867093</v>
      </c>
    </row>
    <row r="1915" spans="1:25" ht="15.75" customHeight="1" x14ac:dyDescent="0.2">
      <c r="A1915" s="7">
        <v>40924</v>
      </c>
      <c r="B1915" s="1">
        <v>4747.6000000000004</v>
      </c>
      <c r="C1915" s="1">
        <v>3833.15</v>
      </c>
      <c r="D1915" s="2">
        <f t="shared" si="29"/>
        <v>400</v>
      </c>
      <c r="E1915" s="2">
        <f t="shared" si="12"/>
        <v>1</v>
      </c>
      <c r="F1915" s="3">
        <f t="shared" si="0"/>
        <v>1</v>
      </c>
      <c r="G1915" s="3">
        <f t="shared" si="13"/>
        <v>0</v>
      </c>
      <c r="H1915" s="4">
        <f>IF(A1915&lt;SIP_Calculator!$B$7,0,IF(A1915&gt;SIP_Calculator!$E$7,0,1))</f>
        <v>1</v>
      </c>
      <c r="I1915" s="2">
        <f t="shared" si="1"/>
        <v>1</v>
      </c>
      <c r="J1915" s="3">
        <f t="shared" si="2"/>
        <v>0</v>
      </c>
      <c r="K1915" s="4">
        <f>H1915*SIP_Calculator!$D$25</f>
        <v>48.328634716069274</v>
      </c>
      <c r="L1915" s="4">
        <f t="shared" si="3"/>
        <v>1.0179592787107016E-2</v>
      </c>
      <c r="M1915" s="4">
        <f t="shared" si="4"/>
        <v>1.2608072920722975E-2</v>
      </c>
      <c r="N1915" s="4">
        <f t="shared" ref="N1915:O1915" si="5748">N1914+L1915</f>
        <v>22.818606498717074</v>
      </c>
      <c r="O1915" s="4">
        <f t="shared" si="5748"/>
        <v>26.814272691169979</v>
      </c>
      <c r="P1915" s="2">
        <f>I1915*SIP_Calculator!$D$26</f>
        <v>229.88505747126436</v>
      </c>
      <c r="Q1915" s="2">
        <f t="shared" si="6"/>
        <v>4.8421319713384522E-2</v>
      </c>
      <c r="R1915" s="2">
        <f t="shared" si="7"/>
        <v>5.9972883260833609E-2</v>
      </c>
      <c r="S1915" s="2">
        <f t="shared" ref="S1915:T1915" si="5749">S1914+Q1915</f>
        <v>22.848031568009404</v>
      </c>
      <c r="T1915" s="2">
        <f t="shared" si="5749"/>
        <v>26.858104524131313</v>
      </c>
      <c r="U1915" s="3">
        <f>J1915*SIP_Calculator!$D$27</f>
        <v>0</v>
      </c>
      <c r="V1915" s="3">
        <f t="shared" si="9"/>
        <v>0</v>
      </c>
      <c r="W1915" s="3">
        <f t="shared" si="10"/>
        <v>0</v>
      </c>
      <c r="X1915" s="3">
        <f t="shared" ref="X1915:Y1915" si="5750">X1914+V1915</f>
        <v>22.976639010016846</v>
      </c>
      <c r="Y1915" s="3">
        <f t="shared" si="5750"/>
        <v>27.009441224867093</v>
      </c>
    </row>
    <row r="1916" spans="1:25" ht="15.75" customHeight="1" x14ac:dyDescent="0.2">
      <c r="A1916" s="7">
        <v>40925</v>
      </c>
      <c r="B1916" s="1">
        <v>4834.45</v>
      </c>
      <c r="C1916" s="1">
        <v>3900</v>
      </c>
      <c r="D1916" s="2">
        <f t="shared" si="29"/>
        <v>400</v>
      </c>
      <c r="E1916" s="2">
        <f t="shared" si="12"/>
        <v>0</v>
      </c>
      <c r="F1916" s="3">
        <f t="shared" si="0"/>
        <v>1</v>
      </c>
      <c r="G1916" s="3">
        <f t="shared" si="13"/>
        <v>0</v>
      </c>
      <c r="H1916" s="4">
        <f>IF(A1916&lt;SIP_Calculator!$B$7,0,IF(A1916&gt;SIP_Calculator!$E$7,0,1))</f>
        <v>1</v>
      </c>
      <c r="I1916" s="2">
        <f t="shared" si="1"/>
        <v>0</v>
      </c>
      <c r="J1916" s="3">
        <f t="shared" si="2"/>
        <v>0</v>
      </c>
      <c r="K1916" s="4">
        <f>H1916*SIP_Calculator!$D$25</f>
        <v>48.328634716069274</v>
      </c>
      <c r="L1916" s="4">
        <f t="shared" si="3"/>
        <v>9.9967182856517851E-3</v>
      </c>
      <c r="M1916" s="4">
        <f t="shared" si="4"/>
        <v>1.2391957619504942E-2</v>
      </c>
      <c r="N1916" s="4">
        <f t="shared" ref="N1916:O1916" si="5751">N1915+L1916</f>
        <v>22.828603217002726</v>
      </c>
      <c r="O1916" s="4">
        <f t="shared" si="5751"/>
        <v>26.826664648789485</v>
      </c>
      <c r="P1916" s="2">
        <f>I1916*SIP_Calculator!$D$26</f>
        <v>0</v>
      </c>
      <c r="Q1916" s="2">
        <f t="shared" si="6"/>
        <v>0</v>
      </c>
      <c r="R1916" s="2">
        <f t="shared" si="7"/>
        <v>0</v>
      </c>
      <c r="S1916" s="2">
        <f t="shared" ref="S1916:T1916" si="5752">S1915+Q1916</f>
        <v>22.848031568009404</v>
      </c>
      <c r="T1916" s="2">
        <f t="shared" si="5752"/>
        <v>26.858104524131313</v>
      </c>
      <c r="U1916" s="3">
        <f>J1916*SIP_Calculator!$D$27</f>
        <v>0</v>
      </c>
      <c r="V1916" s="3">
        <f t="shared" si="9"/>
        <v>0</v>
      </c>
      <c r="W1916" s="3">
        <f t="shared" si="10"/>
        <v>0</v>
      </c>
      <c r="X1916" s="3">
        <f t="shared" ref="X1916:Y1916" si="5753">X1915+V1916</f>
        <v>22.976639010016846</v>
      </c>
      <c r="Y1916" s="3">
        <f t="shared" si="5753"/>
        <v>27.009441224867093</v>
      </c>
    </row>
    <row r="1917" spans="1:25" ht="15.75" customHeight="1" x14ac:dyDescent="0.2">
      <c r="A1917" s="7">
        <v>40926</v>
      </c>
      <c r="B1917" s="1">
        <v>4819.3999999999996</v>
      </c>
      <c r="C1917" s="1">
        <v>3881.8</v>
      </c>
      <c r="D1917" s="2">
        <f t="shared" si="29"/>
        <v>400</v>
      </c>
      <c r="E1917" s="2">
        <f t="shared" si="12"/>
        <v>0</v>
      </c>
      <c r="F1917" s="3">
        <f t="shared" si="0"/>
        <v>1</v>
      </c>
      <c r="G1917" s="3">
        <f t="shared" si="13"/>
        <v>0</v>
      </c>
      <c r="H1917" s="4">
        <f>IF(A1917&lt;SIP_Calculator!$B$7,0,IF(A1917&gt;SIP_Calculator!$E$7,0,1))</f>
        <v>1</v>
      </c>
      <c r="I1917" s="2">
        <f t="shared" si="1"/>
        <v>0</v>
      </c>
      <c r="J1917" s="3">
        <f t="shared" si="2"/>
        <v>0</v>
      </c>
      <c r="K1917" s="4">
        <f>H1917*SIP_Calculator!$D$25</f>
        <v>48.328634716069274</v>
      </c>
      <c r="L1917" s="4">
        <f t="shared" si="3"/>
        <v>1.0027935991216598E-2</v>
      </c>
      <c r="M1917" s="4">
        <f t="shared" si="4"/>
        <v>1.2450057889656673E-2</v>
      </c>
      <c r="N1917" s="4">
        <f t="shared" ref="N1917:O1917" si="5754">N1916+L1917</f>
        <v>22.838631152993944</v>
      </c>
      <c r="O1917" s="4">
        <f t="shared" si="5754"/>
        <v>26.83911470667914</v>
      </c>
      <c r="P1917" s="2">
        <f>I1917*SIP_Calculator!$D$26</f>
        <v>0</v>
      </c>
      <c r="Q1917" s="2">
        <f t="shared" si="6"/>
        <v>0</v>
      </c>
      <c r="R1917" s="2">
        <f t="shared" si="7"/>
        <v>0</v>
      </c>
      <c r="S1917" s="2">
        <f t="shared" ref="S1917:T1917" si="5755">S1916+Q1917</f>
        <v>22.848031568009404</v>
      </c>
      <c r="T1917" s="2">
        <f t="shared" si="5755"/>
        <v>26.858104524131313</v>
      </c>
      <c r="U1917" s="3">
        <f>J1917*SIP_Calculator!$D$27</f>
        <v>0</v>
      </c>
      <c r="V1917" s="3">
        <f t="shared" si="9"/>
        <v>0</v>
      </c>
      <c r="W1917" s="3">
        <f t="shared" si="10"/>
        <v>0</v>
      </c>
      <c r="X1917" s="3">
        <f t="shared" ref="X1917:Y1917" si="5756">X1916+V1917</f>
        <v>22.976639010016846</v>
      </c>
      <c r="Y1917" s="3">
        <f t="shared" si="5756"/>
        <v>27.009441224867093</v>
      </c>
    </row>
    <row r="1918" spans="1:25" ht="15.75" customHeight="1" x14ac:dyDescent="0.2">
      <c r="A1918" s="7">
        <v>40927</v>
      </c>
      <c r="B1918" s="1">
        <v>4883</v>
      </c>
      <c r="C1918" s="1">
        <v>3931.95</v>
      </c>
      <c r="D1918" s="2">
        <f t="shared" si="29"/>
        <v>400</v>
      </c>
      <c r="E1918" s="2">
        <f t="shared" si="12"/>
        <v>0</v>
      </c>
      <c r="F1918" s="3">
        <f t="shared" si="0"/>
        <v>1</v>
      </c>
      <c r="G1918" s="3">
        <f t="shared" si="13"/>
        <v>0</v>
      </c>
      <c r="H1918" s="4">
        <f>IF(A1918&lt;SIP_Calculator!$B$7,0,IF(A1918&gt;SIP_Calculator!$E$7,0,1))</f>
        <v>1</v>
      </c>
      <c r="I1918" s="2">
        <f t="shared" si="1"/>
        <v>0</v>
      </c>
      <c r="J1918" s="3">
        <f t="shared" si="2"/>
        <v>0</v>
      </c>
      <c r="K1918" s="4">
        <f>H1918*SIP_Calculator!$D$25</f>
        <v>48.328634716069274</v>
      </c>
      <c r="L1918" s="4">
        <f t="shared" si="3"/>
        <v>9.8973243325966159E-3</v>
      </c>
      <c r="M1918" s="4">
        <f t="shared" si="4"/>
        <v>1.2291263804491226E-2</v>
      </c>
      <c r="N1918" s="4">
        <f t="shared" ref="N1918:O1918" si="5757">N1917+L1918</f>
        <v>22.848528477326539</v>
      </c>
      <c r="O1918" s="4">
        <f t="shared" si="5757"/>
        <v>26.851405970483633</v>
      </c>
      <c r="P1918" s="2">
        <f>I1918*SIP_Calculator!$D$26</f>
        <v>0</v>
      </c>
      <c r="Q1918" s="2">
        <f t="shared" si="6"/>
        <v>0</v>
      </c>
      <c r="R1918" s="2">
        <f t="shared" si="7"/>
        <v>0</v>
      </c>
      <c r="S1918" s="2">
        <f t="shared" ref="S1918:T1918" si="5758">S1917+Q1918</f>
        <v>22.848031568009404</v>
      </c>
      <c r="T1918" s="2">
        <f t="shared" si="5758"/>
        <v>26.858104524131313</v>
      </c>
      <c r="U1918" s="3">
        <f>J1918*SIP_Calculator!$D$27</f>
        <v>0</v>
      </c>
      <c r="V1918" s="3">
        <f t="shared" si="9"/>
        <v>0</v>
      </c>
      <c r="W1918" s="3">
        <f t="shared" si="10"/>
        <v>0</v>
      </c>
      <c r="X1918" s="3">
        <f t="shared" ref="X1918:Y1918" si="5759">X1917+V1918</f>
        <v>22.976639010016846</v>
      </c>
      <c r="Y1918" s="3">
        <f t="shared" si="5759"/>
        <v>27.009441224867093</v>
      </c>
    </row>
    <row r="1919" spans="1:25" ht="15.75" customHeight="1" x14ac:dyDescent="0.2">
      <c r="A1919" s="7">
        <v>40928</v>
      </c>
      <c r="B1919" s="1">
        <v>4913.6499999999996</v>
      </c>
      <c r="C1919" s="1">
        <v>3952.7</v>
      </c>
      <c r="D1919" s="2">
        <f t="shared" si="29"/>
        <v>400</v>
      </c>
      <c r="E1919" s="2">
        <f t="shared" si="12"/>
        <v>0</v>
      </c>
      <c r="F1919" s="3">
        <f t="shared" si="0"/>
        <v>1</v>
      </c>
      <c r="G1919" s="3">
        <f t="shared" si="13"/>
        <v>0</v>
      </c>
      <c r="H1919" s="4">
        <f>IF(A1919&lt;SIP_Calculator!$B$7,0,IF(A1919&gt;SIP_Calculator!$E$7,0,1))</f>
        <v>1</v>
      </c>
      <c r="I1919" s="2">
        <f t="shared" si="1"/>
        <v>0</v>
      </c>
      <c r="J1919" s="3">
        <f t="shared" si="2"/>
        <v>0</v>
      </c>
      <c r="K1919" s="4">
        <f>H1919*SIP_Calculator!$D$25</f>
        <v>48.328634716069274</v>
      </c>
      <c r="L1919" s="4">
        <f t="shared" si="3"/>
        <v>9.8355875400301766E-3</v>
      </c>
      <c r="M1919" s="4">
        <f t="shared" si="4"/>
        <v>1.2226739878075562E-2</v>
      </c>
      <c r="N1919" s="4">
        <f t="shared" ref="N1919:O1919" si="5760">N1918+L1919</f>
        <v>22.858364064866571</v>
      </c>
      <c r="O1919" s="4">
        <f t="shared" si="5760"/>
        <v>26.86363271036171</v>
      </c>
      <c r="P1919" s="2">
        <f>I1919*SIP_Calculator!$D$26</f>
        <v>0</v>
      </c>
      <c r="Q1919" s="2">
        <f t="shared" si="6"/>
        <v>0</v>
      </c>
      <c r="R1919" s="2">
        <f t="shared" si="7"/>
        <v>0</v>
      </c>
      <c r="S1919" s="2">
        <f t="shared" ref="S1919:T1919" si="5761">S1918+Q1919</f>
        <v>22.848031568009404</v>
      </c>
      <c r="T1919" s="2">
        <f t="shared" si="5761"/>
        <v>26.858104524131313</v>
      </c>
      <c r="U1919" s="3">
        <f>J1919*SIP_Calculator!$D$27</f>
        <v>0</v>
      </c>
      <c r="V1919" s="3">
        <f t="shared" si="9"/>
        <v>0</v>
      </c>
      <c r="W1919" s="3">
        <f t="shared" si="10"/>
        <v>0</v>
      </c>
      <c r="X1919" s="3">
        <f t="shared" ref="X1919:Y1919" si="5762">X1918+V1919</f>
        <v>22.976639010016846</v>
      </c>
      <c r="Y1919" s="3">
        <f t="shared" si="5762"/>
        <v>27.009441224867093</v>
      </c>
    </row>
    <row r="1920" spans="1:25" ht="15.75" customHeight="1" x14ac:dyDescent="0.2">
      <c r="A1920" s="7">
        <v>40931</v>
      </c>
      <c r="B1920" s="1">
        <v>4911.1499999999996</v>
      </c>
      <c r="C1920" s="1">
        <v>3952.7</v>
      </c>
      <c r="D1920" s="2">
        <f t="shared" si="29"/>
        <v>401</v>
      </c>
      <c r="E1920" s="2">
        <f t="shared" si="12"/>
        <v>1</v>
      </c>
      <c r="F1920" s="3">
        <f t="shared" si="0"/>
        <v>1</v>
      </c>
      <c r="G1920" s="3">
        <f t="shared" si="13"/>
        <v>0</v>
      </c>
      <c r="H1920" s="4">
        <f>IF(A1920&lt;SIP_Calculator!$B$7,0,IF(A1920&gt;SIP_Calculator!$E$7,0,1))</f>
        <v>1</v>
      </c>
      <c r="I1920" s="2">
        <f t="shared" si="1"/>
        <v>1</v>
      </c>
      <c r="J1920" s="3">
        <f t="shared" si="2"/>
        <v>0</v>
      </c>
      <c r="K1920" s="4">
        <f>H1920*SIP_Calculator!$D$25</f>
        <v>48.328634716069274</v>
      </c>
      <c r="L1920" s="4">
        <f t="shared" si="3"/>
        <v>9.8405943039958626E-3</v>
      </c>
      <c r="M1920" s="4">
        <f t="shared" si="4"/>
        <v>1.2226739878075562E-2</v>
      </c>
      <c r="N1920" s="4">
        <f t="shared" ref="N1920:O1920" si="5763">N1919+L1920</f>
        <v>22.868204659170566</v>
      </c>
      <c r="O1920" s="4">
        <f t="shared" si="5763"/>
        <v>26.875859450239787</v>
      </c>
      <c r="P1920" s="2">
        <f>I1920*SIP_Calculator!$D$26</f>
        <v>229.88505747126436</v>
      </c>
      <c r="Q1920" s="2">
        <f t="shared" si="6"/>
        <v>4.6808803940271503E-2</v>
      </c>
      <c r="R1920" s="2">
        <f t="shared" si="7"/>
        <v>5.8158994477512681E-2</v>
      </c>
      <c r="S1920" s="2">
        <f t="shared" ref="S1920:T1920" si="5764">S1919+Q1920</f>
        <v>22.894840371949677</v>
      </c>
      <c r="T1920" s="2">
        <f t="shared" si="5764"/>
        <v>26.916263518608826</v>
      </c>
      <c r="U1920" s="3">
        <f>J1920*SIP_Calculator!$D$27</f>
        <v>0</v>
      </c>
      <c r="V1920" s="3">
        <f t="shared" si="9"/>
        <v>0</v>
      </c>
      <c r="W1920" s="3">
        <f t="shared" si="10"/>
        <v>0</v>
      </c>
      <c r="X1920" s="3">
        <f t="shared" ref="X1920:Y1920" si="5765">X1919+V1920</f>
        <v>22.976639010016846</v>
      </c>
      <c r="Y1920" s="3">
        <f t="shared" si="5765"/>
        <v>27.009441224867093</v>
      </c>
    </row>
    <row r="1921" spans="1:25" ht="15.75" customHeight="1" x14ac:dyDescent="0.2">
      <c r="A1921" s="7">
        <v>40932</v>
      </c>
      <c r="B1921" s="1">
        <v>4994.25</v>
      </c>
      <c r="C1921" s="1">
        <v>4016.9</v>
      </c>
      <c r="D1921" s="2">
        <f t="shared" si="29"/>
        <v>401</v>
      </c>
      <c r="E1921" s="2">
        <f t="shared" si="12"/>
        <v>0</v>
      </c>
      <c r="F1921" s="3">
        <f t="shared" si="0"/>
        <v>1</v>
      </c>
      <c r="G1921" s="3">
        <f t="shared" si="13"/>
        <v>0</v>
      </c>
      <c r="H1921" s="4">
        <f>IF(A1921&lt;SIP_Calculator!$B$7,0,IF(A1921&gt;SIP_Calculator!$E$7,0,1))</f>
        <v>1</v>
      </c>
      <c r="I1921" s="2">
        <f t="shared" si="1"/>
        <v>0</v>
      </c>
      <c r="J1921" s="3">
        <f t="shared" si="2"/>
        <v>0</v>
      </c>
      <c r="K1921" s="4">
        <f>H1921*SIP_Calculator!$D$25</f>
        <v>48.328634716069274</v>
      </c>
      <c r="L1921" s="4">
        <f t="shared" si="3"/>
        <v>9.6768553268397201E-3</v>
      </c>
      <c r="M1921" s="4">
        <f t="shared" si="4"/>
        <v>1.2031326325292956E-2</v>
      </c>
      <c r="N1921" s="4">
        <f t="shared" ref="N1921:O1921" si="5766">N1920+L1921</f>
        <v>22.877881514497407</v>
      </c>
      <c r="O1921" s="4">
        <f t="shared" si="5766"/>
        <v>26.887890776565079</v>
      </c>
      <c r="P1921" s="2">
        <f>I1921*SIP_Calculator!$D$26</f>
        <v>0</v>
      </c>
      <c r="Q1921" s="2">
        <f t="shared" si="6"/>
        <v>0</v>
      </c>
      <c r="R1921" s="2">
        <f t="shared" si="7"/>
        <v>0</v>
      </c>
      <c r="S1921" s="2">
        <f t="shared" ref="S1921:T1921" si="5767">S1920+Q1921</f>
        <v>22.894840371949677</v>
      </c>
      <c r="T1921" s="2">
        <f t="shared" si="5767"/>
        <v>26.916263518608826</v>
      </c>
      <c r="U1921" s="3">
        <f>J1921*SIP_Calculator!$D$27</f>
        <v>0</v>
      </c>
      <c r="V1921" s="3">
        <f t="shared" si="9"/>
        <v>0</v>
      </c>
      <c r="W1921" s="3">
        <f t="shared" si="10"/>
        <v>0</v>
      </c>
      <c r="X1921" s="3">
        <f t="shared" ref="X1921:Y1921" si="5768">X1920+V1921</f>
        <v>22.976639010016846</v>
      </c>
      <c r="Y1921" s="3">
        <f t="shared" si="5768"/>
        <v>27.009441224867093</v>
      </c>
    </row>
    <row r="1922" spans="1:25" ht="15.75" customHeight="1" x14ac:dyDescent="0.2">
      <c r="A1922" s="7">
        <v>40933</v>
      </c>
      <c r="B1922" s="1">
        <v>5031.05</v>
      </c>
      <c r="C1922" s="1">
        <v>4051.8</v>
      </c>
      <c r="D1922" s="2">
        <f t="shared" si="29"/>
        <v>401</v>
      </c>
      <c r="E1922" s="2">
        <f t="shared" si="12"/>
        <v>0</v>
      </c>
      <c r="F1922" s="3">
        <f t="shared" si="0"/>
        <v>1</v>
      </c>
      <c r="G1922" s="3">
        <f t="shared" si="13"/>
        <v>0</v>
      </c>
      <c r="H1922" s="4">
        <f>IF(A1922&lt;SIP_Calculator!$B$7,0,IF(A1922&gt;SIP_Calculator!$E$7,0,1))</f>
        <v>1</v>
      </c>
      <c r="I1922" s="2">
        <f t="shared" si="1"/>
        <v>0</v>
      </c>
      <c r="J1922" s="3">
        <f t="shared" si="2"/>
        <v>0</v>
      </c>
      <c r="K1922" s="4">
        <f>H1922*SIP_Calculator!$D$25</f>
        <v>48.328634716069274</v>
      </c>
      <c r="L1922" s="4">
        <f t="shared" si="3"/>
        <v>9.6060732284650868E-3</v>
      </c>
      <c r="M1922" s="4">
        <f t="shared" si="4"/>
        <v>1.1927695028399543E-2</v>
      </c>
      <c r="N1922" s="4">
        <f t="shared" ref="N1922:O1922" si="5769">N1921+L1922</f>
        <v>22.887487587725872</v>
      </c>
      <c r="O1922" s="4">
        <f t="shared" si="5769"/>
        <v>26.89981847159348</v>
      </c>
      <c r="P1922" s="2">
        <f>I1922*SIP_Calculator!$D$26</f>
        <v>0</v>
      </c>
      <c r="Q1922" s="2">
        <f t="shared" si="6"/>
        <v>0</v>
      </c>
      <c r="R1922" s="2">
        <f t="shared" si="7"/>
        <v>0</v>
      </c>
      <c r="S1922" s="2">
        <f t="shared" ref="S1922:T1922" si="5770">S1921+Q1922</f>
        <v>22.894840371949677</v>
      </c>
      <c r="T1922" s="2">
        <f t="shared" si="5770"/>
        <v>26.916263518608826</v>
      </c>
      <c r="U1922" s="3">
        <f>J1922*SIP_Calculator!$D$27</f>
        <v>0</v>
      </c>
      <c r="V1922" s="3">
        <f t="shared" si="9"/>
        <v>0</v>
      </c>
      <c r="W1922" s="3">
        <f t="shared" si="10"/>
        <v>0</v>
      </c>
      <c r="X1922" s="3">
        <f t="shared" ref="X1922:Y1922" si="5771">X1921+V1922</f>
        <v>22.976639010016846</v>
      </c>
      <c r="Y1922" s="3">
        <f t="shared" si="5771"/>
        <v>27.009441224867093</v>
      </c>
    </row>
    <row r="1923" spans="1:25" ht="15.75" customHeight="1" x14ac:dyDescent="0.2">
      <c r="A1923" s="7">
        <v>40935</v>
      </c>
      <c r="B1923" s="1">
        <v>5074.1000000000004</v>
      </c>
      <c r="C1923" s="1">
        <v>4085.35</v>
      </c>
      <c r="D1923" s="2">
        <f t="shared" si="29"/>
        <v>401</v>
      </c>
      <c r="E1923" s="2">
        <f t="shared" si="12"/>
        <v>0</v>
      </c>
      <c r="F1923" s="3">
        <f t="shared" si="0"/>
        <v>1</v>
      </c>
      <c r="G1923" s="3">
        <f t="shared" si="13"/>
        <v>0</v>
      </c>
      <c r="H1923" s="4">
        <f>IF(A1923&lt;SIP_Calculator!$B$7,0,IF(A1923&gt;SIP_Calculator!$E$7,0,1))</f>
        <v>1</v>
      </c>
      <c r="I1923" s="2">
        <f t="shared" si="1"/>
        <v>0</v>
      </c>
      <c r="J1923" s="3">
        <f t="shared" si="2"/>
        <v>0</v>
      </c>
      <c r="K1923" s="4">
        <f>H1923*SIP_Calculator!$D$25</f>
        <v>48.328634716069274</v>
      </c>
      <c r="L1923" s="4">
        <f t="shared" si="3"/>
        <v>9.5245727746929056E-3</v>
      </c>
      <c r="M1923" s="4">
        <f t="shared" si="4"/>
        <v>1.182974156830364E-2</v>
      </c>
      <c r="N1923" s="4">
        <f t="shared" ref="N1923:O1923" si="5772">N1922+L1923</f>
        <v>22.897012160500566</v>
      </c>
      <c r="O1923" s="4">
        <f t="shared" si="5772"/>
        <v>26.911648213161783</v>
      </c>
      <c r="P1923" s="2">
        <f>I1923*SIP_Calculator!$D$26</f>
        <v>0</v>
      </c>
      <c r="Q1923" s="2">
        <f t="shared" si="6"/>
        <v>0</v>
      </c>
      <c r="R1923" s="2">
        <f t="shared" si="7"/>
        <v>0</v>
      </c>
      <c r="S1923" s="2">
        <f t="shared" ref="S1923:T1923" si="5773">S1922+Q1923</f>
        <v>22.894840371949677</v>
      </c>
      <c r="T1923" s="2">
        <f t="shared" si="5773"/>
        <v>26.916263518608826</v>
      </c>
      <c r="U1923" s="3">
        <f>J1923*SIP_Calculator!$D$27</f>
        <v>0</v>
      </c>
      <c r="V1923" s="3">
        <f t="shared" si="9"/>
        <v>0</v>
      </c>
      <c r="W1923" s="3">
        <f t="shared" si="10"/>
        <v>0</v>
      </c>
      <c r="X1923" s="3">
        <f t="shared" ref="X1923:Y1923" si="5774">X1922+V1923</f>
        <v>22.976639010016846</v>
      </c>
      <c r="Y1923" s="3">
        <f t="shared" si="5774"/>
        <v>27.009441224867093</v>
      </c>
    </row>
    <row r="1924" spans="1:25" ht="15.75" customHeight="1" x14ac:dyDescent="0.2">
      <c r="A1924" s="7">
        <v>40938</v>
      </c>
      <c r="B1924" s="1">
        <v>4959.75</v>
      </c>
      <c r="C1924" s="1">
        <v>3995.8</v>
      </c>
      <c r="D1924" s="2">
        <f t="shared" si="29"/>
        <v>402</v>
      </c>
      <c r="E1924" s="2">
        <f t="shared" si="12"/>
        <v>1</v>
      </c>
      <c r="F1924" s="3">
        <f t="shared" si="0"/>
        <v>1</v>
      </c>
      <c r="G1924" s="3">
        <f t="shared" si="13"/>
        <v>0</v>
      </c>
      <c r="H1924" s="4">
        <f>IF(A1924&lt;SIP_Calculator!$B$7,0,IF(A1924&gt;SIP_Calculator!$E$7,0,1))</f>
        <v>1</v>
      </c>
      <c r="I1924" s="2">
        <f t="shared" si="1"/>
        <v>1</v>
      </c>
      <c r="J1924" s="3">
        <f t="shared" si="2"/>
        <v>0</v>
      </c>
      <c r="K1924" s="4">
        <f>H1924*SIP_Calculator!$D$25</f>
        <v>48.328634716069274</v>
      </c>
      <c r="L1924" s="4">
        <f t="shared" si="3"/>
        <v>9.7441674915205948E-3</v>
      </c>
      <c r="M1924" s="4">
        <f t="shared" si="4"/>
        <v>1.209485828021154E-2</v>
      </c>
      <c r="N1924" s="4">
        <f t="shared" ref="N1924:O1924" si="5775">N1923+L1924</f>
        <v>22.906756327992085</v>
      </c>
      <c r="O1924" s="4">
        <f t="shared" si="5775"/>
        <v>26.923743071441994</v>
      </c>
      <c r="P1924" s="2">
        <f>I1924*SIP_Calculator!$D$26</f>
        <v>229.88505747126436</v>
      </c>
      <c r="Q1924" s="2">
        <f t="shared" si="6"/>
        <v>4.6350130041083598E-2</v>
      </c>
      <c r="R1924" s="2">
        <f t="shared" si="7"/>
        <v>5.7531672624071363E-2</v>
      </c>
      <c r="S1924" s="2">
        <f t="shared" ref="S1924:T1924" si="5776">S1923+Q1924</f>
        <v>22.941190501990761</v>
      </c>
      <c r="T1924" s="2">
        <f t="shared" si="5776"/>
        <v>26.973795191232899</v>
      </c>
      <c r="U1924" s="3">
        <f>J1924*SIP_Calculator!$D$27</f>
        <v>0</v>
      </c>
      <c r="V1924" s="3">
        <f t="shared" si="9"/>
        <v>0</v>
      </c>
      <c r="W1924" s="3">
        <f t="shared" si="10"/>
        <v>0</v>
      </c>
      <c r="X1924" s="3">
        <f t="shared" ref="X1924:Y1924" si="5777">X1923+V1924</f>
        <v>22.976639010016846</v>
      </c>
      <c r="Y1924" s="3">
        <f t="shared" si="5777"/>
        <v>27.009441224867093</v>
      </c>
    </row>
    <row r="1925" spans="1:25" ht="15.75" customHeight="1" x14ac:dyDescent="0.2">
      <c r="A1925" s="7">
        <v>40939</v>
      </c>
      <c r="B1925" s="1">
        <v>5069.7</v>
      </c>
      <c r="C1925" s="1">
        <v>4082.85</v>
      </c>
      <c r="D1925" s="2">
        <f t="shared" si="29"/>
        <v>402</v>
      </c>
      <c r="E1925" s="2">
        <f t="shared" si="12"/>
        <v>0</v>
      </c>
      <c r="F1925" s="3">
        <f t="shared" si="0"/>
        <v>1</v>
      </c>
      <c r="G1925" s="3">
        <f t="shared" si="13"/>
        <v>0</v>
      </c>
      <c r="H1925" s="4">
        <f>IF(A1925&lt;SIP_Calculator!$B$7,0,IF(A1925&gt;SIP_Calculator!$E$7,0,1))</f>
        <v>1</v>
      </c>
      <c r="I1925" s="2">
        <f t="shared" si="1"/>
        <v>0</v>
      </c>
      <c r="J1925" s="3">
        <f t="shared" si="2"/>
        <v>0</v>
      </c>
      <c r="K1925" s="4">
        <f>H1925*SIP_Calculator!$D$25</f>
        <v>48.328634716069274</v>
      </c>
      <c r="L1925" s="4">
        <f t="shared" si="3"/>
        <v>9.5328391652502661E-3</v>
      </c>
      <c r="M1925" s="4">
        <f t="shared" si="4"/>
        <v>1.1836985124623554E-2</v>
      </c>
      <c r="N1925" s="4">
        <f t="shared" ref="N1925:O1925" si="5778">N1924+L1925</f>
        <v>22.916289167157334</v>
      </c>
      <c r="O1925" s="4">
        <f t="shared" si="5778"/>
        <v>26.935580056566618</v>
      </c>
      <c r="P1925" s="2">
        <f>I1925*SIP_Calculator!$D$26</f>
        <v>0</v>
      </c>
      <c r="Q1925" s="2">
        <f t="shared" si="6"/>
        <v>0</v>
      </c>
      <c r="R1925" s="2">
        <f t="shared" si="7"/>
        <v>0</v>
      </c>
      <c r="S1925" s="2">
        <f t="shared" ref="S1925:T1925" si="5779">S1924+Q1925</f>
        <v>22.941190501990761</v>
      </c>
      <c r="T1925" s="2">
        <f t="shared" si="5779"/>
        <v>26.973795191232899</v>
      </c>
      <c r="U1925" s="3">
        <f>J1925*SIP_Calculator!$D$27</f>
        <v>0</v>
      </c>
      <c r="V1925" s="3">
        <f t="shared" si="9"/>
        <v>0</v>
      </c>
      <c r="W1925" s="3">
        <f t="shared" si="10"/>
        <v>0</v>
      </c>
      <c r="X1925" s="3">
        <f t="shared" ref="X1925:Y1925" si="5780">X1924+V1925</f>
        <v>22.976639010016846</v>
      </c>
      <c r="Y1925" s="3">
        <f t="shared" si="5780"/>
        <v>27.009441224867093</v>
      </c>
    </row>
    <row r="1926" spans="1:25" ht="15.75" customHeight="1" x14ac:dyDescent="0.2">
      <c r="A1926" s="7">
        <v>40940</v>
      </c>
      <c r="B1926" s="1">
        <v>5108.25</v>
      </c>
      <c r="C1926" s="1">
        <v>4117.55</v>
      </c>
      <c r="D1926" s="2">
        <f t="shared" si="29"/>
        <v>402</v>
      </c>
      <c r="E1926" s="2">
        <f t="shared" si="12"/>
        <v>0</v>
      </c>
      <c r="F1926" s="3">
        <f t="shared" si="0"/>
        <v>2</v>
      </c>
      <c r="G1926" s="3">
        <f t="shared" si="13"/>
        <v>1</v>
      </c>
      <c r="H1926" s="4">
        <f>IF(A1926&lt;SIP_Calculator!$B$7,0,IF(A1926&gt;SIP_Calculator!$E$7,0,1))</f>
        <v>1</v>
      </c>
      <c r="I1926" s="2">
        <f t="shared" si="1"/>
        <v>0</v>
      </c>
      <c r="J1926" s="3">
        <f t="shared" si="2"/>
        <v>1</v>
      </c>
      <c r="K1926" s="4">
        <f>H1926*SIP_Calculator!$D$25</f>
        <v>48.328634716069274</v>
      </c>
      <c r="L1926" s="4">
        <f t="shared" si="3"/>
        <v>9.4608984908861691E-3</v>
      </c>
      <c r="M1926" s="4">
        <f t="shared" si="4"/>
        <v>1.1737230808628742E-2</v>
      </c>
      <c r="N1926" s="4">
        <f t="shared" ref="N1926:O1926" si="5781">N1925+L1926</f>
        <v>22.92575006564822</v>
      </c>
      <c r="O1926" s="4">
        <f t="shared" si="5781"/>
        <v>26.947317287375245</v>
      </c>
      <c r="P1926" s="2">
        <f>I1926*SIP_Calculator!$D$26</f>
        <v>0</v>
      </c>
      <c r="Q1926" s="2">
        <f t="shared" si="6"/>
        <v>0</v>
      </c>
      <c r="R1926" s="2">
        <f t="shared" si="7"/>
        <v>0</v>
      </c>
      <c r="S1926" s="2">
        <f t="shared" ref="S1926:T1926" si="5782">S1925+Q1926</f>
        <v>22.941190501990761</v>
      </c>
      <c r="T1926" s="2">
        <f t="shared" si="5782"/>
        <v>26.973795191232899</v>
      </c>
      <c r="U1926" s="3">
        <f>J1926*SIP_Calculator!$D$27</f>
        <v>1000</v>
      </c>
      <c r="V1926" s="3">
        <f t="shared" si="9"/>
        <v>0.19576175794058631</v>
      </c>
      <c r="W1926" s="3">
        <f t="shared" si="10"/>
        <v>0.24286286748187635</v>
      </c>
      <c r="X1926" s="3">
        <f t="shared" ref="X1926:Y1926" si="5783">X1925+V1926</f>
        <v>23.172400767957434</v>
      </c>
      <c r="Y1926" s="3">
        <f t="shared" si="5783"/>
        <v>27.252304092348968</v>
      </c>
    </row>
    <row r="1927" spans="1:25" ht="15.75" customHeight="1" x14ac:dyDescent="0.2">
      <c r="A1927" s="7">
        <v>40941</v>
      </c>
      <c r="B1927" s="1">
        <v>5142.6000000000004</v>
      </c>
      <c r="C1927" s="1">
        <v>4146.55</v>
      </c>
      <c r="D1927" s="2">
        <f t="shared" si="29"/>
        <v>402</v>
      </c>
      <c r="E1927" s="2">
        <f t="shared" si="12"/>
        <v>0</v>
      </c>
      <c r="F1927" s="3">
        <f t="shared" si="0"/>
        <v>2</v>
      </c>
      <c r="G1927" s="3">
        <f t="shared" si="13"/>
        <v>0</v>
      </c>
      <c r="H1927" s="4">
        <f>IF(A1927&lt;SIP_Calculator!$B$7,0,IF(A1927&gt;SIP_Calculator!$E$7,0,1))</f>
        <v>1</v>
      </c>
      <c r="I1927" s="2">
        <f t="shared" si="1"/>
        <v>0</v>
      </c>
      <c r="J1927" s="3">
        <f t="shared" si="2"/>
        <v>0</v>
      </c>
      <c r="K1927" s="4">
        <f>H1927*SIP_Calculator!$D$25</f>
        <v>48.328634716069274</v>
      </c>
      <c r="L1927" s="4">
        <f t="shared" si="3"/>
        <v>9.3977044133452484E-3</v>
      </c>
      <c r="M1927" s="4">
        <f t="shared" si="4"/>
        <v>1.1655143364018105E-2</v>
      </c>
      <c r="N1927" s="4">
        <f t="shared" ref="N1927:O1927" si="5784">N1926+L1927</f>
        <v>22.935147770061565</v>
      </c>
      <c r="O1927" s="4">
        <f t="shared" si="5784"/>
        <v>26.958972430739262</v>
      </c>
      <c r="P1927" s="2">
        <f>I1927*SIP_Calculator!$D$26</f>
        <v>0</v>
      </c>
      <c r="Q1927" s="2">
        <f t="shared" si="6"/>
        <v>0</v>
      </c>
      <c r="R1927" s="2">
        <f t="shared" si="7"/>
        <v>0</v>
      </c>
      <c r="S1927" s="2">
        <f t="shared" ref="S1927:T1927" si="5785">S1926+Q1927</f>
        <v>22.941190501990761</v>
      </c>
      <c r="T1927" s="2">
        <f t="shared" si="5785"/>
        <v>26.973795191232899</v>
      </c>
      <c r="U1927" s="3">
        <f>J1927*SIP_Calculator!$D$27</f>
        <v>0</v>
      </c>
      <c r="V1927" s="3">
        <f t="shared" si="9"/>
        <v>0</v>
      </c>
      <c r="W1927" s="3">
        <f t="shared" si="10"/>
        <v>0</v>
      </c>
      <c r="X1927" s="3">
        <f t="shared" ref="X1927:Y1927" si="5786">X1926+V1927</f>
        <v>23.172400767957434</v>
      </c>
      <c r="Y1927" s="3">
        <f t="shared" si="5786"/>
        <v>27.252304092348968</v>
      </c>
    </row>
    <row r="1928" spans="1:25" ht="15.75" customHeight="1" x14ac:dyDescent="0.2">
      <c r="A1928" s="7">
        <v>40942</v>
      </c>
      <c r="B1928" s="1">
        <v>5191.8999999999996</v>
      </c>
      <c r="C1928" s="1">
        <v>4188.45</v>
      </c>
      <c r="D1928" s="2">
        <f t="shared" si="29"/>
        <v>402</v>
      </c>
      <c r="E1928" s="2">
        <f t="shared" si="12"/>
        <v>0</v>
      </c>
      <c r="F1928" s="3">
        <f t="shared" si="0"/>
        <v>2</v>
      </c>
      <c r="G1928" s="3">
        <f t="shared" si="13"/>
        <v>0</v>
      </c>
      <c r="H1928" s="4">
        <f>IF(A1928&lt;SIP_Calculator!$B$7,0,IF(A1928&gt;SIP_Calculator!$E$7,0,1))</f>
        <v>1</v>
      </c>
      <c r="I1928" s="2">
        <f t="shared" si="1"/>
        <v>0</v>
      </c>
      <c r="J1928" s="3">
        <f t="shared" si="2"/>
        <v>0</v>
      </c>
      <c r="K1928" s="4">
        <f>H1928*SIP_Calculator!$D$25</f>
        <v>48.328634716069274</v>
      </c>
      <c r="L1928" s="4">
        <f t="shared" si="3"/>
        <v>9.3084679435407602E-3</v>
      </c>
      <c r="M1928" s="4">
        <f t="shared" si="4"/>
        <v>1.1538548798736829E-2</v>
      </c>
      <c r="N1928" s="4">
        <f t="shared" ref="N1928:O1928" si="5787">N1927+L1928</f>
        <v>22.944456238005106</v>
      </c>
      <c r="O1928" s="4">
        <f t="shared" si="5787"/>
        <v>26.970510979537998</v>
      </c>
      <c r="P1928" s="2">
        <f>I1928*SIP_Calculator!$D$26</f>
        <v>0</v>
      </c>
      <c r="Q1928" s="2">
        <f t="shared" si="6"/>
        <v>0</v>
      </c>
      <c r="R1928" s="2">
        <f t="shared" si="7"/>
        <v>0</v>
      </c>
      <c r="S1928" s="2">
        <f t="shared" ref="S1928:T1928" si="5788">S1927+Q1928</f>
        <v>22.941190501990761</v>
      </c>
      <c r="T1928" s="2">
        <f t="shared" si="5788"/>
        <v>26.973795191232899</v>
      </c>
      <c r="U1928" s="3">
        <f>J1928*SIP_Calculator!$D$27</f>
        <v>0</v>
      </c>
      <c r="V1928" s="3">
        <f t="shared" si="9"/>
        <v>0</v>
      </c>
      <c r="W1928" s="3">
        <f t="shared" si="10"/>
        <v>0</v>
      </c>
      <c r="X1928" s="3">
        <f t="shared" ref="X1928:Y1928" si="5789">X1927+V1928</f>
        <v>23.172400767957434</v>
      </c>
      <c r="Y1928" s="3">
        <f t="shared" si="5789"/>
        <v>27.252304092348968</v>
      </c>
    </row>
    <row r="1929" spans="1:25" ht="15.75" customHeight="1" x14ac:dyDescent="0.2">
      <c r="A1929" s="7">
        <v>40945</v>
      </c>
      <c r="B1929" s="1">
        <v>5237.5</v>
      </c>
      <c r="C1929" s="1">
        <v>4227.1000000000004</v>
      </c>
      <c r="D1929" s="2">
        <f t="shared" si="29"/>
        <v>403</v>
      </c>
      <c r="E1929" s="2">
        <f t="shared" si="12"/>
        <v>1</v>
      </c>
      <c r="F1929" s="3">
        <f t="shared" si="0"/>
        <v>2</v>
      </c>
      <c r="G1929" s="3">
        <f t="shared" si="13"/>
        <v>0</v>
      </c>
      <c r="H1929" s="4">
        <f>IF(A1929&lt;SIP_Calculator!$B$7,0,IF(A1929&gt;SIP_Calculator!$E$7,0,1))</f>
        <v>1</v>
      </c>
      <c r="I1929" s="2">
        <f t="shared" si="1"/>
        <v>1</v>
      </c>
      <c r="J1929" s="3">
        <f t="shared" si="2"/>
        <v>0</v>
      </c>
      <c r="K1929" s="4">
        <f>H1929*SIP_Calculator!$D$25</f>
        <v>48.328634716069274</v>
      </c>
      <c r="L1929" s="4">
        <f t="shared" si="3"/>
        <v>9.2274242894643012E-3</v>
      </c>
      <c r="M1929" s="4">
        <f t="shared" si="4"/>
        <v>1.1433047412190218E-2</v>
      </c>
      <c r="N1929" s="4">
        <f t="shared" ref="N1929:O1929" si="5790">N1928+L1929</f>
        <v>22.953683662294569</v>
      </c>
      <c r="O1929" s="4">
        <f t="shared" si="5790"/>
        <v>26.981944026950188</v>
      </c>
      <c r="P1929" s="2">
        <f>I1929*SIP_Calculator!$D$26</f>
        <v>229.88505747126436</v>
      </c>
      <c r="Q1929" s="2">
        <f t="shared" si="6"/>
        <v>4.3892135078045701E-2</v>
      </c>
      <c r="R1929" s="2">
        <f t="shared" si="7"/>
        <v>5.4383633571778368E-2</v>
      </c>
      <c r="S1929" s="2">
        <f t="shared" ref="S1929:T1929" si="5791">S1928+Q1929</f>
        <v>22.985082637068807</v>
      </c>
      <c r="T1929" s="2">
        <f t="shared" si="5791"/>
        <v>27.028178824804677</v>
      </c>
      <c r="U1929" s="3">
        <f>J1929*SIP_Calculator!$D$27</f>
        <v>0</v>
      </c>
      <c r="V1929" s="3">
        <f t="shared" si="9"/>
        <v>0</v>
      </c>
      <c r="W1929" s="3">
        <f t="shared" si="10"/>
        <v>0</v>
      </c>
      <c r="X1929" s="3">
        <f t="shared" ref="X1929:Y1929" si="5792">X1928+V1929</f>
        <v>23.172400767957434</v>
      </c>
      <c r="Y1929" s="3">
        <f t="shared" si="5792"/>
        <v>27.252304092348968</v>
      </c>
    </row>
    <row r="1930" spans="1:25" ht="15.75" customHeight="1" x14ac:dyDescent="0.2">
      <c r="A1930" s="7">
        <v>40946</v>
      </c>
      <c r="B1930" s="1">
        <v>5204.2</v>
      </c>
      <c r="C1930" s="1">
        <v>4199.05</v>
      </c>
      <c r="D1930" s="2">
        <f t="shared" si="29"/>
        <v>403</v>
      </c>
      <c r="E1930" s="2">
        <f t="shared" si="12"/>
        <v>0</v>
      </c>
      <c r="F1930" s="3">
        <f t="shared" si="0"/>
        <v>2</v>
      </c>
      <c r="G1930" s="3">
        <f t="shared" si="13"/>
        <v>0</v>
      </c>
      <c r="H1930" s="4">
        <f>IF(A1930&lt;SIP_Calculator!$B$7,0,IF(A1930&gt;SIP_Calculator!$E$7,0,1))</f>
        <v>1</v>
      </c>
      <c r="I1930" s="2">
        <f t="shared" si="1"/>
        <v>0</v>
      </c>
      <c r="J1930" s="3">
        <f t="shared" si="2"/>
        <v>0</v>
      </c>
      <c r="K1930" s="4">
        <f>H1930*SIP_Calculator!$D$25</f>
        <v>48.328634716069274</v>
      </c>
      <c r="L1930" s="4">
        <f t="shared" si="3"/>
        <v>9.2864676061775626E-3</v>
      </c>
      <c r="M1930" s="4">
        <f t="shared" si="4"/>
        <v>1.1509421110982073E-2</v>
      </c>
      <c r="N1930" s="4">
        <f t="shared" ref="N1930:O1930" si="5793">N1929+L1930</f>
        <v>22.962970129900746</v>
      </c>
      <c r="O1930" s="4">
        <f t="shared" si="5793"/>
        <v>26.993453448061171</v>
      </c>
      <c r="P1930" s="2">
        <f>I1930*SIP_Calculator!$D$26</f>
        <v>0</v>
      </c>
      <c r="Q1930" s="2">
        <f t="shared" si="6"/>
        <v>0</v>
      </c>
      <c r="R1930" s="2">
        <f t="shared" si="7"/>
        <v>0</v>
      </c>
      <c r="S1930" s="2">
        <f t="shared" ref="S1930:T1930" si="5794">S1929+Q1930</f>
        <v>22.985082637068807</v>
      </c>
      <c r="T1930" s="2">
        <f t="shared" si="5794"/>
        <v>27.028178824804677</v>
      </c>
      <c r="U1930" s="3">
        <f>J1930*SIP_Calculator!$D$27</f>
        <v>0</v>
      </c>
      <c r="V1930" s="3">
        <f t="shared" si="9"/>
        <v>0</v>
      </c>
      <c r="W1930" s="3">
        <f t="shared" si="10"/>
        <v>0</v>
      </c>
      <c r="X1930" s="3">
        <f t="shared" ref="X1930:Y1930" si="5795">X1929+V1930</f>
        <v>23.172400767957434</v>
      </c>
      <c r="Y1930" s="3">
        <f t="shared" si="5795"/>
        <v>27.252304092348968</v>
      </c>
    </row>
    <row r="1931" spans="1:25" ht="15.75" customHeight="1" x14ac:dyDescent="0.2">
      <c r="A1931" s="7">
        <v>40947</v>
      </c>
      <c r="B1931" s="1">
        <v>5241.7</v>
      </c>
      <c r="C1931" s="1">
        <v>4232.75</v>
      </c>
      <c r="D1931" s="2">
        <f t="shared" si="29"/>
        <v>403</v>
      </c>
      <c r="E1931" s="2">
        <f t="shared" si="12"/>
        <v>0</v>
      </c>
      <c r="F1931" s="3">
        <f t="shared" si="0"/>
        <v>2</v>
      </c>
      <c r="G1931" s="3">
        <f t="shared" si="13"/>
        <v>0</v>
      </c>
      <c r="H1931" s="4">
        <f>IF(A1931&lt;SIP_Calculator!$B$7,0,IF(A1931&gt;SIP_Calculator!$E$7,0,1))</f>
        <v>1</v>
      </c>
      <c r="I1931" s="2">
        <f t="shared" si="1"/>
        <v>0</v>
      </c>
      <c r="J1931" s="3">
        <f t="shared" si="2"/>
        <v>0</v>
      </c>
      <c r="K1931" s="4">
        <f>H1931*SIP_Calculator!$D$25</f>
        <v>48.328634716069274</v>
      </c>
      <c r="L1931" s="4">
        <f t="shared" si="3"/>
        <v>9.2200306610582972E-3</v>
      </c>
      <c r="M1931" s="4">
        <f t="shared" si="4"/>
        <v>1.1417786242057592E-2</v>
      </c>
      <c r="N1931" s="4">
        <f t="shared" ref="N1931:O1931" si="5796">N1930+L1931</f>
        <v>22.972190160561805</v>
      </c>
      <c r="O1931" s="4">
        <f t="shared" si="5796"/>
        <v>27.004871234303227</v>
      </c>
      <c r="P1931" s="2">
        <f>I1931*SIP_Calculator!$D$26</f>
        <v>0</v>
      </c>
      <c r="Q1931" s="2">
        <f t="shared" si="6"/>
        <v>0</v>
      </c>
      <c r="R1931" s="2">
        <f t="shared" si="7"/>
        <v>0</v>
      </c>
      <c r="S1931" s="2">
        <f t="shared" ref="S1931:T1931" si="5797">S1930+Q1931</f>
        <v>22.985082637068807</v>
      </c>
      <c r="T1931" s="2">
        <f t="shared" si="5797"/>
        <v>27.028178824804677</v>
      </c>
      <c r="U1931" s="3">
        <f>J1931*SIP_Calculator!$D$27</f>
        <v>0</v>
      </c>
      <c r="V1931" s="3">
        <f t="shared" si="9"/>
        <v>0</v>
      </c>
      <c r="W1931" s="3">
        <f t="shared" si="10"/>
        <v>0</v>
      </c>
      <c r="X1931" s="3">
        <f t="shared" ref="X1931:Y1931" si="5798">X1930+V1931</f>
        <v>23.172400767957434</v>
      </c>
      <c r="Y1931" s="3">
        <f t="shared" si="5798"/>
        <v>27.252304092348968</v>
      </c>
    </row>
    <row r="1932" spans="1:25" ht="15.75" customHeight="1" x14ac:dyDescent="0.2">
      <c r="A1932" s="7">
        <v>40948</v>
      </c>
      <c r="B1932" s="1">
        <v>5286.85</v>
      </c>
      <c r="C1932" s="1">
        <v>4272.3999999999996</v>
      </c>
      <c r="D1932" s="2">
        <f t="shared" si="29"/>
        <v>403</v>
      </c>
      <c r="E1932" s="2">
        <f t="shared" si="12"/>
        <v>0</v>
      </c>
      <c r="F1932" s="3">
        <f t="shared" si="0"/>
        <v>2</v>
      </c>
      <c r="G1932" s="3">
        <f t="shared" si="13"/>
        <v>0</v>
      </c>
      <c r="H1932" s="4">
        <f>IF(A1932&lt;SIP_Calculator!$B$7,0,IF(A1932&gt;SIP_Calculator!$E$7,0,1))</f>
        <v>1</v>
      </c>
      <c r="I1932" s="2">
        <f t="shared" si="1"/>
        <v>0</v>
      </c>
      <c r="J1932" s="3">
        <f t="shared" si="2"/>
        <v>0</v>
      </c>
      <c r="K1932" s="4">
        <f>H1932*SIP_Calculator!$D$25</f>
        <v>48.328634716069274</v>
      </c>
      <c r="L1932" s="4">
        <f t="shared" si="3"/>
        <v>9.1412910742822793E-3</v>
      </c>
      <c r="M1932" s="4">
        <f t="shared" si="4"/>
        <v>1.1311823498752288E-2</v>
      </c>
      <c r="N1932" s="4">
        <f t="shared" ref="N1932:O1932" si="5799">N1931+L1932</f>
        <v>22.981331451636088</v>
      </c>
      <c r="O1932" s="4">
        <f t="shared" si="5799"/>
        <v>27.016183057801978</v>
      </c>
      <c r="P1932" s="2">
        <f>I1932*SIP_Calculator!$D$26</f>
        <v>0</v>
      </c>
      <c r="Q1932" s="2">
        <f t="shared" si="6"/>
        <v>0</v>
      </c>
      <c r="R1932" s="2">
        <f t="shared" si="7"/>
        <v>0</v>
      </c>
      <c r="S1932" s="2">
        <f t="shared" ref="S1932:T1932" si="5800">S1931+Q1932</f>
        <v>22.985082637068807</v>
      </c>
      <c r="T1932" s="2">
        <f t="shared" si="5800"/>
        <v>27.028178824804677</v>
      </c>
      <c r="U1932" s="3">
        <f>J1932*SIP_Calculator!$D$27</f>
        <v>0</v>
      </c>
      <c r="V1932" s="3">
        <f t="shared" si="9"/>
        <v>0</v>
      </c>
      <c r="W1932" s="3">
        <f t="shared" si="10"/>
        <v>0</v>
      </c>
      <c r="X1932" s="3">
        <f t="shared" ref="X1932:Y1932" si="5801">X1931+V1932</f>
        <v>23.172400767957434</v>
      </c>
      <c r="Y1932" s="3">
        <f t="shared" si="5801"/>
        <v>27.252304092348968</v>
      </c>
    </row>
    <row r="1933" spans="1:25" ht="15.75" customHeight="1" x14ac:dyDescent="0.2">
      <c r="A1933" s="7">
        <v>40949</v>
      </c>
      <c r="B1933" s="1">
        <v>5263.7</v>
      </c>
      <c r="C1933" s="1">
        <v>4258.3999999999996</v>
      </c>
      <c r="D1933" s="2">
        <f t="shared" si="29"/>
        <v>403</v>
      </c>
      <c r="E1933" s="2">
        <f t="shared" si="12"/>
        <v>0</v>
      </c>
      <c r="F1933" s="3">
        <f t="shared" si="0"/>
        <v>2</v>
      </c>
      <c r="G1933" s="3">
        <f t="shared" si="13"/>
        <v>0</v>
      </c>
      <c r="H1933" s="4">
        <f>IF(A1933&lt;SIP_Calculator!$B$7,0,IF(A1933&gt;SIP_Calculator!$E$7,0,1))</f>
        <v>1</v>
      </c>
      <c r="I1933" s="2">
        <f t="shared" si="1"/>
        <v>0</v>
      </c>
      <c r="J1933" s="3">
        <f t="shared" si="2"/>
        <v>0</v>
      </c>
      <c r="K1933" s="4">
        <f>H1933*SIP_Calculator!$D$25</f>
        <v>48.328634716069274</v>
      </c>
      <c r="L1933" s="4">
        <f t="shared" si="3"/>
        <v>9.181494902078249E-3</v>
      </c>
      <c r="M1933" s="4">
        <f t="shared" si="4"/>
        <v>1.1349012473245651E-2</v>
      </c>
      <c r="N1933" s="4">
        <f t="shared" ref="N1933:O1933" si="5802">N1932+L1933</f>
        <v>22.990512946538164</v>
      </c>
      <c r="O1933" s="4">
        <f t="shared" si="5802"/>
        <v>27.027532070275225</v>
      </c>
      <c r="P1933" s="2">
        <f>I1933*SIP_Calculator!$D$26</f>
        <v>0</v>
      </c>
      <c r="Q1933" s="2">
        <f t="shared" si="6"/>
        <v>0</v>
      </c>
      <c r="R1933" s="2">
        <f t="shared" si="7"/>
        <v>0</v>
      </c>
      <c r="S1933" s="2">
        <f t="shared" ref="S1933:T1933" si="5803">S1932+Q1933</f>
        <v>22.985082637068807</v>
      </c>
      <c r="T1933" s="2">
        <f t="shared" si="5803"/>
        <v>27.028178824804677</v>
      </c>
      <c r="U1933" s="3">
        <f>J1933*SIP_Calculator!$D$27</f>
        <v>0</v>
      </c>
      <c r="V1933" s="3">
        <f t="shared" si="9"/>
        <v>0</v>
      </c>
      <c r="W1933" s="3">
        <f t="shared" si="10"/>
        <v>0</v>
      </c>
      <c r="X1933" s="3">
        <f t="shared" ref="X1933:Y1933" si="5804">X1932+V1933</f>
        <v>23.172400767957434</v>
      </c>
      <c r="Y1933" s="3">
        <f t="shared" si="5804"/>
        <v>27.252304092348968</v>
      </c>
    </row>
    <row r="1934" spans="1:25" ht="15.75" customHeight="1" x14ac:dyDescent="0.2">
      <c r="A1934" s="7">
        <v>40952</v>
      </c>
      <c r="B1934" s="1">
        <v>5272.3</v>
      </c>
      <c r="C1934" s="1">
        <v>4264.8</v>
      </c>
      <c r="D1934" s="2">
        <f t="shared" si="29"/>
        <v>404</v>
      </c>
      <c r="E1934" s="2">
        <f t="shared" si="12"/>
        <v>1</v>
      </c>
      <c r="F1934" s="3">
        <f t="shared" si="0"/>
        <v>2</v>
      </c>
      <c r="G1934" s="3">
        <f t="shared" si="13"/>
        <v>0</v>
      </c>
      <c r="H1934" s="4">
        <f>IF(A1934&lt;SIP_Calculator!$B$7,0,IF(A1934&gt;SIP_Calculator!$E$7,0,1))</f>
        <v>1</v>
      </c>
      <c r="I1934" s="2">
        <f t="shared" si="1"/>
        <v>1</v>
      </c>
      <c r="J1934" s="3">
        <f t="shared" si="2"/>
        <v>0</v>
      </c>
      <c r="K1934" s="4">
        <f>H1934*SIP_Calculator!$D$25</f>
        <v>48.328634716069274</v>
      </c>
      <c r="L1934" s="4">
        <f t="shared" si="3"/>
        <v>9.1665183536728326E-3</v>
      </c>
      <c r="M1934" s="4">
        <f t="shared" si="4"/>
        <v>1.1331981503486511E-2</v>
      </c>
      <c r="N1934" s="4">
        <f t="shared" ref="N1934:O1934" si="5805">N1933+L1934</f>
        <v>22.999679464891837</v>
      </c>
      <c r="O1934" s="4">
        <f t="shared" si="5805"/>
        <v>27.03886405177871</v>
      </c>
      <c r="P1934" s="2">
        <f>I1934*SIP_Calculator!$D$26</f>
        <v>229.88505747126436</v>
      </c>
      <c r="Q1934" s="2">
        <f t="shared" si="6"/>
        <v>4.3602423509903523E-2</v>
      </c>
      <c r="R1934" s="2">
        <f t="shared" si="7"/>
        <v>5.3902892860454028E-2</v>
      </c>
      <c r="S1934" s="2">
        <f t="shared" ref="S1934:T1934" si="5806">S1933+Q1934</f>
        <v>23.028685060578709</v>
      </c>
      <c r="T1934" s="2">
        <f t="shared" si="5806"/>
        <v>27.08208171766513</v>
      </c>
      <c r="U1934" s="3">
        <f>J1934*SIP_Calculator!$D$27</f>
        <v>0</v>
      </c>
      <c r="V1934" s="3">
        <f t="shared" si="9"/>
        <v>0</v>
      </c>
      <c r="W1934" s="3">
        <f t="shared" si="10"/>
        <v>0</v>
      </c>
      <c r="X1934" s="3">
        <f t="shared" ref="X1934:Y1934" si="5807">X1933+V1934</f>
        <v>23.172400767957434</v>
      </c>
      <c r="Y1934" s="3">
        <f t="shared" si="5807"/>
        <v>27.252304092348968</v>
      </c>
    </row>
    <row r="1935" spans="1:25" ht="15.75" customHeight="1" x14ac:dyDescent="0.2">
      <c r="A1935" s="7">
        <v>40953</v>
      </c>
      <c r="B1935" s="1">
        <v>5299.35</v>
      </c>
      <c r="C1935" s="1">
        <v>4289.5</v>
      </c>
      <c r="D1935" s="2">
        <f t="shared" si="29"/>
        <v>404</v>
      </c>
      <c r="E1935" s="2">
        <f t="shared" si="12"/>
        <v>0</v>
      </c>
      <c r="F1935" s="3">
        <f t="shared" si="0"/>
        <v>2</v>
      </c>
      <c r="G1935" s="3">
        <f t="shared" si="13"/>
        <v>0</v>
      </c>
      <c r="H1935" s="4">
        <f>IF(A1935&lt;SIP_Calculator!$B$7,0,IF(A1935&gt;SIP_Calculator!$E$7,0,1))</f>
        <v>1</v>
      </c>
      <c r="I1935" s="2">
        <f t="shared" si="1"/>
        <v>0</v>
      </c>
      <c r="J1935" s="3">
        <f t="shared" si="2"/>
        <v>0</v>
      </c>
      <c r="K1935" s="4">
        <f>H1935*SIP_Calculator!$D$25</f>
        <v>48.328634716069274</v>
      </c>
      <c r="L1935" s="4">
        <f t="shared" si="3"/>
        <v>9.1197287810899953E-3</v>
      </c>
      <c r="M1935" s="4">
        <f t="shared" si="4"/>
        <v>1.1266729156328073E-2</v>
      </c>
      <c r="N1935" s="4">
        <f t="shared" ref="N1935:O1935" si="5808">N1934+L1935</f>
        <v>23.008799193672928</v>
      </c>
      <c r="O1935" s="4">
        <f t="shared" si="5808"/>
        <v>27.050130780935039</v>
      </c>
      <c r="P1935" s="2">
        <f>I1935*SIP_Calculator!$D$26</f>
        <v>0</v>
      </c>
      <c r="Q1935" s="2">
        <f t="shared" si="6"/>
        <v>0</v>
      </c>
      <c r="R1935" s="2">
        <f t="shared" si="7"/>
        <v>0</v>
      </c>
      <c r="S1935" s="2">
        <f t="shared" ref="S1935:T1935" si="5809">S1934+Q1935</f>
        <v>23.028685060578709</v>
      </c>
      <c r="T1935" s="2">
        <f t="shared" si="5809"/>
        <v>27.08208171766513</v>
      </c>
      <c r="U1935" s="3">
        <f>J1935*SIP_Calculator!$D$27</f>
        <v>0</v>
      </c>
      <c r="V1935" s="3">
        <f t="shared" si="9"/>
        <v>0</v>
      </c>
      <c r="W1935" s="3">
        <f t="shared" si="10"/>
        <v>0</v>
      </c>
      <c r="X1935" s="3">
        <f t="shared" ref="X1935:Y1935" si="5810">X1934+V1935</f>
        <v>23.172400767957434</v>
      </c>
      <c r="Y1935" s="3">
        <f t="shared" si="5810"/>
        <v>27.252304092348968</v>
      </c>
    </row>
    <row r="1936" spans="1:25" ht="15.75" customHeight="1" x14ac:dyDescent="0.2">
      <c r="A1936" s="7">
        <v>40954</v>
      </c>
      <c r="B1936" s="1">
        <v>5414.15</v>
      </c>
      <c r="C1936" s="1">
        <v>4381.45</v>
      </c>
      <c r="D1936" s="2">
        <f t="shared" si="29"/>
        <v>404</v>
      </c>
      <c r="E1936" s="2">
        <f t="shared" si="12"/>
        <v>0</v>
      </c>
      <c r="F1936" s="3">
        <f t="shared" si="0"/>
        <v>2</v>
      </c>
      <c r="G1936" s="3">
        <f t="shared" si="13"/>
        <v>0</v>
      </c>
      <c r="H1936" s="4">
        <f>IF(A1936&lt;SIP_Calculator!$B$7,0,IF(A1936&gt;SIP_Calculator!$E$7,0,1))</f>
        <v>1</v>
      </c>
      <c r="I1936" s="2">
        <f t="shared" si="1"/>
        <v>0</v>
      </c>
      <c r="J1936" s="3">
        <f t="shared" si="2"/>
        <v>0</v>
      </c>
      <c r="K1936" s="4">
        <f>H1936*SIP_Calculator!$D$25</f>
        <v>48.328634716069274</v>
      </c>
      <c r="L1936" s="4">
        <f t="shared" si="3"/>
        <v>8.926356808745468E-3</v>
      </c>
      <c r="M1936" s="4">
        <f t="shared" si="4"/>
        <v>1.103028328888137E-2</v>
      </c>
      <c r="N1936" s="4">
        <f t="shared" ref="N1936:O1936" si="5811">N1935+L1936</f>
        <v>23.017725550481675</v>
      </c>
      <c r="O1936" s="4">
        <f t="shared" si="5811"/>
        <v>27.061161064223921</v>
      </c>
      <c r="P1936" s="2">
        <f>I1936*SIP_Calculator!$D$26</f>
        <v>0</v>
      </c>
      <c r="Q1936" s="2">
        <f t="shared" si="6"/>
        <v>0</v>
      </c>
      <c r="R1936" s="2">
        <f t="shared" si="7"/>
        <v>0</v>
      </c>
      <c r="S1936" s="2">
        <f t="shared" ref="S1936:T1936" si="5812">S1935+Q1936</f>
        <v>23.028685060578709</v>
      </c>
      <c r="T1936" s="2">
        <f t="shared" si="5812"/>
        <v>27.08208171766513</v>
      </c>
      <c r="U1936" s="3">
        <f>J1936*SIP_Calculator!$D$27</f>
        <v>0</v>
      </c>
      <c r="V1936" s="3">
        <f t="shared" si="9"/>
        <v>0</v>
      </c>
      <c r="W1936" s="3">
        <f t="shared" si="10"/>
        <v>0</v>
      </c>
      <c r="X1936" s="3">
        <f t="shared" ref="X1936:Y1936" si="5813">X1935+V1936</f>
        <v>23.172400767957434</v>
      </c>
      <c r="Y1936" s="3">
        <f t="shared" si="5813"/>
        <v>27.252304092348968</v>
      </c>
    </row>
    <row r="1937" spans="1:25" ht="15.75" customHeight="1" x14ac:dyDescent="0.2">
      <c r="A1937" s="7">
        <v>40955</v>
      </c>
      <c r="B1937" s="1">
        <v>5413.65</v>
      </c>
      <c r="C1937" s="1">
        <v>4385.8999999999996</v>
      </c>
      <c r="D1937" s="2">
        <f t="shared" si="29"/>
        <v>404</v>
      </c>
      <c r="E1937" s="2">
        <f t="shared" si="12"/>
        <v>0</v>
      </c>
      <c r="F1937" s="3">
        <f t="shared" si="0"/>
        <v>2</v>
      </c>
      <c r="G1937" s="3">
        <f t="shared" si="13"/>
        <v>0</v>
      </c>
      <c r="H1937" s="4">
        <f>IF(A1937&lt;SIP_Calculator!$B$7,0,IF(A1937&gt;SIP_Calculator!$E$7,0,1))</f>
        <v>1</v>
      </c>
      <c r="I1937" s="2">
        <f t="shared" si="1"/>
        <v>0</v>
      </c>
      <c r="J1937" s="3">
        <f t="shared" si="2"/>
        <v>0</v>
      </c>
      <c r="K1937" s="4">
        <f>H1937*SIP_Calculator!$D$25</f>
        <v>48.328634716069274</v>
      </c>
      <c r="L1937" s="4">
        <f t="shared" si="3"/>
        <v>8.9271812392875925E-3</v>
      </c>
      <c r="M1937" s="4">
        <f t="shared" si="4"/>
        <v>1.1019091797822404E-2</v>
      </c>
      <c r="N1937" s="4">
        <f t="shared" ref="N1937:O1937" si="5814">N1936+L1937</f>
        <v>23.026652731720961</v>
      </c>
      <c r="O1937" s="4">
        <f t="shared" si="5814"/>
        <v>27.072180156021744</v>
      </c>
      <c r="P1937" s="2">
        <f>I1937*SIP_Calculator!$D$26</f>
        <v>0</v>
      </c>
      <c r="Q1937" s="2">
        <f t="shared" si="6"/>
        <v>0</v>
      </c>
      <c r="R1937" s="2">
        <f t="shared" si="7"/>
        <v>0</v>
      </c>
      <c r="S1937" s="2">
        <f t="shared" ref="S1937:T1937" si="5815">S1936+Q1937</f>
        <v>23.028685060578709</v>
      </c>
      <c r="T1937" s="2">
        <f t="shared" si="5815"/>
        <v>27.08208171766513</v>
      </c>
      <c r="U1937" s="3">
        <f>J1937*SIP_Calculator!$D$27</f>
        <v>0</v>
      </c>
      <c r="V1937" s="3">
        <f t="shared" si="9"/>
        <v>0</v>
      </c>
      <c r="W1937" s="3">
        <f t="shared" si="10"/>
        <v>0</v>
      </c>
      <c r="X1937" s="3">
        <f t="shared" ref="X1937:Y1937" si="5816">X1936+V1937</f>
        <v>23.172400767957434</v>
      </c>
      <c r="Y1937" s="3">
        <f t="shared" si="5816"/>
        <v>27.252304092348968</v>
      </c>
    </row>
    <row r="1938" spans="1:25" ht="15.75" customHeight="1" x14ac:dyDescent="0.2">
      <c r="A1938" s="7">
        <v>40956</v>
      </c>
      <c r="B1938" s="1">
        <v>5451.95</v>
      </c>
      <c r="C1938" s="1">
        <v>4414.05</v>
      </c>
      <c r="D1938" s="2">
        <f t="shared" si="29"/>
        <v>404</v>
      </c>
      <c r="E1938" s="2">
        <f t="shared" si="12"/>
        <v>0</v>
      </c>
      <c r="F1938" s="3">
        <f t="shared" si="0"/>
        <v>2</v>
      </c>
      <c r="G1938" s="3">
        <f t="shared" si="13"/>
        <v>0</v>
      </c>
      <c r="H1938" s="4">
        <f>IF(A1938&lt;SIP_Calculator!$B$7,0,IF(A1938&gt;SIP_Calculator!$E$7,0,1))</f>
        <v>1</v>
      </c>
      <c r="I1938" s="2">
        <f t="shared" si="1"/>
        <v>0</v>
      </c>
      <c r="J1938" s="3">
        <f t="shared" si="2"/>
        <v>0</v>
      </c>
      <c r="K1938" s="4">
        <f>H1938*SIP_Calculator!$D$25</f>
        <v>48.328634716069274</v>
      </c>
      <c r="L1938" s="4">
        <f t="shared" si="3"/>
        <v>8.86446770716336E-3</v>
      </c>
      <c r="M1938" s="4">
        <f t="shared" si="4"/>
        <v>1.0948819047375827E-2</v>
      </c>
      <c r="N1938" s="4">
        <f t="shared" ref="N1938:O1938" si="5817">N1937+L1938</f>
        <v>23.035517199428124</v>
      </c>
      <c r="O1938" s="4">
        <f t="shared" si="5817"/>
        <v>27.083128975069119</v>
      </c>
      <c r="P1938" s="2">
        <f>I1938*SIP_Calculator!$D$26</f>
        <v>0</v>
      </c>
      <c r="Q1938" s="2">
        <f t="shared" si="6"/>
        <v>0</v>
      </c>
      <c r="R1938" s="2">
        <f t="shared" si="7"/>
        <v>0</v>
      </c>
      <c r="S1938" s="2">
        <f t="shared" ref="S1938:T1938" si="5818">S1937+Q1938</f>
        <v>23.028685060578709</v>
      </c>
      <c r="T1938" s="2">
        <f t="shared" si="5818"/>
        <v>27.08208171766513</v>
      </c>
      <c r="U1938" s="3">
        <f>J1938*SIP_Calculator!$D$27</f>
        <v>0</v>
      </c>
      <c r="V1938" s="3">
        <f t="shared" si="9"/>
        <v>0</v>
      </c>
      <c r="W1938" s="3">
        <f t="shared" si="10"/>
        <v>0</v>
      </c>
      <c r="X1938" s="3">
        <f t="shared" ref="X1938:Y1938" si="5819">X1937+V1938</f>
        <v>23.172400767957434</v>
      </c>
      <c r="Y1938" s="3">
        <f t="shared" si="5819"/>
        <v>27.252304092348968</v>
      </c>
    </row>
    <row r="1939" spans="1:25" ht="15.75" customHeight="1" x14ac:dyDescent="0.2">
      <c r="A1939" s="7">
        <v>40960</v>
      </c>
      <c r="B1939" s="1">
        <v>5491.65</v>
      </c>
      <c r="C1939" s="1">
        <v>4447.5</v>
      </c>
      <c r="D1939" s="2">
        <f t="shared" si="29"/>
        <v>405</v>
      </c>
      <c r="E1939" s="2">
        <f t="shared" si="12"/>
        <v>1</v>
      </c>
      <c r="F1939" s="3">
        <f t="shared" si="0"/>
        <v>2</v>
      </c>
      <c r="G1939" s="3">
        <f t="shared" si="13"/>
        <v>0</v>
      </c>
      <c r="H1939" s="4">
        <f>IF(A1939&lt;SIP_Calculator!$B$7,0,IF(A1939&gt;SIP_Calculator!$E$7,0,1))</f>
        <v>1</v>
      </c>
      <c r="I1939" s="2">
        <f t="shared" si="1"/>
        <v>1</v>
      </c>
      <c r="J1939" s="3">
        <f t="shared" si="2"/>
        <v>0</v>
      </c>
      <c r="K1939" s="4">
        <f>H1939*SIP_Calculator!$D$25</f>
        <v>48.328634716069274</v>
      </c>
      <c r="L1939" s="4">
        <f t="shared" si="3"/>
        <v>8.8003850784498794E-3</v>
      </c>
      <c r="M1939" s="4">
        <f t="shared" si="4"/>
        <v>1.0866472111538903E-2</v>
      </c>
      <c r="N1939" s="4">
        <f t="shared" ref="N1939:O1939" si="5820">N1938+L1939</f>
        <v>23.044317584506572</v>
      </c>
      <c r="O1939" s="4">
        <f t="shared" si="5820"/>
        <v>27.093995447180657</v>
      </c>
      <c r="P1939" s="2">
        <f>I1939*SIP_Calculator!$D$26</f>
        <v>229.88505747126436</v>
      </c>
      <c r="Q1939" s="2">
        <f t="shared" si="6"/>
        <v>4.1860835535998175E-2</v>
      </c>
      <c r="R1939" s="2">
        <f t="shared" si="7"/>
        <v>5.1688602017147693E-2</v>
      </c>
      <c r="S1939" s="2">
        <f t="shared" ref="S1939:T1939" si="5821">S1938+Q1939</f>
        <v>23.070545896114709</v>
      </c>
      <c r="T1939" s="2">
        <f t="shared" si="5821"/>
        <v>27.133770319682277</v>
      </c>
      <c r="U1939" s="3">
        <f>J1939*SIP_Calculator!$D$27</f>
        <v>0</v>
      </c>
      <c r="V1939" s="3">
        <f t="shared" si="9"/>
        <v>0</v>
      </c>
      <c r="W1939" s="3">
        <f t="shared" si="10"/>
        <v>0</v>
      </c>
      <c r="X1939" s="3">
        <f t="shared" ref="X1939:Y1939" si="5822">X1938+V1939</f>
        <v>23.172400767957434</v>
      </c>
      <c r="Y1939" s="3">
        <f t="shared" si="5822"/>
        <v>27.252304092348968</v>
      </c>
    </row>
    <row r="1940" spans="1:25" ht="15.75" customHeight="1" x14ac:dyDescent="0.2">
      <c r="A1940" s="7">
        <v>40961</v>
      </c>
      <c r="B1940" s="1">
        <v>5371.05</v>
      </c>
      <c r="C1940" s="1">
        <v>4340.8500000000004</v>
      </c>
      <c r="D1940" s="2">
        <f t="shared" si="29"/>
        <v>405</v>
      </c>
      <c r="E1940" s="2">
        <f t="shared" si="12"/>
        <v>0</v>
      </c>
      <c r="F1940" s="3">
        <f t="shared" si="0"/>
        <v>2</v>
      </c>
      <c r="G1940" s="3">
        <f t="shared" si="13"/>
        <v>0</v>
      </c>
      <c r="H1940" s="4">
        <f>IF(A1940&lt;SIP_Calculator!$B$7,0,IF(A1940&gt;SIP_Calculator!$E$7,0,1))</f>
        <v>1</v>
      </c>
      <c r="I1940" s="2">
        <f t="shared" si="1"/>
        <v>0</v>
      </c>
      <c r="J1940" s="3">
        <f t="shared" si="2"/>
        <v>0</v>
      </c>
      <c r="K1940" s="4">
        <f>H1940*SIP_Calculator!$D$25</f>
        <v>48.328634716069274</v>
      </c>
      <c r="L1940" s="4">
        <f t="shared" si="3"/>
        <v>8.9979863743717293E-3</v>
      </c>
      <c r="M1940" s="4">
        <f t="shared" si="4"/>
        <v>1.113344960458649E-2</v>
      </c>
      <c r="N1940" s="4">
        <f t="shared" ref="N1940:O1940" si="5823">N1939+L1940</f>
        <v>23.053315570880944</v>
      </c>
      <c r="O1940" s="4">
        <f t="shared" si="5823"/>
        <v>27.105128896785242</v>
      </c>
      <c r="P1940" s="2">
        <f>I1940*SIP_Calculator!$D$26</f>
        <v>0</v>
      </c>
      <c r="Q1940" s="2">
        <f t="shared" si="6"/>
        <v>0</v>
      </c>
      <c r="R1940" s="2">
        <f t="shared" si="7"/>
        <v>0</v>
      </c>
      <c r="S1940" s="2">
        <f t="shared" ref="S1940:T1940" si="5824">S1939+Q1940</f>
        <v>23.070545896114709</v>
      </c>
      <c r="T1940" s="2">
        <f t="shared" si="5824"/>
        <v>27.133770319682277</v>
      </c>
      <c r="U1940" s="3">
        <f>J1940*SIP_Calculator!$D$27</f>
        <v>0</v>
      </c>
      <c r="V1940" s="3">
        <f t="shared" si="9"/>
        <v>0</v>
      </c>
      <c r="W1940" s="3">
        <f t="shared" si="10"/>
        <v>0</v>
      </c>
      <c r="X1940" s="3">
        <f t="shared" ref="X1940:Y1940" si="5825">X1939+V1940</f>
        <v>23.172400767957434</v>
      </c>
      <c r="Y1940" s="3">
        <f t="shared" si="5825"/>
        <v>27.252304092348968</v>
      </c>
    </row>
    <row r="1941" spans="1:25" ht="15.75" customHeight="1" x14ac:dyDescent="0.2">
      <c r="A1941" s="7">
        <v>40962</v>
      </c>
      <c r="B1941" s="1">
        <v>5351.75</v>
      </c>
      <c r="C1941" s="1">
        <v>4322.8999999999996</v>
      </c>
      <c r="D1941" s="2">
        <f t="shared" si="29"/>
        <v>405</v>
      </c>
      <c r="E1941" s="2">
        <f t="shared" si="12"/>
        <v>0</v>
      </c>
      <c r="F1941" s="3">
        <f t="shared" si="0"/>
        <v>2</v>
      </c>
      <c r="G1941" s="3">
        <f t="shared" si="13"/>
        <v>0</v>
      </c>
      <c r="H1941" s="4">
        <f>IF(A1941&lt;SIP_Calculator!$B$7,0,IF(A1941&gt;SIP_Calculator!$E$7,0,1))</f>
        <v>1</v>
      </c>
      <c r="I1941" s="2">
        <f t="shared" si="1"/>
        <v>0</v>
      </c>
      <c r="J1941" s="3">
        <f t="shared" si="2"/>
        <v>0</v>
      </c>
      <c r="K1941" s="4">
        <f>H1941*SIP_Calculator!$D$25</f>
        <v>48.328634716069274</v>
      </c>
      <c r="L1941" s="4">
        <f t="shared" si="3"/>
        <v>9.0304357856905264E-3</v>
      </c>
      <c r="M1941" s="4">
        <f t="shared" si="4"/>
        <v>1.1179679084889605E-2</v>
      </c>
      <c r="N1941" s="4">
        <f t="shared" ref="N1941:O1941" si="5826">N1940+L1941</f>
        <v>23.062346006666633</v>
      </c>
      <c r="O1941" s="4">
        <f t="shared" si="5826"/>
        <v>27.116308575870132</v>
      </c>
      <c r="P1941" s="2">
        <f>I1941*SIP_Calculator!$D$26</f>
        <v>0</v>
      </c>
      <c r="Q1941" s="2">
        <f t="shared" si="6"/>
        <v>0</v>
      </c>
      <c r="R1941" s="2">
        <f t="shared" si="7"/>
        <v>0</v>
      </c>
      <c r="S1941" s="2">
        <f t="shared" ref="S1941:T1941" si="5827">S1940+Q1941</f>
        <v>23.070545896114709</v>
      </c>
      <c r="T1941" s="2">
        <f t="shared" si="5827"/>
        <v>27.133770319682277</v>
      </c>
      <c r="U1941" s="3">
        <f>J1941*SIP_Calculator!$D$27</f>
        <v>0</v>
      </c>
      <c r="V1941" s="3">
        <f t="shared" si="9"/>
        <v>0</v>
      </c>
      <c r="W1941" s="3">
        <f t="shared" si="10"/>
        <v>0</v>
      </c>
      <c r="X1941" s="3">
        <f t="shared" ref="X1941:Y1941" si="5828">X1940+V1941</f>
        <v>23.172400767957434</v>
      </c>
      <c r="Y1941" s="3">
        <f t="shared" si="5828"/>
        <v>27.252304092348968</v>
      </c>
    </row>
    <row r="1942" spans="1:25" ht="15.75" customHeight="1" x14ac:dyDescent="0.2">
      <c r="A1942" s="7">
        <v>40963</v>
      </c>
      <c r="B1942" s="1">
        <v>5300.9</v>
      </c>
      <c r="C1942" s="1">
        <v>4284.55</v>
      </c>
      <c r="D1942" s="2">
        <f t="shared" si="29"/>
        <v>405</v>
      </c>
      <c r="E1942" s="2">
        <f t="shared" si="12"/>
        <v>0</v>
      </c>
      <c r="F1942" s="3">
        <f t="shared" si="0"/>
        <v>2</v>
      </c>
      <c r="G1942" s="3">
        <f t="shared" si="13"/>
        <v>0</v>
      </c>
      <c r="H1942" s="4">
        <f>IF(A1942&lt;SIP_Calculator!$B$7,0,IF(A1942&gt;SIP_Calculator!$E$7,0,1))</f>
        <v>1</v>
      </c>
      <c r="I1942" s="2">
        <f t="shared" si="1"/>
        <v>0</v>
      </c>
      <c r="J1942" s="3">
        <f t="shared" si="2"/>
        <v>0</v>
      </c>
      <c r="K1942" s="4">
        <f>H1942*SIP_Calculator!$D$25</f>
        <v>48.328634716069274</v>
      </c>
      <c r="L1942" s="4">
        <f t="shared" si="3"/>
        <v>9.1170621434226787E-3</v>
      </c>
      <c r="M1942" s="4">
        <f t="shared" si="4"/>
        <v>1.1279745764682235E-2</v>
      </c>
      <c r="N1942" s="4">
        <f t="shared" ref="N1942:O1942" si="5829">N1941+L1942</f>
        <v>23.071463068810058</v>
      </c>
      <c r="O1942" s="4">
        <f t="shared" si="5829"/>
        <v>27.127588321634814</v>
      </c>
      <c r="P1942" s="2">
        <f>I1942*SIP_Calculator!$D$26</f>
        <v>0</v>
      </c>
      <c r="Q1942" s="2">
        <f t="shared" si="6"/>
        <v>0</v>
      </c>
      <c r="R1942" s="2">
        <f t="shared" si="7"/>
        <v>0</v>
      </c>
      <c r="S1942" s="2">
        <f t="shared" ref="S1942:T1942" si="5830">S1941+Q1942</f>
        <v>23.070545896114709</v>
      </c>
      <c r="T1942" s="2">
        <f t="shared" si="5830"/>
        <v>27.133770319682277</v>
      </c>
      <c r="U1942" s="3">
        <f>J1942*SIP_Calculator!$D$27</f>
        <v>0</v>
      </c>
      <c r="V1942" s="3">
        <f t="shared" si="9"/>
        <v>0</v>
      </c>
      <c r="W1942" s="3">
        <f t="shared" si="10"/>
        <v>0</v>
      </c>
      <c r="X1942" s="3">
        <f t="shared" ref="X1942:Y1942" si="5831">X1941+V1942</f>
        <v>23.172400767957434</v>
      </c>
      <c r="Y1942" s="3">
        <f t="shared" si="5831"/>
        <v>27.252304092348968</v>
      </c>
    </row>
    <row r="1943" spans="1:25" ht="15.75" customHeight="1" x14ac:dyDescent="0.2">
      <c r="A1943" s="7">
        <v>40966</v>
      </c>
      <c r="B1943" s="1">
        <v>5155.1000000000004</v>
      </c>
      <c r="C1943" s="1">
        <v>4165.05</v>
      </c>
      <c r="D1943" s="2">
        <f t="shared" si="29"/>
        <v>406</v>
      </c>
      <c r="E1943" s="2">
        <f t="shared" si="12"/>
        <v>1</v>
      </c>
      <c r="F1943" s="3">
        <f t="shared" si="0"/>
        <v>2</v>
      </c>
      <c r="G1943" s="3">
        <f t="shared" si="13"/>
        <v>0</v>
      </c>
      <c r="H1943" s="4">
        <f>IF(A1943&lt;SIP_Calculator!$B$7,0,IF(A1943&gt;SIP_Calculator!$E$7,0,1))</f>
        <v>1</v>
      </c>
      <c r="I1943" s="2">
        <f t="shared" si="1"/>
        <v>1</v>
      </c>
      <c r="J1943" s="3">
        <f t="shared" si="2"/>
        <v>0</v>
      </c>
      <c r="K1943" s="4">
        <f>H1943*SIP_Calculator!$D$25</f>
        <v>48.328634716069274</v>
      </c>
      <c r="L1943" s="4">
        <f t="shared" si="3"/>
        <v>9.3749170173360891E-3</v>
      </c>
      <c r="M1943" s="4">
        <f t="shared" si="4"/>
        <v>1.1603374441139788E-2</v>
      </c>
      <c r="N1943" s="4">
        <f t="shared" ref="N1943:O1943" si="5832">N1942+L1943</f>
        <v>23.080837985827394</v>
      </c>
      <c r="O1943" s="4">
        <f t="shared" si="5832"/>
        <v>27.139191696075954</v>
      </c>
      <c r="P1943" s="2">
        <f>I1943*SIP_Calculator!$D$26</f>
        <v>229.88505747126436</v>
      </c>
      <c r="Q1943" s="2">
        <f t="shared" si="6"/>
        <v>4.4593714471351541E-2</v>
      </c>
      <c r="R1943" s="2">
        <f t="shared" si="7"/>
        <v>5.5193828998754961E-2</v>
      </c>
      <c r="S1943" s="2">
        <f t="shared" ref="S1943:T1943" si="5833">S1942+Q1943</f>
        <v>23.115139610586059</v>
      </c>
      <c r="T1943" s="2">
        <f t="shared" si="5833"/>
        <v>27.188964148681031</v>
      </c>
      <c r="U1943" s="3">
        <f>J1943*SIP_Calculator!$D$27</f>
        <v>0</v>
      </c>
      <c r="V1943" s="3">
        <f t="shared" si="9"/>
        <v>0</v>
      </c>
      <c r="W1943" s="3">
        <f t="shared" si="10"/>
        <v>0</v>
      </c>
      <c r="X1943" s="3">
        <f t="shared" ref="X1943:Y1943" si="5834">X1942+V1943</f>
        <v>23.172400767957434</v>
      </c>
      <c r="Y1943" s="3">
        <f t="shared" si="5834"/>
        <v>27.252304092348968</v>
      </c>
    </row>
    <row r="1944" spans="1:25" ht="15.75" customHeight="1" x14ac:dyDescent="0.2">
      <c r="A1944" s="7">
        <v>40967</v>
      </c>
      <c r="B1944" s="1">
        <v>5261.55</v>
      </c>
      <c r="C1944" s="1">
        <v>4258.5</v>
      </c>
      <c r="D1944" s="2">
        <f t="shared" si="29"/>
        <v>406</v>
      </c>
      <c r="E1944" s="2">
        <f t="shared" si="12"/>
        <v>0</v>
      </c>
      <c r="F1944" s="3">
        <f t="shared" si="0"/>
        <v>2</v>
      </c>
      <c r="G1944" s="3">
        <f t="shared" si="13"/>
        <v>0</v>
      </c>
      <c r="H1944" s="4">
        <f>IF(A1944&lt;SIP_Calculator!$B$7,0,IF(A1944&gt;SIP_Calculator!$E$7,0,1))</f>
        <v>1</v>
      </c>
      <c r="I1944" s="2">
        <f t="shared" si="1"/>
        <v>0</v>
      </c>
      <c r="J1944" s="3">
        <f t="shared" si="2"/>
        <v>0</v>
      </c>
      <c r="K1944" s="4">
        <f>H1944*SIP_Calculator!$D$25</f>
        <v>48.328634716069274</v>
      </c>
      <c r="L1944" s="4">
        <f t="shared" si="3"/>
        <v>9.1852466889166262E-3</v>
      </c>
      <c r="M1944" s="4">
        <f t="shared" si="4"/>
        <v>1.1348745970663208E-2</v>
      </c>
      <c r="N1944" s="4">
        <f t="shared" ref="N1944:O1944" si="5835">N1943+L1944</f>
        <v>23.090023232516309</v>
      </c>
      <c r="O1944" s="4">
        <f t="shared" si="5835"/>
        <v>27.150540442046619</v>
      </c>
      <c r="P1944" s="2">
        <f>I1944*SIP_Calculator!$D$26</f>
        <v>0</v>
      </c>
      <c r="Q1944" s="2">
        <f t="shared" si="6"/>
        <v>0</v>
      </c>
      <c r="R1944" s="2">
        <f t="shared" si="7"/>
        <v>0</v>
      </c>
      <c r="S1944" s="2">
        <f t="shared" ref="S1944:T1944" si="5836">S1943+Q1944</f>
        <v>23.115139610586059</v>
      </c>
      <c r="T1944" s="2">
        <f t="shared" si="5836"/>
        <v>27.188964148681031</v>
      </c>
      <c r="U1944" s="3">
        <f>J1944*SIP_Calculator!$D$27</f>
        <v>0</v>
      </c>
      <c r="V1944" s="3">
        <f t="shared" si="9"/>
        <v>0</v>
      </c>
      <c r="W1944" s="3">
        <f t="shared" si="10"/>
        <v>0</v>
      </c>
      <c r="X1944" s="3">
        <f t="shared" ref="X1944:Y1944" si="5837">X1943+V1944</f>
        <v>23.172400767957434</v>
      </c>
      <c r="Y1944" s="3">
        <f t="shared" si="5837"/>
        <v>27.252304092348968</v>
      </c>
    </row>
    <row r="1945" spans="1:25" ht="15.75" customHeight="1" x14ac:dyDescent="0.2">
      <c r="A1945" s="7">
        <v>40968</v>
      </c>
      <c r="B1945" s="1">
        <v>5273.1</v>
      </c>
      <c r="C1945" s="1">
        <v>4275.55</v>
      </c>
      <c r="D1945" s="2">
        <f t="shared" si="29"/>
        <v>406</v>
      </c>
      <c r="E1945" s="2">
        <f t="shared" si="12"/>
        <v>0</v>
      </c>
      <c r="F1945" s="3">
        <f t="shared" si="0"/>
        <v>2</v>
      </c>
      <c r="G1945" s="3">
        <f t="shared" si="13"/>
        <v>0</v>
      </c>
      <c r="H1945" s="4">
        <f>IF(A1945&lt;SIP_Calculator!$B$7,0,IF(A1945&gt;SIP_Calculator!$E$7,0,1))</f>
        <v>1</v>
      </c>
      <c r="I1945" s="2">
        <f t="shared" si="1"/>
        <v>0</v>
      </c>
      <c r="J1945" s="3">
        <f t="shared" si="2"/>
        <v>0</v>
      </c>
      <c r="K1945" s="4">
        <f>H1945*SIP_Calculator!$D$25</f>
        <v>48.328634716069274</v>
      </c>
      <c r="L1945" s="4">
        <f t="shared" si="3"/>
        <v>9.1651276698847487E-3</v>
      </c>
      <c r="M1945" s="4">
        <f t="shared" si="4"/>
        <v>1.130348954311592E-2</v>
      </c>
      <c r="N1945" s="4">
        <f t="shared" ref="N1945:O1945" si="5838">N1944+L1945</f>
        <v>23.099188360186194</v>
      </c>
      <c r="O1945" s="4">
        <f t="shared" si="5838"/>
        <v>27.161843931589736</v>
      </c>
      <c r="P1945" s="2">
        <f>I1945*SIP_Calculator!$D$26</f>
        <v>0</v>
      </c>
      <c r="Q1945" s="2">
        <f t="shared" si="6"/>
        <v>0</v>
      </c>
      <c r="R1945" s="2">
        <f t="shared" si="7"/>
        <v>0</v>
      </c>
      <c r="S1945" s="2">
        <f t="shared" ref="S1945:T1945" si="5839">S1944+Q1945</f>
        <v>23.115139610586059</v>
      </c>
      <c r="T1945" s="2">
        <f t="shared" si="5839"/>
        <v>27.188964148681031</v>
      </c>
      <c r="U1945" s="3">
        <f>J1945*SIP_Calculator!$D$27</f>
        <v>0</v>
      </c>
      <c r="V1945" s="3">
        <f t="shared" si="9"/>
        <v>0</v>
      </c>
      <c r="W1945" s="3">
        <f t="shared" si="10"/>
        <v>0</v>
      </c>
      <c r="X1945" s="3">
        <f t="shared" ref="X1945:Y1945" si="5840">X1944+V1945</f>
        <v>23.172400767957434</v>
      </c>
      <c r="Y1945" s="3">
        <f t="shared" si="5840"/>
        <v>27.252304092348968</v>
      </c>
    </row>
    <row r="1946" spans="1:25" ht="15.75" customHeight="1" x14ac:dyDescent="0.2">
      <c r="A1946" s="7">
        <v>40969</v>
      </c>
      <c r="B1946" s="1">
        <v>5229.95</v>
      </c>
      <c r="C1946" s="1">
        <v>4243.75</v>
      </c>
      <c r="D1946" s="2">
        <f t="shared" si="29"/>
        <v>406</v>
      </c>
      <c r="E1946" s="2">
        <f t="shared" si="12"/>
        <v>0</v>
      </c>
      <c r="F1946" s="3">
        <f t="shared" si="0"/>
        <v>3</v>
      </c>
      <c r="G1946" s="3">
        <f t="shared" si="13"/>
        <v>1</v>
      </c>
      <c r="H1946" s="4">
        <f>IF(A1946&lt;SIP_Calculator!$B$7,0,IF(A1946&gt;SIP_Calculator!$E$7,0,1))</f>
        <v>1</v>
      </c>
      <c r="I1946" s="2">
        <f t="shared" si="1"/>
        <v>0</v>
      </c>
      <c r="J1946" s="3">
        <f t="shared" si="2"/>
        <v>1</v>
      </c>
      <c r="K1946" s="4">
        <f>H1946*SIP_Calculator!$D$25</f>
        <v>48.328634716069274</v>
      </c>
      <c r="L1946" s="4">
        <f t="shared" si="3"/>
        <v>9.2407450771172343E-3</v>
      </c>
      <c r="M1946" s="4">
        <f t="shared" si="4"/>
        <v>1.138819080201927E-2</v>
      </c>
      <c r="N1946" s="4">
        <f t="shared" ref="N1946:O1946" si="5841">N1945+L1946</f>
        <v>23.108429105263312</v>
      </c>
      <c r="O1946" s="4">
        <f t="shared" si="5841"/>
        <v>27.173232122391756</v>
      </c>
      <c r="P1946" s="2">
        <f>I1946*SIP_Calculator!$D$26</f>
        <v>0</v>
      </c>
      <c r="Q1946" s="2">
        <f t="shared" si="6"/>
        <v>0</v>
      </c>
      <c r="R1946" s="2">
        <f t="shared" si="7"/>
        <v>0</v>
      </c>
      <c r="S1946" s="2">
        <f t="shared" ref="S1946:T1946" si="5842">S1945+Q1946</f>
        <v>23.115139610586059</v>
      </c>
      <c r="T1946" s="2">
        <f t="shared" si="5842"/>
        <v>27.188964148681031</v>
      </c>
      <c r="U1946" s="3">
        <f>J1946*SIP_Calculator!$D$27</f>
        <v>1000</v>
      </c>
      <c r="V1946" s="3">
        <f t="shared" si="9"/>
        <v>0.19120641688735074</v>
      </c>
      <c r="W1946" s="3">
        <f t="shared" si="10"/>
        <v>0.23564064801178203</v>
      </c>
      <c r="X1946" s="3">
        <f t="shared" ref="X1946:Y1946" si="5843">X1945+V1946</f>
        <v>23.363607184844785</v>
      </c>
      <c r="Y1946" s="3">
        <f t="shared" si="5843"/>
        <v>27.487944740360749</v>
      </c>
    </row>
    <row r="1947" spans="1:25" ht="15.75" customHeight="1" x14ac:dyDescent="0.2">
      <c r="A1947" s="7">
        <v>40970</v>
      </c>
      <c r="B1947" s="1">
        <v>5246.8</v>
      </c>
      <c r="C1947" s="1">
        <v>4254.5</v>
      </c>
      <c r="D1947" s="2">
        <f t="shared" si="29"/>
        <v>406</v>
      </c>
      <c r="E1947" s="2">
        <f t="shared" si="12"/>
        <v>0</v>
      </c>
      <c r="F1947" s="3">
        <f t="shared" si="0"/>
        <v>3</v>
      </c>
      <c r="G1947" s="3">
        <f t="shared" si="13"/>
        <v>0</v>
      </c>
      <c r="H1947" s="4">
        <f>IF(A1947&lt;SIP_Calculator!$B$7,0,IF(A1947&gt;SIP_Calculator!$E$7,0,1))</f>
        <v>1</v>
      </c>
      <c r="I1947" s="2">
        <f t="shared" si="1"/>
        <v>0</v>
      </c>
      <c r="J1947" s="3">
        <f t="shared" si="2"/>
        <v>0</v>
      </c>
      <c r="K1947" s="4">
        <f>H1947*SIP_Calculator!$D$25</f>
        <v>48.328634716069274</v>
      </c>
      <c r="L1947" s="4">
        <f t="shared" si="3"/>
        <v>9.2110685972534249E-3</v>
      </c>
      <c r="M1947" s="4">
        <f t="shared" si="4"/>
        <v>1.1359415845826601E-2</v>
      </c>
      <c r="N1947" s="4">
        <f t="shared" ref="N1947:O1947" si="5844">N1946+L1947</f>
        <v>23.117640173860565</v>
      </c>
      <c r="O1947" s="4">
        <f t="shared" si="5844"/>
        <v>27.184591538237584</v>
      </c>
      <c r="P1947" s="2">
        <f>I1947*SIP_Calculator!$D$26</f>
        <v>0</v>
      </c>
      <c r="Q1947" s="2">
        <f t="shared" si="6"/>
        <v>0</v>
      </c>
      <c r="R1947" s="2">
        <f t="shared" si="7"/>
        <v>0</v>
      </c>
      <c r="S1947" s="2">
        <f t="shared" ref="S1947:T1947" si="5845">S1946+Q1947</f>
        <v>23.115139610586059</v>
      </c>
      <c r="T1947" s="2">
        <f t="shared" si="5845"/>
        <v>27.188964148681031</v>
      </c>
      <c r="U1947" s="3">
        <f>J1947*SIP_Calculator!$D$27</f>
        <v>0</v>
      </c>
      <c r="V1947" s="3">
        <f t="shared" si="9"/>
        <v>0</v>
      </c>
      <c r="W1947" s="3">
        <f t="shared" si="10"/>
        <v>0</v>
      </c>
      <c r="X1947" s="3">
        <f t="shared" ref="X1947:Y1947" si="5846">X1946+V1947</f>
        <v>23.363607184844785</v>
      </c>
      <c r="Y1947" s="3">
        <f t="shared" si="5846"/>
        <v>27.487944740360749</v>
      </c>
    </row>
    <row r="1948" spans="1:25" ht="15.75" customHeight="1" x14ac:dyDescent="0.2">
      <c r="A1948" s="7">
        <v>40971</v>
      </c>
      <c r="B1948" s="1">
        <v>5247.15</v>
      </c>
      <c r="C1948" s="1">
        <v>4256</v>
      </c>
      <c r="D1948" s="2">
        <f t="shared" si="29"/>
        <v>406</v>
      </c>
      <c r="E1948" s="2">
        <f t="shared" si="12"/>
        <v>0</v>
      </c>
      <c r="F1948" s="3">
        <f t="shared" si="0"/>
        <v>3</v>
      </c>
      <c r="G1948" s="3">
        <f t="shared" si="13"/>
        <v>0</v>
      </c>
      <c r="H1948" s="4">
        <f>IF(A1948&lt;SIP_Calculator!$B$7,0,IF(A1948&gt;SIP_Calculator!$E$7,0,1))</f>
        <v>1</v>
      </c>
      <c r="I1948" s="2">
        <f t="shared" si="1"/>
        <v>0</v>
      </c>
      <c r="J1948" s="3">
        <f t="shared" si="2"/>
        <v>0</v>
      </c>
      <c r="K1948" s="4">
        <f>H1948*SIP_Calculator!$D$25</f>
        <v>48.328634716069274</v>
      </c>
      <c r="L1948" s="4">
        <f t="shared" si="3"/>
        <v>9.2104541924795894E-3</v>
      </c>
      <c r="M1948" s="4">
        <f t="shared" si="4"/>
        <v>1.135541229230951E-2</v>
      </c>
      <c r="N1948" s="4">
        <f t="shared" ref="N1948:O1948" si="5847">N1947+L1948</f>
        <v>23.126850628053045</v>
      </c>
      <c r="O1948" s="4">
        <f t="shared" si="5847"/>
        <v>27.195946950529894</v>
      </c>
      <c r="P1948" s="2">
        <f>I1948*SIP_Calculator!$D$26</f>
        <v>0</v>
      </c>
      <c r="Q1948" s="2">
        <f t="shared" si="6"/>
        <v>0</v>
      </c>
      <c r="R1948" s="2">
        <f t="shared" si="7"/>
        <v>0</v>
      </c>
      <c r="S1948" s="2">
        <f t="shared" ref="S1948:T1948" si="5848">S1947+Q1948</f>
        <v>23.115139610586059</v>
      </c>
      <c r="T1948" s="2">
        <f t="shared" si="5848"/>
        <v>27.188964148681031</v>
      </c>
      <c r="U1948" s="3">
        <f>J1948*SIP_Calculator!$D$27</f>
        <v>0</v>
      </c>
      <c r="V1948" s="3">
        <f t="shared" si="9"/>
        <v>0</v>
      </c>
      <c r="W1948" s="3">
        <f t="shared" si="10"/>
        <v>0</v>
      </c>
      <c r="X1948" s="3">
        <f t="shared" ref="X1948:Y1948" si="5849">X1947+V1948</f>
        <v>23.363607184844785</v>
      </c>
      <c r="Y1948" s="3">
        <f t="shared" si="5849"/>
        <v>27.487944740360749</v>
      </c>
    </row>
    <row r="1949" spans="1:25" ht="15.75" customHeight="1" x14ac:dyDescent="0.2">
      <c r="A1949" s="7">
        <v>40973</v>
      </c>
      <c r="B1949" s="1">
        <v>5170.3500000000004</v>
      </c>
      <c r="C1949" s="1">
        <v>4195.45</v>
      </c>
      <c r="D1949" s="2">
        <f t="shared" si="29"/>
        <v>407</v>
      </c>
      <c r="E1949" s="2">
        <f t="shared" si="12"/>
        <v>1</v>
      </c>
      <c r="F1949" s="3">
        <f t="shared" si="0"/>
        <v>3</v>
      </c>
      <c r="G1949" s="3">
        <f t="shared" si="13"/>
        <v>0</v>
      </c>
      <c r="H1949" s="4">
        <f>IF(A1949&lt;SIP_Calculator!$B$7,0,IF(A1949&gt;SIP_Calculator!$E$7,0,1))</f>
        <v>1</v>
      </c>
      <c r="I1949" s="2">
        <f t="shared" si="1"/>
        <v>1</v>
      </c>
      <c r="J1949" s="3">
        <f t="shared" si="2"/>
        <v>0</v>
      </c>
      <c r="K1949" s="4">
        <f>H1949*SIP_Calculator!$D$25</f>
        <v>48.328634716069274</v>
      </c>
      <c r="L1949" s="4">
        <f t="shared" si="3"/>
        <v>9.3472656040827547E-3</v>
      </c>
      <c r="M1949" s="4">
        <f t="shared" si="4"/>
        <v>1.1519297027987291E-2</v>
      </c>
      <c r="N1949" s="4">
        <f t="shared" ref="N1949:O1949" si="5850">N1948+L1949</f>
        <v>23.13619789365713</v>
      </c>
      <c r="O1949" s="4">
        <f t="shared" si="5850"/>
        <v>27.207466247557882</v>
      </c>
      <c r="P1949" s="2">
        <f>I1949*SIP_Calculator!$D$26</f>
        <v>229.88505747126436</v>
      </c>
      <c r="Q1949" s="2">
        <f t="shared" si="6"/>
        <v>4.4462184856202062E-2</v>
      </c>
      <c r="R1949" s="2">
        <f t="shared" si="7"/>
        <v>5.4793897548836089E-2</v>
      </c>
      <c r="S1949" s="2">
        <f t="shared" ref="S1949:T1949" si="5851">S1948+Q1949</f>
        <v>23.15960179544226</v>
      </c>
      <c r="T1949" s="2">
        <f t="shared" si="5851"/>
        <v>27.243758046229868</v>
      </c>
      <c r="U1949" s="3">
        <f>J1949*SIP_Calculator!$D$27</f>
        <v>0</v>
      </c>
      <c r="V1949" s="3">
        <f t="shared" si="9"/>
        <v>0</v>
      </c>
      <c r="W1949" s="3">
        <f t="shared" si="10"/>
        <v>0</v>
      </c>
      <c r="X1949" s="3">
        <f t="shared" ref="X1949:Y1949" si="5852">X1948+V1949</f>
        <v>23.363607184844785</v>
      </c>
      <c r="Y1949" s="3">
        <f t="shared" si="5852"/>
        <v>27.487944740360749</v>
      </c>
    </row>
    <row r="1950" spans="1:25" ht="15.75" customHeight="1" x14ac:dyDescent="0.2">
      <c r="A1950" s="7">
        <v>40974</v>
      </c>
      <c r="B1950" s="1">
        <v>5116.7</v>
      </c>
      <c r="C1950" s="1">
        <v>4151.3999999999996</v>
      </c>
      <c r="D1950" s="2">
        <f t="shared" si="29"/>
        <v>407</v>
      </c>
      <c r="E1950" s="2">
        <f t="shared" si="12"/>
        <v>0</v>
      </c>
      <c r="F1950" s="3">
        <f t="shared" si="0"/>
        <v>3</v>
      </c>
      <c r="G1950" s="3">
        <f t="shared" si="13"/>
        <v>0</v>
      </c>
      <c r="H1950" s="4">
        <f>IF(A1950&lt;SIP_Calculator!$B$7,0,IF(A1950&gt;SIP_Calculator!$E$7,0,1))</f>
        <v>1</v>
      </c>
      <c r="I1950" s="2">
        <f t="shared" si="1"/>
        <v>0</v>
      </c>
      <c r="J1950" s="3">
        <f t="shared" si="2"/>
        <v>0</v>
      </c>
      <c r="K1950" s="4">
        <f>H1950*SIP_Calculator!$D$25</f>
        <v>48.328634716069274</v>
      </c>
      <c r="L1950" s="4">
        <f t="shared" si="3"/>
        <v>9.4452742423963253E-3</v>
      </c>
      <c r="M1950" s="4">
        <f t="shared" si="4"/>
        <v>1.164152688636828E-2</v>
      </c>
      <c r="N1950" s="4">
        <f t="shared" ref="N1950:O1950" si="5853">N1949+L1950</f>
        <v>23.145643167899525</v>
      </c>
      <c r="O1950" s="4">
        <f t="shared" si="5853"/>
        <v>27.21910777444425</v>
      </c>
      <c r="P1950" s="2">
        <f>I1950*SIP_Calculator!$D$26</f>
        <v>0</v>
      </c>
      <c r="Q1950" s="2">
        <f t="shared" si="6"/>
        <v>0</v>
      </c>
      <c r="R1950" s="2">
        <f t="shared" si="7"/>
        <v>0</v>
      </c>
      <c r="S1950" s="2">
        <f t="shared" ref="S1950:T1950" si="5854">S1949+Q1950</f>
        <v>23.15960179544226</v>
      </c>
      <c r="T1950" s="2">
        <f t="shared" si="5854"/>
        <v>27.243758046229868</v>
      </c>
      <c r="U1950" s="3">
        <f>J1950*SIP_Calculator!$D$27</f>
        <v>0</v>
      </c>
      <c r="V1950" s="3">
        <f t="shared" si="9"/>
        <v>0</v>
      </c>
      <c r="W1950" s="3">
        <f t="shared" si="10"/>
        <v>0</v>
      </c>
      <c r="X1950" s="3">
        <f t="shared" ref="X1950:Y1950" si="5855">X1949+V1950</f>
        <v>23.363607184844785</v>
      </c>
      <c r="Y1950" s="3">
        <f t="shared" si="5855"/>
        <v>27.487944740360749</v>
      </c>
    </row>
    <row r="1951" spans="1:25" ht="15.75" customHeight="1" x14ac:dyDescent="0.2">
      <c r="A1951" s="7">
        <v>40975</v>
      </c>
      <c r="B1951" s="1">
        <v>5110.3500000000004</v>
      </c>
      <c r="C1951" s="1">
        <v>4146.95</v>
      </c>
      <c r="D1951" s="2">
        <f t="shared" si="29"/>
        <v>407</v>
      </c>
      <c r="E1951" s="2">
        <f t="shared" si="12"/>
        <v>0</v>
      </c>
      <c r="F1951" s="3">
        <f t="shared" si="0"/>
        <v>3</v>
      </c>
      <c r="G1951" s="3">
        <f t="shared" si="13"/>
        <v>0</v>
      </c>
      <c r="H1951" s="4">
        <f>IF(A1951&lt;SIP_Calculator!$B$7,0,IF(A1951&gt;SIP_Calculator!$E$7,0,1))</f>
        <v>1</v>
      </c>
      <c r="I1951" s="2">
        <f t="shared" si="1"/>
        <v>0</v>
      </c>
      <c r="J1951" s="3">
        <f t="shared" si="2"/>
        <v>0</v>
      </c>
      <c r="K1951" s="4">
        <f>H1951*SIP_Calculator!$D$25</f>
        <v>48.328634716069274</v>
      </c>
      <c r="L1951" s="4">
        <f t="shared" si="3"/>
        <v>9.4570107166963655E-3</v>
      </c>
      <c r="M1951" s="4">
        <f t="shared" si="4"/>
        <v>1.1654019150476681E-2</v>
      </c>
      <c r="N1951" s="4">
        <f t="shared" ref="N1951:O1951" si="5856">N1950+L1951</f>
        <v>23.155100178616223</v>
      </c>
      <c r="O1951" s="4">
        <f t="shared" si="5856"/>
        <v>27.230761793594727</v>
      </c>
      <c r="P1951" s="2">
        <f>I1951*SIP_Calculator!$D$26</f>
        <v>0</v>
      </c>
      <c r="Q1951" s="2">
        <f t="shared" si="6"/>
        <v>0</v>
      </c>
      <c r="R1951" s="2">
        <f t="shared" si="7"/>
        <v>0</v>
      </c>
      <c r="S1951" s="2">
        <f t="shared" ref="S1951:T1951" si="5857">S1950+Q1951</f>
        <v>23.15960179544226</v>
      </c>
      <c r="T1951" s="2">
        <f t="shared" si="5857"/>
        <v>27.243758046229868</v>
      </c>
      <c r="U1951" s="3">
        <f>J1951*SIP_Calculator!$D$27</f>
        <v>0</v>
      </c>
      <c r="V1951" s="3">
        <f t="shared" si="9"/>
        <v>0</v>
      </c>
      <c r="W1951" s="3">
        <f t="shared" si="10"/>
        <v>0</v>
      </c>
      <c r="X1951" s="3">
        <f t="shared" ref="X1951:Y1951" si="5858">X1950+V1951</f>
        <v>23.363607184844785</v>
      </c>
      <c r="Y1951" s="3">
        <f t="shared" si="5858"/>
        <v>27.487944740360749</v>
      </c>
    </row>
    <row r="1952" spans="1:25" ht="15.75" customHeight="1" x14ac:dyDescent="0.2">
      <c r="A1952" s="7">
        <v>40977</v>
      </c>
      <c r="B1952" s="1">
        <v>5224.7</v>
      </c>
      <c r="C1952" s="1">
        <v>4238.8500000000004</v>
      </c>
      <c r="D1952" s="2">
        <f t="shared" si="29"/>
        <v>407</v>
      </c>
      <c r="E1952" s="2">
        <f t="shared" si="12"/>
        <v>0</v>
      </c>
      <c r="F1952" s="3">
        <f t="shared" si="0"/>
        <v>3</v>
      </c>
      <c r="G1952" s="3">
        <f t="shared" si="13"/>
        <v>0</v>
      </c>
      <c r="H1952" s="4">
        <f>IF(A1952&lt;SIP_Calculator!$B$7,0,IF(A1952&gt;SIP_Calculator!$E$7,0,1))</f>
        <v>1</v>
      </c>
      <c r="I1952" s="2">
        <f t="shared" si="1"/>
        <v>0</v>
      </c>
      <c r="J1952" s="3">
        <f t="shared" si="2"/>
        <v>0</v>
      </c>
      <c r="K1952" s="4">
        <f>H1952*SIP_Calculator!$D$25</f>
        <v>48.328634716069274</v>
      </c>
      <c r="L1952" s="4">
        <f t="shared" si="3"/>
        <v>9.2500305694239431E-3</v>
      </c>
      <c r="M1952" s="4">
        <f t="shared" si="4"/>
        <v>1.1401355253445928E-2</v>
      </c>
      <c r="N1952" s="4">
        <f t="shared" ref="N1952:O1952" si="5859">N1951+L1952</f>
        <v>23.164350209185645</v>
      </c>
      <c r="O1952" s="4">
        <f t="shared" si="5859"/>
        <v>27.242163148848174</v>
      </c>
      <c r="P1952" s="2">
        <f>I1952*SIP_Calculator!$D$26</f>
        <v>0</v>
      </c>
      <c r="Q1952" s="2">
        <f t="shared" si="6"/>
        <v>0</v>
      </c>
      <c r="R1952" s="2">
        <f t="shared" si="7"/>
        <v>0</v>
      </c>
      <c r="S1952" s="2">
        <f t="shared" ref="S1952:T1952" si="5860">S1951+Q1952</f>
        <v>23.15960179544226</v>
      </c>
      <c r="T1952" s="2">
        <f t="shared" si="5860"/>
        <v>27.243758046229868</v>
      </c>
      <c r="U1952" s="3">
        <f>J1952*SIP_Calculator!$D$27</f>
        <v>0</v>
      </c>
      <c r="V1952" s="3">
        <f t="shared" si="9"/>
        <v>0</v>
      </c>
      <c r="W1952" s="3">
        <f t="shared" si="10"/>
        <v>0</v>
      </c>
      <c r="X1952" s="3">
        <f t="shared" ref="X1952:Y1952" si="5861">X1951+V1952</f>
        <v>23.363607184844785</v>
      </c>
      <c r="Y1952" s="3">
        <f t="shared" si="5861"/>
        <v>27.487944740360749</v>
      </c>
    </row>
    <row r="1953" spans="1:25" ht="15.75" customHeight="1" x14ac:dyDescent="0.2">
      <c r="A1953" s="7">
        <v>40980</v>
      </c>
      <c r="B1953" s="1">
        <v>5254.55</v>
      </c>
      <c r="C1953" s="1">
        <v>4265.25</v>
      </c>
      <c r="D1953" s="2">
        <f t="shared" si="29"/>
        <v>408</v>
      </c>
      <c r="E1953" s="2">
        <f t="shared" si="12"/>
        <v>1</v>
      </c>
      <c r="F1953" s="3">
        <f t="shared" si="0"/>
        <v>3</v>
      </c>
      <c r="G1953" s="3">
        <f t="shared" si="13"/>
        <v>0</v>
      </c>
      <c r="H1953" s="4">
        <f>IF(A1953&lt;SIP_Calculator!$B$7,0,IF(A1953&gt;SIP_Calculator!$E$7,0,1))</f>
        <v>1</v>
      </c>
      <c r="I1953" s="2">
        <f t="shared" si="1"/>
        <v>1</v>
      </c>
      <c r="J1953" s="3">
        <f t="shared" si="2"/>
        <v>0</v>
      </c>
      <c r="K1953" s="4">
        <f>H1953*SIP_Calculator!$D$25</f>
        <v>48.328634716069274</v>
      </c>
      <c r="L1953" s="4">
        <f t="shared" si="3"/>
        <v>9.1974830796298958E-3</v>
      </c>
      <c r="M1953" s="4">
        <f t="shared" si="4"/>
        <v>1.1330785936596748E-2</v>
      </c>
      <c r="N1953" s="4">
        <f t="shared" ref="N1953:O1953" si="5862">N1952+L1953</f>
        <v>23.173547692265274</v>
      </c>
      <c r="O1953" s="4">
        <f t="shared" si="5862"/>
        <v>27.253493934784771</v>
      </c>
      <c r="P1953" s="2">
        <f>I1953*SIP_Calculator!$D$26</f>
        <v>229.88505747126436</v>
      </c>
      <c r="Q1953" s="2">
        <f t="shared" si="6"/>
        <v>4.3749713576093932E-2</v>
      </c>
      <c r="R1953" s="2">
        <f t="shared" si="7"/>
        <v>5.3897205901474558E-2</v>
      </c>
      <c r="S1953" s="2">
        <f t="shared" ref="S1953:T1953" si="5863">S1952+Q1953</f>
        <v>23.203351509018354</v>
      </c>
      <c r="T1953" s="2">
        <f t="shared" si="5863"/>
        <v>27.297655252131342</v>
      </c>
      <c r="U1953" s="3">
        <f>J1953*SIP_Calculator!$D$27</f>
        <v>0</v>
      </c>
      <c r="V1953" s="3">
        <f t="shared" si="9"/>
        <v>0</v>
      </c>
      <c r="W1953" s="3">
        <f t="shared" si="10"/>
        <v>0</v>
      </c>
      <c r="X1953" s="3">
        <f t="shared" ref="X1953:Y1953" si="5864">X1952+V1953</f>
        <v>23.363607184844785</v>
      </c>
      <c r="Y1953" s="3">
        <f t="shared" si="5864"/>
        <v>27.487944740360749</v>
      </c>
    </row>
    <row r="1954" spans="1:25" ht="15.75" customHeight="1" x14ac:dyDescent="0.2">
      <c r="A1954" s="7">
        <v>40981</v>
      </c>
      <c r="B1954" s="1">
        <v>5319.55</v>
      </c>
      <c r="C1954" s="1">
        <v>4317.6499999999996</v>
      </c>
      <c r="D1954" s="2">
        <f t="shared" si="29"/>
        <v>408</v>
      </c>
      <c r="E1954" s="2">
        <f t="shared" si="12"/>
        <v>0</v>
      </c>
      <c r="F1954" s="3">
        <f t="shared" si="0"/>
        <v>3</v>
      </c>
      <c r="G1954" s="3">
        <f t="shared" si="13"/>
        <v>0</v>
      </c>
      <c r="H1954" s="4">
        <f>IF(A1954&lt;SIP_Calculator!$B$7,0,IF(A1954&gt;SIP_Calculator!$E$7,0,1))</f>
        <v>1</v>
      </c>
      <c r="I1954" s="2">
        <f t="shared" si="1"/>
        <v>0</v>
      </c>
      <c r="J1954" s="3">
        <f t="shared" si="2"/>
        <v>0</v>
      </c>
      <c r="K1954" s="4">
        <f>H1954*SIP_Calculator!$D$25</f>
        <v>48.328634716069274</v>
      </c>
      <c r="L1954" s="4">
        <f t="shared" si="3"/>
        <v>9.0850983102084334E-3</v>
      </c>
      <c r="M1954" s="4">
        <f t="shared" si="4"/>
        <v>1.1193272895225245E-2</v>
      </c>
      <c r="N1954" s="4">
        <f t="shared" ref="N1954:O1954" si="5865">N1953+L1954</f>
        <v>23.182632790575482</v>
      </c>
      <c r="O1954" s="4">
        <f t="shared" si="5865"/>
        <v>27.264687207679998</v>
      </c>
      <c r="P1954" s="2">
        <f>I1954*SIP_Calculator!$D$26</f>
        <v>0</v>
      </c>
      <c r="Q1954" s="2">
        <f t="shared" si="6"/>
        <v>0</v>
      </c>
      <c r="R1954" s="2">
        <f t="shared" si="7"/>
        <v>0</v>
      </c>
      <c r="S1954" s="2">
        <f t="shared" ref="S1954:T1954" si="5866">S1953+Q1954</f>
        <v>23.203351509018354</v>
      </c>
      <c r="T1954" s="2">
        <f t="shared" si="5866"/>
        <v>27.297655252131342</v>
      </c>
      <c r="U1954" s="3">
        <f>J1954*SIP_Calculator!$D$27</f>
        <v>0</v>
      </c>
      <c r="V1954" s="3">
        <f t="shared" si="9"/>
        <v>0</v>
      </c>
      <c r="W1954" s="3">
        <f t="shared" si="10"/>
        <v>0</v>
      </c>
      <c r="X1954" s="3">
        <f t="shared" ref="X1954:Y1954" si="5867">X1953+V1954</f>
        <v>23.363607184844785</v>
      </c>
      <c r="Y1954" s="3">
        <f t="shared" si="5867"/>
        <v>27.487944740360749</v>
      </c>
    </row>
    <row r="1955" spans="1:25" ht="15.75" customHeight="1" x14ac:dyDescent="0.2">
      <c r="A1955" s="7">
        <v>40982</v>
      </c>
      <c r="B1955" s="1">
        <v>5356.3</v>
      </c>
      <c r="C1955" s="1">
        <v>4343.05</v>
      </c>
      <c r="D1955" s="2">
        <f t="shared" si="29"/>
        <v>408</v>
      </c>
      <c r="E1955" s="2">
        <f t="shared" si="12"/>
        <v>0</v>
      </c>
      <c r="F1955" s="3">
        <f t="shared" si="0"/>
        <v>3</v>
      </c>
      <c r="G1955" s="3">
        <f t="shared" si="13"/>
        <v>0</v>
      </c>
      <c r="H1955" s="4">
        <f>IF(A1955&lt;SIP_Calculator!$B$7,0,IF(A1955&gt;SIP_Calculator!$E$7,0,1))</f>
        <v>1</v>
      </c>
      <c r="I1955" s="2">
        <f t="shared" si="1"/>
        <v>0</v>
      </c>
      <c r="J1955" s="3">
        <f t="shared" si="2"/>
        <v>0</v>
      </c>
      <c r="K1955" s="4">
        <f>H1955*SIP_Calculator!$D$25</f>
        <v>48.328634716069274</v>
      </c>
      <c r="L1955" s="4">
        <f t="shared" si="3"/>
        <v>9.0227647286502382E-3</v>
      </c>
      <c r="M1955" s="4">
        <f t="shared" si="4"/>
        <v>1.1127809883853345E-2</v>
      </c>
      <c r="N1955" s="4">
        <f t="shared" ref="N1955:O1955" si="5868">N1954+L1955</f>
        <v>23.191655555304134</v>
      </c>
      <c r="O1955" s="4">
        <f t="shared" si="5868"/>
        <v>27.275815017563851</v>
      </c>
      <c r="P1955" s="2">
        <f>I1955*SIP_Calculator!$D$26</f>
        <v>0</v>
      </c>
      <c r="Q1955" s="2">
        <f t="shared" si="6"/>
        <v>0</v>
      </c>
      <c r="R1955" s="2">
        <f t="shared" si="7"/>
        <v>0</v>
      </c>
      <c r="S1955" s="2">
        <f t="shared" ref="S1955:T1955" si="5869">S1954+Q1955</f>
        <v>23.203351509018354</v>
      </c>
      <c r="T1955" s="2">
        <f t="shared" si="5869"/>
        <v>27.297655252131342</v>
      </c>
      <c r="U1955" s="3">
        <f>J1955*SIP_Calculator!$D$27</f>
        <v>0</v>
      </c>
      <c r="V1955" s="3">
        <f t="shared" si="9"/>
        <v>0</v>
      </c>
      <c r="W1955" s="3">
        <f t="shared" si="10"/>
        <v>0</v>
      </c>
      <c r="X1955" s="3">
        <f t="shared" ref="X1955:Y1955" si="5870">X1954+V1955</f>
        <v>23.363607184844785</v>
      </c>
      <c r="Y1955" s="3">
        <f t="shared" si="5870"/>
        <v>27.487944740360749</v>
      </c>
    </row>
    <row r="1956" spans="1:25" ht="15.75" customHeight="1" x14ac:dyDescent="0.2">
      <c r="A1956" s="7">
        <v>40983</v>
      </c>
      <c r="B1956" s="1">
        <v>5270.8</v>
      </c>
      <c r="C1956" s="1">
        <v>4275.75</v>
      </c>
      <c r="D1956" s="2">
        <f t="shared" si="29"/>
        <v>408</v>
      </c>
      <c r="E1956" s="2">
        <f t="shared" si="12"/>
        <v>0</v>
      </c>
      <c r="F1956" s="3">
        <f t="shared" si="0"/>
        <v>3</v>
      </c>
      <c r="G1956" s="3">
        <f t="shared" si="13"/>
        <v>0</v>
      </c>
      <c r="H1956" s="4">
        <f>IF(A1956&lt;SIP_Calculator!$B$7,0,IF(A1956&gt;SIP_Calculator!$E$7,0,1))</f>
        <v>1</v>
      </c>
      <c r="I1956" s="2">
        <f t="shared" si="1"/>
        <v>0</v>
      </c>
      <c r="J1956" s="3">
        <f t="shared" si="2"/>
        <v>0</v>
      </c>
      <c r="K1956" s="4">
        <f>H1956*SIP_Calculator!$D$25</f>
        <v>48.328634716069274</v>
      </c>
      <c r="L1956" s="4">
        <f t="shared" si="3"/>
        <v>9.1691270236148731E-3</v>
      </c>
      <c r="M1956" s="4">
        <f t="shared" si="4"/>
        <v>1.1302960817650535E-2</v>
      </c>
      <c r="N1956" s="4">
        <f t="shared" ref="N1956:O1956" si="5871">N1955+L1956</f>
        <v>23.200824682327749</v>
      </c>
      <c r="O1956" s="4">
        <f t="shared" si="5871"/>
        <v>27.287117978381502</v>
      </c>
      <c r="P1956" s="2">
        <f>I1956*SIP_Calculator!$D$26</f>
        <v>0</v>
      </c>
      <c r="Q1956" s="2">
        <f t="shared" si="6"/>
        <v>0</v>
      </c>
      <c r="R1956" s="2">
        <f t="shared" si="7"/>
        <v>0</v>
      </c>
      <c r="S1956" s="2">
        <f t="shared" ref="S1956:T1956" si="5872">S1955+Q1956</f>
        <v>23.203351509018354</v>
      </c>
      <c r="T1956" s="2">
        <f t="shared" si="5872"/>
        <v>27.297655252131342</v>
      </c>
      <c r="U1956" s="3">
        <f>J1956*SIP_Calculator!$D$27</f>
        <v>0</v>
      </c>
      <c r="V1956" s="3">
        <f t="shared" si="9"/>
        <v>0</v>
      </c>
      <c r="W1956" s="3">
        <f t="shared" si="10"/>
        <v>0</v>
      </c>
      <c r="X1956" s="3">
        <f t="shared" ref="X1956:Y1956" si="5873">X1955+V1956</f>
        <v>23.363607184844785</v>
      </c>
      <c r="Y1956" s="3">
        <f t="shared" si="5873"/>
        <v>27.487944740360749</v>
      </c>
    </row>
    <row r="1957" spans="1:25" ht="15.75" customHeight="1" x14ac:dyDescent="0.2">
      <c r="A1957" s="7">
        <v>40984</v>
      </c>
      <c r="B1957" s="1">
        <v>5208.6000000000004</v>
      </c>
      <c r="C1957" s="1">
        <v>4226.05</v>
      </c>
      <c r="D1957" s="2">
        <f t="shared" si="29"/>
        <v>408</v>
      </c>
      <c r="E1957" s="2">
        <f t="shared" si="12"/>
        <v>0</v>
      </c>
      <c r="F1957" s="3">
        <f t="shared" si="0"/>
        <v>3</v>
      </c>
      <c r="G1957" s="3">
        <f t="shared" si="13"/>
        <v>0</v>
      </c>
      <c r="H1957" s="4">
        <f>IF(A1957&lt;SIP_Calculator!$B$7,0,IF(A1957&gt;SIP_Calculator!$E$7,0,1))</f>
        <v>1</v>
      </c>
      <c r="I1957" s="2">
        <f t="shared" si="1"/>
        <v>0</v>
      </c>
      <c r="J1957" s="3">
        <f t="shared" si="2"/>
        <v>0</v>
      </c>
      <c r="K1957" s="4">
        <f>H1957*SIP_Calculator!$D$25</f>
        <v>48.328634716069274</v>
      </c>
      <c r="L1957" s="4">
        <f t="shared" si="3"/>
        <v>9.2786227999979397E-3</v>
      </c>
      <c r="M1957" s="4">
        <f t="shared" si="4"/>
        <v>1.1435888055292595E-2</v>
      </c>
      <c r="N1957" s="4">
        <f t="shared" ref="N1957:O1957" si="5874">N1956+L1957</f>
        <v>23.210103305127745</v>
      </c>
      <c r="O1957" s="4">
        <f t="shared" si="5874"/>
        <v>27.298553866436794</v>
      </c>
      <c r="P1957" s="2">
        <f>I1957*SIP_Calculator!$D$26</f>
        <v>0</v>
      </c>
      <c r="Q1957" s="2">
        <f t="shared" si="6"/>
        <v>0</v>
      </c>
      <c r="R1957" s="2">
        <f t="shared" si="7"/>
        <v>0</v>
      </c>
      <c r="S1957" s="2">
        <f t="shared" ref="S1957:T1957" si="5875">S1956+Q1957</f>
        <v>23.203351509018354</v>
      </c>
      <c r="T1957" s="2">
        <f t="shared" si="5875"/>
        <v>27.297655252131342</v>
      </c>
      <c r="U1957" s="3">
        <f>J1957*SIP_Calculator!$D$27</f>
        <v>0</v>
      </c>
      <c r="V1957" s="3">
        <f t="shared" si="9"/>
        <v>0</v>
      </c>
      <c r="W1957" s="3">
        <f t="shared" si="10"/>
        <v>0</v>
      </c>
      <c r="X1957" s="3">
        <f t="shared" ref="X1957:Y1957" si="5876">X1956+V1957</f>
        <v>23.363607184844785</v>
      </c>
      <c r="Y1957" s="3">
        <f t="shared" si="5876"/>
        <v>27.487944740360749</v>
      </c>
    </row>
    <row r="1958" spans="1:25" ht="15.75" customHeight="1" x14ac:dyDescent="0.2">
      <c r="A1958" s="7">
        <v>40987</v>
      </c>
      <c r="B1958" s="1">
        <v>5146.3</v>
      </c>
      <c r="C1958" s="1">
        <v>4177</v>
      </c>
      <c r="D1958" s="2">
        <f t="shared" si="29"/>
        <v>409</v>
      </c>
      <c r="E1958" s="2">
        <f t="shared" si="12"/>
        <v>1</v>
      </c>
      <c r="F1958" s="3">
        <f t="shared" si="0"/>
        <v>3</v>
      </c>
      <c r="G1958" s="3">
        <f t="shared" si="13"/>
        <v>0</v>
      </c>
      <c r="H1958" s="4">
        <f>IF(A1958&lt;SIP_Calculator!$B$7,0,IF(A1958&gt;SIP_Calculator!$E$7,0,1))</f>
        <v>1</v>
      </c>
      <c r="I1958" s="2">
        <f t="shared" si="1"/>
        <v>1</v>
      </c>
      <c r="J1958" s="3">
        <f t="shared" si="2"/>
        <v>0</v>
      </c>
      <c r="K1958" s="4">
        <f>H1958*SIP_Calculator!$D$25</f>
        <v>48.328634716069274</v>
      </c>
      <c r="L1958" s="4">
        <f t="shared" si="3"/>
        <v>9.3909478102849175E-3</v>
      </c>
      <c r="M1958" s="4">
        <f t="shared" si="4"/>
        <v>1.1570178289698174E-2</v>
      </c>
      <c r="N1958" s="4">
        <f t="shared" ref="N1958:O1958" si="5877">N1957+L1958</f>
        <v>23.219494252938031</v>
      </c>
      <c r="O1958" s="4">
        <f t="shared" si="5877"/>
        <v>27.310124044726493</v>
      </c>
      <c r="P1958" s="2">
        <f>I1958*SIP_Calculator!$D$26</f>
        <v>229.88505747126436</v>
      </c>
      <c r="Q1958" s="2">
        <f t="shared" si="6"/>
        <v>4.46699682240181E-2</v>
      </c>
      <c r="R1958" s="2">
        <f t="shared" si="7"/>
        <v>5.5035924699847825E-2</v>
      </c>
      <c r="S1958" s="2">
        <f t="shared" ref="S1958:T1958" si="5878">S1957+Q1958</f>
        <v>23.248021477242371</v>
      </c>
      <c r="T1958" s="2">
        <f t="shared" si="5878"/>
        <v>27.35269117683119</v>
      </c>
      <c r="U1958" s="3">
        <f>J1958*SIP_Calculator!$D$27</f>
        <v>0</v>
      </c>
      <c r="V1958" s="3">
        <f t="shared" si="9"/>
        <v>0</v>
      </c>
      <c r="W1958" s="3">
        <f t="shared" si="10"/>
        <v>0</v>
      </c>
      <c r="X1958" s="3">
        <f t="shared" ref="X1958:Y1958" si="5879">X1957+V1958</f>
        <v>23.363607184844785</v>
      </c>
      <c r="Y1958" s="3">
        <f t="shared" si="5879"/>
        <v>27.487944740360749</v>
      </c>
    </row>
    <row r="1959" spans="1:25" ht="15.75" customHeight="1" x14ac:dyDescent="0.2">
      <c r="A1959" s="7">
        <v>40988</v>
      </c>
      <c r="B1959" s="1">
        <v>5168.1499999999996</v>
      </c>
      <c r="C1959" s="1">
        <v>4197.05</v>
      </c>
      <c r="D1959" s="2">
        <f t="shared" si="29"/>
        <v>409</v>
      </c>
      <c r="E1959" s="2">
        <f t="shared" si="12"/>
        <v>0</v>
      </c>
      <c r="F1959" s="3">
        <f t="shared" si="0"/>
        <v>3</v>
      </c>
      <c r="G1959" s="3">
        <f t="shared" si="13"/>
        <v>0</v>
      </c>
      <c r="H1959" s="4">
        <f>IF(A1959&lt;SIP_Calculator!$B$7,0,IF(A1959&gt;SIP_Calculator!$E$7,0,1))</f>
        <v>1</v>
      </c>
      <c r="I1959" s="2">
        <f t="shared" si="1"/>
        <v>0</v>
      </c>
      <c r="J1959" s="3">
        <f t="shared" si="2"/>
        <v>0</v>
      </c>
      <c r="K1959" s="4">
        <f>H1959*SIP_Calculator!$D$25</f>
        <v>48.328634716069274</v>
      </c>
      <c r="L1959" s="4">
        <f t="shared" si="3"/>
        <v>9.3512445877285445E-3</v>
      </c>
      <c r="M1959" s="4">
        <f t="shared" si="4"/>
        <v>1.1514905639930254E-2</v>
      </c>
      <c r="N1959" s="4">
        <f t="shared" ref="N1959:O1959" si="5880">N1958+L1959</f>
        <v>23.228845497525761</v>
      </c>
      <c r="O1959" s="4">
        <f t="shared" si="5880"/>
        <v>27.321638950366424</v>
      </c>
      <c r="P1959" s="2">
        <f>I1959*SIP_Calculator!$D$26</f>
        <v>0</v>
      </c>
      <c r="Q1959" s="2">
        <f t="shared" si="6"/>
        <v>0</v>
      </c>
      <c r="R1959" s="2">
        <f t="shared" si="7"/>
        <v>0</v>
      </c>
      <c r="S1959" s="2">
        <f t="shared" ref="S1959:T1959" si="5881">S1958+Q1959</f>
        <v>23.248021477242371</v>
      </c>
      <c r="T1959" s="2">
        <f t="shared" si="5881"/>
        <v>27.35269117683119</v>
      </c>
      <c r="U1959" s="3">
        <f>J1959*SIP_Calculator!$D$27</f>
        <v>0</v>
      </c>
      <c r="V1959" s="3">
        <f t="shared" si="9"/>
        <v>0</v>
      </c>
      <c r="W1959" s="3">
        <f t="shared" si="10"/>
        <v>0</v>
      </c>
      <c r="X1959" s="3">
        <f t="shared" ref="X1959:Y1959" si="5882">X1958+V1959</f>
        <v>23.363607184844785</v>
      </c>
      <c r="Y1959" s="3">
        <f t="shared" si="5882"/>
        <v>27.487944740360749</v>
      </c>
    </row>
    <row r="1960" spans="1:25" ht="15.75" customHeight="1" x14ac:dyDescent="0.2">
      <c r="A1960" s="7">
        <v>40989</v>
      </c>
      <c r="B1960" s="1">
        <v>5260.05</v>
      </c>
      <c r="C1960" s="1">
        <v>4270.8999999999996</v>
      </c>
      <c r="D1960" s="2">
        <f t="shared" si="29"/>
        <v>409</v>
      </c>
      <c r="E1960" s="2">
        <f t="shared" si="12"/>
        <v>0</v>
      </c>
      <c r="F1960" s="3">
        <f t="shared" si="0"/>
        <v>3</v>
      </c>
      <c r="G1960" s="3">
        <f t="shared" si="13"/>
        <v>0</v>
      </c>
      <c r="H1960" s="4">
        <f>IF(A1960&lt;SIP_Calculator!$B$7,0,IF(A1960&gt;SIP_Calculator!$E$7,0,1))</f>
        <v>1</v>
      </c>
      <c r="I1960" s="2">
        <f t="shared" si="1"/>
        <v>0</v>
      </c>
      <c r="J1960" s="3">
        <f t="shared" si="2"/>
        <v>0</v>
      </c>
      <c r="K1960" s="4">
        <f>H1960*SIP_Calculator!$D$25</f>
        <v>48.328634716069274</v>
      </c>
      <c r="L1960" s="4">
        <f t="shared" si="3"/>
        <v>9.1878660309444339E-3</v>
      </c>
      <c r="M1960" s="4">
        <f t="shared" si="4"/>
        <v>1.1315796369868009E-2</v>
      </c>
      <c r="N1960" s="4">
        <f t="shared" ref="N1960:O1960" si="5883">N1959+L1960</f>
        <v>23.238033363556706</v>
      </c>
      <c r="O1960" s="4">
        <f t="shared" si="5883"/>
        <v>27.332954746736291</v>
      </c>
      <c r="P1960" s="2">
        <f>I1960*SIP_Calculator!$D$26</f>
        <v>0</v>
      </c>
      <c r="Q1960" s="2">
        <f t="shared" si="6"/>
        <v>0</v>
      </c>
      <c r="R1960" s="2">
        <f t="shared" si="7"/>
        <v>0</v>
      </c>
      <c r="S1960" s="2">
        <f t="shared" ref="S1960:T1960" si="5884">S1959+Q1960</f>
        <v>23.248021477242371</v>
      </c>
      <c r="T1960" s="2">
        <f t="shared" si="5884"/>
        <v>27.35269117683119</v>
      </c>
      <c r="U1960" s="3">
        <f>J1960*SIP_Calculator!$D$27</f>
        <v>0</v>
      </c>
      <c r="V1960" s="3">
        <f t="shared" si="9"/>
        <v>0</v>
      </c>
      <c r="W1960" s="3">
        <f t="shared" si="10"/>
        <v>0</v>
      </c>
      <c r="X1960" s="3">
        <f t="shared" ref="X1960:Y1960" si="5885">X1959+V1960</f>
        <v>23.363607184844785</v>
      </c>
      <c r="Y1960" s="3">
        <f t="shared" si="5885"/>
        <v>27.487944740360749</v>
      </c>
    </row>
    <row r="1961" spans="1:25" ht="15.75" customHeight="1" x14ac:dyDescent="0.2">
      <c r="A1961" s="7">
        <v>40990</v>
      </c>
      <c r="B1961" s="1">
        <v>5124.5</v>
      </c>
      <c r="C1961" s="1">
        <v>4165.3</v>
      </c>
      <c r="D1961" s="2">
        <f t="shared" si="29"/>
        <v>409</v>
      </c>
      <c r="E1961" s="2">
        <f t="shared" si="12"/>
        <v>0</v>
      </c>
      <c r="F1961" s="3">
        <f t="shared" si="0"/>
        <v>3</v>
      </c>
      <c r="G1961" s="3">
        <f t="shared" si="13"/>
        <v>0</v>
      </c>
      <c r="H1961" s="4">
        <f>IF(A1961&lt;SIP_Calculator!$B$7,0,IF(A1961&gt;SIP_Calculator!$E$7,0,1))</f>
        <v>1</v>
      </c>
      <c r="I1961" s="2">
        <f t="shared" si="1"/>
        <v>0</v>
      </c>
      <c r="J1961" s="3">
        <f t="shared" si="2"/>
        <v>0</v>
      </c>
      <c r="K1961" s="4">
        <f>H1961*SIP_Calculator!$D$25</f>
        <v>48.328634716069274</v>
      </c>
      <c r="L1961" s="4">
        <f t="shared" si="3"/>
        <v>9.4308975931445549E-3</v>
      </c>
      <c r="M1961" s="4">
        <f t="shared" si="4"/>
        <v>1.1602678010243986E-2</v>
      </c>
      <c r="N1961" s="4">
        <f t="shared" ref="N1961:O1961" si="5886">N1960+L1961</f>
        <v>23.247464261149851</v>
      </c>
      <c r="O1961" s="4">
        <f t="shared" si="5886"/>
        <v>27.344557424746537</v>
      </c>
      <c r="P1961" s="2">
        <f>I1961*SIP_Calculator!$D$26</f>
        <v>0</v>
      </c>
      <c r="Q1961" s="2">
        <f t="shared" si="6"/>
        <v>0</v>
      </c>
      <c r="R1961" s="2">
        <f t="shared" si="7"/>
        <v>0</v>
      </c>
      <c r="S1961" s="2">
        <f t="shared" ref="S1961:T1961" si="5887">S1960+Q1961</f>
        <v>23.248021477242371</v>
      </c>
      <c r="T1961" s="2">
        <f t="shared" si="5887"/>
        <v>27.35269117683119</v>
      </c>
      <c r="U1961" s="3">
        <f>J1961*SIP_Calculator!$D$27</f>
        <v>0</v>
      </c>
      <c r="V1961" s="3">
        <f t="shared" si="9"/>
        <v>0</v>
      </c>
      <c r="W1961" s="3">
        <f t="shared" si="10"/>
        <v>0</v>
      </c>
      <c r="X1961" s="3">
        <f t="shared" ref="X1961:Y1961" si="5888">X1960+V1961</f>
        <v>23.363607184844785</v>
      </c>
      <c r="Y1961" s="3">
        <f t="shared" si="5888"/>
        <v>27.487944740360749</v>
      </c>
    </row>
    <row r="1962" spans="1:25" ht="15.75" customHeight="1" x14ac:dyDescent="0.2">
      <c r="A1962" s="7">
        <v>40991</v>
      </c>
      <c r="B1962" s="1">
        <v>5173.7</v>
      </c>
      <c r="C1962" s="1">
        <v>4202.25</v>
      </c>
      <c r="D1962" s="2">
        <f t="shared" si="29"/>
        <v>409</v>
      </c>
      <c r="E1962" s="2">
        <f t="shared" si="12"/>
        <v>0</v>
      </c>
      <c r="F1962" s="3">
        <f t="shared" si="0"/>
        <v>3</v>
      </c>
      <c r="G1962" s="3">
        <f t="shared" si="13"/>
        <v>0</v>
      </c>
      <c r="H1962" s="4">
        <f>IF(A1962&lt;SIP_Calculator!$B$7,0,IF(A1962&gt;SIP_Calculator!$E$7,0,1))</f>
        <v>1</v>
      </c>
      <c r="I1962" s="2">
        <f t="shared" si="1"/>
        <v>0</v>
      </c>
      <c r="J1962" s="3">
        <f t="shared" si="2"/>
        <v>0</v>
      </c>
      <c r="K1962" s="4">
        <f>H1962*SIP_Calculator!$D$25</f>
        <v>48.328634716069274</v>
      </c>
      <c r="L1962" s="4">
        <f t="shared" si="3"/>
        <v>9.3412131967584664E-3</v>
      </c>
      <c r="M1962" s="4">
        <f t="shared" si="4"/>
        <v>1.1500656723438462E-2</v>
      </c>
      <c r="N1962" s="4">
        <f t="shared" ref="N1962:O1962" si="5889">N1961+L1962</f>
        <v>23.25680547434661</v>
      </c>
      <c r="O1962" s="4">
        <f t="shared" si="5889"/>
        <v>27.356058081469975</v>
      </c>
      <c r="P1962" s="2">
        <f>I1962*SIP_Calculator!$D$26</f>
        <v>0</v>
      </c>
      <c r="Q1962" s="2">
        <f t="shared" si="6"/>
        <v>0</v>
      </c>
      <c r="R1962" s="2">
        <f t="shared" si="7"/>
        <v>0</v>
      </c>
      <c r="S1962" s="2">
        <f t="shared" ref="S1962:T1962" si="5890">S1961+Q1962</f>
        <v>23.248021477242371</v>
      </c>
      <c r="T1962" s="2">
        <f t="shared" si="5890"/>
        <v>27.35269117683119</v>
      </c>
      <c r="U1962" s="3">
        <f>J1962*SIP_Calculator!$D$27</f>
        <v>0</v>
      </c>
      <c r="V1962" s="3">
        <f t="shared" si="9"/>
        <v>0</v>
      </c>
      <c r="W1962" s="3">
        <f t="shared" si="10"/>
        <v>0</v>
      </c>
      <c r="X1962" s="3">
        <f t="shared" ref="X1962:Y1962" si="5891">X1961+V1962</f>
        <v>23.363607184844785</v>
      </c>
      <c r="Y1962" s="3">
        <f t="shared" si="5891"/>
        <v>27.487944740360749</v>
      </c>
    </row>
    <row r="1963" spans="1:25" ht="15.75" customHeight="1" x14ac:dyDescent="0.2">
      <c r="A1963" s="7">
        <v>40994</v>
      </c>
      <c r="B1963" s="1">
        <v>5084.1000000000004</v>
      </c>
      <c r="C1963" s="1">
        <v>4131.25</v>
      </c>
      <c r="D1963" s="2">
        <f t="shared" si="29"/>
        <v>410</v>
      </c>
      <c r="E1963" s="2">
        <f t="shared" si="12"/>
        <v>1</v>
      </c>
      <c r="F1963" s="3">
        <f t="shared" si="0"/>
        <v>3</v>
      </c>
      <c r="G1963" s="3">
        <f t="shared" si="13"/>
        <v>0</v>
      </c>
      <c r="H1963" s="4">
        <f>IF(A1963&lt;SIP_Calculator!$B$7,0,IF(A1963&gt;SIP_Calculator!$E$7,0,1))</f>
        <v>1</v>
      </c>
      <c r="I1963" s="2">
        <f t="shared" si="1"/>
        <v>1</v>
      </c>
      <c r="J1963" s="3">
        <f t="shared" si="2"/>
        <v>0</v>
      </c>
      <c r="K1963" s="4">
        <f>H1963*SIP_Calculator!$D$25</f>
        <v>48.328634716069274</v>
      </c>
      <c r="L1963" s="4">
        <f t="shared" si="3"/>
        <v>9.5058387356797211E-3</v>
      </c>
      <c r="M1963" s="4">
        <f t="shared" si="4"/>
        <v>1.1698307949426754E-2</v>
      </c>
      <c r="N1963" s="4">
        <f t="shared" ref="N1963:O1963" si="5892">N1962+L1963</f>
        <v>23.266311313082291</v>
      </c>
      <c r="O1963" s="4">
        <f t="shared" si="5892"/>
        <v>27.367756389419402</v>
      </c>
      <c r="P1963" s="2">
        <f>I1963*SIP_Calculator!$D$26</f>
        <v>229.88505747126436</v>
      </c>
      <c r="Q1963" s="2">
        <f t="shared" si="6"/>
        <v>4.5216470461097211E-2</v>
      </c>
      <c r="R1963" s="2">
        <f t="shared" si="7"/>
        <v>5.5645399690472462E-2</v>
      </c>
      <c r="S1963" s="2">
        <f t="shared" ref="S1963:T1963" si="5893">S1962+Q1963</f>
        <v>23.293237947703467</v>
      </c>
      <c r="T1963" s="2">
        <f t="shared" si="5893"/>
        <v>27.408336576521663</v>
      </c>
      <c r="U1963" s="3">
        <f>J1963*SIP_Calculator!$D$27</f>
        <v>0</v>
      </c>
      <c r="V1963" s="3">
        <f t="shared" si="9"/>
        <v>0</v>
      </c>
      <c r="W1963" s="3">
        <f t="shared" si="10"/>
        <v>0</v>
      </c>
      <c r="X1963" s="3">
        <f t="shared" ref="X1963:Y1963" si="5894">X1962+V1963</f>
        <v>23.363607184844785</v>
      </c>
      <c r="Y1963" s="3">
        <f t="shared" si="5894"/>
        <v>27.487944740360749</v>
      </c>
    </row>
    <row r="1964" spans="1:25" ht="15.75" customHeight="1" x14ac:dyDescent="0.2">
      <c r="A1964" s="7">
        <v>40995</v>
      </c>
      <c r="B1964" s="1">
        <v>5138.1000000000004</v>
      </c>
      <c r="C1964" s="1">
        <v>4168.55</v>
      </c>
      <c r="D1964" s="2">
        <f t="shared" si="29"/>
        <v>410</v>
      </c>
      <c r="E1964" s="2">
        <f t="shared" si="12"/>
        <v>0</v>
      </c>
      <c r="F1964" s="3">
        <f t="shared" si="0"/>
        <v>3</v>
      </c>
      <c r="G1964" s="3">
        <f t="shared" si="13"/>
        <v>0</v>
      </c>
      <c r="H1964" s="4">
        <f>IF(A1964&lt;SIP_Calculator!$B$7,0,IF(A1964&gt;SIP_Calculator!$E$7,0,1))</f>
        <v>1</v>
      </c>
      <c r="I1964" s="2">
        <f t="shared" si="1"/>
        <v>0</v>
      </c>
      <c r="J1964" s="3">
        <f t="shared" si="2"/>
        <v>0</v>
      </c>
      <c r="K1964" s="4">
        <f>H1964*SIP_Calculator!$D$25</f>
        <v>48.328634716069274</v>
      </c>
      <c r="L1964" s="4">
        <f t="shared" si="3"/>
        <v>9.4059350180162454E-3</v>
      </c>
      <c r="M1964" s="4">
        <f t="shared" si="4"/>
        <v>1.159363201018802E-2</v>
      </c>
      <c r="N1964" s="4">
        <f t="shared" ref="N1964:O1964" si="5895">N1963+L1964</f>
        <v>23.275717248100307</v>
      </c>
      <c r="O1964" s="4">
        <f t="shared" si="5895"/>
        <v>27.379350021429591</v>
      </c>
      <c r="P1964" s="2">
        <f>I1964*SIP_Calculator!$D$26</f>
        <v>0</v>
      </c>
      <c r="Q1964" s="2">
        <f t="shared" si="6"/>
        <v>0</v>
      </c>
      <c r="R1964" s="2">
        <f t="shared" si="7"/>
        <v>0</v>
      </c>
      <c r="S1964" s="2">
        <f t="shared" ref="S1964:T1964" si="5896">S1963+Q1964</f>
        <v>23.293237947703467</v>
      </c>
      <c r="T1964" s="2">
        <f t="shared" si="5896"/>
        <v>27.408336576521663</v>
      </c>
      <c r="U1964" s="3">
        <f>J1964*SIP_Calculator!$D$27</f>
        <v>0</v>
      </c>
      <c r="V1964" s="3">
        <f t="shared" si="9"/>
        <v>0</v>
      </c>
      <c r="W1964" s="3">
        <f t="shared" si="10"/>
        <v>0</v>
      </c>
      <c r="X1964" s="3">
        <f t="shared" ref="X1964:Y1964" si="5897">X1963+V1964</f>
        <v>23.363607184844785</v>
      </c>
      <c r="Y1964" s="3">
        <f t="shared" si="5897"/>
        <v>27.487944740360749</v>
      </c>
    </row>
    <row r="1965" spans="1:25" ht="15.75" customHeight="1" x14ac:dyDescent="0.2">
      <c r="A1965" s="7">
        <v>40996</v>
      </c>
      <c r="B1965" s="1">
        <v>5089.1499999999996</v>
      </c>
      <c r="C1965" s="1">
        <v>4129.1499999999996</v>
      </c>
      <c r="D1965" s="2">
        <f t="shared" si="29"/>
        <v>410</v>
      </c>
      <c r="E1965" s="2">
        <f t="shared" si="12"/>
        <v>0</v>
      </c>
      <c r="F1965" s="3">
        <f t="shared" si="0"/>
        <v>3</v>
      </c>
      <c r="G1965" s="3">
        <f t="shared" si="13"/>
        <v>0</v>
      </c>
      <c r="H1965" s="4">
        <f>IF(A1965&lt;SIP_Calculator!$B$7,0,IF(A1965&gt;SIP_Calculator!$E$7,0,1))</f>
        <v>1</v>
      </c>
      <c r="I1965" s="2">
        <f t="shared" si="1"/>
        <v>0</v>
      </c>
      <c r="J1965" s="3">
        <f t="shared" si="2"/>
        <v>0</v>
      </c>
      <c r="K1965" s="4">
        <f>H1965*SIP_Calculator!$D$25</f>
        <v>48.328634716069274</v>
      </c>
      <c r="L1965" s="4">
        <f t="shared" si="3"/>
        <v>9.4964060238093354E-3</v>
      </c>
      <c r="M1965" s="4">
        <f t="shared" si="4"/>
        <v>1.1704257466081221E-2</v>
      </c>
      <c r="N1965" s="4">
        <f t="shared" ref="N1965:O1965" si="5898">N1964+L1965</f>
        <v>23.285213654124117</v>
      </c>
      <c r="O1965" s="4">
        <f t="shared" si="5898"/>
        <v>27.391054278895673</v>
      </c>
      <c r="P1965" s="2">
        <f>I1965*SIP_Calculator!$D$26</f>
        <v>0</v>
      </c>
      <c r="Q1965" s="2">
        <f t="shared" si="6"/>
        <v>0</v>
      </c>
      <c r="R1965" s="2">
        <f t="shared" si="7"/>
        <v>0</v>
      </c>
      <c r="S1965" s="2">
        <f t="shared" ref="S1965:T1965" si="5899">S1964+Q1965</f>
        <v>23.293237947703467</v>
      </c>
      <c r="T1965" s="2">
        <f t="shared" si="5899"/>
        <v>27.408336576521663</v>
      </c>
      <c r="U1965" s="3">
        <f>J1965*SIP_Calculator!$D$27</f>
        <v>0</v>
      </c>
      <c r="V1965" s="3">
        <f t="shared" si="9"/>
        <v>0</v>
      </c>
      <c r="W1965" s="3">
        <f t="shared" si="10"/>
        <v>0</v>
      </c>
      <c r="X1965" s="3">
        <f t="shared" ref="X1965:Y1965" si="5900">X1964+V1965</f>
        <v>23.363607184844785</v>
      </c>
      <c r="Y1965" s="3">
        <f t="shared" si="5900"/>
        <v>27.487944740360749</v>
      </c>
    </row>
    <row r="1966" spans="1:25" ht="15.75" customHeight="1" x14ac:dyDescent="0.2">
      <c r="A1966" s="7">
        <v>40997</v>
      </c>
      <c r="B1966" s="1">
        <v>5081.25</v>
      </c>
      <c r="C1966" s="1">
        <v>4124.45</v>
      </c>
      <c r="D1966" s="2">
        <f t="shared" si="29"/>
        <v>410</v>
      </c>
      <c r="E1966" s="2">
        <f t="shared" si="12"/>
        <v>0</v>
      </c>
      <c r="F1966" s="3">
        <f t="shared" si="0"/>
        <v>3</v>
      </c>
      <c r="G1966" s="3">
        <f t="shared" si="13"/>
        <v>0</v>
      </c>
      <c r="H1966" s="4">
        <f>IF(A1966&lt;SIP_Calculator!$B$7,0,IF(A1966&gt;SIP_Calculator!$E$7,0,1))</f>
        <v>1</v>
      </c>
      <c r="I1966" s="2">
        <f t="shared" si="1"/>
        <v>0</v>
      </c>
      <c r="J1966" s="3">
        <f t="shared" si="2"/>
        <v>0</v>
      </c>
      <c r="K1966" s="4">
        <f>H1966*SIP_Calculator!$D$25</f>
        <v>48.328634716069274</v>
      </c>
      <c r="L1966" s="4">
        <f t="shared" si="3"/>
        <v>9.511170423826671E-3</v>
      </c>
      <c r="M1966" s="4">
        <f t="shared" si="4"/>
        <v>1.1717595004441628E-2</v>
      </c>
      <c r="N1966" s="4">
        <f t="shared" ref="N1966:O1966" si="5901">N1965+L1966</f>
        <v>23.294724824547945</v>
      </c>
      <c r="O1966" s="4">
        <f t="shared" si="5901"/>
        <v>27.402771873900114</v>
      </c>
      <c r="P1966" s="2">
        <f>I1966*SIP_Calculator!$D$26</f>
        <v>0</v>
      </c>
      <c r="Q1966" s="2">
        <f t="shared" si="6"/>
        <v>0</v>
      </c>
      <c r="R1966" s="2">
        <f t="shared" si="7"/>
        <v>0</v>
      </c>
      <c r="S1966" s="2">
        <f t="shared" ref="S1966:T1966" si="5902">S1965+Q1966</f>
        <v>23.293237947703467</v>
      </c>
      <c r="T1966" s="2">
        <f t="shared" si="5902"/>
        <v>27.408336576521663</v>
      </c>
      <c r="U1966" s="3">
        <f>J1966*SIP_Calculator!$D$27</f>
        <v>0</v>
      </c>
      <c r="V1966" s="3">
        <f t="shared" si="9"/>
        <v>0</v>
      </c>
      <c r="W1966" s="3">
        <f t="shared" si="10"/>
        <v>0</v>
      </c>
      <c r="X1966" s="3">
        <f t="shared" ref="X1966:Y1966" si="5903">X1965+V1966</f>
        <v>23.363607184844785</v>
      </c>
      <c r="Y1966" s="3">
        <f t="shared" si="5903"/>
        <v>27.487944740360749</v>
      </c>
    </row>
    <row r="1967" spans="1:25" ht="15.75" customHeight="1" x14ac:dyDescent="0.2">
      <c r="A1967" s="7">
        <v>40998</v>
      </c>
      <c r="B1967" s="1">
        <v>5200.1499999999996</v>
      </c>
      <c r="C1967" s="1">
        <v>4221.8</v>
      </c>
      <c r="D1967" s="2">
        <f t="shared" si="29"/>
        <v>410</v>
      </c>
      <c r="E1967" s="2">
        <f t="shared" si="12"/>
        <v>0</v>
      </c>
      <c r="F1967" s="3">
        <f t="shared" si="0"/>
        <v>3</v>
      </c>
      <c r="G1967" s="3">
        <f t="shared" si="13"/>
        <v>0</v>
      </c>
      <c r="H1967" s="4">
        <f>IF(A1967&lt;SIP_Calculator!$B$7,0,IF(A1967&gt;SIP_Calculator!$E$7,0,1))</f>
        <v>1</v>
      </c>
      <c r="I1967" s="2">
        <f t="shared" si="1"/>
        <v>0</v>
      </c>
      <c r="J1967" s="3">
        <f t="shared" si="2"/>
        <v>0</v>
      </c>
      <c r="K1967" s="4">
        <f>H1967*SIP_Calculator!$D$25</f>
        <v>48.328634716069274</v>
      </c>
      <c r="L1967" s="4">
        <f t="shared" si="3"/>
        <v>9.2937001271250399E-3</v>
      </c>
      <c r="M1967" s="4">
        <f t="shared" si="4"/>
        <v>1.1447400330681054E-2</v>
      </c>
      <c r="N1967" s="4">
        <f t="shared" ref="N1967:O1967" si="5904">N1966+L1967</f>
        <v>23.304018524675069</v>
      </c>
      <c r="O1967" s="4">
        <f t="shared" si="5904"/>
        <v>27.414219274230796</v>
      </c>
      <c r="P1967" s="2">
        <f>I1967*SIP_Calculator!$D$26</f>
        <v>0</v>
      </c>
      <c r="Q1967" s="2">
        <f t="shared" si="6"/>
        <v>0</v>
      </c>
      <c r="R1967" s="2">
        <f t="shared" si="7"/>
        <v>0</v>
      </c>
      <c r="S1967" s="2">
        <f t="shared" ref="S1967:T1967" si="5905">S1966+Q1967</f>
        <v>23.293237947703467</v>
      </c>
      <c r="T1967" s="2">
        <f t="shared" si="5905"/>
        <v>27.408336576521663</v>
      </c>
      <c r="U1967" s="3">
        <f>J1967*SIP_Calculator!$D$27</f>
        <v>0</v>
      </c>
      <c r="V1967" s="3">
        <f t="shared" si="9"/>
        <v>0</v>
      </c>
      <c r="W1967" s="3">
        <f t="shared" si="10"/>
        <v>0</v>
      </c>
      <c r="X1967" s="3">
        <f t="shared" ref="X1967:Y1967" si="5906">X1966+V1967</f>
        <v>23.363607184844785</v>
      </c>
      <c r="Y1967" s="3">
        <f t="shared" si="5906"/>
        <v>27.487944740360749</v>
      </c>
    </row>
    <row r="1968" spans="1:25" ht="15.75" customHeight="1" x14ac:dyDescent="0.2">
      <c r="A1968" s="7">
        <v>41001</v>
      </c>
      <c r="B1968" s="1">
        <v>5225.3</v>
      </c>
      <c r="C1968" s="1">
        <v>4246.95</v>
      </c>
      <c r="D1968" s="2">
        <f t="shared" si="29"/>
        <v>411</v>
      </c>
      <c r="E1968" s="2">
        <f t="shared" si="12"/>
        <v>1</v>
      </c>
      <c r="F1968" s="3">
        <f t="shared" si="0"/>
        <v>4</v>
      </c>
      <c r="G1968" s="3">
        <f t="shared" si="13"/>
        <v>1</v>
      </c>
      <c r="H1968" s="4">
        <f>IF(A1968&lt;SIP_Calculator!$B$7,0,IF(A1968&gt;SIP_Calculator!$E$7,0,1))</f>
        <v>1</v>
      </c>
      <c r="I1968" s="2">
        <f t="shared" si="1"/>
        <v>1</v>
      </c>
      <c r="J1968" s="3">
        <f t="shared" si="2"/>
        <v>1</v>
      </c>
      <c r="K1968" s="4">
        <f>H1968*SIP_Calculator!$D$25</f>
        <v>48.328634716069274</v>
      </c>
      <c r="L1968" s="4">
        <f t="shared" si="3"/>
        <v>9.2489684259409559E-3</v>
      </c>
      <c r="M1968" s="4">
        <f t="shared" si="4"/>
        <v>1.1379610006256084E-2</v>
      </c>
      <c r="N1968" s="4">
        <f t="shared" ref="N1968:O1968" si="5907">N1967+L1968</f>
        <v>23.313267493101009</v>
      </c>
      <c r="O1968" s="4">
        <f t="shared" si="5907"/>
        <v>27.425598884237051</v>
      </c>
      <c r="P1968" s="2">
        <f>I1968*SIP_Calculator!$D$26</f>
        <v>229.88505747126436</v>
      </c>
      <c r="Q1968" s="2">
        <f t="shared" si="6"/>
        <v>4.3994614179332162E-2</v>
      </c>
      <c r="R1968" s="2">
        <f t="shared" si="7"/>
        <v>5.4129447596808149E-2</v>
      </c>
      <c r="S1968" s="2">
        <f t="shared" ref="S1968:T1968" si="5908">S1967+Q1968</f>
        <v>23.3372325618828</v>
      </c>
      <c r="T1968" s="2">
        <f t="shared" si="5908"/>
        <v>27.46246602411847</v>
      </c>
      <c r="U1968" s="3">
        <f>J1968*SIP_Calculator!$D$27</f>
        <v>1000</v>
      </c>
      <c r="V1968" s="3">
        <f t="shared" si="9"/>
        <v>0.19137657168009492</v>
      </c>
      <c r="W1968" s="3">
        <f t="shared" si="10"/>
        <v>0.23546309704611545</v>
      </c>
      <c r="X1968" s="3">
        <f t="shared" ref="X1968:Y1968" si="5909">X1967+V1968</f>
        <v>23.55498375652488</v>
      </c>
      <c r="Y1968" s="3">
        <f t="shared" si="5909"/>
        <v>27.723407837406864</v>
      </c>
    </row>
    <row r="1969" spans="1:25" ht="15.75" customHeight="1" x14ac:dyDescent="0.2">
      <c r="A1969" s="7">
        <v>41002</v>
      </c>
      <c r="B1969" s="1">
        <v>5269.55</v>
      </c>
      <c r="C1969" s="1">
        <v>4283.1000000000004</v>
      </c>
      <c r="D1969" s="2">
        <f t="shared" si="29"/>
        <v>411</v>
      </c>
      <c r="E1969" s="2">
        <f t="shared" si="12"/>
        <v>0</v>
      </c>
      <c r="F1969" s="3">
        <f t="shared" si="0"/>
        <v>4</v>
      </c>
      <c r="G1969" s="3">
        <f t="shared" si="13"/>
        <v>0</v>
      </c>
      <c r="H1969" s="4">
        <f>IF(A1969&lt;SIP_Calculator!$B$7,0,IF(A1969&gt;SIP_Calculator!$E$7,0,1))</f>
        <v>1</v>
      </c>
      <c r="I1969" s="2">
        <f t="shared" si="1"/>
        <v>0</v>
      </c>
      <c r="J1969" s="3">
        <f t="shared" si="2"/>
        <v>0</v>
      </c>
      <c r="K1969" s="4">
        <f>H1969*SIP_Calculator!$D$25</f>
        <v>48.328634716069274</v>
      </c>
      <c r="L1969" s="4">
        <f t="shared" si="3"/>
        <v>9.1713020497137844E-3</v>
      </c>
      <c r="M1969" s="4">
        <f t="shared" si="4"/>
        <v>1.1283564408038399E-2</v>
      </c>
      <c r="N1969" s="4">
        <f t="shared" ref="N1969:O1969" si="5910">N1968+L1969</f>
        <v>23.322438795150724</v>
      </c>
      <c r="O1969" s="4">
        <f t="shared" si="5910"/>
        <v>27.43688244864509</v>
      </c>
      <c r="P1969" s="2">
        <f>I1969*SIP_Calculator!$D$26</f>
        <v>0</v>
      </c>
      <c r="Q1969" s="2">
        <f t="shared" si="6"/>
        <v>0</v>
      </c>
      <c r="R1969" s="2">
        <f t="shared" si="7"/>
        <v>0</v>
      </c>
      <c r="S1969" s="2">
        <f t="shared" ref="S1969:T1969" si="5911">S1968+Q1969</f>
        <v>23.3372325618828</v>
      </c>
      <c r="T1969" s="2">
        <f t="shared" si="5911"/>
        <v>27.46246602411847</v>
      </c>
      <c r="U1969" s="3">
        <f>J1969*SIP_Calculator!$D$27</f>
        <v>0</v>
      </c>
      <c r="V1969" s="3">
        <f t="shared" si="9"/>
        <v>0</v>
      </c>
      <c r="W1969" s="3">
        <f t="shared" si="10"/>
        <v>0</v>
      </c>
      <c r="X1969" s="3">
        <f t="shared" ref="X1969:Y1969" si="5912">X1968+V1969</f>
        <v>23.55498375652488</v>
      </c>
      <c r="Y1969" s="3">
        <f t="shared" si="5912"/>
        <v>27.723407837406864</v>
      </c>
    </row>
    <row r="1970" spans="1:25" ht="15.75" customHeight="1" x14ac:dyDescent="0.2">
      <c r="A1970" s="7">
        <v>41003</v>
      </c>
      <c r="B1970" s="1">
        <v>5238.6499999999996</v>
      </c>
      <c r="C1970" s="1">
        <v>4262.2</v>
      </c>
      <c r="D1970" s="2">
        <f t="shared" si="29"/>
        <v>411</v>
      </c>
      <c r="E1970" s="2">
        <f t="shared" si="12"/>
        <v>0</v>
      </c>
      <c r="F1970" s="3">
        <f t="shared" si="0"/>
        <v>4</v>
      </c>
      <c r="G1970" s="3">
        <f t="shared" si="13"/>
        <v>0</v>
      </c>
      <c r="H1970" s="4">
        <f>IF(A1970&lt;SIP_Calculator!$B$7,0,IF(A1970&gt;SIP_Calculator!$E$7,0,1))</f>
        <v>1</v>
      </c>
      <c r="I1970" s="2">
        <f t="shared" si="1"/>
        <v>0</v>
      </c>
      <c r="J1970" s="3">
        <f t="shared" si="2"/>
        <v>0</v>
      </c>
      <c r="K1970" s="4">
        <f>H1970*SIP_Calculator!$D$25</f>
        <v>48.328634716069274</v>
      </c>
      <c r="L1970" s="4">
        <f t="shared" si="3"/>
        <v>9.2253986649364385E-3</v>
      </c>
      <c r="M1970" s="4">
        <f t="shared" si="4"/>
        <v>1.1338894166409196E-2</v>
      </c>
      <c r="N1970" s="4">
        <f t="shared" ref="N1970:O1970" si="5913">N1969+L1970</f>
        <v>23.331664193815662</v>
      </c>
      <c r="O1970" s="4">
        <f t="shared" si="5913"/>
        <v>27.4482213428115</v>
      </c>
      <c r="P1970" s="2">
        <f>I1970*SIP_Calculator!$D$26</f>
        <v>0</v>
      </c>
      <c r="Q1970" s="2">
        <f t="shared" si="6"/>
        <v>0</v>
      </c>
      <c r="R1970" s="2">
        <f t="shared" si="7"/>
        <v>0</v>
      </c>
      <c r="S1970" s="2">
        <f t="shared" ref="S1970:T1970" si="5914">S1969+Q1970</f>
        <v>23.3372325618828</v>
      </c>
      <c r="T1970" s="2">
        <f t="shared" si="5914"/>
        <v>27.46246602411847</v>
      </c>
      <c r="U1970" s="3">
        <f>J1970*SIP_Calculator!$D$27</f>
        <v>0</v>
      </c>
      <c r="V1970" s="3">
        <f t="shared" si="9"/>
        <v>0</v>
      </c>
      <c r="W1970" s="3">
        <f t="shared" si="10"/>
        <v>0</v>
      </c>
      <c r="X1970" s="3">
        <f t="shared" ref="X1970:Y1970" si="5915">X1969+V1970</f>
        <v>23.55498375652488</v>
      </c>
      <c r="Y1970" s="3">
        <f t="shared" si="5915"/>
        <v>27.723407837406864</v>
      </c>
    </row>
    <row r="1971" spans="1:25" ht="15.75" customHeight="1" x14ac:dyDescent="0.2">
      <c r="A1971" s="7">
        <v>41008</v>
      </c>
      <c r="B1971" s="1">
        <v>5152.05</v>
      </c>
      <c r="C1971" s="1">
        <v>4193.8999999999996</v>
      </c>
      <c r="D1971" s="2">
        <f t="shared" si="29"/>
        <v>412</v>
      </c>
      <c r="E1971" s="2">
        <f t="shared" si="12"/>
        <v>1</v>
      </c>
      <c r="F1971" s="3">
        <f t="shared" si="0"/>
        <v>4</v>
      </c>
      <c r="G1971" s="3">
        <f t="shared" si="13"/>
        <v>0</v>
      </c>
      <c r="H1971" s="4">
        <f>IF(A1971&lt;SIP_Calculator!$B$7,0,IF(A1971&gt;SIP_Calculator!$E$7,0,1))</f>
        <v>1</v>
      </c>
      <c r="I1971" s="2">
        <f t="shared" si="1"/>
        <v>1</v>
      </c>
      <c r="J1971" s="3">
        <f t="shared" si="2"/>
        <v>0</v>
      </c>
      <c r="K1971" s="4">
        <f>H1971*SIP_Calculator!$D$25</f>
        <v>48.328634716069274</v>
      </c>
      <c r="L1971" s="4">
        <f t="shared" si="3"/>
        <v>9.3804669434631397E-3</v>
      </c>
      <c r="M1971" s="4">
        <f t="shared" si="4"/>
        <v>1.1523554380426161E-2</v>
      </c>
      <c r="N1971" s="4">
        <f t="shared" ref="N1971:O1971" si="5916">N1970+L1971</f>
        <v>23.341044660759124</v>
      </c>
      <c r="O1971" s="4">
        <f t="shared" si="5916"/>
        <v>27.459744897191925</v>
      </c>
      <c r="P1971" s="2">
        <f>I1971*SIP_Calculator!$D$26</f>
        <v>229.88505747126436</v>
      </c>
      <c r="Q1971" s="2">
        <f t="shared" si="6"/>
        <v>4.4620113832603399E-2</v>
      </c>
      <c r="R1971" s="2">
        <f t="shared" si="7"/>
        <v>5.4814148518387271E-2</v>
      </c>
      <c r="S1971" s="2">
        <f t="shared" ref="S1971:T1971" si="5917">S1970+Q1971</f>
        <v>23.381852675715404</v>
      </c>
      <c r="T1971" s="2">
        <f t="shared" si="5917"/>
        <v>27.517280172636855</v>
      </c>
      <c r="U1971" s="3">
        <f>J1971*SIP_Calculator!$D$27</f>
        <v>0</v>
      </c>
      <c r="V1971" s="3">
        <f t="shared" si="9"/>
        <v>0</v>
      </c>
      <c r="W1971" s="3">
        <f t="shared" si="10"/>
        <v>0</v>
      </c>
      <c r="X1971" s="3">
        <f t="shared" ref="X1971:Y1971" si="5918">X1970+V1971</f>
        <v>23.55498375652488</v>
      </c>
      <c r="Y1971" s="3">
        <f t="shared" si="5918"/>
        <v>27.723407837406864</v>
      </c>
    </row>
    <row r="1972" spans="1:25" ht="15.75" customHeight="1" x14ac:dyDescent="0.2">
      <c r="A1972" s="7">
        <v>41009</v>
      </c>
      <c r="B1972" s="1">
        <v>5160.6499999999996</v>
      </c>
      <c r="C1972" s="1">
        <v>4196.7</v>
      </c>
      <c r="D1972" s="2">
        <f t="shared" si="29"/>
        <v>412</v>
      </c>
      <c r="E1972" s="2">
        <f t="shared" si="12"/>
        <v>0</v>
      </c>
      <c r="F1972" s="3">
        <f t="shared" si="0"/>
        <v>4</v>
      </c>
      <c r="G1972" s="3">
        <f t="shared" si="13"/>
        <v>0</v>
      </c>
      <c r="H1972" s="4">
        <f>IF(A1972&lt;SIP_Calculator!$B$7,0,IF(A1972&gt;SIP_Calculator!$E$7,0,1))</f>
        <v>1</v>
      </c>
      <c r="I1972" s="2">
        <f t="shared" si="1"/>
        <v>0</v>
      </c>
      <c r="J1972" s="3">
        <f t="shared" si="2"/>
        <v>0</v>
      </c>
      <c r="K1972" s="4">
        <f>H1972*SIP_Calculator!$D$25</f>
        <v>48.328634716069274</v>
      </c>
      <c r="L1972" s="4">
        <f t="shared" si="3"/>
        <v>9.3648348010559289E-3</v>
      </c>
      <c r="M1972" s="4">
        <f t="shared" si="4"/>
        <v>1.1515865969945261E-2</v>
      </c>
      <c r="N1972" s="4">
        <f t="shared" ref="N1972:O1972" si="5919">N1971+L1972</f>
        <v>23.350409495560179</v>
      </c>
      <c r="O1972" s="4">
        <f t="shared" si="5919"/>
        <v>27.471260763161869</v>
      </c>
      <c r="P1972" s="2">
        <f>I1972*SIP_Calculator!$D$26</f>
        <v>0</v>
      </c>
      <c r="Q1972" s="2">
        <f t="shared" si="6"/>
        <v>0</v>
      </c>
      <c r="R1972" s="2">
        <f t="shared" si="7"/>
        <v>0</v>
      </c>
      <c r="S1972" s="2">
        <f t="shared" ref="S1972:T1972" si="5920">S1971+Q1972</f>
        <v>23.381852675715404</v>
      </c>
      <c r="T1972" s="2">
        <f t="shared" si="5920"/>
        <v>27.517280172636855</v>
      </c>
      <c r="U1972" s="3">
        <f>J1972*SIP_Calculator!$D$27</f>
        <v>0</v>
      </c>
      <c r="V1972" s="3">
        <f t="shared" si="9"/>
        <v>0</v>
      </c>
      <c r="W1972" s="3">
        <f t="shared" si="10"/>
        <v>0</v>
      </c>
      <c r="X1972" s="3">
        <f t="shared" ref="X1972:Y1972" si="5921">X1971+V1972</f>
        <v>23.55498375652488</v>
      </c>
      <c r="Y1972" s="3">
        <f t="shared" si="5921"/>
        <v>27.723407837406864</v>
      </c>
    </row>
    <row r="1973" spans="1:25" ht="15.75" customHeight="1" x14ac:dyDescent="0.2">
      <c r="A1973" s="7">
        <v>41010</v>
      </c>
      <c r="B1973" s="1">
        <v>5141.1499999999996</v>
      </c>
      <c r="C1973" s="1">
        <v>4179.3999999999996</v>
      </c>
      <c r="D1973" s="2">
        <f t="shared" si="29"/>
        <v>412</v>
      </c>
      <c r="E1973" s="2">
        <f t="shared" si="12"/>
        <v>0</v>
      </c>
      <c r="F1973" s="3">
        <f t="shared" si="0"/>
        <v>4</v>
      </c>
      <c r="G1973" s="3">
        <f t="shared" si="13"/>
        <v>0</v>
      </c>
      <c r="H1973" s="4">
        <f>IF(A1973&lt;SIP_Calculator!$B$7,0,IF(A1973&gt;SIP_Calculator!$E$7,0,1))</f>
        <v>1</v>
      </c>
      <c r="I1973" s="2">
        <f t="shared" si="1"/>
        <v>0</v>
      </c>
      <c r="J1973" s="3">
        <f t="shared" si="2"/>
        <v>0</v>
      </c>
      <c r="K1973" s="4">
        <f>H1973*SIP_Calculator!$D$25</f>
        <v>48.328634716069274</v>
      </c>
      <c r="L1973" s="4">
        <f t="shared" si="3"/>
        <v>9.4003549237173158E-3</v>
      </c>
      <c r="M1973" s="4">
        <f t="shared" si="4"/>
        <v>1.1563534171428741E-2</v>
      </c>
      <c r="N1973" s="4">
        <f t="shared" ref="N1973:O1973" si="5922">N1972+L1973</f>
        <v>23.359809850483895</v>
      </c>
      <c r="O1973" s="4">
        <f t="shared" si="5922"/>
        <v>27.482824297333298</v>
      </c>
      <c r="P1973" s="2">
        <f>I1973*SIP_Calculator!$D$26</f>
        <v>0</v>
      </c>
      <c r="Q1973" s="2">
        <f t="shared" si="6"/>
        <v>0</v>
      </c>
      <c r="R1973" s="2">
        <f t="shared" si="7"/>
        <v>0</v>
      </c>
      <c r="S1973" s="2">
        <f t="shared" ref="S1973:T1973" si="5923">S1972+Q1973</f>
        <v>23.381852675715404</v>
      </c>
      <c r="T1973" s="2">
        <f t="shared" si="5923"/>
        <v>27.517280172636855</v>
      </c>
      <c r="U1973" s="3">
        <f>J1973*SIP_Calculator!$D$27</f>
        <v>0</v>
      </c>
      <c r="V1973" s="3">
        <f t="shared" si="9"/>
        <v>0</v>
      </c>
      <c r="W1973" s="3">
        <f t="shared" si="10"/>
        <v>0</v>
      </c>
      <c r="X1973" s="3">
        <f t="shared" ref="X1973:Y1973" si="5924">X1972+V1973</f>
        <v>23.55498375652488</v>
      </c>
      <c r="Y1973" s="3">
        <f t="shared" si="5924"/>
        <v>27.723407837406864</v>
      </c>
    </row>
    <row r="1974" spans="1:25" ht="15.75" customHeight="1" x14ac:dyDescent="0.2">
      <c r="A1974" s="7">
        <v>41011</v>
      </c>
      <c r="B1974" s="1">
        <v>5187.45</v>
      </c>
      <c r="C1974" s="1">
        <v>4216.55</v>
      </c>
      <c r="D1974" s="2">
        <f t="shared" si="29"/>
        <v>412</v>
      </c>
      <c r="E1974" s="2">
        <f t="shared" si="12"/>
        <v>0</v>
      </c>
      <c r="F1974" s="3">
        <f t="shared" si="0"/>
        <v>4</v>
      </c>
      <c r="G1974" s="3">
        <f t="shared" si="13"/>
        <v>0</v>
      </c>
      <c r="H1974" s="4">
        <f>IF(A1974&lt;SIP_Calculator!$B$7,0,IF(A1974&gt;SIP_Calculator!$E$7,0,1))</f>
        <v>1</v>
      </c>
      <c r="I1974" s="2">
        <f t="shared" si="1"/>
        <v>0</v>
      </c>
      <c r="J1974" s="3">
        <f t="shared" si="2"/>
        <v>0</v>
      </c>
      <c r="K1974" s="4">
        <f>H1974*SIP_Calculator!$D$25</f>
        <v>48.328634716069274</v>
      </c>
      <c r="L1974" s="4">
        <f t="shared" si="3"/>
        <v>9.3164531158988085E-3</v>
      </c>
      <c r="M1974" s="4">
        <f t="shared" si="4"/>
        <v>1.1461653417146547E-2</v>
      </c>
      <c r="N1974" s="4">
        <f t="shared" ref="N1974:O1974" si="5925">N1973+L1974</f>
        <v>23.369126303599796</v>
      </c>
      <c r="O1974" s="4">
        <f t="shared" si="5925"/>
        <v>27.494285950750445</v>
      </c>
      <c r="P1974" s="2">
        <f>I1974*SIP_Calculator!$D$26</f>
        <v>0</v>
      </c>
      <c r="Q1974" s="2">
        <f t="shared" si="6"/>
        <v>0</v>
      </c>
      <c r="R1974" s="2">
        <f t="shared" si="7"/>
        <v>0</v>
      </c>
      <c r="S1974" s="2">
        <f t="shared" ref="S1974:T1974" si="5926">S1973+Q1974</f>
        <v>23.381852675715404</v>
      </c>
      <c r="T1974" s="2">
        <f t="shared" si="5926"/>
        <v>27.517280172636855</v>
      </c>
      <c r="U1974" s="3">
        <f>J1974*SIP_Calculator!$D$27</f>
        <v>0</v>
      </c>
      <c r="V1974" s="3">
        <f t="shared" si="9"/>
        <v>0</v>
      </c>
      <c r="W1974" s="3">
        <f t="shared" si="10"/>
        <v>0</v>
      </c>
      <c r="X1974" s="3">
        <f t="shared" ref="X1974:Y1974" si="5927">X1973+V1974</f>
        <v>23.55498375652488</v>
      </c>
      <c r="Y1974" s="3">
        <f t="shared" si="5927"/>
        <v>27.723407837406864</v>
      </c>
    </row>
    <row r="1975" spans="1:25" ht="15.75" customHeight="1" x14ac:dyDescent="0.2">
      <c r="A1975" s="7">
        <v>41012</v>
      </c>
      <c r="B1975" s="1">
        <v>5124.95</v>
      </c>
      <c r="C1975" s="1">
        <v>4169.55</v>
      </c>
      <c r="D1975" s="2">
        <f t="shared" si="29"/>
        <v>412</v>
      </c>
      <c r="E1975" s="2">
        <f t="shared" si="12"/>
        <v>0</v>
      </c>
      <c r="F1975" s="3">
        <f t="shared" si="0"/>
        <v>4</v>
      </c>
      <c r="G1975" s="3">
        <f t="shared" si="13"/>
        <v>0</v>
      </c>
      <c r="H1975" s="4">
        <f>IF(A1975&lt;SIP_Calculator!$B$7,0,IF(A1975&gt;SIP_Calculator!$E$7,0,1))</f>
        <v>1</v>
      </c>
      <c r="I1975" s="2">
        <f t="shared" si="1"/>
        <v>0</v>
      </c>
      <c r="J1975" s="3">
        <f t="shared" si="2"/>
        <v>0</v>
      </c>
      <c r="K1975" s="4">
        <f>H1975*SIP_Calculator!$D$25</f>
        <v>48.328634716069274</v>
      </c>
      <c r="L1975" s="4">
        <f t="shared" si="3"/>
        <v>9.4300695062526033E-3</v>
      </c>
      <c r="M1975" s="4">
        <f t="shared" si="4"/>
        <v>1.1590851462644476E-2</v>
      </c>
      <c r="N1975" s="4">
        <f t="shared" ref="N1975:O1975" si="5928">N1974+L1975</f>
        <v>23.378556373106047</v>
      </c>
      <c r="O1975" s="4">
        <f t="shared" si="5928"/>
        <v>27.505876802213091</v>
      </c>
      <c r="P1975" s="2">
        <f>I1975*SIP_Calculator!$D$26</f>
        <v>0</v>
      </c>
      <c r="Q1975" s="2">
        <f t="shared" si="6"/>
        <v>0</v>
      </c>
      <c r="R1975" s="2">
        <f t="shared" si="7"/>
        <v>0</v>
      </c>
      <c r="S1975" s="2">
        <f t="shared" ref="S1975:T1975" si="5929">S1974+Q1975</f>
        <v>23.381852675715404</v>
      </c>
      <c r="T1975" s="2">
        <f t="shared" si="5929"/>
        <v>27.517280172636855</v>
      </c>
      <c r="U1975" s="3">
        <f>J1975*SIP_Calculator!$D$27</f>
        <v>0</v>
      </c>
      <c r="V1975" s="3">
        <f t="shared" si="9"/>
        <v>0</v>
      </c>
      <c r="W1975" s="3">
        <f t="shared" si="10"/>
        <v>0</v>
      </c>
      <c r="X1975" s="3">
        <f t="shared" ref="X1975:Y1975" si="5930">X1974+V1975</f>
        <v>23.55498375652488</v>
      </c>
      <c r="Y1975" s="3">
        <f t="shared" si="5930"/>
        <v>27.723407837406864</v>
      </c>
    </row>
    <row r="1976" spans="1:25" ht="15.75" customHeight="1" x14ac:dyDescent="0.2">
      <c r="A1976" s="7">
        <v>41015</v>
      </c>
      <c r="B1976" s="1">
        <v>5145.05</v>
      </c>
      <c r="C1976" s="1">
        <v>4186.7</v>
      </c>
      <c r="D1976" s="2">
        <f t="shared" si="29"/>
        <v>413</v>
      </c>
      <c r="E1976" s="2">
        <f t="shared" si="12"/>
        <v>1</v>
      </c>
      <c r="F1976" s="3">
        <f t="shared" si="0"/>
        <v>4</v>
      </c>
      <c r="G1976" s="3">
        <f t="shared" si="13"/>
        <v>0</v>
      </c>
      <c r="H1976" s="4">
        <f>IF(A1976&lt;SIP_Calculator!$B$7,0,IF(A1976&gt;SIP_Calculator!$E$7,0,1))</f>
        <v>1</v>
      </c>
      <c r="I1976" s="2">
        <f t="shared" si="1"/>
        <v>1</v>
      </c>
      <c r="J1976" s="3">
        <f t="shared" si="2"/>
        <v>0</v>
      </c>
      <c r="K1976" s="4">
        <f>H1976*SIP_Calculator!$D$25</f>
        <v>48.328634716069274</v>
      </c>
      <c r="L1976" s="4">
        <f t="shared" si="3"/>
        <v>9.3932293594949073E-3</v>
      </c>
      <c r="M1976" s="4">
        <f t="shared" si="4"/>
        <v>1.1543371800241068E-2</v>
      </c>
      <c r="N1976" s="4">
        <f t="shared" ref="N1976:O1976" si="5931">N1975+L1976</f>
        <v>23.387949602465543</v>
      </c>
      <c r="O1976" s="4">
        <f t="shared" si="5931"/>
        <v>27.517420174013331</v>
      </c>
      <c r="P1976" s="2">
        <f>I1976*SIP_Calculator!$D$26</f>
        <v>229.88505747126436</v>
      </c>
      <c r="Q1976" s="2">
        <f t="shared" si="6"/>
        <v>4.4680820880509294E-2</v>
      </c>
      <c r="R1976" s="2">
        <f t="shared" si="7"/>
        <v>5.4908414137928289E-2</v>
      </c>
      <c r="S1976" s="2">
        <f t="shared" ref="S1976:T1976" si="5932">S1975+Q1976</f>
        <v>23.426533496595912</v>
      </c>
      <c r="T1976" s="2">
        <f t="shared" si="5932"/>
        <v>27.572188586774782</v>
      </c>
      <c r="U1976" s="3">
        <f>J1976*SIP_Calculator!$D$27</f>
        <v>0</v>
      </c>
      <c r="V1976" s="3">
        <f t="shared" si="9"/>
        <v>0</v>
      </c>
      <c r="W1976" s="3">
        <f t="shared" si="10"/>
        <v>0</v>
      </c>
      <c r="X1976" s="3">
        <f t="shared" ref="X1976:Y1976" si="5933">X1975+V1976</f>
        <v>23.55498375652488</v>
      </c>
      <c r="Y1976" s="3">
        <f t="shared" si="5933"/>
        <v>27.723407837406864</v>
      </c>
    </row>
    <row r="1977" spans="1:25" ht="15.75" customHeight="1" x14ac:dyDescent="0.2">
      <c r="A1977" s="7">
        <v>41016</v>
      </c>
      <c r="B1977" s="1">
        <v>5204.5</v>
      </c>
      <c r="C1977" s="1">
        <v>4232.1000000000004</v>
      </c>
      <c r="D1977" s="2">
        <f t="shared" si="29"/>
        <v>413</v>
      </c>
      <c r="E1977" s="2">
        <f t="shared" si="12"/>
        <v>0</v>
      </c>
      <c r="F1977" s="3">
        <f t="shared" si="0"/>
        <v>4</v>
      </c>
      <c r="G1977" s="3">
        <f t="shared" si="13"/>
        <v>0</v>
      </c>
      <c r="H1977" s="4">
        <f>IF(A1977&lt;SIP_Calculator!$B$7,0,IF(A1977&gt;SIP_Calculator!$E$7,0,1))</f>
        <v>1</v>
      </c>
      <c r="I1977" s="2">
        <f t="shared" si="1"/>
        <v>0</v>
      </c>
      <c r="J1977" s="3">
        <f t="shared" si="2"/>
        <v>0</v>
      </c>
      <c r="K1977" s="4">
        <f>H1977*SIP_Calculator!$D$25</f>
        <v>48.328634716069274</v>
      </c>
      <c r="L1977" s="4">
        <f t="shared" si="3"/>
        <v>9.2859323116666875E-3</v>
      </c>
      <c r="M1977" s="4">
        <f t="shared" si="4"/>
        <v>1.1419539877618503E-2</v>
      </c>
      <c r="N1977" s="4">
        <f t="shared" ref="N1977:O1977" si="5934">N1976+L1977</f>
        <v>23.397235534777209</v>
      </c>
      <c r="O1977" s="4">
        <f t="shared" si="5934"/>
        <v>27.52883971389095</v>
      </c>
      <c r="P1977" s="2">
        <f>I1977*SIP_Calculator!$D$26</f>
        <v>0</v>
      </c>
      <c r="Q1977" s="2">
        <f t="shared" si="6"/>
        <v>0</v>
      </c>
      <c r="R1977" s="2">
        <f t="shared" si="7"/>
        <v>0</v>
      </c>
      <c r="S1977" s="2">
        <f t="shared" ref="S1977:T1977" si="5935">S1976+Q1977</f>
        <v>23.426533496595912</v>
      </c>
      <c r="T1977" s="2">
        <f t="shared" si="5935"/>
        <v>27.572188586774782</v>
      </c>
      <c r="U1977" s="3">
        <f>J1977*SIP_Calculator!$D$27</f>
        <v>0</v>
      </c>
      <c r="V1977" s="3">
        <f t="shared" si="9"/>
        <v>0</v>
      </c>
      <c r="W1977" s="3">
        <f t="shared" si="10"/>
        <v>0</v>
      </c>
      <c r="X1977" s="3">
        <f t="shared" ref="X1977:Y1977" si="5936">X1976+V1977</f>
        <v>23.55498375652488</v>
      </c>
      <c r="Y1977" s="3">
        <f t="shared" si="5936"/>
        <v>27.723407837406864</v>
      </c>
    </row>
    <row r="1978" spans="1:25" ht="15.75" customHeight="1" x14ac:dyDescent="0.2">
      <c r="A1978" s="7">
        <v>41017</v>
      </c>
      <c r="B1978" s="1">
        <v>5211.7</v>
      </c>
      <c r="C1978" s="1">
        <v>4242</v>
      </c>
      <c r="D1978" s="2">
        <f t="shared" si="29"/>
        <v>413</v>
      </c>
      <c r="E1978" s="2">
        <f t="shared" si="12"/>
        <v>0</v>
      </c>
      <c r="F1978" s="3">
        <f t="shared" si="0"/>
        <v>4</v>
      </c>
      <c r="G1978" s="3">
        <f t="shared" si="13"/>
        <v>0</v>
      </c>
      <c r="H1978" s="4">
        <f>IF(A1978&lt;SIP_Calculator!$B$7,0,IF(A1978&gt;SIP_Calculator!$E$7,0,1))</f>
        <v>1</v>
      </c>
      <c r="I1978" s="2">
        <f t="shared" si="1"/>
        <v>0</v>
      </c>
      <c r="J1978" s="3">
        <f t="shared" si="2"/>
        <v>0</v>
      </c>
      <c r="K1978" s="4">
        <f>H1978*SIP_Calculator!$D$25</f>
        <v>48.328634716069274</v>
      </c>
      <c r="L1978" s="4">
        <f t="shared" si="3"/>
        <v>9.273103731233431E-3</v>
      </c>
      <c r="M1978" s="4">
        <f t="shared" si="4"/>
        <v>1.1392888900534954E-2</v>
      </c>
      <c r="N1978" s="4">
        <f t="shared" ref="N1978:O1978" si="5937">N1977+L1978</f>
        <v>23.406508638508441</v>
      </c>
      <c r="O1978" s="4">
        <f t="shared" si="5937"/>
        <v>27.540232602791484</v>
      </c>
      <c r="P1978" s="2">
        <f>I1978*SIP_Calculator!$D$26</f>
        <v>0</v>
      </c>
      <c r="Q1978" s="2">
        <f t="shared" si="6"/>
        <v>0</v>
      </c>
      <c r="R1978" s="2">
        <f t="shared" si="7"/>
        <v>0</v>
      </c>
      <c r="S1978" s="2">
        <f t="shared" ref="S1978:T1978" si="5938">S1977+Q1978</f>
        <v>23.426533496595912</v>
      </c>
      <c r="T1978" s="2">
        <f t="shared" si="5938"/>
        <v>27.572188586774782</v>
      </c>
      <c r="U1978" s="3">
        <f>J1978*SIP_Calculator!$D$27</f>
        <v>0</v>
      </c>
      <c r="V1978" s="3">
        <f t="shared" si="9"/>
        <v>0</v>
      </c>
      <c r="W1978" s="3">
        <f t="shared" si="10"/>
        <v>0</v>
      </c>
      <c r="X1978" s="3">
        <f t="shared" ref="X1978:Y1978" si="5939">X1977+V1978</f>
        <v>23.55498375652488</v>
      </c>
      <c r="Y1978" s="3">
        <f t="shared" si="5939"/>
        <v>27.723407837406864</v>
      </c>
    </row>
    <row r="1979" spans="1:25" ht="15.75" customHeight="1" x14ac:dyDescent="0.2">
      <c r="A1979" s="7">
        <v>41018</v>
      </c>
      <c r="B1979" s="1">
        <v>5236</v>
      </c>
      <c r="C1979" s="1">
        <v>4259.8999999999996</v>
      </c>
      <c r="D1979" s="2">
        <f t="shared" si="29"/>
        <v>413</v>
      </c>
      <c r="E1979" s="2">
        <f t="shared" si="12"/>
        <v>0</v>
      </c>
      <c r="F1979" s="3">
        <f t="shared" si="0"/>
        <v>4</v>
      </c>
      <c r="G1979" s="3">
        <f t="shared" si="13"/>
        <v>0</v>
      </c>
      <c r="H1979" s="4">
        <f>IF(A1979&lt;SIP_Calculator!$B$7,0,IF(A1979&gt;SIP_Calculator!$E$7,0,1))</f>
        <v>1</v>
      </c>
      <c r="I1979" s="2">
        <f t="shared" si="1"/>
        <v>0</v>
      </c>
      <c r="J1979" s="3">
        <f t="shared" si="2"/>
        <v>0</v>
      </c>
      <c r="K1979" s="4">
        <f>H1979*SIP_Calculator!$D$25</f>
        <v>48.328634716069274</v>
      </c>
      <c r="L1979" s="4">
        <f t="shared" si="3"/>
        <v>9.2300677456205633E-3</v>
      </c>
      <c r="M1979" s="4">
        <f t="shared" si="4"/>
        <v>1.1345016248285001E-2</v>
      </c>
      <c r="N1979" s="4">
        <f t="shared" ref="N1979:O1979" si="5940">N1978+L1979</f>
        <v>23.415738706254061</v>
      </c>
      <c r="O1979" s="4">
        <f t="shared" si="5940"/>
        <v>27.551577619039769</v>
      </c>
      <c r="P1979" s="2">
        <f>I1979*SIP_Calculator!$D$26</f>
        <v>0</v>
      </c>
      <c r="Q1979" s="2">
        <f t="shared" si="6"/>
        <v>0</v>
      </c>
      <c r="R1979" s="2">
        <f t="shared" si="7"/>
        <v>0</v>
      </c>
      <c r="S1979" s="2">
        <f t="shared" ref="S1979:T1979" si="5941">S1978+Q1979</f>
        <v>23.426533496595912</v>
      </c>
      <c r="T1979" s="2">
        <f t="shared" si="5941"/>
        <v>27.572188586774782</v>
      </c>
      <c r="U1979" s="3">
        <f>J1979*SIP_Calculator!$D$27</f>
        <v>0</v>
      </c>
      <c r="V1979" s="3">
        <f t="shared" si="9"/>
        <v>0</v>
      </c>
      <c r="W1979" s="3">
        <f t="shared" si="10"/>
        <v>0</v>
      </c>
      <c r="X1979" s="3">
        <f t="shared" ref="X1979:Y1979" si="5942">X1978+V1979</f>
        <v>23.55498375652488</v>
      </c>
      <c r="Y1979" s="3">
        <f t="shared" si="5942"/>
        <v>27.723407837406864</v>
      </c>
    </row>
    <row r="1980" spans="1:25" ht="15.75" customHeight="1" x14ac:dyDescent="0.2">
      <c r="A1980" s="7">
        <v>41019</v>
      </c>
      <c r="B1980" s="1">
        <v>5197</v>
      </c>
      <c r="C1980" s="1">
        <v>4226.3500000000004</v>
      </c>
      <c r="D1980" s="2">
        <f t="shared" si="29"/>
        <v>413</v>
      </c>
      <c r="E1980" s="2">
        <f t="shared" si="12"/>
        <v>0</v>
      </c>
      <c r="F1980" s="3">
        <f t="shared" si="0"/>
        <v>4</v>
      </c>
      <c r="G1980" s="3">
        <f t="shared" si="13"/>
        <v>0</v>
      </c>
      <c r="H1980" s="4">
        <f>IF(A1980&lt;SIP_Calculator!$B$7,0,IF(A1980&gt;SIP_Calculator!$E$7,0,1))</f>
        <v>1</v>
      </c>
      <c r="I1980" s="2">
        <f t="shared" si="1"/>
        <v>0</v>
      </c>
      <c r="J1980" s="3">
        <f t="shared" si="2"/>
        <v>0</v>
      </c>
      <c r="K1980" s="4">
        <f>H1980*SIP_Calculator!$D$25</f>
        <v>48.328634716069274</v>
      </c>
      <c r="L1980" s="4">
        <f t="shared" si="3"/>
        <v>9.2993332145601838E-3</v>
      </c>
      <c r="M1980" s="4">
        <f t="shared" si="4"/>
        <v>1.1435076298950459E-2</v>
      </c>
      <c r="N1980" s="4">
        <f t="shared" ref="N1980:O1980" si="5943">N1979+L1980</f>
        <v>23.425038039468621</v>
      </c>
      <c r="O1980" s="4">
        <f t="shared" si="5943"/>
        <v>27.56301269533872</v>
      </c>
      <c r="P1980" s="2">
        <f>I1980*SIP_Calculator!$D$26</f>
        <v>0</v>
      </c>
      <c r="Q1980" s="2">
        <f t="shared" si="6"/>
        <v>0</v>
      </c>
      <c r="R1980" s="2">
        <f t="shared" si="7"/>
        <v>0</v>
      </c>
      <c r="S1980" s="2">
        <f t="shared" ref="S1980:T1980" si="5944">S1979+Q1980</f>
        <v>23.426533496595912</v>
      </c>
      <c r="T1980" s="2">
        <f t="shared" si="5944"/>
        <v>27.572188586774782</v>
      </c>
      <c r="U1980" s="3">
        <f>J1980*SIP_Calculator!$D$27</f>
        <v>0</v>
      </c>
      <c r="V1980" s="3">
        <f t="shared" si="9"/>
        <v>0</v>
      </c>
      <c r="W1980" s="3">
        <f t="shared" si="10"/>
        <v>0</v>
      </c>
      <c r="X1980" s="3">
        <f t="shared" ref="X1980:Y1980" si="5945">X1979+V1980</f>
        <v>23.55498375652488</v>
      </c>
      <c r="Y1980" s="3">
        <f t="shared" si="5945"/>
        <v>27.723407837406864</v>
      </c>
    </row>
    <row r="1981" spans="1:25" ht="15.75" customHeight="1" x14ac:dyDescent="0.2">
      <c r="A1981" s="7">
        <v>41022</v>
      </c>
      <c r="B1981" s="1">
        <v>5109.3</v>
      </c>
      <c r="C1981" s="1">
        <v>4154.8500000000004</v>
      </c>
      <c r="D1981" s="2">
        <f t="shared" si="29"/>
        <v>414</v>
      </c>
      <c r="E1981" s="2">
        <f t="shared" si="12"/>
        <v>1</v>
      </c>
      <c r="F1981" s="3">
        <f t="shared" si="0"/>
        <v>4</v>
      </c>
      <c r="G1981" s="3">
        <f t="shared" si="13"/>
        <v>0</v>
      </c>
      <c r="H1981" s="4">
        <f>IF(A1981&lt;SIP_Calculator!$B$7,0,IF(A1981&gt;SIP_Calculator!$E$7,0,1))</f>
        <v>1</v>
      </c>
      <c r="I1981" s="2">
        <f t="shared" si="1"/>
        <v>1</v>
      </c>
      <c r="J1981" s="3">
        <f t="shared" si="2"/>
        <v>0</v>
      </c>
      <c r="K1981" s="4">
        <f>H1981*SIP_Calculator!$D$25</f>
        <v>48.328634716069274</v>
      </c>
      <c r="L1981" s="4">
        <f t="shared" si="3"/>
        <v>9.4589542043076891E-3</v>
      </c>
      <c r="M1981" s="4">
        <f t="shared" si="4"/>
        <v>1.1631860287632349E-2</v>
      </c>
      <c r="N1981" s="4">
        <f t="shared" ref="N1981:O1981" si="5946">N1980+L1981</f>
        <v>23.43449699367293</v>
      </c>
      <c r="O1981" s="4">
        <f t="shared" si="5946"/>
        <v>27.574644555626353</v>
      </c>
      <c r="P1981" s="2">
        <f>I1981*SIP_Calculator!$D$26</f>
        <v>229.88505747126436</v>
      </c>
      <c r="Q1981" s="2">
        <f t="shared" si="6"/>
        <v>4.4993454577195377E-2</v>
      </c>
      <c r="R1981" s="2">
        <f t="shared" si="7"/>
        <v>5.5329327766649658E-2</v>
      </c>
      <c r="S1981" s="2">
        <f t="shared" ref="S1981:T1981" si="5947">S1980+Q1981</f>
        <v>23.471526951173107</v>
      </c>
      <c r="T1981" s="2">
        <f t="shared" si="5947"/>
        <v>27.627517914541432</v>
      </c>
      <c r="U1981" s="3">
        <f>J1981*SIP_Calculator!$D$27</f>
        <v>0</v>
      </c>
      <c r="V1981" s="3">
        <f t="shared" si="9"/>
        <v>0</v>
      </c>
      <c r="W1981" s="3">
        <f t="shared" si="10"/>
        <v>0</v>
      </c>
      <c r="X1981" s="3">
        <f t="shared" ref="X1981:Y1981" si="5948">X1980+V1981</f>
        <v>23.55498375652488</v>
      </c>
      <c r="Y1981" s="3">
        <f t="shared" si="5948"/>
        <v>27.723407837406864</v>
      </c>
    </row>
    <row r="1982" spans="1:25" ht="15.75" customHeight="1" x14ac:dyDescent="0.2">
      <c r="A1982" s="7">
        <v>41023</v>
      </c>
      <c r="B1982" s="1">
        <v>5123.7</v>
      </c>
      <c r="C1982" s="1">
        <v>4164</v>
      </c>
      <c r="D1982" s="2">
        <f t="shared" si="29"/>
        <v>414</v>
      </c>
      <c r="E1982" s="2">
        <f t="shared" si="12"/>
        <v>0</v>
      </c>
      <c r="F1982" s="3">
        <f t="shared" si="0"/>
        <v>4</v>
      </c>
      <c r="G1982" s="3">
        <f t="shared" si="13"/>
        <v>0</v>
      </c>
      <c r="H1982" s="4">
        <f>IF(A1982&lt;SIP_Calculator!$B$7,0,IF(A1982&gt;SIP_Calculator!$E$7,0,1))</f>
        <v>1</v>
      </c>
      <c r="I1982" s="2">
        <f t="shared" si="1"/>
        <v>0</v>
      </c>
      <c r="J1982" s="3">
        <f t="shared" si="2"/>
        <v>0</v>
      </c>
      <c r="K1982" s="4">
        <f>H1982*SIP_Calculator!$D$25</f>
        <v>48.328634716069274</v>
      </c>
      <c r="L1982" s="4">
        <f t="shared" si="3"/>
        <v>9.4323701067723087E-3</v>
      </c>
      <c r="M1982" s="4">
        <f t="shared" si="4"/>
        <v>1.1606300364089644E-2</v>
      </c>
      <c r="N1982" s="4">
        <f t="shared" ref="N1982:O1982" si="5949">N1981+L1982</f>
        <v>23.443929363779702</v>
      </c>
      <c r="O1982" s="4">
        <f t="shared" si="5949"/>
        <v>27.586250855990443</v>
      </c>
      <c r="P1982" s="2">
        <f>I1982*SIP_Calculator!$D$26</f>
        <v>0</v>
      </c>
      <c r="Q1982" s="2">
        <f t="shared" si="6"/>
        <v>0</v>
      </c>
      <c r="R1982" s="2">
        <f t="shared" si="7"/>
        <v>0</v>
      </c>
      <c r="S1982" s="2">
        <f t="shared" ref="S1982:T1982" si="5950">S1981+Q1982</f>
        <v>23.471526951173107</v>
      </c>
      <c r="T1982" s="2">
        <f t="shared" si="5950"/>
        <v>27.627517914541432</v>
      </c>
      <c r="U1982" s="3">
        <f>J1982*SIP_Calculator!$D$27</f>
        <v>0</v>
      </c>
      <c r="V1982" s="3">
        <f t="shared" si="9"/>
        <v>0</v>
      </c>
      <c r="W1982" s="3">
        <f t="shared" si="10"/>
        <v>0</v>
      </c>
      <c r="X1982" s="3">
        <f t="shared" ref="X1982:Y1982" si="5951">X1981+V1982</f>
        <v>23.55498375652488</v>
      </c>
      <c r="Y1982" s="3">
        <f t="shared" si="5951"/>
        <v>27.723407837406864</v>
      </c>
    </row>
    <row r="1983" spans="1:25" ht="15.75" customHeight="1" x14ac:dyDescent="0.2">
      <c r="A1983" s="7">
        <v>41024</v>
      </c>
      <c r="B1983" s="1">
        <v>5104.25</v>
      </c>
      <c r="C1983" s="1">
        <v>4146.3</v>
      </c>
      <c r="D1983" s="2">
        <f t="shared" si="29"/>
        <v>414</v>
      </c>
      <c r="E1983" s="2">
        <f t="shared" si="12"/>
        <v>0</v>
      </c>
      <c r="F1983" s="3">
        <f t="shared" si="0"/>
        <v>4</v>
      </c>
      <c r="G1983" s="3">
        <f t="shared" si="13"/>
        <v>0</v>
      </c>
      <c r="H1983" s="4">
        <f>IF(A1983&lt;SIP_Calculator!$B$7,0,IF(A1983&gt;SIP_Calculator!$E$7,0,1))</f>
        <v>1</v>
      </c>
      <c r="I1983" s="2">
        <f t="shared" si="1"/>
        <v>0</v>
      </c>
      <c r="J1983" s="3">
        <f t="shared" si="2"/>
        <v>0</v>
      </c>
      <c r="K1983" s="4">
        <f>H1983*SIP_Calculator!$D$25</f>
        <v>48.328634716069274</v>
      </c>
      <c r="L1983" s="4">
        <f t="shared" si="3"/>
        <v>9.4683126249829608E-3</v>
      </c>
      <c r="M1983" s="4">
        <f t="shared" si="4"/>
        <v>1.1655846107630725E-2</v>
      </c>
      <c r="N1983" s="4">
        <f t="shared" ref="N1983:O1983" si="5952">N1982+L1983</f>
        <v>23.453397676404684</v>
      </c>
      <c r="O1983" s="4">
        <f t="shared" si="5952"/>
        <v>27.597906702098072</v>
      </c>
      <c r="P1983" s="2">
        <f>I1983*SIP_Calculator!$D$26</f>
        <v>0</v>
      </c>
      <c r="Q1983" s="2">
        <f t="shared" si="6"/>
        <v>0</v>
      </c>
      <c r="R1983" s="2">
        <f t="shared" si="7"/>
        <v>0</v>
      </c>
      <c r="S1983" s="2">
        <f t="shared" ref="S1983:T1983" si="5953">S1982+Q1983</f>
        <v>23.471526951173107</v>
      </c>
      <c r="T1983" s="2">
        <f t="shared" si="5953"/>
        <v>27.627517914541432</v>
      </c>
      <c r="U1983" s="3">
        <f>J1983*SIP_Calculator!$D$27</f>
        <v>0</v>
      </c>
      <c r="V1983" s="3">
        <f t="shared" si="9"/>
        <v>0</v>
      </c>
      <c r="W1983" s="3">
        <f t="shared" si="10"/>
        <v>0</v>
      </c>
      <c r="X1983" s="3">
        <f t="shared" ref="X1983:Y1983" si="5954">X1982+V1983</f>
        <v>23.55498375652488</v>
      </c>
      <c r="Y1983" s="3">
        <f t="shared" si="5954"/>
        <v>27.723407837406864</v>
      </c>
    </row>
    <row r="1984" spans="1:25" ht="15.75" customHeight="1" x14ac:dyDescent="0.2">
      <c r="A1984" s="7">
        <v>41025</v>
      </c>
      <c r="B1984" s="1">
        <v>5088.3500000000004</v>
      </c>
      <c r="C1984" s="1">
        <v>4133.1499999999996</v>
      </c>
      <c r="D1984" s="2">
        <f t="shared" si="29"/>
        <v>414</v>
      </c>
      <c r="E1984" s="2">
        <f t="shared" si="12"/>
        <v>0</v>
      </c>
      <c r="F1984" s="3">
        <f t="shared" si="0"/>
        <v>4</v>
      </c>
      <c r="G1984" s="3">
        <f t="shared" si="13"/>
        <v>0</v>
      </c>
      <c r="H1984" s="4">
        <f>IF(A1984&lt;SIP_Calculator!$B$7,0,IF(A1984&gt;SIP_Calculator!$E$7,0,1))</f>
        <v>1</v>
      </c>
      <c r="I1984" s="2">
        <f t="shared" si="1"/>
        <v>0</v>
      </c>
      <c r="J1984" s="3">
        <f t="shared" si="2"/>
        <v>0</v>
      </c>
      <c r="K1984" s="4">
        <f>H1984*SIP_Calculator!$D$25</f>
        <v>48.328634716069274</v>
      </c>
      <c r="L1984" s="4">
        <f t="shared" si="3"/>
        <v>9.4978990667051733E-3</v>
      </c>
      <c r="M1984" s="4">
        <f t="shared" si="4"/>
        <v>1.1692930262891324E-2</v>
      </c>
      <c r="N1984" s="4">
        <f t="shared" ref="N1984:O1984" si="5955">N1983+L1984</f>
        <v>23.462895575471389</v>
      </c>
      <c r="O1984" s="4">
        <f t="shared" si="5955"/>
        <v>27.609599632360965</v>
      </c>
      <c r="P1984" s="2">
        <f>I1984*SIP_Calculator!$D$26</f>
        <v>0</v>
      </c>
      <c r="Q1984" s="2">
        <f t="shared" si="6"/>
        <v>0</v>
      </c>
      <c r="R1984" s="2">
        <f t="shared" si="7"/>
        <v>0</v>
      </c>
      <c r="S1984" s="2">
        <f t="shared" ref="S1984:T1984" si="5956">S1983+Q1984</f>
        <v>23.471526951173107</v>
      </c>
      <c r="T1984" s="2">
        <f t="shared" si="5956"/>
        <v>27.627517914541432</v>
      </c>
      <c r="U1984" s="3">
        <f>J1984*SIP_Calculator!$D$27</f>
        <v>0</v>
      </c>
      <c r="V1984" s="3">
        <f t="shared" si="9"/>
        <v>0</v>
      </c>
      <c r="W1984" s="3">
        <f t="shared" si="10"/>
        <v>0</v>
      </c>
      <c r="X1984" s="3">
        <f t="shared" ref="X1984:Y1984" si="5957">X1983+V1984</f>
        <v>23.55498375652488</v>
      </c>
      <c r="Y1984" s="3">
        <f t="shared" si="5957"/>
        <v>27.723407837406864</v>
      </c>
    </row>
    <row r="1985" spans="1:25" ht="15.75" customHeight="1" x14ac:dyDescent="0.2">
      <c r="A1985" s="7">
        <v>41026</v>
      </c>
      <c r="B1985" s="1">
        <v>5086.1000000000004</v>
      </c>
      <c r="C1985" s="1">
        <v>4131.1499999999996</v>
      </c>
      <c r="D1985" s="2">
        <f t="shared" si="29"/>
        <v>414</v>
      </c>
      <c r="E1985" s="2">
        <f t="shared" si="12"/>
        <v>0</v>
      </c>
      <c r="F1985" s="3">
        <f t="shared" si="0"/>
        <v>4</v>
      </c>
      <c r="G1985" s="3">
        <f t="shared" si="13"/>
        <v>0</v>
      </c>
      <c r="H1985" s="4">
        <f>IF(A1985&lt;SIP_Calculator!$B$7,0,IF(A1985&gt;SIP_Calculator!$E$7,0,1))</f>
        <v>1</v>
      </c>
      <c r="I1985" s="2">
        <f t="shared" si="1"/>
        <v>0</v>
      </c>
      <c r="J1985" s="3">
        <f t="shared" si="2"/>
        <v>0</v>
      </c>
      <c r="K1985" s="4">
        <f>H1985*SIP_Calculator!$D$25</f>
        <v>48.328634716069274</v>
      </c>
      <c r="L1985" s="4">
        <f t="shared" si="3"/>
        <v>9.5021007679890815E-3</v>
      </c>
      <c r="M1985" s="4">
        <f t="shared" si="4"/>
        <v>1.1698591122585545E-2</v>
      </c>
      <c r="N1985" s="4">
        <f t="shared" ref="N1985:O1985" si="5958">N1984+L1985</f>
        <v>23.472397676239378</v>
      </c>
      <c r="O1985" s="4">
        <f t="shared" si="5958"/>
        <v>27.621298223483549</v>
      </c>
      <c r="P1985" s="2">
        <f>I1985*SIP_Calculator!$D$26</f>
        <v>0</v>
      </c>
      <c r="Q1985" s="2">
        <f t="shared" si="6"/>
        <v>0</v>
      </c>
      <c r="R1985" s="2">
        <f t="shared" si="7"/>
        <v>0</v>
      </c>
      <c r="S1985" s="2">
        <f t="shared" ref="S1985:T1985" si="5959">S1984+Q1985</f>
        <v>23.471526951173107</v>
      </c>
      <c r="T1985" s="2">
        <f t="shared" si="5959"/>
        <v>27.627517914541432</v>
      </c>
      <c r="U1985" s="3">
        <f>J1985*SIP_Calculator!$D$27</f>
        <v>0</v>
      </c>
      <c r="V1985" s="3">
        <f t="shared" si="9"/>
        <v>0</v>
      </c>
      <c r="W1985" s="3">
        <f t="shared" si="10"/>
        <v>0</v>
      </c>
      <c r="X1985" s="3">
        <f t="shared" ref="X1985:Y1985" si="5960">X1984+V1985</f>
        <v>23.55498375652488</v>
      </c>
      <c r="Y1985" s="3">
        <f t="shared" si="5960"/>
        <v>27.723407837406864</v>
      </c>
    </row>
    <row r="1986" spans="1:25" ht="15.75" customHeight="1" x14ac:dyDescent="0.2">
      <c r="A1986" s="7">
        <v>41027</v>
      </c>
      <c r="B1986" s="1">
        <v>5104.6000000000004</v>
      </c>
      <c r="C1986" s="1">
        <v>4147.1000000000004</v>
      </c>
      <c r="D1986" s="2">
        <f t="shared" si="29"/>
        <v>414</v>
      </c>
      <c r="E1986" s="2">
        <f t="shared" si="12"/>
        <v>0</v>
      </c>
      <c r="F1986" s="3">
        <f t="shared" si="0"/>
        <v>4</v>
      </c>
      <c r="G1986" s="3">
        <f t="shared" si="13"/>
        <v>0</v>
      </c>
      <c r="H1986" s="4">
        <f>IF(A1986&lt;SIP_Calculator!$B$7,0,IF(A1986&gt;SIP_Calculator!$E$7,0,1))</f>
        <v>1</v>
      </c>
      <c r="I1986" s="2">
        <f t="shared" si="1"/>
        <v>0</v>
      </c>
      <c r="J1986" s="3">
        <f t="shared" si="2"/>
        <v>0</v>
      </c>
      <c r="K1986" s="4">
        <f>H1986*SIP_Calculator!$D$25</f>
        <v>48.328634716069274</v>
      </c>
      <c r="L1986" s="4">
        <f t="shared" si="3"/>
        <v>9.4676634243759106E-3</v>
      </c>
      <c r="M1986" s="4">
        <f t="shared" si="4"/>
        <v>1.1653597626309775E-2</v>
      </c>
      <c r="N1986" s="4">
        <f t="shared" ref="N1986:O1986" si="5961">N1985+L1986</f>
        <v>23.481865339663756</v>
      </c>
      <c r="O1986" s="4">
        <f t="shared" si="5961"/>
        <v>27.632951821109859</v>
      </c>
      <c r="P1986" s="2">
        <f>I1986*SIP_Calculator!$D$26</f>
        <v>0</v>
      </c>
      <c r="Q1986" s="2">
        <f t="shared" si="6"/>
        <v>0</v>
      </c>
      <c r="R1986" s="2">
        <f t="shared" si="7"/>
        <v>0</v>
      </c>
      <c r="S1986" s="2">
        <f t="shared" ref="S1986:T1986" si="5962">S1985+Q1986</f>
        <v>23.471526951173107</v>
      </c>
      <c r="T1986" s="2">
        <f t="shared" si="5962"/>
        <v>27.627517914541432</v>
      </c>
      <c r="U1986" s="3">
        <f>J1986*SIP_Calculator!$D$27</f>
        <v>0</v>
      </c>
      <c r="V1986" s="3">
        <f t="shared" si="9"/>
        <v>0</v>
      </c>
      <c r="W1986" s="3">
        <f t="shared" si="10"/>
        <v>0</v>
      </c>
      <c r="X1986" s="3">
        <f t="shared" ref="X1986:Y1986" si="5963">X1985+V1986</f>
        <v>23.55498375652488</v>
      </c>
      <c r="Y1986" s="3">
        <f t="shared" si="5963"/>
        <v>27.723407837406864</v>
      </c>
    </row>
    <row r="1987" spans="1:25" ht="15.75" customHeight="1" x14ac:dyDescent="0.2">
      <c r="A1987" s="7">
        <v>41029</v>
      </c>
      <c r="B1987" s="1">
        <v>5143.3500000000004</v>
      </c>
      <c r="C1987" s="1">
        <v>4178.3500000000004</v>
      </c>
      <c r="D1987" s="2">
        <f t="shared" si="29"/>
        <v>415</v>
      </c>
      <c r="E1987" s="2">
        <f t="shared" si="12"/>
        <v>1</v>
      </c>
      <c r="F1987" s="3">
        <f t="shared" si="0"/>
        <v>4</v>
      </c>
      <c r="G1987" s="3">
        <f t="shared" si="13"/>
        <v>0</v>
      </c>
      <c r="H1987" s="4">
        <f>IF(A1987&lt;SIP_Calculator!$B$7,0,IF(A1987&gt;SIP_Calculator!$E$7,0,1))</f>
        <v>1</v>
      </c>
      <c r="I1987" s="2">
        <f t="shared" si="1"/>
        <v>1</v>
      </c>
      <c r="J1987" s="3">
        <f t="shared" si="2"/>
        <v>0</v>
      </c>
      <c r="K1987" s="4">
        <f>H1987*SIP_Calculator!$D$25</f>
        <v>48.328634716069274</v>
      </c>
      <c r="L1987" s="4">
        <f t="shared" si="3"/>
        <v>9.3963340461118289E-3</v>
      </c>
      <c r="M1987" s="4">
        <f t="shared" si="4"/>
        <v>1.1566440034001285E-2</v>
      </c>
      <c r="N1987" s="4">
        <f t="shared" ref="N1987:O1987" si="5964">N1986+L1987</f>
        <v>23.491261673709868</v>
      </c>
      <c r="O1987" s="4">
        <f t="shared" si="5964"/>
        <v>27.644518261143862</v>
      </c>
      <c r="P1987" s="2">
        <f>I1987*SIP_Calculator!$D$26</f>
        <v>229.88505747126436</v>
      </c>
      <c r="Q1987" s="2">
        <f t="shared" si="6"/>
        <v>4.4695588958803961E-2</v>
      </c>
      <c r="R1987" s="2">
        <f t="shared" si="7"/>
        <v>5.5018142920354764E-2</v>
      </c>
      <c r="S1987" s="2">
        <f t="shared" ref="S1987:T1987" si="5965">S1986+Q1987</f>
        <v>23.51622254013191</v>
      </c>
      <c r="T1987" s="2">
        <f t="shared" si="5965"/>
        <v>27.682536057461785</v>
      </c>
      <c r="U1987" s="3">
        <f>J1987*SIP_Calculator!$D$27</f>
        <v>0</v>
      </c>
      <c r="V1987" s="3">
        <f t="shared" si="9"/>
        <v>0</v>
      </c>
      <c r="W1987" s="3">
        <f t="shared" si="10"/>
        <v>0</v>
      </c>
      <c r="X1987" s="3">
        <f t="shared" ref="X1987:Y1987" si="5966">X1986+V1987</f>
        <v>23.55498375652488</v>
      </c>
      <c r="Y1987" s="3">
        <f t="shared" si="5966"/>
        <v>27.723407837406864</v>
      </c>
    </row>
    <row r="1988" spans="1:25" ht="15.75" customHeight="1" x14ac:dyDescent="0.2">
      <c r="A1988" s="7">
        <v>41031</v>
      </c>
      <c r="B1988" s="1">
        <v>5135.05</v>
      </c>
      <c r="C1988" s="1">
        <v>4171.3</v>
      </c>
      <c r="D1988" s="2">
        <f t="shared" si="29"/>
        <v>415</v>
      </c>
      <c r="E1988" s="2">
        <f t="shared" si="12"/>
        <v>0</v>
      </c>
      <c r="F1988" s="3">
        <f t="shared" si="0"/>
        <v>5</v>
      </c>
      <c r="G1988" s="3">
        <f t="shared" si="13"/>
        <v>1</v>
      </c>
      <c r="H1988" s="4">
        <f>IF(A1988&lt;SIP_Calculator!$B$7,0,IF(A1988&gt;SIP_Calculator!$E$7,0,1))</f>
        <v>1</v>
      </c>
      <c r="I1988" s="2">
        <f t="shared" si="1"/>
        <v>0</v>
      </c>
      <c r="J1988" s="3">
        <f t="shared" si="2"/>
        <v>1</v>
      </c>
      <c r="K1988" s="4">
        <f>H1988*SIP_Calculator!$D$25</f>
        <v>48.328634716069274</v>
      </c>
      <c r="L1988" s="4">
        <f t="shared" si="3"/>
        <v>9.4115217409897218E-3</v>
      </c>
      <c r="M1988" s="4">
        <f t="shared" si="4"/>
        <v>1.1585988712408428E-2</v>
      </c>
      <c r="N1988" s="4">
        <f t="shared" ref="N1988:O1988" si="5967">N1987+L1988</f>
        <v>23.500673195450858</v>
      </c>
      <c r="O1988" s="4">
        <f t="shared" si="5967"/>
        <v>27.65610424985627</v>
      </c>
      <c r="P1988" s="2">
        <f>I1988*SIP_Calculator!$D$26</f>
        <v>0</v>
      </c>
      <c r="Q1988" s="2">
        <f t="shared" si="6"/>
        <v>0</v>
      </c>
      <c r="R1988" s="2">
        <f t="shared" si="7"/>
        <v>0</v>
      </c>
      <c r="S1988" s="2">
        <f t="shared" ref="S1988:T1988" si="5968">S1987+Q1988</f>
        <v>23.51622254013191</v>
      </c>
      <c r="T1988" s="2">
        <f t="shared" si="5968"/>
        <v>27.682536057461785</v>
      </c>
      <c r="U1988" s="3">
        <f>J1988*SIP_Calculator!$D$27</f>
        <v>1000</v>
      </c>
      <c r="V1988" s="3">
        <f t="shared" si="9"/>
        <v>0.19474007069064567</v>
      </c>
      <c r="W1988" s="3">
        <f t="shared" si="10"/>
        <v>0.2397334164409177</v>
      </c>
      <c r="X1988" s="3">
        <f t="shared" ref="X1988:Y1988" si="5969">X1987+V1988</f>
        <v>23.749723827215526</v>
      </c>
      <c r="Y1988" s="3">
        <f t="shared" si="5969"/>
        <v>27.96314125384778</v>
      </c>
    </row>
    <row r="1989" spans="1:25" ht="15.75" customHeight="1" x14ac:dyDescent="0.2">
      <c r="A1989" s="7">
        <v>41032</v>
      </c>
      <c r="B1989" s="1">
        <v>5082.6000000000004</v>
      </c>
      <c r="C1989" s="1">
        <v>4128.6499999999996</v>
      </c>
      <c r="D1989" s="2">
        <f t="shared" si="29"/>
        <v>415</v>
      </c>
      <c r="E1989" s="2">
        <f t="shared" si="12"/>
        <v>0</v>
      </c>
      <c r="F1989" s="3">
        <f t="shared" si="0"/>
        <v>5</v>
      </c>
      <c r="G1989" s="3">
        <f t="shared" si="13"/>
        <v>0</v>
      </c>
      <c r="H1989" s="4">
        <f>IF(A1989&lt;SIP_Calculator!$B$7,0,IF(A1989&gt;SIP_Calculator!$E$7,0,1))</f>
        <v>1</v>
      </c>
      <c r="I1989" s="2">
        <f t="shared" si="1"/>
        <v>0</v>
      </c>
      <c r="J1989" s="3">
        <f t="shared" si="2"/>
        <v>0</v>
      </c>
      <c r="K1989" s="4">
        <f>H1989*SIP_Calculator!$D$25</f>
        <v>48.328634716069274</v>
      </c>
      <c r="L1989" s="4">
        <f t="shared" si="3"/>
        <v>9.5086441419882095E-3</v>
      </c>
      <c r="M1989" s="4">
        <f t="shared" si="4"/>
        <v>1.1705674909733031E-2</v>
      </c>
      <c r="N1989" s="4">
        <f t="shared" ref="N1989:O1989" si="5970">N1988+L1989</f>
        <v>23.510181839592846</v>
      </c>
      <c r="O1989" s="4">
        <f t="shared" si="5970"/>
        <v>27.667809924766004</v>
      </c>
      <c r="P1989" s="2">
        <f>I1989*SIP_Calculator!$D$26</f>
        <v>0</v>
      </c>
      <c r="Q1989" s="2">
        <f t="shared" si="6"/>
        <v>0</v>
      </c>
      <c r="R1989" s="2">
        <f t="shared" si="7"/>
        <v>0</v>
      </c>
      <c r="S1989" s="2">
        <f t="shared" ref="S1989:T1989" si="5971">S1988+Q1989</f>
        <v>23.51622254013191</v>
      </c>
      <c r="T1989" s="2">
        <f t="shared" si="5971"/>
        <v>27.682536057461785</v>
      </c>
      <c r="U1989" s="3">
        <f>J1989*SIP_Calculator!$D$27</f>
        <v>0</v>
      </c>
      <c r="V1989" s="3">
        <f t="shared" si="9"/>
        <v>0</v>
      </c>
      <c r="W1989" s="3">
        <f t="shared" si="10"/>
        <v>0</v>
      </c>
      <c r="X1989" s="3">
        <f t="shared" ref="X1989:Y1989" si="5972">X1988+V1989</f>
        <v>23.749723827215526</v>
      </c>
      <c r="Y1989" s="3">
        <f t="shared" si="5972"/>
        <v>27.96314125384778</v>
      </c>
    </row>
    <row r="1990" spans="1:25" ht="15.75" customHeight="1" x14ac:dyDescent="0.2">
      <c r="A1990" s="7">
        <v>41033</v>
      </c>
      <c r="B1990" s="1">
        <v>4988.05</v>
      </c>
      <c r="C1990" s="1">
        <v>4050.85</v>
      </c>
      <c r="D1990" s="2">
        <f t="shared" si="29"/>
        <v>415</v>
      </c>
      <c r="E1990" s="2">
        <f t="shared" si="12"/>
        <v>0</v>
      </c>
      <c r="F1990" s="3">
        <f t="shared" si="0"/>
        <v>5</v>
      </c>
      <c r="G1990" s="3">
        <f t="shared" si="13"/>
        <v>0</v>
      </c>
      <c r="H1990" s="4">
        <f>IF(A1990&lt;SIP_Calculator!$B$7,0,IF(A1990&gt;SIP_Calculator!$E$7,0,1))</f>
        <v>1</v>
      </c>
      <c r="I1990" s="2">
        <f t="shared" si="1"/>
        <v>0</v>
      </c>
      <c r="J1990" s="3">
        <f t="shared" si="2"/>
        <v>0</v>
      </c>
      <c r="K1990" s="4">
        <f>H1990*SIP_Calculator!$D$25</f>
        <v>48.328634716069274</v>
      </c>
      <c r="L1990" s="4">
        <f t="shared" si="3"/>
        <v>9.6888833744788582E-3</v>
      </c>
      <c r="M1990" s="4">
        <f t="shared" si="4"/>
        <v>1.1930492295708129E-2</v>
      </c>
      <c r="N1990" s="4">
        <f t="shared" ref="N1990:O1990" si="5973">N1989+L1990</f>
        <v>23.519870722967326</v>
      </c>
      <c r="O1990" s="4">
        <f t="shared" si="5973"/>
        <v>27.679740417061712</v>
      </c>
      <c r="P1990" s="2">
        <f>I1990*SIP_Calculator!$D$26</f>
        <v>0</v>
      </c>
      <c r="Q1990" s="2">
        <f t="shared" si="6"/>
        <v>0</v>
      </c>
      <c r="R1990" s="2">
        <f t="shared" si="7"/>
        <v>0</v>
      </c>
      <c r="S1990" s="2">
        <f t="shared" ref="S1990:T1990" si="5974">S1989+Q1990</f>
        <v>23.51622254013191</v>
      </c>
      <c r="T1990" s="2">
        <f t="shared" si="5974"/>
        <v>27.682536057461785</v>
      </c>
      <c r="U1990" s="3">
        <f>J1990*SIP_Calculator!$D$27</f>
        <v>0</v>
      </c>
      <c r="V1990" s="3">
        <f t="shared" si="9"/>
        <v>0</v>
      </c>
      <c r="W1990" s="3">
        <f t="shared" si="10"/>
        <v>0</v>
      </c>
      <c r="X1990" s="3">
        <f t="shared" ref="X1990:Y1990" si="5975">X1989+V1990</f>
        <v>23.749723827215526</v>
      </c>
      <c r="Y1990" s="3">
        <f t="shared" si="5975"/>
        <v>27.96314125384778</v>
      </c>
    </row>
    <row r="1991" spans="1:25" ht="15.75" customHeight="1" x14ac:dyDescent="0.2">
      <c r="A1991" s="7">
        <v>41036</v>
      </c>
      <c r="B1991" s="1">
        <v>5019.3999999999996</v>
      </c>
      <c r="C1991" s="1">
        <v>4074.95</v>
      </c>
      <c r="D1991" s="2">
        <f t="shared" si="29"/>
        <v>416</v>
      </c>
      <c r="E1991" s="2">
        <f t="shared" si="12"/>
        <v>1</v>
      </c>
      <c r="F1991" s="3">
        <f t="shared" si="0"/>
        <v>5</v>
      </c>
      <c r="G1991" s="3">
        <f t="shared" si="13"/>
        <v>0</v>
      </c>
      <c r="H1991" s="4">
        <f>IF(A1991&lt;SIP_Calculator!$B$7,0,IF(A1991&gt;SIP_Calculator!$E$7,0,1))</f>
        <v>1</v>
      </c>
      <c r="I1991" s="2">
        <f t="shared" si="1"/>
        <v>1</v>
      </c>
      <c r="J1991" s="3">
        <f t="shared" si="2"/>
        <v>0</v>
      </c>
      <c r="K1991" s="4">
        <f>H1991*SIP_Calculator!$D$25</f>
        <v>48.328634716069274</v>
      </c>
      <c r="L1991" s="4">
        <f t="shared" si="3"/>
        <v>9.6283688719905319E-3</v>
      </c>
      <c r="M1991" s="4">
        <f t="shared" si="4"/>
        <v>1.1859933181037627E-2</v>
      </c>
      <c r="N1991" s="4">
        <f t="shared" ref="N1991:O1991" si="5976">N1990+L1991</f>
        <v>23.529499091839316</v>
      </c>
      <c r="O1991" s="4">
        <f t="shared" si="5976"/>
        <v>27.691600350242751</v>
      </c>
      <c r="P1991" s="2">
        <f>I1991*SIP_Calculator!$D$26</f>
        <v>229.88505747126436</v>
      </c>
      <c r="Q1991" s="2">
        <f t="shared" si="6"/>
        <v>4.5799310170790211E-2</v>
      </c>
      <c r="R1991" s="2">
        <f t="shared" si="7"/>
        <v>5.6414203234705793E-2</v>
      </c>
      <c r="S1991" s="2">
        <f t="shared" ref="S1991:T1991" si="5977">S1990+Q1991</f>
        <v>23.562021850302699</v>
      </c>
      <c r="T1991" s="2">
        <f t="shared" si="5977"/>
        <v>27.738950260696491</v>
      </c>
      <c r="U1991" s="3">
        <f>J1991*SIP_Calculator!$D$27</f>
        <v>0</v>
      </c>
      <c r="V1991" s="3">
        <f t="shared" si="9"/>
        <v>0</v>
      </c>
      <c r="W1991" s="3">
        <f t="shared" si="10"/>
        <v>0</v>
      </c>
      <c r="X1991" s="3">
        <f t="shared" ref="X1991:Y1991" si="5978">X1990+V1991</f>
        <v>23.749723827215526</v>
      </c>
      <c r="Y1991" s="3">
        <f t="shared" si="5978"/>
        <v>27.96314125384778</v>
      </c>
    </row>
    <row r="1992" spans="1:25" ht="15.75" customHeight="1" x14ac:dyDescent="0.2">
      <c r="A1992" s="7">
        <v>41037</v>
      </c>
      <c r="B1992" s="1">
        <v>4910.95</v>
      </c>
      <c r="C1992" s="1">
        <v>3992.55</v>
      </c>
      <c r="D1992" s="2">
        <f t="shared" si="29"/>
        <v>416</v>
      </c>
      <c r="E1992" s="2">
        <f t="shared" si="12"/>
        <v>0</v>
      </c>
      <c r="F1992" s="3">
        <f t="shared" si="0"/>
        <v>5</v>
      </c>
      <c r="G1992" s="3">
        <f t="shared" si="13"/>
        <v>0</v>
      </c>
      <c r="H1992" s="4">
        <f>IF(A1992&lt;SIP_Calculator!$B$7,0,IF(A1992&gt;SIP_Calculator!$E$7,0,1))</f>
        <v>1</v>
      </c>
      <c r="I1992" s="2">
        <f t="shared" si="1"/>
        <v>0</v>
      </c>
      <c r="J1992" s="3">
        <f t="shared" si="2"/>
        <v>0</v>
      </c>
      <c r="K1992" s="4">
        <f>H1992*SIP_Calculator!$D$25</f>
        <v>48.328634716069274</v>
      </c>
      <c r="L1992" s="4">
        <f t="shared" si="3"/>
        <v>9.8409950653273355E-3</v>
      </c>
      <c r="M1992" s="4">
        <f t="shared" si="4"/>
        <v>1.2104703689639271E-2</v>
      </c>
      <c r="N1992" s="4">
        <f t="shared" ref="N1992:O1992" si="5979">N1991+L1992</f>
        <v>23.539340086904645</v>
      </c>
      <c r="O1992" s="4">
        <f t="shared" si="5979"/>
        <v>27.703705053932392</v>
      </c>
      <c r="P1992" s="2">
        <f>I1992*SIP_Calculator!$D$26</f>
        <v>0</v>
      </c>
      <c r="Q1992" s="2">
        <f t="shared" si="6"/>
        <v>0</v>
      </c>
      <c r="R1992" s="2">
        <f t="shared" si="7"/>
        <v>0</v>
      </c>
      <c r="S1992" s="2">
        <f t="shared" ref="S1992:T1992" si="5980">S1991+Q1992</f>
        <v>23.562021850302699</v>
      </c>
      <c r="T1992" s="2">
        <f t="shared" si="5980"/>
        <v>27.738950260696491</v>
      </c>
      <c r="U1992" s="3">
        <f>J1992*SIP_Calculator!$D$27</f>
        <v>0</v>
      </c>
      <c r="V1992" s="3">
        <f t="shared" si="9"/>
        <v>0</v>
      </c>
      <c r="W1992" s="3">
        <f t="shared" si="10"/>
        <v>0</v>
      </c>
      <c r="X1992" s="3">
        <f t="shared" ref="X1992:Y1992" si="5981">X1991+V1992</f>
        <v>23.749723827215526</v>
      </c>
      <c r="Y1992" s="3">
        <f t="shared" si="5981"/>
        <v>27.96314125384778</v>
      </c>
    </row>
    <row r="1993" spans="1:25" ht="15.75" customHeight="1" x14ac:dyDescent="0.2">
      <c r="A1993" s="7">
        <v>41038</v>
      </c>
      <c r="B1993" s="1">
        <v>4878.6499999999996</v>
      </c>
      <c r="C1993" s="1">
        <v>3963.7</v>
      </c>
      <c r="D1993" s="2">
        <f t="shared" si="29"/>
        <v>416</v>
      </c>
      <c r="E1993" s="2">
        <f t="shared" si="12"/>
        <v>0</v>
      </c>
      <c r="F1993" s="3">
        <f t="shared" si="0"/>
        <v>5</v>
      </c>
      <c r="G1993" s="3">
        <f t="shared" si="13"/>
        <v>0</v>
      </c>
      <c r="H1993" s="4">
        <f>IF(A1993&lt;SIP_Calculator!$B$7,0,IF(A1993&gt;SIP_Calculator!$E$7,0,1))</f>
        <v>1</v>
      </c>
      <c r="I1993" s="2">
        <f t="shared" si="1"/>
        <v>0</v>
      </c>
      <c r="J1993" s="3">
        <f t="shared" si="2"/>
        <v>0</v>
      </c>
      <c r="K1993" s="4">
        <f>H1993*SIP_Calculator!$D$25</f>
        <v>48.328634716069274</v>
      </c>
      <c r="L1993" s="4">
        <f t="shared" si="3"/>
        <v>9.9061491839072847E-3</v>
      </c>
      <c r="M1993" s="4">
        <f t="shared" si="4"/>
        <v>1.2192808415386955E-2</v>
      </c>
      <c r="N1993" s="4">
        <f t="shared" ref="N1993:O1993" si="5982">N1992+L1993</f>
        <v>23.549246236088553</v>
      </c>
      <c r="O1993" s="4">
        <f t="shared" si="5982"/>
        <v>27.715897862347781</v>
      </c>
      <c r="P1993" s="2">
        <f>I1993*SIP_Calculator!$D$26</f>
        <v>0</v>
      </c>
      <c r="Q1993" s="2">
        <f t="shared" si="6"/>
        <v>0</v>
      </c>
      <c r="R1993" s="2">
        <f t="shared" si="7"/>
        <v>0</v>
      </c>
      <c r="S1993" s="2">
        <f t="shared" ref="S1993:T1993" si="5983">S1992+Q1993</f>
        <v>23.562021850302699</v>
      </c>
      <c r="T1993" s="2">
        <f t="shared" si="5983"/>
        <v>27.738950260696491</v>
      </c>
      <c r="U1993" s="3">
        <f>J1993*SIP_Calculator!$D$27</f>
        <v>0</v>
      </c>
      <c r="V1993" s="3">
        <f t="shared" si="9"/>
        <v>0</v>
      </c>
      <c r="W1993" s="3">
        <f t="shared" si="10"/>
        <v>0</v>
      </c>
      <c r="X1993" s="3">
        <f t="shared" ref="X1993:Y1993" si="5984">X1992+V1993</f>
        <v>23.749723827215526</v>
      </c>
      <c r="Y1993" s="3">
        <f t="shared" si="5984"/>
        <v>27.96314125384778</v>
      </c>
    </row>
    <row r="1994" spans="1:25" ht="15.75" customHeight="1" x14ac:dyDescent="0.2">
      <c r="A1994" s="7">
        <v>41039</v>
      </c>
      <c r="B1994" s="1">
        <v>4872.55</v>
      </c>
      <c r="C1994" s="1">
        <v>3959.6</v>
      </c>
      <c r="D1994" s="2">
        <f t="shared" si="29"/>
        <v>416</v>
      </c>
      <c r="E1994" s="2">
        <f t="shared" si="12"/>
        <v>0</v>
      </c>
      <c r="F1994" s="3">
        <f t="shared" si="0"/>
        <v>5</v>
      </c>
      <c r="G1994" s="3">
        <f t="shared" si="13"/>
        <v>0</v>
      </c>
      <c r="H1994" s="4">
        <f>IF(A1994&lt;SIP_Calculator!$B$7,0,IF(A1994&gt;SIP_Calculator!$E$7,0,1))</f>
        <v>1</v>
      </c>
      <c r="I1994" s="2">
        <f t="shared" si="1"/>
        <v>0</v>
      </c>
      <c r="J1994" s="3">
        <f t="shared" si="2"/>
        <v>0</v>
      </c>
      <c r="K1994" s="4">
        <f>H1994*SIP_Calculator!$D$25</f>
        <v>48.328634716069274</v>
      </c>
      <c r="L1994" s="4">
        <f t="shared" si="3"/>
        <v>9.9185508031870932E-3</v>
      </c>
      <c r="M1994" s="4">
        <f t="shared" si="4"/>
        <v>1.2205433557952641E-2</v>
      </c>
      <c r="N1994" s="4">
        <f t="shared" ref="N1994:O1994" si="5985">N1993+L1994</f>
        <v>23.559164786891742</v>
      </c>
      <c r="O1994" s="4">
        <f t="shared" si="5985"/>
        <v>27.728103295905733</v>
      </c>
      <c r="P1994" s="2">
        <f>I1994*SIP_Calculator!$D$26</f>
        <v>0</v>
      </c>
      <c r="Q1994" s="2">
        <f t="shared" si="6"/>
        <v>0</v>
      </c>
      <c r="R1994" s="2">
        <f t="shared" si="7"/>
        <v>0</v>
      </c>
      <c r="S1994" s="2">
        <f t="shared" ref="S1994:T1994" si="5986">S1993+Q1994</f>
        <v>23.562021850302699</v>
      </c>
      <c r="T1994" s="2">
        <f t="shared" si="5986"/>
        <v>27.738950260696491</v>
      </c>
      <c r="U1994" s="3">
        <f>J1994*SIP_Calculator!$D$27</f>
        <v>0</v>
      </c>
      <c r="V1994" s="3">
        <f t="shared" si="9"/>
        <v>0</v>
      </c>
      <c r="W1994" s="3">
        <f t="shared" si="10"/>
        <v>0</v>
      </c>
      <c r="X1994" s="3">
        <f t="shared" ref="X1994:Y1994" si="5987">X1993+V1994</f>
        <v>23.749723827215526</v>
      </c>
      <c r="Y1994" s="3">
        <f t="shared" si="5987"/>
        <v>27.96314125384778</v>
      </c>
    </row>
    <row r="1995" spans="1:25" ht="15.75" customHeight="1" x14ac:dyDescent="0.2">
      <c r="A1995" s="7">
        <v>41040</v>
      </c>
      <c r="B1995" s="1">
        <v>4835.05</v>
      </c>
      <c r="C1995" s="1">
        <v>3928.25</v>
      </c>
      <c r="D1995" s="2">
        <f t="shared" si="29"/>
        <v>416</v>
      </c>
      <c r="E1995" s="2">
        <f t="shared" si="12"/>
        <v>0</v>
      </c>
      <c r="F1995" s="3">
        <f t="shared" si="0"/>
        <v>5</v>
      </c>
      <c r="G1995" s="3">
        <f t="shared" si="13"/>
        <v>0</v>
      </c>
      <c r="H1995" s="4">
        <f>IF(A1995&lt;SIP_Calculator!$B$7,0,IF(A1995&gt;SIP_Calculator!$E$7,0,1))</f>
        <v>1</v>
      </c>
      <c r="I1995" s="2">
        <f t="shared" si="1"/>
        <v>0</v>
      </c>
      <c r="J1995" s="3">
        <f t="shared" si="2"/>
        <v>0</v>
      </c>
      <c r="K1995" s="4">
        <f>H1995*SIP_Calculator!$D$25</f>
        <v>48.328634716069274</v>
      </c>
      <c r="L1995" s="4">
        <f t="shared" si="3"/>
        <v>9.9954777543291747E-3</v>
      </c>
      <c r="M1995" s="4">
        <f t="shared" si="4"/>
        <v>1.2302840887435697E-2</v>
      </c>
      <c r="N1995" s="4">
        <f t="shared" ref="N1995:O1995" si="5988">N1994+L1995</f>
        <v>23.569160264646072</v>
      </c>
      <c r="O1995" s="4">
        <f t="shared" si="5988"/>
        <v>27.740406136793169</v>
      </c>
      <c r="P1995" s="2">
        <f>I1995*SIP_Calculator!$D$26</f>
        <v>0</v>
      </c>
      <c r="Q1995" s="2">
        <f t="shared" si="6"/>
        <v>0</v>
      </c>
      <c r="R1995" s="2">
        <f t="shared" si="7"/>
        <v>0</v>
      </c>
      <c r="S1995" s="2">
        <f t="shared" ref="S1995:T1995" si="5989">S1994+Q1995</f>
        <v>23.562021850302699</v>
      </c>
      <c r="T1995" s="2">
        <f t="shared" si="5989"/>
        <v>27.738950260696491</v>
      </c>
      <c r="U1995" s="3">
        <f>J1995*SIP_Calculator!$D$27</f>
        <v>0</v>
      </c>
      <c r="V1995" s="3">
        <f t="shared" si="9"/>
        <v>0</v>
      </c>
      <c r="W1995" s="3">
        <f t="shared" si="10"/>
        <v>0</v>
      </c>
      <c r="X1995" s="3">
        <f t="shared" ref="X1995:Y1995" si="5990">X1994+V1995</f>
        <v>23.749723827215526</v>
      </c>
      <c r="Y1995" s="3">
        <f t="shared" si="5990"/>
        <v>27.96314125384778</v>
      </c>
    </row>
    <row r="1996" spans="1:25" ht="15.75" customHeight="1" x14ac:dyDescent="0.2">
      <c r="A1996" s="7">
        <v>41043</v>
      </c>
      <c r="B1996" s="1">
        <v>4814.3999999999996</v>
      </c>
      <c r="C1996" s="1">
        <v>3906.9</v>
      </c>
      <c r="D1996" s="2">
        <f t="shared" si="29"/>
        <v>417</v>
      </c>
      <c r="E1996" s="2">
        <f t="shared" si="12"/>
        <v>1</v>
      </c>
      <c r="F1996" s="3">
        <f t="shared" si="0"/>
        <v>5</v>
      </c>
      <c r="G1996" s="3">
        <f t="shared" si="13"/>
        <v>0</v>
      </c>
      <c r="H1996" s="4">
        <f>IF(A1996&lt;SIP_Calculator!$B$7,0,IF(A1996&gt;SIP_Calculator!$E$7,0,1))</f>
        <v>1</v>
      </c>
      <c r="I1996" s="2">
        <f t="shared" si="1"/>
        <v>1</v>
      </c>
      <c r="J1996" s="3">
        <f t="shared" si="2"/>
        <v>0</v>
      </c>
      <c r="K1996" s="4">
        <f>H1996*SIP_Calculator!$D$25</f>
        <v>48.328634716069274</v>
      </c>
      <c r="L1996" s="4">
        <f t="shared" si="3"/>
        <v>1.0038350514304852E-2</v>
      </c>
      <c r="M1996" s="4">
        <f t="shared" si="4"/>
        <v>1.2370072107315076E-2</v>
      </c>
      <c r="N1996" s="4">
        <f t="shared" ref="N1996:O1996" si="5991">N1995+L1996</f>
        <v>23.579198615160376</v>
      </c>
      <c r="O1996" s="4">
        <f t="shared" si="5991"/>
        <v>27.752776208900485</v>
      </c>
      <c r="P1996" s="2">
        <f>I1996*SIP_Calculator!$D$26</f>
        <v>229.88505747126436</v>
      </c>
      <c r="Q1996" s="2">
        <f t="shared" si="6"/>
        <v>4.7749471890840889E-2</v>
      </c>
      <c r="R1996" s="2">
        <f t="shared" si="7"/>
        <v>5.8840783606251591E-2</v>
      </c>
      <c r="S1996" s="2">
        <f t="shared" ref="S1996:T1996" si="5992">S1995+Q1996</f>
        <v>23.609771322193541</v>
      </c>
      <c r="T1996" s="2">
        <f t="shared" si="5992"/>
        <v>27.797791044302741</v>
      </c>
      <c r="U1996" s="3">
        <f>J1996*SIP_Calculator!$D$27</f>
        <v>0</v>
      </c>
      <c r="V1996" s="3">
        <f t="shared" si="9"/>
        <v>0</v>
      </c>
      <c r="W1996" s="3">
        <f t="shared" si="10"/>
        <v>0</v>
      </c>
      <c r="X1996" s="3">
        <f t="shared" ref="X1996:Y1996" si="5993">X1995+V1996</f>
        <v>23.749723827215526</v>
      </c>
      <c r="Y1996" s="3">
        <f t="shared" si="5993"/>
        <v>27.96314125384778</v>
      </c>
    </row>
    <row r="1997" spans="1:25" ht="15.75" customHeight="1" x14ac:dyDescent="0.2">
      <c r="A1997" s="7">
        <v>41044</v>
      </c>
      <c r="B1997" s="1">
        <v>4846.3</v>
      </c>
      <c r="C1997" s="1">
        <v>3932.9</v>
      </c>
      <c r="D1997" s="2">
        <f t="shared" si="29"/>
        <v>417</v>
      </c>
      <c r="E1997" s="2">
        <f t="shared" si="12"/>
        <v>0</v>
      </c>
      <c r="F1997" s="3">
        <f t="shared" si="0"/>
        <v>5</v>
      </c>
      <c r="G1997" s="3">
        <f t="shared" si="13"/>
        <v>0</v>
      </c>
      <c r="H1997" s="4">
        <f>IF(A1997&lt;SIP_Calculator!$B$7,0,IF(A1997&gt;SIP_Calculator!$E$7,0,1))</f>
        <v>1</v>
      </c>
      <c r="I1997" s="2">
        <f t="shared" si="1"/>
        <v>0</v>
      </c>
      <c r="J1997" s="3">
        <f t="shared" si="2"/>
        <v>0</v>
      </c>
      <c r="K1997" s="4">
        <f>H1997*SIP_Calculator!$D$25</f>
        <v>48.328634716069274</v>
      </c>
      <c r="L1997" s="4">
        <f t="shared" si="3"/>
        <v>9.9722746664608619E-3</v>
      </c>
      <c r="M1997" s="4">
        <f t="shared" si="4"/>
        <v>1.2288294824701689E-2</v>
      </c>
      <c r="N1997" s="4">
        <f t="shared" ref="N1997:O1997" si="5994">N1996+L1997</f>
        <v>23.589170889826836</v>
      </c>
      <c r="O1997" s="4">
        <f t="shared" si="5994"/>
        <v>27.765064503725188</v>
      </c>
      <c r="P1997" s="2">
        <f>I1997*SIP_Calculator!$D$26</f>
        <v>0</v>
      </c>
      <c r="Q1997" s="2">
        <f t="shared" si="6"/>
        <v>0</v>
      </c>
      <c r="R1997" s="2">
        <f t="shared" si="7"/>
        <v>0</v>
      </c>
      <c r="S1997" s="2">
        <f t="shared" ref="S1997:T1997" si="5995">S1996+Q1997</f>
        <v>23.609771322193541</v>
      </c>
      <c r="T1997" s="2">
        <f t="shared" si="5995"/>
        <v>27.797791044302741</v>
      </c>
      <c r="U1997" s="3">
        <f>J1997*SIP_Calculator!$D$27</f>
        <v>0</v>
      </c>
      <c r="V1997" s="3">
        <f t="shared" si="9"/>
        <v>0</v>
      </c>
      <c r="W1997" s="3">
        <f t="shared" si="10"/>
        <v>0</v>
      </c>
      <c r="X1997" s="3">
        <f t="shared" ref="X1997:Y1997" si="5996">X1996+V1997</f>
        <v>23.749723827215526</v>
      </c>
      <c r="Y1997" s="3">
        <f t="shared" si="5996"/>
        <v>27.96314125384778</v>
      </c>
    </row>
    <row r="1998" spans="1:25" ht="15.75" customHeight="1" x14ac:dyDescent="0.2">
      <c r="A1998" s="7">
        <v>41045</v>
      </c>
      <c r="B1998" s="1">
        <v>4763.45</v>
      </c>
      <c r="C1998" s="1">
        <v>3871.4</v>
      </c>
      <c r="D1998" s="2">
        <f t="shared" si="29"/>
        <v>417</v>
      </c>
      <c r="E1998" s="2">
        <f t="shared" si="12"/>
        <v>0</v>
      </c>
      <c r="F1998" s="3">
        <f t="shared" si="0"/>
        <v>5</v>
      </c>
      <c r="G1998" s="3">
        <f t="shared" si="13"/>
        <v>0</v>
      </c>
      <c r="H1998" s="4">
        <f>IF(A1998&lt;SIP_Calculator!$B$7,0,IF(A1998&gt;SIP_Calculator!$E$7,0,1))</f>
        <v>1</v>
      </c>
      <c r="I1998" s="2">
        <f t="shared" si="1"/>
        <v>0</v>
      </c>
      <c r="J1998" s="3">
        <f t="shared" si="2"/>
        <v>0</v>
      </c>
      <c r="K1998" s="4">
        <f>H1998*SIP_Calculator!$D$25</f>
        <v>48.328634716069274</v>
      </c>
      <c r="L1998" s="4">
        <f t="shared" si="3"/>
        <v>1.0145721003908779E-2</v>
      </c>
      <c r="M1998" s="4">
        <f t="shared" si="4"/>
        <v>1.248350331044823E-2</v>
      </c>
      <c r="N1998" s="4">
        <f t="shared" ref="N1998:O1998" si="5997">N1997+L1998</f>
        <v>23.599316610830744</v>
      </c>
      <c r="O1998" s="4">
        <f t="shared" si="5997"/>
        <v>27.777548007035637</v>
      </c>
      <c r="P1998" s="2">
        <f>I1998*SIP_Calculator!$D$26</f>
        <v>0</v>
      </c>
      <c r="Q1998" s="2">
        <f t="shared" si="6"/>
        <v>0</v>
      </c>
      <c r="R1998" s="2">
        <f t="shared" si="7"/>
        <v>0</v>
      </c>
      <c r="S1998" s="2">
        <f t="shared" ref="S1998:T1998" si="5998">S1997+Q1998</f>
        <v>23.609771322193541</v>
      </c>
      <c r="T1998" s="2">
        <f t="shared" si="5998"/>
        <v>27.797791044302741</v>
      </c>
      <c r="U1998" s="3">
        <f>J1998*SIP_Calculator!$D$27</f>
        <v>0</v>
      </c>
      <c r="V1998" s="3">
        <f t="shared" si="9"/>
        <v>0</v>
      </c>
      <c r="W1998" s="3">
        <f t="shared" si="10"/>
        <v>0</v>
      </c>
      <c r="X1998" s="3">
        <f t="shared" ref="X1998:Y1998" si="5999">X1997+V1998</f>
        <v>23.749723827215526</v>
      </c>
      <c r="Y1998" s="3">
        <f t="shared" si="5999"/>
        <v>27.96314125384778</v>
      </c>
    </row>
    <row r="1999" spans="1:25" ht="15.75" customHeight="1" x14ac:dyDescent="0.2">
      <c r="A1999" s="7">
        <v>41046</v>
      </c>
      <c r="B1999" s="1">
        <v>4773.45</v>
      </c>
      <c r="C1999" s="1">
        <v>3879.15</v>
      </c>
      <c r="D1999" s="2">
        <f t="shared" si="29"/>
        <v>417</v>
      </c>
      <c r="E1999" s="2">
        <f t="shared" si="12"/>
        <v>0</v>
      </c>
      <c r="F1999" s="3">
        <f t="shared" si="0"/>
        <v>5</v>
      </c>
      <c r="G1999" s="3">
        <f t="shared" si="13"/>
        <v>0</v>
      </c>
      <c r="H1999" s="4">
        <f>IF(A1999&lt;SIP_Calculator!$B$7,0,IF(A1999&gt;SIP_Calculator!$E$7,0,1))</f>
        <v>1</v>
      </c>
      <c r="I1999" s="2">
        <f t="shared" si="1"/>
        <v>0</v>
      </c>
      <c r="J1999" s="3">
        <f t="shared" si="2"/>
        <v>0</v>
      </c>
      <c r="K1999" s="4">
        <f>H1999*SIP_Calculator!$D$25</f>
        <v>48.328634716069274</v>
      </c>
      <c r="L1999" s="4">
        <f t="shared" si="3"/>
        <v>1.0124466521293672E-2</v>
      </c>
      <c r="M1999" s="4">
        <f t="shared" si="4"/>
        <v>1.2458563014080217E-2</v>
      </c>
      <c r="N1999" s="4">
        <f t="shared" ref="N1999:O1999" si="6000">N1998+L1999</f>
        <v>23.609441077352038</v>
      </c>
      <c r="O1999" s="4">
        <f t="shared" si="6000"/>
        <v>27.790006570049716</v>
      </c>
      <c r="P1999" s="2">
        <f>I1999*SIP_Calculator!$D$26</f>
        <v>0</v>
      </c>
      <c r="Q1999" s="2">
        <f t="shared" si="6"/>
        <v>0</v>
      </c>
      <c r="R1999" s="2">
        <f t="shared" si="7"/>
        <v>0</v>
      </c>
      <c r="S1999" s="2">
        <f t="shared" ref="S1999:T1999" si="6001">S1998+Q1999</f>
        <v>23.609771322193541</v>
      </c>
      <c r="T1999" s="2">
        <f t="shared" si="6001"/>
        <v>27.797791044302741</v>
      </c>
      <c r="U1999" s="3">
        <f>J1999*SIP_Calculator!$D$27</f>
        <v>0</v>
      </c>
      <c r="V1999" s="3">
        <f t="shared" si="9"/>
        <v>0</v>
      </c>
      <c r="W1999" s="3">
        <f t="shared" si="10"/>
        <v>0</v>
      </c>
      <c r="X1999" s="3">
        <f t="shared" ref="X1999:Y1999" si="6002">X1998+V1999</f>
        <v>23.749723827215526</v>
      </c>
      <c r="Y1999" s="3">
        <f t="shared" si="6002"/>
        <v>27.96314125384778</v>
      </c>
    </row>
    <row r="2000" spans="1:25" ht="15.75" customHeight="1" x14ac:dyDescent="0.2">
      <c r="A2000" s="7">
        <v>41047</v>
      </c>
      <c r="B2000" s="1">
        <v>4789.6499999999996</v>
      </c>
      <c r="C2000" s="1">
        <v>3889.05</v>
      </c>
      <c r="D2000" s="2">
        <f t="shared" si="29"/>
        <v>417</v>
      </c>
      <c r="E2000" s="2">
        <f t="shared" si="12"/>
        <v>0</v>
      </c>
      <c r="F2000" s="3">
        <f t="shared" si="0"/>
        <v>5</v>
      </c>
      <c r="G2000" s="3">
        <f t="shared" si="13"/>
        <v>0</v>
      </c>
      <c r="H2000" s="4">
        <f>IF(A2000&lt;SIP_Calculator!$B$7,0,IF(A2000&gt;SIP_Calculator!$E$7,0,1))</f>
        <v>1</v>
      </c>
      <c r="I2000" s="2">
        <f t="shared" si="1"/>
        <v>0</v>
      </c>
      <c r="J2000" s="3">
        <f t="shared" si="2"/>
        <v>0</v>
      </c>
      <c r="K2000" s="4">
        <f>H2000*SIP_Calculator!$D$25</f>
        <v>48.328634716069274</v>
      </c>
      <c r="L2000" s="4">
        <f t="shared" si="3"/>
        <v>1.0090222608347015E-2</v>
      </c>
      <c r="M2000" s="4">
        <f t="shared" si="4"/>
        <v>1.242684838612753E-2</v>
      </c>
      <c r="N2000" s="4">
        <f t="shared" ref="N2000:O2000" si="6003">N1999+L2000</f>
        <v>23.619531299960386</v>
      </c>
      <c r="O2000" s="4">
        <f t="shared" si="6003"/>
        <v>27.802433418435843</v>
      </c>
      <c r="P2000" s="2">
        <f>I2000*SIP_Calculator!$D$26</f>
        <v>0</v>
      </c>
      <c r="Q2000" s="2">
        <f t="shared" si="6"/>
        <v>0</v>
      </c>
      <c r="R2000" s="2">
        <f t="shared" si="7"/>
        <v>0</v>
      </c>
      <c r="S2000" s="2">
        <f t="shared" ref="S2000:T2000" si="6004">S1999+Q2000</f>
        <v>23.609771322193541</v>
      </c>
      <c r="T2000" s="2">
        <f t="shared" si="6004"/>
        <v>27.797791044302741</v>
      </c>
      <c r="U2000" s="3">
        <f>J2000*SIP_Calculator!$D$27</f>
        <v>0</v>
      </c>
      <c r="V2000" s="3">
        <f t="shared" si="9"/>
        <v>0</v>
      </c>
      <c r="W2000" s="3">
        <f t="shared" si="10"/>
        <v>0</v>
      </c>
      <c r="X2000" s="3">
        <f t="shared" ref="X2000:Y2000" si="6005">X1999+V2000</f>
        <v>23.749723827215526</v>
      </c>
      <c r="Y2000" s="3">
        <f t="shared" si="6005"/>
        <v>27.96314125384778</v>
      </c>
    </row>
    <row r="2001" spans="1:25" ht="15.75" customHeight="1" x14ac:dyDescent="0.2">
      <c r="A2001" s="7">
        <v>41050</v>
      </c>
      <c r="B2001" s="1">
        <v>4807.75</v>
      </c>
      <c r="C2001" s="1">
        <v>3904.45</v>
      </c>
      <c r="D2001" s="2">
        <f t="shared" si="29"/>
        <v>418</v>
      </c>
      <c r="E2001" s="2">
        <f t="shared" si="12"/>
        <v>1</v>
      </c>
      <c r="F2001" s="3">
        <f t="shared" si="0"/>
        <v>5</v>
      </c>
      <c r="G2001" s="3">
        <f t="shared" si="13"/>
        <v>0</v>
      </c>
      <c r="H2001" s="4">
        <f>IF(A2001&lt;SIP_Calculator!$B$7,0,IF(A2001&gt;SIP_Calculator!$E$7,0,1))</f>
        <v>1</v>
      </c>
      <c r="I2001" s="2">
        <f t="shared" si="1"/>
        <v>1</v>
      </c>
      <c r="J2001" s="3">
        <f t="shared" si="2"/>
        <v>0</v>
      </c>
      <c r="K2001" s="4">
        <f>H2001*SIP_Calculator!$D$25</f>
        <v>48.328634716069274</v>
      </c>
      <c r="L2001" s="4">
        <f t="shared" si="3"/>
        <v>1.0052235394117679E-2</v>
      </c>
      <c r="M2001" s="4">
        <f t="shared" si="4"/>
        <v>1.2377834193310013E-2</v>
      </c>
      <c r="N2001" s="4">
        <f t="shared" ref="N2001:O2001" si="6006">N2000+L2001</f>
        <v>23.629583535354502</v>
      </c>
      <c r="O2001" s="4">
        <f t="shared" si="6006"/>
        <v>27.814811252629152</v>
      </c>
      <c r="P2001" s="2">
        <f>I2001*SIP_Calculator!$D$26</f>
        <v>229.88505747126436</v>
      </c>
      <c r="Q2001" s="2">
        <f t="shared" si="6"/>
        <v>4.7815518167804973E-2</v>
      </c>
      <c r="R2001" s="2">
        <f t="shared" si="7"/>
        <v>5.8877705559365431E-2</v>
      </c>
      <c r="S2001" s="2">
        <f t="shared" ref="S2001:T2001" si="6007">S2000+Q2001</f>
        <v>23.657586840361347</v>
      </c>
      <c r="T2001" s="2">
        <f t="shared" si="6007"/>
        <v>27.856668749862106</v>
      </c>
      <c r="U2001" s="3">
        <f>J2001*SIP_Calculator!$D$27</f>
        <v>0</v>
      </c>
      <c r="V2001" s="3">
        <f t="shared" si="9"/>
        <v>0</v>
      </c>
      <c r="W2001" s="3">
        <f t="shared" si="10"/>
        <v>0</v>
      </c>
      <c r="X2001" s="3">
        <f t="shared" ref="X2001:Y2001" si="6008">X2000+V2001</f>
        <v>23.749723827215526</v>
      </c>
      <c r="Y2001" s="3">
        <f t="shared" si="6008"/>
        <v>27.96314125384778</v>
      </c>
    </row>
    <row r="2002" spans="1:25" ht="15.75" customHeight="1" x14ac:dyDescent="0.2">
      <c r="A2002" s="7">
        <v>41051</v>
      </c>
      <c r="B2002" s="1">
        <v>4762.8999999999996</v>
      </c>
      <c r="C2002" s="1">
        <v>3869.8</v>
      </c>
      <c r="D2002" s="2">
        <f t="shared" si="29"/>
        <v>418</v>
      </c>
      <c r="E2002" s="2">
        <f t="shared" si="12"/>
        <v>0</v>
      </c>
      <c r="F2002" s="3">
        <f t="shared" si="0"/>
        <v>5</v>
      </c>
      <c r="G2002" s="3">
        <f t="shared" si="13"/>
        <v>0</v>
      </c>
      <c r="H2002" s="4">
        <f>IF(A2002&lt;SIP_Calculator!$B$7,0,IF(A2002&gt;SIP_Calculator!$E$7,0,1))</f>
        <v>1</v>
      </c>
      <c r="I2002" s="2">
        <f t="shared" si="1"/>
        <v>0</v>
      </c>
      <c r="J2002" s="3">
        <f t="shared" si="2"/>
        <v>0</v>
      </c>
      <c r="K2002" s="4">
        <f>H2002*SIP_Calculator!$D$25</f>
        <v>48.328634716069274</v>
      </c>
      <c r="L2002" s="4">
        <f t="shared" si="3"/>
        <v>1.0146892589823275E-2</v>
      </c>
      <c r="M2002" s="4">
        <f t="shared" si="4"/>
        <v>1.2488664715507074E-2</v>
      </c>
      <c r="N2002" s="4">
        <f t="shared" ref="N2002:O2002" si="6009">N2001+L2002</f>
        <v>23.639730427944325</v>
      </c>
      <c r="O2002" s="4">
        <f t="shared" si="6009"/>
        <v>27.827299917344661</v>
      </c>
      <c r="P2002" s="2">
        <f>I2002*SIP_Calculator!$D$26</f>
        <v>0</v>
      </c>
      <c r="Q2002" s="2">
        <f t="shared" si="6"/>
        <v>0</v>
      </c>
      <c r="R2002" s="2">
        <f t="shared" si="7"/>
        <v>0</v>
      </c>
      <c r="S2002" s="2">
        <f t="shared" ref="S2002:T2002" si="6010">S2001+Q2002</f>
        <v>23.657586840361347</v>
      </c>
      <c r="T2002" s="2">
        <f t="shared" si="6010"/>
        <v>27.856668749862106</v>
      </c>
      <c r="U2002" s="3">
        <f>J2002*SIP_Calculator!$D$27</f>
        <v>0</v>
      </c>
      <c r="V2002" s="3">
        <f t="shared" si="9"/>
        <v>0</v>
      </c>
      <c r="W2002" s="3">
        <f t="shared" si="10"/>
        <v>0</v>
      </c>
      <c r="X2002" s="3">
        <f t="shared" ref="X2002:Y2002" si="6011">X2001+V2002</f>
        <v>23.749723827215526</v>
      </c>
      <c r="Y2002" s="3">
        <f t="shared" si="6011"/>
        <v>27.96314125384778</v>
      </c>
    </row>
    <row r="2003" spans="1:25" ht="15.75" customHeight="1" x14ac:dyDescent="0.2">
      <c r="A2003" s="7">
        <v>41052</v>
      </c>
      <c r="B2003" s="1">
        <v>4736.45</v>
      </c>
      <c r="C2003" s="1">
        <v>3848.8</v>
      </c>
      <c r="D2003" s="2">
        <f t="shared" si="29"/>
        <v>418</v>
      </c>
      <c r="E2003" s="2">
        <f t="shared" si="12"/>
        <v>0</v>
      </c>
      <c r="F2003" s="3">
        <f t="shared" si="0"/>
        <v>5</v>
      </c>
      <c r="G2003" s="3">
        <f t="shared" si="13"/>
        <v>0</v>
      </c>
      <c r="H2003" s="4">
        <f>IF(A2003&lt;SIP_Calculator!$B$7,0,IF(A2003&gt;SIP_Calculator!$E$7,0,1))</f>
        <v>1</v>
      </c>
      <c r="I2003" s="2">
        <f t="shared" si="1"/>
        <v>0</v>
      </c>
      <c r="J2003" s="3">
        <f t="shared" si="2"/>
        <v>0</v>
      </c>
      <c r="K2003" s="4">
        <f>H2003*SIP_Calculator!$D$25</f>
        <v>48.328634716069274</v>
      </c>
      <c r="L2003" s="4">
        <f t="shared" si="3"/>
        <v>1.0203556401116717E-2</v>
      </c>
      <c r="M2003" s="4">
        <f t="shared" si="4"/>
        <v>1.2556805943688753E-2</v>
      </c>
      <c r="N2003" s="4">
        <f t="shared" ref="N2003:O2003" si="6012">N2002+L2003</f>
        <v>23.649933984345441</v>
      </c>
      <c r="O2003" s="4">
        <f t="shared" si="6012"/>
        <v>27.839856723288349</v>
      </c>
      <c r="P2003" s="2">
        <f>I2003*SIP_Calculator!$D$26</f>
        <v>0</v>
      </c>
      <c r="Q2003" s="2">
        <f t="shared" si="6"/>
        <v>0</v>
      </c>
      <c r="R2003" s="2">
        <f t="shared" si="7"/>
        <v>0</v>
      </c>
      <c r="S2003" s="2">
        <f t="shared" ref="S2003:T2003" si="6013">S2002+Q2003</f>
        <v>23.657586840361347</v>
      </c>
      <c r="T2003" s="2">
        <f t="shared" si="6013"/>
        <v>27.856668749862106</v>
      </c>
      <c r="U2003" s="3">
        <f>J2003*SIP_Calculator!$D$27</f>
        <v>0</v>
      </c>
      <c r="V2003" s="3">
        <f t="shared" si="9"/>
        <v>0</v>
      </c>
      <c r="W2003" s="3">
        <f t="shared" si="10"/>
        <v>0</v>
      </c>
      <c r="X2003" s="3">
        <f t="shared" ref="X2003:Y2003" si="6014">X2002+V2003</f>
        <v>23.749723827215526</v>
      </c>
      <c r="Y2003" s="3">
        <f t="shared" si="6014"/>
        <v>27.96314125384778</v>
      </c>
    </row>
    <row r="2004" spans="1:25" ht="15.75" customHeight="1" x14ac:dyDescent="0.2">
      <c r="A2004" s="7">
        <v>41053</v>
      </c>
      <c r="B2004" s="1">
        <v>4813.3</v>
      </c>
      <c r="C2004" s="1">
        <v>3904.85</v>
      </c>
      <c r="D2004" s="2">
        <f t="shared" si="29"/>
        <v>418</v>
      </c>
      <c r="E2004" s="2">
        <f t="shared" si="12"/>
        <v>0</v>
      </c>
      <c r="F2004" s="3">
        <f t="shared" si="0"/>
        <v>5</v>
      </c>
      <c r="G2004" s="3">
        <f t="shared" si="13"/>
        <v>0</v>
      </c>
      <c r="H2004" s="4">
        <f>IF(A2004&lt;SIP_Calculator!$B$7,0,IF(A2004&gt;SIP_Calculator!$E$7,0,1))</f>
        <v>1</v>
      </c>
      <c r="I2004" s="2">
        <f t="shared" si="1"/>
        <v>0</v>
      </c>
      <c r="J2004" s="3">
        <f t="shared" si="2"/>
        <v>0</v>
      </c>
      <c r="K2004" s="4">
        <f>H2004*SIP_Calculator!$D$25</f>
        <v>48.328634716069274</v>
      </c>
      <c r="L2004" s="4">
        <f t="shared" si="3"/>
        <v>1.0040644613065728E-2</v>
      </c>
      <c r="M2004" s="4">
        <f t="shared" si="4"/>
        <v>1.2376566248657253E-2</v>
      </c>
      <c r="N2004" s="4">
        <f t="shared" ref="N2004:O2004" si="6015">N2003+L2004</f>
        <v>23.659974628958508</v>
      </c>
      <c r="O2004" s="4">
        <f t="shared" si="6015"/>
        <v>27.852233289537008</v>
      </c>
      <c r="P2004" s="2">
        <f>I2004*SIP_Calculator!$D$26</f>
        <v>0</v>
      </c>
      <c r="Q2004" s="2">
        <f t="shared" si="6"/>
        <v>0</v>
      </c>
      <c r="R2004" s="2">
        <f t="shared" si="7"/>
        <v>0</v>
      </c>
      <c r="S2004" s="2">
        <f t="shared" ref="S2004:T2004" si="6016">S2003+Q2004</f>
        <v>23.657586840361347</v>
      </c>
      <c r="T2004" s="2">
        <f t="shared" si="6016"/>
        <v>27.856668749862106</v>
      </c>
      <c r="U2004" s="3">
        <f>J2004*SIP_Calculator!$D$27</f>
        <v>0</v>
      </c>
      <c r="V2004" s="3">
        <f t="shared" si="9"/>
        <v>0</v>
      </c>
      <c r="W2004" s="3">
        <f t="shared" si="10"/>
        <v>0</v>
      </c>
      <c r="X2004" s="3">
        <f t="shared" ref="X2004:Y2004" si="6017">X2003+V2004</f>
        <v>23.749723827215526</v>
      </c>
      <c r="Y2004" s="3">
        <f t="shared" si="6017"/>
        <v>27.96314125384778</v>
      </c>
    </row>
    <row r="2005" spans="1:25" ht="15.75" customHeight="1" x14ac:dyDescent="0.2">
      <c r="A2005" s="7">
        <v>41054</v>
      </c>
      <c r="B2005" s="1">
        <v>4816.8500000000004</v>
      </c>
      <c r="C2005" s="1">
        <v>3910.6</v>
      </c>
      <c r="D2005" s="2">
        <f t="shared" si="29"/>
        <v>418</v>
      </c>
      <c r="E2005" s="2">
        <f t="shared" si="12"/>
        <v>0</v>
      </c>
      <c r="F2005" s="3">
        <f t="shared" si="0"/>
        <v>5</v>
      </c>
      <c r="G2005" s="3">
        <f t="shared" si="13"/>
        <v>0</v>
      </c>
      <c r="H2005" s="4">
        <f>IF(A2005&lt;SIP_Calculator!$B$7,0,IF(A2005&gt;SIP_Calculator!$E$7,0,1))</f>
        <v>1</v>
      </c>
      <c r="I2005" s="2">
        <f t="shared" si="1"/>
        <v>0</v>
      </c>
      <c r="J2005" s="3">
        <f t="shared" si="2"/>
        <v>0</v>
      </c>
      <c r="K2005" s="4">
        <f>H2005*SIP_Calculator!$D$25</f>
        <v>48.328634716069274</v>
      </c>
      <c r="L2005" s="4">
        <f t="shared" si="3"/>
        <v>1.0033244696444621E-2</v>
      </c>
      <c r="M2005" s="4">
        <f t="shared" si="4"/>
        <v>1.2358368208476776E-2</v>
      </c>
      <c r="N2005" s="4">
        <f t="shared" ref="N2005:O2005" si="6018">N2004+L2005</f>
        <v>23.670007873654953</v>
      </c>
      <c r="O2005" s="4">
        <f t="shared" si="6018"/>
        <v>27.864591657745486</v>
      </c>
      <c r="P2005" s="2">
        <f>I2005*SIP_Calculator!$D$26</f>
        <v>0</v>
      </c>
      <c r="Q2005" s="2">
        <f t="shared" si="6"/>
        <v>0</v>
      </c>
      <c r="R2005" s="2">
        <f t="shared" si="7"/>
        <v>0</v>
      </c>
      <c r="S2005" s="2">
        <f t="shared" ref="S2005:T2005" si="6019">S2004+Q2005</f>
        <v>23.657586840361347</v>
      </c>
      <c r="T2005" s="2">
        <f t="shared" si="6019"/>
        <v>27.856668749862106</v>
      </c>
      <c r="U2005" s="3">
        <f>J2005*SIP_Calculator!$D$27</f>
        <v>0</v>
      </c>
      <c r="V2005" s="3">
        <f t="shared" si="9"/>
        <v>0</v>
      </c>
      <c r="W2005" s="3">
        <f t="shared" si="10"/>
        <v>0</v>
      </c>
      <c r="X2005" s="3">
        <f t="shared" ref="X2005:Y2005" si="6020">X2004+V2005</f>
        <v>23.749723827215526</v>
      </c>
      <c r="Y2005" s="3">
        <f t="shared" si="6020"/>
        <v>27.96314125384778</v>
      </c>
    </row>
    <row r="2006" spans="1:25" ht="15.75" customHeight="1" x14ac:dyDescent="0.2">
      <c r="A2006" s="7">
        <v>41057</v>
      </c>
      <c r="B2006" s="1">
        <v>4881.05</v>
      </c>
      <c r="C2006" s="1">
        <v>3961.05</v>
      </c>
      <c r="D2006" s="2">
        <f t="shared" si="29"/>
        <v>419</v>
      </c>
      <c r="E2006" s="2">
        <f t="shared" si="12"/>
        <v>1</v>
      </c>
      <c r="F2006" s="3">
        <f t="shared" si="0"/>
        <v>5</v>
      </c>
      <c r="G2006" s="3">
        <f t="shared" si="13"/>
        <v>0</v>
      </c>
      <c r="H2006" s="4">
        <f>IF(A2006&lt;SIP_Calculator!$B$7,0,IF(A2006&gt;SIP_Calculator!$E$7,0,1))</f>
        <v>1</v>
      </c>
      <c r="I2006" s="2">
        <f t="shared" si="1"/>
        <v>1</v>
      </c>
      <c r="J2006" s="3">
        <f t="shared" si="2"/>
        <v>0</v>
      </c>
      <c r="K2006" s="4">
        <f>H2006*SIP_Calculator!$D$25</f>
        <v>48.328634716069274</v>
      </c>
      <c r="L2006" s="4">
        <f t="shared" si="3"/>
        <v>9.9012783552861108E-3</v>
      </c>
      <c r="M2006" s="4">
        <f t="shared" si="4"/>
        <v>1.2200965581365868E-2</v>
      </c>
      <c r="N2006" s="4">
        <f t="shared" ref="N2006:O2006" si="6021">N2005+L2006</f>
        <v>23.679909152010239</v>
      </c>
      <c r="O2006" s="4">
        <f t="shared" si="6021"/>
        <v>27.87679262332685</v>
      </c>
      <c r="P2006" s="2">
        <f>I2006*SIP_Calculator!$D$26</f>
        <v>229.88505747126436</v>
      </c>
      <c r="Q2006" s="2">
        <f t="shared" si="6"/>
        <v>4.7097460069301551E-2</v>
      </c>
      <c r="R2006" s="2">
        <f t="shared" si="7"/>
        <v>5.8036393751975952E-2</v>
      </c>
      <c r="S2006" s="2">
        <f t="shared" ref="S2006:T2006" si="6022">S2005+Q2006</f>
        <v>23.70468430043065</v>
      </c>
      <c r="T2006" s="2">
        <f t="shared" si="6022"/>
        <v>27.914705143614082</v>
      </c>
      <c r="U2006" s="3">
        <f>J2006*SIP_Calculator!$D$27</f>
        <v>0</v>
      </c>
      <c r="V2006" s="3">
        <f t="shared" si="9"/>
        <v>0</v>
      </c>
      <c r="W2006" s="3">
        <f t="shared" si="10"/>
        <v>0</v>
      </c>
      <c r="X2006" s="3">
        <f t="shared" ref="X2006:Y2006" si="6023">X2005+V2006</f>
        <v>23.749723827215526</v>
      </c>
      <c r="Y2006" s="3">
        <f t="shared" si="6023"/>
        <v>27.96314125384778</v>
      </c>
    </row>
    <row r="2007" spans="1:25" ht="15.75" customHeight="1" x14ac:dyDescent="0.2">
      <c r="A2007" s="7">
        <v>41058</v>
      </c>
      <c r="B2007" s="1">
        <v>4883.3999999999996</v>
      </c>
      <c r="C2007" s="1">
        <v>3961.1</v>
      </c>
      <c r="D2007" s="2">
        <f t="shared" si="29"/>
        <v>419</v>
      </c>
      <c r="E2007" s="2">
        <f t="shared" si="12"/>
        <v>0</v>
      </c>
      <c r="F2007" s="3">
        <f t="shared" si="0"/>
        <v>5</v>
      </c>
      <c r="G2007" s="3">
        <f t="shared" si="13"/>
        <v>0</v>
      </c>
      <c r="H2007" s="4">
        <f>IF(A2007&lt;SIP_Calculator!$B$7,0,IF(A2007&gt;SIP_Calculator!$E$7,0,1))</f>
        <v>1</v>
      </c>
      <c r="I2007" s="2">
        <f t="shared" si="1"/>
        <v>0</v>
      </c>
      <c r="J2007" s="3">
        <f t="shared" si="2"/>
        <v>0</v>
      </c>
      <c r="K2007" s="4">
        <f>H2007*SIP_Calculator!$D$25</f>
        <v>48.328634716069274</v>
      </c>
      <c r="L2007" s="4">
        <f t="shared" si="3"/>
        <v>9.8965136413296639E-3</v>
      </c>
      <c r="M2007" s="4">
        <f t="shared" si="4"/>
        <v>1.2200811571550649E-2</v>
      </c>
      <c r="N2007" s="4">
        <f t="shared" ref="N2007:O2007" si="6024">N2006+L2007</f>
        <v>23.689805665651569</v>
      </c>
      <c r="O2007" s="4">
        <f t="shared" si="6024"/>
        <v>27.888993434898399</v>
      </c>
      <c r="P2007" s="2">
        <f>I2007*SIP_Calculator!$D$26</f>
        <v>0</v>
      </c>
      <c r="Q2007" s="2">
        <f t="shared" si="6"/>
        <v>0</v>
      </c>
      <c r="R2007" s="2">
        <f t="shared" si="7"/>
        <v>0</v>
      </c>
      <c r="S2007" s="2">
        <f t="shared" ref="S2007:T2007" si="6025">S2006+Q2007</f>
        <v>23.70468430043065</v>
      </c>
      <c r="T2007" s="2">
        <f t="shared" si="6025"/>
        <v>27.914705143614082</v>
      </c>
      <c r="U2007" s="3">
        <f>J2007*SIP_Calculator!$D$27</f>
        <v>0</v>
      </c>
      <c r="V2007" s="3">
        <f t="shared" si="9"/>
        <v>0</v>
      </c>
      <c r="W2007" s="3">
        <f t="shared" si="10"/>
        <v>0</v>
      </c>
      <c r="X2007" s="3">
        <f t="shared" ref="X2007:Y2007" si="6026">X2006+V2007</f>
        <v>23.749723827215526</v>
      </c>
      <c r="Y2007" s="3">
        <f t="shared" si="6026"/>
        <v>27.96314125384778</v>
      </c>
    </row>
    <row r="2008" spans="1:25" ht="15.75" customHeight="1" x14ac:dyDescent="0.2">
      <c r="A2008" s="7">
        <v>41059</v>
      </c>
      <c r="B2008" s="1">
        <v>4841.2</v>
      </c>
      <c r="C2008" s="1">
        <v>3923.85</v>
      </c>
      <c r="D2008" s="2">
        <f t="shared" si="29"/>
        <v>419</v>
      </c>
      <c r="E2008" s="2">
        <f t="shared" si="12"/>
        <v>0</v>
      </c>
      <c r="F2008" s="3">
        <f t="shared" si="0"/>
        <v>5</v>
      </c>
      <c r="G2008" s="3">
        <f t="shared" si="13"/>
        <v>0</v>
      </c>
      <c r="H2008" s="4">
        <f>IF(A2008&lt;SIP_Calculator!$B$7,0,IF(A2008&gt;SIP_Calculator!$E$7,0,1))</f>
        <v>1</v>
      </c>
      <c r="I2008" s="2">
        <f t="shared" si="1"/>
        <v>0</v>
      </c>
      <c r="J2008" s="3">
        <f t="shared" si="2"/>
        <v>0</v>
      </c>
      <c r="K2008" s="4">
        <f>H2008*SIP_Calculator!$D$25</f>
        <v>48.328634716069274</v>
      </c>
      <c r="L2008" s="4">
        <f t="shared" si="3"/>
        <v>9.9827800371951741E-3</v>
      </c>
      <c r="M2008" s="4">
        <f t="shared" si="4"/>
        <v>1.2316636649226977E-2</v>
      </c>
      <c r="N2008" s="4">
        <f t="shared" ref="N2008:O2008" si="6027">N2007+L2008</f>
        <v>23.699788445688764</v>
      </c>
      <c r="O2008" s="4">
        <f t="shared" si="6027"/>
        <v>27.901310071547627</v>
      </c>
      <c r="P2008" s="2">
        <f>I2008*SIP_Calculator!$D$26</f>
        <v>0</v>
      </c>
      <c r="Q2008" s="2">
        <f t="shared" si="6"/>
        <v>0</v>
      </c>
      <c r="R2008" s="2">
        <f t="shared" si="7"/>
        <v>0</v>
      </c>
      <c r="S2008" s="2">
        <f t="shared" ref="S2008:T2008" si="6028">S2007+Q2008</f>
        <v>23.70468430043065</v>
      </c>
      <c r="T2008" s="2">
        <f t="shared" si="6028"/>
        <v>27.914705143614082</v>
      </c>
      <c r="U2008" s="3">
        <f>J2008*SIP_Calculator!$D$27</f>
        <v>0</v>
      </c>
      <c r="V2008" s="3">
        <f t="shared" si="9"/>
        <v>0</v>
      </c>
      <c r="W2008" s="3">
        <f t="shared" si="10"/>
        <v>0</v>
      </c>
      <c r="X2008" s="3">
        <f t="shared" ref="X2008:Y2008" si="6029">X2007+V2008</f>
        <v>23.749723827215526</v>
      </c>
      <c r="Y2008" s="3">
        <f t="shared" si="6029"/>
        <v>27.96314125384778</v>
      </c>
    </row>
    <row r="2009" spans="1:25" ht="15.75" customHeight="1" x14ac:dyDescent="0.2">
      <c r="A2009" s="7">
        <v>41060</v>
      </c>
      <c r="B2009" s="1">
        <v>4823.45</v>
      </c>
      <c r="C2009" s="1">
        <v>3913.05</v>
      </c>
      <c r="D2009" s="2">
        <f t="shared" si="29"/>
        <v>419</v>
      </c>
      <c r="E2009" s="2">
        <f t="shared" si="12"/>
        <v>0</v>
      </c>
      <c r="F2009" s="3">
        <f t="shared" si="0"/>
        <v>5</v>
      </c>
      <c r="G2009" s="3">
        <f t="shared" si="13"/>
        <v>0</v>
      </c>
      <c r="H2009" s="4">
        <f>IF(A2009&lt;SIP_Calculator!$B$7,0,IF(A2009&gt;SIP_Calculator!$E$7,0,1))</f>
        <v>1</v>
      </c>
      <c r="I2009" s="2">
        <f t="shared" si="1"/>
        <v>0</v>
      </c>
      <c r="J2009" s="3">
        <f t="shared" si="2"/>
        <v>0</v>
      </c>
      <c r="K2009" s="4">
        <f>H2009*SIP_Calculator!$D$25</f>
        <v>48.328634716069274</v>
      </c>
      <c r="L2009" s="4">
        <f t="shared" si="3"/>
        <v>1.0019516055120147E-2</v>
      </c>
      <c r="M2009" s="4">
        <f t="shared" si="4"/>
        <v>1.235063050972241E-2</v>
      </c>
      <c r="N2009" s="4">
        <f t="shared" ref="N2009:O2009" si="6030">N2008+L2009</f>
        <v>23.709807961743884</v>
      </c>
      <c r="O2009" s="4">
        <f t="shared" si="6030"/>
        <v>27.913660702057349</v>
      </c>
      <c r="P2009" s="2">
        <f>I2009*SIP_Calculator!$D$26</f>
        <v>0</v>
      </c>
      <c r="Q2009" s="2">
        <f t="shared" si="6"/>
        <v>0</v>
      </c>
      <c r="R2009" s="2">
        <f t="shared" si="7"/>
        <v>0</v>
      </c>
      <c r="S2009" s="2">
        <f t="shared" ref="S2009:T2009" si="6031">S2008+Q2009</f>
        <v>23.70468430043065</v>
      </c>
      <c r="T2009" s="2">
        <f t="shared" si="6031"/>
        <v>27.914705143614082</v>
      </c>
      <c r="U2009" s="3">
        <f>J2009*SIP_Calculator!$D$27</f>
        <v>0</v>
      </c>
      <c r="V2009" s="3">
        <f t="shared" si="9"/>
        <v>0</v>
      </c>
      <c r="W2009" s="3">
        <f t="shared" si="10"/>
        <v>0</v>
      </c>
      <c r="X2009" s="3">
        <f t="shared" ref="X2009:Y2009" si="6032">X2008+V2009</f>
        <v>23.749723827215526</v>
      </c>
      <c r="Y2009" s="3">
        <f t="shared" si="6032"/>
        <v>27.96314125384778</v>
      </c>
    </row>
    <row r="2010" spans="1:25" ht="15.75" customHeight="1" x14ac:dyDescent="0.2">
      <c r="A2010" s="7">
        <v>41061</v>
      </c>
      <c r="B2010" s="1">
        <v>4745.3999999999996</v>
      </c>
      <c r="C2010" s="1">
        <v>3851.95</v>
      </c>
      <c r="D2010" s="2">
        <f t="shared" si="29"/>
        <v>419</v>
      </c>
      <c r="E2010" s="2">
        <f t="shared" si="12"/>
        <v>0</v>
      </c>
      <c r="F2010" s="3">
        <f t="shared" si="0"/>
        <v>6</v>
      </c>
      <c r="G2010" s="3">
        <f t="shared" si="13"/>
        <v>1</v>
      </c>
      <c r="H2010" s="4">
        <f>IF(A2010&lt;SIP_Calculator!$B$7,0,IF(A2010&gt;SIP_Calculator!$E$7,0,1))</f>
        <v>1</v>
      </c>
      <c r="I2010" s="2">
        <f t="shared" si="1"/>
        <v>0</v>
      </c>
      <c r="J2010" s="3">
        <f t="shared" si="2"/>
        <v>1</v>
      </c>
      <c r="K2010" s="4">
        <f>H2010*SIP_Calculator!$D$25</f>
        <v>48.328634716069274</v>
      </c>
      <c r="L2010" s="4">
        <f t="shared" si="3"/>
        <v>1.0184312116169192E-2</v>
      </c>
      <c r="M2010" s="4">
        <f t="shared" si="4"/>
        <v>1.2546537394324764E-2</v>
      </c>
      <c r="N2010" s="4">
        <f t="shared" ref="N2010:O2010" si="6033">N2009+L2010</f>
        <v>23.719992273860054</v>
      </c>
      <c r="O2010" s="4">
        <f t="shared" si="6033"/>
        <v>27.926207239451674</v>
      </c>
      <c r="P2010" s="2">
        <f>I2010*SIP_Calculator!$D$26</f>
        <v>0</v>
      </c>
      <c r="Q2010" s="2">
        <f t="shared" si="6"/>
        <v>0</v>
      </c>
      <c r="R2010" s="2">
        <f t="shared" si="7"/>
        <v>0</v>
      </c>
      <c r="S2010" s="2">
        <f t="shared" ref="S2010:T2010" si="6034">S2009+Q2010</f>
        <v>23.70468430043065</v>
      </c>
      <c r="T2010" s="2">
        <f t="shared" si="6034"/>
        <v>27.914705143614082</v>
      </c>
      <c r="U2010" s="3">
        <f>J2010*SIP_Calculator!$D$27</f>
        <v>1000</v>
      </c>
      <c r="V2010" s="3">
        <f t="shared" si="9"/>
        <v>0.21073039153706749</v>
      </c>
      <c r="W2010" s="3">
        <f t="shared" si="10"/>
        <v>0.25960876958423657</v>
      </c>
      <c r="X2010" s="3">
        <f t="shared" ref="X2010:Y2010" si="6035">X2009+V2010</f>
        <v>23.960454218752592</v>
      </c>
      <c r="Y2010" s="3">
        <f t="shared" si="6035"/>
        <v>28.222750023432017</v>
      </c>
    </row>
    <row r="2011" spans="1:25" ht="15.75" customHeight="1" x14ac:dyDescent="0.2">
      <c r="A2011" s="7">
        <v>41064</v>
      </c>
      <c r="B2011" s="1">
        <v>4746.95</v>
      </c>
      <c r="C2011" s="1">
        <v>3850.8</v>
      </c>
      <c r="D2011" s="2">
        <f t="shared" si="29"/>
        <v>420</v>
      </c>
      <c r="E2011" s="2">
        <f t="shared" si="12"/>
        <v>1</v>
      </c>
      <c r="F2011" s="3">
        <f t="shared" si="0"/>
        <v>6</v>
      </c>
      <c r="G2011" s="3">
        <f t="shared" si="13"/>
        <v>0</v>
      </c>
      <c r="H2011" s="4">
        <f>IF(A2011&lt;SIP_Calculator!$B$7,0,IF(A2011&gt;SIP_Calculator!$E$7,0,1))</f>
        <v>1</v>
      </c>
      <c r="I2011" s="2">
        <f t="shared" si="1"/>
        <v>1</v>
      </c>
      <c r="J2011" s="3">
        <f t="shared" si="2"/>
        <v>0</v>
      </c>
      <c r="K2011" s="4">
        <f>H2011*SIP_Calculator!$D$25</f>
        <v>48.328634716069274</v>
      </c>
      <c r="L2011" s="4">
        <f t="shared" si="3"/>
        <v>1.0180986679040074E-2</v>
      </c>
      <c r="M2011" s="4">
        <f t="shared" si="4"/>
        <v>1.2550284282764432E-2</v>
      </c>
      <c r="N2011" s="4">
        <f t="shared" ref="N2011:O2011" si="6036">N2010+L2011</f>
        <v>23.730173260539093</v>
      </c>
      <c r="O2011" s="4">
        <f t="shared" si="6036"/>
        <v>27.938757523734438</v>
      </c>
      <c r="P2011" s="2">
        <f>I2011*SIP_Calculator!$D$26</f>
        <v>229.88505747126436</v>
      </c>
      <c r="Q2011" s="2">
        <f t="shared" si="6"/>
        <v>4.8427950046085251E-2</v>
      </c>
      <c r="R2011" s="2">
        <f t="shared" si="7"/>
        <v>5.9697999758820078E-2</v>
      </c>
      <c r="S2011" s="2">
        <f t="shared" ref="S2011:T2011" si="6037">S2010+Q2011</f>
        <v>23.753112250476736</v>
      </c>
      <c r="T2011" s="2">
        <f t="shared" si="6037"/>
        <v>27.974403143372903</v>
      </c>
      <c r="U2011" s="3">
        <f>J2011*SIP_Calculator!$D$27</f>
        <v>0</v>
      </c>
      <c r="V2011" s="3">
        <f t="shared" si="9"/>
        <v>0</v>
      </c>
      <c r="W2011" s="3">
        <f t="shared" si="10"/>
        <v>0</v>
      </c>
      <c r="X2011" s="3">
        <f t="shared" ref="X2011:Y2011" si="6038">X2010+V2011</f>
        <v>23.960454218752592</v>
      </c>
      <c r="Y2011" s="3">
        <f t="shared" si="6038"/>
        <v>28.222750023432017</v>
      </c>
    </row>
    <row r="2012" spans="1:25" ht="15.75" customHeight="1" x14ac:dyDescent="0.2">
      <c r="A2012" s="7">
        <v>41065</v>
      </c>
      <c r="B2012" s="1">
        <v>4760.8999999999996</v>
      </c>
      <c r="C2012" s="1">
        <v>3862.55</v>
      </c>
      <c r="D2012" s="2">
        <f t="shared" si="29"/>
        <v>420</v>
      </c>
      <c r="E2012" s="2">
        <f t="shared" si="12"/>
        <v>0</v>
      </c>
      <c r="F2012" s="3">
        <f t="shared" si="0"/>
        <v>6</v>
      </c>
      <c r="G2012" s="3">
        <f t="shared" si="13"/>
        <v>0</v>
      </c>
      <c r="H2012" s="4">
        <f>IF(A2012&lt;SIP_Calculator!$B$7,0,IF(A2012&gt;SIP_Calculator!$E$7,0,1))</f>
        <v>1</v>
      </c>
      <c r="I2012" s="2">
        <f t="shared" si="1"/>
        <v>0</v>
      </c>
      <c r="J2012" s="3">
        <f t="shared" si="2"/>
        <v>0</v>
      </c>
      <c r="K2012" s="4">
        <f>H2012*SIP_Calculator!$D$25</f>
        <v>48.328634716069274</v>
      </c>
      <c r="L2012" s="4">
        <f t="shared" si="3"/>
        <v>1.0151155184118398E-2</v>
      </c>
      <c r="M2012" s="4">
        <f t="shared" si="4"/>
        <v>1.2512105918646819E-2</v>
      </c>
      <c r="N2012" s="4">
        <f t="shared" ref="N2012:O2012" si="6039">N2011+L2012</f>
        <v>23.740324415723212</v>
      </c>
      <c r="O2012" s="4">
        <f t="shared" si="6039"/>
        <v>27.951269629653083</v>
      </c>
      <c r="P2012" s="2">
        <f>I2012*SIP_Calculator!$D$26</f>
        <v>0</v>
      </c>
      <c r="Q2012" s="2">
        <f t="shared" si="6"/>
        <v>0</v>
      </c>
      <c r="R2012" s="2">
        <f t="shared" si="7"/>
        <v>0</v>
      </c>
      <c r="S2012" s="2">
        <f t="shared" ref="S2012:T2012" si="6040">S2011+Q2012</f>
        <v>23.753112250476736</v>
      </c>
      <c r="T2012" s="2">
        <f t="shared" si="6040"/>
        <v>27.974403143372903</v>
      </c>
      <c r="U2012" s="3">
        <f>J2012*SIP_Calculator!$D$27</f>
        <v>0</v>
      </c>
      <c r="V2012" s="3">
        <f t="shared" si="9"/>
        <v>0</v>
      </c>
      <c r="W2012" s="3">
        <f t="shared" si="10"/>
        <v>0</v>
      </c>
      <c r="X2012" s="3">
        <f t="shared" ref="X2012:Y2012" si="6041">X2011+V2012</f>
        <v>23.960454218752592</v>
      </c>
      <c r="Y2012" s="3">
        <f t="shared" si="6041"/>
        <v>28.222750023432017</v>
      </c>
    </row>
    <row r="2013" spans="1:25" ht="15.75" customHeight="1" x14ac:dyDescent="0.2">
      <c r="A2013" s="7">
        <v>41066</v>
      </c>
      <c r="B2013" s="1">
        <v>4887.2</v>
      </c>
      <c r="C2013" s="1">
        <v>3959</v>
      </c>
      <c r="D2013" s="2">
        <f t="shared" si="29"/>
        <v>420</v>
      </c>
      <c r="E2013" s="2">
        <f t="shared" si="12"/>
        <v>0</v>
      </c>
      <c r="F2013" s="3">
        <f t="shared" si="0"/>
        <v>6</v>
      </c>
      <c r="G2013" s="3">
        <f t="shared" si="13"/>
        <v>0</v>
      </c>
      <c r="H2013" s="4">
        <f>IF(A2013&lt;SIP_Calculator!$B$7,0,IF(A2013&gt;SIP_Calculator!$E$7,0,1))</f>
        <v>1</v>
      </c>
      <c r="I2013" s="2">
        <f t="shared" si="1"/>
        <v>0</v>
      </c>
      <c r="J2013" s="3">
        <f t="shared" si="2"/>
        <v>0</v>
      </c>
      <c r="K2013" s="4">
        <f>H2013*SIP_Calculator!$D$25</f>
        <v>48.328634716069274</v>
      </c>
      <c r="L2013" s="4">
        <f t="shared" si="3"/>
        <v>9.8888186929262725E-3</v>
      </c>
      <c r="M2013" s="4">
        <f t="shared" si="4"/>
        <v>1.2207283333182439E-2</v>
      </c>
      <c r="N2013" s="4">
        <f t="shared" ref="N2013:O2013" si="6042">N2012+L2013</f>
        <v>23.750213234416137</v>
      </c>
      <c r="O2013" s="4">
        <f t="shared" si="6042"/>
        <v>27.963476912986266</v>
      </c>
      <c r="P2013" s="2">
        <f>I2013*SIP_Calculator!$D$26</f>
        <v>0</v>
      </c>
      <c r="Q2013" s="2">
        <f t="shared" si="6"/>
        <v>0</v>
      </c>
      <c r="R2013" s="2">
        <f t="shared" si="7"/>
        <v>0</v>
      </c>
      <c r="S2013" s="2">
        <f t="shared" ref="S2013:T2013" si="6043">S2012+Q2013</f>
        <v>23.753112250476736</v>
      </c>
      <c r="T2013" s="2">
        <f t="shared" si="6043"/>
        <v>27.974403143372903</v>
      </c>
      <c r="U2013" s="3">
        <f>J2013*SIP_Calculator!$D$27</f>
        <v>0</v>
      </c>
      <c r="V2013" s="3">
        <f t="shared" si="9"/>
        <v>0</v>
      </c>
      <c r="W2013" s="3">
        <f t="shared" si="10"/>
        <v>0</v>
      </c>
      <c r="X2013" s="3">
        <f t="shared" ref="X2013:Y2013" si="6044">X2012+V2013</f>
        <v>23.960454218752592</v>
      </c>
      <c r="Y2013" s="3">
        <f t="shared" si="6044"/>
        <v>28.222750023432017</v>
      </c>
    </row>
    <row r="2014" spans="1:25" ht="15.75" customHeight="1" x14ac:dyDescent="0.2">
      <c r="A2014" s="7">
        <v>41067</v>
      </c>
      <c r="B2014" s="1">
        <v>4937.3999999999996</v>
      </c>
      <c r="C2014" s="1">
        <v>3996.5</v>
      </c>
      <c r="D2014" s="2">
        <f t="shared" si="29"/>
        <v>420</v>
      </c>
      <c r="E2014" s="2">
        <f t="shared" si="12"/>
        <v>0</v>
      </c>
      <c r="F2014" s="3">
        <f t="shared" si="0"/>
        <v>6</v>
      </c>
      <c r="G2014" s="3">
        <f t="shared" si="13"/>
        <v>0</v>
      </c>
      <c r="H2014" s="4">
        <f>IF(A2014&lt;SIP_Calculator!$B$7,0,IF(A2014&gt;SIP_Calculator!$E$7,0,1))</f>
        <v>1</v>
      </c>
      <c r="I2014" s="2">
        <f t="shared" si="1"/>
        <v>0</v>
      </c>
      <c r="J2014" s="3">
        <f t="shared" si="2"/>
        <v>0</v>
      </c>
      <c r="K2014" s="4">
        <f>H2014*SIP_Calculator!$D$25</f>
        <v>48.328634716069274</v>
      </c>
      <c r="L2014" s="4">
        <f t="shared" si="3"/>
        <v>9.7882761607464008E-3</v>
      </c>
      <c r="M2014" s="4">
        <f t="shared" si="4"/>
        <v>1.2092739826365387E-2</v>
      </c>
      <c r="N2014" s="4">
        <f t="shared" ref="N2014:O2014" si="6045">N2013+L2014</f>
        <v>23.760001510576885</v>
      </c>
      <c r="O2014" s="4">
        <f t="shared" si="6045"/>
        <v>27.975569652812631</v>
      </c>
      <c r="P2014" s="2">
        <f>I2014*SIP_Calculator!$D$26</f>
        <v>0</v>
      </c>
      <c r="Q2014" s="2">
        <f t="shared" si="6"/>
        <v>0</v>
      </c>
      <c r="R2014" s="2">
        <f t="shared" si="7"/>
        <v>0</v>
      </c>
      <c r="S2014" s="2">
        <f t="shared" ref="S2014:T2014" si="6046">S2013+Q2014</f>
        <v>23.753112250476736</v>
      </c>
      <c r="T2014" s="2">
        <f t="shared" si="6046"/>
        <v>27.974403143372903</v>
      </c>
      <c r="U2014" s="3">
        <f>J2014*SIP_Calculator!$D$27</f>
        <v>0</v>
      </c>
      <c r="V2014" s="3">
        <f t="shared" si="9"/>
        <v>0</v>
      </c>
      <c r="W2014" s="3">
        <f t="shared" si="10"/>
        <v>0</v>
      </c>
      <c r="X2014" s="3">
        <f t="shared" ref="X2014:Y2014" si="6047">X2013+V2014</f>
        <v>23.960454218752592</v>
      </c>
      <c r="Y2014" s="3">
        <f t="shared" si="6047"/>
        <v>28.222750023432017</v>
      </c>
    </row>
    <row r="2015" spans="1:25" ht="15.75" customHeight="1" x14ac:dyDescent="0.2">
      <c r="A2015" s="7">
        <v>41068</v>
      </c>
      <c r="B2015" s="1">
        <v>4956.1000000000004</v>
      </c>
      <c r="C2015" s="1">
        <v>4010.95</v>
      </c>
      <c r="D2015" s="2">
        <f t="shared" si="29"/>
        <v>420</v>
      </c>
      <c r="E2015" s="2">
        <f t="shared" si="12"/>
        <v>0</v>
      </c>
      <c r="F2015" s="3">
        <f t="shared" si="0"/>
        <v>6</v>
      </c>
      <c r="G2015" s="3">
        <f t="shared" si="13"/>
        <v>0</v>
      </c>
      <c r="H2015" s="4">
        <f>IF(A2015&lt;SIP_Calculator!$B$7,0,IF(A2015&gt;SIP_Calculator!$E$7,0,1))</f>
        <v>1</v>
      </c>
      <c r="I2015" s="2">
        <f t="shared" si="1"/>
        <v>0</v>
      </c>
      <c r="J2015" s="3">
        <f t="shared" si="2"/>
        <v>0</v>
      </c>
      <c r="K2015" s="4">
        <f>H2015*SIP_Calculator!$D$25</f>
        <v>48.328634716069274</v>
      </c>
      <c r="L2015" s="4">
        <f t="shared" si="3"/>
        <v>9.7513437412621359E-3</v>
      </c>
      <c r="M2015" s="4">
        <f t="shared" si="4"/>
        <v>1.2049174065014342E-2</v>
      </c>
      <c r="N2015" s="4">
        <f t="shared" ref="N2015:O2015" si="6048">N2014+L2015</f>
        <v>23.769752854318146</v>
      </c>
      <c r="O2015" s="4">
        <f t="shared" si="6048"/>
        <v>27.987618826877647</v>
      </c>
      <c r="P2015" s="2">
        <f>I2015*SIP_Calculator!$D$26</f>
        <v>0</v>
      </c>
      <c r="Q2015" s="2">
        <f t="shared" si="6"/>
        <v>0</v>
      </c>
      <c r="R2015" s="2">
        <f t="shared" si="7"/>
        <v>0</v>
      </c>
      <c r="S2015" s="2">
        <f t="shared" ref="S2015:T2015" si="6049">S2014+Q2015</f>
        <v>23.753112250476736</v>
      </c>
      <c r="T2015" s="2">
        <f t="shared" si="6049"/>
        <v>27.974403143372903</v>
      </c>
      <c r="U2015" s="3">
        <f>J2015*SIP_Calculator!$D$27</f>
        <v>0</v>
      </c>
      <c r="V2015" s="3">
        <f t="shared" si="9"/>
        <v>0</v>
      </c>
      <c r="W2015" s="3">
        <f t="shared" si="10"/>
        <v>0</v>
      </c>
      <c r="X2015" s="3">
        <f t="shared" ref="X2015:Y2015" si="6050">X2014+V2015</f>
        <v>23.960454218752592</v>
      </c>
      <c r="Y2015" s="3">
        <f t="shared" si="6050"/>
        <v>28.222750023432017</v>
      </c>
    </row>
    <row r="2016" spans="1:25" ht="15.75" customHeight="1" x14ac:dyDescent="0.2">
      <c r="A2016" s="7">
        <v>41071</v>
      </c>
      <c r="B2016" s="1">
        <v>4939.3500000000004</v>
      </c>
      <c r="C2016" s="1">
        <v>3998.05</v>
      </c>
      <c r="D2016" s="2">
        <f t="shared" si="29"/>
        <v>421</v>
      </c>
      <c r="E2016" s="2">
        <f t="shared" si="12"/>
        <v>1</v>
      </c>
      <c r="F2016" s="3">
        <f t="shared" si="0"/>
        <v>6</v>
      </c>
      <c r="G2016" s="3">
        <f t="shared" si="13"/>
        <v>0</v>
      </c>
      <c r="H2016" s="4">
        <f>IF(A2016&lt;SIP_Calculator!$B$7,0,IF(A2016&gt;SIP_Calculator!$E$7,0,1))</f>
        <v>1</v>
      </c>
      <c r="I2016" s="2">
        <f t="shared" si="1"/>
        <v>1</v>
      </c>
      <c r="J2016" s="3">
        <f t="shared" si="2"/>
        <v>0</v>
      </c>
      <c r="K2016" s="4">
        <f>H2016*SIP_Calculator!$D$25</f>
        <v>48.328634716069274</v>
      </c>
      <c r="L2016" s="4">
        <f t="shared" si="3"/>
        <v>9.7844118590643039E-3</v>
      </c>
      <c r="M2016" s="4">
        <f t="shared" si="4"/>
        <v>1.2088051604174354E-2</v>
      </c>
      <c r="N2016" s="4">
        <f t="shared" ref="N2016:O2016" si="6051">N2015+L2016</f>
        <v>23.779537266177211</v>
      </c>
      <c r="O2016" s="4">
        <f t="shared" si="6051"/>
        <v>27.99970687848182</v>
      </c>
      <c r="P2016" s="2">
        <f>I2016*SIP_Calculator!$D$26</f>
        <v>229.88505747126436</v>
      </c>
      <c r="Q2016" s="2">
        <f t="shared" si="6"/>
        <v>4.6541560624629628E-2</v>
      </c>
      <c r="R2016" s="2">
        <f t="shared" si="7"/>
        <v>5.7499295274262292E-2</v>
      </c>
      <c r="S2016" s="2">
        <f t="shared" ref="S2016:T2016" si="6052">S2015+Q2016</f>
        <v>23.799653811101365</v>
      </c>
      <c r="T2016" s="2">
        <f t="shared" si="6052"/>
        <v>28.031902438647165</v>
      </c>
      <c r="U2016" s="3">
        <f>J2016*SIP_Calculator!$D$27</f>
        <v>0</v>
      </c>
      <c r="V2016" s="3">
        <f t="shared" si="9"/>
        <v>0</v>
      </c>
      <c r="W2016" s="3">
        <f t="shared" si="10"/>
        <v>0</v>
      </c>
      <c r="X2016" s="3">
        <f t="shared" ref="X2016:Y2016" si="6053">X2015+V2016</f>
        <v>23.960454218752592</v>
      </c>
      <c r="Y2016" s="3">
        <f t="shared" si="6053"/>
        <v>28.222750023432017</v>
      </c>
    </row>
    <row r="2017" spans="1:25" ht="15.75" customHeight="1" x14ac:dyDescent="0.2">
      <c r="A2017" s="7">
        <v>41072</v>
      </c>
      <c r="B2017" s="1">
        <v>4997.3500000000004</v>
      </c>
      <c r="C2017" s="1">
        <v>4040.9</v>
      </c>
      <c r="D2017" s="2">
        <f t="shared" si="29"/>
        <v>421</v>
      </c>
      <c r="E2017" s="2">
        <f t="shared" si="12"/>
        <v>0</v>
      </c>
      <c r="F2017" s="3">
        <f t="shared" si="0"/>
        <v>6</v>
      </c>
      <c r="G2017" s="3">
        <f t="shared" si="13"/>
        <v>0</v>
      </c>
      <c r="H2017" s="4">
        <f>IF(A2017&lt;SIP_Calculator!$B$7,0,IF(A2017&gt;SIP_Calculator!$E$7,0,1))</f>
        <v>1</v>
      </c>
      <c r="I2017" s="2">
        <f t="shared" si="1"/>
        <v>0</v>
      </c>
      <c r="J2017" s="3">
        <f t="shared" si="2"/>
        <v>0</v>
      </c>
      <c r="K2017" s="4">
        <f>H2017*SIP_Calculator!$D$25</f>
        <v>48.328634716069274</v>
      </c>
      <c r="L2017" s="4">
        <f t="shared" si="3"/>
        <v>9.6708524950362227E-3</v>
      </c>
      <c r="M2017" s="4">
        <f t="shared" si="4"/>
        <v>1.1959869018305149E-2</v>
      </c>
      <c r="N2017" s="4">
        <f t="shared" ref="N2017:O2017" si="6054">N2016+L2017</f>
        <v>23.789208118672249</v>
      </c>
      <c r="O2017" s="4">
        <f t="shared" si="6054"/>
        <v>28.011666747500126</v>
      </c>
      <c r="P2017" s="2">
        <f>I2017*SIP_Calculator!$D$26</f>
        <v>0</v>
      </c>
      <c r="Q2017" s="2">
        <f t="shared" si="6"/>
        <v>0</v>
      </c>
      <c r="R2017" s="2">
        <f t="shared" si="7"/>
        <v>0</v>
      </c>
      <c r="S2017" s="2">
        <f t="shared" ref="S2017:T2017" si="6055">S2016+Q2017</f>
        <v>23.799653811101365</v>
      </c>
      <c r="T2017" s="2">
        <f t="shared" si="6055"/>
        <v>28.031902438647165</v>
      </c>
      <c r="U2017" s="3">
        <f>J2017*SIP_Calculator!$D$27</f>
        <v>0</v>
      </c>
      <c r="V2017" s="3">
        <f t="shared" si="9"/>
        <v>0</v>
      </c>
      <c r="W2017" s="3">
        <f t="shared" si="10"/>
        <v>0</v>
      </c>
      <c r="X2017" s="3">
        <f t="shared" ref="X2017:Y2017" si="6056">X2016+V2017</f>
        <v>23.960454218752592</v>
      </c>
      <c r="Y2017" s="3">
        <f t="shared" si="6056"/>
        <v>28.222750023432017</v>
      </c>
    </row>
    <row r="2018" spans="1:25" ht="15.75" customHeight="1" x14ac:dyDescent="0.2">
      <c r="A2018" s="7">
        <v>41073</v>
      </c>
      <c r="B2018" s="1">
        <v>5003.45</v>
      </c>
      <c r="C2018" s="1">
        <v>4043.75</v>
      </c>
      <c r="D2018" s="2">
        <f t="shared" si="29"/>
        <v>421</v>
      </c>
      <c r="E2018" s="2">
        <f t="shared" si="12"/>
        <v>0</v>
      </c>
      <c r="F2018" s="3">
        <f t="shared" si="0"/>
        <v>6</v>
      </c>
      <c r="G2018" s="3">
        <f t="shared" si="13"/>
        <v>0</v>
      </c>
      <c r="H2018" s="4">
        <f>IF(A2018&lt;SIP_Calculator!$B$7,0,IF(A2018&gt;SIP_Calculator!$E$7,0,1))</f>
        <v>1</v>
      </c>
      <c r="I2018" s="2">
        <f t="shared" si="1"/>
        <v>0</v>
      </c>
      <c r="J2018" s="3">
        <f t="shared" si="2"/>
        <v>0</v>
      </c>
      <c r="K2018" s="4">
        <f>H2018*SIP_Calculator!$D$25</f>
        <v>48.328634716069274</v>
      </c>
      <c r="L2018" s="4">
        <f t="shared" si="3"/>
        <v>9.6590621903025458E-3</v>
      </c>
      <c r="M2018" s="4">
        <f t="shared" si="4"/>
        <v>1.1951439806137687E-2</v>
      </c>
      <c r="N2018" s="4">
        <f t="shared" ref="N2018:O2018" si="6057">N2017+L2018</f>
        <v>23.798867180862551</v>
      </c>
      <c r="O2018" s="4">
        <f t="shared" si="6057"/>
        <v>28.023618187306262</v>
      </c>
      <c r="P2018" s="2">
        <f>I2018*SIP_Calculator!$D$26</f>
        <v>0</v>
      </c>
      <c r="Q2018" s="2">
        <f t="shared" si="6"/>
        <v>0</v>
      </c>
      <c r="R2018" s="2">
        <f t="shared" si="7"/>
        <v>0</v>
      </c>
      <c r="S2018" s="2">
        <f t="shared" ref="S2018:T2018" si="6058">S2017+Q2018</f>
        <v>23.799653811101365</v>
      </c>
      <c r="T2018" s="2">
        <f t="shared" si="6058"/>
        <v>28.031902438647165</v>
      </c>
      <c r="U2018" s="3">
        <f>J2018*SIP_Calculator!$D$27</f>
        <v>0</v>
      </c>
      <c r="V2018" s="3">
        <f t="shared" si="9"/>
        <v>0</v>
      </c>
      <c r="W2018" s="3">
        <f t="shared" si="10"/>
        <v>0</v>
      </c>
      <c r="X2018" s="3">
        <f t="shared" ref="X2018:Y2018" si="6059">X2017+V2018</f>
        <v>23.960454218752592</v>
      </c>
      <c r="Y2018" s="3">
        <f t="shared" si="6059"/>
        <v>28.222750023432017</v>
      </c>
    </row>
    <row r="2019" spans="1:25" ht="15.75" customHeight="1" x14ac:dyDescent="0.2">
      <c r="A2019" s="7">
        <v>41074</v>
      </c>
      <c r="B2019" s="1">
        <v>4937.3500000000004</v>
      </c>
      <c r="C2019" s="1">
        <v>3992.25</v>
      </c>
      <c r="D2019" s="2">
        <f t="shared" si="29"/>
        <v>421</v>
      </c>
      <c r="E2019" s="2">
        <f t="shared" si="12"/>
        <v>0</v>
      </c>
      <c r="F2019" s="3">
        <f t="shared" si="0"/>
        <v>6</v>
      </c>
      <c r="G2019" s="3">
        <f t="shared" si="13"/>
        <v>0</v>
      </c>
      <c r="H2019" s="4">
        <f>IF(A2019&lt;SIP_Calculator!$B$7,0,IF(A2019&gt;SIP_Calculator!$E$7,0,1))</f>
        <v>1</v>
      </c>
      <c r="I2019" s="2">
        <f t="shared" si="1"/>
        <v>0</v>
      </c>
      <c r="J2019" s="3">
        <f t="shared" si="2"/>
        <v>0</v>
      </c>
      <c r="K2019" s="4">
        <f>H2019*SIP_Calculator!$D$25</f>
        <v>48.328634716069274</v>
      </c>
      <c r="L2019" s="4">
        <f t="shared" si="3"/>
        <v>9.7883752855416912E-3</v>
      </c>
      <c r="M2019" s="4">
        <f t="shared" si="4"/>
        <v>1.210561330479536E-2</v>
      </c>
      <c r="N2019" s="4">
        <f t="shared" ref="N2019:O2019" si="6060">N2018+L2019</f>
        <v>23.808655556148093</v>
      </c>
      <c r="O2019" s="4">
        <f t="shared" si="6060"/>
        <v>28.035723800611056</v>
      </c>
      <c r="P2019" s="2">
        <f>I2019*SIP_Calculator!$D$26</f>
        <v>0</v>
      </c>
      <c r="Q2019" s="2">
        <f t="shared" si="6"/>
        <v>0</v>
      </c>
      <c r="R2019" s="2">
        <f t="shared" si="7"/>
        <v>0</v>
      </c>
      <c r="S2019" s="2">
        <f t="shared" ref="S2019:T2019" si="6061">S2018+Q2019</f>
        <v>23.799653811101365</v>
      </c>
      <c r="T2019" s="2">
        <f t="shared" si="6061"/>
        <v>28.031902438647165</v>
      </c>
      <c r="U2019" s="3">
        <f>J2019*SIP_Calculator!$D$27</f>
        <v>0</v>
      </c>
      <c r="V2019" s="3">
        <f t="shared" si="9"/>
        <v>0</v>
      </c>
      <c r="W2019" s="3">
        <f t="shared" si="10"/>
        <v>0</v>
      </c>
      <c r="X2019" s="3">
        <f t="shared" ref="X2019:Y2019" si="6062">X2018+V2019</f>
        <v>23.960454218752592</v>
      </c>
      <c r="Y2019" s="3">
        <f t="shared" si="6062"/>
        <v>28.222750023432017</v>
      </c>
    </row>
    <row r="2020" spans="1:25" ht="15.75" customHeight="1" x14ac:dyDescent="0.2">
      <c r="A2020" s="7">
        <v>41075</v>
      </c>
      <c r="B2020" s="1">
        <v>5014</v>
      </c>
      <c r="C2020" s="1">
        <v>4047.45</v>
      </c>
      <c r="D2020" s="2">
        <f t="shared" si="29"/>
        <v>421</v>
      </c>
      <c r="E2020" s="2">
        <f t="shared" si="12"/>
        <v>0</v>
      </c>
      <c r="F2020" s="3">
        <f t="shared" si="0"/>
        <v>6</v>
      </c>
      <c r="G2020" s="3">
        <f t="shared" si="13"/>
        <v>0</v>
      </c>
      <c r="H2020" s="4">
        <f>IF(A2020&lt;SIP_Calculator!$B$7,0,IF(A2020&gt;SIP_Calculator!$E$7,0,1))</f>
        <v>1</v>
      </c>
      <c r="I2020" s="2">
        <f t="shared" si="1"/>
        <v>0</v>
      </c>
      <c r="J2020" s="3">
        <f t="shared" si="2"/>
        <v>0</v>
      </c>
      <c r="K2020" s="4">
        <f>H2020*SIP_Calculator!$D$25</f>
        <v>48.328634716069274</v>
      </c>
      <c r="L2020" s="4">
        <f t="shared" si="3"/>
        <v>9.6387384754825032E-3</v>
      </c>
      <c r="M2020" s="4">
        <f t="shared" si="4"/>
        <v>1.1940514327803747E-2</v>
      </c>
      <c r="N2020" s="4">
        <f t="shared" ref="N2020:O2020" si="6063">N2019+L2020</f>
        <v>23.818294294623577</v>
      </c>
      <c r="O2020" s="4">
        <f t="shared" si="6063"/>
        <v>28.04766431493886</v>
      </c>
      <c r="P2020" s="2">
        <f>I2020*SIP_Calculator!$D$26</f>
        <v>0</v>
      </c>
      <c r="Q2020" s="2">
        <f t="shared" si="6"/>
        <v>0</v>
      </c>
      <c r="R2020" s="2">
        <f t="shared" si="7"/>
        <v>0</v>
      </c>
      <c r="S2020" s="2">
        <f t="shared" ref="S2020:T2020" si="6064">S2019+Q2020</f>
        <v>23.799653811101365</v>
      </c>
      <c r="T2020" s="2">
        <f t="shared" si="6064"/>
        <v>28.031902438647165</v>
      </c>
      <c r="U2020" s="3">
        <f>J2020*SIP_Calculator!$D$27</f>
        <v>0</v>
      </c>
      <c r="V2020" s="3">
        <f t="shared" si="9"/>
        <v>0</v>
      </c>
      <c r="W2020" s="3">
        <f t="shared" si="10"/>
        <v>0</v>
      </c>
      <c r="X2020" s="3">
        <f t="shared" ref="X2020:Y2020" si="6065">X2019+V2020</f>
        <v>23.960454218752592</v>
      </c>
      <c r="Y2020" s="3">
        <f t="shared" si="6065"/>
        <v>28.222750023432017</v>
      </c>
    </row>
    <row r="2021" spans="1:25" ht="15.75" customHeight="1" x14ac:dyDescent="0.2">
      <c r="A2021" s="7">
        <v>41078</v>
      </c>
      <c r="B2021" s="1">
        <v>4940.7</v>
      </c>
      <c r="C2021" s="1">
        <v>3991.35</v>
      </c>
      <c r="D2021" s="2">
        <f t="shared" si="29"/>
        <v>422</v>
      </c>
      <c r="E2021" s="2">
        <f t="shared" si="12"/>
        <v>1</v>
      </c>
      <c r="F2021" s="3">
        <f t="shared" si="0"/>
        <v>6</v>
      </c>
      <c r="G2021" s="3">
        <f t="shared" si="13"/>
        <v>0</v>
      </c>
      <c r="H2021" s="4">
        <f>IF(A2021&lt;SIP_Calculator!$B$7,0,IF(A2021&gt;SIP_Calculator!$E$7,0,1))</f>
        <v>1</v>
      </c>
      <c r="I2021" s="2">
        <f t="shared" si="1"/>
        <v>1</v>
      </c>
      <c r="J2021" s="3">
        <f t="shared" si="2"/>
        <v>0</v>
      </c>
      <c r="K2021" s="4">
        <f>H2021*SIP_Calculator!$D$25</f>
        <v>48.328634716069274</v>
      </c>
      <c r="L2021" s="4">
        <f t="shared" si="3"/>
        <v>9.7817383601654165E-3</v>
      </c>
      <c r="M2021" s="4">
        <f t="shared" si="4"/>
        <v>1.210834297069144E-2</v>
      </c>
      <c r="N2021" s="4">
        <f t="shared" ref="N2021:O2021" si="6066">N2020+L2021</f>
        <v>23.828076032983741</v>
      </c>
      <c r="O2021" s="4">
        <f t="shared" si="6066"/>
        <v>28.059772657909551</v>
      </c>
      <c r="P2021" s="2">
        <f>I2021*SIP_Calculator!$D$26</f>
        <v>229.88505747126436</v>
      </c>
      <c r="Q2021" s="2">
        <f t="shared" si="6"/>
        <v>4.652884357910101E-2</v>
      </c>
      <c r="R2021" s="2">
        <f t="shared" si="7"/>
        <v>5.7595815318442226E-2</v>
      </c>
      <c r="S2021" s="2">
        <f t="shared" ref="S2021:T2021" si="6067">S2020+Q2021</f>
        <v>23.846182654680465</v>
      </c>
      <c r="T2021" s="2">
        <f t="shared" si="6067"/>
        <v>28.089498253965608</v>
      </c>
      <c r="U2021" s="3">
        <f>J2021*SIP_Calculator!$D$27</f>
        <v>0</v>
      </c>
      <c r="V2021" s="3">
        <f t="shared" si="9"/>
        <v>0</v>
      </c>
      <c r="W2021" s="3">
        <f t="shared" si="10"/>
        <v>0</v>
      </c>
      <c r="X2021" s="3">
        <f t="shared" ref="X2021:Y2021" si="6068">X2020+V2021</f>
        <v>23.960454218752592</v>
      </c>
      <c r="Y2021" s="3">
        <f t="shared" si="6068"/>
        <v>28.222750023432017</v>
      </c>
    </row>
    <row r="2022" spans="1:25" ht="15.75" customHeight="1" x14ac:dyDescent="0.2">
      <c r="A2022" s="7">
        <v>41079</v>
      </c>
      <c r="B2022" s="1">
        <v>4975.75</v>
      </c>
      <c r="C2022" s="1">
        <v>4016.45</v>
      </c>
      <c r="D2022" s="2">
        <f t="shared" si="29"/>
        <v>422</v>
      </c>
      <c r="E2022" s="2">
        <f t="shared" si="12"/>
        <v>0</v>
      </c>
      <c r="F2022" s="3">
        <f t="shared" si="0"/>
        <v>6</v>
      </c>
      <c r="G2022" s="3">
        <f t="shared" si="13"/>
        <v>0</v>
      </c>
      <c r="H2022" s="4">
        <f>IF(A2022&lt;SIP_Calculator!$B$7,0,IF(A2022&gt;SIP_Calculator!$E$7,0,1))</f>
        <v>1</v>
      </c>
      <c r="I2022" s="2">
        <f t="shared" si="1"/>
        <v>0</v>
      </c>
      <c r="J2022" s="3">
        <f t="shared" si="2"/>
        <v>0</v>
      </c>
      <c r="K2022" s="4">
        <f>H2022*SIP_Calculator!$D$25</f>
        <v>48.328634716069274</v>
      </c>
      <c r="L2022" s="4">
        <f t="shared" si="3"/>
        <v>9.712834189030654E-3</v>
      </c>
      <c r="M2022" s="4">
        <f t="shared" si="4"/>
        <v>1.2032674305934165E-2</v>
      </c>
      <c r="N2022" s="4">
        <f t="shared" ref="N2022:O2022" si="6069">N2021+L2022</f>
        <v>23.837788867172772</v>
      </c>
      <c r="O2022" s="4">
        <f t="shared" si="6069"/>
        <v>28.071805332215487</v>
      </c>
      <c r="P2022" s="2">
        <f>I2022*SIP_Calculator!$D$26</f>
        <v>0</v>
      </c>
      <c r="Q2022" s="2">
        <f t="shared" si="6"/>
        <v>0</v>
      </c>
      <c r="R2022" s="2">
        <f t="shared" si="7"/>
        <v>0</v>
      </c>
      <c r="S2022" s="2">
        <f t="shared" ref="S2022:T2022" si="6070">S2021+Q2022</f>
        <v>23.846182654680465</v>
      </c>
      <c r="T2022" s="2">
        <f t="shared" si="6070"/>
        <v>28.089498253965608</v>
      </c>
      <c r="U2022" s="3">
        <f>J2022*SIP_Calculator!$D$27</f>
        <v>0</v>
      </c>
      <c r="V2022" s="3">
        <f t="shared" si="9"/>
        <v>0</v>
      </c>
      <c r="W2022" s="3">
        <f t="shared" si="10"/>
        <v>0</v>
      </c>
      <c r="X2022" s="3">
        <f t="shared" ref="X2022:Y2022" si="6071">X2021+V2022</f>
        <v>23.960454218752592</v>
      </c>
      <c r="Y2022" s="3">
        <f t="shared" si="6071"/>
        <v>28.222750023432017</v>
      </c>
    </row>
    <row r="2023" spans="1:25" ht="15.75" customHeight="1" x14ac:dyDescent="0.2">
      <c r="A2023" s="7">
        <v>41080</v>
      </c>
      <c r="B2023" s="1">
        <v>4996.75</v>
      </c>
      <c r="C2023" s="1">
        <v>4037.8</v>
      </c>
      <c r="D2023" s="2">
        <f t="shared" si="29"/>
        <v>422</v>
      </c>
      <c r="E2023" s="2">
        <f t="shared" si="12"/>
        <v>0</v>
      </c>
      <c r="F2023" s="3">
        <f t="shared" si="0"/>
        <v>6</v>
      </c>
      <c r="G2023" s="3">
        <f t="shared" si="13"/>
        <v>0</v>
      </c>
      <c r="H2023" s="4">
        <f>IF(A2023&lt;SIP_Calculator!$B$7,0,IF(A2023&gt;SIP_Calculator!$E$7,0,1))</f>
        <v>1</v>
      </c>
      <c r="I2023" s="2">
        <f t="shared" si="1"/>
        <v>0</v>
      </c>
      <c r="J2023" s="3">
        <f t="shared" si="2"/>
        <v>0</v>
      </c>
      <c r="K2023" s="4">
        <f>H2023*SIP_Calculator!$D$25</f>
        <v>48.328634716069274</v>
      </c>
      <c r="L2023" s="4">
        <f t="shared" si="3"/>
        <v>9.6720137521527534E-3</v>
      </c>
      <c r="M2023" s="4">
        <f t="shared" si="4"/>
        <v>1.1969051145690543E-2</v>
      </c>
      <c r="N2023" s="4">
        <f t="shared" ref="N2023:O2023" si="6072">N2022+L2023</f>
        <v>23.847460880924924</v>
      </c>
      <c r="O2023" s="4">
        <f t="shared" si="6072"/>
        <v>28.083774383361177</v>
      </c>
      <c r="P2023" s="2">
        <f>I2023*SIP_Calculator!$D$26</f>
        <v>0</v>
      </c>
      <c r="Q2023" s="2">
        <f t="shared" si="6"/>
        <v>0</v>
      </c>
      <c r="R2023" s="2">
        <f t="shared" si="7"/>
        <v>0</v>
      </c>
      <c r="S2023" s="2">
        <f t="shared" ref="S2023:T2023" si="6073">S2022+Q2023</f>
        <v>23.846182654680465</v>
      </c>
      <c r="T2023" s="2">
        <f t="shared" si="6073"/>
        <v>28.089498253965608</v>
      </c>
      <c r="U2023" s="3">
        <f>J2023*SIP_Calculator!$D$27</f>
        <v>0</v>
      </c>
      <c r="V2023" s="3">
        <f t="shared" si="9"/>
        <v>0</v>
      </c>
      <c r="W2023" s="3">
        <f t="shared" si="10"/>
        <v>0</v>
      </c>
      <c r="X2023" s="3">
        <f t="shared" ref="X2023:Y2023" si="6074">X2022+V2023</f>
        <v>23.960454218752592</v>
      </c>
      <c r="Y2023" s="3">
        <f t="shared" si="6074"/>
        <v>28.222750023432017</v>
      </c>
    </row>
    <row r="2024" spans="1:25" ht="15.75" customHeight="1" x14ac:dyDescent="0.2">
      <c r="A2024" s="7">
        <v>41081</v>
      </c>
      <c r="B2024" s="1">
        <v>5041.5</v>
      </c>
      <c r="C2024" s="1">
        <v>4074.2</v>
      </c>
      <c r="D2024" s="2">
        <f t="shared" si="29"/>
        <v>422</v>
      </c>
      <c r="E2024" s="2">
        <f t="shared" si="12"/>
        <v>0</v>
      </c>
      <c r="F2024" s="3">
        <f t="shared" si="0"/>
        <v>6</v>
      </c>
      <c r="G2024" s="3">
        <f t="shared" si="13"/>
        <v>0</v>
      </c>
      <c r="H2024" s="4">
        <f>IF(A2024&lt;SIP_Calculator!$B$7,0,IF(A2024&gt;SIP_Calculator!$E$7,0,1))</f>
        <v>1</v>
      </c>
      <c r="I2024" s="2">
        <f t="shared" si="1"/>
        <v>0</v>
      </c>
      <c r="J2024" s="3">
        <f t="shared" si="2"/>
        <v>0</v>
      </c>
      <c r="K2024" s="4">
        <f>H2024*SIP_Calculator!$D$25</f>
        <v>48.328634716069274</v>
      </c>
      <c r="L2024" s="4">
        <f t="shared" si="3"/>
        <v>9.5861618002716E-3</v>
      </c>
      <c r="M2024" s="4">
        <f t="shared" si="4"/>
        <v>1.1862116419436767E-2</v>
      </c>
      <c r="N2024" s="4">
        <f t="shared" ref="N2024:O2024" si="6075">N2023+L2024</f>
        <v>23.857047042725195</v>
      </c>
      <c r="O2024" s="4">
        <f t="shared" si="6075"/>
        <v>28.095636499780614</v>
      </c>
      <c r="P2024" s="2">
        <f>I2024*SIP_Calculator!$D$26</f>
        <v>0</v>
      </c>
      <c r="Q2024" s="2">
        <f t="shared" si="6"/>
        <v>0</v>
      </c>
      <c r="R2024" s="2">
        <f t="shared" si="7"/>
        <v>0</v>
      </c>
      <c r="S2024" s="2">
        <f t="shared" ref="S2024:T2024" si="6076">S2023+Q2024</f>
        <v>23.846182654680465</v>
      </c>
      <c r="T2024" s="2">
        <f t="shared" si="6076"/>
        <v>28.089498253965608</v>
      </c>
      <c r="U2024" s="3">
        <f>J2024*SIP_Calculator!$D$27</f>
        <v>0</v>
      </c>
      <c r="V2024" s="3">
        <f t="shared" si="9"/>
        <v>0</v>
      </c>
      <c r="W2024" s="3">
        <f t="shared" si="10"/>
        <v>0</v>
      </c>
      <c r="X2024" s="3">
        <f t="shared" ref="X2024:Y2024" si="6077">X2023+V2024</f>
        <v>23.960454218752592</v>
      </c>
      <c r="Y2024" s="3">
        <f t="shared" si="6077"/>
        <v>28.222750023432017</v>
      </c>
    </row>
    <row r="2025" spans="1:25" ht="15.75" customHeight="1" x14ac:dyDescent="0.2">
      <c r="A2025" s="7">
        <v>41082</v>
      </c>
      <c r="B2025" s="1">
        <v>5024.3500000000004</v>
      </c>
      <c r="C2025" s="1">
        <v>4063.75</v>
      </c>
      <c r="D2025" s="2">
        <f t="shared" si="29"/>
        <v>422</v>
      </c>
      <c r="E2025" s="2">
        <f t="shared" si="12"/>
        <v>0</v>
      </c>
      <c r="F2025" s="3">
        <f t="shared" si="0"/>
        <v>6</v>
      </c>
      <c r="G2025" s="3">
        <f t="shared" si="13"/>
        <v>0</v>
      </c>
      <c r="H2025" s="4">
        <f>IF(A2025&lt;SIP_Calculator!$B$7,0,IF(A2025&gt;SIP_Calculator!$E$7,0,1))</f>
        <v>1</v>
      </c>
      <c r="I2025" s="2">
        <f t="shared" si="1"/>
        <v>0</v>
      </c>
      <c r="J2025" s="3">
        <f t="shared" si="2"/>
        <v>0</v>
      </c>
      <c r="K2025" s="4">
        <f>H2025*SIP_Calculator!$D$25</f>
        <v>48.328634716069274</v>
      </c>
      <c r="L2025" s="4">
        <f t="shared" si="3"/>
        <v>9.618882983086224E-3</v>
      </c>
      <c r="M2025" s="4">
        <f t="shared" si="4"/>
        <v>1.1892620047017969E-2</v>
      </c>
      <c r="N2025" s="4">
        <f t="shared" ref="N2025:O2025" si="6078">N2024+L2025</f>
        <v>23.866665925708283</v>
      </c>
      <c r="O2025" s="4">
        <f t="shared" si="6078"/>
        <v>28.107529119827632</v>
      </c>
      <c r="P2025" s="2">
        <f>I2025*SIP_Calculator!$D$26</f>
        <v>0</v>
      </c>
      <c r="Q2025" s="2">
        <f t="shared" si="6"/>
        <v>0</v>
      </c>
      <c r="R2025" s="2">
        <f t="shared" si="7"/>
        <v>0</v>
      </c>
      <c r="S2025" s="2">
        <f t="shared" ref="S2025:T2025" si="6079">S2024+Q2025</f>
        <v>23.846182654680465</v>
      </c>
      <c r="T2025" s="2">
        <f t="shared" si="6079"/>
        <v>28.089498253965608</v>
      </c>
      <c r="U2025" s="3">
        <f>J2025*SIP_Calculator!$D$27</f>
        <v>0</v>
      </c>
      <c r="V2025" s="3">
        <f t="shared" si="9"/>
        <v>0</v>
      </c>
      <c r="W2025" s="3">
        <f t="shared" si="10"/>
        <v>0</v>
      </c>
      <c r="X2025" s="3">
        <f t="shared" ref="X2025:Y2025" si="6080">X2024+V2025</f>
        <v>23.960454218752592</v>
      </c>
      <c r="Y2025" s="3">
        <f t="shared" si="6080"/>
        <v>28.222750023432017</v>
      </c>
    </row>
    <row r="2026" spans="1:25" ht="15.75" customHeight="1" x14ac:dyDescent="0.2">
      <c r="A2026" s="7">
        <v>41085</v>
      </c>
      <c r="B2026" s="1">
        <v>4995.75</v>
      </c>
      <c r="C2026" s="1">
        <v>4044.75</v>
      </c>
      <c r="D2026" s="2">
        <f t="shared" si="29"/>
        <v>423</v>
      </c>
      <c r="E2026" s="2">
        <f t="shared" si="12"/>
        <v>1</v>
      </c>
      <c r="F2026" s="3">
        <f t="shared" si="0"/>
        <v>6</v>
      </c>
      <c r="G2026" s="3">
        <f t="shared" si="13"/>
        <v>0</v>
      </c>
      <c r="H2026" s="4">
        <f>IF(A2026&lt;SIP_Calculator!$B$7,0,IF(A2026&gt;SIP_Calculator!$E$7,0,1))</f>
        <v>1</v>
      </c>
      <c r="I2026" s="2">
        <f t="shared" si="1"/>
        <v>1</v>
      </c>
      <c r="J2026" s="3">
        <f t="shared" si="2"/>
        <v>0</v>
      </c>
      <c r="K2026" s="4">
        <f>H2026*SIP_Calculator!$D$25</f>
        <v>48.328634716069274</v>
      </c>
      <c r="L2026" s="4">
        <f t="shared" si="3"/>
        <v>9.6739498005443177E-3</v>
      </c>
      <c r="M2026" s="4">
        <f t="shared" si="4"/>
        <v>1.1948485003045744E-2</v>
      </c>
      <c r="N2026" s="4">
        <f t="shared" ref="N2026:O2026" si="6081">N2025+L2026</f>
        <v>23.876339875508826</v>
      </c>
      <c r="O2026" s="4">
        <f t="shared" si="6081"/>
        <v>28.119477604830678</v>
      </c>
      <c r="P2026" s="2">
        <f>I2026*SIP_Calculator!$D$26</f>
        <v>229.88505747126436</v>
      </c>
      <c r="Q2026" s="2">
        <f t="shared" si="6"/>
        <v>4.6016125200673441E-2</v>
      </c>
      <c r="R2026" s="2">
        <f t="shared" si="7"/>
        <v>5.6835418127514518E-2</v>
      </c>
      <c r="S2026" s="2">
        <f t="shared" ref="S2026:T2026" si="6082">S2025+Q2026</f>
        <v>23.892198779881138</v>
      </c>
      <c r="T2026" s="2">
        <f t="shared" si="6082"/>
        <v>28.146333672093125</v>
      </c>
      <c r="U2026" s="3">
        <f>J2026*SIP_Calculator!$D$27</f>
        <v>0</v>
      </c>
      <c r="V2026" s="3">
        <f t="shared" si="9"/>
        <v>0</v>
      </c>
      <c r="W2026" s="3">
        <f t="shared" si="10"/>
        <v>0</v>
      </c>
      <c r="X2026" s="3">
        <f t="shared" ref="X2026:Y2026" si="6083">X2025+V2026</f>
        <v>23.960454218752592</v>
      </c>
      <c r="Y2026" s="3">
        <f t="shared" si="6083"/>
        <v>28.222750023432017</v>
      </c>
    </row>
    <row r="2027" spans="1:25" ht="15.75" customHeight="1" x14ac:dyDescent="0.2">
      <c r="A2027" s="7">
        <v>41086</v>
      </c>
      <c r="B2027" s="1">
        <v>5006.75</v>
      </c>
      <c r="C2027" s="1">
        <v>4053.2</v>
      </c>
      <c r="D2027" s="2">
        <f t="shared" si="29"/>
        <v>423</v>
      </c>
      <c r="E2027" s="2">
        <f t="shared" si="12"/>
        <v>0</v>
      </c>
      <c r="F2027" s="3">
        <f t="shared" si="0"/>
        <v>6</v>
      </c>
      <c r="G2027" s="3">
        <f t="shared" si="13"/>
        <v>0</v>
      </c>
      <c r="H2027" s="4">
        <f>IF(A2027&lt;SIP_Calculator!$B$7,0,IF(A2027&gt;SIP_Calculator!$E$7,0,1))</f>
        <v>1</v>
      </c>
      <c r="I2027" s="2">
        <f t="shared" si="1"/>
        <v>0</v>
      </c>
      <c r="J2027" s="3">
        <f t="shared" si="2"/>
        <v>0</v>
      </c>
      <c r="K2027" s="4">
        <f>H2027*SIP_Calculator!$D$25</f>
        <v>48.328634716069274</v>
      </c>
      <c r="L2027" s="4">
        <f t="shared" si="3"/>
        <v>9.6526958038786193E-3</v>
      </c>
      <c r="M2027" s="4">
        <f t="shared" si="4"/>
        <v>1.1923575129791097E-2</v>
      </c>
      <c r="N2027" s="4">
        <f t="shared" ref="N2027:O2027" si="6084">N2026+L2027</f>
        <v>23.885992571312705</v>
      </c>
      <c r="O2027" s="4">
        <f t="shared" si="6084"/>
        <v>28.13140117996047</v>
      </c>
      <c r="P2027" s="2">
        <f>I2027*SIP_Calculator!$D$26</f>
        <v>0</v>
      </c>
      <c r="Q2027" s="2">
        <f t="shared" si="6"/>
        <v>0</v>
      </c>
      <c r="R2027" s="2">
        <f t="shared" si="7"/>
        <v>0</v>
      </c>
      <c r="S2027" s="2">
        <f t="shared" ref="S2027:T2027" si="6085">S2026+Q2027</f>
        <v>23.892198779881138</v>
      </c>
      <c r="T2027" s="2">
        <f t="shared" si="6085"/>
        <v>28.146333672093125</v>
      </c>
      <c r="U2027" s="3">
        <f>J2027*SIP_Calculator!$D$27</f>
        <v>0</v>
      </c>
      <c r="V2027" s="3">
        <f t="shared" si="9"/>
        <v>0</v>
      </c>
      <c r="W2027" s="3">
        <f t="shared" si="10"/>
        <v>0</v>
      </c>
      <c r="X2027" s="3">
        <f t="shared" ref="X2027:Y2027" si="6086">X2026+V2027</f>
        <v>23.960454218752592</v>
      </c>
      <c r="Y2027" s="3">
        <f t="shared" si="6086"/>
        <v>28.222750023432017</v>
      </c>
    </row>
    <row r="2028" spans="1:25" ht="15.75" customHeight="1" x14ac:dyDescent="0.2">
      <c r="A2028" s="7">
        <v>41087</v>
      </c>
      <c r="B2028" s="1">
        <v>5027.1499999999996</v>
      </c>
      <c r="C2028" s="1">
        <v>4069.85</v>
      </c>
      <c r="D2028" s="2">
        <f t="shared" si="29"/>
        <v>423</v>
      </c>
      <c r="E2028" s="2">
        <f t="shared" si="12"/>
        <v>0</v>
      </c>
      <c r="F2028" s="3">
        <f t="shared" si="0"/>
        <v>6</v>
      </c>
      <c r="G2028" s="3">
        <f t="shared" si="13"/>
        <v>0</v>
      </c>
      <c r="H2028" s="4">
        <f>IF(A2028&lt;SIP_Calculator!$B$7,0,IF(A2028&gt;SIP_Calculator!$E$7,0,1))</f>
        <v>1</v>
      </c>
      <c r="I2028" s="2">
        <f t="shared" si="1"/>
        <v>0</v>
      </c>
      <c r="J2028" s="3">
        <f t="shared" si="2"/>
        <v>0</v>
      </c>
      <c r="K2028" s="4">
        <f>H2028*SIP_Calculator!$D$25</f>
        <v>48.328634716069274</v>
      </c>
      <c r="L2028" s="4">
        <f t="shared" si="3"/>
        <v>9.6135254997502112E-3</v>
      </c>
      <c r="M2028" s="4">
        <f t="shared" si="4"/>
        <v>1.1874795070105601E-2</v>
      </c>
      <c r="N2028" s="4">
        <f t="shared" ref="N2028:O2028" si="6087">N2027+L2028</f>
        <v>23.895606096812454</v>
      </c>
      <c r="O2028" s="4">
        <f t="shared" si="6087"/>
        <v>28.143275975030576</v>
      </c>
      <c r="P2028" s="2">
        <f>I2028*SIP_Calculator!$D$26</f>
        <v>0</v>
      </c>
      <c r="Q2028" s="2">
        <f t="shared" si="6"/>
        <v>0</v>
      </c>
      <c r="R2028" s="2">
        <f t="shared" si="7"/>
        <v>0</v>
      </c>
      <c r="S2028" s="2">
        <f t="shared" ref="S2028:T2028" si="6088">S2027+Q2028</f>
        <v>23.892198779881138</v>
      </c>
      <c r="T2028" s="2">
        <f t="shared" si="6088"/>
        <v>28.146333672093125</v>
      </c>
      <c r="U2028" s="3">
        <f>J2028*SIP_Calculator!$D$27</f>
        <v>0</v>
      </c>
      <c r="V2028" s="3">
        <f t="shared" si="9"/>
        <v>0</v>
      </c>
      <c r="W2028" s="3">
        <f t="shared" si="10"/>
        <v>0</v>
      </c>
      <c r="X2028" s="3">
        <f t="shared" ref="X2028:Y2028" si="6089">X2027+V2028</f>
        <v>23.960454218752592</v>
      </c>
      <c r="Y2028" s="3">
        <f t="shared" si="6089"/>
        <v>28.222750023432017</v>
      </c>
    </row>
    <row r="2029" spans="1:25" ht="15.75" customHeight="1" x14ac:dyDescent="0.2">
      <c r="A2029" s="7">
        <v>41088</v>
      </c>
      <c r="B2029" s="1">
        <v>5034.95</v>
      </c>
      <c r="C2029" s="1">
        <v>4075.05</v>
      </c>
      <c r="D2029" s="2">
        <f t="shared" si="29"/>
        <v>423</v>
      </c>
      <c r="E2029" s="2">
        <f t="shared" si="12"/>
        <v>0</v>
      </c>
      <c r="F2029" s="3">
        <f t="shared" si="0"/>
        <v>6</v>
      </c>
      <c r="G2029" s="3">
        <f t="shared" si="13"/>
        <v>0</v>
      </c>
      <c r="H2029" s="4">
        <f>IF(A2029&lt;SIP_Calculator!$B$7,0,IF(A2029&gt;SIP_Calculator!$E$7,0,1))</f>
        <v>1</v>
      </c>
      <c r="I2029" s="2">
        <f t="shared" si="1"/>
        <v>0</v>
      </c>
      <c r="J2029" s="3">
        <f t="shared" si="2"/>
        <v>0</v>
      </c>
      <c r="K2029" s="4">
        <f>H2029*SIP_Calculator!$D$25</f>
        <v>48.328634716069274</v>
      </c>
      <c r="L2029" s="4">
        <f t="shared" si="3"/>
        <v>9.5986325020247024E-3</v>
      </c>
      <c r="M2029" s="4">
        <f t="shared" si="4"/>
        <v>1.1859642143303584E-2</v>
      </c>
      <c r="N2029" s="4">
        <f t="shared" ref="N2029:O2029" si="6090">N2028+L2029</f>
        <v>23.90520472931448</v>
      </c>
      <c r="O2029" s="4">
        <f t="shared" si="6090"/>
        <v>28.15513561717388</v>
      </c>
      <c r="P2029" s="2">
        <f>I2029*SIP_Calculator!$D$26</f>
        <v>0</v>
      </c>
      <c r="Q2029" s="2">
        <f t="shared" si="6"/>
        <v>0</v>
      </c>
      <c r="R2029" s="2">
        <f t="shared" si="7"/>
        <v>0</v>
      </c>
      <c r="S2029" s="2">
        <f t="shared" ref="S2029:T2029" si="6091">S2028+Q2029</f>
        <v>23.892198779881138</v>
      </c>
      <c r="T2029" s="2">
        <f t="shared" si="6091"/>
        <v>28.146333672093125</v>
      </c>
      <c r="U2029" s="3">
        <f>J2029*SIP_Calculator!$D$27</f>
        <v>0</v>
      </c>
      <c r="V2029" s="3">
        <f t="shared" si="9"/>
        <v>0</v>
      </c>
      <c r="W2029" s="3">
        <f t="shared" si="10"/>
        <v>0</v>
      </c>
      <c r="X2029" s="3">
        <f t="shared" ref="X2029:Y2029" si="6092">X2028+V2029</f>
        <v>23.960454218752592</v>
      </c>
      <c r="Y2029" s="3">
        <f t="shared" si="6092"/>
        <v>28.222750023432017</v>
      </c>
    </row>
    <row r="2030" spans="1:25" ht="15.75" customHeight="1" x14ac:dyDescent="0.2">
      <c r="A2030" s="7">
        <v>41089</v>
      </c>
      <c r="B2030" s="1">
        <v>5159.1499999999996</v>
      </c>
      <c r="C2030" s="1">
        <v>4170.6499999999996</v>
      </c>
      <c r="D2030" s="2">
        <f t="shared" si="29"/>
        <v>423</v>
      </c>
      <c r="E2030" s="2">
        <f t="shared" si="12"/>
        <v>0</v>
      </c>
      <c r="F2030" s="3">
        <f t="shared" si="0"/>
        <v>6</v>
      </c>
      <c r="G2030" s="3">
        <f t="shared" si="13"/>
        <v>0</v>
      </c>
      <c r="H2030" s="4">
        <f>IF(A2030&lt;SIP_Calculator!$B$7,0,IF(A2030&gt;SIP_Calculator!$E$7,0,1))</f>
        <v>1</v>
      </c>
      <c r="I2030" s="2">
        <f t="shared" si="1"/>
        <v>0</v>
      </c>
      <c r="J2030" s="3">
        <f t="shared" si="2"/>
        <v>0</v>
      </c>
      <c r="K2030" s="4">
        <f>H2030*SIP_Calculator!$D$25</f>
        <v>48.328634716069274</v>
      </c>
      <c r="L2030" s="4">
        <f t="shared" si="3"/>
        <v>9.3675575852745652E-3</v>
      </c>
      <c r="M2030" s="4">
        <f t="shared" si="4"/>
        <v>1.1587794400409836E-2</v>
      </c>
      <c r="N2030" s="4">
        <f t="shared" ref="N2030:O2030" si="6093">N2029+L2030</f>
        <v>23.914572286899755</v>
      </c>
      <c r="O2030" s="4">
        <f t="shared" si="6093"/>
        <v>28.166723411574289</v>
      </c>
      <c r="P2030" s="2">
        <f>I2030*SIP_Calculator!$D$26</f>
        <v>0</v>
      </c>
      <c r="Q2030" s="2">
        <f t="shared" si="6"/>
        <v>0</v>
      </c>
      <c r="R2030" s="2">
        <f t="shared" si="7"/>
        <v>0</v>
      </c>
      <c r="S2030" s="2">
        <f t="shared" ref="S2030:T2030" si="6094">S2029+Q2030</f>
        <v>23.892198779881138</v>
      </c>
      <c r="T2030" s="2">
        <f t="shared" si="6094"/>
        <v>28.146333672093125</v>
      </c>
      <c r="U2030" s="3">
        <f>J2030*SIP_Calculator!$D$27</f>
        <v>0</v>
      </c>
      <c r="V2030" s="3">
        <f t="shared" si="9"/>
        <v>0</v>
      </c>
      <c r="W2030" s="3">
        <f t="shared" si="10"/>
        <v>0</v>
      </c>
      <c r="X2030" s="3">
        <f t="shared" ref="X2030:Y2030" si="6095">X2029+V2030</f>
        <v>23.960454218752592</v>
      </c>
      <c r="Y2030" s="3">
        <f t="shared" si="6095"/>
        <v>28.222750023432017</v>
      </c>
    </row>
    <row r="2031" spans="1:25" ht="15.75" customHeight="1" x14ac:dyDescent="0.2">
      <c r="A2031" s="7">
        <v>41092</v>
      </c>
      <c r="B2031" s="1">
        <v>5163.7</v>
      </c>
      <c r="C2031" s="1">
        <v>4180.8999999999996</v>
      </c>
      <c r="D2031" s="2">
        <f t="shared" si="29"/>
        <v>424</v>
      </c>
      <c r="E2031" s="2">
        <f t="shared" si="12"/>
        <v>1</v>
      </c>
      <c r="F2031" s="3">
        <f t="shared" si="0"/>
        <v>7</v>
      </c>
      <c r="G2031" s="3">
        <f t="shared" si="13"/>
        <v>1</v>
      </c>
      <c r="H2031" s="4">
        <f>IF(A2031&lt;SIP_Calculator!$B$7,0,IF(A2031&gt;SIP_Calculator!$E$7,0,1))</f>
        <v>1</v>
      </c>
      <c r="I2031" s="2">
        <f t="shared" si="1"/>
        <v>1</v>
      </c>
      <c r="J2031" s="3">
        <f t="shared" si="2"/>
        <v>1</v>
      </c>
      <c r="K2031" s="4">
        <f>H2031*SIP_Calculator!$D$25</f>
        <v>48.328634716069274</v>
      </c>
      <c r="L2031" s="4">
        <f t="shared" si="3"/>
        <v>9.3593033514861972E-3</v>
      </c>
      <c r="M2031" s="4">
        <f t="shared" si="4"/>
        <v>1.1559385471087391E-2</v>
      </c>
      <c r="N2031" s="4">
        <f t="shared" ref="N2031:O2031" si="6096">N2030+L2031</f>
        <v>23.923931590251243</v>
      </c>
      <c r="O2031" s="4">
        <f t="shared" si="6096"/>
        <v>28.178282797045377</v>
      </c>
      <c r="P2031" s="2">
        <f>I2031*SIP_Calculator!$D$26</f>
        <v>229.88505747126436</v>
      </c>
      <c r="Q2031" s="2">
        <f t="shared" si="6"/>
        <v>4.4519444869234148E-2</v>
      </c>
      <c r="R2031" s="2">
        <f t="shared" si="7"/>
        <v>5.4984586445804583E-2</v>
      </c>
      <c r="S2031" s="2">
        <f t="shared" ref="S2031:T2031" si="6097">S2030+Q2031</f>
        <v>23.936718224750372</v>
      </c>
      <c r="T2031" s="2">
        <f t="shared" si="6097"/>
        <v>28.201318258538929</v>
      </c>
      <c r="U2031" s="3">
        <f>J2031*SIP_Calculator!$D$27</f>
        <v>1000</v>
      </c>
      <c r="V2031" s="3">
        <f t="shared" si="9"/>
        <v>0.19365958518116855</v>
      </c>
      <c r="W2031" s="3">
        <f t="shared" si="10"/>
        <v>0.23918295103924994</v>
      </c>
      <c r="X2031" s="3">
        <f t="shared" ref="X2031:Y2031" si="6098">X2030+V2031</f>
        <v>24.154113803933761</v>
      </c>
      <c r="Y2031" s="3">
        <f t="shared" si="6098"/>
        <v>28.461932974471267</v>
      </c>
    </row>
    <row r="2032" spans="1:25" ht="15.75" customHeight="1" x14ac:dyDescent="0.2">
      <c r="A2032" s="7">
        <v>41093</v>
      </c>
      <c r="B2032" s="1">
        <v>5180.8999999999996</v>
      </c>
      <c r="C2032" s="1">
        <v>4196.7</v>
      </c>
      <c r="D2032" s="2">
        <f t="shared" si="29"/>
        <v>424</v>
      </c>
      <c r="E2032" s="2">
        <f t="shared" si="12"/>
        <v>0</v>
      </c>
      <c r="F2032" s="3">
        <f t="shared" si="0"/>
        <v>7</v>
      </c>
      <c r="G2032" s="3">
        <f t="shared" si="13"/>
        <v>0</v>
      </c>
      <c r="H2032" s="4">
        <f>IF(A2032&lt;SIP_Calculator!$B$7,0,IF(A2032&gt;SIP_Calculator!$E$7,0,1))</f>
        <v>1</v>
      </c>
      <c r="I2032" s="2">
        <f t="shared" si="1"/>
        <v>0</v>
      </c>
      <c r="J2032" s="3">
        <f t="shared" si="2"/>
        <v>0</v>
      </c>
      <c r="K2032" s="4">
        <f>H2032*SIP_Calculator!$D$25</f>
        <v>48.328634716069274</v>
      </c>
      <c r="L2032" s="4">
        <f t="shared" si="3"/>
        <v>9.328231526582114E-3</v>
      </c>
      <c r="M2032" s="4">
        <f t="shared" si="4"/>
        <v>1.1515865969945261E-2</v>
      </c>
      <c r="N2032" s="4">
        <f t="shared" ref="N2032:O2032" si="6099">N2031+L2032</f>
        <v>23.933259821777824</v>
      </c>
      <c r="O2032" s="4">
        <f t="shared" si="6099"/>
        <v>28.189798663015321</v>
      </c>
      <c r="P2032" s="2">
        <f>I2032*SIP_Calculator!$D$26</f>
        <v>0</v>
      </c>
      <c r="Q2032" s="2">
        <f t="shared" si="6"/>
        <v>0</v>
      </c>
      <c r="R2032" s="2">
        <f t="shared" si="7"/>
        <v>0</v>
      </c>
      <c r="S2032" s="2">
        <f t="shared" ref="S2032:T2032" si="6100">S2031+Q2032</f>
        <v>23.936718224750372</v>
      </c>
      <c r="T2032" s="2">
        <f t="shared" si="6100"/>
        <v>28.201318258538929</v>
      </c>
      <c r="U2032" s="3">
        <f>J2032*SIP_Calculator!$D$27</f>
        <v>0</v>
      </c>
      <c r="V2032" s="3">
        <f t="shared" si="9"/>
        <v>0</v>
      </c>
      <c r="W2032" s="3">
        <f t="shared" si="10"/>
        <v>0</v>
      </c>
      <c r="X2032" s="3">
        <f t="shared" ref="X2032:Y2032" si="6101">X2031+V2032</f>
        <v>24.154113803933761</v>
      </c>
      <c r="Y2032" s="3">
        <f t="shared" si="6101"/>
        <v>28.461932974471267</v>
      </c>
    </row>
    <row r="2033" spans="1:25" ht="15.75" customHeight="1" x14ac:dyDescent="0.2">
      <c r="A2033" s="7">
        <v>41094</v>
      </c>
      <c r="B2033" s="1">
        <v>5196.8500000000004</v>
      </c>
      <c r="C2033" s="1">
        <v>4213.05</v>
      </c>
      <c r="D2033" s="2">
        <f t="shared" si="29"/>
        <v>424</v>
      </c>
      <c r="E2033" s="2">
        <f t="shared" si="12"/>
        <v>0</v>
      </c>
      <c r="F2033" s="3">
        <f t="shared" si="0"/>
        <v>7</v>
      </c>
      <c r="G2033" s="3">
        <f t="shared" si="13"/>
        <v>0</v>
      </c>
      <c r="H2033" s="4">
        <f>IF(A2033&lt;SIP_Calculator!$B$7,0,IF(A2033&gt;SIP_Calculator!$E$7,0,1))</f>
        <v>1</v>
      </c>
      <c r="I2033" s="2">
        <f t="shared" si="1"/>
        <v>0</v>
      </c>
      <c r="J2033" s="3">
        <f t="shared" si="2"/>
        <v>0</v>
      </c>
      <c r="K2033" s="4">
        <f>H2033*SIP_Calculator!$D$25</f>
        <v>48.328634716069274</v>
      </c>
      <c r="L2033" s="4">
        <f t="shared" si="3"/>
        <v>9.2996016271528464E-3</v>
      </c>
      <c r="M2033" s="4">
        <f t="shared" si="4"/>
        <v>1.1471175209425304E-2</v>
      </c>
      <c r="N2033" s="4">
        <f t="shared" ref="N2033:O2033" si="6102">N2032+L2033</f>
        <v>23.942559423404976</v>
      </c>
      <c r="O2033" s="4">
        <f t="shared" si="6102"/>
        <v>28.201269838224746</v>
      </c>
      <c r="P2033" s="2">
        <f>I2033*SIP_Calculator!$D$26</f>
        <v>0</v>
      </c>
      <c r="Q2033" s="2">
        <f t="shared" si="6"/>
        <v>0</v>
      </c>
      <c r="R2033" s="2">
        <f t="shared" si="7"/>
        <v>0</v>
      </c>
      <c r="S2033" s="2">
        <f t="shared" ref="S2033:T2033" si="6103">S2032+Q2033</f>
        <v>23.936718224750372</v>
      </c>
      <c r="T2033" s="2">
        <f t="shared" si="6103"/>
        <v>28.201318258538929</v>
      </c>
      <c r="U2033" s="3">
        <f>J2033*SIP_Calculator!$D$27</f>
        <v>0</v>
      </c>
      <c r="V2033" s="3">
        <f t="shared" si="9"/>
        <v>0</v>
      </c>
      <c r="W2033" s="3">
        <f t="shared" si="10"/>
        <v>0</v>
      </c>
      <c r="X2033" s="3">
        <f t="shared" ref="X2033:Y2033" si="6104">X2032+V2033</f>
        <v>24.154113803933761</v>
      </c>
      <c r="Y2033" s="3">
        <f t="shared" si="6104"/>
        <v>28.461932974471267</v>
      </c>
    </row>
    <row r="2034" spans="1:25" ht="15.75" customHeight="1" x14ac:dyDescent="0.2">
      <c r="A2034" s="7">
        <v>41095</v>
      </c>
      <c r="B2034" s="1">
        <v>5222.05</v>
      </c>
      <c r="C2034" s="1">
        <v>4236.95</v>
      </c>
      <c r="D2034" s="2">
        <f t="shared" si="29"/>
        <v>424</v>
      </c>
      <c r="E2034" s="2">
        <f t="shared" si="12"/>
        <v>0</v>
      </c>
      <c r="F2034" s="3">
        <f t="shared" si="0"/>
        <v>7</v>
      </c>
      <c r="G2034" s="3">
        <f t="shared" si="13"/>
        <v>0</v>
      </c>
      <c r="H2034" s="4">
        <f>IF(A2034&lt;SIP_Calculator!$B$7,0,IF(A2034&gt;SIP_Calculator!$E$7,0,1))</f>
        <v>1</v>
      </c>
      <c r="I2034" s="2">
        <f t="shared" si="1"/>
        <v>0</v>
      </c>
      <c r="J2034" s="3">
        <f t="shared" si="2"/>
        <v>0</v>
      </c>
      <c r="K2034" s="4">
        <f>H2034*SIP_Calculator!$D$25</f>
        <v>48.328634716069274</v>
      </c>
      <c r="L2034" s="4">
        <f t="shared" si="3"/>
        <v>9.2547246227189083E-3</v>
      </c>
      <c r="M2034" s="4">
        <f t="shared" si="4"/>
        <v>1.1406468029141074E-2</v>
      </c>
      <c r="N2034" s="4">
        <f t="shared" ref="N2034:O2034" si="6105">N2033+L2034</f>
        <v>23.951814148027694</v>
      </c>
      <c r="O2034" s="4">
        <f t="shared" si="6105"/>
        <v>28.212676306253886</v>
      </c>
      <c r="P2034" s="2">
        <f>I2034*SIP_Calculator!$D$26</f>
        <v>0</v>
      </c>
      <c r="Q2034" s="2">
        <f t="shared" si="6"/>
        <v>0</v>
      </c>
      <c r="R2034" s="2">
        <f t="shared" si="7"/>
        <v>0</v>
      </c>
      <c r="S2034" s="2">
        <f t="shared" ref="S2034:T2034" si="6106">S2033+Q2034</f>
        <v>23.936718224750372</v>
      </c>
      <c r="T2034" s="2">
        <f t="shared" si="6106"/>
        <v>28.201318258538929</v>
      </c>
      <c r="U2034" s="3">
        <f>J2034*SIP_Calculator!$D$27</f>
        <v>0</v>
      </c>
      <c r="V2034" s="3">
        <f t="shared" si="9"/>
        <v>0</v>
      </c>
      <c r="W2034" s="3">
        <f t="shared" si="10"/>
        <v>0</v>
      </c>
      <c r="X2034" s="3">
        <f t="shared" ref="X2034:Y2034" si="6107">X2033+V2034</f>
        <v>24.154113803933761</v>
      </c>
      <c r="Y2034" s="3">
        <f t="shared" si="6107"/>
        <v>28.461932974471267</v>
      </c>
    </row>
    <row r="2035" spans="1:25" ht="15.75" customHeight="1" x14ac:dyDescent="0.2">
      <c r="A2035" s="7">
        <v>41096</v>
      </c>
      <c r="B2035" s="1">
        <v>5208.75</v>
      </c>
      <c r="C2035" s="1">
        <v>4224.1499999999996</v>
      </c>
      <c r="D2035" s="2">
        <f t="shared" si="29"/>
        <v>424</v>
      </c>
      <c r="E2035" s="2">
        <f t="shared" si="12"/>
        <v>0</v>
      </c>
      <c r="F2035" s="3">
        <f t="shared" si="0"/>
        <v>7</v>
      </c>
      <c r="G2035" s="3">
        <f t="shared" si="13"/>
        <v>0</v>
      </c>
      <c r="H2035" s="4">
        <f>IF(A2035&lt;SIP_Calculator!$B$7,0,IF(A2035&gt;SIP_Calculator!$E$7,0,1))</f>
        <v>1</v>
      </c>
      <c r="I2035" s="2">
        <f t="shared" si="1"/>
        <v>0</v>
      </c>
      <c r="J2035" s="3">
        <f t="shared" si="2"/>
        <v>0</v>
      </c>
      <c r="K2035" s="4">
        <f>H2035*SIP_Calculator!$D$25</f>
        <v>48.328634716069274</v>
      </c>
      <c r="L2035" s="4">
        <f t="shared" si="3"/>
        <v>9.2783555970375377E-3</v>
      </c>
      <c r="M2035" s="4">
        <f t="shared" si="4"/>
        <v>1.1441031856366199E-2</v>
      </c>
      <c r="N2035" s="4">
        <f t="shared" ref="N2035:O2035" si="6108">N2034+L2035</f>
        <v>23.96109250362473</v>
      </c>
      <c r="O2035" s="4">
        <f t="shared" si="6108"/>
        <v>28.224117338110254</v>
      </c>
      <c r="P2035" s="2">
        <f>I2035*SIP_Calculator!$D$26</f>
        <v>0</v>
      </c>
      <c r="Q2035" s="2">
        <f t="shared" si="6"/>
        <v>0</v>
      </c>
      <c r="R2035" s="2">
        <f t="shared" si="7"/>
        <v>0</v>
      </c>
      <c r="S2035" s="2">
        <f t="shared" ref="S2035:T2035" si="6109">S2034+Q2035</f>
        <v>23.936718224750372</v>
      </c>
      <c r="T2035" s="2">
        <f t="shared" si="6109"/>
        <v>28.201318258538929</v>
      </c>
      <c r="U2035" s="3">
        <f>J2035*SIP_Calculator!$D$27</f>
        <v>0</v>
      </c>
      <c r="V2035" s="3">
        <f t="shared" si="9"/>
        <v>0</v>
      </c>
      <c r="W2035" s="3">
        <f t="shared" si="10"/>
        <v>0</v>
      </c>
      <c r="X2035" s="3">
        <f t="shared" ref="X2035:Y2035" si="6110">X2034+V2035</f>
        <v>24.154113803933761</v>
      </c>
      <c r="Y2035" s="3">
        <f t="shared" si="6110"/>
        <v>28.461932974471267</v>
      </c>
    </row>
    <row r="2036" spans="1:25" ht="15.75" customHeight="1" x14ac:dyDescent="0.2">
      <c r="A2036" s="7">
        <v>41099</v>
      </c>
      <c r="B2036" s="1">
        <v>5165.2</v>
      </c>
      <c r="C2036" s="1">
        <v>4184.1499999999996</v>
      </c>
      <c r="D2036" s="2">
        <f t="shared" si="29"/>
        <v>425</v>
      </c>
      <c r="E2036" s="2">
        <f t="shared" si="12"/>
        <v>1</v>
      </c>
      <c r="F2036" s="3">
        <f t="shared" si="0"/>
        <v>7</v>
      </c>
      <c r="G2036" s="3">
        <f t="shared" si="13"/>
        <v>0</v>
      </c>
      <c r="H2036" s="4">
        <f>IF(A2036&lt;SIP_Calculator!$B$7,0,IF(A2036&gt;SIP_Calculator!$E$7,0,1))</f>
        <v>1</v>
      </c>
      <c r="I2036" s="2">
        <f t="shared" si="1"/>
        <v>1</v>
      </c>
      <c r="J2036" s="3">
        <f t="shared" si="2"/>
        <v>0</v>
      </c>
      <c r="K2036" s="4">
        <f>H2036*SIP_Calculator!$D$25</f>
        <v>48.328634716069274</v>
      </c>
      <c r="L2036" s="4">
        <f t="shared" si="3"/>
        <v>9.3565853628260823E-3</v>
      </c>
      <c r="M2036" s="4">
        <f t="shared" si="4"/>
        <v>1.1550406824819684E-2</v>
      </c>
      <c r="N2036" s="4">
        <f t="shared" ref="N2036:O2036" si="6111">N2035+L2036</f>
        <v>23.970449088987557</v>
      </c>
      <c r="O2036" s="4">
        <f t="shared" si="6111"/>
        <v>28.235667744935075</v>
      </c>
      <c r="P2036" s="2">
        <f>I2036*SIP_Calculator!$D$26</f>
        <v>229.88505747126436</v>
      </c>
      <c r="Q2036" s="2">
        <f t="shared" si="6"/>
        <v>4.45065161990367E-2</v>
      </c>
      <c r="R2036" s="2">
        <f t="shared" si="7"/>
        <v>5.4941877674381745E-2</v>
      </c>
      <c r="S2036" s="2">
        <f t="shared" ref="S2036:T2036" si="6112">S2035+Q2036</f>
        <v>23.981224740949408</v>
      </c>
      <c r="T2036" s="2">
        <f t="shared" si="6112"/>
        <v>28.25626013621331</v>
      </c>
      <c r="U2036" s="3">
        <f>J2036*SIP_Calculator!$D$27</f>
        <v>0</v>
      </c>
      <c r="V2036" s="3">
        <f t="shared" si="9"/>
        <v>0</v>
      </c>
      <c r="W2036" s="3">
        <f t="shared" si="10"/>
        <v>0</v>
      </c>
      <c r="X2036" s="3">
        <f t="shared" ref="X2036:Y2036" si="6113">X2035+V2036</f>
        <v>24.154113803933761</v>
      </c>
      <c r="Y2036" s="3">
        <f t="shared" si="6113"/>
        <v>28.461932974471267</v>
      </c>
    </row>
    <row r="2037" spans="1:25" ht="15.75" customHeight="1" x14ac:dyDescent="0.2">
      <c r="A2037" s="7">
        <v>41100</v>
      </c>
      <c r="B2037" s="1">
        <v>5231.25</v>
      </c>
      <c r="C2037" s="1">
        <v>4235.8</v>
      </c>
      <c r="D2037" s="2">
        <f t="shared" si="29"/>
        <v>425</v>
      </c>
      <c r="E2037" s="2">
        <f t="shared" si="12"/>
        <v>0</v>
      </c>
      <c r="F2037" s="3">
        <f t="shared" si="0"/>
        <v>7</v>
      </c>
      <c r="G2037" s="3">
        <f t="shared" si="13"/>
        <v>0</v>
      </c>
      <c r="H2037" s="4">
        <f>IF(A2037&lt;SIP_Calculator!$B$7,0,IF(A2037&gt;SIP_Calculator!$E$7,0,1))</f>
        <v>1</v>
      </c>
      <c r="I2037" s="2">
        <f t="shared" si="1"/>
        <v>0</v>
      </c>
      <c r="J2037" s="3">
        <f t="shared" si="2"/>
        <v>0</v>
      </c>
      <c r="K2037" s="4">
        <f>H2037*SIP_Calculator!$D$25</f>
        <v>48.328634716069274</v>
      </c>
      <c r="L2037" s="4">
        <f t="shared" si="3"/>
        <v>9.2384486912438276E-3</v>
      </c>
      <c r="M2037" s="4">
        <f t="shared" si="4"/>
        <v>1.1409564832161403E-2</v>
      </c>
      <c r="N2037" s="4">
        <f t="shared" ref="N2037:O2037" si="6114">N2036+L2037</f>
        <v>23.979687537678799</v>
      </c>
      <c r="O2037" s="4">
        <f t="shared" si="6114"/>
        <v>28.247077309767235</v>
      </c>
      <c r="P2037" s="2">
        <f>I2037*SIP_Calculator!$D$26</f>
        <v>0</v>
      </c>
      <c r="Q2037" s="2">
        <f t="shared" si="6"/>
        <v>0</v>
      </c>
      <c r="R2037" s="2">
        <f t="shared" si="7"/>
        <v>0</v>
      </c>
      <c r="S2037" s="2">
        <f t="shared" ref="S2037:T2037" si="6115">S2036+Q2037</f>
        <v>23.981224740949408</v>
      </c>
      <c r="T2037" s="2">
        <f t="shared" si="6115"/>
        <v>28.25626013621331</v>
      </c>
      <c r="U2037" s="3">
        <f>J2037*SIP_Calculator!$D$27</f>
        <v>0</v>
      </c>
      <c r="V2037" s="3">
        <f t="shared" si="9"/>
        <v>0</v>
      </c>
      <c r="W2037" s="3">
        <f t="shared" si="10"/>
        <v>0</v>
      </c>
      <c r="X2037" s="3">
        <f t="shared" ref="X2037:Y2037" si="6116">X2036+V2037</f>
        <v>24.154113803933761</v>
      </c>
      <c r="Y2037" s="3">
        <f t="shared" si="6116"/>
        <v>28.461932974471267</v>
      </c>
    </row>
    <row r="2038" spans="1:25" ht="15.75" customHeight="1" x14ac:dyDescent="0.2">
      <c r="A2038" s="7">
        <v>41101</v>
      </c>
      <c r="B2038" s="1">
        <v>5196</v>
      </c>
      <c r="C2038" s="1">
        <v>4210.6499999999996</v>
      </c>
      <c r="D2038" s="2">
        <f t="shared" si="29"/>
        <v>425</v>
      </c>
      <c r="E2038" s="2">
        <f t="shared" si="12"/>
        <v>0</v>
      </c>
      <c r="F2038" s="3">
        <f t="shared" si="0"/>
        <v>7</v>
      </c>
      <c r="G2038" s="3">
        <f t="shared" si="13"/>
        <v>0</v>
      </c>
      <c r="H2038" s="4">
        <f>IF(A2038&lt;SIP_Calculator!$B$7,0,IF(A2038&gt;SIP_Calculator!$E$7,0,1))</f>
        <v>1</v>
      </c>
      <c r="I2038" s="2">
        <f t="shared" si="1"/>
        <v>0</v>
      </c>
      <c r="J2038" s="3">
        <f t="shared" si="2"/>
        <v>0</v>
      </c>
      <c r="K2038" s="4">
        <f>H2038*SIP_Calculator!$D$25</f>
        <v>48.328634716069274</v>
      </c>
      <c r="L2038" s="4">
        <f t="shared" si="3"/>
        <v>9.3011229245706841E-3</v>
      </c>
      <c r="M2038" s="4">
        <f t="shared" si="4"/>
        <v>1.1477713587229829E-2</v>
      </c>
      <c r="N2038" s="4">
        <f t="shared" ref="N2038:O2038" si="6117">N2037+L2038</f>
        <v>23.988988660603368</v>
      </c>
      <c r="O2038" s="4">
        <f t="shared" si="6117"/>
        <v>28.258555023354464</v>
      </c>
      <c r="P2038" s="2">
        <f>I2038*SIP_Calculator!$D$26</f>
        <v>0</v>
      </c>
      <c r="Q2038" s="2">
        <f t="shared" si="6"/>
        <v>0</v>
      </c>
      <c r="R2038" s="2">
        <f t="shared" si="7"/>
        <v>0</v>
      </c>
      <c r="S2038" s="2">
        <f t="shared" ref="S2038:T2038" si="6118">S2037+Q2038</f>
        <v>23.981224740949408</v>
      </c>
      <c r="T2038" s="2">
        <f t="shared" si="6118"/>
        <v>28.25626013621331</v>
      </c>
      <c r="U2038" s="3">
        <f>J2038*SIP_Calculator!$D$27</f>
        <v>0</v>
      </c>
      <c r="V2038" s="3">
        <f t="shared" si="9"/>
        <v>0</v>
      </c>
      <c r="W2038" s="3">
        <f t="shared" si="10"/>
        <v>0</v>
      </c>
      <c r="X2038" s="3">
        <f t="shared" ref="X2038:Y2038" si="6119">X2037+V2038</f>
        <v>24.154113803933761</v>
      </c>
      <c r="Y2038" s="3">
        <f t="shared" si="6119"/>
        <v>28.461932974471267</v>
      </c>
    </row>
    <row r="2039" spans="1:25" ht="15.75" customHeight="1" x14ac:dyDescent="0.2">
      <c r="A2039" s="7">
        <v>41102</v>
      </c>
      <c r="B2039" s="1">
        <v>5132.6000000000004</v>
      </c>
      <c r="C2039" s="1">
        <v>4164.6000000000004</v>
      </c>
      <c r="D2039" s="2">
        <f t="shared" si="29"/>
        <v>425</v>
      </c>
      <c r="E2039" s="2">
        <f t="shared" si="12"/>
        <v>0</v>
      </c>
      <c r="F2039" s="3">
        <f t="shared" si="0"/>
        <v>7</v>
      </c>
      <c r="G2039" s="3">
        <f t="shared" si="13"/>
        <v>0</v>
      </c>
      <c r="H2039" s="4">
        <f>IF(A2039&lt;SIP_Calculator!$B$7,0,IF(A2039&gt;SIP_Calculator!$E$7,0,1))</f>
        <v>1</v>
      </c>
      <c r="I2039" s="2">
        <f t="shared" si="1"/>
        <v>0</v>
      </c>
      <c r="J2039" s="3">
        <f t="shared" si="2"/>
        <v>0</v>
      </c>
      <c r="K2039" s="4">
        <f>H2039*SIP_Calculator!$D$25</f>
        <v>48.328634716069274</v>
      </c>
      <c r="L2039" s="4">
        <f t="shared" si="3"/>
        <v>9.4160142454251788E-3</v>
      </c>
      <c r="M2039" s="4">
        <f t="shared" si="4"/>
        <v>1.1604628227457444E-2</v>
      </c>
      <c r="N2039" s="4">
        <f t="shared" ref="N2039:O2039" si="6120">N2038+L2039</f>
        <v>23.998404674848793</v>
      </c>
      <c r="O2039" s="4">
        <f t="shared" si="6120"/>
        <v>28.27015965158192</v>
      </c>
      <c r="P2039" s="2">
        <f>I2039*SIP_Calculator!$D$26</f>
        <v>0</v>
      </c>
      <c r="Q2039" s="2">
        <f t="shared" si="6"/>
        <v>0</v>
      </c>
      <c r="R2039" s="2">
        <f t="shared" si="7"/>
        <v>0</v>
      </c>
      <c r="S2039" s="2">
        <f t="shared" ref="S2039:T2039" si="6121">S2038+Q2039</f>
        <v>23.981224740949408</v>
      </c>
      <c r="T2039" s="2">
        <f t="shared" si="6121"/>
        <v>28.25626013621331</v>
      </c>
      <c r="U2039" s="3">
        <f>J2039*SIP_Calculator!$D$27</f>
        <v>0</v>
      </c>
      <c r="V2039" s="3">
        <f t="shared" si="9"/>
        <v>0</v>
      </c>
      <c r="W2039" s="3">
        <f t="shared" si="10"/>
        <v>0</v>
      </c>
      <c r="X2039" s="3">
        <f t="shared" ref="X2039:Y2039" si="6122">X2038+V2039</f>
        <v>24.154113803933761</v>
      </c>
      <c r="Y2039" s="3">
        <f t="shared" si="6122"/>
        <v>28.461932974471267</v>
      </c>
    </row>
    <row r="2040" spans="1:25" ht="15.75" customHeight="1" x14ac:dyDescent="0.2">
      <c r="A2040" s="7">
        <v>41103</v>
      </c>
      <c r="B2040" s="1">
        <v>5122.8999999999996</v>
      </c>
      <c r="C2040" s="1">
        <v>4156.75</v>
      </c>
      <c r="D2040" s="2">
        <f t="shared" si="29"/>
        <v>425</v>
      </c>
      <c r="E2040" s="2">
        <f t="shared" si="12"/>
        <v>0</v>
      </c>
      <c r="F2040" s="3">
        <f t="shared" si="0"/>
        <v>7</v>
      </c>
      <c r="G2040" s="3">
        <f t="shared" si="13"/>
        <v>0</v>
      </c>
      <c r="H2040" s="4">
        <f>IF(A2040&lt;SIP_Calculator!$B$7,0,IF(A2040&gt;SIP_Calculator!$E$7,0,1))</f>
        <v>1</v>
      </c>
      <c r="I2040" s="2">
        <f t="shared" si="1"/>
        <v>0</v>
      </c>
      <c r="J2040" s="3">
        <f t="shared" si="2"/>
        <v>0</v>
      </c>
      <c r="K2040" s="4">
        <f>H2040*SIP_Calculator!$D$25</f>
        <v>48.328634716069274</v>
      </c>
      <c r="L2040" s="4">
        <f t="shared" si="3"/>
        <v>9.4338430803000799E-3</v>
      </c>
      <c r="M2040" s="4">
        <f t="shared" si="4"/>
        <v>1.1626543505399477E-2</v>
      </c>
      <c r="N2040" s="4">
        <f t="shared" ref="N2040:O2040" si="6123">N2039+L2040</f>
        <v>24.007838517929091</v>
      </c>
      <c r="O2040" s="4">
        <f t="shared" si="6123"/>
        <v>28.281786195087321</v>
      </c>
      <c r="P2040" s="2">
        <f>I2040*SIP_Calculator!$D$26</f>
        <v>0</v>
      </c>
      <c r="Q2040" s="2">
        <f t="shared" si="6"/>
        <v>0</v>
      </c>
      <c r="R2040" s="2">
        <f t="shared" si="7"/>
        <v>0</v>
      </c>
      <c r="S2040" s="2">
        <f t="shared" ref="S2040:T2040" si="6124">S2039+Q2040</f>
        <v>23.981224740949408</v>
      </c>
      <c r="T2040" s="2">
        <f t="shared" si="6124"/>
        <v>28.25626013621331</v>
      </c>
      <c r="U2040" s="3">
        <f>J2040*SIP_Calculator!$D$27</f>
        <v>0</v>
      </c>
      <c r="V2040" s="3">
        <f t="shared" si="9"/>
        <v>0</v>
      </c>
      <c r="W2040" s="3">
        <f t="shared" si="10"/>
        <v>0</v>
      </c>
      <c r="X2040" s="3">
        <f t="shared" ref="X2040:Y2040" si="6125">X2039+V2040</f>
        <v>24.154113803933761</v>
      </c>
      <c r="Y2040" s="3">
        <f t="shared" si="6125"/>
        <v>28.461932974471267</v>
      </c>
    </row>
    <row r="2041" spans="1:25" ht="15.75" customHeight="1" x14ac:dyDescent="0.2">
      <c r="A2041" s="7">
        <v>41106</v>
      </c>
      <c r="B2041" s="1">
        <v>5096.05</v>
      </c>
      <c r="C2041" s="1">
        <v>4134.75</v>
      </c>
      <c r="D2041" s="2">
        <f t="shared" si="29"/>
        <v>426</v>
      </c>
      <c r="E2041" s="2">
        <f t="shared" si="12"/>
        <v>1</v>
      </c>
      <c r="F2041" s="3">
        <f t="shared" si="0"/>
        <v>7</v>
      </c>
      <c r="G2041" s="3">
        <f t="shared" si="13"/>
        <v>0</v>
      </c>
      <c r="H2041" s="4">
        <f>IF(A2041&lt;SIP_Calculator!$B$7,0,IF(A2041&gt;SIP_Calculator!$E$7,0,1))</f>
        <v>1</v>
      </c>
      <c r="I2041" s="2">
        <f t="shared" si="1"/>
        <v>1</v>
      </c>
      <c r="J2041" s="3">
        <f t="shared" si="2"/>
        <v>0</v>
      </c>
      <c r="K2041" s="4">
        <f>H2041*SIP_Calculator!$D$25</f>
        <v>48.328634716069274</v>
      </c>
      <c r="L2041" s="4">
        <f t="shared" si="3"/>
        <v>9.4835479863952018E-3</v>
      </c>
      <c r="M2041" s="4">
        <f t="shared" si="4"/>
        <v>1.1688405518125467E-2</v>
      </c>
      <c r="N2041" s="4">
        <f t="shared" ref="N2041:O2041" si="6126">N2040+L2041</f>
        <v>24.017322065915486</v>
      </c>
      <c r="O2041" s="4">
        <f t="shared" si="6126"/>
        <v>28.293474600605446</v>
      </c>
      <c r="P2041" s="2">
        <f>I2041*SIP_Calculator!$D$26</f>
        <v>229.88505747126436</v>
      </c>
      <c r="Q2041" s="2">
        <f t="shared" si="6"/>
        <v>4.5110439942948825E-2</v>
      </c>
      <c r="R2041" s="2">
        <f t="shared" si="7"/>
        <v>5.5598296746179179E-2</v>
      </c>
      <c r="S2041" s="2">
        <f t="shared" ref="S2041:T2041" si="6127">S2040+Q2041</f>
        <v>24.026335180892357</v>
      </c>
      <c r="T2041" s="2">
        <f t="shared" si="6127"/>
        <v>28.31185843295949</v>
      </c>
      <c r="U2041" s="3">
        <f>J2041*SIP_Calculator!$D$27</f>
        <v>0</v>
      </c>
      <c r="V2041" s="3">
        <f t="shared" si="9"/>
        <v>0</v>
      </c>
      <c r="W2041" s="3">
        <f t="shared" si="10"/>
        <v>0</v>
      </c>
      <c r="X2041" s="3">
        <f t="shared" ref="X2041:Y2041" si="6128">X2040+V2041</f>
        <v>24.154113803933761</v>
      </c>
      <c r="Y2041" s="3">
        <f t="shared" si="6128"/>
        <v>28.461932974471267</v>
      </c>
    </row>
    <row r="2042" spans="1:25" ht="15.75" customHeight="1" x14ac:dyDescent="0.2">
      <c r="A2042" s="7">
        <v>41107</v>
      </c>
      <c r="B2042" s="1">
        <v>5088.3999999999996</v>
      </c>
      <c r="C2042" s="1">
        <v>4123.05</v>
      </c>
      <c r="D2042" s="2">
        <f t="shared" si="29"/>
        <v>426</v>
      </c>
      <c r="E2042" s="2">
        <f t="shared" si="12"/>
        <v>0</v>
      </c>
      <c r="F2042" s="3">
        <f t="shared" si="0"/>
        <v>7</v>
      </c>
      <c r="G2042" s="3">
        <f t="shared" si="13"/>
        <v>0</v>
      </c>
      <c r="H2042" s="4">
        <f>IF(A2042&lt;SIP_Calculator!$B$7,0,IF(A2042&gt;SIP_Calculator!$E$7,0,1))</f>
        <v>1</v>
      </c>
      <c r="I2042" s="2">
        <f t="shared" si="1"/>
        <v>0</v>
      </c>
      <c r="J2042" s="3">
        <f t="shared" si="2"/>
        <v>0</v>
      </c>
      <c r="K2042" s="4">
        <f>H2042*SIP_Calculator!$D$25</f>
        <v>48.328634716069274</v>
      </c>
      <c r="L2042" s="4">
        <f t="shared" si="3"/>
        <v>9.4978057377700809E-3</v>
      </c>
      <c r="M2042" s="4">
        <f t="shared" si="4"/>
        <v>1.1721573766039528E-2</v>
      </c>
      <c r="N2042" s="4">
        <f t="shared" ref="N2042:O2042" si="6129">N2041+L2042</f>
        <v>24.026819871653256</v>
      </c>
      <c r="O2042" s="4">
        <f t="shared" si="6129"/>
        <v>28.305196174371485</v>
      </c>
      <c r="P2042" s="2">
        <f>I2042*SIP_Calculator!$D$26</f>
        <v>0</v>
      </c>
      <c r="Q2042" s="2">
        <f t="shared" si="6"/>
        <v>0</v>
      </c>
      <c r="R2042" s="2">
        <f t="shared" si="7"/>
        <v>0</v>
      </c>
      <c r="S2042" s="2">
        <f t="shared" ref="S2042:T2042" si="6130">S2041+Q2042</f>
        <v>24.026335180892357</v>
      </c>
      <c r="T2042" s="2">
        <f t="shared" si="6130"/>
        <v>28.31185843295949</v>
      </c>
      <c r="U2042" s="3">
        <f>J2042*SIP_Calculator!$D$27</f>
        <v>0</v>
      </c>
      <c r="V2042" s="3">
        <f t="shared" si="9"/>
        <v>0</v>
      </c>
      <c r="W2042" s="3">
        <f t="shared" si="10"/>
        <v>0</v>
      </c>
      <c r="X2042" s="3">
        <f t="shared" ref="X2042:Y2042" si="6131">X2041+V2042</f>
        <v>24.154113803933761</v>
      </c>
      <c r="Y2042" s="3">
        <f t="shared" si="6131"/>
        <v>28.461932974471267</v>
      </c>
    </row>
    <row r="2043" spans="1:25" ht="15.75" customHeight="1" x14ac:dyDescent="0.2">
      <c r="A2043" s="7">
        <v>41108</v>
      </c>
      <c r="B2043" s="1">
        <v>5107.6000000000004</v>
      </c>
      <c r="C2043" s="1">
        <v>4139.75</v>
      </c>
      <c r="D2043" s="2">
        <f t="shared" si="29"/>
        <v>426</v>
      </c>
      <c r="E2043" s="2">
        <f t="shared" si="12"/>
        <v>0</v>
      </c>
      <c r="F2043" s="3">
        <f t="shared" si="0"/>
        <v>7</v>
      </c>
      <c r="G2043" s="3">
        <f t="shared" si="13"/>
        <v>0</v>
      </c>
      <c r="H2043" s="4">
        <f>IF(A2043&lt;SIP_Calculator!$B$7,0,IF(A2043&gt;SIP_Calculator!$E$7,0,1))</f>
        <v>1</v>
      </c>
      <c r="I2043" s="2">
        <f t="shared" si="1"/>
        <v>0</v>
      </c>
      <c r="J2043" s="3">
        <f t="shared" si="2"/>
        <v>0</v>
      </c>
      <c r="K2043" s="4">
        <f>H2043*SIP_Calculator!$D$25</f>
        <v>48.328634716069274</v>
      </c>
      <c r="L2043" s="4">
        <f t="shared" si="3"/>
        <v>9.4621024974683356E-3</v>
      </c>
      <c r="M2043" s="4">
        <f t="shared" si="4"/>
        <v>1.167428823384728E-2</v>
      </c>
      <c r="N2043" s="4">
        <f t="shared" ref="N2043:O2043" si="6132">N2042+L2043</f>
        <v>24.036281974150725</v>
      </c>
      <c r="O2043" s="4">
        <f t="shared" si="6132"/>
        <v>28.316870462605333</v>
      </c>
      <c r="P2043" s="2">
        <f>I2043*SIP_Calculator!$D$26</f>
        <v>0</v>
      </c>
      <c r="Q2043" s="2">
        <f t="shared" si="6"/>
        <v>0</v>
      </c>
      <c r="R2043" s="2">
        <f t="shared" si="7"/>
        <v>0</v>
      </c>
      <c r="S2043" s="2">
        <f t="shared" ref="S2043:T2043" si="6133">S2042+Q2043</f>
        <v>24.026335180892357</v>
      </c>
      <c r="T2043" s="2">
        <f t="shared" si="6133"/>
        <v>28.31185843295949</v>
      </c>
      <c r="U2043" s="3">
        <f>J2043*SIP_Calculator!$D$27</f>
        <v>0</v>
      </c>
      <c r="V2043" s="3">
        <f t="shared" si="9"/>
        <v>0</v>
      </c>
      <c r="W2043" s="3">
        <f t="shared" si="10"/>
        <v>0</v>
      </c>
      <c r="X2043" s="3">
        <f t="shared" ref="X2043:Y2043" si="6134">X2042+V2043</f>
        <v>24.154113803933761</v>
      </c>
      <c r="Y2043" s="3">
        <f t="shared" si="6134"/>
        <v>28.461932974471267</v>
      </c>
    </row>
    <row r="2044" spans="1:25" ht="15.75" customHeight="1" x14ac:dyDescent="0.2">
      <c r="A2044" s="7">
        <v>41109</v>
      </c>
      <c r="B2044" s="1">
        <v>5131.1000000000004</v>
      </c>
      <c r="C2044" s="1">
        <v>4157.3</v>
      </c>
      <c r="D2044" s="2">
        <f t="shared" si="29"/>
        <v>426</v>
      </c>
      <c r="E2044" s="2">
        <f t="shared" si="12"/>
        <v>0</v>
      </c>
      <c r="F2044" s="3">
        <f t="shared" si="0"/>
        <v>7</v>
      </c>
      <c r="G2044" s="3">
        <f t="shared" si="13"/>
        <v>0</v>
      </c>
      <c r="H2044" s="4">
        <f>IF(A2044&lt;SIP_Calculator!$B$7,0,IF(A2044&gt;SIP_Calculator!$E$7,0,1))</f>
        <v>1</v>
      </c>
      <c r="I2044" s="2">
        <f t="shared" si="1"/>
        <v>0</v>
      </c>
      <c r="J2044" s="3">
        <f t="shared" si="2"/>
        <v>0</v>
      </c>
      <c r="K2044" s="4">
        <f>H2044*SIP_Calculator!$D$25</f>
        <v>48.328634716069274</v>
      </c>
      <c r="L2044" s="4">
        <f t="shared" si="3"/>
        <v>9.4187668757321572E-3</v>
      </c>
      <c r="M2044" s="4">
        <f t="shared" si="4"/>
        <v>1.1625005343869644E-2</v>
      </c>
      <c r="N2044" s="4">
        <f t="shared" ref="N2044:O2044" si="6135">N2043+L2044</f>
        <v>24.045700741026458</v>
      </c>
      <c r="O2044" s="4">
        <f t="shared" si="6135"/>
        <v>28.328495467949203</v>
      </c>
      <c r="P2044" s="2">
        <f>I2044*SIP_Calculator!$D$26</f>
        <v>0</v>
      </c>
      <c r="Q2044" s="2">
        <f t="shared" si="6"/>
        <v>0</v>
      </c>
      <c r="R2044" s="2">
        <f t="shared" si="7"/>
        <v>0</v>
      </c>
      <c r="S2044" s="2">
        <f t="shared" ref="S2044:T2044" si="6136">S2043+Q2044</f>
        <v>24.026335180892357</v>
      </c>
      <c r="T2044" s="2">
        <f t="shared" si="6136"/>
        <v>28.31185843295949</v>
      </c>
      <c r="U2044" s="3">
        <f>J2044*SIP_Calculator!$D$27</f>
        <v>0</v>
      </c>
      <c r="V2044" s="3">
        <f t="shared" si="9"/>
        <v>0</v>
      </c>
      <c r="W2044" s="3">
        <f t="shared" si="10"/>
        <v>0</v>
      </c>
      <c r="X2044" s="3">
        <f t="shared" ref="X2044:Y2044" si="6137">X2043+V2044</f>
        <v>24.154113803933761</v>
      </c>
      <c r="Y2044" s="3">
        <f t="shared" si="6137"/>
        <v>28.461932974471267</v>
      </c>
    </row>
    <row r="2045" spans="1:25" ht="15.75" customHeight="1" x14ac:dyDescent="0.2">
      <c r="A2045" s="7">
        <v>41110</v>
      </c>
      <c r="B2045" s="1">
        <v>5099.7</v>
      </c>
      <c r="C2045" s="1">
        <v>4134.75</v>
      </c>
      <c r="D2045" s="2">
        <f t="shared" si="29"/>
        <v>426</v>
      </c>
      <c r="E2045" s="2">
        <f t="shared" si="12"/>
        <v>0</v>
      </c>
      <c r="F2045" s="3">
        <f t="shared" si="0"/>
        <v>7</v>
      </c>
      <c r="G2045" s="3">
        <f t="shared" si="13"/>
        <v>0</v>
      </c>
      <c r="H2045" s="4">
        <f>IF(A2045&lt;SIP_Calculator!$B$7,0,IF(A2045&gt;SIP_Calculator!$E$7,0,1))</f>
        <v>1</v>
      </c>
      <c r="I2045" s="2">
        <f t="shared" si="1"/>
        <v>0</v>
      </c>
      <c r="J2045" s="3">
        <f t="shared" si="2"/>
        <v>0</v>
      </c>
      <c r="K2045" s="4">
        <f>H2045*SIP_Calculator!$D$25</f>
        <v>48.328634716069274</v>
      </c>
      <c r="L2045" s="4">
        <f t="shared" si="3"/>
        <v>9.4767603419944856E-3</v>
      </c>
      <c r="M2045" s="4">
        <f t="shared" si="4"/>
        <v>1.1688405518125467E-2</v>
      </c>
      <c r="N2045" s="4">
        <f t="shared" ref="N2045:O2045" si="6138">N2044+L2045</f>
        <v>24.055177501368451</v>
      </c>
      <c r="O2045" s="4">
        <f t="shared" si="6138"/>
        <v>28.340183873467328</v>
      </c>
      <c r="P2045" s="2">
        <f>I2045*SIP_Calculator!$D$26</f>
        <v>0</v>
      </c>
      <c r="Q2045" s="2">
        <f t="shared" si="6"/>
        <v>0</v>
      </c>
      <c r="R2045" s="2">
        <f t="shared" si="7"/>
        <v>0</v>
      </c>
      <c r="S2045" s="2">
        <f t="shared" ref="S2045:T2045" si="6139">S2044+Q2045</f>
        <v>24.026335180892357</v>
      </c>
      <c r="T2045" s="2">
        <f t="shared" si="6139"/>
        <v>28.31185843295949</v>
      </c>
      <c r="U2045" s="3">
        <f>J2045*SIP_Calculator!$D$27</f>
        <v>0</v>
      </c>
      <c r="V2045" s="3">
        <f t="shared" si="9"/>
        <v>0</v>
      </c>
      <c r="W2045" s="3">
        <f t="shared" si="10"/>
        <v>0</v>
      </c>
      <c r="X2045" s="3">
        <f t="shared" ref="X2045:Y2045" si="6140">X2044+V2045</f>
        <v>24.154113803933761</v>
      </c>
      <c r="Y2045" s="3">
        <f t="shared" si="6140"/>
        <v>28.461932974471267</v>
      </c>
    </row>
    <row r="2046" spans="1:25" ht="15.75" customHeight="1" x14ac:dyDescent="0.2">
      <c r="A2046" s="7">
        <v>41113</v>
      </c>
      <c r="B2046" s="1">
        <v>5016.3</v>
      </c>
      <c r="C2046" s="1">
        <v>4069.05</v>
      </c>
      <c r="D2046" s="2">
        <f t="shared" si="29"/>
        <v>427</v>
      </c>
      <c r="E2046" s="2">
        <f t="shared" si="12"/>
        <v>1</v>
      </c>
      <c r="F2046" s="3">
        <f t="shared" si="0"/>
        <v>7</v>
      </c>
      <c r="G2046" s="3">
        <f t="shared" si="13"/>
        <v>0</v>
      </c>
      <c r="H2046" s="4">
        <f>IF(A2046&lt;SIP_Calculator!$B$7,0,IF(A2046&gt;SIP_Calculator!$E$7,0,1))</f>
        <v>1</v>
      </c>
      <c r="I2046" s="2">
        <f t="shared" si="1"/>
        <v>1</v>
      </c>
      <c r="J2046" s="3">
        <f t="shared" si="2"/>
        <v>0</v>
      </c>
      <c r="K2046" s="4">
        <f>H2046*SIP_Calculator!$D$25</f>
        <v>48.328634716069274</v>
      </c>
      <c r="L2046" s="4">
        <f t="shared" si="3"/>
        <v>9.6343190630682526E-3</v>
      </c>
      <c r="M2046" s="4">
        <f t="shared" si="4"/>
        <v>1.1877129727103199E-2</v>
      </c>
      <c r="N2046" s="4">
        <f t="shared" ref="N2046:O2046" si="6141">N2045+L2046</f>
        <v>24.064811820431519</v>
      </c>
      <c r="O2046" s="4">
        <f t="shared" si="6141"/>
        <v>28.352061003194432</v>
      </c>
      <c r="P2046" s="2">
        <f>I2046*SIP_Calculator!$D$26</f>
        <v>229.88505747126436</v>
      </c>
      <c r="Q2046" s="2">
        <f t="shared" si="6"/>
        <v>4.5827613474326567E-2</v>
      </c>
      <c r="R2046" s="2">
        <f t="shared" si="7"/>
        <v>5.6496002131029198E-2</v>
      </c>
      <c r="S2046" s="2">
        <f t="shared" ref="S2046:T2046" si="6142">S2045+Q2046</f>
        <v>24.072162794366683</v>
      </c>
      <c r="T2046" s="2">
        <f t="shared" si="6142"/>
        <v>28.36835443509052</v>
      </c>
      <c r="U2046" s="3">
        <f>J2046*SIP_Calculator!$D$27</f>
        <v>0</v>
      </c>
      <c r="V2046" s="3">
        <f t="shared" si="9"/>
        <v>0</v>
      </c>
      <c r="W2046" s="3">
        <f t="shared" si="10"/>
        <v>0</v>
      </c>
      <c r="X2046" s="3">
        <f t="shared" ref="X2046:Y2046" si="6143">X2045+V2046</f>
        <v>24.154113803933761</v>
      </c>
      <c r="Y2046" s="3">
        <f t="shared" si="6143"/>
        <v>28.461932974471267</v>
      </c>
    </row>
    <row r="2047" spans="1:25" ht="15.75" customHeight="1" x14ac:dyDescent="0.2">
      <c r="A2047" s="7">
        <v>41114</v>
      </c>
      <c r="B2047" s="1">
        <v>5029.1499999999996</v>
      </c>
      <c r="C2047" s="1">
        <v>4079.3</v>
      </c>
      <c r="D2047" s="2">
        <f t="shared" si="29"/>
        <v>427</v>
      </c>
      <c r="E2047" s="2">
        <f t="shared" si="12"/>
        <v>0</v>
      </c>
      <c r="F2047" s="3">
        <f t="shared" si="0"/>
        <v>7</v>
      </c>
      <c r="G2047" s="3">
        <f t="shared" si="13"/>
        <v>0</v>
      </c>
      <c r="H2047" s="4">
        <f>IF(A2047&lt;SIP_Calculator!$B$7,0,IF(A2047&gt;SIP_Calculator!$E$7,0,1))</f>
        <v>1</v>
      </c>
      <c r="I2047" s="2">
        <f t="shared" si="1"/>
        <v>0</v>
      </c>
      <c r="J2047" s="3">
        <f t="shared" si="2"/>
        <v>0</v>
      </c>
      <c r="K2047" s="4">
        <f>H2047*SIP_Calculator!$D$25</f>
        <v>48.328634716069274</v>
      </c>
      <c r="L2047" s="4">
        <f t="shared" si="3"/>
        <v>9.6097023783480867E-3</v>
      </c>
      <c r="M2047" s="4">
        <f t="shared" si="4"/>
        <v>1.184728622951714E-2</v>
      </c>
      <c r="N2047" s="4">
        <f t="shared" ref="N2047:O2047" si="6144">N2046+L2047</f>
        <v>24.074421522809867</v>
      </c>
      <c r="O2047" s="4">
        <f t="shared" si="6144"/>
        <v>28.36390828942395</v>
      </c>
      <c r="P2047" s="2">
        <f>I2047*SIP_Calculator!$D$26</f>
        <v>0</v>
      </c>
      <c r="Q2047" s="2">
        <f t="shared" si="6"/>
        <v>0</v>
      </c>
      <c r="R2047" s="2">
        <f t="shared" si="7"/>
        <v>0</v>
      </c>
      <c r="S2047" s="2">
        <f t="shared" ref="S2047:T2047" si="6145">S2046+Q2047</f>
        <v>24.072162794366683</v>
      </c>
      <c r="T2047" s="2">
        <f t="shared" si="6145"/>
        <v>28.36835443509052</v>
      </c>
      <c r="U2047" s="3">
        <f>J2047*SIP_Calculator!$D$27</f>
        <v>0</v>
      </c>
      <c r="V2047" s="3">
        <f t="shared" si="9"/>
        <v>0</v>
      </c>
      <c r="W2047" s="3">
        <f t="shared" si="10"/>
        <v>0</v>
      </c>
      <c r="X2047" s="3">
        <f t="shared" ref="X2047:Y2047" si="6146">X2046+V2047</f>
        <v>24.154113803933761</v>
      </c>
      <c r="Y2047" s="3">
        <f t="shared" si="6146"/>
        <v>28.461932974471267</v>
      </c>
    </row>
    <row r="2048" spans="1:25" ht="15.75" customHeight="1" x14ac:dyDescent="0.2">
      <c r="A2048" s="7">
        <v>41115</v>
      </c>
      <c r="B2048" s="1">
        <v>5009</v>
      </c>
      <c r="C2048" s="1">
        <v>4062.4</v>
      </c>
      <c r="D2048" s="2">
        <f t="shared" si="29"/>
        <v>427</v>
      </c>
      <c r="E2048" s="2">
        <f t="shared" si="12"/>
        <v>0</v>
      </c>
      <c r="F2048" s="3">
        <f t="shared" si="0"/>
        <v>7</v>
      </c>
      <c r="G2048" s="3">
        <f t="shared" si="13"/>
        <v>0</v>
      </c>
      <c r="H2048" s="4">
        <f>IF(A2048&lt;SIP_Calculator!$B$7,0,IF(A2048&gt;SIP_Calculator!$E$7,0,1))</f>
        <v>1</v>
      </c>
      <c r="I2048" s="2">
        <f t="shared" si="1"/>
        <v>0</v>
      </c>
      <c r="J2048" s="3">
        <f t="shared" si="2"/>
        <v>0</v>
      </c>
      <c r="K2048" s="4">
        <f>H2048*SIP_Calculator!$D$25</f>
        <v>48.328634716069274</v>
      </c>
      <c r="L2048" s="4">
        <f t="shared" si="3"/>
        <v>9.6483598954021314E-3</v>
      </c>
      <c r="M2048" s="4">
        <f t="shared" si="4"/>
        <v>1.1896572153423905E-2</v>
      </c>
      <c r="N2048" s="4">
        <f t="shared" ref="N2048:O2048" si="6147">N2047+L2048</f>
        <v>24.084069882705268</v>
      </c>
      <c r="O2048" s="4">
        <f t="shared" si="6147"/>
        <v>28.375804861577375</v>
      </c>
      <c r="P2048" s="2">
        <f>I2048*SIP_Calculator!$D$26</f>
        <v>0</v>
      </c>
      <c r="Q2048" s="2">
        <f t="shared" si="6"/>
        <v>0</v>
      </c>
      <c r="R2048" s="2">
        <f t="shared" si="7"/>
        <v>0</v>
      </c>
      <c r="S2048" s="2">
        <f t="shared" ref="S2048:T2048" si="6148">S2047+Q2048</f>
        <v>24.072162794366683</v>
      </c>
      <c r="T2048" s="2">
        <f t="shared" si="6148"/>
        <v>28.36835443509052</v>
      </c>
      <c r="U2048" s="3">
        <f>J2048*SIP_Calculator!$D$27</f>
        <v>0</v>
      </c>
      <c r="V2048" s="3">
        <f t="shared" si="9"/>
        <v>0</v>
      </c>
      <c r="W2048" s="3">
        <f t="shared" si="10"/>
        <v>0</v>
      </c>
      <c r="X2048" s="3">
        <f t="shared" ref="X2048:Y2048" si="6149">X2047+V2048</f>
        <v>24.154113803933761</v>
      </c>
      <c r="Y2048" s="3">
        <f t="shared" si="6149"/>
        <v>28.461932974471267</v>
      </c>
    </row>
    <row r="2049" spans="1:25" ht="15.75" customHeight="1" x14ac:dyDescent="0.2">
      <c r="A2049" s="7">
        <v>41116</v>
      </c>
      <c r="B2049" s="1">
        <v>4941.3</v>
      </c>
      <c r="C2049" s="1">
        <v>4003.6</v>
      </c>
      <c r="D2049" s="2">
        <f t="shared" si="29"/>
        <v>427</v>
      </c>
      <c r="E2049" s="2">
        <f t="shared" si="12"/>
        <v>0</v>
      </c>
      <c r="F2049" s="3">
        <f t="shared" si="0"/>
        <v>7</v>
      </c>
      <c r="G2049" s="3">
        <f t="shared" si="13"/>
        <v>0</v>
      </c>
      <c r="H2049" s="4">
        <f>IF(A2049&lt;SIP_Calculator!$B$7,0,IF(A2049&gt;SIP_Calculator!$E$7,0,1))</f>
        <v>1</v>
      </c>
      <c r="I2049" s="2">
        <f t="shared" si="1"/>
        <v>0</v>
      </c>
      <c r="J2049" s="3">
        <f t="shared" si="2"/>
        <v>0</v>
      </c>
      <c r="K2049" s="4">
        <f>H2049*SIP_Calculator!$D$25</f>
        <v>48.328634716069274</v>
      </c>
      <c r="L2049" s="4">
        <f t="shared" si="3"/>
        <v>9.7805506073440733E-3</v>
      </c>
      <c r="M2049" s="4">
        <f t="shared" si="4"/>
        <v>1.2071294513954759E-2</v>
      </c>
      <c r="N2049" s="4">
        <f t="shared" ref="N2049:O2049" si="6150">N2048+L2049</f>
        <v>24.093850433312614</v>
      </c>
      <c r="O2049" s="4">
        <f t="shared" si="6150"/>
        <v>28.38787615609133</v>
      </c>
      <c r="P2049" s="2">
        <f>I2049*SIP_Calculator!$D$26</f>
        <v>0</v>
      </c>
      <c r="Q2049" s="2">
        <f t="shared" si="6"/>
        <v>0</v>
      </c>
      <c r="R2049" s="2">
        <f t="shared" si="7"/>
        <v>0</v>
      </c>
      <c r="S2049" s="2">
        <f t="shared" ref="S2049:T2049" si="6151">S2048+Q2049</f>
        <v>24.072162794366683</v>
      </c>
      <c r="T2049" s="2">
        <f t="shared" si="6151"/>
        <v>28.36835443509052</v>
      </c>
      <c r="U2049" s="3">
        <f>J2049*SIP_Calculator!$D$27</f>
        <v>0</v>
      </c>
      <c r="V2049" s="3">
        <f t="shared" si="9"/>
        <v>0</v>
      </c>
      <c r="W2049" s="3">
        <f t="shared" si="10"/>
        <v>0</v>
      </c>
      <c r="X2049" s="3">
        <f t="shared" ref="X2049:Y2049" si="6152">X2048+V2049</f>
        <v>24.154113803933761</v>
      </c>
      <c r="Y2049" s="3">
        <f t="shared" si="6152"/>
        <v>28.461932974471267</v>
      </c>
    </row>
    <row r="2050" spans="1:25" ht="15.75" customHeight="1" x14ac:dyDescent="0.2">
      <c r="A2050" s="7">
        <v>41117</v>
      </c>
      <c r="B2050" s="1">
        <v>4986.2</v>
      </c>
      <c r="C2050" s="1">
        <v>4028.25</v>
      </c>
      <c r="D2050" s="2">
        <f t="shared" si="29"/>
        <v>427</v>
      </c>
      <c r="E2050" s="2">
        <f t="shared" si="12"/>
        <v>0</v>
      </c>
      <c r="F2050" s="3">
        <f t="shared" si="0"/>
        <v>7</v>
      </c>
      <c r="G2050" s="3">
        <f t="shared" si="13"/>
        <v>0</v>
      </c>
      <c r="H2050" s="4">
        <f>IF(A2050&lt;SIP_Calculator!$B$7,0,IF(A2050&gt;SIP_Calculator!$E$7,0,1))</f>
        <v>1</v>
      </c>
      <c r="I2050" s="2">
        <f t="shared" si="1"/>
        <v>0</v>
      </c>
      <c r="J2050" s="3">
        <f t="shared" si="2"/>
        <v>0</v>
      </c>
      <c r="K2050" s="4">
        <f>H2050*SIP_Calculator!$D$25</f>
        <v>48.328634716069274</v>
      </c>
      <c r="L2050" s="4">
        <f t="shared" si="3"/>
        <v>9.6924781829989329E-3</v>
      </c>
      <c r="M2050" s="4">
        <f t="shared" si="4"/>
        <v>1.1997426851875945E-2</v>
      </c>
      <c r="N2050" s="4">
        <f t="shared" ref="N2050:O2050" si="6153">N2049+L2050</f>
        <v>24.103542911495612</v>
      </c>
      <c r="O2050" s="4">
        <f t="shared" si="6153"/>
        <v>28.399873582943208</v>
      </c>
      <c r="P2050" s="2">
        <f>I2050*SIP_Calculator!$D$26</f>
        <v>0</v>
      </c>
      <c r="Q2050" s="2">
        <f t="shared" si="6"/>
        <v>0</v>
      </c>
      <c r="R2050" s="2">
        <f t="shared" si="7"/>
        <v>0</v>
      </c>
      <c r="S2050" s="2">
        <f t="shared" ref="S2050:T2050" si="6154">S2049+Q2050</f>
        <v>24.072162794366683</v>
      </c>
      <c r="T2050" s="2">
        <f t="shared" si="6154"/>
        <v>28.36835443509052</v>
      </c>
      <c r="U2050" s="3">
        <f>J2050*SIP_Calculator!$D$27</f>
        <v>0</v>
      </c>
      <c r="V2050" s="3">
        <f t="shared" si="9"/>
        <v>0</v>
      </c>
      <c r="W2050" s="3">
        <f t="shared" si="10"/>
        <v>0</v>
      </c>
      <c r="X2050" s="3">
        <f t="shared" ref="X2050:Y2050" si="6155">X2049+V2050</f>
        <v>24.154113803933761</v>
      </c>
      <c r="Y2050" s="3">
        <f t="shared" si="6155"/>
        <v>28.461932974471267</v>
      </c>
    </row>
    <row r="2051" spans="1:25" ht="15.75" customHeight="1" x14ac:dyDescent="0.2">
      <c r="A2051" s="7">
        <v>41120</v>
      </c>
      <c r="B2051" s="1">
        <v>5084.1499999999996</v>
      </c>
      <c r="C2051" s="1">
        <v>4104.1000000000004</v>
      </c>
      <c r="D2051" s="2">
        <f t="shared" si="29"/>
        <v>428</v>
      </c>
      <c r="E2051" s="2">
        <f t="shared" si="12"/>
        <v>1</v>
      </c>
      <c r="F2051" s="3">
        <f t="shared" si="0"/>
        <v>7</v>
      </c>
      <c r="G2051" s="3">
        <f t="shared" si="13"/>
        <v>0</v>
      </c>
      <c r="H2051" s="4">
        <f>IF(A2051&lt;SIP_Calculator!$B$7,0,IF(A2051&gt;SIP_Calculator!$E$7,0,1))</f>
        <v>1</v>
      </c>
      <c r="I2051" s="2">
        <f t="shared" si="1"/>
        <v>1</v>
      </c>
      <c r="J2051" s="3">
        <f t="shared" si="2"/>
        <v>0</v>
      </c>
      <c r="K2051" s="4">
        <f>H2051*SIP_Calculator!$D$25</f>
        <v>48.328634716069274</v>
      </c>
      <c r="L2051" s="4">
        <f t="shared" si="3"/>
        <v>9.5057452506454917E-3</v>
      </c>
      <c r="M2051" s="4">
        <f t="shared" si="4"/>
        <v>1.1775696185782333E-2</v>
      </c>
      <c r="N2051" s="4">
        <f t="shared" ref="N2051:O2051" si="6156">N2050+L2051</f>
        <v>24.113048656746258</v>
      </c>
      <c r="O2051" s="4">
        <f t="shared" si="6156"/>
        <v>28.411649279128991</v>
      </c>
      <c r="P2051" s="2">
        <f>I2051*SIP_Calculator!$D$26</f>
        <v>229.88505747126436</v>
      </c>
      <c r="Q2051" s="2">
        <f t="shared" si="6"/>
        <v>4.5216025780369262E-2</v>
      </c>
      <c r="R2051" s="2">
        <f t="shared" si="7"/>
        <v>5.6013512699803696E-2</v>
      </c>
      <c r="S2051" s="2">
        <f t="shared" ref="S2051:T2051" si="6157">S2050+Q2051</f>
        <v>24.117378820147053</v>
      </c>
      <c r="T2051" s="2">
        <f t="shared" si="6157"/>
        <v>28.424367947790323</v>
      </c>
      <c r="U2051" s="3">
        <f>J2051*SIP_Calculator!$D$27</f>
        <v>0</v>
      </c>
      <c r="V2051" s="3">
        <f t="shared" si="9"/>
        <v>0</v>
      </c>
      <c r="W2051" s="3">
        <f t="shared" si="10"/>
        <v>0</v>
      </c>
      <c r="X2051" s="3">
        <f t="shared" ref="X2051:Y2051" si="6158">X2050+V2051</f>
        <v>24.154113803933761</v>
      </c>
      <c r="Y2051" s="3">
        <f t="shared" si="6158"/>
        <v>28.461932974471267</v>
      </c>
    </row>
    <row r="2052" spans="1:25" ht="15.75" customHeight="1" x14ac:dyDescent="0.2">
      <c r="A2052" s="7">
        <v>41121</v>
      </c>
      <c r="B2052" s="1">
        <v>5112.25</v>
      </c>
      <c r="C2052" s="1">
        <v>4126.45</v>
      </c>
      <c r="D2052" s="2">
        <f t="shared" si="29"/>
        <v>428</v>
      </c>
      <c r="E2052" s="2">
        <f t="shared" si="12"/>
        <v>0</v>
      </c>
      <c r="F2052" s="3">
        <f t="shared" si="0"/>
        <v>7</v>
      </c>
      <c r="G2052" s="3">
        <f t="shared" si="13"/>
        <v>0</v>
      </c>
      <c r="H2052" s="4">
        <f>IF(A2052&lt;SIP_Calculator!$B$7,0,IF(A2052&gt;SIP_Calculator!$E$7,0,1))</f>
        <v>1</v>
      </c>
      <c r="I2052" s="2">
        <f t="shared" si="1"/>
        <v>0</v>
      </c>
      <c r="J2052" s="3">
        <f t="shared" si="2"/>
        <v>0</v>
      </c>
      <c r="K2052" s="4">
        <f>H2052*SIP_Calculator!$D$25</f>
        <v>48.328634716069274</v>
      </c>
      <c r="L2052" s="4">
        <f t="shared" si="3"/>
        <v>9.4534959589357478E-3</v>
      </c>
      <c r="M2052" s="4">
        <f t="shared" si="4"/>
        <v>1.1711915742604242E-2</v>
      </c>
      <c r="N2052" s="4">
        <f t="shared" ref="N2052:O2052" si="6159">N2051+L2052</f>
        <v>24.122502152705195</v>
      </c>
      <c r="O2052" s="4">
        <f t="shared" si="6159"/>
        <v>28.423361194871596</v>
      </c>
      <c r="P2052" s="2">
        <f>I2052*SIP_Calculator!$D$26</f>
        <v>0</v>
      </c>
      <c r="Q2052" s="2">
        <f t="shared" si="6"/>
        <v>0</v>
      </c>
      <c r="R2052" s="2">
        <f t="shared" si="7"/>
        <v>0</v>
      </c>
      <c r="S2052" s="2">
        <f t="shared" ref="S2052:T2052" si="6160">S2051+Q2052</f>
        <v>24.117378820147053</v>
      </c>
      <c r="T2052" s="2">
        <f t="shared" si="6160"/>
        <v>28.424367947790323</v>
      </c>
      <c r="U2052" s="3">
        <f>J2052*SIP_Calculator!$D$27</f>
        <v>0</v>
      </c>
      <c r="V2052" s="3">
        <f t="shared" si="9"/>
        <v>0</v>
      </c>
      <c r="W2052" s="3">
        <f t="shared" si="10"/>
        <v>0</v>
      </c>
      <c r="X2052" s="3">
        <f t="shared" ref="X2052:Y2052" si="6161">X2051+V2052</f>
        <v>24.154113803933761</v>
      </c>
      <c r="Y2052" s="3">
        <f t="shared" si="6161"/>
        <v>28.461932974471267</v>
      </c>
    </row>
    <row r="2053" spans="1:25" ht="15.75" customHeight="1" x14ac:dyDescent="0.2">
      <c r="A2053" s="7">
        <v>41122</v>
      </c>
      <c r="B2053" s="1">
        <v>5125.8</v>
      </c>
      <c r="C2053" s="1">
        <v>4141.8500000000004</v>
      </c>
      <c r="D2053" s="2">
        <f t="shared" si="29"/>
        <v>428</v>
      </c>
      <c r="E2053" s="2">
        <f t="shared" si="12"/>
        <v>0</v>
      </c>
      <c r="F2053" s="3">
        <f t="shared" si="0"/>
        <v>8</v>
      </c>
      <c r="G2053" s="3">
        <f t="shared" si="13"/>
        <v>1</v>
      </c>
      <c r="H2053" s="4">
        <f>IF(A2053&lt;SIP_Calculator!$B$7,0,IF(A2053&gt;SIP_Calculator!$E$7,0,1))</f>
        <v>1</v>
      </c>
      <c r="I2053" s="2">
        <f t="shared" si="1"/>
        <v>0</v>
      </c>
      <c r="J2053" s="3">
        <f t="shared" si="2"/>
        <v>1</v>
      </c>
      <c r="K2053" s="4">
        <f>H2053*SIP_Calculator!$D$25</f>
        <v>48.328634716069274</v>
      </c>
      <c r="L2053" s="4">
        <f t="shared" si="3"/>
        <v>9.428505738825017E-3</v>
      </c>
      <c r="M2053" s="4">
        <f t="shared" si="4"/>
        <v>1.1668369138445205E-2</v>
      </c>
      <c r="N2053" s="4">
        <f t="shared" ref="N2053:O2053" si="6162">N2052+L2053</f>
        <v>24.13193065844402</v>
      </c>
      <c r="O2053" s="4">
        <f t="shared" si="6162"/>
        <v>28.435029564010041</v>
      </c>
      <c r="P2053" s="2">
        <f>I2053*SIP_Calculator!$D$26</f>
        <v>0</v>
      </c>
      <c r="Q2053" s="2">
        <f t="shared" si="6"/>
        <v>0</v>
      </c>
      <c r="R2053" s="2">
        <f t="shared" si="7"/>
        <v>0</v>
      </c>
      <c r="S2053" s="2">
        <f t="shared" ref="S2053:T2053" si="6163">S2052+Q2053</f>
        <v>24.117378820147053</v>
      </c>
      <c r="T2053" s="2">
        <f t="shared" si="6163"/>
        <v>28.424367947790323</v>
      </c>
      <c r="U2053" s="3">
        <f>J2053*SIP_Calculator!$D$27</f>
        <v>1000</v>
      </c>
      <c r="V2053" s="3">
        <f t="shared" si="9"/>
        <v>0.19509149791252098</v>
      </c>
      <c r="W2053" s="3">
        <f t="shared" si="10"/>
        <v>0.24143800475632868</v>
      </c>
      <c r="X2053" s="3">
        <f t="shared" ref="X2053:Y2053" si="6164">X2052+V2053</f>
        <v>24.349205301846283</v>
      </c>
      <c r="Y2053" s="3">
        <f t="shared" si="6164"/>
        <v>28.703370979227596</v>
      </c>
    </row>
    <row r="2054" spans="1:25" ht="15.75" customHeight="1" x14ac:dyDescent="0.2">
      <c r="A2054" s="7">
        <v>41123</v>
      </c>
      <c r="B2054" s="1">
        <v>5119.45</v>
      </c>
      <c r="C2054" s="1">
        <v>4138.8999999999996</v>
      </c>
      <c r="D2054" s="2">
        <f t="shared" si="29"/>
        <v>428</v>
      </c>
      <c r="E2054" s="2">
        <f t="shared" si="12"/>
        <v>0</v>
      </c>
      <c r="F2054" s="3">
        <f t="shared" si="0"/>
        <v>8</v>
      </c>
      <c r="G2054" s="3">
        <f t="shared" si="13"/>
        <v>0</v>
      </c>
      <c r="H2054" s="4">
        <f>IF(A2054&lt;SIP_Calculator!$B$7,0,IF(A2054&gt;SIP_Calculator!$E$7,0,1))</f>
        <v>1</v>
      </c>
      <c r="I2054" s="2">
        <f t="shared" si="1"/>
        <v>0</v>
      </c>
      <c r="J2054" s="3">
        <f t="shared" si="2"/>
        <v>0</v>
      </c>
      <c r="K2054" s="4">
        <f>H2054*SIP_Calculator!$D$25</f>
        <v>48.328634716069274</v>
      </c>
      <c r="L2054" s="4">
        <f t="shared" si="3"/>
        <v>9.4402005520259555E-3</v>
      </c>
      <c r="M2054" s="4">
        <f t="shared" si="4"/>
        <v>1.1676685765799917E-2</v>
      </c>
      <c r="N2054" s="4">
        <f t="shared" ref="N2054:O2054" si="6165">N2053+L2054</f>
        <v>24.141370858996044</v>
      </c>
      <c r="O2054" s="4">
        <f t="shared" si="6165"/>
        <v>28.44670624977584</v>
      </c>
      <c r="P2054" s="2">
        <f>I2054*SIP_Calculator!$D$26</f>
        <v>0</v>
      </c>
      <c r="Q2054" s="2">
        <f t="shared" si="6"/>
        <v>0</v>
      </c>
      <c r="R2054" s="2">
        <f t="shared" si="7"/>
        <v>0</v>
      </c>
      <c r="S2054" s="2">
        <f t="shared" ref="S2054:T2054" si="6166">S2053+Q2054</f>
        <v>24.117378820147053</v>
      </c>
      <c r="T2054" s="2">
        <f t="shared" si="6166"/>
        <v>28.424367947790323</v>
      </c>
      <c r="U2054" s="3">
        <f>J2054*SIP_Calculator!$D$27</f>
        <v>0</v>
      </c>
      <c r="V2054" s="3">
        <f t="shared" si="9"/>
        <v>0</v>
      </c>
      <c r="W2054" s="3">
        <f t="shared" si="10"/>
        <v>0</v>
      </c>
      <c r="X2054" s="3">
        <f t="shared" ref="X2054:Y2054" si="6167">X2053+V2054</f>
        <v>24.349205301846283</v>
      </c>
      <c r="Y2054" s="3">
        <f t="shared" si="6167"/>
        <v>28.703370979227596</v>
      </c>
    </row>
    <row r="2055" spans="1:25" ht="15.75" customHeight="1" x14ac:dyDescent="0.2">
      <c r="A2055" s="7">
        <v>41124</v>
      </c>
      <c r="B2055" s="1">
        <v>5106.2</v>
      </c>
      <c r="C2055" s="1">
        <v>4129.05</v>
      </c>
      <c r="D2055" s="2">
        <f t="shared" si="29"/>
        <v>428</v>
      </c>
      <c r="E2055" s="2">
        <f t="shared" si="12"/>
        <v>0</v>
      </c>
      <c r="F2055" s="3">
        <f t="shared" si="0"/>
        <v>8</v>
      </c>
      <c r="G2055" s="3">
        <f t="shared" si="13"/>
        <v>0</v>
      </c>
      <c r="H2055" s="4">
        <f>IF(A2055&lt;SIP_Calculator!$B$7,0,IF(A2055&gt;SIP_Calculator!$E$7,0,1))</f>
        <v>1</v>
      </c>
      <c r="I2055" s="2">
        <f t="shared" si="1"/>
        <v>0</v>
      </c>
      <c r="J2055" s="3">
        <f t="shared" si="2"/>
        <v>0</v>
      </c>
      <c r="K2055" s="4">
        <f>H2055*SIP_Calculator!$D$25</f>
        <v>48.328634716069274</v>
      </c>
      <c r="L2055" s="4">
        <f t="shared" si="3"/>
        <v>9.4646967835316422E-3</v>
      </c>
      <c r="M2055" s="4">
        <f t="shared" si="4"/>
        <v>1.170454092734873E-2</v>
      </c>
      <c r="N2055" s="4">
        <f t="shared" ref="N2055:O2055" si="6168">N2054+L2055</f>
        <v>24.150835555779576</v>
      </c>
      <c r="O2055" s="4">
        <f t="shared" si="6168"/>
        <v>28.458410790703187</v>
      </c>
      <c r="P2055" s="2">
        <f>I2055*SIP_Calculator!$D$26</f>
        <v>0</v>
      </c>
      <c r="Q2055" s="2">
        <f t="shared" si="6"/>
        <v>0</v>
      </c>
      <c r="R2055" s="2">
        <f t="shared" si="7"/>
        <v>0</v>
      </c>
      <c r="S2055" s="2">
        <f t="shared" ref="S2055:T2055" si="6169">S2054+Q2055</f>
        <v>24.117378820147053</v>
      </c>
      <c r="T2055" s="2">
        <f t="shared" si="6169"/>
        <v>28.424367947790323</v>
      </c>
      <c r="U2055" s="3">
        <f>J2055*SIP_Calculator!$D$27</f>
        <v>0</v>
      </c>
      <c r="V2055" s="3">
        <f t="shared" si="9"/>
        <v>0</v>
      </c>
      <c r="W2055" s="3">
        <f t="shared" si="10"/>
        <v>0</v>
      </c>
      <c r="X2055" s="3">
        <f t="shared" ref="X2055:Y2055" si="6170">X2054+V2055</f>
        <v>24.349205301846283</v>
      </c>
      <c r="Y2055" s="3">
        <f t="shared" si="6170"/>
        <v>28.703370979227596</v>
      </c>
    </row>
    <row r="2056" spans="1:25" ht="15.75" customHeight="1" x14ac:dyDescent="0.2">
      <c r="A2056" s="7">
        <v>41127</v>
      </c>
      <c r="B2056" s="1">
        <v>5166.25</v>
      </c>
      <c r="C2056" s="1">
        <v>4172.45</v>
      </c>
      <c r="D2056" s="2">
        <f t="shared" si="29"/>
        <v>429</v>
      </c>
      <c r="E2056" s="2">
        <f t="shared" si="12"/>
        <v>1</v>
      </c>
      <c r="F2056" s="3">
        <f t="shared" si="0"/>
        <v>8</v>
      </c>
      <c r="G2056" s="3">
        <f t="shared" si="13"/>
        <v>0</v>
      </c>
      <c r="H2056" s="4">
        <f>IF(A2056&lt;SIP_Calculator!$B$7,0,IF(A2056&gt;SIP_Calculator!$E$7,0,1))</f>
        <v>1</v>
      </c>
      <c r="I2056" s="2">
        <f t="shared" si="1"/>
        <v>1</v>
      </c>
      <c r="J2056" s="3">
        <f t="shared" si="2"/>
        <v>0</v>
      </c>
      <c r="K2056" s="4">
        <f>H2056*SIP_Calculator!$D$25</f>
        <v>48.328634716069274</v>
      </c>
      <c r="L2056" s="4">
        <f t="shared" si="3"/>
        <v>9.3546837098609781E-3</v>
      </c>
      <c r="M2056" s="4">
        <f t="shared" si="4"/>
        <v>1.1582795411825013E-2</v>
      </c>
      <c r="N2056" s="4">
        <f t="shared" ref="N2056:O2056" si="6171">N2055+L2056</f>
        <v>24.160190239489438</v>
      </c>
      <c r="O2056" s="4">
        <f t="shared" si="6171"/>
        <v>28.469993586115013</v>
      </c>
      <c r="P2056" s="2">
        <f>I2056*SIP_Calculator!$D$26</f>
        <v>229.88505747126436</v>
      </c>
      <c r="Q2056" s="2">
        <f t="shared" si="6"/>
        <v>4.4497470596905758E-2</v>
      </c>
      <c r="R2056" s="2">
        <f t="shared" si="7"/>
        <v>5.5095940627512462E-2</v>
      </c>
      <c r="S2056" s="2">
        <f t="shared" ref="S2056:T2056" si="6172">S2055+Q2056</f>
        <v>24.161876290743958</v>
      </c>
      <c r="T2056" s="2">
        <f t="shared" si="6172"/>
        <v>28.479463888417836</v>
      </c>
      <c r="U2056" s="3">
        <f>J2056*SIP_Calculator!$D$27</f>
        <v>0</v>
      </c>
      <c r="V2056" s="3">
        <f t="shared" si="9"/>
        <v>0</v>
      </c>
      <c r="W2056" s="3">
        <f t="shared" si="10"/>
        <v>0</v>
      </c>
      <c r="X2056" s="3">
        <f t="shared" ref="X2056:Y2056" si="6173">X2055+V2056</f>
        <v>24.349205301846283</v>
      </c>
      <c r="Y2056" s="3">
        <f t="shared" si="6173"/>
        <v>28.703370979227596</v>
      </c>
    </row>
    <row r="2057" spans="1:25" ht="15.75" customHeight="1" x14ac:dyDescent="0.2">
      <c r="A2057" s="7">
        <v>41128</v>
      </c>
      <c r="B2057" s="1">
        <v>5214.45</v>
      </c>
      <c r="C2057" s="1">
        <v>4206.1499999999996</v>
      </c>
      <c r="D2057" s="2">
        <f t="shared" si="29"/>
        <v>429</v>
      </c>
      <c r="E2057" s="2">
        <f t="shared" si="12"/>
        <v>0</v>
      </c>
      <c r="F2057" s="3">
        <f t="shared" si="0"/>
        <v>8</v>
      </c>
      <c r="G2057" s="3">
        <f t="shared" si="13"/>
        <v>0</v>
      </c>
      <c r="H2057" s="4">
        <f>IF(A2057&lt;SIP_Calculator!$B$7,0,IF(A2057&gt;SIP_Calculator!$E$7,0,1))</f>
        <v>1</v>
      </c>
      <c r="I2057" s="2">
        <f t="shared" si="1"/>
        <v>0</v>
      </c>
      <c r="J2057" s="3">
        <f t="shared" si="2"/>
        <v>0</v>
      </c>
      <c r="K2057" s="4">
        <f>H2057*SIP_Calculator!$D$25</f>
        <v>48.328634716069274</v>
      </c>
      <c r="L2057" s="4">
        <f t="shared" si="3"/>
        <v>9.2682132758141848E-3</v>
      </c>
      <c r="M2057" s="4">
        <f t="shared" si="4"/>
        <v>1.1489993156703703E-2</v>
      </c>
      <c r="N2057" s="4">
        <f t="shared" ref="N2057:O2057" si="6174">N2056+L2057</f>
        <v>24.169458452765252</v>
      </c>
      <c r="O2057" s="4">
        <f t="shared" si="6174"/>
        <v>28.481483579271718</v>
      </c>
      <c r="P2057" s="2">
        <f>I2057*SIP_Calculator!$D$26</f>
        <v>0</v>
      </c>
      <c r="Q2057" s="2">
        <f t="shared" si="6"/>
        <v>0</v>
      </c>
      <c r="R2057" s="2">
        <f t="shared" si="7"/>
        <v>0</v>
      </c>
      <c r="S2057" s="2">
        <f t="shared" ref="S2057:T2057" si="6175">S2056+Q2057</f>
        <v>24.161876290743958</v>
      </c>
      <c r="T2057" s="2">
        <f t="shared" si="6175"/>
        <v>28.479463888417836</v>
      </c>
      <c r="U2057" s="3">
        <f>J2057*SIP_Calculator!$D$27</f>
        <v>0</v>
      </c>
      <c r="V2057" s="3">
        <f t="shared" si="9"/>
        <v>0</v>
      </c>
      <c r="W2057" s="3">
        <f t="shared" si="10"/>
        <v>0</v>
      </c>
      <c r="X2057" s="3">
        <f t="shared" ref="X2057:Y2057" si="6176">X2056+V2057</f>
        <v>24.349205301846283</v>
      </c>
      <c r="Y2057" s="3">
        <f t="shared" si="6176"/>
        <v>28.703370979227596</v>
      </c>
    </row>
    <row r="2058" spans="1:25" ht="15.75" customHeight="1" x14ac:dyDescent="0.2">
      <c r="A2058" s="7">
        <v>41129</v>
      </c>
      <c r="B2058" s="1">
        <v>5211.25</v>
      </c>
      <c r="C2058" s="1">
        <v>4201.6000000000004</v>
      </c>
      <c r="D2058" s="2">
        <f t="shared" si="29"/>
        <v>429</v>
      </c>
      <c r="E2058" s="2">
        <f t="shared" si="12"/>
        <v>0</v>
      </c>
      <c r="F2058" s="3">
        <f t="shared" si="0"/>
        <v>8</v>
      </c>
      <c r="G2058" s="3">
        <f t="shared" si="13"/>
        <v>0</v>
      </c>
      <c r="H2058" s="4">
        <f>IF(A2058&lt;SIP_Calculator!$B$7,0,IF(A2058&gt;SIP_Calculator!$E$7,0,1))</f>
        <v>1</v>
      </c>
      <c r="I2058" s="2">
        <f t="shared" si="1"/>
        <v>0</v>
      </c>
      <c r="J2058" s="3">
        <f t="shared" si="2"/>
        <v>0</v>
      </c>
      <c r="K2058" s="4">
        <f>H2058*SIP_Calculator!$D$25</f>
        <v>48.328634716069274</v>
      </c>
      <c r="L2058" s="4">
        <f t="shared" si="3"/>
        <v>9.2739044789770728E-3</v>
      </c>
      <c r="M2058" s="4">
        <f t="shared" si="4"/>
        <v>1.1502435909193942E-2</v>
      </c>
      <c r="N2058" s="4">
        <f t="shared" ref="N2058:O2058" si="6177">N2057+L2058</f>
        <v>24.178732357244229</v>
      </c>
      <c r="O2058" s="4">
        <f t="shared" si="6177"/>
        <v>28.492986015180911</v>
      </c>
      <c r="P2058" s="2">
        <f>I2058*SIP_Calculator!$D$26</f>
        <v>0</v>
      </c>
      <c r="Q2058" s="2">
        <f t="shared" si="6"/>
        <v>0</v>
      </c>
      <c r="R2058" s="2">
        <f t="shared" si="7"/>
        <v>0</v>
      </c>
      <c r="S2058" s="2">
        <f t="shared" ref="S2058:T2058" si="6178">S2057+Q2058</f>
        <v>24.161876290743958</v>
      </c>
      <c r="T2058" s="2">
        <f t="shared" si="6178"/>
        <v>28.479463888417836</v>
      </c>
      <c r="U2058" s="3">
        <f>J2058*SIP_Calculator!$D$27</f>
        <v>0</v>
      </c>
      <c r="V2058" s="3">
        <f t="shared" si="9"/>
        <v>0</v>
      </c>
      <c r="W2058" s="3">
        <f t="shared" si="10"/>
        <v>0</v>
      </c>
      <c r="X2058" s="3">
        <f t="shared" ref="X2058:Y2058" si="6179">X2057+V2058</f>
        <v>24.349205301846283</v>
      </c>
      <c r="Y2058" s="3">
        <f t="shared" si="6179"/>
        <v>28.703370979227596</v>
      </c>
    </row>
    <row r="2059" spans="1:25" ht="15.75" customHeight="1" x14ac:dyDescent="0.2">
      <c r="A2059" s="7">
        <v>41130</v>
      </c>
      <c r="B2059" s="1">
        <v>5196</v>
      </c>
      <c r="C2059" s="1">
        <v>4190.1499999999996</v>
      </c>
      <c r="D2059" s="2">
        <f t="shared" si="29"/>
        <v>429</v>
      </c>
      <c r="E2059" s="2">
        <f t="shared" si="12"/>
        <v>0</v>
      </c>
      <c r="F2059" s="3">
        <f t="shared" si="0"/>
        <v>8</v>
      </c>
      <c r="G2059" s="3">
        <f t="shared" si="13"/>
        <v>0</v>
      </c>
      <c r="H2059" s="4">
        <f>IF(A2059&lt;SIP_Calculator!$B$7,0,IF(A2059&gt;SIP_Calculator!$E$7,0,1))</f>
        <v>1</v>
      </c>
      <c r="I2059" s="2">
        <f t="shared" si="1"/>
        <v>0</v>
      </c>
      <c r="J2059" s="3">
        <f t="shared" si="2"/>
        <v>0</v>
      </c>
      <c r="K2059" s="4">
        <f>H2059*SIP_Calculator!$D$25</f>
        <v>48.328634716069274</v>
      </c>
      <c r="L2059" s="4">
        <f t="shared" si="3"/>
        <v>9.3011229245706841E-3</v>
      </c>
      <c r="M2059" s="4">
        <f t="shared" si="4"/>
        <v>1.1533867454880917E-2</v>
      </c>
      <c r="N2059" s="4">
        <f t="shared" ref="N2059:O2059" si="6180">N2058+L2059</f>
        <v>24.188033480168798</v>
      </c>
      <c r="O2059" s="4">
        <f t="shared" si="6180"/>
        <v>28.50451988263579</v>
      </c>
      <c r="P2059" s="2">
        <f>I2059*SIP_Calculator!$D$26</f>
        <v>0</v>
      </c>
      <c r="Q2059" s="2">
        <f t="shared" si="6"/>
        <v>0</v>
      </c>
      <c r="R2059" s="2">
        <f t="shared" si="7"/>
        <v>0</v>
      </c>
      <c r="S2059" s="2">
        <f t="shared" ref="S2059:T2059" si="6181">S2058+Q2059</f>
        <v>24.161876290743958</v>
      </c>
      <c r="T2059" s="2">
        <f t="shared" si="6181"/>
        <v>28.479463888417836</v>
      </c>
      <c r="U2059" s="3">
        <f>J2059*SIP_Calculator!$D$27</f>
        <v>0</v>
      </c>
      <c r="V2059" s="3">
        <f t="shared" si="9"/>
        <v>0</v>
      </c>
      <c r="W2059" s="3">
        <f t="shared" si="10"/>
        <v>0</v>
      </c>
      <c r="X2059" s="3">
        <f t="shared" ref="X2059:Y2059" si="6182">X2058+V2059</f>
        <v>24.349205301846283</v>
      </c>
      <c r="Y2059" s="3">
        <f t="shared" si="6182"/>
        <v>28.703370979227596</v>
      </c>
    </row>
    <row r="2060" spans="1:25" ht="15.75" customHeight="1" x14ac:dyDescent="0.2">
      <c r="A2060" s="7">
        <v>41131</v>
      </c>
      <c r="B2060" s="1">
        <v>5191.8500000000004</v>
      </c>
      <c r="C2060" s="1">
        <v>4186.95</v>
      </c>
      <c r="D2060" s="2">
        <f t="shared" si="29"/>
        <v>429</v>
      </c>
      <c r="E2060" s="2">
        <f t="shared" si="12"/>
        <v>0</v>
      </c>
      <c r="F2060" s="3">
        <f t="shared" si="0"/>
        <v>8</v>
      </c>
      <c r="G2060" s="3">
        <f t="shared" si="13"/>
        <v>0</v>
      </c>
      <c r="H2060" s="4">
        <f>IF(A2060&lt;SIP_Calculator!$B$7,0,IF(A2060&gt;SIP_Calculator!$E$7,0,1))</f>
        <v>1</v>
      </c>
      <c r="I2060" s="2">
        <f t="shared" si="1"/>
        <v>0</v>
      </c>
      <c r="J2060" s="3">
        <f t="shared" si="2"/>
        <v>0</v>
      </c>
      <c r="K2060" s="4">
        <f>H2060*SIP_Calculator!$D$25</f>
        <v>48.328634716069274</v>
      </c>
      <c r="L2060" s="4">
        <f t="shared" si="3"/>
        <v>9.3085575885415162E-3</v>
      </c>
      <c r="M2060" s="4">
        <f t="shared" si="4"/>
        <v>1.1542682553187708E-2</v>
      </c>
      <c r="N2060" s="4">
        <f t="shared" ref="N2060:O2060" si="6183">N2059+L2060</f>
        <v>24.197342037757341</v>
      </c>
      <c r="O2060" s="4">
        <f t="shared" si="6183"/>
        <v>28.516062565188978</v>
      </c>
      <c r="P2060" s="2">
        <f>I2060*SIP_Calculator!$D$26</f>
        <v>0</v>
      </c>
      <c r="Q2060" s="2">
        <f t="shared" si="6"/>
        <v>0</v>
      </c>
      <c r="R2060" s="2">
        <f t="shared" si="7"/>
        <v>0</v>
      </c>
      <c r="S2060" s="2">
        <f t="shared" ref="S2060:T2060" si="6184">S2059+Q2060</f>
        <v>24.161876290743958</v>
      </c>
      <c r="T2060" s="2">
        <f t="shared" si="6184"/>
        <v>28.479463888417836</v>
      </c>
      <c r="U2060" s="3">
        <f>J2060*SIP_Calculator!$D$27</f>
        <v>0</v>
      </c>
      <c r="V2060" s="3">
        <f t="shared" si="9"/>
        <v>0</v>
      </c>
      <c r="W2060" s="3">
        <f t="shared" si="10"/>
        <v>0</v>
      </c>
      <c r="X2060" s="3">
        <f t="shared" ref="X2060:Y2060" si="6185">X2059+V2060</f>
        <v>24.349205301846283</v>
      </c>
      <c r="Y2060" s="3">
        <f t="shared" si="6185"/>
        <v>28.703370979227596</v>
      </c>
    </row>
    <row r="2061" spans="1:25" ht="15.75" customHeight="1" x14ac:dyDescent="0.2">
      <c r="A2061" s="7">
        <v>41134</v>
      </c>
      <c r="B2061" s="1">
        <v>5224.3500000000004</v>
      </c>
      <c r="C2061" s="1">
        <v>4213.25</v>
      </c>
      <c r="D2061" s="2">
        <f t="shared" si="29"/>
        <v>430</v>
      </c>
      <c r="E2061" s="2">
        <f t="shared" si="12"/>
        <v>1</v>
      </c>
      <c r="F2061" s="3">
        <f t="shared" si="0"/>
        <v>8</v>
      </c>
      <c r="G2061" s="3">
        <f t="shared" si="13"/>
        <v>0</v>
      </c>
      <c r="H2061" s="4">
        <f>IF(A2061&lt;SIP_Calculator!$B$7,0,IF(A2061&gt;SIP_Calculator!$E$7,0,1))</f>
        <v>1</v>
      </c>
      <c r="I2061" s="2">
        <f t="shared" si="1"/>
        <v>1</v>
      </c>
      <c r="J2061" s="3">
        <f t="shared" si="2"/>
        <v>0</v>
      </c>
      <c r="K2061" s="4">
        <f>H2061*SIP_Calculator!$D$25</f>
        <v>48.328634716069274</v>
      </c>
      <c r="L2061" s="4">
        <f t="shared" si="3"/>
        <v>9.2506502657879481E-3</v>
      </c>
      <c r="M2061" s="4">
        <f t="shared" si="4"/>
        <v>1.1470630680844781E-2</v>
      </c>
      <c r="N2061" s="4">
        <f t="shared" ref="N2061:O2061" si="6186">N2060+L2061</f>
        <v>24.206592688023129</v>
      </c>
      <c r="O2061" s="4">
        <f t="shared" si="6186"/>
        <v>28.527533195869822</v>
      </c>
      <c r="P2061" s="2">
        <f>I2061*SIP_Calculator!$D$26</f>
        <v>229.88505747126436</v>
      </c>
      <c r="Q2061" s="2">
        <f t="shared" si="6"/>
        <v>4.4002614195309341E-2</v>
      </c>
      <c r="R2061" s="2">
        <f t="shared" si="7"/>
        <v>5.4562406092983885E-2</v>
      </c>
      <c r="S2061" s="2">
        <f t="shared" ref="S2061:T2061" si="6187">S2060+Q2061</f>
        <v>24.205878904939269</v>
      </c>
      <c r="T2061" s="2">
        <f t="shared" si="6187"/>
        <v>28.53402629451082</v>
      </c>
      <c r="U2061" s="3">
        <f>J2061*SIP_Calculator!$D$27</f>
        <v>0</v>
      </c>
      <c r="V2061" s="3">
        <f t="shared" si="9"/>
        <v>0</v>
      </c>
      <c r="W2061" s="3">
        <f t="shared" si="10"/>
        <v>0</v>
      </c>
      <c r="X2061" s="3">
        <f t="shared" ref="X2061:Y2061" si="6188">X2060+V2061</f>
        <v>24.349205301846283</v>
      </c>
      <c r="Y2061" s="3">
        <f t="shared" si="6188"/>
        <v>28.703370979227596</v>
      </c>
    </row>
    <row r="2062" spans="1:25" ht="15.75" customHeight="1" x14ac:dyDescent="0.2">
      <c r="A2062" s="7">
        <v>41135</v>
      </c>
      <c r="B2062" s="1">
        <v>5253.75</v>
      </c>
      <c r="C2062" s="1">
        <v>4234.5</v>
      </c>
      <c r="D2062" s="2">
        <f t="shared" si="29"/>
        <v>430</v>
      </c>
      <c r="E2062" s="2">
        <f t="shared" si="12"/>
        <v>0</v>
      </c>
      <c r="F2062" s="3">
        <f t="shared" si="0"/>
        <v>8</v>
      </c>
      <c r="G2062" s="3">
        <f t="shared" si="13"/>
        <v>0</v>
      </c>
      <c r="H2062" s="4">
        <f>IF(A2062&lt;SIP_Calculator!$B$7,0,IF(A2062&gt;SIP_Calculator!$E$7,0,1))</f>
        <v>1</v>
      </c>
      <c r="I2062" s="2">
        <f t="shared" si="1"/>
        <v>0</v>
      </c>
      <c r="J2062" s="3">
        <f t="shared" si="2"/>
        <v>0</v>
      </c>
      <c r="K2062" s="4">
        <f>H2062*SIP_Calculator!$D$25</f>
        <v>48.328634716069274</v>
      </c>
      <c r="L2062" s="4">
        <f t="shared" si="3"/>
        <v>9.1988836004890367E-3</v>
      </c>
      <c r="M2062" s="4">
        <f t="shared" si="4"/>
        <v>1.1413067591467534E-2</v>
      </c>
      <c r="N2062" s="4">
        <f t="shared" ref="N2062:O2062" si="6189">N2061+L2062</f>
        <v>24.215791571623619</v>
      </c>
      <c r="O2062" s="4">
        <f t="shared" si="6189"/>
        <v>28.538946263461288</v>
      </c>
      <c r="P2062" s="2">
        <f>I2062*SIP_Calculator!$D$26</f>
        <v>0</v>
      </c>
      <c r="Q2062" s="2">
        <f t="shared" si="6"/>
        <v>0</v>
      </c>
      <c r="R2062" s="2">
        <f t="shared" si="7"/>
        <v>0</v>
      </c>
      <c r="S2062" s="2">
        <f t="shared" ref="S2062:T2062" si="6190">S2061+Q2062</f>
        <v>24.205878904939269</v>
      </c>
      <c r="T2062" s="2">
        <f t="shared" si="6190"/>
        <v>28.53402629451082</v>
      </c>
      <c r="U2062" s="3">
        <f>J2062*SIP_Calculator!$D$27</f>
        <v>0</v>
      </c>
      <c r="V2062" s="3">
        <f t="shared" si="9"/>
        <v>0</v>
      </c>
      <c r="W2062" s="3">
        <f t="shared" si="10"/>
        <v>0</v>
      </c>
      <c r="X2062" s="3">
        <f t="shared" ref="X2062:Y2062" si="6191">X2061+V2062</f>
        <v>24.349205301846283</v>
      </c>
      <c r="Y2062" s="3">
        <f t="shared" si="6191"/>
        <v>28.703370979227596</v>
      </c>
    </row>
    <row r="2063" spans="1:25" ht="15.75" customHeight="1" x14ac:dyDescent="0.2">
      <c r="A2063" s="7">
        <v>41137</v>
      </c>
      <c r="B2063" s="1">
        <v>5237.2</v>
      </c>
      <c r="C2063" s="1">
        <v>4222.6499999999996</v>
      </c>
      <c r="D2063" s="2">
        <f t="shared" si="29"/>
        <v>430</v>
      </c>
      <c r="E2063" s="2">
        <f t="shared" si="12"/>
        <v>0</v>
      </c>
      <c r="F2063" s="3">
        <f t="shared" si="0"/>
        <v>8</v>
      </c>
      <c r="G2063" s="3">
        <f t="shared" si="13"/>
        <v>0</v>
      </c>
      <c r="H2063" s="4">
        <f>IF(A2063&lt;SIP_Calculator!$B$7,0,IF(A2063&gt;SIP_Calculator!$E$7,0,1))</f>
        <v>1</v>
      </c>
      <c r="I2063" s="2">
        <f t="shared" si="1"/>
        <v>0</v>
      </c>
      <c r="J2063" s="3">
        <f t="shared" si="2"/>
        <v>0</v>
      </c>
      <c r="K2063" s="4">
        <f>H2063*SIP_Calculator!$D$25</f>
        <v>48.328634716069274</v>
      </c>
      <c r="L2063" s="4">
        <f t="shared" si="3"/>
        <v>9.2279528595564948E-3</v>
      </c>
      <c r="M2063" s="4">
        <f t="shared" si="4"/>
        <v>1.1445096021708945E-2</v>
      </c>
      <c r="N2063" s="4">
        <f t="shared" ref="N2063:O2063" si="6192">N2062+L2063</f>
        <v>24.225019524483177</v>
      </c>
      <c r="O2063" s="4">
        <f t="shared" si="6192"/>
        <v>28.550391359482997</v>
      </c>
      <c r="P2063" s="2">
        <f>I2063*SIP_Calculator!$D$26</f>
        <v>0</v>
      </c>
      <c r="Q2063" s="2">
        <f t="shared" si="6"/>
        <v>0</v>
      </c>
      <c r="R2063" s="2">
        <f t="shared" si="7"/>
        <v>0</v>
      </c>
      <c r="S2063" s="2">
        <f t="shared" ref="S2063:T2063" si="6193">S2062+Q2063</f>
        <v>24.205878904939269</v>
      </c>
      <c r="T2063" s="2">
        <f t="shared" si="6193"/>
        <v>28.53402629451082</v>
      </c>
      <c r="U2063" s="3">
        <f>J2063*SIP_Calculator!$D$27</f>
        <v>0</v>
      </c>
      <c r="V2063" s="3">
        <f t="shared" si="9"/>
        <v>0</v>
      </c>
      <c r="W2063" s="3">
        <f t="shared" si="10"/>
        <v>0</v>
      </c>
      <c r="X2063" s="3">
        <f t="shared" ref="X2063:Y2063" si="6194">X2062+V2063</f>
        <v>24.349205301846283</v>
      </c>
      <c r="Y2063" s="3">
        <f t="shared" si="6194"/>
        <v>28.703370979227596</v>
      </c>
    </row>
    <row r="2064" spans="1:25" ht="15.75" customHeight="1" x14ac:dyDescent="0.2">
      <c r="A2064" s="7">
        <v>41138</v>
      </c>
      <c r="B2064" s="1">
        <v>5238.7</v>
      </c>
      <c r="C2064" s="1">
        <v>4223.7</v>
      </c>
      <c r="D2064" s="2">
        <f t="shared" si="29"/>
        <v>430</v>
      </c>
      <c r="E2064" s="2">
        <f t="shared" si="12"/>
        <v>0</v>
      </c>
      <c r="F2064" s="3">
        <f t="shared" si="0"/>
        <v>8</v>
      </c>
      <c r="G2064" s="3">
        <f t="shared" si="13"/>
        <v>0</v>
      </c>
      <c r="H2064" s="4">
        <f>IF(A2064&lt;SIP_Calculator!$B$7,0,IF(A2064&gt;SIP_Calculator!$E$7,0,1))</f>
        <v>1</v>
      </c>
      <c r="I2064" s="2">
        <f t="shared" si="1"/>
        <v>0</v>
      </c>
      <c r="J2064" s="3">
        <f t="shared" si="2"/>
        <v>0</v>
      </c>
      <c r="K2064" s="4">
        <f>H2064*SIP_Calculator!$D$25</f>
        <v>48.328634716069274</v>
      </c>
      <c r="L2064" s="4">
        <f t="shared" si="3"/>
        <v>9.2253106144786455E-3</v>
      </c>
      <c r="M2064" s="4">
        <f t="shared" si="4"/>
        <v>1.1442250802866982E-2</v>
      </c>
      <c r="N2064" s="4">
        <f t="shared" ref="N2064:O2064" si="6195">N2063+L2064</f>
        <v>24.234244835097655</v>
      </c>
      <c r="O2064" s="4">
        <f t="shared" si="6195"/>
        <v>28.561833610285863</v>
      </c>
      <c r="P2064" s="2">
        <f>I2064*SIP_Calculator!$D$26</f>
        <v>0</v>
      </c>
      <c r="Q2064" s="2">
        <f t="shared" si="6"/>
        <v>0</v>
      </c>
      <c r="R2064" s="2">
        <f t="shared" si="7"/>
        <v>0</v>
      </c>
      <c r="S2064" s="2">
        <f t="shared" ref="S2064:T2064" si="6196">S2063+Q2064</f>
        <v>24.205878904939269</v>
      </c>
      <c r="T2064" s="2">
        <f t="shared" si="6196"/>
        <v>28.53402629451082</v>
      </c>
      <c r="U2064" s="3">
        <f>J2064*SIP_Calculator!$D$27</f>
        <v>0</v>
      </c>
      <c r="V2064" s="3">
        <f t="shared" si="9"/>
        <v>0</v>
      </c>
      <c r="W2064" s="3">
        <f t="shared" si="10"/>
        <v>0</v>
      </c>
      <c r="X2064" s="3">
        <f t="shared" ref="X2064:Y2064" si="6197">X2063+V2064</f>
        <v>24.349205301846283</v>
      </c>
      <c r="Y2064" s="3">
        <f t="shared" si="6197"/>
        <v>28.703370979227596</v>
      </c>
    </row>
    <row r="2065" spans="1:25" ht="15.75" customHeight="1" x14ac:dyDescent="0.2">
      <c r="A2065" s="7">
        <v>41142</v>
      </c>
      <c r="B2065" s="1">
        <v>5286.2</v>
      </c>
      <c r="C2065" s="1">
        <v>4257.95</v>
      </c>
      <c r="D2065" s="2">
        <f t="shared" si="29"/>
        <v>431</v>
      </c>
      <c r="E2065" s="2">
        <f t="shared" si="12"/>
        <v>1</v>
      </c>
      <c r="F2065" s="3">
        <f t="shared" si="0"/>
        <v>8</v>
      </c>
      <c r="G2065" s="3">
        <f t="shared" si="13"/>
        <v>0</v>
      </c>
      <c r="H2065" s="4">
        <f>IF(A2065&lt;SIP_Calculator!$B$7,0,IF(A2065&gt;SIP_Calculator!$E$7,0,1))</f>
        <v>1</v>
      </c>
      <c r="I2065" s="2">
        <f t="shared" si="1"/>
        <v>1</v>
      </c>
      <c r="J2065" s="3">
        <f t="shared" si="2"/>
        <v>0</v>
      </c>
      <c r="K2065" s="4">
        <f>H2065*SIP_Calculator!$D$25</f>
        <v>48.328634716069274</v>
      </c>
      <c r="L2065" s="4">
        <f t="shared" si="3"/>
        <v>9.1424151027333957E-3</v>
      </c>
      <c r="M2065" s="4">
        <f t="shared" si="4"/>
        <v>1.1350211889775426E-2</v>
      </c>
      <c r="N2065" s="4">
        <f t="shared" ref="N2065:O2065" si="6198">N2064+L2065</f>
        <v>24.243387250200389</v>
      </c>
      <c r="O2065" s="4">
        <f t="shared" si="6198"/>
        <v>28.57318382217564</v>
      </c>
      <c r="P2065" s="2">
        <f>I2065*SIP_Calculator!$D$26</f>
        <v>229.88505747126436</v>
      </c>
      <c r="Q2065" s="2">
        <f t="shared" si="6"/>
        <v>4.3487771456105398E-2</v>
      </c>
      <c r="R2065" s="2">
        <f t="shared" si="7"/>
        <v>5.3989609429717207E-2</v>
      </c>
      <c r="S2065" s="2">
        <f t="shared" ref="S2065:T2065" si="6199">S2064+Q2065</f>
        <v>24.249366676395375</v>
      </c>
      <c r="T2065" s="2">
        <f t="shared" si="6199"/>
        <v>28.588015903940537</v>
      </c>
      <c r="U2065" s="3">
        <f>J2065*SIP_Calculator!$D$27</f>
        <v>0</v>
      </c>
      <c r="V2065" s="3">
        <f t="shared" si="9"/>
        <v>0</v>
      </c>
      <c r="W2065" s="3">
        <f t="shared" si="10"/>
        <v>0</v>
      </c>
      <c r="X2065" s="3">
        <f t="shared" ref="X2065:Y2065" si="6200">X2064+V2065</f>
        <v>24.349205301846283</v>
      </c>
      <c r="Y2065" s="3">
        <f t="shared" si="6200"/>
        <v>28.703370979227596</v>
      </c>
    </row>
    <row r="2066" spans="1:25" ht="15.75" customHeight="1" x14ac:dyDescent="0.2">
      <c r="A2066" s="7">
        <v>41143</v>
      </c>
      <c r="B2066" s="1">
        <v>5275.55</v>
      </c>
      <c r="C2066" s="1">
        <v>4249.6499999999996</v>
      </c>
      <c r="D2066" s="2">
        <f t="shared" si="29"/>
        <v>431</v>
      </c>
      <c r="E2066" s="2">
        <f t="shared" si="12"/>
        <v>0</v>
      </c>
      <c r="F2066" s="3">
        <f t="shared" si="0"/>
        <v>8</v>
      </c>
      <c r="G2066" s="3">
        <f t="shared" si="13"/>
        <v>0</v>
      </c>
      <c r="H2066" s="4">
        <f>IF(A2066&lt;SIP_Calculator!$B$7,0,IF(A2066&gt;SIP_Calculator!$E$7,0,1))</f>
        <v>1</v>
      </c>
      <c r="I2066" s="2">
        <f t="shared" si="1"/>
        <v>0</v>
      </c>
      <c r="J2066" s="3">
        <f t="shared" si="2"/>
        <v>0</v>
      </c>
      <c r="K2066" s="4">
        <f>H2066*SIP_Calculator!$D$25</f>
        <v>48.328634716069274</v>
      </c>
      <c r="L2066" s="4">
        <f t="shared" si="3"/>
        <v>9.1608713245195806E-3</v>
      </c>
      <c r="M2066" s="4">
        <f t="shared" si="4"/>
        <v>1.1372380011546664E-2</v>
      </c>
      <c r="N2066" s="4">
        <f t="shared" ref="N2066:O2066" si="6201">N2065+L2066</f>
        <v>24.252548121524907</v>
      </c>
      <c r="O2066" s="4">
        <f t="shared" si="6201"/>
        <v>28.584556202187187</v>
      </c>
      <c r="P2066" s="2">
        <f>I2066*SIP_Calculator!$D$26</f>
        <v>0</v>
      </c>
      <c r="Q2066" s="2">
        <f t="shared" si="6"/>
        <v>0</v>
      </c>
      <c r="R2066" s="2">
        <f t="shared" si="7"/>
        <v>0</v>
      </c>
      <c r="S2066" s="2">
        <f t="shared" ref="S2066:T2066" si="6202">S2065+Q2066</f>
        <v>24.249366676395375</v>
      </c>
      <c r="T2066" s="2">
        <f t="shared" si="6202"/>
        <v>28.588015903940537</v>
      </c>
      <c r="U2066" s="3">
        <f>J2066*SIP_Calculator!$D$27</f>
        <v>0</v>
      </c>
      <c r="V2066" s="3">
        <f t="shared" si="9"/>
        <v>0</v>
      </c>
      <c r="W2066" s="3">
        <f t="shared" si="10"/>
        <v>0</v>
      </c>
      <c r="X2066" s="3">
        <f t="shared" ref="X2066:Y2066" si="6203">X2065+V2066</f>
        <v>24.349205301846283</v>
      </c>
      <c r="Y2066" s="3">
        <f t="shared" si="6203"/>
        <v>28.703370979227596</v>
      </c>
    </row>
    <row r="2067" spans="1:25" ht="15.75" customHeight="1" x14ac:dyDescent="0.2">
      <c r="A2067" s="7">
        <v>41144</v>
      </c>
      <c r="B2067" s="1">
        <v>5274.9</v>
      </c>
      <c r="C2067" s="1">
        <v>4248.05</v>
      </c>
      <c r="D2067" s="2">
        <f t="shared" si="29"/>
        <v>431</v>
      </c>
      <c r="E2067" s="2">
        <f t="shared" si="12"/>
        <v>0</v>
      </c>
      <c r="F2067" s="3">
        <f t="shared" si="0"/>
        <v>8</v>
      </c>
      <c r="G2067" s="3">
        <f t="shared" si="13"/>
        <v>0</v>
      </c>
      <c r="H2067" s="4">
        <f>IF(A2067&lt;SIP_Calculator!$B$7,0,IF(A2067&gt;SIP_Calculator!$E$7,0,1))</f>
        <v>1</v>
      </c>
      <c r="I2067" s="2">
        <f t="shared" si="1"/>
        <v>0</v>
      </c>
      <c r="J2067" s="3">
        <f t="shared" si="2"/>
        <v>0</v>
      </c>
      <c r="K2067" s="4">
        <f>H2067*SIP_Calculator!$D$25</f>
        <v>48.328634716069274</v>
      </c>
      <c r="L2067" s="4">
        <f t="shared" si="3"/>
        <v>9.1620001736657138E-3</v>
      </c>
      <c r="M2067" s="4">
        <f t="shared" si="4"/>
        <v>1.1376663343432698E-2</v>
      </c>
      <c r="N2067" s="4">
        <f t="shared" ref="N2067:O2067" si="6204">N2066+L2067</f>
        <v>24.261710121698574</v>
      </c>
      <c r="O2067" s="4">
        <f t="shared" si="6204"/>
        <v>28.595932865530621</v>
      </c>
      <c r="P2067" s="2">
        <f>I2067*SIP_Calculator!$D$26</f>
        <v>0</v>
      </c>
      <c r="Q2067" s="2">
        <f t="shared" si="6"/>
        <v>0</v>
      </c>
      <c r="R2067" s="2">
        <f t="shared" si="7"/>
        <v>0</v>
      </c>
      <c r="S2067" s="2">
        <f t="shared" ref="S2067:T2067" si="6205">S2066+Q2067</f>
        <v>24.249366676395375</v>
      </c>
      <c r="T2067" s="2">
        <f t="shared" si="6205"/>
        <v>28.588015903940537</v>
      </c>
      <c r="U2067" s="3">
        <f>J2067*SIP_Calculator!$D$27</f>
        <v>0</v>
      </c>
      <c r="V2067" s="3">
        <f t="shared" si="9"/>
        <v>0</v>
      </c>
      <c r="W2067" s="3">
        <f t="shared" si="10"/>
        <v>0</v>
      </c>
      <c r="X2067" s="3">
        <f t="shared" ref="X2067:Y2067" si="6206">X2066+V2067</f>
        <v>24.349205301846283</v>
      </c>
      <c r="Y2067" s="3">
        <f t="shared" si="6206"/>
        <v>28.703370979227596</v>
      </c>
    </row>
    <row r="2068" spans="1:25" ht="15.75" customHeight="1" x14ac:dyDescent="0.2">
      <c r="A2068" s="7">
        <v>41145</v>
      </c>
      <c r="B2068" s="1">
        <v>5248.85</v>
      </c>
      <c r="C2068" s="1">
        <v>4226</v>
      </c>
      <c r="D2068" s="2">
        <f t="shared" si="29"/>
        <v>431</v>
      </c>
      <c r="E2068" s="2">
        <f t="shared" si="12"/>
        <v>0</v>
      </c>
      <c r="F2068" s="3">
        <f t="shared" si="0"/>
        <v>8</v>
      </c>
      <c r="G2068" s="3">
        <f t="shared" si="13"/>
        <v>0</v>
      </c>
      <c r="H2068" s="4">
        <f>IF(A2068&lt;SIP_Calculator!$B$7,0,IF(A2068&gt;SIP_Calculator!$E$7,0,1))</f>
        <v>1</v>
      </c>
      <c r="I2068" s="2">
        <f t="shared" si="1"/>
        <v>0</v>
      </c>
      <c r="J2068" s="3">
        <f t="shared" si="2"/>
        <v>0</v>
      </c>
      <c r="K2068" s="4">
        <f>H2068*SIP_Calculator!$D$25</f>
        <v>48.328634716069274</v>
      </c>
      <c r="L2068" s="4">
        <f t="shared" si="3"/>
        <v>9.2074711062555166E-3</v>
      </c>
      <c r="M2068" s="4">
        <f t="shared" si="4"/>
        <v>1.1436023359221314E-2</v>
      </c>
      <c r="N2068" s="4">
        <f t="shared" ref="N2068:O2068" si="6207">N2067+L2068</f>
        <v>24.270917592804828</v>
      </c>
      <c r="O2068" s="4">
        <f t="shared" si="6207"/>
        <v>28.607368888889841</v>
      </c>
      <c r="P2068" s="2">
        <f>I2068*SIP_Calculator!$D$26</f>
        <v>0</v>
      </c>
      <c r="Q2068" s="2">
        <f t="shared" si="6"/>
        <v>0</v>
      </c>
      <c r="R2068" s="2">
        <f t="shared" si="7"/>
        <v>0</v>
      </c>
      <c r="S2068" s="2">
        <f t="shared" ref="S2068:T2068" si="6208">S2067+Q2068</f>
        <v>24.249366676395375</v>
      </c>
      <c r="T2068" s="2">
        <f t="shared" si="6208"/>
        <v>28.588015903940537</v>
      </c>
      <c r="U2068" s="3">
        <f>J2068*SIP_Calculator!$D$27</f>
        <v>0</v>
      </c>
      <c r="V2068" s="3">
        <f t="shared" si="9"/>
        <v>0</v>
      </c>
      <c r="W2068" s="3">
        <f t="shared" si="10"/>
        <v>0</v>
      </c>
      <c r="X2068" s="3">
        <f t="shared" ref="X2068:Y2068" si="6209">X2067+V2068</f>
        <v>24.349205301846283</v>
      </c>
      <c r="Y2068" s="3">
        <f t="shared" si="6209"/>
        <v>28.703370979227596</v>
      </c>
    </row>
    <row r="2069" spans="1:25" ht="15.75" customHeight="1" x14ac:dyDescent="0.2">
      <c r="A2069" s="7">
        <v>41148</v>
      </c>
      <c r="B2069" s="1">
        <v>5210.55</v>
      </c>
      <c r="C2069" s="1">
        <v>4194.95</v>
      </c>
      <c r="D2069" s="2">
        <f t="shared" si="29"/>
        <v>432</v>
      </c>
      <c r="E2069" s="2">
        <f t="shared" si="12"/>
        <v>1</v>
      </c>
      <c r="F2069" s="3">
        <f t="shared" si="0"/>
        <v>8</v>
      </c>
      <c r="G2069" s="3">
        <f t="shared" si="13"/>
        <v>0</v>
      </c>
      <c r="H2069" s="4">
        <f>IF(A2069&lt;SIP_Calculator!$B$7,0,IF(A2069&gt;SIP_Calculator!$E$7,0,1))</f>
        <v>1</v>
      </c>
      <c r="I2069" s="2">
        <f t="shared" si="1"/>
        <v>1</v>
      </c>
      <c r="J2069" s="3">
        <f t="shared" si="2"/>
        <v>0</v>
      </c>
      <c r="K2069" s="4">
        <f>H2069*SIP_Calculator!$D$25</f>
        <v>48.328634716069274</v>
      </c>
      <c r="L2069" s="4">
        <f t="shared" si="3"/>
        <v>9.275150361491449E-3</v>
      </c>
      <c r="M2069" s="4">
        <f t="shared" si="4"/>
        <v>1.152067002373551E-2</v>
      </c>
      <c r="N2069" s="4">
        <f t="shared" ref="N2069:O2069" si="6210">N2068+L2069</f>
        <v>24.280192743166321</v>
      </c>
      <c r="O2069" s="4">
        <f t="shared" si="6210"/>
        <v>28.618889558913576</v>
      </c>
      <c r="P2069" s="2">
        <f>I2069*SIP_Calculator!$D$26</f>
        <v>229.88505747126436</v>
      </c>
      <c r="Q2069" s="2">
        <f t="shared" si="6"/>
        <v>4.4119153922573311E-2</v>
      </c>
      <c r="R2069" s="2">
        <f t="shared" si="7"/>
        <v>5.4800428484550322E-2</v>
      </c>
      <c r="S2069" s="2">
        <f t="shared" ref="S2069:T2069" si="6211">S2068+Q2069</f>
        <v>24.293485830317948</v>
      </c>
      <c r="T2069" s="2">
        <f t="shared" si="6211"/>
        <v>28.642816332425088</v>
      </c>
      <c r="U2069" s="3">
        <f>J2069*SIP_Calculator!$D$27</f>
        <v>0</v>
      </c>
      <c r="V2069" s="3">
        <f t="shared" si="9"/>
        <v>0</v>
      </c>
      <c r="W2069" s="3">
        <f t="shared" si="10"/>
        <v>0</v>
      </c>
      <c r="X2069" s="3">
        <f t="shared" ref="X2069:Y2069" si="6212">X2068+V2069</f>
        <v>24.349205301846283</v>
      </c>
      <c r="Y2069" s="3">
        <f t="shared" si="6212"/>
        <v>28.703370979227596</v>
      </c>
    </row>
    <row r="2070" spans="1:25" ht="15.75" customHeight="1" x14ac:dyDescent="0.2">
      <c r="A2070" s="7">
        <v>41149</v>
      </c>
      <c r="B2070" s="1">
        <v>5191.25</v>
      </c>
      <c r="C2070" s="1">
        <v>4176.3500000000004</v>
      </c>
      <c r="D2070" s="2">
        <f t="shared" si="29"/>
        <v>432</v>
      </c>
      <c r="E2070" s="2">
        <f t="shared" si="12"/>
        <v>0</v>
      </c>
      <c r="F2070" s="3">
        <f t="shared" si="0"/>
        <v>8</v>
      </c>
      <c r="G2070" s="3">
        <f t="shared" si="13"/>
        <v>0</v>
      </c>
      <c r="H2070" s="4">
        <f>IF(A2070&lt;SIP_Calculator!$B$7,0,IF(A2070&gt;SIP_Calculator!$E$7,0,1))</f>
        <v>1</v>
      </c>
      <c r="I2070" s="2">
        <f t="shared" si="1"/>
        <v>0</v>
      </c>
      <c r="J2070" s="3">
        <f t="shared" si="2"/>
        <v>0</v>
      </c>
      <c r="K2070" s="4">
        <f>H2070*SIP_Calculator!$D$25</f>
        <v>48.328634716069274</v>
      </c>
      <c r="L2070" s="4">
        <f t="shared" si="3"/>
        <v>9.3096334632447441E-3</v>
      </c>
      <c r="M2070" s="4">
        <f t="shared" si="4"/>
        <v>1.1571979052538525E-2</v>
      </c>
      <c r="N2070" s="4">
        <f t="shared" ref="N2070:O2070" si="6213">N2069+L2070</f>
        <v>24.289502376629567</v>
      </c>
      <c r="O2070" s="4">
        <f t="shared" si="6213"/>
        <v>28.630461537966113</v>
      </c>
      <c r="P2070" s="2">
        <f>I2070*SIP_Calculator!$D$26</f>
        <v>0</v>
      </c>
      <c r="Q2070" s="2">
        <f t="shared" si="6"/>
        <v>0</v>
      </c>
      <c r="R2070" s="2">
        <f t="shared" si="7"/>
        <v>0</v>
      </c>
      <c r="S2070" s="2">
        <f t="shared" ref="S2070:T2070" si="6214">S2069+Q2070</f>
        <v>24.293485830317948</v>
      </c>
      <c r="T2070" s="2">
        <f t="shared" si="6214"/>
        <v>28.642816332425088</v>
      </c>
      <c r="U2070" s="3">
        <f>J2070*SIP_Calculator!$D$27</f>
        <v>0</v>
      </c>
      <c r="V2070" s="3">
        <f t="shared" si="9"/>
        <v>0</v>
      </c>
      <c r="W2070" s="3">
        <f t="shared" si="10"/>
        <v>0</v>
      </c>
      <c r="X2070" s="3">
        <f t="shared" ref="X2070:Y2070" si="6215">X2069+V2070</f>
        <v>24.349205301846283</v>
      </c>
      <c r="Y2070" s="3">
        <f t="shared" si="6215"/>
        <v>28.703370979227596</v>
      </c>
    </row>
    <row r="2071" spans="1:25" ht="15.75" customHeight="1" x14ac:dyDescent="0.2">
      <c r="A2071" s="7">
        <v>41150</v>
      </c>
      <c r="B2071" s="1">
        <v>5149.45</v>
      </c>
      <c r="C2071" s="1">
        <v>4143.6000000000004</v>
      </c>
      <c r="D2071" s="2">
        <f t="shared" si="29"/>
        <v>432</v>
      </c>
      <c r="E2071" s="2">
        <f t="shared" si="12"/>
        <v>0</v>
      </c>
      <c r="F2071" s="3">
        <f t="shared" si="0"/>
        <v>8</v>
      </c>
      <c r="G2071" s="3">
        <f t="shared" si="13"/>
        <v>0</v>
      </c>
      <c r="H2071" s="4">
        <f>IF(A2071&lt;SIP_Calculator!$B$7,0,IF(A2071&gt;SIP_Calculator!$E$7,0,1))</f>
        <v>1</v>
      </c>
      <c r="I2071" s="2">
        <f t="shared" si="1"/>
        <v>0</v>
      </c>
      <c r="J2071" s="3">
        <f t="shared" si="2"/>
        <v>0</v>
      </c>
      <c r="K2071" s="4">
        <f>H2071*SIP_Calculator!$D$25</f>
        <v>48.328634716069274</v>
      </c>
      <c r="L2071" s="4">
        <f t="shared" si="3"/>
        <v>9.3852032189980054E-3</v>
      </c>
      <c r="M2071" s="4">
        <f t="shared" si="4"/>
        <v>1.1663441142018841E-2</v>
      </c>
      <c r="N2071" s="4">
        <f t="shared" ref="N2071:O2071" si="6216">N2070+L2071</f>
        <v>24.298887579848564</v>
      </c>
      <c r="O2071" s="4">
        <f t="shared" si="6216"/>
        <v>28.642124979108132</v>
      </c>
      <c r="P2071" s="2">
        <f>I2071*SIP_Calculator!$D$26</f>
        <v>0</v>
      </c>
      <c r="Q2071" s="2">
        <f t="shared" si="6"/>
        <v>0</v>
      </c>
      <c r="R2071" s="2">
        <f t="shared" si="7"/>
        <v>0</v>
      </c>
      <c r="S2071" s="2">
        <f t="shared" ref="S2071:T2071" si="6217">S2070+Q2071</f>
        <v>24.293485830317948</v>
      </c>
      <c r="T2071" s="2">
        <f t="shared" si="6217"/>
        <v>28.642816332425088</v>
      </c>
      <c r="U2071" s="3">
        <f>J2071*SIP_Calculator!$D$27</f>
        <v>0</v>
      </c>
      <c r="V2071" s="3">
        <f t="shared" si="9"/>
        <v>0</v>
      </c>
      <c r="W2071" s="3">
        <f t="shared" si="10"/>
        <v>0</v>
      </c>
      <c r="X2071" s="3">
        <f t="shared" ref="X2071:Y2071" si="6218">X2070+V2071</f>
        <v>24.349205301846283</v>
      </c>
      <c r="Y2071" s="3">
        <f t="shared" si="6218"/>
        <v>28.703370979227596</v>
      </c>
    </row>
    <row r="2072" spans="1:25" ht="15.75" customHeight="1" x14ac:dyDescent="0.2">
      <c r="A2072" s="7">
        <v>41151</v>
      </c>
      <c r="B2072" s="1">
        <v>5173.75</v>
      </c>
      <c r="C2072" s="1">
        <v>4162.95</v>
      </c>
      <c r="D2072" s="2">
        <f t="shared" si="29"/>
        <v>432</v>
      </c>
      <c r="E2072" s="2">
        <f t="shared" si="12"/>
        <v>0</v>
      </c>
      <c r="F2072" s="3">
        <f t="shared" si="0"/>
        <v>8</v>
      </c>
      <c r="G2072" s="3">
        <f t="shared" si="13"/>
        <v>0</v>
      </c>
      <c r="H2072" s="4">
        <f>IF(A2072&lt;SIP_Calculator!$B$7,0,IF(A2072&gt;SIP_Calculator!$E$7,0,1))</f>
        <v>1</v>
      </c>
      <c r="I2072" s="2">
        <f t="shared" si="1"/>
        <v>0</v>
      </c>
      <c r="J2072" s="3">
        <f t="shared" si="2"/>
        <v>0</v>
      </c>
      <c r="K2072" s="4">
        <f>H2072*SIP_Calculator!$D$25</f>
        <v>48.328634716069274</v>
      </c>
      <c r="L2072" s="4">
        <f t="shared" si="3"/>
        <v>9.3411229216852909E-3</v>
      </c>
      <c r="M2072" s="4">
        <f t="shared" si="4"/>
        <v>1.1609227763021241E-2</v>
      </c>
      <c r="N2072" s="4">
        <f t="shared" ref="N2072:O2072" si="6219">N2071+L2072</f>
        <v>24.308228702770251</v>
      </c>
      <c r="O2072" s="4">
        <f t="shared" si="6219"/>
        <v>28.653734206871153</v>
      </c>
      <c r="P2072" s="2">
        <f>I2072*SIP_Calculator!$D$26</f>
        <v>0</v>
      </c>
      <c r="Q2072" s="2">
        <f t="shared" si="6"/>
        <v>0</v>
      </c>
      <c r="R2072" s="2">
        <f t="shared" si="7"/>
        <v>0</v>
      </c>
      <c r="S2072" s="2">
        <f t="shared" ref="S2072:T2072" si="6220">S2071+Q2072</f>
        <v>24.293485830317948</v>
      </c>
      <c r="T2072" s="2">
        <f t="shared" si="6220"/>
        <v>28.642816332425088</v>
      </c>
      <c r="U2072" s="3">
        <f>J2072*SIP_Calculator!$D$27</f>
        <v>0</v>
      </c>
      <c r="V2072" s="3">
        <f t="shared" si="9"/>
        <v>0</v>
      </c>
      <c r="W2072" s="3">
        <f t="shared" si="10"/>
        <v>0</v>
      </c>
      <c r="X2072" s="3">
        <f t="shared" ref="X2072:Y2072" si="6221">X2071+V2072</f>
        <v>24.349205301846283</v>
      </c>
      <c r="Y2072" s="3">
        <f t="shared" si="6221"/>
        <v>28.703370979227596</v>
      </c>
    </row>
    <row r="2073" spans="1:25" ht="15.75" customHeight="1" x14ac:dyDescent="0.2">
      <c r="A2073" s="7">
        <v>41152</v>
      </c>
      <c r="B2073" s="1">
        <v>5126.3</v>
      </c>
      <c r="C2073" s="1">
        <v>4129.8999999999996</v>
      </c>
      <c r="D2073" s="2">
        <f t="shared" si="29"/>
        <v>432</v>
      </c>
      <c r="E2073" s="2">
        <f t="shared" si="12"/>
        <v>0</v>
      </c>
      <c r="F2073" s="3">
        <f t="shared" si="0"/>
        <v>8</v>
      </c>
      <c r="G2073" s="3">
        <f t="shared" si="13"/>
        <v>0</v>
      </c>
      <c r="H2073" s="4">
        <f>IF(A2073&lt;SIP_Calculator!$B$7,0,IF(A2073&gt;SIP_Calculator!$E$7,0,1))</f>
        <v>1</v>
      </c>
      <c r="I2073" s="2">
        <f t="shared" si="1"/>
        <v>0</v>
      </c>
      <c r="J2073" s="3">
        <f t="shared" si="2"/>
        <v>0</v>
      </c>
      <c r="K2073" s="4">
        <f>H2073*SIP_Calculator!$D$25</f>
        <v>48.328634716069274</v>
      </c>
      <c r="L2073" s="4">
        <f t="shared" si="3"/>
        <v>9.427586117876299E-3</v>
      </c>
      <c r="M2073" s="4">
        <f t="shared" si="4"/>
        <v>1.1702131944131644E-2</v>
      </c>
      <c r="N2073" s="4">
        <f t="shared" ref="N2073:O2073" si="6222">N2072+L2073</f>
        <v>24.317656288888127</v>
      </c>
      <c r="O2073" s="4">
        <f t="shared" si="6222"/>
        <v>28.665436338815283</v>
      </c>
      <c r="P2073" s="2">
        <f>I2073*SIP_Calculator!$D$26</f>
        <v>0</v>
      </c>
      <c r="Q2073" s="2">
        <f t="shared" si="6"/>
        <v>0</v>
      </c>
      <c r="R2073" s="2">
        <f t="shared" si="7"/>
        <v>0</v>
      </c>
      <c r="S2073" s="2">
        <f t="shared" ref="S2073:T2073" si="6223">S2072+Q2073</f>
        <v>24.293485830317948</v>
      </c>
      <c r="T2073" s="2">
        <f t="shared" si="6223"/>
        <v>28.642816332425088</v>
      </c>
      <c r="U2073" s="3">
        <f>J2073*SIP_Calculator!$D$27</f>
        <v>0</v>
      </c>
      <c r="V2073" s="3">
        <f t="shared" si="9"/>
        <v>0</v>
      </c>
      <c r="W2073" s="3">
        <f t="shared" si="10"/>
        <v>0</v>
      </c>
      <c r="X2073" s="3">
        <f t="shared" ref="X2073:Y2073" si="6224">X2072+V2073</f>
        <v>24.349205301846283</v>
      </c>
      <c r="Y2073" s="3">
        <f t="shared" si="6224"/>
        <v>28.703370979227596</v>
      </c>
    </row>
    <row r="2074" spans="1:25" ht="15.75" customHeight="1" x14ac:dyDescent="0.2">
      <c r="A2074" s="7">
        <v>41155</v>
      </c>
      <c r="B2074" s="1">
        <v>5121.05</v>
      </c>
      <c r="C2074" s="1">
        <v>4128.1000000000004</v>
      </c>
      <c r="D2074" s="2">
        <f t="shared" si="29"/>
        <v>433</v>
      </c>
      <c r="E2074" s="2">
        <f t="shared" si="12"/>
        <v>1</v>
      </c>
      <c r="F2074" s="3">
        <f t="shared" si="0"/>
        <v>9</v>
      </c>
      <c r="G2074" s="3">
        <f t="shared" si="13"/>
        <v>1</v>
      </c>
      <c r="H2074" s="4">
        <f>IF(A2074&lt;SIP_Calculator!$B$7,0,IF(A2074&gt;SIP_Calculator!$E$7,0,1))</f>
        <v>1</v>
      </c>
      <c r="I2074" s="2">
        <f t="shared" si="1"/>
        <v>1</v>
      </c>
      <c r="J2074" s="3">
        <f t="shared" si="2"/>
        <v>1</v>
      </c>
      <c r="K2074" s="4">
        <f>H2074*SIP_Calculator!$D$25</f>
        <v>48.328634716069274</v>
      </c>
      <c r="L2074" s="4">
        <f t="shared" si="3"/>
        <v>9.4372510942227223E-3</v>
      </c>
      <c r="M2074" s="4">
        <f t="shared" si="4"/>
        <v>1.1707234494336201E-2</v>
      </c>
      <c r="N2074" s="4">
        <f t="shared" ref="N2074:O2074" si="6225">N2073+L2074</f>
        <v>24.32709353998235</v>
      </c>
      <c r="O2074" s="4">
        <f t="shared" si="6225"/>
        <v>28.677143573309618</v>
      </c>
      <c r="P2074" s="2">
        <f>I2074*SIP_Calculator!$D$26</f>
        <v>229.88505747126436</v>
      </c>
      <c r="Q2074" s="2">
        <f t="shared" si="6"/>
        <v>4.4890219285354437E-2</v>
      </c>
      <c r="R2074" s="2">
        <f t="shared" si="7"/>
        <v>5.5687860631104952E-2</v>
      </c>
      <c r="S2074" s="2">
        <f t="shared" ref="S2074:T2074" si="6226">S2073+Q2074</f>
        <v>24.338376049603301</v>
      </c>
      <c r="T2074" s="2">
        <f t="shared" si="6226"/>
        <v>28.698504193056195</v>
      </c>
      <c r="U2074" s="3">
        <f>J2074*SIP_Calculator!$D$27</f>
        <v>1000</v>
      </c>
      <c r="V2074" s="3">
        <f t="shared" si="9"/>
        <v>0.19527245389129183</v>
      </c>
      <c r="W2074" s="3">
        <f t="shared" si="10"/>
        <v>0.24224219374530653</v>
      </c>
      <c r="X2074" s="3">
        <f t="shared" ref="X2074:Y2074" si="6227">X2073+V2074</f>
        <v>24.544477755737574</v>
      </c>
      <c r="Y2074" s="3">
        <f t="shared" si="6227"/>
        <v>28.945613172972902</v>
      </c>
    </row>
    <row r="2075" spans="1:25" ht="15.75" customHeight="1" x14ac:dyDescent="0.2">
      <c r="A2075" s="7">
        <v>41156</v>
      </c>
      <c r="B2075" s="1">
        <v>5145.6499999999996</v>
      </c>
      <c r="C2075" s="1">
        <v>4148.3</v>
      </c>
      <c r="D2075" s="2">
        <f t="shared" si="29"/>
        <v>433</v>
      </c>
      <c r="E2075" s="2">
        <f t="shared" si="12"/>
        <v>0</v>
      </c>
      <c r="F2075" s="3">
        <f t="shared" si="0"/>
        <v>9</v>
      </c>
      <c r="G2075" s="3">
        <f t="shared" si="13"/>
        <v>0</v>
      </c>
      <c r="H2075" s="4">
        <f>IF(A2075&lt;SIP_Calculator!$B$7,0,IF(A2075&gt;SIP_Calculator!$E$7,0,1))</f>
        <v>1</v>
      </c>
      <c r="I2075" s="2">
        <f t="shared" si="1"/>
        <v>0</v>
      </c>
      <c r="J2075" s="3">
        <f t="shared" si="2"/>
        <v>0</v>
      </c>
      <c r="K2075" s="4">
        <f>H2075*SIP_Calculator!$D$25</f>
        <v>48.328634716069274</v>
      </c>
      <c r="L2075" s="4">
        <f t="shared" si="3"/>
        <v>9.3921340775352542E-3</v>
      </c>
      <c r="M2075" s="4">
        <f t="shared" si="4"/>
        <v>1.165022653040264E-2</v>
      </c>
      <c r="N2075" s="4">
        <f t="shared" ref="N2075:O2075" si="6228">N2074+L2075</f>
        <v>24.336485674059887</v>
      </c>
      <c r="O2075" s="4">
        <f t="shared" si="6228"/>
        <v>28.68879379984002</v>
      </c>
      <c r="P2075" s="2">
        <f>I2075*SIP_Calculator!$D$26</f>
        <v>0</v>
      </c>
      <c r="Q2075" s="2">
        <f t="shared" si="6"/>
        <v>0</v>
      </c>
      <c r="R2075" s="2">
        <f t="shared" si="7"/>
        <v>0</v>
      </c>
      <c r="S2075" s="2">
        <f t="shared" ref="S2075:T2075" si="6229">S2074+Q2075</f>
        <v>24.338376049603301</v>
      </c>
      <c r="T2075" s="2">
        <f t="shared" si="6229"/>
        <v>28.698504193056195</v>
      </c>
      <c r="U2075" s="3">
        <f>J2075*SIP_Calculator!$D$27</f>
        <v>0</v>
      </c>
      <c r="V2075" s="3">
        <f t="shared" si="9"/>
        <v>0</v>
      </c>
      <c r="W2075" s="3">
        <f t="shared" si="10"/>
        <v>0</v>
      </c>
      <c r="X2075" s="3">
        <f t="shared" ref="X2075:Y2075" si="6230">X2074+V2075</f>
        <v>24.544477755737574</v>
      </c>
      <c r="Y2075" s="3">
        <f t="shared" si="6230"/>
        <v>28.945613172972902</v>
      </c>
    </row>
    <row r="2076" spans="1:25" ht="15.75" customHeight="1" x14ac:dyDescent="0.2">
      <c r="A2076" s="7">
        <v>41157</v>
      </c>
      <c r="B2076" s="1">
        <v>5100.75</v>
      </c>
      <c r="C2076" s="1">
        <v>4115.3500000000004</v>
      </c>
      <c r="D2076" s="2">
        <f t="shared" si="29"/>
        <v>433</v>
      </c>
      <c r="E2076" s="2">
        <f t="shared" si="12"/>
        <v>0</v>
      </c>
      <c r="F2076" s="3">
        <f t="shared" si="0"/>
        <v>9</v>
      </c>
      <c r="G2076" s="3">
        <f t="shared" si="13"/>
        <v>0</v>
      </c>
      <c r="H2076" s="4">
        <f>IF(A2076&lt;SIP_Calculator!$B$7,0,IF(A2076&gt;SIP_Calculator!$E$7,0,1))</f>
        <v>1</v>
      </c>
      <c r="I2076" s="2">
        <f t="shared" si="1"/>
        <v>0</v>
      </c>
      <c r="J2076" s="3">
        <f t="shared" si="2"/>
        <v>0</v>
      </c>
      <c r="K2076" s="4">
        <f>H2076*SIP_Calculator!$D$25</f>
        <v>48.328634716069274</v>
      </c>
      <c r="L2076" s="4">
        <f t="shared" si="3"/>
        <v>9.4748095311609614E-3</v>
      </c>
      <c r="M2076" s="4">
        <f t="shared" si="4"/>
        <v>1.1743505343669256E-2</v>
      </c>
      <c r="N2076" s="4">
        <f t="shared" ref="N2076:O2076" si="6231">N2075+L2076</f>
        <v>24.345960483591046</v>
      </c>
      <c r="O2076" s="4">
        <f t="shared" si="6231"/>
        <v>28.700537305183691</v>
      </c>
      <c r="P2076" s="2">
        <f>I2076*SIP_Calculator!$D$26</f>
        <v>0</v>
      </c>
      <c r="Q2076" s="2">
        <f t="shared" si="6"/>
        <v>0</v>
      </c>
      <c r="R2076" s="2">
        <f t="shared" si="7"/>
        <v>0</v>
      </c>
      <c r="S2076" s="2">
        <f t="shared" ref="S2076:T2076" si="6232">S2075+Q2076</f>
        <v>24.338376049603301</v>
      </c>
      <c r="T2076" s="2">
        <f t="shared" si="6232"/>
        <v>28.698504193056195</v>
      </c>
      <c r="U2076" s="3">
        <f>J2076*SIP_Calculator!$D$27</f>
        <v>0</v>
      </c>
      <c r="V2076" s="3">
        <f t="shared" si="9"/>
        <v>0</v>
      </c>
      <c r="W2076" s="3">
        <f t="shared" si="10"/>
        <v>0</v>
      </c>
      <c r="X2076" s="3">
        <f t="shared" ref="X2076:Y2076" si="6233">X2075+V2076</f>
        <v>24.544477755737574</v>
      </c>
      <c r="Y2076" s="3">
        <f t="shared" si="6233"/>
        <v>28.945613172972902</v>
      </c>
    </row>
    <row r="2077" spans="1:25" ht="15.75" customHeight="1" x14ac:dyDescent="0.2">
      <c r="A2077" s="7">
        <v>41158</v>
      </c>
      <c r="B2077" s="1">
        <v>5114.8500000000004</v>
      </c>
      <c r="C2077" s="1">
        <v>4125.95</v>
      </c>
      <c r="D2077" s="2">
        <f t="shared" si="29"/>
        <v>433</v>
      </c>
      <c r="E2077" s="2">
        <f t="shared" si="12"/>
        <v>0</v>
      </c>
      <c r="F2077" s="3">
        <f t="shared" si="0"/>
        <v>9</v>
      </c>
      <c r="G2077" s="3">
        <f t="shared" si="13"/>
        <v>0</v>
      </c>
      <c r="H2077" s="4">
        <f>IF(A2077&lt;SIP_Calculator!$B$7,0,IF(A2077&gt;SIP_Calculator!$E$7,0,1))</f>
        <v>1</v>
      </c>
      <c r="I2077" s="2">
        <f t="shared" si="1"/>
        <v>0</v>
      </c>
      <c r="J2077" s="3">
        <f t="shared" si="2"/>
        <v>0</v>
      </c>
      <c r="K2077" s="4">
        <f>H2077*SIP_Calculator!$D$25</f>
        <v>48.328634716069274</v>
      </c>
      <c r="L2077" s="4">
        <f t="shared" si="3"/>
        <v>9.4486905219252314E-3</v>
      </c>
      <c r="M2077" s="4">
        <f t="shared" si="4"/>
        <v>1.1713335041885936E-2</v>
      </c>
      <c r="N2077" s="4">
        <f t="shared" ref="N2077:O2077" si="6234">N2076+L2077</f>
        <v>24.355409174112971</v>
      </c>
      <c r="O2077" s="4">
        <f t="shared" si="6234"/>
        <v>28.712250640225577</v>
      </c>
      <c r="P2077" s="2">
        <f>I2077*SIP_Calculator!$D$26</f>
        <v>0</v>
      </c>
      <c r="Q2077" s="2">
        <f t="shared" si="6"/>
        <v>0</v>
      </c>
      <c r="R2077" s="2">
        <f t="shared" si="7"/>
        <v>0</v>
      </c>
      <c r="S2077" s="2">
        <f t="shared" ref="S2077:T2077" si="6235">S2076+Q2077</f>
        <v>24.338376049603301</v>
      </c>
      <c r="T2077" s="2">
        <f t="shared" si="6235"/>
        <v>28.698504193056195</v>
      </c>
      <c r="U2077" s="3">
        <f>J2077*SIP_Calculator!$D$27</f>
        <v>0</v>
      </c>
      <c r="V2077" s="3">
        <f t="shared" si="9"/>
        <v>0</v>
      </c>
      <c r="W2077" s="3">
        <f t="shared" si="10"/>
        <v>0</v>
      </c>
      <c r="X2077" s="3">
        <f t="shared" ref="X2077:Y2077" si="6236">X2076+V2077</f>
        <v>24.544477755737574</v>
      </c>
      <c r="Y2077" s="3">
        <f t="shared" si="6236"/>
        <v>28.945613172972902</v>
      </c>
    </row>
    <row r="2078" spans="1:25" ht="15.75" customHeight="1" x14ac:dyDescent="0.2">
      <c r="A2078" s="7">
        <v>41159</v>
      </c>
      <c r="B2078" s="1">
        <v>5208.3999999999996</v>
      </c>
      <c r="C2078" s="1">
        <v>4195.75</v>
      </c>
      <c r="D2078" s="2">
        <f t="shared" si="29"/>
        <v>433</v>
      </c>
      <c r="E2078" s="2">
        <f t="shared" si="12"/>
        <v>0</v>
      </c>
      <c r="F2078" s="3">
        <f t="shared" si="0"/>
        <v>9</v>
      </c>
      <c r="G2078" s="3">
        <f t="shared" si="13"/>
        <v>0</v>
      </c>
      <c r="H2078" s="4">
        <f>IF(A2078&lt;SIP_Calculator!$B$7,0,IF(A2078&gt;SIP_Calculator!$E$7,0,1))</f>
        <v>1</v>
      </c>
      <c r="I2078" s="2">
        <f t="shared" si="1"/>
        <v>0</v>
      </c>
      <c r="J2078" s="3">
        <f t="shared" si="2"/>
        <v>0</v>
      </c>
      <c r="K2078" s="4">
        <f>H2078*SIP_Calculator!$D$25</f>
        <v>48.328634716069274</v>
      </c>
      <c r="L2078" s="4">
        <f t="shared" si="3"/>
        <v>9.2789790945528913E-3</v>
      </c>
      <c r="M2078" s="4">
        <f t="shared" si="4"/>
        <v>1.1518473387611101E-2</v>
      </c>
      <c r="N2078" s="4">
        <f t="shared" ref="N2078:O2078" si="6237">N2077+L2078</f>
        <v>24.364688153207524</v>
      </c>
      <c r="O2078" s="4">
        <f t="shared" si="6237"/>
        <v>28.723769113613187</v>
      </c>
      <c r="P2078" s="2">
        <f>I2078*SIP_Calculator!$D$26</f>
        <v>0</v>
      </c>
      <c r="Q2078" s="2">
        <f t="shared" si="6"/>
        <v>0</v>
      </c>
      <c r="R2078" s="2">
        <f t="shared" si="7"/>
        <v>0</v>
      </c>
      <c r="S2078" s="2">
        <f t="shared" ref="S2078:T2078" si="6238">S2077+Q2078</f>
        <v>24.338376049603301</v>
      </c>
      <c r="T2078" s="2">
        <f t="shared" si="6238"/>
        <v>28.698504193056195</v>
      </c>
      <c r="U2078" s="3">
        <f>J2078*SIP_Calculator!$D$27</f>
        <v>0</v>
      </c>
      <c r="V2078" s="3">
        <f t="shared" si="9"/>
        <v>0</v>
      </c>
      <c r="W2078" s="3">
        <f t="shared" si="10"/>
        <v>0</v>
      </c>
      <c r="X2078" s="3">
        <f t="shared" ref="X2078:Y2078" si="6239">X2077+V2078</f>
        <v>24.544477755737574</v>
      </c>
      <c r="Y2078" s="3">
        <f t="shared" si="6239"/>
        <v>28.945613172972902</v>
      </c>
    </row>
    <row r="2079" spans="1:25" ht="15.75" customHeight="1" x14ac:dyDescent="0.2">
      <c r="A2079" s="7">
        <v>41160</v>
      </c>
      <c r="B2079" s="1">
        <v>5226.05</v>
      </c>
      <c r="C2079" s="1">
        <v>4210.8999999999996</v>
      </c>
      <c r="D2079" s="2">
        <f t="shared" si="29"/>
        <v>433</v>
      </c>
      <c r="E2079" s="2">
        <f t="shared" si="12"/>
        <v>0</v>
      </c>
      <c r="F2079" s="3">
        <f t="shared" si="0"/>
        <v>9</v>
      </c>
      <c r="G2079" s="3">
        <f t="shared" si="13"/>
        <v>0</v>
      </c>
      <c r="H2079" s="4">
        <f>IF(A2079&lt;SIP_Calculator!$B$7,0,IF(A2079&gt;SIP_Calculator!$E$7,0,1))</f>
        <v>1</v>
      </c>
      <c r="I2079" s="2">
        <f t="shared" si="1"/>
        <v>0</v>
      </c>
      <c r="J2079" s="3">
        <f t="shared" si="2"/>
        <v>0</v>
      </c>
      <c r="K2079" s="4">
        <f>H2079*SIP_Calculator!$D$25</f>
        <v>48.328634716069274</v>
      </c>
      <c r="L2079" s="4">
        <f t="shared" si="3"/>
        <v>9.2476410895550691E-3</v>
      </c>
      <c r="M2079" s="4">
        <f t="shared" si="4"/>
        <v>1.1477032158462391E-2</v>
      </c>
      <c r="N2079" s="4">
        <f t="shared" ref="N2079:O2079" si="6240">N2078+L2079</f>
        <v>24.373935794297079</v>
      </c>
      <c r="O2079" s="4">
        <f t="shared" si="6240"/>
        <v>28.735246145771651</v>
      </c>
      <c r="P2079" s="2">
        <f>I2079*SIP_Calculator!$D$26</f>
        <v>0</v>
      </c>
      <c r="Q2079" s="2">
        <f t="shared" si="6"/>
        <v>0</v>
      </c>
      <c r="R2079" s="2">
        <f t="shared" si="7"/>
        <v>0</v>
      </c>
      <c r="S2079" s="2">
        <f t="shared" ref="S2079:T2079" si="6241">S2078+Q2079</f>
        <v>24.338376049603301</v>
      </c>
      <c r="T2079" s="2">
        <f t="shared" si="6241"/>
        <v>28.698504193056195</v>
      </c>
      <c r="U2079" s="3">
        <f>J2079*SIP_Calculator!$D$27</f>
        <v>0</v>
      </c>
      <c r="V2079" s="3">
        <f t="shared" si="9"/>
        <v>0</v>
      </c>
      <c r="W2079" s="3">
        <f t="shared" si="10"/>
        <v>0</v>
      </c>
      <c r="X2079" s="3">
        <f t="shared" ref="X2079:Y2079" si="6242">X2078+V2079</f>
        <v>24.544477755737574</v>
      </c>
      <c r="Y2079" s="3">
        <f t="shared" si="6242"/>
        <v>28.945613172972902</v>
      </c>
    </row>
    <row r="2080" spans="1:25" ht="15.75" customHeight="1" x14ac:dyDescent="0.2">
      <c r="A2080" s="7">
        <v>41162</v>
      </c>
      <c r="B2080" s="1">
        <v>5233.3500000000004</v>
      </c>
      <c r="C2080" s="1">
        <v>4217.8500000000004</v>
      </c>
      <c r="D2080" s="2">
        <f t="shared" si="29"/>
        <v>434</v>
      </c>
      <c r="E2080" s="2">
        <f t="shared" si="12"/>
        <v>1</v>
      </c>
      <c r="F2080" s="3">
        <f t="shared" si="0"/>
        <v>9</v>
      </c>
      <c r="G2080" s="3">
        <f t="shared" si="13"/>
        <v>0</v>
      </c>
      <c r="H2080" s="4">
        <f>IF(A2080&lt;SIP_Calculator!$B$7,0,IF(A2080&gt;SIP_Calculator!$E$7,0,1))</f>
        <v>1</v>
      </c>
      <c r="I2080" s="2">
        <f t="shared" si="1"/>
        <v>1</v>
      </c>
      <c r="J2080" s="3">
        <f t="shared" si="2"/>
        <v>0</v>
      </c>
      <c r="K2080" s="4">
        <f>H2080*SIP_Calculator!$D$25</f>
        <v>48.328634716069274</v>
      </c>
      <c r="L2080" s="4">
        <f t="shared" si="3"/>
        <v>9.2347415548490498E-3</v>
      </c>
      <c r="M2080" s="4">
        <f t="shared" si="4"/>
        <v>1.1458120776241277E-2</v>
      </c>
      <c r="N2080" s="4">
        <f t="shared" ref="N2080:O2080" si="6243">N2079+L2080</f>
        <v>24.383170535851928</v>
      </c>
      <c r="O2080" s="4">
        <f t="shared" si="6243"/>
        <v>28.746704266547891</v>
      </c>
      <c r="P2080" s="2">
        <f>I2080*SIP_Calculator!$D$26</f>
        <v>229.88505747126436</v>
      </c>
      <c r="Q2080" s="2">
        <f t="shared" si="6"/>
        <v>4.3926941150747481E-2</v>
      </c>
      <c r="R2080" s="2">
        <f t="shared" si="7"/>
        <v>5.4502900167446529E-2</v>
      </c>
      <c r="S2080" s="2">
        <f t="shared" ref="S2080:T2080" si="6244">S2079+Q2080</f>
        <v>24.382302990754049</v>
      </c>
      <c r="T2080" s="2">
        <f t="shared" si="6244"/>
        <v>28.753007093223641</v>
      </c>
      <c r="U2080" s="3">
        <f>J2080*SIP_Calculator!$D$27</f>
        <v>0</v>
      </c>
      <c r="V2080" s="3">
        <f t="shared" si="9"/>
        <v>0</v>
      </c>
      <c r="W2080" s="3">
        <f t="shared" si="10"/>
        <v>0</v>
      </c>
      <c r="X2080" s="3">
        <f t="shared" ref="X2080:Y2080" si="6245">X2079+V2080</f>
        <v>24.544477755737574</v>
      </c>
      <c r="Y2080" s="3">
        <f t="shared" si="6245"/>
        <v>28.945613172972902</v>
      </c>
    </row>
    <row r="2081" spans="1:25" ht="15.75" customHeight="1" x14ac:dyDescent="0.2">
      <c r="A2081" s="7">
        <v>41163</v>
      </c>
      <c r="B2081" s="1">
        <v>5256.05</v>
      </c>
      <c r="C2081" s="1">
        <v>4234.6000000000004</v>
      </c>
      <c r="D2081" s="2">
        <f t="shared" si="29"/>
        <v>434</v>
      </c>
      <c r="E2081" s="2">
        <f t="shared" si="12"/>
        <v>0</v>
      </c>
      <c r="F2081" s="3">
        <f t="shared" si="0"/>
        <v>9</v>
      </c>
      <c r="G2081" s="3">
        <f t="shared" si="13"/>
        <v>0</v>
      </c>
      <c r="H2081" s="4">
        <f>IF(A2081&lt;SIP_Calculator!$B$7,0,IF(A2081&gt;SIP_Calculator!$E$7,0,1))</f>
        <v>1</v>
      </c>
      <c r="I2081" s="2">
        <f t="shared" si="1"/>
        <v>0</v>
      </c>
      <c r="J2081" s="3">
        <f t="shared" si="2"/>
        <v>0</v>
      </c>
      <c r="K2081" s="4">
        <f>H2081*SIP_Calculator!$D$25</f>
        <v>48.328634716069274</v>
      </c>
      <c r="L2081" s="4">
        <f t="shared" si="3"/>
        <v>9.1948582521226528E-3</v>
      </c>
      <c r="M2081" s="4">
        <f t="shared" si="4"/>
        <v>1.1412798072089281E-2</v>
      </c>
      <c r="N2081" s="4">
        <f t="shared" ref="N2081:O2081" si="6246">N2080+L2081</f>
        <v>24.392365394104051</v>
      </c>
      <c r="O2081" s="4">
        <f t="shared" si="6246"/>
        <v>28.758117064619981</v>
      </c>
      <c r="P2081" s="2">
        <f>I2081*SIP_Calculator!$D$26</f>
        <v>0</v>
      </c>
      <c r="Q2081" s="2">
        <f t="shared" si="6"/>
        <v>0</v>
      </c>
      <c r="R2081" s="2">
        <f t="shared" si="7"/>
        <v>0</v>
      </c>
      <c r="S2081" s="2">
        <f t="shared" ref="S2081:T2081" si="6247">S2080+Q2081</f>
        <v>24.382302990754049</v>
      </c>
      <c r="T2081" s="2">
        <f t="shared" si="6247"/>
        <v>28.753007093223641</v>
      </c>
      <c r="U2081" s="3">
        <f>J2081*SIP_Calculator!$D$27</f>
        <v>0</v>
      </c>
      <c r="V2081" s="3">
        <f t="shared" si="9"/>
        <v>0</v>
      </c>
      <c r="W2081" s="3">
        <f t="shared" si="10"/>
        <v>0</v>
      </c>
      <c r="X2081" s="3">
        <f t="shared" ref="X2081:Y2081" si="6248">X2080+V2081</f>
        <v>24.544477755737574</v>
      </c>
      <c r="Y2081" s="3">
        <f t="shared" si="6248"/>
        <v>28.945613172972902</v>
      </c>
    </row>
    <row r="2082" spans="1:25" ht="15.75" customHeight="1" x14ac:dyDescent="0.2">
      <c r="A2082" s="7">
        <v>41164</v>
      </c>
      <c r="B2082" s="1">
        <v>5290.7</v>
      </c>
      <c r="C2082" s="1">
        <v>4260.25</v>
      </c>
      <c r="D2082" s="2">
        <f t="shared" si="29"/>
        <v>434</v>
      </c>
      <c r="E2082" s="2">
        <f t="shared" si="12"/>
        <v>0</v>
      </c>
      <c r="F2082" s="3">
        <f t="shared" si="0"/>
        <v>9</v>
      </c>
      <c r="G2082" s="3">
        <f t="shared" si="13"/>
        <v>0</v>
      </c>
      <c r="H2082" s="4">
        <f>IF(A2082&lt;SIP_Calculator!$B$7,0,IF(A2082&gt;SIP_Calculator!$E$7,0,1))</f>
        <v>1</v>
      </c>
      <c r="I2082" s="2">
        <f t="shared" si="1"/>
        <v>0</v>
      </c>
      <c r="J2082" s="3">
        <f t="shared" si="2"/>
        <v>0</v>
      </c>
      <c r="K2082" s="4">
        <f>H2082*SIP_Calculator!$D$25</f>
        <v>48.328634716069274</v>
      </c>
      <c r="L2082" s="4">
        <f t="shared" si="3"/>
        <v>9.1346390300091253E-3</v>
      </c>
      <c r="M2082" s="4">
        <f t="shared" si="4"/>
        <v>1.1344084200708707E-2</v>
      </c>
      <c r="N2082" s="4">
        <f t="shared" ref="N2082:O2082" si="6249">N2081+L2082</f>
        <v>24.401500033134059</v>
      </c>
      <c r="O2082" s="4">
        <f t="shared" si="6249"/>
        <v>28.769461148820689</v>
      </c>
      <c r="P2082" s="2">
        <f>I2082*SIP_Calculator!$D$26</f>
        <v>0</v>
      </c>
      <c r="Q2082" s="2">
        <f t="shared" si="6"/>
        <v>0</v>
      </c>
      <c r="R2082" s="2">
        <f t="shared" si="7"/>
        <v>0</v>
      </c>
      <c r="S2082" s="2">
        <f t="shared" ref="S2082:T2082" si="6250">S2081+Q2082</f>
        <v>24.382302990754049</v>
      </c>
      <c r="T2082" s="2">
        <f t="shared" si="6250"/>
        <v>28.753007093223641</v>
      </c>
      <c r="U2082" s="3">
        <f>J2082*SIP_Calculator!$D$27</f>
        <v>0</v>
      </c>
      <c r="V2082" s="3">
        <f t="shared" si="9"/>
        <v>0</v>
      </c>
      <c r="W2082" s="3">
        <f t="shared" si="10"/>
        <v>0</v>
      </c>
      <c r="X2082" s="3">
        <f t="shared" ref="X2082:Y2082" si="6251">X2081+V2082</f>
        <v>24.544477755737574</v>
      </c>
      <c r="Y2082" s="3">
        <f t="shared" si="6251"/>
        <v>28.945613172972902</v>
      </c>
    </row>
    <row r="2083" spans="1:25" ht="15.75" customHeight="1" x14ac:dyDescent="0.2">
      <c r="A2083" s="7">
        <v>41165</v>
      </c>
      <c r="B2083" s="1">
        <v>5290.45</v>
      </c>
      <c r="C2083" s="1">
        <v>4260</v>
      </c>
      <c r="D2083" s="2">
        <f t="shared" si="29"/>
        <v>434</v>
      </c>
      <c r="E2083" s="2">
        <f t="shared" si="12"/>
        <v>0</v>
      </c>
      <c r="F2083" s="3">
        <f t="shared" si="0"/>
        <v>9</v>
      </c>
      <c r="G2083" s="3">
        <f t="shared" si="13"/>
        <v>0</v>
      </c>
      <c r="H2083" s="4">
        <f>IF(A2083&lt;SIP_Calculator!$B$7,0,IF(A2083&gt;SIP_Calculator!$E$7,0,1))</f>
        <v>1</v>
      </c>
      <c r="I2083" s="2">
        <f t="shared" si="1"/>
        <v>0</v>
      </c>
      <c r="J2083" s="3">
        <f t="shared" si="2"/>
        <v>0</v>
      </c>
      <c r="K2083" s="4">
        <f>H2083*SIP_Calculator!$D$25</f>
        <v>48.328634716069274</v>
      </c>
      <c r="L2083" s="4">
        <f t="shared" si="3"/>
        <v>9.135070687005694E-3</v>
      </c>
      <c r="M2083" s="4">
        <f t="shared" si="4"/>
        <v>1.1344749933349595E-2</v>
      </c>
      <c r="N2083" s="4">
        <f t="shared" ref="N2083:O2083" si="6252">N2082+L2083</f>
        <v>24.410635103821065</v>
      </c>
      <c r="O2083" s="4">
        <f t="shared" si="6252"/>
        <v>28.780805898754039</v>
      </c>
      <c r="P2083" s="2">
        <f>I2083*SIP_Calculator!$D$26</f>
        <v>0</v>
      </c>
      <c r="Q2083" s="2">
        <f t="shared" si="6"/>
        <v>0</v>
      </c>
      <c r="R2083" s="2">
        <f t="shared" si="7"/>
        <v>0</v>
      </c>
      <c r="S2083" s="2">
        <f t="shared" ref="S2083:T2083" si="6253">S2082+Q2083</f>
        <v>24.382302990754049</v>
      </c>
      <c r="T2083" s="2">
        <f t="shared" si="6253"/>
        <v>28.753007093223641</v>
      </c>
      <c r="U2083" s="3">
        <f>J2083*SIP_Calculator!$D$27</f>
        <v>0</v>
      </c>
      <c r="V2083" s="3">
        <f t="shared" si="9"/>
        <v>0</v>
      </c>
      <c r="W2083" s="3">
        <f t="shared" si="10"/>
        <v>0</v>
      </c>
      <c r="X2083" s="3">
        <f t="shared" ref="X2083:Y2083" si="6254">X2082+V2083</f>
        <v>24.544477755737574</v>
      </c>
      <c r="Y2083" s="3">
        <f t="shared" si="6254"/>
        <v>28.945613172972902</v>
      </c>
    </row>
    <row r="2084" spans="1:25" ht="15.75" customHeight="1" x14ac:dyDescent="0.2">
      <c r="A2084" s="7">
        <v>41166</v>
      </c>
      <c r="B2084" s="1">
        <v>5415.8</v>
      </c>
      <c r="C2084" s="1">
        <v>4348.8</v>
      </c>
      <c r="D2084" s="2">
        <f t="shared" si="29"/>
        <v>434</v>
      </c>
      <c r="E2084" s="2">
        <f t="shared" si="12"/>
        <v>0</v>
      </c>
      <c r="F2084" s="3">
        <f t="shared" si="0"/>
        <v>9</v>
      </c>
      <c r="G2084" s="3">
        <f t="shared" si="13"/>
        <v>0</v>
      </c>
      <c r="H2084" s="4">
        <f>IF(A2084&lt;SIP_Calculator!$B$7,0,IF(A2084&gt;SIP_Calculator!$E$7,0,1))</f>
        <v>1</v>
      </c>
      <c r="I2084" s="2">
        <f t="shared" si="1"/>
        <v>0</v>
      </c>
      <c r="J2084" s="3">
        <f t="shared" si="2"/>
        <v>0</v>
      </c>
      <c r="K2084" s="4">
        <f>H2084*SIP_Calculator!$D$25</f>
        <v>48.328634716069274</v>
      </c>
      <c r="L2084" s="4">
        <f t="shared" si="3"/>
        <v>8.9236372680064398E-3</v>
      </c>
      <c r="M2084" s="4">
        <f t="shared" si="4"/>
        <v>1.1113096651046098E-2</v>
      </c>
      <c r="N2084" s="4">
        <f t="shared" ref="N2084:O2084" si="6255">N2083+L2084</f>
        <v>24.41955874108907</v>
      </c>
      <c r="O2084" s="4">
        <f t="shared" si="6255"/>
        <v>28.791918995405084</v>
      </c>
      <c r="P2084" s="2">
        <f>I2084*SIP_Calculator!$D$26</f>
        <v>0</v>
      </c>
      <c r="Q2084" s="2">
        <f t="shared" si="6"/>
        <v>0</v>
      </c>
      <c r="R2084" s="2">
        <f t="shared" si="7"/>
        <v>0</v>
      </c>
      <c r="S2084" s="2">
        <f t="shared" ref="S2084:T2084" si="6256">S2083+Q2084</f>
        <v>24.382302990754049</v>
      </c>
      <c r="T2084" s="2">
        <f t="shared" si="6256"/>
        <v>28.753007093223641</v>
      </c>
      <c r="U2084" s="3">
        <f>J2084*SIP_Calculator!$D$27</f>
        <v>0</v>
      </c>
      <c r="V2084" s="3">
        <f t="shared" si="9"/>
        <v>0</v>
      </c>
      <c r="W2084" s="3">
        <f t="shared" si="10"/>
        <v>0</v>
      </c>
      <c r="X2084" s="3">
        <f t="shared" ref="X2084:Y2084" si="6257">X2083+V2084</f>
        <v>24.544477755737574</v>
      </c>
      <c r="Y2084" s="3">
        <f t="shared" si="6257"/>
        <v>28.945613172972902</v>
      </c>
    </row>
    <row r="2085" spans="1:25" ht="15.75" customHeight="1" x14ac:dyDescent="0.2">
      <c r="A2085" s="7">
        <v>41169</v>
      </c>
      <c r="B2085" s="1">
        <v>5454.35</v>
      </c>
      <c r="C2085" s="1">
        <v>4383.1000000000004</v>
      </c>
      <c r="D2085" s="2">
        <f t="shared" si="29"/>
        <v>435</v>
      </c>
      <c r="E2085" s="2">
        <f t="shared" si="12"/>
        <v>1</v>
      </c>
      <c r="F2085" s="3">
        <f t="shared" si="0"/>
        <v>9</v>
      </c>
      <c r="G2085" s="3">
        <f t="shared" si="13"/>
        <v>0</v>
      </c>
      <c r="H2085" s="4">
        <f>IF(A2085&lt;SIP_Calculator!$B$7,0,IF(A2085&gt;SIP_Calculator!$E$7,0,1))</f>
        <v>1</v>
      </c>
      <c r="I2085" s="2">
        <f t="shared" si="1"/>
        <v>1</v>
      </c>
      <c r="J2085" s="3">
        <f t="shared" si="2"/>
        <v>0</v>
      </c>
      <c r="K2085" s="4">
        <f>H2085*SIP_Calculator!$D$25</f>
        <v>48.328634716069274</v>
      </c>
      <c r="L2085" s="4">
        <f t="shared" si="3"/>
        <v>8.8605672016040908E-3</v>
      </c>
      <c r="M2085" s="4">
        <f t="shared" si="4"/>
        <v>1.1026130984022556E-2</v>
      </c>
      <c r="N2085" s="4">
        <f t="shared" ref="N2085:O2085" si="6258">N2084+L2085</f>
        <v>24.428419308290675</v>
      </c>
      <c r="O2085" s="4">
        <f t="shared" si="6258"/>
        <v>28.802945126389105</v>
      </c>
      <c r="P2085" s="2">
        <f>I2085*SIP_Calculator!$D$26</f>
        <v>229.88505747126436</v>
      </c>
      <c r="Q2085" s="2">
        <f t="shared" si="6"/>
        <v>4.2147104140963516E-2</v>
      </c>
      <c r="R2085" s="2">
        <f t="shared" si="7"/>
        <v>5.2448052171126448E-2</v>
      </c>
      <c r="S2085" s="2">
        <f t="shared" ref="S2085:T2085" si="6259">S2084+Q2085</f>
        <v>24.424450094895011</v>
      </c>
      <c r="T2085" s="2">
        <f t="shared" si="6259"/>
        <v>28.805455145394767</v>
      </c>
      <c r="U2085" s="3">
        <f>J2085*SIP_Calculator!$D$27</f>
        <v>0</v>
      </c>
      <c r="V2085" s="3">
        <f t="shared" si="9"/>
        <v>0</v>
      </c>
      <c r="W2085" s="3">
        <f t="shared" si="10"/>
        <v>0</v>
      </c>
      <c r="X2085" s="3">
        <f t="shared" ref="X2085:Y2085" si="6260">X2084+V2085</f>
        <v>24.544477755737574</v>
      </c>
      <c r="Y2085" s="3">
        <f t="shared" si="6260"/>
        <v>28.945613172972902</v>
      </c>
    </row>
    <row r="2086" spans="1:25" ht="15.75" customHeight="1" x14ac:dyDescent="0.2">
      <c r="A2086" s="7">
        <v>41170</v>
      </c>
      <c r="B2086" s="1">
        <v>5456.8</v>
      </c>
      <c r="C2086" s="1">
        <v>4390.8500000000004</v>
      </c>
      <c r="D2086" s="2">
        <f t="shared" si="29"/>
        <v>435</v>
      </c>
      <c r="E2086" s="2">
        <f t="shared" si="12"/>
        <v>0</v>
      </c>
      <c r="F2086" s="3">
        <f t="shared" si="0"/>
        <v>9</v>
      </c>
      <c r="G2086" s="3">
        <f t="shared" si="13"/>
        <v>0</v>
      </c>
      <c r="H2086" s="4">
        <f>IF(A2086&lt;SIP_Calculator!$B$7,0,IF(A2086&gt;SIP_Calculator!$E$7,0,1))</f>
        <v>1</v>
      </c>
      <c r="I2086" s="2">
        <f t="shared" si="1"/>
        <v>0</v>
      </c>
      <c r="J2086" s="3">
        <f t="shared" si="2"/>
        <v>0</v>
      </c>
      <c r="K2086" s="4">
        <f>H2086*SIP_Calculator!$D$25</f>
        <v>48.328634716069274</v>
      </c>
      <c r="L2086" s="4">
        <f t="shared" si="3"/>
        <v>8.8565889745032388E-3</v>
      </c>
      <c r="M2086" s="4">
        <f t="shared" si="4"/>
        <v>1.1006669486789408E-2</v>
      </c>
      <c r="N2086" s="4">
        <f t="shared" ref="N2086:O2086" si="6261">N2085+L2086</f>
        <v>24.437275897265177</v>
      </c>
      <c r="O2086" s="4">
        <f t="shared" si="6261"/>
        <v>28.813951795875894</v>
      </c>
      <c r="P2086" s="2">
        <f>I2086*SIP_Calculator!$D$26</f>
        <v>0</v>
      </c>
      <c r="Q2086" s="2">
        <f t="shared" si="6"/>
        <v>0</v>
      </c>
      <c r="R2086" s="2">
        <f t="shared" si="7"/>
        <v>0</v>
      </c>
      <c r="S2086" s="2">
        <f t="shared" ref="S2086:T2086" si="6262">S2085+Q2086</f>
        <v>24.424450094895011</v>
      </c>
      <c r="T2086" s="2">
        <f t="shared" si="6262"/>
        <v>28.805455145394767</v>
      </c>
      <c r="U2086" s="3">
        <f>J2086*SIP_Calculator!$D$27</f>
        <v>0</v>
      </c>
      <c r="V2086" s="3">
        <f t="shared" si="9"/>
        <v>0</v>
      </c>
      <c r="W2086" s="3">
        <f t="shared" si="10"/>
        <v>0</v>
      </c>
      <c r="X2086" s="3">
        <f t="shared" ref="X2086:Y2086" si="6263">X2085+V2086</f>
        <v>24.544477755737574</v>
      </c>
      <c r="Y2086" s="3">
        <f t="shared" si="6263"/>
        <v>28.945613172972902</v>
      </c>
    </row>
    <row r="2087" spans="1:25" ht="15.75" customHeight="1" x14ac:dyDescent="0.2">
      <c r="A2087" s="7">
        <v>41172</v>
      </c>
      <c r="B2087" s="1">
        <v>5417.7</v>
      </c>
      <c r="C2087" s="1">
        <v>4358.95</v>
      </c>
      <c r="D2087" s="2">
        <f t="shared" si="29"/>
        <v>435</v>
      </c>
      <c r="E2087" s="2">
        <f t="shared" si="12"/>
        <v>0</v>
      </c>
      <c r="F2087" s="3">
        <f t="shared" si="0"/>
        <v>9</v>
      </c>
      <c r="G2087" s="3">
        <f t="shared" si="13"/>
        <v>0</v>
      </c>
      <c r="H2087" s="4">
        <f>IF(A2087&lt;SIP_Calculator!$B$7,0,IF(A2087&gt;SIP_Calculator!$E$7,0,1))</f>
        <v>1</v>
      </c>
      <c r="I2087" s="2">
        <f t="shared" si="1"/>
        <v>0</v>
      </c>
      <c r="J2087" s="3">
        <f t="shared" si="2"/>
        <v>0</v>
      </c>
      <c r="K2087" s="4">
        <f>H2087*SIP_Calculator!$D$25</f>
        <v>48.328634716069274</v>
      </c>
      <c r="L2087" s="4">
        <f t="shared" si="3"/>
        <v>8.9205077276462846E-3</v>
      </c>
      <c r="M2087" s="4">
        <f t="shared" si="4"/>
        <v>1.1087219334029818E-2</v>
      </c>
      <c r="N2087" s="4">
        <f t="shared" ref="N2087:O2087" si="6264">N2086+L2087</f>
        <v>24.446196404992822</v>
      </c>
      <c r="O2087" s="4">
        <f t="shared" si="6264"/>
        <v>28.825039015209924</v>
      </c>
      <c r="P2087" s="2">
        <f>I2087*SIP_Calculator!$D$26</f>
        <v>0</v>
      </c>
      <c r="Q2087" s="2">
        <f t="shared" si="6"/>
        <v>0</v>
      </c>
      <c r="R2087" s="2">
        <f t="shared" si="7"/>
        <v>0</v>
      </c>
      <c r="S2087" s="2">
        <f t="shared" ref="S2087:T2087" si="6265">S2086+Q2087</f>
        <v>24.424450094895011</v>
      </c>
      <c r="T2087" s="2">
        <f t="shared" si="6265"/>
        <v>28.805455145394767</v>
      </c>
      <c r="U2087" s="3">
        <f>J2087*SIP_Calculator!$D$27</f>
        <v>0</v>
      </c>
      <c r="V2087" s="3">
        <f t="shared" si="9"/>
        <v>0</v>
      </c>
      <c r="W2087" s="3">
        <f t="shared" si="10"/>
        <v>0</v>
      </c>
      <c r="X2087" s="3">
        <f t="shared" ref="X2087:Y2087" si="6266">X2086+V2087</f>
        <v>24.544477755737574</v>
      </c>
      <c r="Y2087" s="3">
        <f t="shared" si="6266"/>
        <v>28.945613172972902</v>
      </c>
    </row>
    <row r="2088" spans="1:25" ht="15.75" customHeight="1" x14ac:dyDescent="0.2">
      <c r="A2088" s="7">
        <v>41173</v>
      </c>
      <c r="B2088" s="1">
        <v>5545.5</v>
      </c>
      <c r="C2088" s="1">
        <v>4456.1499999999996</v>
      </c>
      <c r="D2088" s="2">
        <f t="shared" si="29"/>
        <v>435</v>
      </c>
      <c r="E2088" s="2">
        <f t="shared" si="12"/>
        <v>0</v>
      </c>
      <c r="F2088" s="3">
        <f t="shared" si="0"/>
        <v>9</v>
      </c>
      <c r="G2088" s="3">
        <f t="shared" si="13"/>
        <v>0</v>
      </c>
      <c r="H2088" s="4">
        <f>IF(A2088&lt;SIP_Calculator!$B$7,0,IF(A2088&gt;SIP_Calculator!$E$7,0,1))</f>
        <v>1</v>
      </c>
      <c r="I2088" s="2">
        <f t="shared" si="1"/>
        <v>0</v>
      </c>
      <c r="J2088" s="3">
        <f t="shared" si="2"/>
        <v>0</v>
      </c>
      <c r="K2088" s="4">
        <f>H2088*SIP_Calculator!$D$25</f>
        <v>48.328634716069274</v>
      </c>
      <c r="L2088" s="4">
        <f t="shared" si="3"/>
        <v>8.7149282690594677E-3</v>
      </c>
      <c r="M2088" s="4">
        <f t="shared" si="4"/>
        <v>1.0845378794715007E-2</v>
      </c>
      <c r="N2088" s="4">
        <f t="shared" ref="N2088:O2088" si="6267">N2087+L2088</f>
        <v>24.454911333261883</v>
      </c>
      <c r="O2088" s="4">
        <f t="shared" si="6267"/>
        <v>28.835884394004641</v>
      </c>
      <c r="P2088" s="2">
        <f>I2088*SIP_Calculator!$D$26</f>
        <v>0</v>
      </c>
      <c r="Q2088" s="2">
        <f t="shared" si="6"/>
        <v>0</v>
      </c>
      <c r="R2088" s="2">
        <f t="shared" si="7"/>
        <v>0</v>
      </c>
      <c r="S2088" s="2">
        <f t="shared" ref="S2088:T2088" si="6268">S2087+Q2088</f>
        <v>24.424450094895011</v>
      </c>
      <c r="T2088" s="2">
        <f t="shared" si="6268"/>
        <v>28.805455145394767</v>
      </c>
      <c r="U2088" s="3">
        <f>J2088*SIP_Calculator!$D$27</f>
        <v>0</v>
      </c>
      <c r="V2088" s="3">
        <f t="shared" si="9"/>
        <v>0</v>
      </c>
      <c r="W2088" s="3">
        <f t="shared" si="10"/>
        <v>0</v>
      </c>
      <c r="X2088" s="3">
        <f t="shared" ref="X2088:Y2088" si="6269">X2087+V2088</f>
        <v>24.544477755737574</v>
      </c>
      <c r="Y2088" s="3">
        <f t="shared" si="6269"/>
        <v>28.945613172972902</v>
      </c>
    </row>
    <row r="2089" spans="1:25" ht="15.75" customHeight="1" x14ac:dyDescent="0.2">
      <c r="A2089" s="7">
        <v>41176</v>
      </c>
      <c r="B2089" s="1">
        <v>5532.65</v>
      </c>
      <c r="C2089" s="1">
        <v>4450.95</v>
      </c>
      <c r="D2089" s="2">
        <f t="shared" si="29"/>
        <v>436</v>
      </c>
      <c r="E2089" s="2">
        <f t="shared" si="12"/>
        <v>1</v>
      </c>
      <c r="F2089" s="3">
        <f t="shared" si="0"/>
        <v>9</v>
      </c>
      <c r="G2089" s="3">
        <f t="shared" si="13"/>
        <v>0</v>
      </c>
      <c r="H2089" s="4">
        <f>IF(A2089&lt;SIP_Calculator!$B$7,0,IF(A2089&gt;SIP_Calculator!$E$7,0,1))</f>
        <v>1</v>
      </c>
      <c r="I2089" s="2">
        <f t="shared" si="1"/>
        <v>1</v>
      </c>
      <c r="J2089" s="3">
        <f t="shared" si="2"/>
        <v>0</v>
      </c>
      <c r="K2089" s="4">
        <f>H2089*SIP_Calculator!$D$25</f>
        <v>48.328634716069274</v>
      </c>
      <c r="L2089" s="4">
        <f t="shared" si="3"/>
        <v>8.7351693521313077E-3</v>
      </c>
      <c r="M2089" s="4">
        <f t="shared" si="4"/>
        <v>1.0858049341392124E-2</v>
      </c>
      <c r="N2089" s="4">
        <f t="shared" ref="N2089:O2089" si="6270">N2088+L2089</f>
        <v>24.463646502614015</v>
      </c>
      <c r="O2089" s="4">
        <f t="shared" si="6270"/>
        <v>28.846742443346034</v>
      </c>
      <c r="P2089" s="2">
        <f>I2089*SIP_Calculator!$D$26</f>
        <v>229.88505747126436</v>
      </c>
      <c r="Q2089" s="2">
        <f t="shared" si="6"/>
        <v>4.1550623565789334E-2</v>
      </c>
      <c r="R2089" s="2">
        <f t="shared" si="7"/>
        <v>5.1648537384438011E-2</v>
      </c>
      <c r="S2089" s="2">
        <f t="shared" ref="S2089:T2089" si="6271">S2088+Q2089</f>
        <v>24.466000718460801</v>
      </c>
      <c r="T2089" s="2">
        <f t="shared" si="6271"/>
        <v>28.857103682779204</v>
      </c>
      <c r="U2089" s="3">
        <f>J2089*SIP_Calculator!$D$27</f>
        <v>0</v>
      </c>
      <c r="V2089" s="3">
        <f t="shared" si="9"/>
        <v>0</v>
      </c>
      <c r="W2089" s="3">
        <f t="shared" si="10"/>
        <v>0</v>
      </c>
      <c r="X2089" s="3">
        <f t="shared" ref="X2089:Y2089" si="6272">X2088+V2089</f>
        <v>24.544477755737574</v>
      </c>
      <c r="Y2089" s="3">
        <f t="shared" si="6272"/>
        <v>28.945613172972902</v>
      </c>
    </row>
    <row r="2090" spans="1:25" ht="15.75" customHeight="1" x14ac:dyDescent="0.2">
      <c r="A2090" s="7">
        <v>41177</v>
      </c>
      <c r="B2090" s="1">
        <v>5540.6</v>
      </c>
      <c r="C2090" s="1">
        <v>4460.3999999999996</v>
      </c>
      <c r="D2090" s="2">
        <f t="shared" si="29"/>
        <v>436</v>
      </c>
      <c r="E2090" s="2">
        <f t="shared" si="12"/>
        <v>0</v>
      </c>
      <c r="F2090" s="3">
        <f t="shared" si="0"/>
        <v>9</v>
      </c>
      <c r="G2090" s="3">
        <f t="shared" si="13"/>
        <v>0</v>
      </c>
      <c r="H2090" s="4">
        <f>IF(A2090&lt;SIP_Calculator!$B$7,0,IF(A2090&gt;SIP_Calculator!$E$7,0,1))</f>
        <v>1</v>
      </c>
      <c r="I2090" s="2">
        <f t="shared" si="1"/>
        <v>0</v>
      </c>
      <c r="J2090" s="3">
        <f t="shared" si="2"/>
        <v>0</v>
      </c>
      <c r="K2090" s="4">
        <f>H2090*SIP_Calculator!$D$25</f>
        <v>48.328634716069274</v>
      </c>
      <c r="L2090" s="4">
        <f t="shared" si="3"/>
        <v>8.7226355838842858E-3</v>
      </c>
      <c r="M2090" s="4">
        <f t="shared" si="4"/>
        <v>1.0835044999567141E-2</v>
      </c>
      <c r="N2090" s="4">
        <f t="shared" ref="N2090:O2090" si="6273">N2089+L2090</f>
        <v>24.472369138197898</v>
      </c>
      <c r="O2090" s="4">
        <f t="shared" si="6273"/>
        <v>28.857577488345601</v>
      </c>
      <c r="P2090" s="2">
        <f>I2090*SIP_Calculator!$D$26</f>
        <v>0</v>
      </c>
      <c r="Q2090" s="2">
        <f t="shared" si="6"/>
        <v>0</v>
      </c>
      <c r="R2090" s="2">
        <f t="shared" si="7"/>
        <v>0</v>
      </c>
      <c r="S2090" s="2">
        <f t="shared" ref="S2090:T2090" si="6274">S2089+Q2090</f>
        <v>24.466000718460801</v>
      </c>
      <c r="T2090" s="2">
        <f t="shared" si="6274"/>
        <v>28.857103682779204</v>
      </c>
      <c r="U2090" s="3">
        <f>J2090*SIP_Calculator!$D$27</f>
        <v>0</v>
      </c>
      <c r="V2090" s="3">
        <f t="shared" si="9"/>
        <v>0</v>
      </c>
      <c r="W2090" s="3">
        <f t="shared" si="10"/>
        <v>0</v>
      </c>
      <c r="X2090" s="3">
        <f t="shared" ref="X2090:Y2090" si="6275">X2089+V2090</f>
        <v>24.544477755737574</v>
      </c>
      <c r="Y2090" s="3">
        <f t="shared" si="6275"/>
        <v>28.945613172972902</v>
      </c>
    </row>
    <row r="2091" spans="1:25" ht="15.75" customHeight="1" x14ac:dyDescent="0.2">
      <c r="A2091" s="7">
        <v>41178</v>
      </c>
      <c r="B2091" s="1">
        <v>5532.2</v>
      </c>
      <c r="C2091" s="1">
        <v>4458</v>
      </c>
      <c r="D2091" s="2">
        <f t="shared" si="29"/>
        <v>436</v>
      </c>
      <c r="E2091" s="2">
        <f t="shared" si="12"/>
        <v>0</v>
      </c>
      <c r="F2091" s="3">
        <f t="shared" si="0"/>
        <v>9</v>
      </c>
      <c r="G2091" s="3">
        <f t="shared" si="13"/>
        <v>0</v>
      </c>
      <c r="H2091" s="4">
        <f>IF(A2091&lt;SIP_Calculator!$B$7,0,IF(A2091&gt;SIP_Calculator!$E$7,0,1))</f>
        <v>1</v>
      </c>
      <c r="I2091" s="2">
        <f t="shared" si="1"/>
        <v>0</v>
      </c>
      <c r="J2091" s="3">
        <f t="shared" si="2"/>
        <v>0</v>
      </c>
      <c r="K2091" s="4">
        <f>H2091*SIP_Calculator!$D$25</f>
        <v>48.328634716069274</v>
      </c>
      <c r="L2091" s="4">
        <f t="shared" si="3"/>
        <v>8.7358798879413752E-3</v>
      </c>
      <c r="M2091" s="4">
        <f t="shared" si="4"/>
        <v>1.0840878132810514E-2</v>
      </c>
      <c r="N2091" s="4">
        <f t="shared" ref="N2091:O2091" si="6276">N2090+L2091</f>
        <v>24.481105018085838</v>
      </c>
      <c r="O2091" s="4">
        <f t="shared" si="6276"/>
        <v>28.868418366478412</v>
      </c>
      <c r="P2091" s="2">
        <f>I2091*SIP_Calculator!$D$26</f>
        <v>0</v>
      </c>
      <c r="Q2091" s="2">
        <f t="shared" si="6"/>
        <v>0</v>
      </c>
      <c r="R2091" s="2">
        <f t="shared" si="7"/>
        <v>0</v>
      </c>
      <c r="S2091" s="2">
        <f t="shared" ref="S2091:T2091" si="6277">S2090+Q2091</f>
        <v>24.466000718460801</v>
      </c>
      <c r="T2091" s="2">
        <f t="shared" si="6277"/>
        <v>28.857103682779204</v>
      </c>
      <c r="U2091" s="3">
        <f>J2091*SIP_Calculator!$D$27</f>
        <v>0</v>
      </c>
      <c r="V2091" s="3">
        <f t="shared" si="9"/>
        <v>0</v>
      </c>
      <c r="W2091" s="3">
        <f t="shared" si="10"/>
        <v>0</v>
      </c>
      <c r="X2091" s="3">
        <f t="shared" ref="X2091:Y2091" si="6278">X2090+V2091</f>
        <v>24.544477755737574</v>
      </c>
      <c r="Y2091" s="3">
        <f t="shared" si="6278"/>
        <v>28.945613172972902</v>
      </c>
    </row>
    <row r="2092" spans="1:25" ht="15.75" customHeight="1" x14ac:dyDescent="0.2">
      <c r="A2092" s="7">
        <v>41179</v>
      </c>
      <c r="B2092" s="1">
        <v>5527.15</v>
      </c>
      <c r="C2092" s="1">
        <v>4458.1499999999996</v>
      </c>
      <c r="D2092" s="2">
        <f t="shared" si="29"/>
        <v>436</v>
      </c>
      <c r="E2092" s="2">
        <f t="shared" si="12"/>
        <v>0</v>
      </c>
      <c r="F2092" s="3">
        <f t="shared" si="0"/>
        <v>9</v>
      </c>
      <c r="G2092" s="3">
        <f t="shared" si="13"/>
        <v>0</v>
      </c>
      <c r="H2092" s="4">
        <f>IF(A2092&lt;SIP_Calculator!$B$7,0,IF(A2092&gt;SIP_Calculator!$E$7,0,1))</f>
        <v>1</v>
      </c>
      <c r="I2092" s="2">
        <f t="shared" si="1"/>
        <v>0</v>
      </c>
      <c r="J2092" s="3">
        <f t="shared" si="2"/>
        <v>0</v>
      </c>
      <c r="K2092" s="4">
        <f>H2092*SIP_Calculator!$D$25</f>
        <v>48.328634716069274</v>
      </c>
      <c r="L2092" s="4">
        <f t="shared" si="3"/>
        <v>8.7438616133213819E-3</v>
      </c>
      <c r="M2092" s="4">
        <f t="shared" si="4"/>
        <v>1.0840513377986222E-2</v>
      </c>
      <c r="N2092" s="4">
        <f t="shared" ref="N2092:O2092" si="6279">N2091+L2092</f>
        <v>24.48984887969916</v>
      </c>
      <c r="O2092" s="4">
        <f t="shared" si="6279"/>
        <v>28.879258879856398</v>
      </c>
      <c r="P2092" s="2">
        <f>I2092*SIP_Calculator!$D$26</f>
        <v>0</v>
      </c>
      <c r="Q2092" s="2">
        <f t="shared" si="6"/>
        <v>0</v>
      </c>
      <c r="R2092" s="2">
        <f t="shared" si="7"/>
        <v>0</v>
      </c>
      <c r="S2092" s="2">
        <f t="shared" ref="S2092:T2092" si="6280">S2091+Q2092</f>
        <v>24.466000718460801</v>
      </c>
      <c r="T2092" s="2">
        <f t="shared" si="6280"/>
        <v>28.857103682779204</v>
      </c>
      <c r="U2092" s="3">
        <f>J2092*SIP_Calculator!$D$27</f>
        <v>0</v>
      </c>
      <c r="V2092" s="3">
        <f t="shared" si="9"/>
        <v>0</v>
      </c>
      <c r="W2092" s="3">
        <f t="shared" si="10"/>
        <v>0</v>
      </c>
      <c r="X2092" s="3">
        <f t="shared" ref="X2092:Y2092" si="6281">X2091+V2092</f>
        <v>24.544477755737574</v>
      </c>
      <c r="Y2092" s="3">
        <f t="shared" si="6281"/>
        <v>28.945613172972902</v>
      </c>
    </row>
    <row r="2093" spans="1:25" ht="15.75" customHeight="1" x14ac:dyDescent="0.2">
      <c r="A2093" s="7">
        <v>41180</v>
      </c>
      <c r="B2093" s="1">
        <v>5583.75</v>
      </c>
      <c r="C2093" s="1">
        <v>4504.3500000000004</v>
      </c>
      <c r="D2093" s="2">
        <f t="shared" si="29"/>
        <v>436</v>
      </c>
      <c r="E2093" s="2">
        <f t="shared" si="12"/>
        <v>0</v>
      </c>
      <c r="F2093" s="3">
        <f t="shared" si="0"/>
        <v>9</v>
      </c>
      <c r="G2093" s="3">
        <f t="shared" si="13"/>
        <v>0</v>
      </c>
      <c r="H2093" s="4">
        <f>IF(A2093&lt;SIP_Calculator!$B$7,0,IF(A2093&gt;SIP_Calculator!$E$7,0,1))</f>
        <v>1</v>
      </c>
      <c r="I2093" s="2">
        <f t="shared" si="1"/>
        <v>0</v>
      </c>
      <c r="J2093" s="3">
        <f t="shared" si="2"/>
        <v>0</v>
      </c>
      <c r="K2093" s="4">
        <f>H2093*SIP_Calculator!$D$25</f>
        <v>48.328634716069274</v>
      </c>
      <c r="L2093" s="4">
        <f t="shared" si="3"/>
        <v>8.6552289619107724E-3</v>
      </c>
      <c r="M2093" s="4">
        <f t="shared" si="4"/>
        <v>1.0729324922812231E-2</v>
      </c>
      <c r="N2093" s="4">
        <f t="shared" ref="N2093:O2093" si="6282">N2092+L2093</f>
        <v>24.49850410866107</v>
      </c>
      <c r="O2093" s="4">
        <f t="shared" si="6282"/>
        <v>28.889988204779211</v>
      </c>
      <c r="P2093" s="2">
        <f>I2093*SIP_Calculator!$D$26</f>
        <v>0</v>
      </c>
      <c r="Q2093" s="2">
        <f t="shared" si="6"/>
        <v>0</v>
      </c>
      <c r="R2093" s="2">
        <f t="shared" si="7"/>
        <v>0</v>
      </c>
      <c r="S2093" s="2">
        <f t="shared" ref="S2093:T2093" si="6283">S2092+Q2093</f>
        <v>24.466000718460801</v>
      </c>
      <c r="T2093" s="2">
        <f t="shared" si="6283"/>
        <v>28.857103682779204</v>
      </c>
      <c r="U2093" s="3">
        <f>J2093*SIP_Calculator!$D$27</f>
        <v>0</v>
      </c>
      <c r="V2093" s="3">
        <f t="shared" si="9"/>
        <v>0</v>
      </c>
      <c r="W2093" s="3">
        <f t="shared" si="10"/>
        <v>0</v>
      </c>
      <c r="X2093" s="3">
        <f t="shared" ref="X2093:Y2093" si="6284">X2092+V2093</f>
        <v>24.544477755737574</v>
      </c>
      <c r="Y2093" s="3">
        <f t="shared" si="6284"/>
        <v>28.945613172972902</v>
      </c>
    </row>
    <row r="2094" spans="1:25" ht="15.75" customHeight="1" x14ac:dyDescent="0.2">
      <c r="A2094" s="7">
        <v>41183</v>
      </c>
      <c r="B2094" s="1">
        <v>5602</v>
      </c>
      <c r="C2094" s="1">
        <v>4522.95</v>
      </c>
      <c r="D2094" s="2">
        <f t="shared" si="29"/>
        <v>437</v>
      </c>
      <c r="E2094" s="2">
        <f t="shared" si="12"/>
        <v>1</v>
      </c>
      <c r="F2094" s="3">
        <f t="shared" si="0"/>
        <v>10</v>
      </c>
      <c r="G2094" s="3">
        <f t="shared" si="13"/>
        <v>1</v>
      </c>
      <c r="H2094" s="4">
        <f>IF(A2094&lt;SIP_Calculator!$B$7,0,IF(A2094&gt;SIP_Calculator!$E$7,0,1))</f>
        <v>1</v>
      </c>
      <c r="I2094" s="2">
        <f t="shared" si="1"/>
        <v>1</v>
      </c>
      <c r="J2094" s="3">
        <f t="shared" si="2"/>
        <v>1</v>
      </c>
      <c r="K2094" s="4">
        <f>H2094*SIP_Calculator!$D$25</f>
        <v>48.328634716069274</v>
      </c>
      <c r="L2094" s="4">
        <f t="shared" si="3"/>
        <v>8.627032259205511E-3</v>
      </c>
      <c r="M2094" s="4">
        <f t="shared" si="4"/>
        <v>1.0685202072998657E-2</v>
      </c>
      <c r="N2094" s="4">
        <f t="shared" ref="N2094:O2094" si="6285">N2093+L2094</f>
        <v>24.507131140920276</v>
      </c>
      <c r="O2094" s="4">
        <f t="shared" si="6285"/>
        <v>28.90067340685221</v>
      </c>
      <c r="P2094" s="2">
        <f>I2094*SIP_Calculator!$D$26</f>
        <v>229.88505747126436</v>
      </c>
      <c r="Q2094" s="2">
        <f t="shared" si="6"/>
        <v>4.1036247317255331E-2</v>
      </c>
      <c r="R2094" s="2">
        <f t="shared" si="7"/>
        <v>5.0826353921945712E-2</v>
      </c>
      <c r="S2094" s="2">
        <f t="shared" ref="S2094:T2094" si="6286">S2093+Q2094</f>
        <v>24.507036965778056</v>
      </c>
      <c r="T2094" s="2">
        <f t="shared" si="6286"/>
        <v>28.907930036701149</v>
      </c>
      <c r="U2094" s="3">
        <f>J2094*SIP_Calculator!$D$27</f>
        <v>1000</v>
      </c>
      <c r="V2094" s="3">
        <f t="shared" si="9"/>
        <v>0.17850767583006069</v>
      </c>
      <c r="W2094" s="3">
        <f t="shared" si="10"/>
        <v>0.22109463956046388</v>
      </c>
      <c r="X2094" s="3">
        <f t="shared" ref="X2094:Y2094" si="6287">X2093+V2094</f>
        <v>24.722985431567636</v>
      </c>
      <c r="Y2094" s="3">
        <f t="shared" si="6287"/>
        <v>29.166707812533364</v>
      </c>
    </row>
    <row r="2095" spans="1:25" ht="15.75" customHeight="1" x14ac:dyDescent="0.2">
      <c r="A2095" s="7">
        <v>41185</v>
      </c>
      <c r="B2095" s="1">
        <v>5617.9</v>
      </c>
      <c r="C2095" s="1">
        <v>4539.6000000000004</v>
      </c>
      <c r="D2095" s="2">
        <f t="shared" si="29"/>
        <v>437</v>
      </c>
      <c r="E2095" s="2">
        <f t="shared" si="12"/>
        <v>0</v>
      </c>
      <c r="F2095" s="3">
        <f t="shared" si="0"/>
        <v>10</v>
      </c>
      <c r="G2095" s="3">
        <f t="shared" si="13"/>
        <v>0</v>
      </c>
      <c r="H2095" s="4">
        <f>IF(A2095&lt;SIP_Calculator!$B$7,0,IF(A2095&gt;SIP_Calculator!$E$7,0,1))</f>
        <v>1</v>
      </c>
      <c r="I2095" s="2">
        <f t="shared" si="1"/>
        <v>0</v>
      </c>
      <c r="J2095" s="3">
        <f t="shared" si="2"/>
        <v>0</v>
      </c>
      <c r="K2095" s="4">
        <f>H2095*SIP_Calculator!$D$25</f>
        <v>48.328634716069274</v>
      </c>
      <c r="L2095" s="4">
        <f t="shared" si="3"/>
        <v>8.6026156955569307E-3</v>
      </c>
      <c r="M2095" s="4">
        <f t="shared" si="4"/>
        <v>1.0646011700605619E-2</v>
      </c>
      <c r="N2095" s="4">
        <f t="shared" ref="N2095:O2095" si="6288">N2094+L2095</f>
        <v>24.515733756615834</v>
      </c>
      <c r="O2095" s="4">
        <f t="shared" si="6288"/>
        <v>28.911319418552814</v>
      </c>
      <c r="P2095" s="2">
        <f>I2095*SIP_Calculator!$D$26</f>
        <v>0</v>
      </c>
      <c r="Q2095" s="2">
        <f t="shared" si="6"/>
        <v>0</v>
      </c>
      <c r="R2095" s="2">
        <f t="shared" si="7"/>
        <v>0</v>
      </c>
      <c r="S2095" s="2">
        <f t="shared" ref="S2095:T2095" si="6289">S2094+Q2095</f>
        <v>24.507036965778056</v>
      </c>
      <c r="T2095" s="2">
        <f t="shared" si="6289"/>
        <v>28.907930036701149</v>
      </c>
      <c r="U2095" s="3">
        <f>J2095*SIP_Calculator!$D$27</f>
        <v>0</v>
      </c>
      <c r="V2095" s="3">
        <f t="shared" si="9"/>
        <v>0</v>
      </c>
      <c r="W2095" s="3">
        <f t="shared" si="10"/>
        <v>0</v>
      </c>
      <c r="X2095" s="3">
        <f t="shared" ref="X2095:Y2095" si="6290">X2094+V2095</f>
        <v>24.722985431567636</v>
      </c>
      <c r="Y2095" s="3">
        <f t="shared" si="6290"/>
        <v>29.166707812533364</v>
      </c>
    </row>
    <row r="2096" spans="1:25" ht="15.75" customHeight="1" x14ac:dyDescent="0.2">
      <c r="A2096" s="7">
        <v>41186</v>
      </c>
      <c r="B2096" s="1">
        <v>5671.65</v>
      </c>
      <c r="C2096" s="1">
        <v>4579.3999999999996</v>
      </c>
      <c r="D2096" s="2">
        <f t="shared" si="29"/>
        <v>437</v>
      </c>
      <c r="E2096" s="2">
        <f t="shared" si="12"/>
        <v>0</v>
      </c>
      <c r="F2096" s="3">
        <f t="shared" si="0"/>
        <v>10</v>
      </c>
      <c r="G2096" s="3">
        <f t="shared" si="13"/>
        <v>0</v>
      </c>
      <c r="H2096" s="4">
        <f>IF(A2096&lt;SIP_Calculator!$B$7,0,IF(A2096&gt;SIP_Calculator!$E$7,0,1))</f>
        <v>1</v>
      </c>
      <c r="I2096" s="2">
        <f t="shared" si="1"/>
        <v>0</v>
      </c>
      <c r="J2096" s="3">
        <f t="shared" si="2"/>
        <v>0</v>
      </c>
      <c r="K2096" s="4">
        <f>H2096*SIP_Calculator!$D$25</f>
        <v>48.328634716069274</v>
      </c>
      <c r="L2096" s="4">
        <f t="shared" si="3"/>
        <v>8.5210890509938506E-3</v>
      </c>
      <c r="M2096" s="4">
        <f t="shared" si="4"/>
        <v>1.0553486202574415E-2</v>
      </c>
      <c r="N2096" s="4">
        <f t="shared" ref="N2096:O2096" si="6291">N2095+L2096</f>
        <v>24.524254845666828</v>
      </c>
      <c r="O2096" s="4">
        <f t="shared" si="6291"/>
        <v>28.921872904755389</v>
      </c>
      <c r="P2096" s="2">
        <f>I2096*SIP_Calculator!$D$26</f>
        <v>0</v>
      </c>
      <c r="Q2096" s="2">
        <f t="shared" si="6"/>
        <v>0</v>
      </c>
      <c r="R2096" s="2">
        <f t="shared" si="7"/>
        <v>0</v>
      </c>
      <c r="S2096" s="2">
        <f t="shared" ref="S2096:T2096" si="6292">S2095+Q2096</f>
        <v>24.507036965778056</v>
      </c>
      <c r="T2096" s="2">
        <f t="shared" si="6292"/>
        <v>28.907930036701149</v>
      </c>
      <c r="U2096" s="3">
        <f>J2096*SIP_Calculator!$D$27</f>
        <v>0</v>
      </c>
      <c r="V2096" s="3">
        <f t="shared" si="9"/>
        <v>0</v>
      </c>
      <c r="W2096" s="3">
        <f t="shared" si="10"/>
        <v>0</v>
      </c>
      <c r="X2096" s="3">
        <f t="shared" ref="X2096:Y2096" si="6293">X2095+V2096</f>
        <v>24.722985431567636</v>
      </c>
      <c r="Y2096" s="3">
        <f t="shared" si="6293"/>
        <v>29.166707812533364</v>
      </c>
    </row>
    <row r="2097" spans="1:25" ht="15.75" customHeight="1" x14ac:dyDescent="0.2">
      <c r="A2097" s="7">
        <v>41187</v>
      </c>
      <c r="B2097" s="1">
        <v>5633.3</v>
      </c>
      <c r="C2097" s="1">
        <v>4547.8999999999996</v>
      </c>
      <c r="D2097" s="2">
        <f t="shared" si="29"/>
        <v>437</v>
      </c>
      <c r="E2097" s="2">
        <f t="shared" si="12"/>
        <v>0</v>
      </c>
      <c r="F2097" s="3">
        <f t="shared" si="0"/>
        <v>10</v>
      </c>
      <c r="G2097" s="3">
        <f t="shared" si="13"/>
        <v>0</v>
      </c>
      <c r="H2097" s="4">
        <f>IF(A2097&lt;SIP_Calculator!$B$7,0,IF(A2097&gt;SIP_Calculator!$E$7,0,1))</f>
        <v>1</v>
      </c>
      <c r="I2097" s="2">
        <f t="shared" si="1"/>
        <v>0</v>
      </c>
      <c r="J2097" s="3">
        <f t="shared" si="2"/>
        <v>0</v>
      </c>
      <c r="K2097" s="4">
        <f>H2097*SIP_Calculator!$D$25</f>
        <v>48.328634716069274</v>
      </c>
      <c r="L2097" s="4">
        <f t="shared" si="3"/>
        <v>8.5790983466297321E-3</v>
      </c>
      <c r="M2097" s="4">
        <f t="shared" si="4"/>
        <v>1.0626582536130802E-2</v>
      </c>
      <c r="N2097" s="4">
        <f t="shared" ref="N2097:O2097" si="6294">N2096+L2097</f>
        <v>24.532833944013458</v>
      </c>
      <c r="O2097" s="4">
        <f t="shared" si="6294"/>
        <v>28.932499487291519</v>
      </c>
      <c r="P2097" s="2">
        <f>I2097*SIP_Calculator!$D$26</f>
        <v>0</v>
      </c>
      <c r="Q2097" s="2">
        <f t="shared" si="6"/>
        <v>0</v>
      </c>
      <c r="R2097" s="2">
        <f t="shared" si="7"/>
        <v>0</v>
      </c>
      <c r="S2097" s="2">
        <f t="shared" ref="S2097:T2097" si="6295">S2096+Q2097</f>
        <v>24.507036965778056</v>
      </c>
      <c r="T2097" s="2">
        <f t="shared" si="6295"/>
        <v>28.907930036701149</v>
      </c>
      <c r="U2097" s="3">
        <f>J2097*SIP_Calculator!$D$27</f>
        <v>0</v>
      </c>
      <c r="V2097" s="3">
        <f t="shared" si="9"/>
        <v>0</v>
      </c>
      <c r="W2097" s="3">
        <f t="shared" si="10"/>
        <v>0</v>
      </c>
      <c r="X2097" s="3">
        <f t="shared" ref="X2097:Y2097" si="6296">X2096+V2097</f>
        <v>24.722985431567636</v>
      </c>
      <c r="Y2097" s="3">
        <f t="shared" si="6296"/>
        <v>29.166707812533364</v>
      </c>
    </row>
    <row r="2098" spans="1:25" ht="15.75" customHeight="1" x14ac:dyDescent="0.2">
      <c r="A2098" s="7">
        <v>41190</v>
      </c>
      <c r="B2098" s="1">
        <v>5567.7</v>
      </c>
      <c r="C2098" s="1">
        <v>4499.8500000000004</v>
      </c>
      <c r="D2098" s="2">
        <f t="shared" si="29"/>
        <v>438</v>
      </c>
      <c r="E2098" s="2">
        <f t="shared" si="12"/>
        <v>1</v>
      </c>
      <c r="F2098" s="3">
        <f t="shared" si="0"/>
        <v>10</v>
      </c>
      <c r="G2098" s="3">
        <f t="shared" si="13"/>
        <v>0</v>
      </c>
      <c r="H2098" s="4">
        <f>IF(A2098&lt;SIP_Calculator!$B$7,0,IF(A2098&gt;SIP_Calculator!$E$7,0,1))</f>
        <v>1</v>
      </c>
      <c r="I2098" s="2">
        <f t="shared" si="1"/>
        <v>1</v>
      </c>
      <c r="J2098" s="3">
        <f t="shared" si="2"/>
        <v>0</v>
      </c>
      <c r="K2098" s="4">
        <f>H2098*SIP_Calculator!$D$25</f>
        <v>48.328634716069274</v>
      </c>
      <c r="L2098" s="4">
        <f t="shared" si="3"/>
        <v>8.6801793767748402E-3</v>
      </c>
      <c r="M2098" s="4">
        <f t="shared" si="4"/>
        <v>1.0740054605391128E-2</v>
      </c>
      <c r="N2098" s="4">
        <f t="shared" ref="N2098:O2098" si="6297">N2097+L2098</f>
        <v>24.541514123390233</v>
      </c>
      <c r="O2098" s="4">
        <f t="shared" si="6297"/>
        <v>28.943239541896912</v>
      </c>
      <c r="P2098" s="2">
        <f>I2098*SIP_Calculator!$D$26</f>
        <v>229.88505747126436</v>
      </c>
      <c r="Q2098" s="2">
        <f t="shared" si="6"/>
        <v>4.12890524761148E-2</v>
      </c>
      <c r="R2098" s="2">
        <f t="shared" si="7"/>
        <v>5.1087271235988829E-2</v>
      </c>
      <c r="S2098" s="2">
        <f t="shared" ref="S2098:T2098" si="6298">S2097+Q2098</f>
        <v>24.548326018254169</v>
      </c>
      <c r="T2098" s="2">
        <f t="shared" si="6298"/>
        <v>28.959017307937138</v>
      </c>
      <c r="U2098" s="3">
        <f>J2098*SIP_Calculator!$D$27</f>
        <v>0</v>
      </c>
      <c r="V2098" s="3">
        <f t="shared" si="9"/>
        <v>0</v>
      </c>
      <c r="W2098" s="3">
        <f t="shared" si="10"/>
        <v>0</v>
      </c>
      <c r="X2098" s="3">
        <f t="shared" ref="X2098:Y2098" si="6299">X2097+V2098</f>
        <v>24.722985431567636</v>
      </c>
      <c r="Y2098" s="3">
        <f t="shared" si="6299"/>
        <v>29.166707812533364</v>
      </c>
    </row>
    <row r="2099" spans="1:25" ht="15.75" customHeight="1" x14ac:dyDescent="0.2">
      <c r="A2099" s="7">
        <v>41191</v>
      </c>
      <c r="B2099" s="1">
        <v>5596.6</v>
      </c>
      <c r="C2099" s="1">
        <v>4523.25</v>
      </c>
      <c r="D2099" s="2">
        <f t="shared" si="29"/>
        <v>438</v>
      </c>
      <c r="E2099" s="2">
        <f t="shared" si="12"/>
        <v>0</v>
      </c>
      <c r="F2099" s="3">
        <f t="shared" si="0"/>
        <v>10</v>
      </c>
      <c r="G2099" s="3">
        <f t="shared" si="13"/>
        <v>0</v>
      </c>
      <c r="H2099" s="4">
        <f>IF(A2099&lt;SIP_Calculator!$B$7,0,IF(A2099&gt;SIP_Calculator!$E$7,0,1))</f>
        <v>1</v>
      </c>
      <c r="I2099" s="2">
        <f t="shared" si="1"/>
        <v>0</v>
      </c>
      <c r="J2099" s="3">
        <f t="shared" si="2"/>
        <v>0</v>
      </c>
      <c r="K2099" s="4">
        <f>H2099*SIP_Calculator!$D$25</f>
        <v>48.328634716069274</v>
      </c>
      <c r="L2099" s="4">
        <f t="shared" si="3"/>
        <v>8.6353562370134144E-3</v>
      </c>
      <c r="M2099" s="4">
        <f t="shared" si="4"/>
        <v>1.0684493387734322E-2</v>
      </c>
      <c r="N2099" s="4">
        <f t="shared" ref="N2099:O2099" si="6300">N2098+L2099</f>
        <v>24.550149479627247</v>
      </c>
      <c r="O2099" s="4">
        <f t="shared" si="6300"/>
        <v>28.953924035284647</v>
      </c>
      <c r="P2099" s="2">
        <f>I2099*SIP_Calculator!$D$26</f>
        <v>0</v>
      </c>
      <c r="Q2099" s="2">
        <f t="shared" si="6"/>
        <v>0</v>
      </c>
      <c r="R2099" s="2">
        <f t="shared" si="7"/>
        <v>0</v>
      </c>
      <c r="S2099" s="2">
        <f t="shared" ref="S2099:T2099" si="6301">S2098+Q2099</f>
        <v>24.548326018254169</v>
      </c>
      <c r="T2099" s="2">
        <f t="shared" si="6301"/>
        <v>28.959017307937138</v>
      </c>
      <c r="U2099" s="3">
        <f>J2099*SIP_Calculator!$D$27</f>
        <v>0</v>
      </c>
      <c r="V2099" s="3">
        <f t="shared" si="9"/>
        <v>0</v>
      </c>
      <c r="W2099" s="3">
        <f t="shared" si="10"/>
        <v>0</v>
      </c>
      <c r="X2099" s="3">
        <f t="shared" ref="X2099:Y2099" si="6302">X2098+V2099</f>
        <v>24.722985431567636</v>
      </c>
      <c r="Y2099" s="3">
        <f t="shared" si="6302"/>
        <v>29.166707812533364</v>
      </c>
    </row>
    <row r="2100" spans="1:25" ht="15.75" customHeight="1" x14ac:dyDescent="0.2">
      <c r="A2100" s="7">
        <v>41192</v>
      </c>
      <c r="B2100" s="1">
        <v>5543.7</v>
      </c>
      <c r="C2100" s="1">
        <v>4477.3</v>
      </c>
      <c r="D2100" s="2">
        <f t="shared" si="29"/>
        <v>438</v>
      </c>
      <c r="E2100" s="2">
        <f t="shared" si="12"/>
        <v>0</v>
      </c>
      <c r="F2100" s="3">
        <f t="shared" si="0"/>
        <v>10</v>
      </c>
      <c r="G2100" s="3">
        <f t="shared" si="13"/>
        <v>0</v>
      </c>
      <c r="H2100" s="4">
        <f>IF(A2100&lt;SIP_Calculator!$B$7,0,IF(A2100&gt;SIP_Calculator!$E$7,0,1))</f>
        <v>1</v>
      </c>
      <c r="I2100" s="2">
        <f t="shared" si="1"/>
        <v>0</v>
      </c>
      <c r="J2100" s="3">
        <f t="shared" si="2"/>
        <v>0</v>
      </c>
      <c r="K2100" s="4">
        <f>H2100*SIP_Calculator!$D$25</f>
        <v>48.328634716069274</v>
      </c>
      <c r="L2100" s="4">
        <f t="shared" si="3"/>
        <v>8.7177579443457037E-3</v>
      </c>
      <c r="M2100" s="4">
        <f t="shared" si="4"/>
        <v>1.0794147078835296E-2</v>
      </c>
      <c r="N2100" s="4">
        <f t="shared" ref="N2100:O2100" si="6303">N2099+L2100</f>
        <v>24.558867237571594</v>
      </c>
      <c r="O2100" s="4">
        <f t="shared" si="6303"/>
        <v>28.964718182363484</v>
      </c>
      <c r="P2100" s="2">
        <f>I2100*SIP_Calculator!$D$26</f>
        <v>0</v>
      </c>
      <c r="Q2100" s="2">
        <f t="shared" si="6"/>
        <v>0</v>
      </c>
      <c r="R2100" s="2">
        <f t="shared" si="7"/>
        <v>0</v>
      </c>
      <c r="S2100" s="2">
        <f t="shared" ref="S2100:T2100" si="6304">S2099+Q2100</f>
        <v>24.548326018254169</v>
      </c>
      <c r="T2100" s="2">
        <f t="shared" si="6304"/>
        <v>28.959017307937138</v>
      </c>
      <c r="U2100" s="3">
        <f>J2100*SIP_Calculator!$D$27</f>
        <v>0</v>
      </c>
      <c r="V2100" s="3">
        <f t="shared" si="9"/>
        <v>0</v>
      </c>
      <c r="W2100" s="3">
        <f t="shared" si="10"/>
        <v>0</v>
      </c>
      <c r="X2100" s="3">
        <f t="shared" ref="X2100:Y2100" si="6305">X2099+V2100</f>
        <v>24.722985431567636</v>
      </c>
      <c r="Y2100" s="3">
        <f t="shared" si="6305"/>
        <v>29.166707812533364</v>
      </c>
    </row>
    <row r="2101" spans="1:25" ht="15.75" customHeight="1" x14ac:dyDescent="0.2">
      <c r="A2101" s="7">
        <v>41193</v>
      </c>
      <c r="B2101" s="1">
        <v>5599.8</v>
      </c>
      <c r="C2101" s="1">
        <v>4523.6000000000004</v>
      </c>
      <c r="D2101" s="2">
        <f t="shared" si="29"/>
        <v>438</v>
      </c>
      <c r="E2101" s="2">
        <f t="shared" si="12"/>
        <v>0</v>
      </c>
      <c r="F2101" s="3">
        <f t="shared" si="0"/>
        <v>10</v>
      </c>
      <c r="G2101" s="3">
        <f t="shared" si="13"/>
        <v>0</v>
      </c>
      <c r="H2101" s="4">
        <f>IF(A2101&lt;SIP_Calculator!$B$7,0,IF(A2101&gt;SIP_Calculator!$E$7,0,1))</f>
        <v>1</v>
      </c>
      <c r="I2101" s="2">
        <f t="shared" si="1"/>
        <v>0</v>
      </c>
      <c r="J2101" s="3">
        <f t="shared" si="2"/>
        <v>0</v>
      </c>
      <c r="K2101" s="4">
        <f>H2101*SIP_Calculator!$D$25</f>
        <v>48.328634716069274</v>
      </c>
      <c r="L2101" s="4">
        <f t="shared" si="3"/>
        <v>8.6304215714970659E-3</v>
      </c>
      <c r="M2101" s="4">
        <f t="shared" si="4"/>
        <v>1.0683666707062797E-2</v>
      </c>
      <c r="N2101" s="4">
        <f t="shared" ref="N2101:O2101" si="6306">N2100+L2101</f>
        <v>24.56749765914309</v>
      </c>
      <c r="O2101" s="4">
        <f t="shared" si="6306"/>
        <v>28.975401849070547</v>
      </c>
      <c r="P2101" s="2">
        <f>I2101*SIP_Calculator!$D$26</f>
        <v>0</v>
      </c>
      <c r="Q2101" s="2">
        <f t="shared" si="6"/>
        <v>0</v>
      </c>
      <c r="R2101" s="2">
        <f t="shared" si="7"/>
        <v>0</v>
      </c>
      <c r="S2101" s="2">
        <f t="shared" ref="S2101:T2101" si="6307">S2100+Q2101</f>
        <v>24.548326018254169</v>
      </c>
      <c r="T2101" s="2">
        <f t="shared" si="6307"/>
        <v>28.959017307937138</v>
      </c>
      <c r="U2101" s="3">
        <f>J2101*SIP_Calculator!$D$27</f>
        <v>0</v>
      </c>
      <c r="V2101" s="3">
        <f t="shared" si="9"/>
        <v>0</v>
      </c>
      <c r="W2101" s="3">
        <f t="shared" si="10"/>
        <v>0</v>
      </c>
      <c r="X2101" s="3">
        <f t="shared" ref="X2101:Y2101" si="6308">X2100+V2101</f>
        <v>24.722985431567636</v>
      </c>
      <c r="Y2101" s="3">
        <f t="shared" si="6308"/>
        <v>29.166707812533364</v>
      </c>
    </row>
    <row r="2102" spans="1:25" ht="15.75" customHeight="1" x14ac:dyDescent="0.2">
      <c r="A2102" s="7">
        <v>41194</v>
      </c>
      <c r="B2102" s="1">
        <v>5573.1</v>
      </c>
      <c r="C2102" s="1">
        <v>4506.1499999999996</v>
      </c>
      <c r="D2102" s="2">
        <f t="shared" si="29"/>
        <v>438</v>
      </c>
      <c r="E2102" s="2">
        <f t="shared" si="12"/>
        <v>0</v>
      </c>
      <c r="F2102" s="3">
        <f t="shared" si="0"/>
        <v>10</v>
      </c>
      <c r="G2102" s="3">
        <f t="shared" si="13"/>
        <v>0</v>
      </c>
      <c r="H2102" s="4">
        <f>IF(A2102&lt;SIP_Calculator!$B$7,0,IF(A2102&gt;SIP_Calculator!$E$7,0,1))</f>
        <v>1</v>
      </c>
      <c r="I2102" s="2">
        <f t="shared" si="1"/>
        <v>0</v>
      </c>
      <c r="J2102" s="3">
        <f t="shared" si="2"/>
        <v>0</v>
      </c>
      <c r="K2102" s="4">
        <f>H2102*SIP_Calculator!$D$25</f>
        <v>48.328634716069274</v>
      </c>
      <c r="L2102" s="4">
        <f t="shared" si="3"/>
        <v>8.6717688030125556E-3</v>
      </c>
      <c r="M2102" s="4">
        <f t="shared" si="4"/>
        <v>1.0725039050202341E-2</v>
      </c>
      <c r="N2102" s="4">
        <f t="shared" ref="N2102:O2102" si="6309">N2101+L2102</f>
        <v>24.576169427946102</v>
      </c>
      <c r="O2102" s="4">
        <f t="shared" si="6309"/>
        <v>28.986126888120751</v>
      </c>
      <c r="P2102" s="2">
        <f>I2102*SIP_Calculator!$D$26</f>
        <v>0</v>
      </c>
      <c r="Q2102" s="2">
        <f t="shared" si="6"/>
        <v>0</v>
      </c>
      <c r="R2102" s="2">
        <f t="shared" si="7"/>
        <v>0</v>
      </c>
      <c r="S2102" s="2">
        <f t="shared" ref="S2102:T2102" si="6310">S2101+Q2102</f>
        <v>24.548326018254169</v>
      </c>
      <c r="T2102" s="2">
        <f t="shared" si="6310"/>
        <v>28.959017307937138</v>
      </c>
      <c r="U2102" s="3">
        <f>J2102*SIP_Calculator!$D$27</f>
        <v>0</v>
      </c>
      <c r="V2102" s="3">
        <f t="shared" si="9"/>
        <v>0</v>
      </c>
      <c r="W2102" s="3">
        <f t="shared" si="10"/>
        <v>0</v>
      </c>
      <c r="X2102" s="3">
        <f t="shared" ref="X2102:Y2102" si="6311">X2101+V2102</f>
        <v>24.722985431567636</v>
      </c>
      <c r="Y2102" s="3">
        <f t="shared" si="6311"/>
        <v>29.166707812533364</v>
      </c>
    </row>
    <row r="2103" spans="1:25" ht="15.75" customHeight="1" x14ac:dyDescent="0.2">
      <c r="A2103" s="7">
        <v>41197</v>
      </c>
      <c r="B2103" s="1">
        <v>5578.95</v>
      </c>
      <c r="C2103" s="1">
        <v>4511.8500000000004</v>
      </c>
      <c r="D2103" s="2">
        <f t="shared" si="29"/>
        <v>439</v>
      </c>
      <c r="E2103" s="2">
        <f t="shared" si="12"/>
        <v>1</v>
      </c>
      <c r="F2103" s="3">
        <f t="shared" si="0"/>
        <v>10</v>
      </c>
      <c r="G2103" s="3">
        <f t="shared" si="13"/>
        <v>0</v>
      </c>
      <c r="H2103" s="4">
        <f>IF(A2103&lt;SIP_Calculator!$B$7,0,IF(A2103&gt;SIP_Calculator!$E$7,0,1))</f>
        <v>1</v>
      </c>
      <c r="I2103" s="2">
        <f t="shared" si="1"/>
        <v>1</v>
      </c>
      <c r="J2103" s="3">
        <f t="shared" si="2"/>
        <v>0</v>
      </c>
      <c r="K2103" s="4">
        <f>H2103*SIP_Calculator!$D$25</f>
        <v>48.328634716069274</v>
      </c>
      <c r="L2103" s="4">
        <f t="shared" si="3"/>
        <v>8.6626757214295306E-3</v>
      </c>
      <c r="M2103" s="4">
        <f t="shared" si="4"/>
        <v>1.0711489680744988E-2</v>
      </c>
      <c r="N2103" s="4">
        <f t="shared" ref="N2103:O2103" si="6312">N2102+L2103</f>
        <v>24.58483210366753</v>
      </c>
      <c r="O2103" s="4">
        <f t="shared" si="6312"/>
        <v>28.996838377801495</v>
      </c>
      <c r="P2103" s="2">
        <f>I2103*SIP_Calculator!$D$26</f>
        <v>229.88505747126436</v>
      </c>
      <c r="Q2103" s="2">
        <f t="shared" si="6"/>
        <v>4.1205792751550806E-2</v>
      </c>
      <c r="R2103" s="2">
        <f t="shared" si="7"/>
        <v>5.0951396316647128E-2</v>
      </c>
      <c r="S2103" s="2">
        <f t="shared" ref="S2103:T2103" si="6313">S2102+Q2103</f>
        <v>24.58953181100572</v>
      </c>
      <c r="T2103" s="2">
        <f t="shared" si="6313"/>
        <v>29.009968704253787</v>
      </c>
      <c r="U2103" s="3">
        <f>J2103*SIP_Calculator!$D$27</f>
        <v>0</v>
      </c>
      <c r="V2103" s="3">
        <f t="shared" si="9"/>
        <v>0</v>
      </c>
      <c r="W2103" s="3">
        <f t="shared" si="10"/>
        <v>0</v>
      </c>
      <c r="X2103" s="3">
        <f t="shared" ref="X2103:Y2103" si="6314">X2102+V2103</f>
        <v>24.722985431567636</v>
      </c>
      <c r="Y2103" s="3">
        <f t="shared" si="6314"/>
        <v>29.166707812533364</v>
      </c>
    </row>
    <row r="2104" spans="1:25" ht="15.75" customHeight="1" x14ac:dyDescent="0.2">
      <c r="A2104" s="7">
        <v>41198</v>
      </c>
      <c r="B2104" s="1">
        <v>5538.7</v>
      </c>
      <c r="C2104" s="1">
        <v>4480.45</v>
      </c>
      <c r="D2104" s="2">
        <f t="shared" si="29"/>
        <v>439</v>
      </c>
      <c r="E2104" s="2">
        <f t="shared" si="12"/>
        <v>0</v>
      </c>
      <c r="F2104" s="3">
        <f t="shared" si="0"/>
        <v>10</v>
      </c>
      <c r="G2104" s="3">
        <f t="shared" si="13"/>
        <v>0</v>
      </c>
      <c r="H2104" s="4">
        <f>IF(A2104&lt;SIP_Calculator!$B$7,0,IF(A2104&gt;SIP_Calculator!$E$7,0,1))</f>
        <v>1</v>
      </c>
      <c r="I2104" s="2">
        <f t="shared" si="1"/>
        <v>0</v>
      </c>
      <c r="J2104" s="3">
        <f t="shared" si="2"/>
        <v>0</v>
      </c>
      <c r="K2104" s="4">
        <f>H2104*SIP_Calculator!$D$25</f>
        <v>48.328634716069274</v>
      </c>
      <c r="L2104" s="4">
        <f t="shared" si="3"/>
        <v>8.7256278036487393E-3</v>
      </c>
      <c r="M2104" s="4">
        <f t="shared" si="4"/>
        <v>1.0786558206445619E-2</v>
      </c>
      <c r="N2104" s="4">
        <f t="shared" ref="N2104:O2104" si="6315">N2103+L2104</f>
        <v>24.593557731471179</v>
      </c>
      <c r="O2104" s="4">
        <f t="shared" si="6315"/>
        <v>29.007624936007939</v>
      </c>
      <c r="P2104" s="2">
        <f>I2104*SIP_Calculator!$D$26</f>
        <v>0</v>
      </c>
      <c r="Q2104" s="2">
        <f t="shared" si="6"/>
        <v>0</v>
      </c>
      <c r="R2104" s="2">
        <f t="shared" si="7"/>
        <v>0</v>
      </c>
      <c r="S2104" s="2">
        <f t="shared" ref="S2104:T2104" si="6316">S2103+Q2104</f>
        <v>24.58953181100572</v>
      </c>
      <c r="T2104" s="2">
        <f t="shared" si="6316"/>
        <v>29.009968704253787</v>
      </c>
      <c r="U2104" s="3">
        <f>J2104*SIP_Calculator!$D$27</f>
        <v>0</v>
      </c>
      <c r="V2104" s="3">
        <f t="shared" si="9"/>
        <v>0</v>
      </c>
      <c r="W2104" s="3">
        <f t="shared" si="10"/>
        <v>0</v>
      </c>
      <c r="X2104" s="3">
        <f t="shared" ref="X2104:Y2104" si="6317">X2103+V2104</f>
        <v>24.722985431567636</v>
      </c>
      <c r="Y2104" s="3">
        <f t="shared" si="6317"/>
        <v>29.166707812533364</v>
      </c>
    </row>
    <row r="2105" spans="1:25" ht="15.75" customHeight="1" x14ac:dyDescent="0.2">
      <c r="A2105" s="7">
        <v>41199</v>
      </c>
      <c r="B2105" s="1">
        <v>5549.9</v>
      </c>
      <c r="C2105" s="1">
        <v>4488.5</v>
      </c>
      <c r="D2105" s="2">
        <f t="shared" si="29"/>
        <v>439</v>
      </c>
      <c r="E2105" s="2">
        <f t="shared" si="12"/>
        <v>0</v>
      </c>
      <c r="F2105" s="3">
        <f t="shared" si="0"/>
        <v>10</v>
      </c>
      <c r="G2105" s="3">
        <f t="shared" si="13"/>
        <v>0</v>
      </c>
      <c r="H2105" s="4">
        <f>IF(A2105&lt;SIP_Calculator!$B$7,0,IF(A2105&gt;SIP_Calculator!$E$7,0,1))</f>
        <v>1</v>
      </c>
      <c r="I2105" s="2">
        <f t="shared" si="1"/>
        <v>0</v>
      </c>
      <c r="J2105" s="3">
        <f t="shared" si="2"/>
        <v>0</v>
      </c>
      <c r="K2105" s="4">
        <f>H2105*SIP_Calculator!$D$25</f>
        <v>48.328634716069274</v>
      </c>
      <c r="L2105" s="4">
        <f t="shared" si="3"/>
        <v>8.708019012246937E-3</v>
      </c>
      <c r="M2105" s="4">
        <f t="shared" si="4"/>
        <v>1.0767212814095862E-2</v>
      </c>
      <c r="N2105" s="4">
        <f t="shared" ref="N2105:O2105" si="6318">N2104+L2105</f>
        <v>24.602265750483426</v>
      </c>
      <c r="O2105" s="4">
        <f t="shared" si="6318"/>
        <v>29.018392148822034</v>
      </c>
      <c r="P2105" s="2">
        <f>I2105*SIP_Calculator!$D$26</f>
        <v>0</v>
      </c>
      <c r="Q2105" s="2">
        <f t="shared" si="6"/>
        <v>0</v>
      </c>
      <c r="R2105" s="2">
        <f t="shared" si="7"/>
        <v>0</v>
      </c>
      <c r="S2105" s="2">
        <f t="shared" ref="S2105:T2105" si="6319">S2104+Q2105</f>
        <v>24.58953181100572</v>
      </c>
      <c r="T2105" s="2">
        <f t="shared" si="6319"/>
        <v>29.009968704253787</v>
      </c>
      <c r="U2105" s="3">
        <f>J2105*SIP_Calculator!$D$27</f>
        <v>0</v>
      </c>
      <c r="V2105" s="3">
        <f t="shared" si="9"/>
        <v>0</v>
      </c>
      <c r="W2105" s="3">
        <f t="shared" si="10"/>
        <v>0</v>
      </c>
      <c r="X2105" s="3">
        <f t="shared" ref="X2105:Y2105" si="6320">X2104+V2105</f>
        <v>24.722985431567636</v>
      </c>
      <c r="Y2105" s="3">
        <f t="shared" si="6320"/>
        <v>29.166707812533364</v>
      </c>
    </row>
    <row r="2106" spans="1:25" ht="15.75" customHeight="1" x14ac:dyDescent="0.2">
      <c r="A2106" s="7">
        <v>41200</v>
      </c>
      <c r="B2106" s="1">
        <v>5606.25</v>
      </c>
      <c r="C2106" s="1">
        <v>4535.2</v>
      </c>
      <c r="D2106" s="2">
        <f t="shared" si="29"/>
        <v>439</v>
      </c>
      <c r="E2106" s="2">
        <f t="shared" si="12"/>
        <v>0</v>
      </c>
      <c r="F2106" s="3">
        <f t="shared" si="0"/>
        <v>10</v>
      </c>
      <c r="G2106" s="3">
        <f t="shared" si="13"/>
        <v>0</v>
      </c>
      <c r="H2106" s="4">
        <f>IF(A2106&lt;SIP_Calculator!$B$7,0,IF(A2106&gt;SIP_Calculator!$E$7,0,1))</f>
        <v>1</v>
      </c>
      <c r="I2106" s="2">
        <f t="shared" si="1"/>
        <v>0</v>
      </c>
      <c r="J2106" s="3">
        <f t="shared" si="2"/>
        <v>0</v>
      </c>
      <c r="K2106" s="4">
        <f>H2106*SIP_Calculator!$D$25</f>
        <v>48.328634716069274</v>
      </c>
      <c r="L2106" s="4">
        <f t="shared" si="3"/>
        <v>8.6204922570469154E-3</v>
      </c>
      <c r="M2106" s="4">
        <f t="shared" si="4"/>
        <v>1.0656340341345315E-2</v>
      </c>
      <c r="N2106" s="4">
        <f t="shared" ref="N2106:O2106" si="6321">N2105+L2106</f>
        <v>24.610886242740474</v>
      </c>
      <c r="O2106" s="4">
        <f t="shared" si="6321"/>
        <v>29.02904848916338</v>
      </c>
      <c r="P2106" s="2">
        <f>I2106*SIP_Calculator!$D$26</f>
        <v>0</v>
      </c>
      <c r="Q2106" s="2">
        <f t="shared" si="6"/>
        <v>0</v>
      </c>
      <c r="R2106" s="2">
        <f t="shared" si="7"/>
        <v>0</v>
      </c>
      <c r="S2106" s="2">
        <f t="shared" ref="S2106:T2106" si="6322">S2105+Q2106</f>
        <v>24.58953181100572</v>
      </c>
      <c r="T2106" s="2">
        <f t="shared" si="6322"/>
        <v>29.009968704253787</v>
      </c>
      <c r="U2106" s="3">
        <f>J2106*SIP_Calculator!$D$27</f>
        <v>0</v>
      </c>
      <c r="V2106" s="3">
        <f t="shared" si="9"/>
        <v>0</v>
      </c>
      <c r="W2106" s="3">
        <f t="shared" si="10"/>
        <v>0</v>
      </c>
      <c r="X2106" s="3">
        <f t="shared" ref="X2106:Y2106" si="6323">X2105+V2106</f>
        <v>24.722985431567636</v>
      </c>
      <c r="Y2106" s="3">
        <f t="shared" si="6323"/>
        <v>29.166707812533364</v>
      </c>
    </row>
    <row r="2107" spans="1:25" ht="15.75" customHeight="1" x14ac:dyDescent="0.2">
      <c r="A2107" s="7">
        <v>41201</v>
      </c>
      <c r="B2107" s="1">
        <v>5572.6</v>
      </c>
      <c r="C2107" s="1">
        <v>4509.45</v>
      </c>
      <c r="D2107" s="2">
        <f t="shared" si="29"/>
        <v>439</v>
      </c>
      <c r="E2107" s="2">
        <f t="shared" si="12"/>
        <v>0</v>
      </c>
      <c r="F2107" s="3">
        <f t="shared" si="0"/>
        <v>10</v>
      </c>
      <c r="G2107" s="3">
        <f t="shared" si="13"/>
        <v>0</v>
      </c>
      <c r="H2107" s="4">
        <f>IF(A2107&lt;SIP_Calculator!$B$7,0,IF(A2107&gt;SIP_Calculator!$E$7,0,1))</f>
        <v>1</v>
      </c>
      <c r="I2107" s="2">
        <f t="shared" si="1"/>
        <v>0</v>
      </c>
      <c r="J2107" s="3">
        <f t="shared" si="2"/>
        <v>0</v>
      </c>
      <c r="K2107" s="4">
        <f>H2107*SIP_Calculator!$D$25</f>
        <v>48.328634716069274</v>
      </c>
      <c r="L2107" s="4">
        <f t="shared" si="3"/>
        <v>8.6725468750797237E-3</v>
      </c>
      <c r="M2107" s="4">
        <f t="shared" si="4"/>
        <v>1.0717190503513573E-2</v>
      </c>
      <c r="N2107" s="4">
        <f t="shared" ref="N2107:O2107" si="6324">N2106+L2107</f>
        <v>24.619558789615553</v>
      </c>
      <c r="O2107" s="4">
        <f t="shared" si="6324"/>
        <v>29.039765679666893</v>
      </c>
      <c r="P2107" s="2">
        <f>I2107*SIP_Calculator!$D$26</f>
        <v>0</v>
      </c>
      <c r="Q2107" s="2">
        <f t="shared" si="6"/>
        <v>0</v>
      </c>
      <c r="R2107" s="2">
        <f t="shared" si="7"/>
        <v>0</v>
      </c>
      <c r="S2107" s="2">
        <f t="shared" ref="S2107:T2107" si="6325">S2106+Q2107</f>
        <v>24.58953181100572</v>
      </c>
      <c r="T2107" s="2">
        <f t="shared" si="6325"/>
        <v>29.009968704253787</v>
      </c>
      <c r="U2107" s="3">
        <f>J2107*SIP_Calculator!$D$27</f>
        <v>0</v>
      </c>
      <c r="V2107" s="3">
        <f t="shared" si="9"/>
        <v>0</v>
      </c>
      <c r="W2107" s="3">
        <f t="shared" si="10"/>
        <v>0</v>
      </c>
      <c r="X2107" s="3">
        <f t="shared" ref="X2107:Y2107" si="6326">X2106+V2107</f>
        <v>24.722985431567636</v>
      </c>
      <c r="Y2107" s="3">
        <f t="shared" si="6326"/>
        <v>29.166707812533364</v>
      </c>
    </row>
    <row r="2108" spans="1:25" ht="15.75" customHeight="1" x14ac:dyDescent="0.2">
      <c r="A2108" s="7">
        <v>41204</v>
      </c>
      <c r="B2108" s="1">
        <v>5601.3</v>
      </c>
      <c r="C2108" s="1">
        <v>4528.45</v>
      </c>
      <c r="D2108" s="2">
        <f t="shared" si="29"/>
        <v>440</v>
      </c>
      <c r="E2108" s="2">
        <f t="shared" si="12"/>
        <v>1</v>
      </c>
      <c r="F2108" s="3">
        <f t="shared" si="0"/>
        <v>10</v>
      </c>
      <c r="G2108" s="3">
        <f t="shared" si="13"/>
        <v>0</v>
      </c>
      <c r="H2108" s="4">
        <f>IF(A2108&lt;SIP_Calculator!$B$7,0,IF(A2108&gt;SIP_Calculator!$E$7,0,1))</f>
        <v>1</v>
      </c>
      <c r="I2108" s="2">
        <f t="shared" si="1"/>
        <v>1</v>
      </c>
      <c r="J2108" s="3">
        <f t="shared" si="2"/>
        <v>0</v>
      </c>
      <c r="K2108" s="4">
        <f>H2108*SIP_Calculator!$D$25</f>
        <v>48.328634716069274</v>
      </c>
      <c r="L2108" s="4">
        <f t="shared" si="3"/>
        <v>8.6281103879580229E-3</v>
      </c>
      <c r="M2108" s="4">
        <f t="shared" si="4"/>
        <v>1.0672224429124596E-2</v>
      </c>
      <c r="N2108" s="4">
        <f t="shared" ref="N2108:O2108" si="6327">N2107+L2108</f>
        <v>24.628186900003509</v>
      </c>
      <c r="O2108" s="4">
        <f t="shared" si="6327"/>
        <v>29.050437904096018</v>
      </c>
      <c r="P2108" s="2">
        <f>I2108*SIP_Calculator!$D$26</f>
        <v>229.88505747126436</v>
      </c>
      <c r="Q2108" s="2">
        <f t="shared" si="6"/>
        <v>4.1041375657662395E-2</v>
      </c>
      <c r="R2108" s="2">
        <f t="shared" si="7"/>
        <v>5.0764623098690363E-2</v>
      </c>
      <c r="S2108" s="2">
        <f t="shared" ref="S2108:T2108" si="6328">S2107+Q2108</f>
        <v>24.630573186663383</v>
      </c>
      <c r="T2108" s="2">
        <f t="shared" si="6328"/>
        <v>29.060733327352477</v>
      </c>
      <c r="U2108" s="3">
        <f>J2108*SIP_Calculator!$D$27</f>
        <v>0</v>
      </c>
      <c r="V2108" s="3">
        <f t="shared" si="9"/>
        <v>0</v>
      </c>
      <c r="W2108" s="3">
        <f t="shared" si="10"/>
        <v>0</v>
      </c>
      <c r="X2108" s="3">
        <f t="shared" ref="X2108:Y2108" si="6329">X2107+V2108</f>
        <v>24.722985431567636</v>
      </c>
      <c r="Y2108" s="3">
        <f t="shared" si="6329"/>
        <v>29.166707812533364</v>
      </c>
    </row>
    <row r="2109" spans="1:25" ht="15.75" customHeight="1" x14ac:dyDescent="0.2">
      <c r="A2109" s="7">
        <v>41205</v>
      </c>
      <c r="B2109" s="1">
        <v>5576.4</v>
      </c>
      <c r="C2109" s="1">
        <v>4510</v>
      </c>
      <c r="D2109" s="2">
        <f t="shared" si="29"/>
        <v>440</v>
      </c>
      <c r="E2109" s="2">
        <f t="shared" si="12"/>
        <v>0</v>
      </c>
      <c r="F2109" s="3">
        <f t="shared" si="0"/>
        <v>10</v>
      </c>
      <c r="G2109" s="3">
        <f t="shared" si="13"/>
        <v>0</v>
      </c>
      <c r="H2109" s="4">
        <f>IF(A2109&lt;SIP_Calculator!$B$7,0,IF(A2109&gt;SIP_Calculator!$E$7,0,1))</f>
        <v>1</v>
      </c>
      <c r="I2109" s="2">
        <f t="shared" si="1"/>
        <v>0</v>
      </c>
      <c r="J2109" s="3">
        <f t="shared" si="2"/>
        <v>0</v>
      </c>
      <c r="K2109" s="4">
        <f>H2109*SIP_Calculator!$D$25</f>
        <v>48.328634716069274</v>
      </c>
      <c r="L2109" s="4">
        <f t="shared" si="3"/>
        <v>8.666637026768037E-3</v>
      </c>
      <c r="M2109" s="4">
        <f t="shared" si="4"/>
        <v>1.0715883529061923E-2</v>
      </c>
      <c r="N2109" s="4">
        <f t="shared" ref="N2109:O2109" si="6330">N2108+L2109</f>
        <v>24.636853537030277</v>
      </c>
      <c r="O2109" s="4">
        <f t="shared" si="6330"/>
        <v>29.061153787625081</v>
      </c>
      <c r="P2109" s="2">
        <f>I2109*SIP_Calculator!$D$26</f>
        <v>0</v>
      </c>
      <c r="Q2109" s="2">
        <f t="shared" si="6"/>
        <v>0</v>
      </c>
      <c r="R2109" s="2">
        <f t="shared" si="7"/>
        <v>0</v>
      </c>
      <c r="S2109" s="2">
        <f t="shared" ref="S2109:T2109" si="6331">S2108+Q2109</f>
        <v>24.630573186663383</v>
      </c>
      <c r="T2109" s="2">
        <f t="shared" si="6331"/>
        <v>29.060733327352477</v>
      </c>
      <c r="U2109" s="3">
        <f>J2109*SIP_Calculator!$D$27</f>
        <v>0</v>
      </c>
      <c r="V2109" s="3">
        <f t="shared" si="9"/>
        <v>0</v>
      </c>
      <c r="W2109" s="3">
        <f t="shared" si="10"/>
        <v>0</v>
      </c>
      <c r="X2109" s="3">
        <f t="shared" ref="X2109:Y2109" si="6332">X2108+V2109</f>
        <v>24.722985431567636</v>
      </c>
      <c r="Y2109" s="3">
        <f t="shared" si="6332"/>
        <v>29.166707812533364</v>
      </c>
    </row>
    <row r="2110" spans="1:25" ht="15.75" customHeight="1" x14ac:dyDescent="0.2">
      <c r="A2110" s="7">
        <v>41207</v>
      </c>
      <c r="B2110" s="1">
        <v>5587.85</v>
      </c>
      <c r="C2110" s="1">
        <v>4518.3999999999996</v>
      </c>
      <c r="D2110" s="2">
        <f t="shared" si="29"/>
        <v>440</v>
      </c>
      <c r="E2110" s="2">
        <f t="shared" si="12"/>
        <v>0</v>
      </c>
      <c r="F2110" s="3">
        <f t="shared" si="0"/>
        <v>10</v>
      </c>
      <c r="G2110" s="3">
        <f t="shared" si="13"/>
        <v>0</v>
      </c>
      <c r="H2110" s="4">
        <f>IF(A2110&lt;SIP_Calculator!$B$7,0,IF(A2110&gt;SIP_Calculator!$E$7,0,1))</f>
        <v>1</v>
      </c>
      <c r="I2110" s="2">
        <f t="shared" si="1"/>
        <v>0</v>
      </c>
      <c r="J2110" s="3">
        <f t="shared" si="2"/>
        <v>0</v>
      </c>
      <c r="K2110" s="4">
        <f>H2110*SIP_Calculator!$D$25</f>
        <v>48.328634716069274</v>
      </c>
      <c r="L2110" s="4">
        <f t="shared" si="3"/>
        <v>8.6488783192228257E-3</v>
      </c>
      <c r="M2110" s="4">
        <f t="shared" si="4"/>
        <v>1.0695962003379356E-2</v>
      </c>
      <c r="N2110" s="4">
        <f t="shared" ref="N2110:O2110" si="6333">N2109+L2110</f>
        <v>24.645502415349501</v>
      </c>
      <c r="O2110" s="4">
        <f t="shared" si="6333"/>
        <v>29.071849749628459</v>
      </c>
      <c r="P2110" s="2">
        <f>I2110*SIP_Calculator!$D$26</f>
        <v>0</v>
      </c>
      <c r="Q2110" s="2">
        <f t="shared" si="6"/>
        <v>0</v>
      </c>
      <c r="R2110" s="2">
        <f t="shared" si="7"/>
        <v>0</v>
      </c>
      <c r="S2110" s="2">
        <f t="shared" ref="S2110:T2110" si="6334">S2109+Q2110</f>
        <v>24.630573186663383</v>
      </c>
      <c r="T2110" s="2">
        <f t="shared" si="6334"/>
        <v>29.060733327352477</v>
      </c>
      <c r="U2110" s="3">
        <f>J2110*SIP_Calculator!$D$27</f>
        <v>0</v>
      </c>
      <c r="V2110" s="3">
        <f t="shared" si="9"/>
        <v>0</v>
      </c>
      <c r="W2110" s="3">
        <f t="shared" si="10"/>
        <v>0</v>
      </c>
      <c r="X2110" s="3">
        <f t="shared" ref="X2110:Y2110" si="6335">X2109+V2110</f>
        <v>24.722985431567636</v>
      </c>
      <c r="Y2110" s="3">
        <f t="shared" si="6335"/>
        <v>29.166707812533364</v>
      </c>
    </row>
    <row r="2111" spans="1:25" ht="15.75" customHeight="1" x14ac:dyDescent="0.2">
      <c r="A2111" s="7">
        <v>41208</v>
      </c>
      <c r="B2111" s="1">
        <v>5543.15</v>
      </c>
      <c r="C2111" s="1">
        <v>4480.3</v>
      </c>
      <c r="D2111" s="2">
        <f t="shared" si="29"/>
        <v>440</v>
      </c>
      <c r="E2111" s="2">
        <f t="shared" si="12"/>
        <v>0</v>
      </c>
      <c r="F2111" s="3">
        <f t="shared" si="0"/>
        <v>10</v>
      </c>
      <c r="G2111" s="3">
        <f t="shared" si="13"/>
        <v>0</v>
      </c>
      <c r="H2111" s="4">
        <f>IF(A2111&lt;SIP_Calculator!$B$7,0,IF(A2111&gt;SIP_Calculator!$E$7,0,1))</f>
        <v>1</v>
      </c>
      <c r="I2111" s="2">
        <f t="shared" si="1"/>
        <v>0</v>
      </c>
      <c r="J2111" s="3">
        <f t="shared" si="2"/>
        <v>0</v>
      </c>
      <c r="K2111" s="4">
        <f>H2111*SIP_Calculator!$D$25</f>
        <v>48.328634716069274</v>
      </c>
      <c r="L2111" s="4">
        <f t="shared" si="3"/>
        <v>8.7186229339038766E-3</v>
      </c>
      <c r="M2111" s="4">
        <f t="shared" si="4"/>
        <v>1.0786919339345417E-2</v>
      </c>
      <c r="N2111" s="4">
        <f t="shared" ref="N2111:O2111" si="6336">N2110+L2111</f>
        <v>24.654221038283406</v>
      </c>
      <c r="O2111" s="4">
        <f t="shared" si="6336"/>
        <v>29.082636668967805</v>
      </c>
      <c r="P2111" s="2">
        <f>I2111*SIP_Calculator!$D$26</f>
        <v>0</v>
      </c>
      <c r="Q2111" s="2">
        <f t="shared" si="6"/>
        <v>0</v>
      </c>
      <c r="R2111" s="2">
        <f t="shared" si="7"/>
        <v>0</v>
      </c>
      <c r="S2111" s="2">
        <f t="shared" ref="S2111:T2111" si="6337">S2110+Q2111</f>
        <v>24.630573186663383</v>
      </c>
      <c r="T2111" s="2">
        <f t="shared" si="6337"/>
        <v>29.060733327352477</v>
      </c>
      <c r="U2111" s="3">
        <f>J2111*SIP_Calculator!$D$27</f>
        <v>0</v>
      </c>
      <c r="V2111" s="3">
        <f t="shared" si="9"/>
        <v>0</v>
      </c>
      <c r="W2111" s="3">
        <f t="shared" si="10"/>
        <v>0</v>
      </c>
      <c r="X2111" s="3">
        <f t="shared" ref="X2111:Y2111" si="6338">X2110+V2111</f>
        <v>24.722985431567636</v>
      </c>
      <c r="Y2111" s="3">
        <f t="shared" si="6338"/>
        <v>29.166707812533364</v>
      </c>
    </row>
    <row r="2112" spans="1:25" ht="15.75" customHeight="1" x14ac:dyDescent="0.2">
      <c r="A2112" s="7">
        <v>41211</v>
      </c>
      <c r="B2112" s="1">
        <v>5539.25</v>
      </c>
      <c r="C2112" s="1">
        <v>4475</v>
      </c>
      <c r="D2112" s="2">
        <f t="shared" si="29"/>
        <v>441</v>
      </c>
      <c r="E2112" s="2">
        <f t="shared" si="12"/>
        <v>1</v>
      </c>
      <c r="F2112" s="3">
        <f t="shared" si="0"/>
        <v>10</v>
      </c>
      <c r="G2112" s="3">
        <f t="shared" si="13"/>
        <v>0</v>
      </c>
      <c r="H2112" s="4">
        <f>IF(A2112&lt;SIP_Calculator!$B$7,0,IF(A2112&gt;SIP_Calculator!$E$7,0,1))</f>
        <v>1</v>
      </c>
      <c r="I2112" s="2">
        <f t="shared" si="1"/>
        <v>1</v>
      </c>
      <c r="J2112" s="3">
        <f t="shared" si="2"/>
        <v>0</v>
      </c>
      <c r="K2112" s="4">
        <f>H2112*SIP_Calculator!$D$25</f>
        <v>48.328634716069274</v>
      </c>
      <c r="L2112" s="4">
        <f t="shared" si="3"/>
        <v>8.7247614236709431E-3</v>
      </c>
      <c r="M2112" s="4">
        <f t="shared" si="4"/>
        <v>1.0799694908618832E-2</v>
      </c>
      <c r="N2112" s="4">
        <f t="shared" ref="N2112:O2112" si="6339">N2111+L2112</f>
        <v>24.662945799707078</v>
      </c>
      <c r="O2112" s="4">
        <f t="shared" si="6339"/>
        <v>29.093436363876425</v>
      </c>
      <c r="P2112" s="2">
        <f>I2112*SIP_Calculator!$D$26</f>
        <v>229.88505747126436</v>
      </c>
      <c r="Q2112" s="2">
        <f t="shared" si="6"/>
        <v>4.1501116120641668E-2</v>
      </c>
      <c r="R2112" s="2">
        <f t="shared" si="7"/>
        <v>5.1370962563411032E-2</v>
      </c>
      <c r="S2112" s="2">
        <f t="shared" ref="S2112:T2112" si="6340">S2111+Q2112</f>
        <v>24.672074302784026</v>
      </c>
      <c r="T2112" s="2">
        <f t="shared" si="6340"/>
        <v>29.112104289915887</v>
      </c>
      <c r="U2112" s="3">
        <f>J2112*SIP_Calculator!$D$27</f>
        <v>0</v>
      </c>
      <c r="V2112" s="3">
        <f t="shared" si="9"/>
        <v>0</v>
      </c>
      <c r="W2112" s="3">
        <f t="shared" si="10"/>
        <v>0</v>
      </c>
      <c r="X2112" s="3">
        <f t="shared" ref="X2112:Y2112" si="6341">X2111+V2112</f>
        <v>24.722985431567636</v>
      </c>
      <c r="Y2112" s="3">
        <f t="shared" si="6341"/>
        <v>29.166707812533364</v>
      </c>
    </row>
    <row r="2113" spans="1:25" ht="15.75" customHeight="1" x14ac:dyDescent="0.2">
      <c r="A2113" s="7">
        <v>41212</v>
      </c>
      <c r="B2113" s="1">
        <v>5476.15</v>
      </c>
      <c r="C2113" s="1">
        <v>4424.1000000000004</v>
      </c>
      <c r="D2113" s="2">
        <f t="shared" si="29"/>
        <v>441</v>
      </c>
      <c r="E2113" s="2">
        <f t="shared" si="12"/>
        <v>0</v>
      </c>
      <c r="F2113" s="3">
        <f t="shared" si="0"/>
        <v>10</v>
      </c>
      <c r="G2113" s="3">
        <f t="shared" si="13"/>
        <v>0</v>
      </c>
      <c r="H2113" s="4">
        <f>IF(A2113&lt;SIP_Calculator!$B$7,0,IF(A2113&gt;SIP_Calculator!$E$7,0,1))</f>
        <v>1</v>
      </c>
      <c r="I2113" s="2">
        <f t="shared" si="1"/>
        <v>0</v>
      </c>
      <c r="J2113" s="3">
        <f t="shared" si="2"/>
        <v>0</v>
      </c>
      <c r="K2113" s="4">
        <f>H2113*SIP_Calculator!$D$25</f>
        <v>48.328634716069274</v>
      </c>
      <c r="L2113" s="4">
        <f t="shared" si="3"/>
        <v>8.8252941785870141E-3</v>
      </c>
      <c r="M2113" s="4">
        <f t="shared" si="4"/>
        <v>1.0923947179328965E-2</v>
      </c>
      <c r="N2113" s="4">
        <f t="shared" ref="N2113:O2113" si="6342">N2112+L2113</f>
        <v>24.671771093885663</v>
      </c>
      <c r="O2113" s="4">
        <f t="shared" si="6342"/>
        <v>29.104360311055753</v>
      </c>
      <c r="P2113" s="2">
        <f>I2113*SIP_Calculator!$D$26</f>
        <v>0</v>
      </c>
      <c r="Q2113" s="2">
        <f t="shared" si="6"/>
        <v>0</v>
      </c>
      <c r="R2113" s="2">
        <f t="shared" si="7"/>
        <v>0</v>
      </c>
      <c r="S2113" s="2">
        <f t="shared" ref="S2113:T2113" si="6343">S2112+Q2113</f>
        <v>24.672074302784026</v>
      </c>
      <c r="T2113" s="2">
        <f t="shared" si="6343"/>
        <v>29.112104289915887</v>
      </c>
      <c r="U2113" s="3">
        <f>J2113*SIP_Calculator!$D$27</f>
        <v>0</v>
      </c>
      <c r="V2113" s="3">
        <f t="shared" si="9"/>
        <v>0</v>
      </c>
      <c r="W2113" s="3">
        <f t="shared" si="10"/>
        <v>0</v>
      </c>
      <c r="X2113" s="3">
        <f t="shared" ref="X2113:Y2113" si="6344">X2112+V2113</f>
        <v>24.722985431567636</v>
      </c>
      <c r="Y2113" s="3">
        <f t="shared" si="6344"/>
        <v>29.166707812533364</v>
      </c>
    </row>
    <row r="2114" spans="1:25" ht="15.75" customHeight="1" x14ac:dyDescent="0.2">
      <c r="A2114" s="7">
        <v>41213</v>
      </c>
      <c r="B2114" s="1">
        <v>5503.2</v>
      </c>
      <c r="C2114" s="1">
        <v>4448.8500000000004</v>
      </c>
      <c r="D2114" s="2">
        <f t="shared" si="29"/>
        <v>441</v>
      </c>
      <c r="E2114" s="2">
        <f t="shared" si="12"/>
        <v>0</v>
      </c>
      <c r="F2114" s="3">
        <f t="shared" si="0"/>
        <v>10</v>
      </c>
      <c r="G2114" s="3">
        <f t="shared" si="13"/>
        <v>0</v>
      </c>
      <c r="H2114" s="4">
        <f>IF(A2114&lt;SIP_Calculator!$B$7,0,IF(A2114&gt;SIP_Calculator!$E$7,0,1))</f>
        <v>1</v>
      </c>
      <c r="I2114" s="2">
        <f t="shared" si="1"/>
        <v>0</v>
      </c>
      <c r="J2114" s="3">
        <f t="shared" si="2"/>
        <v>0</v>
      </c>
      <c r="K2114" s="4">
        <f>H2114*SIP_Calculator!$D$25</f>
        <v>48.328634716069274</v>
      </c>
      <c r="L2114" s="4">
        <f t="shared" si="3"/>
        <v>8.781915016003285E-3</v>
      </c>
      <c r="M2114" s="4">
        <f t="shared" si="4"/>
        <v>1.0863174689204912E-2</v>
      </c>
      <c r="N2114" s="4">
        <f t="shared" ref="N2114:O2114" si="6345">N2113+L2114</f>
        <v>24.680553008901665</v>
      </c>
      <c r="O2114" s="4">
        <f t="shared" si="6345"/>
        <v>29.115223485744959</v>
      </c>
      <c r="P2114" s="2">
        <f>I2114*SIP_Calculator!$D$26</f>
        <v>0</v>
      </c>
      <c r="Q2114" s="2">
        <f t="shared" si="6"/>
        <v>0</v>
      </c>
      <c r="R2114" s="2">
        <f t="shared" si="7"/>
        <v>0</v>
      </c>
      <c r="S2114" s="2">
        <f t="shared" ref="S2114:T2114" si="6346">S2113+Q2114</f>
        <v>24.672074302784026</v>
      </c>
      <c r="T2114" s="2">
        <f t="shared" si="6346"/>
        <v>29.112104289915887</v>
      </c>
      <c r="U2114" s="3">
        <f>J2114*SIP_Calculator!$D$27</f>
        <v>0</v>
      </c>
      <c r="V2114" s="3">
        <f t="shared" si="9"/>
        <v>0</v>
      </c>
      <c r="W2114" s="3">
        <f t="shared" si="10"/>
        <v>0</v>
      </c>
      <c r="X2114" s="3">
        <f t="shared" ref="X2114:Y2114" si="6347">X2113+V2114</f>
        <v>24.722985431567636</v>
      </c>
      <c r="Y2114" s="3">
        <f t="shared" si="6347"/>
        <v>29.166707812533364</v>
      </c>
    </row>
    <row r="2115" spans="1:25" ht="15.75" customHeight="1" x14ac:dyDescent="0.2">
      <c r="A2115" s="7">
        <v>41214</v>
      </c>
      <c r="B2115" s="1">
        <v>5531.6</v>
      </c>
      <c r="C2115" s="1">
        <v>4473.8500000000004</v>
      </c>
      <c r="D2115" s="2">
        <f t="shared" si="29"/>
        <v>441</v>
      </c>
      <c r="E2115" s="2">
        <f t="shared" si="12"/>
        <v>0</v>
      </c>
      <c r="F2115" s="3">
        <f t="shared" si="0"/>
        <v>11</v>
      </c>
      <c r="G2115" s="3">
        <f t="shared" si="13"/>
        <v>1</v>
      </c>
      <c r="H2115" s="4">
        <f>IF(A2115&lt;SIP_Calculator!$B$7,0,IF(A2115&gt;SIP_Calculator!$E$7,0,1))</f>
        <v>1</v>
      </c>
      <c r="I2115" s="2">
        <f t="shared" si="1"/>
        <v>0</v>
      </c>
      <c r="J2115" s="3">
        <f t="shared" si="2"/>
        <v>1</v>
      </c>
      <c r="K2115" s="4">
        <f>H2115*SIP_Calculator!$D$25</f>
        <v>48.328634716069274</v>
      </c>
      <c r="L2115" s="4">
        <f t="shared" si="3"/>
        <v>8.7368274488519183E-3</v>
      </c>
      <c r="M2115" s="4">
        <f t="shared" si="4"/>
        <v>1.0802470962609223E-2</v>
      </c>
      <c r="N2115" s="4">
        <f t="shared" ref="N2115:O2115" si="6348">N2114+L2115</f>
        <v>24.689289836350518</v>
      </c>
      <c r="O2115" s="4">
        <f t="shared" si="6348"/>
        <v>29.126025956707569</v>
      </c>
      <c r="P2115" s="2">
        <f>I2115*SIP_Calculator!$D$26</f>
        <v>0</v>
      </c>
      <c r="Q2115" s="2">
        <f t="shared" si="6"/>
        <v>0</v>
      </c>
      <c r="R2115" s="2">
        <f t="shared" si="7"/>
        <v>0</v>
      </c>
      <c r="S2115" s="2">
        <f t="shared" ref="S2115:T2115" si="6349">S2114+Q2115</f>
        <v>24.672074302784026</v>
      </c>
      <c r="T2115" s="2">
        <f t="shared" si="6349"/>
        <v>29.112104289915887</v>
      </c>
      <c r="U2115" s="3">
        <f>J2115*SIP_Calculator!$D$27</f>
        <v>1000</v>
      </c>
      <c r="V2115" s="3">
        <f t="shared" si="9"/>
        <v>0.18077952129582758</v>
      </c>
      <c r="W2115" s="3">
        <f t="shared" si="10"/>
        <v>0.22352112833465582</v>
      </c>
      <c r="X2115" s="3">
        <f t="shared" ref="X2115:Y2115" si="6350">X2114+V2115</f>
        <v>24.903764952863465</v>
      </c>
      <c r="Y2115" s="3">
        <f t="shared" si="6350"/>
        <v>29.39022894086802</v>
      </c>
    </row>
    <row r="2116" spans="1:25" ht="15.75" customHeight="1" x14ac:dyDescent="0.2">
      <c r="A2116" s="7">
        <v>41215</v>
      </c>
      <c r="B2116" s="1">
        <v>5581.8</v>
      </c>
      <c r="C2116" s="1">
        <v>4510.25</v>
      </c>
      <c r="D2116" s="2">
        <f t="shared" si="29"/>
        <v>441</v>
      </c>
      <c r="E2116" s="2">
        <f t="shared" si="12"/>
        <v>0</v>
      </c>
      <c r="F2116" s="3">
        <f t="shared" si="0"/>
        <v>11</v>
      </c>
      <c r="G2116" s="3">
        <f t="shared" si="13"/>
        <v>0</v>
      </c>
      <c r="H2116" s="4">
        <f>IF(A2116&lt;SIP_Calculator!$B$7,0,IF(A2116&gt;SIP_Calculator!$E$7,0,1))</f>
        <v>1</v>
      </c>
      <c r="I2116" s="2">
        <f t="shared" si="1"/>
        <v>0</v>
      </c>
      <c r="J2116" s="3">
        <f t="shared" si="2"/>
        <v>0</v>
      </c>
      <c r="K2116" s="4">
        <f>H2116*SIP_Calculator!$D$25</f>
        <v>48.328634716069274</v>
      </c>
      <c r="L2116" s="4">
        <f t="shared" si="3"/>
        <v>8.6582526633109877E-3</v>
      </c>
      <c r="M2116" s="4">
        <f t="shared" si="4"/>
        <v>1.0715289555139798E-2</v>
      </c>
      <c r="N2116" s="4">
        <f t="shared" ref="N2116:O2116" si="6351">N2115+L2116</f>
        <v>24.697948089013828</v>
      </c>
      <c r="O2116" s="4">
        <f t="shared" si="6351"/>
        <v>29.136741246262709</v>
      </c>
      <c r="P2116" s="2">
        <f>I2116*SIP_Calculator!$D$26</f>
        <v>0</v>
      </c>
      <c r="Q2116" s="2">
        <f t="shared" si="6"/>
        <v>0</v>
      </c>
      <c r="R2116" s="2">
        <f t="shared" si="7"/>
        <v>0</v>
      </c>
      <c r="S2116" s="2">
        <f t="shared" ref="S2116:T2116" si="6352">S2115+Q2116</f>
        <v>24.672074302784026</v>
      </c>
      <c r="T2116" s="2">
        <f t="shared" si="6352"/>
        <v>29.112104289915887</v>
      </c>
      <c r="U2116" s="3">
        <f>J2116*SIP_Calculator!$D$27</f>
        <v>0</v>
      </c>
      <c r="V2116" s="3">
        <f t="shared" si="9"/>
        <v>0</v>
      </c>
      <c r="W2116" s="3">
        <f t="shared" si="10"/>
        <v>0</v>
      </c>
      <c r="X2116" s="3">
        <f t="shared" ref="X2116:Y2116" si="6353">X2115+V2116</f>
        <v>24.903764952863465</v>
      </c>
      <c r="Y2116" s="3">
        <f t="shared" si="6353"/>
        <v>29.39022894086802</v>
      </c>
    </row>
    <row r="2117" spans="1:25" ht="15.75" customHeight="1" x14ac:dyDescent="0.2">
      <c r="A2117" s="7">
        <v>41218</v>
      </c>
      <c r="B2117" s="1">
        <v>5586.1</v>
      </c>
      <c r="C2117" s="1">
        <v>4511.3</v>
      </c>
      <c r="D2117" s="2">
        <f t="shared" si="29"/>
        <v>442</v>
      </c>
      <c r="E2117" s="2">
        <f t="shared" si="12"/>
        <v>1</v>
      </c>
      <c r="F2117" s="3">
        <f t="shared" si="0"/>
        <v>11</v>
      </c>
      <c r="G2117" s="3">
        <f t="shared" si="13"/>
        <v>0</v>
      </c>
      <c r="H2117" s="4">
        <f>IF(A2117&lt;SIP_Calculator!$B$7,0,IF(A2117&gt;SIP_Calculator!$E$7,0,1))</f>
        <v>1</v>
      </c>
      <c r="I2117" s="2">
        <f t="shared" si="1"/>
        <v>1</v>
      </c>
      <c r="J2117" s="3">
        <f t="shared" si="2"/>
        <v>0</v>
      </c>
      <c r="K2117" s="4">
        <f>H2117*SIP_Calculator!$D$25</f>
        <v>48.328634716069274</v>
      </c>
      <c r="L2117" s="4">
        <f t="shared" si="3"/>
        <v>8.6515878190632587E-3</v>
      </c>
      <c r="M2117" s="4">
        <f t="shared" si="4"/>
        <v>1.0712795583550035E-2</v>
      </c>
      <c r="N2117" s="4">
        <f t="shared" ref="N2117:O2117" si="6354">N2116+L2117</f>
        <v>24.706599676832891</v>
      </c>
      <c r="O2117" s="4">
        <f t="shared" si="6354"/>
        <v>29.14745404184626</v>
      </c>
      <c r="P2117" s="2">
        <f>I2117*SIP_Calculator!$D$26</f>
        <v>229.88505747126436</v>
      </c>
      <c r="Q2117" s="2">
        <f t="shared" si="6"/>
        <v>4.1153050871138068E-2</v>
      </c>
      <c r="R2117" s="2">
        <f t="shared" si="7"/>
        <v>5.0957608111024393E-2</v>
      </c>
      <c r="S2117" s="2">
        <f t="shared" ref="S2117:T2117" si="6355">S2116+Q2117</f>
        <v>24.713227353655164</v>
      </c>
      <c r="T2117" s="2">
        <f t="shared" si="6355"/>
        <v>29.163061898026911</v>
      </c>
      <c r="U2117" s="3">
        <f>J2117*SIP_Calculator!$D$27</f>
        <v>0</v>
      </c>
      <c r="V2117" s="3">
        <f t="shared" si="9"/>
        <v>0</v>
      </c>
      <c r="W2117" s="3">
        <f t="shared" si="10"/>
        <v>0</v>
      </c>
      <c r="X2117" s="3">
        <f t="shared" ref="X2117:Y2117" si="6356">X2116+V2117</f>
        <v>24.903764952863465</v>
      </c>
      <c r="Y2117" s="3">
        <f t="shared" si="6356"/>
        <v>29.39022894086802</v>
      </c>
    </row>
    <row r="2118" spans="1:25" ht="15.75" customHeight="1" x14ac:dyDescent="0.2">
      <c r="A2118" s="7">
        <v>41219</v>
      </c>
      <c r="B2118" s="1">
        <v>5605.25</v>
      </c>
      <c r="C2118" s="1">
        <v>4528.3</v>
      </c>
      <c r="D2118" s="2">
        <f t="shared" si="29"/>
        <v>442</v>
      </c>
      <c r="E2118" s="2">
        <f t="shared" si="12"/>
        <v>0</v>
      </c>
      <c r="F2118" s="3">
        <f t="shared" si="0"/>
        <v>11</v>
      </c>
      <c r="G2118" s="3">
        <f t="shared" si="13"/>
        <v>0</v>
      </c>
      <c r="H2118" s="4">
        <f>IF(A2118&lt;SIP_Calculator!$B$7,0,IF(A2118&gt;SIP_Calculator!$E$7,0,1))</f>
        <v>1</v>
      </c>
      <c r="I2118" s="2">
        <f t="shared" si="1"/>
        <v>0</v>
      </c>
      <c r="J2118" s="3">
        <f t="shared" si="2"/>
        <v>0</v>
      </c>
      <c r="K2118" s="4">
        <f>H2118*SIP_Calculator!$D$25</f>
        <v>48.328634716069274</v>
      </c>
      <c r="L2118" s="4">
        <f t="shared" si="3"/>
        <v>8.6220301888531772E-3</v>
      </c>
      <c r="M2118" s="4">
        <f t="shared" si="4"/>
        <v>1.0672577946706108E-2</v>
      </c>
      <c r="N2118" s="4">
        <f t="shared" ref="N2118:O2118" si="6357">N2117+L2118</f>
        <v>24.715221707021744</v>
      </c>
      <c r="O2118" s="4">
        <f t="shared" si="6357"/>
        <v>29.158126619792966</v>
      </c>
      <c r="P2118" s="2">
        <f>I2118*SIP_Calculator!$D$26</f>
        <v>0</v>
      </c>
      <c r="Q2118" s="2">
        <f t="shared" si="6"/>
        <v>0</v>
      </c>
      <c r="R2118" s="2">
        <f t="shared" si="7"/>
        <v>0</v>
      </c>
      <c r="S2118" s="2">
        <f t="shared" ref="S2118:T2118" si="6358">S2117+Q2118</f>
        <v>24.713227353655164</v>
      </c>
      <c r="T2118" s="2">
        <f t="shared" si="6358"/>
        <v>29.163061898026911</v>
      </c>
      <c r="U2118" s="3">
        <f>J2118*SIP_Calculator!$D$27</f>
        <v>0</v>
      </c>
      <c r="V2118" s="3">
        <f t="shared" si="9"/>
        <v>0</v>
      </c>
      <c r="W2118" s="3">
        <f t="shared" si="10"/>
        <v>0</v>
      </c>
      <c r="X2118" s="3">
        <f t="shared" ref="X2118:Y2118" si="6359">X2117+V2118</f>
        <v>24.903764952863465</v>
      </c>
      <c r="Y2118" s="3">
        <f t="shared" si="6359"/>
        <v>29.39022894086802</v>
      </c>
    </row>
    <row r="2119" spans="1:25" ht="15.75" customHeight="1" x14ac:dyDescent="0.2">
      <c r="A2119" s="7">
        <v>41220</v>
      </c>
      <c r="B2119" s="1">
        <v>5644.95</v>
      </c>
      <c r="C2119" s="1">
        <v>4559.1000000000004</v>
      </c>
      <c r="D2119" s="2">
        <f t="shared" si="29"/>
        <v>442</v>
      </c>
      <c r="E2119" s="2">
        <f t="shared" si="12"/>
        <v>0</v>
      </c>
      <c r="F2119" s="3">
        <f t="shared" si="0"/>
        <v>11</v>
      </c>
      <c r="G2119" s="3">
        <f t="shared" si="13"/>
        <v>0</v>
      </c>
      <c r="H2119" s="4">
        <f>IF(A2119&lt;SIP_Calculator!$B$7,0,IF(A2119&gt;SIP_Calculator!$E$7,0,1))</f>
        <v>1</v>
      </c>
      <c r="I2119" s="2">
        <f t="shared" si="1"/>
        <v>0</v>
      </c>
      <c r="J2119" s="3">
        <f t="shared" si="2"/>
        <v>0</v>
      </c>
      <c r="K2119" s="4">
        <f>H2119*SIP_Calculator!$D$25</f>
        <v>48.328634716069274</v>
      </c>
      <c r="L2119" s="4">
        <f t="shared" si="3"/>
        <v>8.5613928761227778E-3</v>
      </c>
      <c r="M2119" s="4">
        <f t="shared" si="4"/>
        <v>1.0600477005564535E-2</v>
      </c>
      <c r="N2119" s="4">
        <f t="shared" ref="N2119:O2119" si="6360">N2118+L2119</f>
        <v>24.723783099897865</v>
      </c>
      <c r="O2119" s="4">
        <f t="shared" si="6360"/>
        <v>29.168727096798531</v>
      </c>
      <c r="P2119" s="2">
        <f>I2119*SIP_Calculator!$D$26</f>
        <v>0</v>
      </c>
      <c r="Q2119" s="2">
        <f t="shared" si="6"/>
        <v>0</v>
      </c>
      <c r="R2119" s="2">
        <f t="shared" si="7"/>
        <v>0</v>
      </c>
      <c r="S2119" s="2">
        <f t="shared" ref="S2119:T2119" si="6361">S2118+Q2119</f>
        <v>24.713227353655164</v>
      </c>
      <c r="T2119" s="2">
        <f t="shared" si="6361"/>
        <v>29.163061898026911</v>
      </c>
      <c r="U2119" s="3">
        <f>J2119*SIP_Calculator!$D$27</f>
        <v>0</v>
      </c>
      <c r="V2119" s="3">
        <f t="shared" si="9"/>
        <v>0</v>
      </c>
      <c r="W2119" s="3">
        <f t="shared" si="10"/>
        <v>0</v>
      </c>
      <c r="X2119" s="3">
        <f t="shared" ref="X2119:Y2119" si="6362">X2118+V2119</f>
        <v>24.903764952863465</v>
      </c>
      <c r="Y2119" s="3">
        <f t="shared" si="6362"/>
        <v>29.39022894086802</v>
      </c>
    </row>
    <row r="2120" spans="1:25" ht="15.75" customHeight="1" x14ac:dyDescent="0.2">
      <c r="A2120" s="7">
        <v>41221</v>
      </c>
      <c r="B2120" s="1">
        <v>5627.8</v>
      </c>
      <c r="C2120" s="1">
        <v>4548.95</v>
      </c>
      <c r="D2120" s="2">
        <f t="shared" si="29"/>
        <v>442</v>
      </c>
      <c r="E2120" s="2">
        <f t="shared" si="12"/>
        <v>0</v>
      </c>
      <c r="F2120" s="3">
        <f t="shared" si="0"/>
        <v>11</v>
      </c>
      <c r="G2120" s="3">
        <f t="shared" si="13"/>
        <v>0</v>
      </c>
      <c r="H2120" s="4">
        <f>IF(A2120&lt;SIP_Calculator!$B$7,0,IF(A2120&gt;SIP_Calculator!$E$7,0,1))</f>
        <v>1</v>
      </c>
      <c r="I2120" s="2">
        <f t="shared" si="1"/>
        <v>0</v>
      </c>
      <c r="J2120" s="3">
        <f t="shared" si="2"/>
        <v>0</v>
      </c>
      <c r="K2120" s="4">
        <f>H2120*SIP_Calculator!$D$25</f>
        <v>48.328634716069274</v>
      </c>
      <c r="L2120" s="4">
        <f t="shared" si="3"/>
        <v>8.5874826248390611E-3</v>
      </c>
      <c r="M2120" s="4">
        <f t="shared" si="4"/>
        <v>1.0624129681809929E-2</v>
      </c>
      <c r="N2120" s="4">
        <f t="shared" ref="N2120:O2120" si="6363">N2119+L2120</f>
        <v>24.732370582522705</v>
      </c>
      <c r="O2120" s="4">
        <f t="shared" si="6363"/>
        <v>29.179351226480339</v>
      </c>
      <c r="P2120" s="2">
        <f>I2120*SIP_Calculator!$D$26</f>
        <v>0</v>
      </c>
      <c r="Q2120" s="2">
        <f t="shared" si="6"/>
        <v>0</v>
      </c>
      <c r="R2120" s="2">
        <f t="shared" si="7"/>
        <v>0</v>
      </c>
      <c r="S2120" s="2">
        <f t="shared" ref="S2120:T2120" si="6364">S2119+Q2120</f>
        <v>24.713227353655164</v>
      </c>
      <c r="T2120" s="2">
        <f t="shared" si="6364"/>
        <v>29.163061898026911</v>
      </c>
      <c r="U2120" s="3">
        <f>J2120*SIP_Calculator!$D$27</f>
        <v>0</v>
      </c>
      <c r="V2120" s="3">
        <f t="shared" si="9"/>
        <v>0</v>
      </c>
      <c r="W2120" s="3">
        <f t="shared" si="10"/>
        <v>0</v>
      </c>
      <c r="X2120" s="3">
        <f t="shared" ref="X2120:Y2120" si="6365">X2119+V2120</f>
        <v>24.903764952863465</v>
      </c>
      <c r="Y2120" s="3">
        <f t="shared" si="6365"/>
        <v>29.39022894086802</v>
      </c>
    </row>
    <row r="2121" spans="1:25" ht="15.75" customHeight="1" x14ac:dyDescent="0.2">
      <c r="A2121" s="7">
        <v>41222</v>
      </c>
      <c r="B2121" s="1">
        <v>5577.95</v>
      </c>
      <c r="C2121" s="1">
        <v>4508.8</v>
      </c>
      <c r="D2121" s="2">
        <f t="shared" si="29"/>
        <v>442</v>
      </c>
      <c r="E2121" s="2">
        <f t="shared" si="12"/>
        <v>0</v>
      </c>
      <c r="F2121" s="3">
        <f t="shared" si="0"/>
        <v>11</v>
      </c>
      <c r="G2121" s="3">
        <f t="shared" si="13"/>
        <v>0</v>
      </c>
      <c r="H2121" s="4">
        <f>IF(A2121&lt;SIP_Calculator!$B$7,0,IF(A2121&gt;SIP_Calculator!$E$7,0,1))</f>
        <v>1</v>
      </c>
      <c r="I2121" s="2">
        <f t="shared" si="1"/>
        <v>0</v>
      </c>
      <c r="J2121" s="3">
        <f t="shared" si="2"/>
        <v>0</v>
      </c>
      <c r="K2121" s="4">
        <f>H2121*SIP_Calculator!$D$25</f>
        <v>48.328634716069274</v>
      </c>
      <c r="L2121" s="4">
        <f t="shared" si="3"/>
        <v>8.6642287428301216E-3</v>
      </c>
      <c r="M2121" s="4">
        <f t="shared" si="4"/>
        <v>1.0718735520774767E-2</v>
      </c>
      <c r="N2121" s="4">
        <f t="shared" ref="N2121:O2121" si="6366">N2120+L2121</f>
        <v>24.741034811265536</v>
      </c>
      <c r="O2121" s="4">
        <f t="shared" si="6366"/>
        <v>29.190069962001115</v>
      </c>
      <c r="P2121" s="2">
        <f>I2121*SIP_Calculator!$D$26</f>
        <v>0</v>
      </c>
      <c r="Q2121" s="2">
        <f t="shared" si="6"/>
        <v>0</v>
      </c>
      <c r="R2121" s="2">
        <f t="shared" si="7"/>
        <v>0</v>
      </c>
      <c r="S2121" s="2">
        <f t="shared" ref="S2121:T2121" si="6367">S2120+Q2121</f>
        <v>24.713227353655164</v>
      </c>
      <c r="T2121" s="2">
        <f t="shared" si="6367"/>
        <v>29.163061898026911</v>
      </c>
      <c r="U2121" s="3">
        <f>J2121*SIP_Calculator!$D$27</f>
        <v>0</v>
      </c>
      <c r="V2121" s="3">
        <f t="shared" si="9"/>
        <v>0</v>
      </c>
      <c r="W2121" s="3">
        <f t="shared" si="10"/>
        <v>0</v>
      </c>
      <c r="X2121" s="3">
        <f t="shared" ref="X2121:Y2121" si="6368">X2120+V2121</f>
        <v>24.903764952863465</v>
      </c>
      <c r="Y2121" s="3">
        <f t="shared" si="6368"/>
        <v>29.39022894086802</v>
      </c>
    </row>
    <row r="2122" spans="1:25" ht="15.75" customHeight="1" x14ac:dyDescent="0.2">
      <c r="A2122" s="7">
        <v>41225</v>
      </c>
      <c r="B2122" s="1">
        <v>5589.2</v>
      </c>
      <c r="C2122" s="1">
        <v>4519.25</v>
      </c>
      <c r="D2122" s="2">
        <f t="shared" si="29"/>
        <v>443</v>
      </c>
      <c r="E2122" s="2">
        <f t="shared" si="12"/>
        <v>1</v>
      </c>
      <c r="F2122" s="3">
        <f t="shared" si="0"/>
        <v>11</v>
      </c>
      <c r="G2122" s="3">
        <f t="shared" si="13"/>
        <v>0</v>
      </c>
      <c r="H2122" s="4">
        <f>IF(A2122&lt;SIP_Calculator!$B$7,0,IF(A2122&gt;SIP_Calculator!$E$7,0,1))</f>
        <v>1</v>
      </c>
      <c r="I2122" s="2">
        <f t="shared" si="1"/>
        <v>1</v>
      </c>
      <c r="J2122" s="3">
        <f t="shared" si="2"/>
        <v>0</v>
      </c>
      <c r="K2122" s="4">
        <f>H2122*SIP_Calculator!$D$25</f>
        <v>48.328634716069274</v>
      </c>
      <c r="L2122" s="4">
        <f t="shared" si="3"/>
        <v>8.6467892929344582E-3</v>
      </c>
      <c r="M2122" s="4">
        <f t="shared" si="4"/>
        <v>1.0693950260788686E-2</v>
      </c>
      <c r="N2122" s="4">
        <f t="shared" ref="N2122:O2122" si="6369">N2121+L2122</f>
        <v>24.749681600558471</v>
      </c>
      <c r="O2122" s="4">
        <f t="shared" si="6369"/>
        <v>29.200763912261902</v>
      </c>
      <c r="P2122" s="2">
        <f>I2122*SIP_Calculator!$D$26</f>
        <v>229.88505747126436</v>
      </c>
      <c r="Q2122" s="2">
        <f t="shared" si="6"/>
        <v>4.1130225698000497E-2</v>
      </c>
      <c r="R2122" s="2">
        <f t="shared" si="7"/>
        <v>5.0867966470379902E-2</v>
      </c>
      <c r="S2122" s="2">
        <f t="shared" ref="S2122:T2122" si="6370">S2121+Q2122</f>
        <v>24.754357579353165</v>
      </c>
      <c r="T2122" s="2">
        <f t="shared" si="6370"/>
        <v>29.213929864497292</v>
      </c>
      <c r="U2122" s="3">
        <f>J2122*SIP_Calculator!$D$27</f>
        <v>0</v>
      </c>
      <c r="V2122" s="3">
        <f t="shared" si="9"/>
        <v>0</v>
      </c>
      <c r="W2122" s="3">
        <f t="shared" si="10"/>
        <v>0</v>
      </c>
      <c r="X2122" s="3">
        <f t="shared" ref="X2122:Y2122" si="6371">X2121+V2122</f>
        <v>24.903764952863465</v>
      </c>
      <c r="Y2122" s="3">
        <f t="shared" si="6371"/>
        <v>29.39022894086802</v>
      </c>
    </row>
    <row r="2123" spans="1:25" ht="15.75" customHeight="1" x14ac:dyDescent="0.2">
      <c r="A2123" s="7">
        <v>41226</v>
      </c>
      <c r="B2123" s="1">
        <v>5575.55</v>
      </c>
      <c r="C2123" s="1">
        <v>4518.1000000000004</v>
      </c>
      <c r="D2123" s="2">
        <f t="shared" si="29"/>
        <v>443</v>
      </c>
      <c r="E2123" s="2">
        <f t="shared" si="12"/>
        <v>0</v>
      </c>
      <c r="F2123" s="3">
        <f t="shared" si="0"/>
        <v>11</v>
      </c>
      <c r="G2123" s="3">
        <f t="shared" si="13"/>
        <v>0</v>
      </c>
      <c r="H2123" s="4">
        <f>IF(A2123&lt;SIP_Calculator!$B$7,0,IF(A2123&gt;SIP_Calculator!$E$7,0,1))</f>
        <v>1</v>
      </c>
      <c r="I2123" s="2">
        <f t="shared" si="1"/>
        <v>0</v>
      </c>
      <c r="J2123" s="3">
        <f t="shared" si="2"/>
        <v>0</v>
      </c>
      <c r="K2123" s="4">
        <f>H2123*SIP_Calculator!$D$25</f>
        <v>48.328634716069274</v>
      </c>
      <c r="L2123" s="4">
        <f t="shared" si="3"/>
        <v>8.6679582670892152E-3</v>
      </c>
      <c r="M2123" s="4">
        <f t="shared" si="4"/>
        <v>1.0696672210900439E-2</v>
      </c>
      <c r="N2123" s="4">
        <f t="shared" ref="N2123:O2123" si="6372">N2122+L2123</f>
        <v>24.758349558825561</v>
      </c>
      <c r="O2123" s="4">
        <f t="shared" si="6372"/>
        <v>29.211460584472803</v>
      </c>
      <c r="P2123" s="2">
        <f>I2123*SIP_Calculator!$D$26</f>
        <v>0</v>
      </c>
      <c r="Q2123" s="2">
        <f t="shared" si="6"/>
        <v>0</v>
      </c>
      <c r="R2123" s="2">
        <f t="shared" si="7"/>
        <v>0</v>
      </c>
      <c r="S2123" s="2">
        <f t="shared" ref="S2123:T2123" si="6373">S2122+Q2123</f>
        <v>24.754357579353165</v>
      </c>
      <c r="T2123" s="2">
        <f t="shared" si="6373"/>
        <v>29.213929864497292</v>
      </c>
      <c r="U2123" s="3">
        <f>J2123*SIP_Calculator!$D$27</f>
        <v>0</v>
      </c>
      <c r="V2123" s="3">
        <f t="shared" si="9"/>
        <v>0</v>
      </c>
      <c r="W2123" s="3">
        <f t="shared" si="10"/>
        <v>0</v>
      </c>
      <c r="X2123" s="3">
        <f t="shared" ref="X2123:Y2123" si="6374">X2122+V2123</f>
        <v>24.903764952863465</v>
      </c>
      <c r="Y2123" s="3">
        <f t="shared" si="6374"/>
        <v>29.39022894086802</v>
      </c>
    </row>
    <row r="2124" spans="1:25" ht="15.75" customHeight="1" x14ac:dyDescent="0.2">
      <c r="A2124" s="7">
        <v>41228</v>
      </c>
      <c r="B2124" s="1">
        <v>5546.7</v>
      </c>
      <c r="C2124" s="1">
        <v>4497</v>
      </c>
      <c r="D2124" s="2">
        <f t="shared" si="29"/>
        <v>443</v>
      </c>
      <c r="E2124" s="2">
        <f t="shared" si="12"/>
        <v>0</v>
      </c>
      <c r="F2124" s="3">
        <f t="shared" si="0"/>
        <v>11</v>
      </c>
      <c r="G2124" s="3">
        <f t="shared" si="13"/>
        <v>0</v>
      </c>
      <c r="H2124" s="4">
        <f>IF(A2124&lt;SIP_Calculator!$B$7,0,IF(A2124&gt;SIP_Calculator!$E$7,0,1))</f>
        <v>1</v>
      </c>
      <c r="I2124" s="2">
        <f t="shared" si="1"/>
        <v>0</v>
      </c>
      <c r="J2124" s="3">
        <f t="shared" si="2"/>
        <v>0</v>
      </c>
      <c r="K2124" s="4">
        <f>H2124*SIP_Calculator!$D$25</f>
        <v>48.328634716069274</v>
      </c>
      <c r="L2124" s="4">
        <f t="shared" si="3"/>
        <v>8.7130428391781201E-3</v>
      </c>
      <c r="M2124" s="4">
        <f t="shared" si="4"/>
        <v>1.074686117768941E-2</v>
      </c>
      <c r="N2124" s="4">
        <f t="shared" ref="N2124:O2124" si="6375">N2123+L2124</f>
        <v>24.76706260166474</v>
      </c>
      <c r="O2124" s="4">
        <f t="shared" si="6375"/>
        <v>29.222207445650493</v>
      </c>
      <c r="P2124" s="2">
        <f>I2124*SIP_Calculator!$D$26</f>
        <v>0</v>
      </c>
      <c r="Q2124" s="2">
        <f t="shared" si="6"/>
        <v>0</v>
      </c>
      <c r="R2124" s="2">
        <f t="shared" si="7"/>
        <v>0</v>
      </c>
      <c r="S2124" s="2">
        <f t="shared" ref="S2124:T2124" si="6376">S2123+Q2124</f>
        <v>24.754357579353165</v>
      </c>
      <c r="T2124" s="2">
        <f t="shared" si="6376"/>
        <v>29.213929864497292</v>
      </c>
      <c r="U2124" s="3">
        <f>J2124*SIP_Calculator!$D$27</f>
        <v>0</v>
      </c>
      <c r="V2124" s="3">
        <f t="shared" si="9"/>
        <v>0</v>
      </c>
      <c r="W2124" s="3">
        <f t="shared" si="10"/>
        <v>0</v>
      </c>
      <c r="X2124" s="3">
        <f t="shared" ref="X2124:Y2124" si="6377">X2123+V2124</f>
        <v>24.903764952863465</v>
      </c>
      <c r="Y2124" s="3">
        <f t="shared" si="6377"/>
        <v>29.39022894086802</v>
      </c>
    </row>
    <row r="2125" spans="1:25" ht="15.75" customHeight="1" x14ac:dyDescent="0.2">
      <c r="A2125" s="7">
        <v>41229</v>
      </c>
      <c r="B2125" s="1">
        <v>5489.95</v>
      </c>
      <c r="C2125" s="1">
        <v>4451.1000000000004</v>
      </c>
      <c r="D2125" s="2">
        <f t="shared" si="29"/>
        <v>443</v>
      </c>
      <c r="E2125" s="2">
        <f t="shared" si="12"/>
        <v>0</v>
      </c>
      <c r="F2125" s="3">
        <f t="shared" si="0"/>
        <v>11</v>
      </c>
      <c r="G2125" s="3">
        <f t="shared" si="13"/>
        <v>0</v>
      </c>
      <c r="H2125" s="4">
        <f>IF(A2125&lt;SIP_Calculator!$B$7,0,IF(A2125&gt;SIP_Calculator!$E$7,0,1))</f>
        <v>1</v>
      </c>
      <c r="I2125" s="2">
        <f t="shared" si="1"/>
        <v>0</v>
      </c>
      <c r="J2125" s="3">
        <f t="shared" si="2"/>
        <v>0</v>
      </c>
      <c r="K2125" s="4">
        <f>H2125*SIP_Calculator!$D$25</f>
        <v>48.328634716069274</v>
      </c>
      <c r="L2125" s="4">
        <f t="shared" si="3"/>
        <v>8.8031101769723355E-3</v>
      </c>
      <c r="M2125" s="4">
        <f t="shared" si="4"/>
        <v>1.0857683430178892E-2</v>
      </c>
      <c r="N2125" s="4">
        <f t="shared" ref="N2125:O2125" si="6378">N2124+L2125</f>
        <v>24.775865711841714</v>
      </c>
      <c r="O2125" s="4">
        <f t="shared" si="6378"/>
        <v>29.233065129080671</v>
      </c>
      <c r="P2125" s="2">
        <f>I2125*SIP_Calculator!$D$26</f>
        <v>0</v>
      </c>
      <c r="Q2125" s="2">
        <f t="shared" si="6"/>
        <v>0</v>
      </c>
      <c r="R2125" s="2">
        <f t="shared" si="7"/>
        <v>0</v>
      </c>
      <c r="S2125" s="2">
        <f t="shared" ref="S2125:T2125" si="6379">S2124+Q2125</f>
        <v>24.754357579353165</v>
      </c>
      <c r="T2125" s="2">
        <f t="shared" si="6379"/>
        <v>29.213929864497292</v>
      </c>
      <c r="U2125" s="3">
        <f>J2125*SIP_Calculator!$D$27</f>
        <v>0</v>
      </c>
      <c r="V2125" s="3">
        <f t="shared" si="9"/>
        <v>0</v>
      </c>
      <c r="W2125" s="3">
        <f t="shared" si="10"/>
        <v>0</v>
      </c>
      <c r="X2125" s="3">
        <f t="shared" ref="X2125:Y2125" si="6380">X2124+V2125</f>
        <v>24.903764952863465</v>
      </c>
      <c r="Y2125" s="3">
        <f t="shared" si="6380"/>
        <v>29.39022894086802</v>
      </c>
    </row>
    <row r="2126" spans="1:25" ht="15.75" customHeight="1" x14ac:dyDescent="0.2">
      <c r="A2126" s="7">
        <v>41232</v>
      </c>
      <c r="B2126" s="1">
        <v>5479.3</v>
      </c>
      <c r="C2126" s="1">
        <v>4437.25</v>
      </c>
      <c r="D2126" s="2">
        <f t="shared" si="29"/>
        <v>444</v>
      </c>
      <c r="E2126" s="2">
        <f t="shared" si="12"/>
        <v>1</v>
      </c>
      <c r="F2126" s="3">
        <f t="shared" si="0"/>
        <v>11</v>
      </c>
      <c r="G2126" s="3">
        <f t="shared" si="13"/>
        <v>0</v>
      </c>
      <c r="H2126" s="4">
        <f>IF(A2126&lt;SIP_Calculator!$B$7,0,IF(A2126&gt;SIP_Calculator!$E$7,0,1))</f>
        <v>1</v>
      </c>
      <c r="I2126" s="2">
        <f t="shared" si="1"/>
        <v>1</v>
      </c>
      <c r="J2126" s="3">
        <f t="shared" si="2"/>
        <v>0</v>
      </c>
      <c r="K2126" s="4">
        <f>H2126*SIP_Calculator!$D$25</f>
        <v>48.328634716069274</v>
      </c>
      <c r="L2126" s="4">
        <f t="shared" si="3"/>
        <v>8.8202205968042034E-3</v>
      </c>
      <c r="M2126" s="4">
        <f t="shared" si="4"/>
        <v>1.089157354579284E-2</v>
      </c>
      <c r="N2126" s="4">
        <f t="shared" ref="N2126:O2126" si="6381">N2125+L2126</f>
        <v>24.784685932438517</v>
      </c>
      <c r="O2126" s="4">
        <f t="shared" si="6381"/>
        <v>29.243956702626463</v>
      </c>
      <c r="P2126" s="2">
        <f>I2126*SIP_Calculator!$D$26</f>
        <v>229.88505747126436</v>
      </c>
      <c r="Q2126" s="2">
        <f t="shared" si="6"/>
        <v>4.1955187244951793E-2</v>
      </c>
      <c r="R2126" s="2">
        <f t="shared" si="7"/>
        <v>5.1808002134489689E-2</v>
      </c>
      <c r="S2126" s="2">
        <f t="shared" ref="S2126:T2126" si="6382">S2125+Q2126</f>
        <v>24.796312766598117</v>
      </c>
      <c r="T2126" s="2">
        <f t="shared" si="6382"/>
        <v>29.265737866631781</v>
      </c>
      <c r="U2126" s="3">
        <f>J2126*SIP_Calculator!$D$27</f>
        <v>0</v>
      </c>
      <c r="V2126" s="3">
        <f t="shared" si="9"/>
        <v>0</v>
      </c>
      <c r="W2126" s="3">
        <f t="shared" si="10"/>
        <v>0</v>
      </c>
      <c r="X2126" s="3">
        <f t="shared" ref="X2126:Y2126" si="6383">X2125+V2126</f>
        <v>24.903764952863465</v>
      </c>
      <c r="Y2126" s="3">
        <f t="shared" si="6383"/>
        <v>29.39022894086802</v>
      </c>
    </row>
    <row r="2127" spans="1:25" ht="15.75" customHeight="1" x14ac:dyDescent="0.2">
      <c r="A2127" s="7">
        <v>41233</v>
      </c>
      <c r="B2127" s="1">
        <v>5475.65</v>
      </c>
      <c r="C2127" s="1">
        <v>4428.3999999999996</v>
      </c>
      <c r="D2127" s="2">
        <f t="shared" si="29"/>
        <v>444</v>
      </c>
      <c r="E2127" s="2">
        <f t="shared" si="12"/>
        <v>0</v>
      </c>
      <c r="F2127" s="3">
        <f t="shared" si="0"/>
        <v>11</v>
      </c>
      <c r="G2127" s="3">
        <f t="shared" si="13"/>
        <v>0</v>
      </c>
      <c r="H2127" s="4">
        <f>IF(A2127&lt;SIP_Calculator!$B$7,0,IF(A2127&gt;SIP_Calculator!$E$7,0,1))</f>
        <v>1</v>
      </c>
      <c r="I2127" s="2">
        <f t="shared" si="1"/>
        <v>0</v>
      </c>
      <c r="J2127" s="3">
        <f t="shared" si="2"/>
        <v>0</v>
      </c>
      <c r="K2127" s="4">
        <f>H2127*SIP_Calculator!$D$25</f>
        <v>48.328634716069274</v>
      </c>
      <c r="L2127" s="4">
        <f t="shared" si="3"/>
        <v>8.8261000458519593E-3</v>
      </c>
      <c r="M2127" s="4">
        <f t="shared" si="4"/>
        <v>1.0913339968401516E-2</v>
      </c>
      <c r="N2127" s="4">
        <f t="shared" ref="N2127:O2127" si="6384">N2126+L2127</f>
        <v>24.793512032484369</v>
      </c>
      <c r="O2127" s="4">
        <f t="shared" si="6384"/>
        <v>29.254870042594863</v>
      </c>
      <c r="P2127" s="2">
        <f>I2127*SIP_Calculator!$D$26</f>
        <v>0</v>
      </c>
      <c r="Q2127" s="2">
        <f t="shared" si="6"/>
        <v>0</v>
      </c>
      <c r="R2127" s="2">
        <f t="shared" si="7"/>
        <v>0</v>
      </c>
      <c r="S2127" s="2">
        <f t="shared" ref="S2127:T2127" si="6385">S2126+Q2127</f>
        <v>24.796312766598117</v>
      </c>
      <c r="T2127" s="2">
        <f t="shared" si="6385"/>
        <v>29.265737866631781</v>
      </c>
      <c r="U2127" s="3">
        <f>J2127*SIP_Calculator!$D$27</f>
        <v>0</v>
      </c>
      <c r="V2127" s="3">
        <f t="shared" si="9"/>
        <v>0</v>
      </c>
      <c r="W2127" s="3">
        <f t="shared" si="10"/>
        <v>0</v>
      </c>
      <c r="X2127" s="3">
        <f t="shared" ref="X2127:Y2127" si="6386">X2126+V2127</f>
        <v>24.903764952863465</v>
      </c>
      <c r="Y2127" s="3">
        <f t="shared" si="6386"/>
        <v>29.39022894086802</v>
      </c>
    </row>
    <row r="2128" spans="1:25" ht="15.75" customHeight="1" x14ac:dyDescent="0.2">
      <c r="A2128" s="7">
        <v>41234</v>
      </c>
      <c r="B2128" s="1">
        <v>5515.7</v>
      </c>
      <c r="C2128" s="1">
        <v>4458.45</v>
      </c>
      <c r="D2128" s="2">
        <f t="shared" si="29"/>
        <v>444</v>
      </c>
      <c r="E2128" s="2">
        <f t="shared" si="12"/>
        <v>0</v>
      </c>
      <c r="F2128" s="3">
        <f t="shared" si="0"/>
        <v>11</v>
      </c>
      <c r="G2128" s="3">
        <f t="shared" si="13"/>
        <v>0</v>
      </c>
      <c r="H2128" s="4">
        <f>IF(A2128&lt;SIP_Calculator!$B$7,0,IF(A2128&gt;SIP_Calculator!$E$7,0,1))</f>
        <v>1</v>
      </c>
      <c r="I2128" s="2">
        <f t="shared" si="1"/>
        <v>0</v>
      </c>
      <c r="J2128" s="3">
        <f t="shared" si="2"/>
        <v>0</v>
      </c>
      <c r="K2128" s="4">
        <f>H2128*SIP_Calculator!$D$25</f>
        <v>48.328634716069274</v>
      </c>
      <c r="L2128" s="4">
        <f t="shared" si="3"/>
        <v>8.7620129296497769E-3</v>
      </c>
      <c r="M2128" s="4">
        <f t="shared" si="4"/>
        <v>1.0839783941968458E-2</v>
      </c>
      <c r="N2128" s="4">
        <f t="shared" ref="N2128:O2128" si="6387">N2127+L2128</f>
        <v>24.80227404541402</v>
      </c>
      <c r="O2128" s="4">
        <f t="shared" si="6387"/>
        <v>29.265709826536831</v>
      </c>
      <c r="P2128" s="2">
        <f>I2128*SIP_Calculator!$D$26</f>
        <v>0</v>
      </c>
      <c r="Q2128" s="2">
        <f t="shared" si="6"/>
        <v>0</v>
      </c>
      <c r="R2128" s="2">
        <f t="shared" si="7"/>
        <v>0</v>
      </c>
      <c r="S2128" s="2">
        <f t="shared" ref="S2128:T2128" si="6388">S2127+Q2128</f>
        <v>24.796312766598117</v>
      </c>
      <c r="T2128" s="2">
        <f t="shared" si="6388"/>
        <v>29.265737866631781</v>
      </c>
      <c r="U2128" s="3">
        <f>J2128*SIP_Calculator!$D$27</f>
        <v>0</v>
      </c>
      <c r="V2128" s="3">
        <f t="shared" si="9"/>
        <v>0</v>
      </c>
      <c r="W2128" s="3">
        <f t="shared" si="10"/>
        <v>0</v>
      </c>
      <c r="X2128" s="3">
        <f t="shared" ref="X2128:Y2128" si="6389">X2127+V2128</f>
        <v>24.903764952863465</v>
      </c>
      <c r="Y2128" s="3">
        <f t="shared" si="6389"/>
        <v>29.39022894086802</v>
      </c>
    </row>
    <row r="2129" spans="1:25" ht="15.75" customHeight="1" x14ac:dyDescent="0.2">
      <c r="A2129" s="7">
        <v>41235</v>
      </c>
      <c r="B2129" s="1">
        <v>5532.2</v>
      </c>
      <c r="C2129" s="1">
        <v>4471.8</v>
      </c>
      <c r="D2129" s="2">
        <f t="shared" si="29"/>
        <v>444</v>
      </c>
      <c r="E2129" s="2">
        <f t="shared" si="12"/>
        <v>0</v>
      </c>
      <c r="F2129" s="3">
        <f t="shared" si="0"/>
        <v>11</v>
      </c>
      <c r="G2129" s="3">
        <f t="shared" si="13"/>
        <v>0</v>
      </c>
      <c r="H2129" s="4">
        <f>IF(A2129&lt;SIP_Calculator!$B$7,0,IF(A2129&gt;SIP_Calculator!$E$7,0,1))</f>
        <v>1</v>
      </c>
      <c r="I2129" s="2">
        <f t="shared" si="1"/>
        <v>0</v>
      </c>
      <c r="J2129" s="3">
        <f t="shared" si="2"/>
        <v>0</v>
      </c>
      <c r="K2129" s="4">
        <f>H2129*SIP_Calculator!$D$25</f>
        <v>48.328634716069274</v>
      </c>
      <c r="L2129" s="4">
        <f t="shared" si="3"/>
        <v>8.7358798879413752E-3</v>
      </c>
      <c r="M2129" s="4">
        <f t="shared" si="4"/>
        <v>1.0807423121800901E-2</v>
      </c>
      <c r="N2129" s="4">
        <f t="shared" ref="N2129:O2129" si="6390">N2128+L2129</f>
        <v>24.81100992530196</v>
      </c>
      <c r="O2129" s="4">
        <f t="shared" si="6390"/>
        <v>29.276517249658632</v>
      </c>
      <c r="P2129" s="2">
        <f>I2129*SIP_Calculator!$D$26</f>
        <v>0</v>
      </c>
      <c r="Q2129" s="2">
        <f t="shared" si="6"/>
        <v>0</v>
      </c>
      <c r="R2129" s="2">
        <f t="shared" si="7"/>
        <v>0</v>
      </c>
      <c r="S2129" s="2">
        <f t="shared" ref="S2129:T2129" si="6391">S2128+Q2129</f>
        <v>24.796312766598117</v>
      </c>
      <c r="T2129" s="2">
        <f t="shared" si="6391"/>
        <v>29.265737866631781</v>
      </c>
      <c r="U2129" s="3">
        <f>J2129*SIP_Calculator!$D$27</f>
        <v>0</v>
      </c>
      <c r="V2129" s="3">
        <f t="shared" si="9"/>
        <v>0</v>
      </c>
      <c r="W2129" s="3">
        <f t="shared" si="10"/>
        <v>0</v>
      </c>
      <c r="X2129" s="3">
        <f t="shared" ref="X2129:Y2129" si="6392">X2128+V2129</f>
        <v>24.903764952863465</v>
      </c>
      <c r="Y2129" s="3">
        <f t="shared" si="6392"/>
        <v>29.39022894086802</v>
      </c>
    </row>
    <row r="2130" spans="1:25" ht="15.75" customHeight="1" x14ac:dyDescent="0.2">
      <c r="A2130" s="7">
        <v>41236</v>
      </c>
      <c r="B2130" s="1">
        <v>5534.8</v>
      </c>
      <c r="C2130" s="1">
        <v>4474.1499999999996</v>
      </c>
      <c r="D2130" s="2">
        <f t="shared" si="29"/>
        <v>444</v>
      </c>
      <c r="E2130" s="2">
        <f t="shared" si="12"/>
        <v>0</v>
      </c>
      <c r="F2130" s="3">
        <f t="shared" si="0"/>
        <v>11</v>
      </c>
      <c r="G2130" s="3">
        <f t="shared" si="13"/>
        <v>0</v>
      </c>
      <c r="H2130" s="4">
        <f>IF(A2130&lt;SIP_Calculator!$B$7,0,IF(A2130&gt;SIP_Calculator!$E$7,0,1))</f>
        <v>1</v>
      </c>
      <c r="I2130" s="2">
        <f t="shared" si="1"/>
        <v>0</v>
      </c>
      <c r="J2130" s="3">
        <f t="shared" si="2"/>
        <v>0</v>
      </c>
      <c r="K2130" s="4">
        <f>H2130*SIP_Calculator!$D$25</f>
        <v>48.328634716069274</v>
      </c>
      <c r="L2130" s="4">
        <f t="shared" si="3"/>
        <v>8.7317761646435767E-3</v>
      </c>
      <c r="M2130" s="4">
        <f t="shared" si="4"/>
        <v>1.0801746637030336E-2</v>
      </c>
      <c r="N2130" s="4">
        <f t="shared" ref="N2130:O2130" si="6393">N2129+L2130</f>
        <v>24.819741701466604</v>
      </c>
      <c r="O2130" s="4">
        <f t="shared" si="6393"/>
        <v>29.287318996295664</v>
      </c>
      <c r="P2130" s="2">
        <f>I2130*SIP_Calculator!$D$26</f>
        <v>0</v>
      </c>
      <c r="Q2130" s="2">
        <f t="shared" si="6"/>
        <v>0</v>
      </c>
      <c r="R2130" s="2">
        <f t="shared" si="7"/>
        <v>0</v>
      </c>
      <c r="S2130" s="2">
        <f t="shared" ref="S2130:T2130" si="6394">S2129+Q2130</f>
        <v>24.796312766598117</v>
      </c>
      <c r="T2130" s="2">
        <f t="shared" si="6394"/>
        <v>29.265737866631781</v>
      </c>
      <c r="U2130" s="3">
        <f>J2130*SIP_Calculator!$D$27</f>
        <v>0</v>
      </c>
      <c r="V2130" s="3">
        <f t="shared" si="9"/>
        <v>0</v>
      </c>
      <c r="W2130" s="3">
        <f t="shared" si="10"/>
        <v>0</v>
      </c>
      <c r="X2130" s="3">
        <f t="shared" ref="X2130:Y2130" si="6395">X2129+V2130</f>
        <v>24.903764952863465</v>
      </c>
      <c r="Y2130" s="3">
        <f t="shared" si="6395"/>
        <v>29.39022894086802</v>
      </c>
    </row>
    <row r="2131" spans="1:25" ht="15.75" customHeight="1" x14ac:dyDescent="0.2">
      <c r="A2131" s="7">
        <v>41239</v>
      </c>
      <c r="B2131" s="1">
        <v>5554.25</v>
      </c>
      <c r="C2131" s="1">
        <v>4493.6000000000004</v>
      </c>
      <c r="D2131" s="2">
        <f t="shared" si="29"/>
        <v>445</v>
      </c>
      <c r="E2131" s="2">
        <f t="shared" si="12"/>
        <v>1</v>
      </c>
      <c r="F2131" s="3">
        <f t="shared" si="0"/>
        <v>11</v>
      </c>
      <c r="G2131" s="3">
        <f t="shared" si="13"/>
        <v>0</v>
      </c>
      <c r="H2131" s="4">
        <f>IF(A2131&lt;SIP_Calculator!$B$7,0,IF(A2131&gt;SIP_Calculator!$E$7,0,1))</f>
        <v>1</v>
      </c>
      <c r="I2131" s="2">
        <f t="shared" si="1"/>
        <v>1</v>
      </c>
      <c r="J2131" s="3">
        <f t="shared" si="2"/>
        <v>0</v>
      </c>
      <c r="K2131" s="4">
        <f>H2131*SIP_Calculator!$D$25</f>
        <v>48.328634716069274</v>
      </c>
      <c r="L2131" s="4">
        <f t="shared" si="3"/>
        <v>8.7011990306646754E-3</v>
      </c>
      <c r="M2131" s="4">
        <f t="shared" si="4"/>
        <v>1.07549925930366E-2</v>
      </c>
      <c r="N2131" s="4">
        <f t="shared" ref="N2131:O2131" si="6396">N2130+L2131</f>
        <v>24.828442900497269</v>
      </c>
      <c r="O2131" s="4">
        <f t="shared" si="6396"/>
        <v>29.298073988888699</v>
      </c>
      <c r="P2131" s="2">
        <f>I2131*SIP_Calculator!$D$26</f>
        <v>229.88505747126436</v>
      </c>
      <c r="Q2131" s="2">
        <f t="shared" si="6"/>
        <v>4.1389036768468175E-2</v>
      </c>
      <c r="R2131" s="2">
        <f t="shared" si="7"/>
        <v>5.1158326836225822E-2</v>
      </c>
      <c r="S2131" s="2">
        <f t="shared" ref="S2131:T2131" si="6397">S2130+Q2131</f>
        <v>24.837701803366585</v>
      </c>
      <c r="T2131" s="2">
        <f t="shared" si="6397"/>
        <v>29.316896193468008</v>
      </c>
      <c r="U2131" s="3">
        <f>J2131*SIP_Calculator!$D$27</f>
        <v>0</v>
      </c>
      <c r="V2131" s="3">
        <f t="shared" si="9"/>
        <v>0</v>
      </c>
      <c r="W2131" s="3">
        <f t="shared" si="10"/>
        <v>0</v>
      </c>
      <c r="X2131" s="3">
        <f t="shared" ref="X2131:Y2131" si="6398">X2130+V2131</f>
        <v>24.903764952863465</v>
      </c>
      <c r="Y2131" s="3">
        <f t="shared" si="6398"/>
        <v>29.39022894086802</v>
      </c>
    </row>
    <row r="2132" spans="1:25" ht="15.75" customHeight="1" x14ac:dyDescent="0.2">
      <c r="A2132" s="7">
        <v>41240</v>
      </c>
      <c r="B2132" s="1">
        <v>5644.35</v>
      </c>
      <c r="C2132" s="1">
        <v>4562.3999999999996</v>
      </c>
      <c r="D2132" s="2">
        <f t="shared" si="29"/>
        <v>445</v>
      </c>
      <c r="E2132" s="2">
        <f t="shared" si="12"/>
        <v>0</v>
      </c>
      <c r="F2132" s="3">
        <f t="shared" si="0"/>
        <v>11</v>
      </c>
      <c r="G2132" s="3">
        <f t="shared" si="13"/>
        <v>0</v>
      </c>
      <c r="H2132" s="4">
        <f>IF(A2132&lt;SIP_Calculator!$B$7,0,IF(A2132&gt;SIP_Calculator!$E$7,0,1))</f>
        <v>1</v>
      </c>
      <c r="I2132" s="2">
        <f t="shared" si="1"/>
        <v>0</v>
      </c>
      <c r="J2132" s="3">
        <f t="shared" si="2"/>
        <v>0</v>
      </c>
      <c r="K2132" s="4">
        <f>H2132*SIP_Calculator!$D$25</f>
        <v>48.328634716069274</v>
      </c>
      <c r="L2132" s="4">
        <f t="shared" si="3"/>
        <v>8.5623029606720479E-3</v>
      </c>
      <c r="M2132" s="4">
        <f t="shared" si="4"/>
        <v>1.0592809643185446E-2</v>
      </c>
      <c r="N2132" s="4">
        <f t="shared" ref="N2132:O2132" si="6399">N2131+L2132</f>
        <v>24.837005203457942</v>
      </c>
      <c r="O2132" s="4">
        <f t="shared" si="6399"/>
        <v>29.308666798531885</v>
      </c>
      <c r="P2132" s="2">
        <f>I2132*SIP_Calculator!$D$26</f>
        <v>0</v>
      </c>
      <c r="Q2132" s="2">
        <f t="shared" si="6"/>
        <v>0</v>
      </c>
      <c r="R2132" s="2">
        <f t="shared" si="7"/>
        <v>0</v>
      </c>
      <c r="S2132" s="2">
        <f t="shared" ref="S2132:T2132" si="6400">S2131+Q2132</f>
        <v>24.837701803366585</v>
      </c>
      <c r="T2132" s="2">
        <f t="shared" si="6400"/>
        <v>29.316896193468008</v>
      </c>
      <c r="U2132" s="3">
        <f>J2132*SIP_Calculator!$D$27</f>
        <v>0</v>
      </c>
      <c r="V2132" s="3">
        <f t="shared" si="9"/>
        <v>0</v>
      </c>
      <c r="W2132" s="3">
        <f t="shared" si="10"/>
        <v>0</v>
      </c>
      <c r="X2132" s="3">
        <f t="shared" ref="X2132:Y2132" si="6401">X2131+V2132</f>
        <v>24.903764952863465</v>
      </c>
      <c r="Y2132" s="3">
        <f t="shared" si="6401"/>
        <v>29.39022894086802</v>
      </c>
    </row>
    <row r="2133" spans="1:25" ht="15.75" customHeight="1" x14ac:dyDescent="0.2">
      <c r="A2133" s="7">
        <v>41242</v>
      </c>
      <c r="B2133" s="1">
        <v>5734.55</v>
      </c>
      <c r="C2133" s="1">
        <v>4631.8999999999996</v>
      </c>
      <c r="D2133" s="2">
        <f t="shared" si="29"/>
        <v>445</v>
      </c>
      <c r="E2133" s="2">
        <f t="shared" si="12"/>
        <v>0</v>
      </c>
      <c r="F2133" s="3">
        <f t="shared" si="0"/>
        <v>11</v>
      </c>
      <c r="G2133" s="3">
        <f t="shared" si="13"/>
        <v>0</v>
      </c>
      <c r="H2133" s="4">
        <f>IF(A2133&lt;SIP_Calculator!$B$7,0,IF(A2133&gt;SIP_Calculator!$E$7,0,1))</f>
        <v>1</v>
      </c>
      <c r="I2133" s="2">
        <f t="shared" si="1"/>
        <v>0</v>
      </c>
      <c r="J2133" s="3">
        <f t="shared" si="2"/>
        <v>0</v>
      </c>
      <c r="K2133" s="4">
        <f>H2133*SIP_Calculator!$D$25</f>
        <v>48.328634716069274</v>
      </c>
      <c r="L2133" s="4">
        <f t="shared" si="3"/>
        <v>8.4276246115334713E-3</v>
      </c>
      <c r="M2133" s="4">
        <f t="shared" si="4"/>
        <v>1.0433868329642108E-2</v>
      </c>
      <c r="N2133" s="4">
        <f t="shared" ref="N2133:O2133" si="6402">N2132+L2133</f>
        <v>24.845432828069477</v>
      </c>
      <c r="O2133" s="4">
        <f t="shared" si="6402"/>
        <v>29.319100666861527</v>
      </c>
      <c r="P2133" s="2">
        <f>I2133*SIP_Calculator!$D$26</f>
        <v>0</v>
      </c>
      <c r="Q2133" s="2">
        <f t="shared" si="6"/>
        <v>0</v>
      </c>
      <c r="R2133" s="2">
        <f t="shared" si="7"/>
        <v>0</v>
      </c>
      <c r="S2133" s="2">
        <f t="shared" ref="S2133:T2133" si="6403">S2132+Q2133</f>
        <v>24.837701803366585</v>
      </c>
      <c r="T2133" s="2">
        <f t="shared" si="6403"/>
        <v>29.316896193468008</v>
      </c>
      <c r="U2133" s="3">
        <f>J2133*SIP_Calculator!$D$27</f>
        <v>0</v>
      </c>
      <c r="V2133" s="3">
        <f t="shared" si="9"/>
        <v>0</v>
      </c>
      <c r="W2133" s="3">
        <f t="shared" si="10"/>
        <v>0</v>
      </c>
      <c r="X2133" s="3">
        <f t="shared" ref="X2133:Y2133" si="6404">X2132+V2133</f>
        <v>24.903764952863465</v>
      </c>
      <c r="Y2133" s="3">
        <f t="shared" si="6404"/>
        <v>29.39022894086802</v>
      </c>
    </row>
    <row r="2134" spans="1:25" ht="15.75" customHeight="1" x14ac:dyDescent="0.2">
      <c r="A2134" s="7">
        <v>41243</v>
      </c>
      <c r="B2134" s="1">
        <v>5786.15</v>
      </c>
      <c r="C2134" s="1">
        <v>4675.25</v>
      </c>
      <c r="D2134" s="2">
        <f t="shared" si="29"/>
        <v>445</v>
      </c>
      <c r="E2134" s="2">
        <f t="shared" si="12"/>
        <v>0</v>
      </c>
      <c r="F2134" s="3">
        <f t="shared" si="0"/>
        <v>11</v>
      </c>
      <c r="G2134" s="3">
        <f t="shared" si="13"/>
        <v>0</v>
      </c>
      <c r="H2134" s="4">
        <f>IF(A2134&lt;SIP_Calculator!$B$7,0,IF(A2134&gt;SIP_Calculator!$E$7,0,1))</f>
        <v>1</v>
      </c>
      <c r="I2134" s="2">
        <f t="shared" si="1"/>
        <v>0</v>
      </c>
      <c r="J2134" s="3">
        <f t="shared" si="2"/>
        <v>0</v>
      </c>
      <c r="K2134" s="4">
        <f>H2134*SIP_Calculator!$D$25</f>
        <v>48.328634716069274</v>
      </c>
      <c r="L2134" s="4">
        <f t="shared" si="3"/>
        <v>8.3524683452847366E-3</v>
      </c>
      <c r="M2134" s="4">
        <f t="shared" si="4"/>
        <v>1.0337123087764135E-2</v>
      </c>
      <c r="N2134" s="4">
        <f t="shared" ref="N2134:O2134" si="6405">N2133+L2134</f>
        <v>24.853785296414763</v>
      </c>
      <c r="O2134" s="4">
        <f t="shared" si="6405"/>
        <v>29.329437789949292</v>
      </c>
      <c r="P2134" s="2">
        <f>I2134*SIP_Calculator!$D$26</f>
        <v>0</v>
      </c>
      <c r="Q2134" s="2">
        <f t="shared" si="6"/>
        <v>0</v>
      </c>
      <c r="R2134" s="2">
        <f t="shared" si="7"/>
        <v>0</v>
      </c>
      <c r="S2134" s="2">
        <f t="shared" ref="S2134:T2134" si="6406">S2133+Q2134</f>
        <v>24.837701803366585</v>
      </c>
      <c r="T2134" s="2">
        <f t="shared" si="6406"/>
        <v>29.316896193468008</v>
      </c>
      <c r="U2134" s="3">
        <f>J2134*SIP_Calculator!$D$27</f>
        <v>0</v>
      </c>
      <c r="V2134" s="3">
        <f t="shared" si="9"/>
        <v>0</v>
      </c>
      <c r="W2134" s="3">
        <f t="shared" si="10"/>
        <v>0</v>
      </c>
      <c r="X2134" s="3">
        <f t="shared" ref="X2134:Y2134" si="6407">X2133+V2134</f>
        <v>24.903764952863465</v>
      </c>
      <c r="Y2134" s="3">
        <f t="shared" si="6407"/>
        <v>29.39022894086802</v>
      </c>
    </row>
    <row r="2135" spans="1:25" ht="15.75" customHeight="1" x14ac:dyDescent="0.2">
      <c r="A2135" s="7">
        <v>41246</v>
      </c>
      <c r="B2135" s="1">
        <v>5785.65</v>
      </c>
      <c r="C2135" s="1">
        <v>4685.05</v>
      </c>
      <c r="D2135" s="2">
        <f t="shared" si="29"/>
        <v>446</v>
      </c>
      <c r="E2135" s="2">
        <f t="shared" si="12"/>
        <v>1</v>
      </c>
      <c r="F2135" s="3">
        <f t="shared" si="0"/>
        <v>12</v>
      </c>
      <c r="G2135" s="3">
        <f t="shared" si="13"/>
        <v>1</v>
      </c>
      <c r="H2135" s="4">
        <f>IF(A2135&lt;SIP_Calculator!$B$7,0,IF(A2135&gt;SIP_Calculator!$E$7,0,1))</f>
        <v>1</v>
      </c>
      <c r="I2135" s="2">
        <f t="shared" si="1"/>
        <v>1</v>
      </c>
      <c r="J2135" s="3">
        <f t="shared" si="2"/>
        <v>1</v>
      </c>
      <c r="K2135" s="4">
        <f>H2135*SIP_Calculator!$D$25</f>
        <v>48.328634716069274</v>
      </c>
      <c r="L2135" s="4">
        <f t="shared" si="3"/>
        <v>8.3531901715570896E-3</v>
      </c>
      <c r="M2135" s="4">
        <f t="shared" si="4"/>
        <v>1.0315500307588878E-2</v>
      </c>
      <c r="N2135" s="4">
        <f t="shared" ref="N2135:O2135" si="6408">N2134+L2135</f>
        <v>24.862138486586321</v>
      </c>
      <c r="O2135" s="4">
        <f t="shared" si="6408"/>
        <v>29.33975329025688</v>
      </c>
      <c r="P2135" s="2">
        <f>I2135*SIP_Calculator!$D$26</f>
        <v>229.88505747126436</v>
      </c>
      <c r="Q2135" s="2">
        <f t="shared" si="6"/>
        <v>3.973366129497366E-2</v>
      </c>
      <c r="R2135" s="2">
        <f t="shared" si="7"/>
        <v>4.9067791692994599E-2</v>
      </c>
      <c r="S2135" s="2">
        <f t="shared" ref="S2135:T2135" si="6409">S2134+Q2135</f>
        <v>24.877435464661559</v>
      </c>
      <c r="T2135" s="2">
        <f t="shared" si="6409"/>
        <v>29.365963985161002</v>
      </c>
      <c r="U2135" s="3">
        <f>J2135*SIP_Calculator!$D$27</f>
        <v>1000</v>
      </c>
      <c r="V2135" s="3">
        <f t="shared" si="9"/>
        <v>0.17284142663313545</v>
      </c>
      <c r="W2135" s="3">
        <f t="shared" si="10"/>
        <v>0.21344489386452653</v>
      </c>
      <c r="X2135" s="3">
        <f t="shared" ref="X2135:Y2135" si="6410">X2134+V2135</f>
        <v>25.076606379496599</v>
      </c>
      <c r="Y2135" s="3">
        <f t="shared" si="6410"/>
        <v>29.603673834732547</v>
      </c>
    </row>
    <row r="2136" spans="1:25" ht="15.75" customHeight="1" x14ac:dyDescent="0.2">
      <c r="A2136" s="7">
        <v>41247</v>
      </c>
      <c r="B2136" s="1">
        <v>5805.25</v>
      </c>
      <c r="C2136" s="1">
        <v>4701.45</v>
      </c>
      <c r="D2136" s="2">
        <f t="shared" si="29"/>
        <v>446</v>
      </c>
      <c r="E2136" s="2">
        <f t="shared" si="12"/>
        <v>0</v>
      </c>
      <c r="F2136" s="3">
        <f t="shared" si="0"/>
        <v>12</v>
      </c>
      <c r="G2136" s="3">
        <f t="shared" si="13"/>
        <v>0</v>
      </c>
      <c r="H2136" s="4">
        <f>IF(A2136&lt;SIP_Calculator!$B$7,0,IF(A2136&gt;SIP_Calculator!$E$7,0,1))</f>
        <v>1</v>
      </c>
      <c r="I2136" s="2">
        <f t="shared" si="1"/>
        <v>0</v>
      </c>
      <c r="J2136" s="3">
        <f t="shared" si="2"/>
        <v>0</v>
      </c>
      <c r="K2136" s="4">
        <f>H2136*SIP_Calculator!$D$25</f>
        <v>48.328634716069274</v>
      </c>
      <c r="L2136" s="4">
        <f t="shared" si="3"/>
        <v>8.3249876777174575E-3</v>
      </c>
      <c r="M2136" s="4">
        <f t="shared" si="4"/>
        <v>1.0279516897142217E-2</v>
      </c>
      <c r="N2136" s="4">
        <f t="shared" ref="N2136:O2136" si="6411">N2135+L2136</f>
        <v>24.870463474264039</v>
      </c>
      <c r="O2136" s="4">
        <f t="shared" si="6411"/>
        <v>29.350032807154022</v>
      </c>
      <c r="P2136" s="2">
        <f>I2136*SIP_Calculator!$D$26</f>
        <v>0</v>
      </c>
      <c r="Q2136" s="2">
        <f t="shared" si="6"/>
        <v>0</v>
      </c>
      <c r="R2136" s="2">
        <f t="shared" si="7"/>
        <v>0</v>
      </c>
      <c r="S2136" s="2">
        <f t="shared" ref="S2136:T2136" si="6412">S2135+Q2136</f>
        <v>24.877435464661559</v>
      </c>
      <c r="T2136" s="2">
        <f t="shared" si="6412"/>
        <v>29.365963985161002</v>
      </c>
      <c r="U2136" s="3">
        <f>J2136*SIP_Calculator!$D$27</f>
        <v>0</v>
      </c>
      <c r="V2136" s="3">
        <f t="shared" si="9"/>
        <v>0</v>
      </c>
      <c r="W2136" s="3">
        <f t="shared" si="10"/>
        <v>0</v>
      </c>
      <c r="X2136" s="3">
        <f t="shared" ref="X2136:Y2136" si="6413">X2135+V2136</f>
        <v>25.076606379496599</v>
      </c>
      <c r="Y2136" s="3">
        <f t="shared" si="6413"/>
        <v>29.603673834732547</v>
      </c>
    </row>
    <row r="2137" spans="1:25" ht="15.75" customHeight="1" x14ac:dyDescent="0.2">
      <c r="A2137" s="7">
        <v>41248</v>
      </c>
      <c r="B2137" s="1">
        <v>5816.3</v>
      </c>
      <c r="C2137" s="1">
        <v>4712.1000000000004</v>
      </c>
      <c r="D2137" s="2">
        <f t="shared" si="29"/>
        <v>446</v>
      </c>
      <c r="E2137" s="2">
        <f t="shared" si="12"/>
        <v>0</v>
      </c>
      <c r="F2137" s="3">
        <f t="shared" si="0"/>
        <v>12</v>
      </c>
      <c r="G2137" s="3">
        <f t="shared" si="13"/>
        <v>0</v>
      </c>
      <c r="H2137" s="4">
        <f>IF(A2137&lt;SIP_Calculator!$B$7,0,IF(A2137&gt;SIP_Calculator!$E$7,0,1))</f>
        <v>1</v>
      </c>
      <c r="I2137" s="2">
        <f t="shared" si="1"/>
        <v>0</v>
      </c>
      <c r="J2137" s="3">
        <f t="shared" si="2"/>
        <v>0</v>
      </c>
      <c r="K2137" s="4">
        <f>H2137*SIP_Calculator!$D$25</f>
        <v>48.328634716069274</v>
      </c>
      <c r="L2137" s="4">
        <f t="shared" si="3"/>
        <v>8.309171589510389E-3</v>
      </c>
      <c r="M2137" s="4">
        <f t="shared" si="4"/>
        <v>1.0256283762243855E-2</v>
      </c>
      <c r="N2137" s="4">
        <f t="shared" ref="N2137:O2137" si="6414">N2136+L2137</f>
        <v>24.878772645853548</v>
      </c>
      <c r="O2137" s="4">
        <f t="shared" si="6414"/>
        <v>29.360289090916265</v>
      </c>
      <c r="P2137" s="2">
        <f>I2137*SIP_Calculator!$D$26</f>
        <v>0</v>
      </c>
      <c r="Q2137" s="2">
        <f t="shared" si="6"/>
        <v>0</v>
      </c>
      <c r="R2137" s="2">
        <f t="shared" si="7"/>
        <v>0</v>
      </c>
      <c r="S2137" s="2">
        <f t="shared" ref="S2137:T2137" si="6415">S2136+Q2137</f>
        <v>24.877435464661559</v>
      </c>
      <c r="T2137" s="2">
        <f t="shared" si="6415"/>
        <v>29.365963985161002</v>
      </c>
      <c r="U2137" s="3">
        <f>J2137*SIP_Calculator!$D$27</f>
        <v>0</v>
      </c>
      <c r="V2137" s="3">
        <f t="shared" si="9"/>
        <v>0</v>
      </c>
      <c r="W2137" s="3">
        <f t="shared" si="10"/>
        <v>0</v>
      </c>
      <c r="X2137" s="3">
        <f t="shared" ref="X2137:Y2137" si="6416">X2136+V2137</f>
        <v>25.076606379496599</v>
      </c>
      <c r="Y2137" s="3">
        <f t="shared" si="6416"/>
        <v>29.603673834732547</v>
      </c>
    </row>
    <row r="2138" spans="1:25" ht="15.75" customHeight="1" x14ac:dyDescent="0.2">
      <c r="A2138" s="7">
        <v>41249</v>
      </c>
      <c r="B2138" s="1">
        <v>5848.65</v>
      </c>
      <c r="C2138" s="1">
        <v>4740.2</v>
      </c>
      <c r="D2138" s="2">
        <f t="shared" si="29"/>
        <v>446</v>
      </c>
      <c r="E2138" s="2">
        <f t="shared" si="12"/>
        <v>0</v>
      </c>
      <c r="F2138" s="3">
        <f t="shared" si="0"/>
        <v>12</v>
      </c>
      <c r="G2138" s="3">
        <f t="shared" si="13"/>
        <v>0</v>
      </c>
      <c r="H2138" s="4">
        <f>IF(A2138&lt;SIP_Calculator!$B$7,0,IF(A2138&gt;SIP_Calculator!$E$7,0,1))</f>
        <v>1</v>
      </c>
      <c r="I2138" s="2">
        <f t="shared" si="1"/>
        <v>0</v>
      </c>
      <c r="J2138" s="3">
        <f t="shared" si="2"/>
        <v>0</v>
      </c>
      <c r="K2138" s="4">
        <f>H2138*SIP_Calculator!$D$25</f>
        <v>48.328634716069274</v>
      </c>
      <c r="L2138" s="4">
        <f t="shared" si="3"/>
        <v>8.2632119747410564E-3</v>
      </c>
      <c r="M2138" s="4">
        <f t="shared" si="4"/>
        <v>1.0195484307849728E-2</v>
      </c>
      <c r="N2138" s="4">
        <f t="shared" ref="N2138:O2138" si="6417">N2137+L2138</f>
        <v>24.887035857828288</v>
      </c>
      <c r="O2138" s="4">
        <f t="shared" si="6417"/>
        <v>29.370484575224115</v>
      </c>
      <c r="P2138" s="2">
        <f>I2138*SIP_Calculator!$D$26</f>
        <v>0</v>
      </c>
      <c r="Q2138" s="2">
        <f t="shared" si="6"/>
        <v>0</v>
      </c>
      <c r="R2138" s="2">
        <f t="shared" si="7"/>
        <v>0</v>
      </c>
      <c r="S2138" s="2">
        <f t="shared" ref="S2138:T2138" si="6418">S2137+Q2138</f>
        <v>24.877435464661559</v>
      </c>
      <c r="T2138" s="2">
        <f t="shared" si="6418"/>
        <v>29.365963985161002</v>
      </c>
      <c r="U2138" s="3">
        <f>J2138*SIP_Calculator!$D$27</f>
        <v>0</v>
      </c>
      <c r="V2138" s="3">
        <f t="shared" si="9"/>
        <v>0</v>
      </c>
      <c r="W2138" s="3">
        <f t="shared" si="10"/>
        <v>0</v>
      </c>
      <c r="X2138" s="3">
        <f t="shared" ref="X2138:Y2138" si="6419">X2137+V2138</f>
        <v>25.076606379496599</v>
      </c>
      <c r="Y2138" s="3">
        <f t="shared" si="6419"/>
        <v>29.603673834732547</v>
      </c>
    </row>
    <row r="2139" spans="1:25" ht="15.75" customHeight="1" x14ac:dyDescent="0.2">
      <c r="A2139" s="7">
        <v>41250</v>
      </c>
      <c r="B2139" s="1">
        <v>5824.45</v>
      </c>
      <c r="C2139" s="1">
        <v>4724.25</v>
      </c>
      <c r="D2139" s="2">
        <f t="shared" si="29"/>
        <v>446</v>
      </c>
      <c r="E2139" s="2">
        <f t="shared" si="12"/>
        <v>0</v>
      </c>
      <c r="F2139" s="3">
        <f t="shared" si="0"/>
        <v>12</v>
      </c>
      <c r="G2139" s="3">
        <f t="shared" si="13"/>
        <v>0</v>
      </c>
      <c r="H2139" s="4">
        <f>IF(A2139&lt;SIP_Calculator!$B$7,0,IF(A2139&gt;SIP_Calculator!$E$7,0,1))</f>
        <v>1</v>
      </c>
      <c r="I2139" s="2">
        <f t="shared" si="1"/>
        <v>0</v>
      </c>
      <c r="J2139" s="3">
        <f t="shared" si="2"/>
        <v>0</v>
      </c>
      <c r="K2139" s="4">
        <f>H2139*SIP_Calculator!$D$25</f>
        <v>48.328634716069274</v>
      </c>
      <c r="L2139" s="4">
        <f t="shared" si="3"/>
        <v>8.297544783811223E-3</v>
      </c>
      <c r="M2139" s="4">
        <f t="shared" si="4"/>
        <v>1.0229906274238086E-2</v>
      </c>
      <c r="N2139" s="4">
        <f t="shared" ref="N2139:O2139" si="6420">N2138+L2139</f>
        <v>24.895333402612099</v>
      </c>
      <c r="O2139" s="4">
        <f t="shared" si="6420"/>
        <v>29.380714481498352</v>
      </c>
      <c r="P2139" s="2">
        <f>I2139*SIP_Calculator!$D$26</f>
        <v>0</v>
      </c>
      <c r="Q2139" s="2">
        <f t="shared" si="6"/>
        <v>0</v>
      </c>
      <c r="R2139" s="2">
        <f t="shared" si="7"/>
        <v>0</v>
      </c>
      <c r="S2139" s="2">
        <f t="shared" ref="S2139:T2139" si="6421">S2138+Q2139</f>
        <v>24.877435464661559</v>
      </c>
      <c r="T2139" s="2">
        <f t="shared" si="6421"/>
        <v>29.365963985161002</v>
      </c>
      <c r="U2139" s="3">
        <f>J2139*SIP_Calculator!$D$27</f>
        <v>0</v>
      </c>
      <c r="V2139" s="3">
        <f t="shared" si="9"/>
        <v>0</v>
      </c>
      <c r="W2139" s="3">
        <f t="shared" si="10"/>
        <v>0</v>
      </c>
      <c r="X2139" s="3">
        <f t="shared" ref="X2139:Y2139" si="6422">X2138+V2139</f>
        <v>25.076606379496599</v>
      </c>
      <c r="Y2139" s="3">
        <f t="shared" si="6422"/>
        <v>29.603673834732547</v>
      </c>
    </row>
    <row r="2140" spans="1:25" ht="15.75" customHeight="1" x14ac:dyDescent="0.2">
      <c r="A2140" s="7">
        <v>41253</v>
      </c>
      <c r="B2140" s="1">
        <v>5829.15</v>
      </c>
      <c r="C2140" s="1">
        <v>4731.8999999999996</v>
      </c>
      <c r="D2140" s="2">
        <f t="shared" si="29"/>
        <v>447</v>
      </c>
      <c r="E2140" s="2">
        <f t="shared" si="12"/>
        <v>1</v>
      </c>
      <c r="F2140" s="3">
        <f t="shared" si="0"/>
        <v>12</v>
      </c>
      <c r="G2140" s="3">
        <f t="shared" si="13"/>
        <v>0</v>
      </c>
      <c r="H2140" s="4">
        <f>IF(A2140&lt;SIP_Calculator!$B$7,0,IF(A2140&gt;SIP_Calculator!$E$7,0,1))</f>
        <v>1</v>
      </c>
      <c r="I2140" s="2">
        <f t="shared" si="1"/>
        <v>1</v>
      </c>
      <c r="J2140" s="3">
        <f t="shared" si="2"/>
        <v>0</v>
      </c>
      <c r="K2140" s="4">
        <f>H2140*SIP_Calculator!$D$25</f>
        <v>48.328634716069274</v>
      </c>
      <c r="L2140" s="4">
        <f t="shared" si="3"/>
        <v>8.2908545355788194E-3</v>
      </c>
      <c r="M2140" s="4">
        <f t="shared" si="4"/>
        <v>1.0213367720380668E-2</v>
      </c>
      <c r="N2140" s="4">
        <f t="shared" ref="N2140:O2140" si="6423">N2139+L2140</f>
        <v>24.903624257147676</v>
      </c>
      <c r="O2140" s="4">
        <f t="shared" si="6423"/>
        <v>29.390927849218734</v>
      </c>
      <c r="P2140" s="2">
        <f>I2140*SIP_Calculator!$D$26</f>
        <v>229.88505747126436</v>
      </c>
      <c r="Q2140" s="2">
        <f t="shared" si="6"/>
        <v>3.9437149064831818E-2</v>
      </c>
      <c r="R2140" s="2">
        <f t="shared" si="7"/>
        <v>4.8581977106714927E-2</v>
      </c>
      <c r="S2140" s="2">
        <f t="shared" ref="S2140:T2140" si="6424">S2139+Q2140</f>
        <v>24.91687261372639</v>
      </c>
      <c r="T2140" s="2">
        <f t="shared" si="6424"/>
        <v>29.414545962267717</v>
      </c>
      <c r="U2140" s="3">
        <f>J2140*SIP_Calculator!$D$27</f>
        <v>0</v>
      </c>
      <c r="V2140" s="3">
        <f t="shared" si="9"/>
        <v>0</v>
      </c>
      <c r="W2140" s="3">
        <f t="shared" si="10"/>
        <v>0</v>
      </c>
      <c r="X2140" s="3">
        <f t="shared" ref="X2140:Y2140" si="6425">X2139+V2140</f>
        <v>25.076606379496599</v>
      </c>
      <c r="Y2140" s="3">
        <f t="shared" si="6425"/>
        <v>29.603673834732547</v>
      </c>
    </row>
    <row r="2141" spans="1:25" ht="15.75" customHeight="1" x14ac:dyDescent="0.2">
      <c r="A2141" s="7">
        <v>41254</v>
      </c>
      <c r="B2141" s="1">
        <v>5816.45</v>
      </c>
      <c r="C2141" s="1">
        <v>4716.25</v>
      </c>
      <c r="D2141" s="2">
        <f t="shared" si="29"/>
        <v>447</v>
      </c>
      <c r="E2141" s="2">
        <f t="shared" si="12"/>
        <v>0</v>
      </c>
      <c r="F2141" s="3">
        <f t="shared" si="0"/>
        <v>12</v>
      </c>
      <c r="G2141" s="3">
        <f t="shared" si="13"/>
        <v>0</v>
      </c>
      <c r="H2141" s="4">
        <f>IF(A2141&lt;SIP_Calculator!$B$7,0,IF(A2141&gt;SIP_Calculator!$E$7,0,1))</f>
        <v>1</v>
      </c>
      <c r="I2141" s="2">
        <f t="shared" si="1"/>
        <v>0</v>
      </c>
      <c r="J2141" s="3">
        <f t="shared" si="2"/>
        <v>0</v>
      </c>
      <c r="K2141" s="4">
        <f>H2141*SIP_Calculator!$D$25</f>
        <v>48.328634716069274</v>
      </c>
      <c r="L2141" s="4">
        <f t="shared" si="3"/>
        <v>8.3089573048971931E-3</v>
      </c>
      <c r="M2141" s="4">
        <f t="shared" si="4"/>
        <v>1.0247258884933851E-2</v>
      </c>
      <c r="N2141" s="4">
        <f t="shared" ref="N2141:O2141" si="6426">N2140+L2141</f>
        <v>24.911933214452574</v>
      </c>
      <c r="O2141" s="4">
        <f t="shared" si="6426"/>
        <v>29.401175108103669</v>
      </c>
      <c r="P2141" s="2">
        <f>I2141*SIP_Calculator!$D$26</f>
        <v>0</v>
      </c>
      <c r="Q2141" s="2">
        <f t="shared" si="6"/>
        <v>0</v>
      </c>
      <c r="R2141" s="2">
        <f t="shared" si="7"/>
        <v>0</v>
      </c>
      <c r="S2141" s="2">
        <f t="shared" ref="S2141:T2141" si="6427">S2140+Q2141</f>
        <v>24.91687261372639</v>
      </c>
      <c r="T2141" s="2">
        <f t="shared" si="6427"/>
        <v>29.414545962267717</v>
      </c>
      <c r="U2141" s="3">
        <f>J2141*SIP_Calculator!$D$27</f>
        <v>0</v>
      </c>
      <c r="V2141" s="3">
        <f t="shared" si="9"/>
        <v>0</v>
      </c>
      <c r="W2141" s="3">
        <f t="shared" si="10"/>
        <v>0</v>
      </c>
      <c r="X2141" s="3">
        <f t="shared" ref="X2141:Y2141" si="6428">X2140+V2141</f>
        <v>25.076606379496599</v>
      </c>
      <c r="Y2141" s="3">
        <f t="shared" si="6428"/>
        <v>29.603673834732547</v>
      </c>
    </row>
    <row r="2142" spans="1:25" ht="15.75" customHeight="1" x14ac:dyDescent="0.2">
      <c r="A2142" s="7">
        <v>41255</v>
      </c>
      <c r="B2142" s="1">
        <v>5808.15</v>
      </c>
      <c r="C2142" s="1">
        <v>4709.8500000000004</v>
      </c>
      <c r="D2142" s="2">
        <f t="shared" si="29"/>
        <v>447</v>
      </c>
      <c r="E2142" s="2">
        <f t="shared" si="12"/>
        <v>0</v>
      </c>
      <c r="F2142" s="3">
        <f t="shared" si="0"/>
        <v>12</v>
      </c>
      <c r="G2142" s="3">
        <f t="shared" si="13"/>
        <v>0</v>
      </c>
      <c r="H2142" s="4">
        <f>IF(A2142&lt;SIP_Calculator!$B$7,0,IF(A2142&gt;SIP_Calculator!$E$7,0,1))</f>
        <v>1</v>
      </c>
      <c r="I2142" s="2">
        <f t="shared" si="1"/>
        <v>0</v>
      </c>
      <c r="J2142" s="3">
        <f t="shared" si="2"/>
        <v>0</v>
      </c>
      <c r="K2142" s="4">
        <f>H2142*SIP_Calculator!$D$25</f>
        <v>48.328634716069274</v>
      </c>
      <c r="L2142" s="4">
        <f t="shared" si="3"/>
        <v>8.3208310246927642E-3</v>
      </c>
      <c r="M2142" s="4">
        <f t="shared" si="4"/>
        <v>1.0261183416896349E-2</v>
      </c>
      <c r="N2142" s="4">
        <f t="shared" ref="N2142:O2142" si="6429">N2141+L2142</f>
        <v>24.920254045477268</v>
      </c>
      <c r="O2142" s="4">
        <f t="shared" si="6429"/>
        <v>29.411436291520566</v>
      </c>
      <c r="P2142" s="2">
        <f>I2142*SIP_Calculator!$D$26</f>
        <v>0</v>
      </c>
      <c r="Q2142" s="2">
        <f t="shared" si="6"/>
        <v>0</v>
      </c>
      <c r="R2142" s="2">
        <f t="shared" si="7"/>
        <v>0</v>
      </c>
      <c r="S2142" s="2">
        <f t="shared" ref="S2142:T2142" si="6430">S2141+Q2142</f>
        <v>24.91687261372639</v>
      </c>
      <c r="T2142" s="2">
        <f t="shared" si="6430"/>
        <v>29.414545962267717</v>
      </c>
      <c r="U2142" s="3">
        <f>J2142*SIP_Calculator!$D$27</f>
        <v>0</v>
      </c>
      <c r="V2142" s="3">
        <f t="shared" si="9"/>
        <v>0</v>
      </c>
      <c r="W2142" s="3">
        <f t="shared" si="10"/>
        <v>0</v>
      </c>
      <c r="X2142" s="3">
        <f t="shared" ref="X2142:Y2142" si="6431">X2141+V2142</f>
        <v>25.076606379496599</v>
      </c>
      <c r="Y2142" s="3">
        <f t="shared" si="6431"/>
        <v>29.603673834732547</v>
      </c>
    </row>
    <row r="2143" spans="1:25" ht="15.75" customHeight="1" x14ac:dyDescent="0.2">
      <c r="A2143" s="7">
        <v>41256</v>
      </c>
      <c r="B2143" s="1">
        <v>5769.5</v>
      </c>
      <c r="C2143" s="1">
        <v>4674.05</v>
      </c>
      <c r="D2143" s="2">
        <f t="shared" si="29"/>
        <v>447</v>
      </c>
      <c r="E2143" s="2">
        <f t="shared" si="12"/>
        <v>0</v>
      </c>
      <c r="F2143" s="3">
        <f t="shared" si="0"/>
        <v>12</v>
      </c>
      <c r="G2143" s="3">
        <f t="shared" si="13"/>
        <v>0</v>
      </c>
      <c r="H2143" s="4">
        <f>IF(A2143&lt;SIP_Calculator!$B$7,0,IF(A2143&gt;SIP_Calculator!$E$7,0,1))</f>
        <v>1</v>
      </c>
      <c r="I2143" s="2">
        <f t="shared" si="1"/>
        <v>0</v>
      </c>
      <c r="J2143" s="3">
        <f t="shared" si="2"/>
        <v>0</v>
      </c>
      <c r="K2143" s="4">
        <f>H2143*SIP_Calculator!$D$25</f>
        <v>48.328634716069274</v>
      </c>
      <c r="L2143" s="4">
        <f t="shared" si="3"/>
        <v>8.3765724440712837E-3</v>
      </c>
      <c r="M2143" s="4">
        <f t="shared" si="4"/>
        <v>1.0339777006251383E-2</v>
      </c>
      <c r="N2143" s="4">
        <f t="shared" ref="N2143:O2143" si="6432">N2142+L2143</f>
        <v>24.928630617921339</v>
      </c>
      <c r="O2143" s="4">
        <f t="shared" si="6432"/>
        <v>29.421776068526817</v>
      </c>
      <c r="P2143" s="2">
        <f>I2143*SIP_Calculator!$D$26</f>
        <v>0</v>
      </c>
      <c r="Q2143" s="2">
        <f t="shared" si="6"/>
        <v>0</v>
      </c>
      <c r="R2143" s="2">
        <f t="shared" si="7"/>
        <v>0</v>
      </c>
      <c r="S2143" s="2">
        <f t="shared" ref="S2143:T2143" si="6433">S2142+Q2143</f>
        <v>24.91687261372639</v>
      </c>
      <c r="T2143" s="2">
        <f t="shared" si="6433"/>
        <v>29.414545962267717</v>
      </c>
      <c r="U2143" s="3">
        <f>J2143*SIP_Calculator!$D$27</f>
        <v>0</v>
      </c>
      <c r="V2143" s="3">
        <f t="shared" si="9"/>
        <v>0</v>
      </c>
      <c r="W2143" s="3">
        <f t="shared" si="10"/>
        <v>0</v>
      </c>
      <c r="X2143" s="3">
        <f t="shared" ref="X2143:Y2143" si="6434">X2142+V2143</f>
        <v>25.076606379496599</v>
      </c>
      <c r="Y2143" s="3">
        <f t="shared" si="6434"/>
        <v>29.603673834732547</v>
      </c>
    </row>
    <row r="2144" spans="1:25" ht="15.75" customHeight="1" x14ac:dyDescent="0.2">
      <c r="A2144" s="7">
        <v>41257</v>
      </c>
      <c r="B2144" s="1">
        <v>5799.55</v>
      </c>
      <c r="C2144" s="1">
        <v>4698.8</v>
      </c>
      <c r="D2144" s="2">
        <f t="shared" si="29"/>
        <v>447</v>
      </c>
      <c r="E2144" s="2">
        <f t="shared" si="12"/>
        <v>0</v>
      </c>
      <c r="F2144" s="3">
        <f t="shared" si="0"/>
        <v>12</v>
      </c>
      <c r="G2144" s="3">
        <f t="shared" si="13"/>
        <v>0</v>
      </c>
      <c r="H2144" s="4">
        <f>IF(A2144&lt;SIP_Calculator!$B$7,0,IF(A2144&gt;SIP_Calculator!$E$7,0,1))</f>
        <v>1</v>
      </c>
      <c r="I2144" s="2">
        <f t="shared" si="1"/>
        <v>0</v>
      </c>
      <c r="J2144" s="3">
        <f t="shared" si="2"/>
        <v>0</v>
      </c>
      <c r="K2144" s="4">
        <f>H2144*SIP_Calculator!$D$25</f>
        <v>48.328634716069274</v>
      </c>
      <c r="L2144" s="4">
        <f t="shared" si="3"/>
        <v>8.3331697659420594E-3</v>
      </c>
      <c r="M2144" s="4">
        <f t="shared" si="4"/>
        <v>1.0285314275148819E-2</v>
      </c>
      <c r="N2144" s="4">
        <f t="shared" ref="N2144:O2144" si="6435">N2143+L2144</f>
        <v>24.936963787687279</v>
      </c>
      <c r="O2144" s="4">
        <f t="shared" si="6435"/>
        <v>29.432061382801965</v>
      </c>
      <c r="P2144" s="2">
        <f>I2144*SIP_Calculator!$D$26</f>
        <v>0</v>
      </c>
      <c r="Q2144" s="2">
        <f t="shared" si="6"/>
        <v>0</v>
      </c>
      <c r="R2144" s="2">
        <f t="shared" si="7"/>
        <v>0</v>
      </c>
      <c r="S2144" s="2">
        <f t="shared" ref="S2144:T2144" si="6436">S2143+Q2144</f>
        <v>24.91687261372639</v>
      </c>
      <c r="T2144" s="2">
        <f t="shared" si="6436"/>
        <v>29.414545962267717</v>
      </c>
      <c r="U2144" s="3">
        <f>J2144*SIP_Calculator!$D$27</f>
        <v>0</v>
      </c>
      <c r="V2144" s="3">
        <f t="shared" si="9"/>
        <v>0</v>
      </c>
      <c r="W2144" s="3">
        <f t="shared" si="10"/>
        <v>0</v>
      </c>
      <c r="X2144" s="3">
        <f t="shared" ref="X2144:Y2144" si="6437">X2143+V2144</f>
        <v>25.076606379496599</v>
      </c>
      <c r="Y2144" s="3">
        <f t="shared" si="6437"/>
        <v>29.603673834732547</v>
      </c>
    </row>
    <row r="2145" spans="1:25" ht="15.75" customHeight="1" x14ac:dyDescent="0.2">
      <c r="A2145" s="7">
        <v>41260</v>
      </c>
      <c r="B2145" s="1">
        <v>5786.2</v>
      </c>
      <c r="C2145" s="1">
        <v>4693.95</v>
      </c>
      <c r="D2145" s="2">
        <f t="shared" si="29"/>
        <v>448</v>
      </c>
      <c r="E2145" s="2">
        <f t="shared" si="12"/>
        <v>1</v>
      </c>
      <c r="F2145" s="3">
        <f t="shared" si="0"/>
        <v>12</v>
      </c>
      <c r="G2145" s="3">
        <f t="shared" si="13"/>
        <v>0</v>
      </c>
      <c r="H2145" s="4">
        <f>IF(A2145&lt;SIP_Calculator!$B$7,0,IF(A2145&gt;SIP_Calculator!$E$7,0,1))</f>
        <v>1</v>
      </c>
      <c r="I2145" s="2">
        <f t="shared" si="1"/>
        <v>1</v>
      </c>
      <c r="J2145" s="3">
        <f t="shared" si="2"/>
        <v>0</v>
      </c>
      <c r="K2145" s="4">
        <f>H2145*SIP_Calculator!$D$25</f>
        <v>48.328634716069274</v>
      </c>
      <c r="L2145" s="4">
        <f t="shared" si="3"/>
        <v>8.3523961695187304E-3</v>
      </c>
      <c r="M2145" s="4">
        <f t="shared" si="4"/>
        <v>1.0295941523891237E-2</v>
      </c>
      <c r="N2145" s="4">
        <f t="shared" ref="N2145:O2145" si="6438">N2144+L2145</f>
        <v>24.945316183856796</v>
      </c>
      <c r="O2145" s="4">
        <f t="shared" si="6438"/>
        <v>29.442357324325858</v>
      </c>
      <c r="P2145" s="2">
        <f>I2145*SIP_Calculator!$D$26</f>
        <v>229.88505747126436</v>
      </c>
      <c r="Q2145" s="2">
        <f t="shared" si="6"/>
        <v>3.9729884461523E-2</v>
      </c>
      <c r="R2145" s="2">
        <f t="shared" si="7"/>
        <v>4.8974756329160804E-2</v>
      </c>
      <c r="S2145" s="2">
        <f t="shared" ref="S2145:T2145" si="6439">S2144+Q2145</f>
        <v>24.956602498187912</v>
      </c>
      <c r="T2145" s="2">
        <f t="shared" si="6439"/>
        <v>29.463520718596879</v>
      </c>
      <c r="U2145" s="3">
        <f>J2145*SIP_Calculator!$D$27</f>
        <v>0</v>
      </c>
      <c r="V2145" s="3">
        <f t="shared" si="9"/>
        <v>0</v>
      </c>
      <c r="W2145" s="3">
        <f t="shared" si="10"/>
        <v>0</v>
      </c>
      <c r="X2145" s="3">
        <f t="shared" ref="X2145:Y2145" si="6440">X2144+V2145</f>
        <v>25.076606379496599</v>
      </c>
      <c r="Y2145" s="3">
        <f t="shared" si="6440"/>
        <v>29.603673834732547</v>
      </c>
    </row>
    <row r="2146" spans="1:25" ht="15.75" customHeight="1" x14ac:dyDescent="0.2">
      <c r="A2146" s="7">
        <v>41261</v>
      </c>
      <c r="B2146" s="1">
        <v>5830.95</v>
      </c>
      <c r="C2146" s="1">
        <v>4727.8500000000004</v>
      </c>
      <c r="D2146" s="2">
        <f t="shared" si="29"/>
        <v>448</v>
      </c>
      <c r="E2146" s="2">
        <f t="shared" si="12"/>
        <v>0</v>
      </c>
      <c r="F2146" s="3">
        <f t="shared" si="0"/>
        <v>12</v>
      </c>
      <c r="G2146" s="3">
        <f t="shared" si="13"/>
        <v>0</v>
      </c>
      <c r="H2146" s="4">
        <f>IF(A2146&lt;SIP_Calculator!$B$7,0,IF(A2146&gt;SIP_Calculator!$E$7,0,1))</f>
        <v>1</v>
      </c>
      <c r="I2146" s="2">
        <f t="shared" si="1"/>
        <v>0</v>
      </c>
      <c r="J2146" s="3">
        <f t="shared" si="2"/>
        <v>0</v>
      </c>
      <c r="K2146" s="4">
        <f>H2146*SIP_Calculator!$D$25</f>
        <v>48.328634716069274</v>
      </c>
      <c r="L2146" s="4">
        <f t="shared" si="3"/>
        <v>8.2882951690666663E-3</v>
      </c>
      <c r="M2146" s="4">
        <f t="shared" si="4"/>
        <v>1.0222116758372044E-2</v>
      </c>
      <c r="N2146" s="4">
        <f t="shared" ref="N2146:O2146" si="6441">N2145+L2146</f>
        <v>24.953604479025863</v>
      </c>
      <c r="O2146" s="4">
        <f t="shared" si="6441"/>
        <v>29.452579441084229</v>
      </c>
      <c r="P2146" s="2">
        <f>I2146*SIP_Calculator!$D$26</f>
        <v>0</v>
      </c>
      <c r="Q2146" s="2">
        <f t="shared" si="6"/>
        <v>0</v>
      </c>
      <c r="R2146" s="2">
        <f t="shared" si="7"/>
        <v>0</v>
      </c>
      <c r="S2146" s="2">
        <f t="shared" ref="S2146:T2146" si="6442">S2145+Q2146</f>
        <v>24.956602498187912</v>
      </c>
      <c r="T2146" s="2">
        <f t="shared" si="6442"/>
        <v>29.463520718596879</v>
      </c>
      <c r="U2146" s="3">
        <f>J2146*SIP_Calculator!$D$27</f>
        <v>0</v>
      </c>
      <c r="V2146" s="3">
        <f t="shared" si="9"/>
        <v>0</v>
      </c>
      <c r="W2146" s="3">
        <f t="shared" si="10"/>
        <v>0</v>
      </c>
      <c r="X2146" s="3">
        <f t="shared" ref="X2146:Y2146" si="6443">X2145+V2146</f>
        <v>25.076606379496599</v>
      </c>
      <c r="Y2146" s="3">
        <f t="shared" si="6443"/>
        <v>29.603673834732547</v>
      </c>
    </row>
    <row r="2147" spans="1:25" ht="15.75" customHeight="1" x14ac:dyDescent="0.2">
      <c r="A2147" s="7">
        <v>41262</v>
      </c>
      <c r="B2147" s="1">
        <v>5864.8</v>
      </c>
      <c r="C2147" s="1">
        <v>4755.3</v>
      </c>
      <c r="D2147" s="2">
        <f t="shared" si="29"/>
        <v>448</v>
      </c>
      <c r="E2147" s="2">
        <f t="shared" si="12"/>
        <v>0</v>
      </c>
      <c r="F2147" s="3">
        <f t="shared" si="0"/>
        <v>12</v>
      </c>
      <c r="G2147" s="3">
        <f t="shared" si="13"/>
        <v>0</v>
      </c>
      <c r="H2147" s="4">
        <f>IF(A2147&lt;SIP_Calculator!$B$7,0,IF(A2147&gt;SIP_Calculator!$E$7,0,1))</f>
        <v>1</v>
      </c>
      <c r="I2147" s="2">
        <f t="shared" si="1"/>
        <v>0</v>
      </c>
      <c r="J2147" s="3">
        <f t="shared" si="2"/>
        <v>0</v>
      </c>
      <c r="K2147" s="4">
        <f>H2147*SIP_Calculator!$D$25</f>
        <v>48.328634716069274</v>
      </c>
      <c r="L2147" s="4">
        <f t="shared" si="3"/>
        <v>8.2404574266930278E-3</v>
      </c>
      <c r="M2147" s="4">
        <f t="shared" si="4"/>
        <v>1.0163109523283342E-2</v>
      </c>
      <c r="N2147" s="4">
        <f t="shared" ref="N2147:O2147" si="6444">N2146+L2147</f>
        <v>24.961844936452557</v>
      </c>
      <c r="O2147" s="4">
        <f t="shared" si="6444"/>
        <v>29.462742550607512</v>
      </c>
      <c r="P2147" s="2">
        <f>I2147*SIP_Calculator!$D$26</f>
        <v>0</v>
      </c>
      <c r="Q2147" s="2">
        <f t="shared" si="6"/>
        <v>0</v>
      </c>
      <c r="R2147" s="2">
        <f t="shared" si="7"/>
        <v>0</v>
      </c>
      <c r="S2147" s="2">
        <f t="shared" ref="S2147:T2147" si="6445">S2146+Q2147</f>
        <v>24.956602498187912</v>
      </c>
      <c r="T2147" s="2">
        <f t="shared" si="6445"/>
        <v>29.463520718596879</v>
      </c>
      <c r="U2147" s="3">
        <f>J2147*SIP_Calculator!$D$27</f>
        <v>0</v>
      </c>
      <c r="V2147" s="3">
        <f t="shared" si="9"/>
        <v>0</v>
      </c>
      <c r="W2147" s="3">
        <f t="shared" si="10"/>
        <v>0</v>
      </c>
      <c r="X2147" s="3">
        <f t="shared" ref="X2147:Y2147" si="6446">X2146+V2147</f>
        <v>25.076606379496599</v>
      </c>
      <c r="Y2147" s="3">
        <f t="shared" si="6446"/>
        <v>29.603673834732547</v>
      </c>
    </row>
    <row r="2148" spans="1:25" ht="15.75" customHeight="1" x14ac:dyDescent="0.2">
      <c r="A2148" s="7">
        <v>41263</v>
      </c>
      <c r="B2148" s="1">
        <v>5854.8</v>
      </c>
      <c r="C2148" s="1">
        <v>4746.3999999999996</v>
      </c>
      <c r="D2148" s="2">
        <f t="shared" si="29"/>
        <v>448</v>
      </c>
      <c r="E2148" s="2">
        <f t="shared" si="12"/>
        <v>0</v>
      </c>
      <c r="F2148" s="3">
        <f t="shared" si="0"/>
        <v>12</v>
      </c>
      <c r="G2148" s="3">
        <f t="shared" si="13"/>
        <v>0</v>
      </c>
      <c r="H2148" s="4">
        <f>IF(A2148&lt;SIP_Calculator!$B$7,0,IF(A2148&gt;SIP_Calculator!$E$7,0,1))</f>
        <v>1</v>
      </c>
      <c r="I2148" s="2">
        <f t="shared" si="1"/>
        <v>0</v>
      </c>
      <c r="J2148" s="3">
        <f t="shared" si="2"/>
        <v>0</v>
      </c>
      <c r="K2148" s="4">
        <f>H2148*SIP_Calculator!$D$25</f>
        <v>48.328634716069274</v>
      </c>
      <c r="L2148" s="4">
        <f t="shared" si="3"/>
        <v>8.2545321302297733E-3</v>
      </c>
      <c r="M2148" s="4">
        <f t="shared" si="4"/>
        <v>1.0182166424251913E-2</v>
      </c>
      <c r="N2148" s="4">
        <f t="shared" ref="N2148:O2148" si="6447">N2147+L2148</f>
        <v>24.970099468582788</v>
      </c>
      <c r="O2148" s="4">
        <f t="shared" si="6447"/>
        <v>29.472924717031763</v>
      </c>
      <c r="P2148" s="2">
        <f>I2148*SIP_Calculator!$D$26</f>
        <v>0</v>
      </c>
      <c r="Q2148" s="2">
        <f t="shared" si="6"/>
        <v>0</v>
      </c>
      <c r="R2148" s="2">
        <f t="shared" si="7"/>
        <v>0</v>
      </c>
      <c r="S2148" s="2">
        <f t="shared" ref="S2148:T2148" si="6448">S2147+Q2148</f>
        <v>24.956602498187912</v>
      </c>
      <c r="T2148" s="2">
        <f t="shared" si="6448"/>
        <v>29.463520718596879</v>
      </c>
      <c r="U2148" s="3">
        <f>J2148*SIP_Calculator!$D$27</f>
        <v>0</v>
      </c>
      <c r="V2148" s="3">
        <f t="shared" si="9"/>
        <v>0</v>
      </c>
      <c r="W2148" s="3">
        <f t="shared" si="10"/>
        <v>0</v>
      </c>
      <c r="X2148" s="3">
        <f t="shared" ref="X2148:Y2148" si="6449">X2147+V2148</f>
        <v>25.076606379496599</v>
      </c>
      <c r="Y2148" s="3">
        <f t="shared" si="6449"/>
        <v>29.603673834732547</v>
      </c>
    </row>
    <row r="2149" spans="1:25" ht="15.75" customHeight="1" x14ac:dyDescent="0.2">
      <c r="A2149" s="7">
        <v>41264</v>
      </c>
      <c r="B2149" s="1">
        <v>5785.3</v>
      </c>
      <c r="C2149" s="1">
        <v>4686.8999999999996</v>
      </c>
      <c r="D2149" s="2">
        <f t="shared" si="29"/>
        <v>448</v>
      </c>
      <c r="E2149" s="2">
        <f t="shared" si="12"/>
        <v>0</v>
      </c>
      <c r="F2149" s="3">
        <f t="shared" si="0"/>
        <v>12</v>
      </c>
      <c r="G2149" s="3">
        <f t="shared" si="13"/>
        <v>0</v>
      </c>
      <c r="H2149" s="4">
        <f>IF(A2149&lt;SIP_Calculator!$B$7,0,IF(A2149&gt;SIP_Calculator!$E$7,0,1))</f>
        <v>1</v>
      </c>
      <c r="I2149" s="2">
        <f t="shared" si="1"/>
        <v>0</v>
      </c>
      <c r="J2149" s="3">
        <f t="shared" si="2"/>
        <v>0</v>
      </c>
      <c r="K2149" s="4">
        <f>H2149*SIP_Calculator!$D$25</f>
        <v>48.328634716069274</v>
      </c>
      <c r="L2149" s="4">
        <f t="shared" si="3"/>
        <v>8.3536955241853093E-3</v>
      </c>
      <c r="M2149" s="4">
        <f t="shared" si="4"/>
        <v>1.0311428602289206E-2</v>
      </c>
      <c r="N2149" s="4">
        <f t="shared" ref="N2149:O2149" si="6450">N2148+L2149</f>
        <v>24.978453164106973</v>
      </c>
      <c r="O2149" s="4">
        <f t="shared" si="6450"/>
        <v>29.483236145634052</v>
      </c>
      <c r="P2149" s="2">
        <f>I2149*SIP_Calculator!$D$26</f>
        <v>0</v>
      </c>
      <c r="Q2149" s="2">
        <f t="shared" si="6"/>
        <v>0</v>
      </c>
      <c r="R2149" s="2">
        <f t="shared" si="7"/>
        <v>0</v>
      </c>
      <c r="S2149" s="2">
        <f t="shared" ref="S2149:T2149" si="6451">S2148+Q2149</f>
        <v>24.956602498187912</v>
      </c>
      <c r="T2149" s="2">
        <f t="shared" si="6451"/>
        <v>29.463520718596879</v>
      </c>
      <c r="U2149" s="3">
        <f>J2149*SIP_Calculator!$D$27</f>
        <v>0</v>
      </c>
      <c r="V2149" s="3">
        <f t="shared" si="9"/>
        <v>0</v>
      </c>
      <c r="W2149" s="3">
        <f t="shared" si="10"/>
        <v>0</v>
      </c>
      <c r="X2149" s="3">
        <f t="shared" ref="X2149:Y2149" si="6452">X2148+V2149</f>
        <v>25.076606379496599</v>
      </c>
      <c r="Y2149" s="3">
        <f t="shared" si="6452"/>
        <v>29.603673834732547</v>
      </c>
    </row>
    <row r="2150" spans="1:25" ht="15.75" customHeight="1" x14ac:dyDescent="0.2">
      <c r="A2150" s="7">
        <v>41267</v>
      </c>
      <c r="B2150" s="1">
        <v>5793.2</v>
      </c>
      <c r="C2150" s="1">
        <v>4695</v>
      </c>
      <c r="D2150" s="2">
        <f t="shared" si="29"/>
        <v>449</v>
      </c>
      <c r="E2150" s="2">
        <f t="shared" si="12"/>
        <v>1</v>
      </c>
      <c r="F2150" s="3">
        <f t="shared" si="0"/>
        <v>12</v>
      </c>
      <c r="G2150" s="3">
        <f t="shared" si="13"/>
        <v>0</v>
      </c>
      <c r="H2150" s="4">
        <f>IF(A2150&lt;SIP_Calculator!$B$7,0,IF(A2150&gt;SIP_Calculator!$E$7,0,1))</f>
        <v>1</v>
      </c>
      <c r="I2150" s="2">
        <f t="shared" si="1"/>
        <v>1</v>
      </c>
      <c r="J2150" s="3">
        <f t="shared" si="2"/>
        <v>0</v>
      </c>
      <c r="K2150" s="4">
        <f>H2150*SIP_Calculator!$D$25</f>
        <v>48.328634716069274</v>
      </c>
      <c r="L2150" s="4">
        <f t="shared" si="3"/>
        <v>8.34230385901907E-3</v>
      </c>
      <c r="M2150" s="4">
        <f t="shared" si="4"/>
        <v>1.0293638917160656E-2</v>
      </c>
      <c r="N2150" s="4">
        <f t="shared" ref="N2150:O2150" si="6453">N2149+L2150</f>
        <v>24.986795467965994</v>
      </c>
      <c r="O2150" s="4">
        <f t="shared" si="6453"/>
        <v>29.493529784551214</v>
      </c>
      <c r="P2150" s="2">
        <f>I2150*SIP_Calculator!$D$26</f>
        <v>229.88505747126436</v>
      </c>
      <c r="Q2150" s="2">
        <f t="shared" si="6"/>
        <v>3.968187831790105E-2</v>
      </c>
      <c r="R2150" s="2">
        <f t="shared" si="7"/>
        <v>4.896380350825652E-2</v>
      </c>
      <c r="S2150" s="2">
        <f t="shared" ref="S2150:T2150" si="6454">S2149+Q2150</f>
        <v>24.996284376505812</v>
      </c>
      <c r="T2150" s="2">
        <f t="shared" si="6454"/>
        <v>29.512484522105137</v>
      </c>
      <c r="U2150" s="3">
        <f>J2150*SIP_Calculator!$D$27</f>
        <v>0</v>
      </c>
      <c r="V2150" s="3">
        <f t="shared" si="9"/>
        <v>0</v>
      </c>
      <c r="W2150" s="3">
        <f t="shared" si="10"/>
        <v>0</v>
      </c>
      <c r="X2150" s="3">
        <f t="shared" ref="X2150:Y2150" si="6455">X2149+V2150</f>
        <v>25.076606379496599</v>
      </c>
      <c r="Y2150" s="3">
        <f t="shared" si="6455"/>
        <v>29.603673834732547</v>
      </c>
    </row>
    <row r="2151" spans="1:25" ht="15.75" customHeight="1" x14ac:dyDescent="0.2">
      <c r="A2151" s="7">
        <v>41269</v>
      </c>
      <c r="B2151" s="1">
        <v>5839.75</v>
      </c>
      <c r="C2151" s="1">
        <v>4731.6000000000004</v>
      </c>
      <c r="D2151" s="2">
        <f t="shared" si="29"/>
        <v>449</v>
      </c>
      <c r="E2151" s="2">
        <f t="shared" si="12"/>
        <v>0</v>
      </c>
      <c r="F2151" s="3">
        <f t="shared" si="0"/>
        <v>12</v>
      </c>
      <c r="G2151" s="3">
        <f t="shared" si="13"/>
        <v>0</v>
      </c>
      <c r="H2151" s="4">
        <f>IF(A2151&lt;SIP_Calculator!$B$7,0,IF(A2151&gt;SIP_Calculator!$E$7,0,1))</f>
        <v>1</v>
      </c>
      <c r="I2151" s="2">
        <f t="shared" si="1"/>
        <v>0</v>
      </c>
      <c r="J2151" s="3">
        <f t="shared" si="2"/>
        <v>0</v>
      </c>
      <c r="K2151" s="4">
        <f>H2151*SIP_Calculator!$D$25</f>
        <v>48.328634716069274</v>
      </c>
      <c r="L2151" s="4">
        <f t="shared" si="3"/>
        <v>8.2758054225042631E-3</v>
      </c>
      <c r="M2151" s="4">
        <f t="shared" si="4"/>
        <v>1.0214015283639629E-2</v>
      </c>
      <c r="N2151" s="4">
        <f t="shared" ref="N2151:O2151" si="6456">N2150+L2151</f>
        <v>24.995071273388497</v>
      </c>
      <c r="O2151" s="4">
        <f t="shared" si="6456"/>
        <v>29.503743799834854</v>
      </c>
      <c r="P2151" s="2">
        <f>I2151*SIP_Calculator!$D$26</f>
        <v>0</v>
      </c>
      <c r="Q2151" s="2">
        <f t="shared" si="6"/>
        <v>0</v>
      </c>
      <c r="R2151" s="2">
        <f t="shared" si="7"/>
        <v>0</v>
      </c>
      <c r="S2151" s="2">
        <f t="shared" ref="S2151:T2151" si="6457">S2150+Q2151</f>
        <v>24.996284376505812</v>
      </c>
      <c r="T2151" s="2">
        <f t="shared" si="6457"/>
        <v>29.512484522105137</v>
      </c>
      <c r="U2151" s="3">
        <f>J2151*SIP_Calculator!$D$27</f>
        <v>0</v>
      </c>
      <c r="V2151" s="3">
        <f t="shared" si="9"/>
        <v>0</v>
      </c>
      <c r="W2151" s="3">
        <f t="shared" si="10"/>
        <v>0</v>
      </c>
      <c r="X2151" s="3">
        <f t="shared" ref="X2151:Y2151" si="6458">X2150+V2151</f>
        <v>25.076606379496599</v>
      </c>
      <c r="Y2151" s="3">
        <f t="shared" si="6458"/>
        <v>29.603673834732547</v>
      </c>
    </row>
    <row r="2152" spans="1:25" ht="15.75" customHeight="1" x14ac:dyDescent="0.2">
      <c r="A2152" s="7">
        <v>41270</v>
      </c>
      <c r="B2152" s="1">
        <v>5806.85</v>
      </c>
      <c r="C2152" s="1">
        <v>4706.3500000000004</v>
      </c>
      <c r="D2152" s="2">
        <f t="shared" si="29"/>
        <v>449</v>
      </c>
      <c r="E2152" s="2">
        <f t="shared" si="12"/>
        <v>0</v>
      </c>
      <c r="F2152" s="3">
        <f t="shared" si="0"/>
        <v>12</v>
      </c>
      <c r="G2152" s="3">
        <f t="shared" si="13"/>
        <v>0</v>
      </c>
      <c r="H2152" s="4">
        <f>IF(A2152&lt;SIP_Calculator!$B$7,0,IF(A2152&gt;SIP_Calculator!$E$7,0,1))</f>
        <v>1</v>
      </c>
      <c r="I2152" s="2">
        <f t="shared" si="1"/>
        <v>0</v>
      </c>
      <c r="J2152" s="3">
        <f t="shared" si="2"/>
        <v>0</v>
      </c>
      <c r="K2152" s="4">
        <f>H2152*SIP_Calculator!$D$25</f>
        <v>48.328634716069274</v>
      </c>
      <c r="L2152" s="4">
        <f t="shared" si="3"/>
        <v>8.3226938384957892E-3</v>
      </c>
      <c r="M2152" s="4">
        <f t="shared" si="4"/>
        <v>1.0268814413732355E-2</v>
      </c>
      <c r="N2152" s="4">
        <f t="shared" ref="N2152:O2152" si="6459">N2151+L2152</f>
        <v>25.003393967226994</v>
      </c>
      <c r="O2152" s="4">
        <f t="shared" si="6459"/>
        <v>29.514012614248585</v>
      </c>
      <c r="P2152" s="2">
        <f>I2152*SIP_Calculator!$D$26</f>
        <v>0</v>
      </c>
      <c r="Q2152" s="2">
        <f t="shared" si="6"/>
        <v>0</v>
      </c>
      <c r="R2152" s="2">
        <f t="shared" si="7"/>
        <v>0</v>
      </c>
      <c r="S2152" s="2">
        <f t="shared" ref="S2152:T2152" si="6460">S2151+Q2152</f>
        <v>24.996284376505812</v>
      </c>
      <c r="T2152" s="2">
        <f t="shared" si="6460"/>
        <v>29.512484522105137</v>
      </c>
      <c r="U2152" s="3">
        <f>J2152*SIP_Calculator!$D$27</f>
        <v>0</v>
      </c>
      <c r="V2152" s="3">
        <f t="shared" si="9"/>
        <v>0</v>
      </c>
      <c r="W2152" s="3">
        <f t="shared" si="10"/>
        <v>0</v>
      </c>
      <c r="X2152" s="3">
        <f t="shared" ref="X2152:Y2152" si="6461">X2151+V2152</f>
        <v>25.076606379496599</v>
      </c>
      <c r="Y2152" s="3">
        <f t="shared" si="6461"/>
        <v>29.603673834732547</v>
      </c>
    </row>
    <row r="2153" spans="1:25" ht="15.75" customHeight="1" x14ac:dyDescent="0.2">
      <c r="A2153" s="7">
        <v>41271</v>
      </c>
      <c r="B2153" s="1">
        <v>5845.7</v>
      </c>
      <c r="C2153" s="1">
        <v>4738.3</v>
      </c>
      <c r="D2153" s="2">
        <f t="shared" si="29"/>
        <v>449</v>
      </c>
      <c r="E2153" s="2">
        <f t="shared" si="12"/>
        <v>0</v>
      </c>
      <c r="F2153" s="3">
        <f t="shared" si="0"/>
        <v>12</v>
      </c>
      <c r="G2153" s="3">
        <f t="shared" si="13"/>
        <v>0</v>
      </c>
      <c r="H2153" s="4">
        <f>IF(A2153&lt;SIP_Calculator!$B$7,0,IF(A2153&gt;SIP_Calculator!$E$7,0,1))</f>
        <v>1</v>
      </c>
      <c r="I2153" s="2">
        <f t="shared" si="1"/>
        <v>0</v>
      </c>
      <c r="J2153" s="3">
        <f t="shared" si="2"/>
        <v>0</v>
      </c>
      <c r="K2153" s="4">
        <f>H2153*SIP_Calculator!$D$25</f>
        <v>48.328634716069274</v>
      </c>
      <c r="L2153" s="4">
        <f t="shared" si="3"/>
        <v>8.2673819587165392E-3</v>
      </c>
      <c r="M2153" s="4">
        <f t="shared" si="4"/>
        <v>1.0199572571612027E-2</v>
      </c>
      <c r="N2153" s="4">
        <f t="shared" ref="N2153:O2153" si="6462">N2152+L2153</f>
        <v>25.011661349185712</v>
      </c>
      <c r="O2153" s="4">
        <f t="shared" si="6462"/>
        <v>29.524212186820197</v>
      </c>
      <c r="P2153" s="2">
        <f>I2153*SIP_Calculator!$D$26</f>
        <v>0</v>
      </c>
      <c r="Q2153" s="2">
        <f t="shared" si="6"/>
        <v>0</v>
      </c>
      <c r="R2153" s="2">
        <f t="shared" si="7"/>
        <v>0</v>
      </c>
      <c r="S2153" s="2">
        <f t="shared" ref="S2153:T2153" si="6463">S2152+Q2153</f>
        <v>24.996284376505812</v>
      </c>
      <c r="T2153" s="2">
        <f t="shared" si="6463"/>
        <v>29.512484522105137</v>
      </c>
      <c r="U2153" s="3">
        <f>J2153*SIP_Calculator!$D$27</f>
        <v>0</v>
      </c>
      <c r="V2153" s="3">
        <f t="shared" si="9"/>
        <v>0</v>
      </c>
      <c r="W2153" s="3">
        <f t="shared" si="10"/>
        <v>0</v>
      </c>
      <c r="X2153" s="3">
        <f t="shared" ref="X2153:Y2153" si="6464">X2152+V2153</f>
        <v>25.076606379496599</v>
      </c>
      <c r="Y2153" s="3">
        <f t="shared" si="6464"/>
        <v>29.603673834732547</v>
      </c>
    </row>
    <row r="2154" spans="1:25" ht="15.75" customHeight="1" x14ac:dyDescent="0.2">
      <c r="A2154" s="7">
        <v>41274</v>
      </c>
      <c r="B2154" s="1">
        <v>5847.5</v>
      </c>
      <c r="C2154" s="1">
        <v>4743.45</v>
      </c>
      <c r="D2154" s="2">
        <f t="shared" si="29"/>
        <v>450</v>
      </c>
      <c r="E2154" s="2">
        <f t="shared" si="12"/>
        <v>1</v>
      </c>
      <c r="F2154" s="3">
        <f t="shared" si="0"/>
        <v>12</v>
      </c>
      <c r="G2154" s="3">
        <f t="shared" si="13"/>
        <v>0</v>
      </c>
      <c r="H2154" s="4">
        <f>IF(A2154&lt;SIP_Calculator!$B$7,0,IF(A2154&gt;SIP_Calculator!$E$7,0,1))</f>
        <v>1</v>
      </c>
      <c r="I2154" s="2">
        <f t="shared" si="1"/>
        <v>1</v>
      </c>
      <c r="J2154" s="3">
        <f t="shared" si="2"/>
        <v>0</v>
      </c>
      <c r="K2154" s="4">
        <f>H2154*SIP_Calculator!$D$25</f>
        <v>48.328634716069274</v>
      </c>
      <c r="L2154" s="4">
        <f t="shared" si="3"/>
        <v>8.2648370613200989E-3</v>
      </c>
      <c r="M2154" s="4">
        <f t="shared" si="4"/>
        <v>1.0188498817541932E-2</v>
      </c>
      <c r="N2154" s="4">
        <f t="shared" ref="N2154:O2154" si="6465">N2153+L2154</f>
        <v>25.01992618624703</v>
      </c>
      <c r="O2154" s="4">
        <f t="shared" si="6465"/>
        <v>29.534400685637738</v>
      </c>
      <c r="P2154" s="2">
        <f>I2154*SIP_Calculator!$D$26</f>
        <v>229.88505747126436</v>
      </c>
      <c r="Q2154" s="2">
        <f t="shared" si="6"/>
        <v>3.9313391615436399E-2</v>
      </c>
      <c r="R2154" s="2">
        <f t="shared" si="7"/>
        <v>4.8463683072713822E-2</v>
      </c>
      <c r="S2154" s="2">
        <f t="shared" ref="S2154:T2154" si="6466">S2153+Q2154</f>
        <v>25.035597768121249</v>
      </c>
      <c r="T2154" s="2">
        <f t="shared" si="6466"/>
        <v>29.560948205177851</v>
      </c>
      <c r="U2154" s="3">
        <f>J2154*SIP_Calculator!$D$27</f>
        <v>0</v>
      </c>
      <c r="V2154" s="3">
        <f t="shared" si="9"/>
        <v>0</v>
      </c>
      <c r="W2154" s="3">
        <f t="shared" si="10"/>
        <v>0</v>
      </c>
      <c r="X2154" s="3">
        <f t="shared" ref="X2154:Y2154" si="6467">X2153+V2154</f>
        <v>25.076606379496599</v>
      </c>
      <c r="Y2154" s="3">
        <f t="shared" si="6467"/>
        <v>29.603673834732547</v>
      </c>
    </row>
    <row r="2155" spans="1:25" ht="15.75" customHeight="1" x14ac:dyDescent="0.2">
      <c r="A2155" s="7">
        <v>41275</v>
      </c>
      <c r="B2155" s="1">
        <v>5896.9</v>
      </c>
      <c r="C2155" s="1">
        <v>4786.2</v>
      </c>
      <c r="D2155" s="2">
        <f t="shared" si="29"/>
        <v>450</v>
      </c>
      <c r="E2155" s="2">
        <f t="shared" si="12"/>
        <v>0</v>
      </c>
      <c r="F2155" s="3">
        <f t="shared" si="0"/>
        <v>1</v>
      </c>
      <c r="G2155" s="3">
        <f t="shared" si="13"/>
        <v>1</v>
      </c>
      <c r="H2155" s="4">
        <f>IF(A2155&lt;SIP_Calculator!$B$7,0,IF(A2155&gt;SIP_Calculator!$E$7,0,1))</f>
        <v>1</v>
      </c>
      <c r="I2155" s="2">
        <f t="shared" si="1"/>
        <v>0</v>
      </c>
      <c r="J2155" s="3">
        <f t="shared" si="2"/>
        <v>1</v>
      </c>
      <c r="K2155" s="4">
        <f>H2155*SIP_Calculator!$D$25</f>
        <v>48.328634716069274</v>
      </c>
      <c r="L2155" s="4">
        <f t="shared" si="3"/>
        <v>8.195600182480502E-3</v>
      </c>
      <c r="M2155" s="4">
        <f t="shared" si="4"/>
        <v>1.009749586646385E-2</v>
      </c>
      <c r="N2155" s="4">
        <f t="shared" ref="N2155:O2155" si="6468">N2154+L2155</f>
        <v>25.028121786429512</v>
      </c>
      <c r="O2155" s="4">
        <f t="shared" si="6468"/>
        <v>29.544498181504203</v>
      </c>
      <c r="P2155" s="2">
        <f>I2155*SIP_Calculator!$D$26</f>
        <v>0</v>
      </c>
      <c r="Q2155" s="2">
        <f t="shared" si="6"/>
        <v>0</v>
      </c>
      <c r="R2155" s="2">
        <f t="shared" si="7"/>
        <v>0</v>
      </c>
      <c r="S2155" s="2">
        <f t="shared" ref="S2155:T2155" si="6469">S2154+Q2155</f>
        <v>25.035597768121249</v>
      </c>
      <c r="T2155" s="2">
        <f t="shared" si="6469"/>
        <v>29.560948205177851</v>
      </c>
      <c r="U2155" s="3">
        <f>J2155*SIP_Calculator!$D$27</f>
        <v>1000</v>
      </c>
      <c r="V2155" s="3">
        <f t="shared" si="9"/>
        <v>0.16958062710915905</v>
      </c>
      <c r="W2155" s="3">
        <f t="shared" si="10"/>
        <v>0.20893401863691446</v>
      </c>
      <c r="X2155" s="3">
        <f t="shared" ref="X2155:Y2155" si="6470">X2154+V2155</f>
        <v>25.246187006605759</v>
      </c>
      <c r="Y2155" s="3">
        <f t="shared" si="6470"/>
        <v>29.81260785336946</v>
      </c>
    </row>
    <row r="2156" spans="1:25" ht="15.75" customHeight="1" x14ac:dyDescent="0.2">
      <c r="A2156" s="7">
        <v>41276</v>
      </c>
      <c r="B2156" s="1">
        <v>5938.2</v>
      </c>
      <c r="C2156" s="1">
        <v>4818.8999999999996</v>
      </c>
      <c r="D2156" s="2">
        <f t="shared" si="29"/>
        <v>450</v>
      </c>
      <c r="E2156" s="2">
        <f t="shared" si="12"/>
        <v>0</v>
      </c>
      <c r="F2156" s="3">
        <f t="shared" si="0"/>
        <v>1</v>
      </c>
      <c r="G2156" s="3">
        <f t="shared" si="13"/>
        <v>0</v>
      </c>
      <c r="H2156" s="4">
        <f>IF(A2156&lt;SIP_Calculator!$B$7,0,IF(A2156&gt;SIP_Calculator!$E$7,0,1))</f>
        <v>1</v>
      </c>
      <c r="I2156" s="2">
        <f t="shared" si="1"/>
        <v>0</v>
      </c>
      <c r="J2156" s="3">
        <f t="shared" si="2"/>
        <v>0</v>
      </c>
      <c r="K2156" s="4">
        <f>H2156*SIP_Calculator!$D$25</f>
        <v>48.328634716069274</v>
      </c>
      <c r="L2156" s="4">
        <f t="shared" si="3"/>
        <v>8.1386000330183009E-3</v>
      </c>
      <c r="M2156" s="4">
        <f t="shared" si="4"/>
        <v>1.0028976470993231E-2</v>
      </c>
      <c r="N2156" s="4">
        <f t="shared" ref="N2156:O2156" si="6471">N2155+L2156</f>
        <v>25.03626038646253</v>
      </c>
      <c r="O2156" s="4">
        <f t="shared" si="6471"/>
        <v>29.554527157975198</v>
      </c>
      <c r="P2156" s="2">
        <f>I2156*SIP_Calculator!$D$26</f>
        <v>0</v>
      </c>
      <c r="Q2156" s="2">
        <f t="shared" si="6"/>
        <v>0</v>
      </c>
      <c r="R2156" s="2">
        <f t="shared" si="7"/>
        <v>0</v>
      </c>
      <c r="S2156" s="2">
        <f t="shared" ref="S2156:T2156" si="6472">S2155+Q2156</f>
        <v>25.035597768121249</v>
      </c>
      <c r="T2156" s="2">
        <f t="shared" si="6472"/>
        <v>29.560948205177851</v>
      </c>
      <c r="U2156" s="3">
        <f>J2156*SIP_Calculator!$D$27</f>
        <v>0</v>
      </c>
      <c r="V2156" s="3">
        <f t="shared" si="9"/>
        <v>0</v>
      </c>
      <c r="W2156" s="3">
        <f t="shared" si="10"/>
        <v>0</v>
      </c>
      <c r="X2156" s="3">
        <f t="shared" ref="X2156:Y2156" si="6473">X2155+V2156</f>
        <v>25.246187006605759</v>
      </c>
      <c r="Y2156" s="3">
        <f t="shared" si="6473"/>
        <v>29.81260785336946</v>
      </c>
    </row>
    <row r="2157" spans="1:25" ht="15.75" customHeight="1" x14ac:dyDescent="0.2">
      <c r="A2157" s="7">
        <v>41277</v>
      </c>
      <c r="B2157" s="1">
        <v>5956.55</v>
      </c>
      <c r="C2157" s="1">
        <v>4835.7</v>
      </c>
      <c r="D2157" s="2">
        <f t="shared" si="29"/>
        <v>450</v>
      </c>
      <c r="E2157" s="2">
        <f t="shared" si="12"/>
        <v>0</v>
      </c>
      <c r="F2157" s="3">
        <f t="shared" si="0"/>
        <v>1</v>
      </c>
      <c r="G2157" s="3">
        <f t="shared" si="13"/>
        <v>0</v>
      </c>
      <c r="H2157" s="4">
        <f>IF(A2157&lt;SIP_Calculator!$B$7,0,IF(A2157&gt;SIP_Calculator!$E$7,0,1))</f>
        <v>1</v>
      </c>
      <c r="I2157" s="2">
        <f t="shared" si="1"/>
        <v>0</v>
      </c>
      <c r="J2157" s="3">
        <f t="shared" si="2"/>
        <v>0</v>
      </c>
      <c r="K2157" s="4">
        <f>H2157*SIP_Calculator!$D$25</f>
        <v>48.328634716069274</v>
      </c>
      <c r="L2157" s="4">
        <f t="shared" si="3"/>
        <v>8.113527917346328E-3</v>
      </c>
      <c r="M2157" s="4">
        <f t="shared" si="4"/>
        <v>9.9941341927888977E-3</v>
      </c>
      <c r="N2157" s="4">
        <f t="shared" ref="N2157:O2157" si="6474">N2156+L2157</f>
        <v>25.044373914379875</v>
      </c>
      <c r="O2157" s="4">
        <f t="shared" si="6474"/>
        <v>29.564521292167985</v>
      </c>
      <c r="P2157" s="2">
        <f>I2157*SIP_Calculator!$D$26</f>
        <v>0</v>
      </c>
      <c r="Q2157" s="2">
        <f t="shared" si="6"/>
        <v>0</v>
      </c>
      <c r="R2157" s="2">
        <f t="shared" si="7"/>
        <v>0</v>
      </c>
      <c r="S2157" s="2">
        <f t="shared" ref="S2157:T2157" si="6475">S2156+Q2157</f>
        <v>25.035597768121249</v>
      </c>
      <c r="T2157" s="2">
        <f t="shared" si="6475"/>
        <v>29.560948205177851</v>
      </c>
      <c r="U2157" s="3">
        <f>J2157*SIP_Calculator!$D$27</f>
        <v>0</v>
      </c>
      <c r="V2157" s="3">
        <f t="shared" si="9"/>
        <v>0</v>
      </c>
      <c r="W2157" s="3">
        <f t="shared" si="10"/>
        <v>0</v>
      </c>
      <c r="X2157" s="3">
        <f t="shared" ref="X2157:Y2157" si="6476">X2156+V2157</f>
        <v>25.246187006605759</v>
      </c>
      <c r="Y2157" s="3">
        <f t="shared" si="6476"/>
        <v>29.81260785336946</v>
      </c>
    </row>
    <row r="2158" spans="1:25" ht="15.75" customHeight="1" x14ac:dyDescent="0.2">
      <c r="A2158" s="7">
        <v>41278</v>
      </c>
      <c r="B2158" s="1">
        <v>5961.25</v>
      </c>
      <c r="C2158" s="1">
        <v>4844</v>
      </c>
      <c r="D2158" s="2">
        <f t="shared" si="29"/>
        <v>450</v>
      </c>
      <c r="E2158" s="2">
        <f t="shared" si="12"/>
        <v>0</v>
      </c>
      <c r="F2158" s="3">
        <f t="shared" si="0"/>
        <v>1</v>
      </c>
      <c r="G2158" s="3">
        <f t="shared" si="13"/>
        <v>0</v>
      </c>
      <c r="H2158" s="4">
        <f>IF(A2158&lt;SIP_Calculator!$B$7,0,IF(A2158&gt;SIP_Calculator!$E$7,0,1))</f>
        <v>1</v>
      </c>
      <c r="I2158" s="2">
        <f t="shared" si="1"/>
        <v>0</v>
      </c>
      <c r="J2158" s="3">
        <f t="shared" si="2"/>
        <v>0</v>
      </c>
      <c r="K2158" s="4">
        <f>H2158*SIP_Calculator!$D$25</f>
        <v>48.328634716069274</v>
      </c>
      <c r="L2158" s="4">
        <f t="shared" si="3"/>
        <v>8.107131007099061E-3</v>
      </c>
      <c r="M2158" s="4">
        <f t="shared" si="4"/>
        <v>9.9770096441100901E-3</v>
      </c>
      <c r="N2158" s="4">
        <f t="shared" ref="N2158:O2158" si="6477">N2157+L2158</f>
        <v>25.052481045386973</v>
      </c>
      <c r="O2158" s="4">
        <f t="shared" si="6477"/>
        <v>29.574498301812095</v>
      </c>
      <c r="P2158" s="2">
        <f>I2158*SIP_Calculator!$D$26</f>
        <v>0</v>
      </c>
      <c r="Q2158" s="2">
        <f t="shared" si="6"/>
        <v>0</v>
      </c>
      <c r="R2158" s="2">
        <f t="shared" si="7"/>
        <v>0</v>
      </c>
      <c r="S2158" s="2">
        <f t="shared" ref="S2158:T2158" si="6478">S2157+Q2158</f>
        <v>25.035597768121249</v>
      </c>
      <c r="T2158" s="2">
        <f t="shared" si="6478"/>
        <v>29.560948205177851</v>
      </c>
      <c r="U2158" s="3">
        <f>J2158*SIP_Calculator!$D$27</f>
        <v>0</v>
      </c>
      <c r="V2158" s="3">
        <f t="shared" si="9"/>
        <v>0</v>
      </c>
      <c r="W2158" s="3">
        <f t="shared" si="10"/>
        <v>0</v>
      </c>
      <c r="X2158" s="3">
        <f t="shared" ref="X2158:Y2158" si="6479">X2157+V2158</f>
        <v>25.246187006605759</v>
      </c>
      <c r="Y2158" s="3">
        <f t="shared" si="6479"/>
        <v>29.81260785336946</v>
      </c>
    </row>
    <row r="2159" spans="1:25" ht="15.75" customHeight="1" x14ac:dyDescent="0.2">
      <c r="A2159" s="7">
        <v>41281</v>
      </c>
      <c r="B2159" s="1">
        <v>5939.25</v>
      </c>
      <c r="C2159" s="1">
        <v>4831.45</v>
      </c>
      <c r="D2159" s="2">
        <f t="shared" si="29"/>
        <v>451</v>
      </c>
      <c r="E2159" s="2">
        <f t="shared" si="12"/>
        <v>1</v>
      </c>
      <c r="F2159" s="3">
        <f t="shared" si="0"/>
        <v>1</v>
      </c>
      <c r="G2159" s="3">
        <f t="shared" si="13"/>
        <v>0</v>
      </c>
      <c r="H2159" s="4">
        <f>IF(A2159&lt;SIP_Calculator!$B$7,0,IF(A2159&gt;SIP_Calculator!$E$7,0,1))</f>
        <v>1</v>
      </c>
      <c r="I2159" s="2">
        <f t="shared" si="1"/>
        <v>1</v>
      </c>
      <c r="J2159" s="3">
        <f t="shared" si="2"/>
        <v>0</v>
      </c>
      <c r="K2159" s="4">
        <f>H2159*SIP_Calculator!$D$25</f>
        <v>48.328634716069274</v>
      </c>
      <c r="L2159" s="4">
        <f t="shared" si="3"/>
        <v>8.1371612099287415E-3</v>
      </c>
      <c r="M2159" s="4">
        <f t="shared" si="4"/>
        <v>1.0002925563975468E-2</v>
      </c>
      <c r="N2159" s="4">
        <f t="shared" ref="N2159:O2159" si="6480">N2158+L2159</f>
        <v>25.060618206596903</v>
      </c>
      <c r="O2159" s="4">
        <f t="shared" si="6480"/>
        <v>29.584501227376069</v>
      </c>
      <c r="P2159" s="2">
        <f>I2159*SIP_Calculator!$D$26</f>
        <v>229.88505747126436</v>
      </c>
      <c r="Q2159" s="2">
        <f t="shared" si="6"/>
        <v>3.8706075257189776E-2</v>
      </c>
      <c r="R2159" s="2">
        <f t="shared" si="7"/>
        <v>4.7580965853163001E-2</v>
      </c>
      <c r="S2159" s="2">
        <f t="shared" ref="S2159:T2159" si="6481">S2158+Q2159</f>
        <v>25.074303843378438</v>
      </c>
      <c r="T2159" s="2">
        <f t="shared" si="6481"/>
        <v>29.608529171031016</v>
      </c>
      <c r="U2159" s="3">
        <f>J2159*SIP_Calculator!$D$27</f>
        <v>0</v>
      </c>
      <c r="V2159" s="3">
        <f t="shared" si="9"/>
        <v>0</v>
      </c>
      <c r="W2159" s="3">
        <f t="shared" si="10"/>
        <v>0</v>
      </c>
      <c r="X2159" s="3">
        <f t="shared" ref="X2159:Y2159" si="6482">X2158+V2159</f>
        <v>25.246187006605759</v>
      </c>
      <c r="Y2159" s="3">
        <f t="shared" si="6482"/>
        <v>29.81260785336946</v>
      </c>
    </row>
    <row r="2160" spans="1:25" ht="15.75" customHeight="1" x14ac:dyDescent="0.2">
      <c r="A2160" s="7">
        <v>41282</v>
      </c>
      <c r="B2160" s="1">
        <v>5949.9</v>
      </c>
      <c r="C2160" s="1">
        <v>4837.95</v>
      </c>
      <c r="D2160" s="2">
        <f t="shared" si="29"/>
        <v>451</v>
      </c>
      <c r="E2160" s="2">
        <f t="shared" si="12"/>
        <v>0</v>
      </c>
      <c r="F2160" s="3">
        <f t="shared" si="0"/>
        <v>1</v>
      </c>
      <c r="G2160" s="3">
        <f t="shared" si="13"/>
        <v>0</v>
      </c>
      <c r="H2160" s="4">
        <f>IF(A2160&lt;SIP_Calculator!$B$7,0,IF(A2160&gt;SIP_Calculator!$E$7,0,1))</f>
        <v>1</v>
      </c>
      <c r="I2160" s="2">
        <f t="shared" si="1"/>
        <v>0</v>
      </c>
      <c r="J2160" s="3">
        <f t="shared" si="2"/>
        <v>0</v>
      </c>
      <c r="K2160" s="4">
        <f>H2160*SIP_Calculator!$D$25</f>
        <v>48.328634716069274</v>
      </c>
      <c r="L2160" s="4">
        <f t="shared" si="3"/>
        <v>8.1225961303667757E-3</v>
      </c>
      <c r="M2160" s="4">
        <f t="shared" si="4"/>
        <v>9.9894861906529159E-3</v>
      </c>
      <c r="N2160" s="4">
        <f t="shared" ref="N2160:O2160" si="6483">N2159+L2160</f>
        <v>25.06874080272727</v>
      </c>
      <c r="O2160" s="4">
        <f t="shared" si="6483"/>
        <v>29.594490713566721</v>
      </c>
      <c r="P2160" s="2">
        <f>I2160*SIP_Calculator!$D$26</f>
        <v>0</v>
      </c>
      <c r="Q2160" s="2">
        <f t="shared" si="6"/>
        <v>0</v>
      </c>
      <c r="R2160" s="2">
        <f t="shared" si="7"/>
        <v>0</v>
      </c>
      <c r="S2160" s="2">
        <f t="shared" ref="S2160:T2160" si="6484">S2159+Q2160</f>
        <v>25.074303843378438</v>
      </c>
      <c r="T2160" s="2">
        <f t="shared" si="6484"/>
        <v>29.608529171031016</v>
      </c>
      <c r="U2160" s="3">
        <f>J2160*SIP_Calculator!$D$27</f>
        <v>0</v>
      </c>
      <c r="V2160" s="3">
        <f t="shared" si="9"/>
        <v>0</v>
      </c>
      <c r="W2160" s="3">
        <f t="shared" si="10"/>
        <v>0</v>
      </c>
      <c r="X2160" s="3">
        <f t="shared" ref="X2160:Y2160" si="6485">X2159+V2160</f>
        <v>25.246187006605759</v>
      </c>
      <c r="Y2160" s="3">
        <f t="shared" si="6485"/>
        <v>29.81260785336946</v>
      </c>
    </row>
    <row r="2161" spans="1:25" ht="15.75" customHeight="1" x14ac:dyDescent="0.2">
      <c r="A2161" s="7">
        <v>41283</v>
      </c>
      <c r="B2161" s="1">
        <v>5922.85</v>
      </c>
      <c r="C2161" s="1">
        <v>4815.75</v>
      </c>
      <c r="D2161" s="2">
        <f t="shared" si="29"/>
        <v>451</v>
      </c>
      <c r="E2161" s="2">
        <f t="shared" si="12"/>
        <v>0</v>
      </c>
      <c r="F2161" s="3">
        <f t="shared" si="0"/>
        <v>1</v>
      </c>
      <c r="G2161" s="3">
        <f t="shared" si="13"/>
        <v>0</v>
      </c>
      <c r="H2161" s="4">
        <f>IF(A2161&lt;SIP_Calculator!$B$7,0,IF(A2161&gt;SIP_Calculator!$E$7,0,1))</f>
        <v>1</v>
      </c>
      <c r="I2161" s="2">
        <f t="shared" si="1"/>
        <v>0</v>
      </c>
      <c r="J2161" s="3">
        <f t="shared" si="2"/>
        <v>0</v>
      </c>
      <c r="K2161" s="4">
        <f>H2161*SIP_Calculator!$D$25</f>
        <v>48.328634716069274</v>
      </c>
      <c r="L2161" s="4">
        <f t="shared" si="3"/>
        <v>8.159692498724308E-3</v>
      </c>
      <c r="M2161" s="4">
        <f t="shared" si="4"/>
        <v>1.0035536461832377E-2</v>
      </c>
      <c r="N2161" s="4">
        <f t="shared" ref="N2161:O2161" si="6486">N2160+L2161</f>
        <v>25.076900495225996</v>
      </c>
      <c r="O2161" s="4">
        <f t="shared" si="6486"/>
        <v>29.604526250028552</v>
      </c>
      <c r="P2161" s="2">
        <f>I2161*SIP_Calculator!$D$26</f>
        <v>0</v>
      </c>
      <c r="Q2161" s="2">
        <f t="shared" si="6"/>
        <v>0</v>
      </c>
      <c r="R2161" s="2">
        <f t="shared" si="7"/>
        <v>0</v>
      </c>
      <c r="S2161" s="2">
        <f t="shared" ref="S2161:T2161" si="6487">S2160+Q2161</f>
        <v>25.074303843378438</v>
      </c>
      <c r="T2161" s="2">
        <f t="shared" si="6487"/>
        <v>29.608529171031016</v>
      </c>
      <c r="U2161" s="3">
        <f>J2161*SIP_Calculator!$D$27</f>
        <v>0</v>
      </c>
      <c r="V2161" s="3">
        <f t="shared" si="9"/>
        <v>0</v>
      </c>
      <c r="W2161" s="3">
        <f t="shared" si="10"/>
        <v>0</v>
      </c>
      <c r="X2161" s="3">
        <f t="shared" ref="X2161:Y2161" si="6488">X2160+V2161</f>
        <v>25.246187006605759</v>
      </c>
      <c r="Y2161" s="3">
        <f t="shared" si="6488"/>
        <v>29.81260785336946</v>
      </c>
    </row>
    <row r="2162" spans="1:25" ht="15.75" customHeight="1" x14ac:dyDescent="0.2">
      <c r="A2162" s="7">
        <v>41284</v>
      </c>
      <c r="B2162" s="1">
        <v>5918.85</v>
      </c>
      <c r="C2162" s="1">
        <v>4809.2</v>
      </c>
      <c r="D2162" s="2">
        <f t="shared" si="29"/>
        <v>451</v>
      </c>
      <c r="E2162" s="2">
        <f t="shared" si="12"/>
        <v>0</v>
      </c>
      <c r="F2162" s="3">
        <f t="shared" si="0"/>
        <v>1</v>
      </c>
      <c r="G2162" s="3">
        <f t="shared" si="13"/>
        <v>0</v>
      </c>
      <c r="H2162" s="4">
        <f>IF(A2162&lt;SIP_Calculator!$B$7,0,IF(A2162&gt;SIP_Calculator!$E$7,0,1))</f>
        <v>1</v>
      </c>
      <c r="I2162" s="2">
        <f t="shared" si="1"/>
        <v>0</v>
      </c>
      <c r="J2162" s="3">
        <f t="shared" si="2"/>
        <v>0</v>
      </c>
      <c r="K2162" s="4">
        <f>H2162*SIP_Calculator!$D$25</f>
        <v>48.328634716069274</v>
      </c>
      <c r="L2162" s="4">
        <f t="shared" si="3"/>
        <v>8.1652068756716718E-3</v>
      </c>
      <c r="M2162" s="4">
        <f t="shared" si="4"/>
        <v>1.0049204590382865E-2</v>
      </c>
      <c r="N2162" s="4">
        <f t="shared" ref="N2162:O2162" si="6489">N2161+L2162</f>
        <v>25.085065702101666</v>
      </c>
      <c r="O2162" s="4">
        <f t="shared" si="6489"/>
        <v>29.614575454618937</v>
      </c>
      <c r="P2162" s="2">
        <f>I2162*SIP_Calculator!$D$26</f>
        <v>0</v>
      </c>
      <c r="Q2162" s="2">
        <f t="shared" si="6"/>
        <v>0</v>
      </c>
      <c r="R2162" s="2">
        <f t="shared" si="7"/>
        <v>0</v>
      </c>
      <c r="S2162" s="2">
        <f t="shared" ref="S2162:T2162" si="6490">S2161+Q2162</f>
        <v>25.074303843378438</v>
      </c>
      <c r="T2162" s="2">
        <f t="shared" si="6490"/>
        <v>29.608529171031016</v>
      </c>
      <c r="U2162" s="3">
        <f>J2162*SIP_Calculator!$D$27</f>
        <v>0</v>
      </c>
      <c r="V2162" s="3">
        <f t="shared" si="9"/>
        <v>0</v>
      </c>
      <c r="W2162" s="3">
        <f t="shared" si="10"/>
        <v>0</v>
      </c>
      <c r="X2162" s="3">
        <f t="shared" ref="X2162:Y2162" si="6491">X2161+V2162</f>
        <v>25.246187006605759</v>
      </c>
      <c r="Y2162" s="3">
        <f t="shared" si="6491"/>
        <v>29.81260785336946</v>
      </c>
    </row>
    <row r="2163" spans="1:25" ht="15.75" customHeight="1" x14ac:dyDescent="0.2">
      <c r="A2163" s="7">
        <v>41285</v>
      </c>
      <c r="B2163" s="1">
        <v>5892.7</v>
      </c>
      <c r="C2163" s="1">
        <v>4778.1499999999996</v>
      </c>
      <c r="D2163" s="2">
        <f t="shared" si="29"/>
        <v>451</v>
      </c>
      <c r="E2163" s="2">
        <f t="shared" si="12"/>
        <v>0</v>
      </c>
      <c r="F2163" s="3">
        <f t="shared" si="0"/>
        <v>1</v>
      </c>
      <c r="G2163" s="3">
        <f t="shared" si="13"/>
        <v>0</v>
      </c>
      <c r="H2163" s="4">
        <f>IF(A2163&lt;SIP_Calculator!$B$7,0,IF(A2163&gt;SIP_Calculator!$E$7,0,1))</f>
        <v>1</v>
      </c>
      <c r="I2163" s="2">
        <f t="shared" si="1"/>
        <v>0</v>
      </c>
      <c r="J2163" s="3">
        <f t="shared" si="2"/>
        <v>0</v>
      </c>
      <c r="K2163" s="4">
        <f>H2163*SIP_Calculator!$D$25</f>
        <v>48.328634716069274</v>
      </c>
      <c r="L2163" s="4">
        <f t="shared" si="3"/>
        <v>8.2014415660171518E-3</v>
      </c>
      <c r="M2163" s="4">
        <f t="shared" si="4"/>
        <v>1.0114507647534982E-2</v>
      </c>
      <c r="N2163" s="4">
        <f t="shared" ref="N2163:O2163" si="6492">N2162+L2163</f>
        <v>25.093267143667681</v>
      </c>
      <c r="O2163" s="4">
        <f t="shared" si="6492"/>
        <v>29.624689962266473</v>
      </c>
      <c r="P2163" s="2">
        <f>I2163*SIP_Calculator!$D$26</f>
        <v>0</v>
      </c>
      <c r="Q2163" s="2">
        <f t="shared" si="6"/>
        <v>0</v>
      </c>
      <c r="R2163" s="2">
        <f t="shared" si="7"/>
        <v>0</v>
      </c>
      <c r="S2163" s="2">
        <f t="shared" ref="S2163:T2163" si="6493">S2162+Q2163</f>
        <v>25.074303843378438</v>
      </c>
      <c r="T2163" s="2">
        <f t="shared" si="6493"/>
        <v>29.608529171031016</v>
      </c>
      <c r="U2163" s="3">
        <f>J2163*SIP_Calculator!$D$27</f>
        <v>0</v>
      </c>
      <c r="V2163" s="3">
        <f t="shared" si="9"/>
        <v>0</v>
      </c>
      <c r="W2163" s="3">
        <f t="shared" si="10"/>
        <v>0</v>
      </c>
      <c r="X2163" s="3">
        <f t="shared" ref="X2163:Y2163" si="6494">X2162+V2163</f>
        <v>25.246187006605759</v>
      </c>
      <c r="Y2163" s="3">
        <f t="shared" si="6494"/>
        <v>29.81260785336946</v>
      </c>
    </row>
    <row r="2164" spans="1:25" ht="15.75" customHeight="1" x14ac:dyDescent="0.2">
      <c r="A2164" s="7">
        <v>41288</v>
      </c>
      <c r="B2164" s="1">
        <v>5966.9</v>
      </c>
      <c r="C2164" s="1">
        <v>4836.7</v>
      </c>
      <c r="D2164" s="2">
        <f t="shared" si="29"/>
        <v>452</v>
      </c>
      <c r="E2164" s="2">
        <f t="shared" si="12"/>
        <v>1</v>
      </c>
      <c r="F2164" s="3">
        <f t="shared" si="0"/>
        <v>1</v>
      </c>
      <c r="G2164" s="3">
        <f t="shared" si="13"/>
        <v>0</v>
      </c>
      <c r="H2164" s="4">
        <f>IF(A2164&lt;SIP_Calculator!$B$7,0,IF(A2164&gt;SIP_Calculator!$E$7,0,1))</f>
        <v>1</v>
      </c>
      <c r="I2164" s="2">
        <f t="shared" si="1"/>
        <v>1</v>
      </c>
      <c r="J2164" s="3">
        <f t="shared" si="2"/>
        <v>0</v>
      </c>
      <c r="K2164" s="4">
        <f>H2164*SIP_Calculator!$D$25</f>
        <v>48.328634716069274</v>
      </c>
      <c r="L2164" s="4">
        <f t="shared" si="3"/>
        <v>8.0994544430222186E-3</v>
      </c>
      <c r="M2164" s="4">
        <f t="shared" si="4"/>
        <v>9.992067880180552E-3</v>
      </c>
      <c r="N2164" s="4">
        <f t="shared" ref="N2164:O2164" si="6495">N2163+L2164</f>
        <v>25.101366598110705</v>
      </c>
      <c r="O2164" s="4">
        <f t="shared" si="6495"/>
        <v>29.634682030146653</v>
      </c>
      <c r="P2164" s="2">
        <f>I2164*SIP_Calculator!$D$26</f>
        <v>229.88505747126436</v>
      </c>
      <c r="Q2164" s="2">
        <f t="shared" si="6"/>
        <v>3.852671529123404E-2</v>
      </c>
      <c r="R2164" s="2">
        <f t="shared" si="7"/>
        <v>4.7529319054575303E-2</v>
      </c>
      <c r="S2164" s="2">
        <f t="shared" ref="S2164:T2164" si="6496">S2163+Q2164</f>
        <v>25.112830558669671</v>
      </c>
      <c r="T2164" s="2">
        <f t="shared" si="6496"/>
        <v>29.656058490085591</v>
      </c>
      <c r="U2164" s="3">
        <f>J2164*SIP_Calculator!$D$27</f>
        <v>0</v>
      </c>
      <c r="V2164" s="3">
        <f t="shared" si="9"/>
        <v>0</v>
      </c>
      <c r="W2164" s="3">
        <f t="shared" si="10"/>
        <v>0</v>
      </c>
      <c r="X2164" s="3">
        <f t="shared" ref="X2164:Y2164" si="6497">X2163+V2164</f>
        <v>25.246187006605759</v>
      </c>
      <c r="Y2164" s="3">
        <f t="shared" si="6497"/>
        <v>29.81260785336946</v>
      </c>
    </row>
    <row r="2165" spans="1:25" ht="15.75" customHeight="1" x14ac:dyDescent="0.2">
      <c r="A2165" s="7">
        <v>41289</v>
      </c>
      <c r="B2165" s="1">
        <v>5996.85</v>
      </c>
      <c r="C2165" s="1">
        <v>4858.8999999999996</v>
      </c>
      <c r="D2165" s="2">
        <f t="shared" si="29"/>
        <v>452</v>
      </c>
      <c r="E2165" s="2">
        <f t="shared" si="12"/>
        <v>0</v>
      </c>
      <c r="F2165" s="3">
        <f t="shared" si="0"/>
        <v>1</v>
      </c>
      <c r="G2165" s="3">
        <f t="shared" si="13"/>
        <v>0</v>
      </c>
      <c r="H2165" s="4">
        <f>IF(A2165&lt;SIP_Calculator!$B$7,0,IF(A2165&gt;SIP_Calculator!$E$7,0,1))</f>
        <v>1</v>
      </c>
      <c r="I2165" s="2">
        <f t="shared" si="1"/>
        <v>0</v>
      </c>
      <c r="J2165" s="3">
        <f t="shared" si="2"/>
        <v>0</v>
      </c>
      <c r="K2165" s="4">
        <f>H2165*SIP_Calculator!$D$25</f>
        <v>48.328634716069274</v>
      </c>
      <c r="L2165" s="4">
        <f t="shared" si="3"/>
        <v>8.0590034294786873E-3</v>
      </c>
      <c r="M2165" s="4">
        <f t="shared" si="4"/>
        <v>9.9464147679658513E-3</v>
      </c>
      <c r="N2165" s="4">
        <f t="shared" ref="N2165:O2165" si="6498">N2164+L2165</f>
        <v>25.109425601540185</v>
      </c>
      <c r="O2165" s="4">
        <f t="shared" si="6498"/>
        <v>29.64462844491462</v>
      </c>
      <c r="P2165" s="2">
        <f>I2165*SIP_Calculator!$D$26</f>
        <v>0</v>
      </c>
      <c r="Q2165" s="2">
        <f t="shared" si="6"/>
        <v>0</v>
      </c>
      <c r="R2165" s="2">
        <f t="shared" si="7"/>
        <v>0</v>
      </c>
      <c r="S2165" s="2">
        <f t="shared" ref="S2165:T2165" si="6499">S2164+Q2165</f>
        <v>25.112830558669671</v>
      </c>
      <c r="T2165" s="2">
        <f t="shared" si="6499"/>
        <v>29.656058490085591</v>
      </c>
      <c r="U2165" s="3">
        <f>J2165*SIP_Calculator!$D$27</f>
        <v>0</v>
      </c>
      <c r="V2165" s="3">
        <f t="shared" si="9"/>
        <v>0</v>
      </c>
      <c r="W2165" s="3">
        <f t="shared" si="10"/>
        <v>0</v>
      </c>
      <c r="X2165" s="3">
        <f t="shared" ref="X2165:Y2165" si="6500">X2164+V2165</f>
        <v>25.246187006605759</v>
      </c>
      <c r="Y2165" s="3">
        <f t="shared" si="6500"/>
        <v>29.81260785336946</v>
      </c>
    </row>
    <row r="2166" spans="1:25" ht="15.75" customHeight="1" x14ac:dyDescent="0.2">
      <c r="A2166" s="7">
        <v>41290</v>
      </c>
      <c r="B2166" s="1">
        <v>5938.4</v>
      </c>
      <c r="C2166" s="1">
        <v>4807.55</v>
      </c>
      <c r="D2166" s="2">
        <f t="shared" si="29"/>
        <v>452</v>
      </c>
      <c r="E2166" s="2">
        <f t="shared" si="12"/>
        <v>0</v>
      </c>
      <c r="F2166" s="3">
        <f t="shared" si="0"/>
        <v>1</v>
      </c>
      <c r="G2166" s="3">
        <f t="shared" si="13"/>
        <v>0</v>
      </c>
      <c r="H2166" s="4">
        <f>IF(A2166&lt;SIP_Calculator!$B$7,0,IF(A2166&gt;SIP_Calculator!$E$7,0,1))</f>
        <v>1</v>
      </c>
      <c r="I2166" s="2">
        <f t="shared" si="1"/>
        <v>0</v>
      </c>
      <c r="J2166" s="3">
        <f t="shared" si="2"/>
        <v>0</v>
      </c>
      <c r="K2166" s="4">
        <f>H2166*SIP_Calculator!$D$25</f>
        <v>48.328634716069274</v>
      </c>
      <c r="L2166" s="4">
        <f t="shared" si="3"/>
        <v>8.1383259322493056E-3</v>
      </c>
      <c r="M2166" s="4">
        <f t="shared" si="4"/>
        <v>1.0052653579488362E-2</v>
      </c>
      <c r="N2166" s="4">
        <f t="shared" ref="N2166:O2166" si="6501">N2165+L2166</f>
        <v>25.117563927472435</v>
      </c>
      <c r="O2166" s="4">
        <f t="shared" si="6501"/>
        <v>29.654681098494109</v>
      </c>
      <c r="P2166" s="2">
        <f>I2166*SIP_Calculator!$D$26</f>
        <v>0</v>
      </c>
      <c r="Q2166" s="2">
        <f t="shared" si="6"/>
        <v>0</v>
      </c>
      <c r="R2166" s="2">
        <f t="shared" si="7"/>
        <v>0</v>
      </c>
      <c r="S2166" s="2">
        <f t="shared" ref="S2166:T2166" si="6502">S2165+Q2166</f>
        <v>25.112830558669671</v>
      </c>
      <c r="T2166" s="2">
        <f t="shared" si="6502"/>
        <v>29.656058490085591</v>
      </c>
      <c r="U2166" s="3">
        <f>J2166*SIP_Calculator!$D$27</f>
        <v>0</v>
      </c>
      <c r="V2166" s="3">
        <f t="shared" si="9"/>
        <v>0</v>
      </c>
      <c r="W2166" s="3">
        <f t="shared" si="10"/>
        <v>0</v>
      </c>
      <c r="X2166" s="3">
        <f t="shared" ref="X2166:Y2166" si="6503">X2165+V2166</f>
        <v>25.246187006605759</v>
      </c>
      <c r="Y2166" s="3">
        <f t="shared" si="6503"/>
        <v>29.81260785336946</v>
      </c>
    </row>
    <row r="2167" spans="1:25" ht="15.75" customHeight="1" x14ac:dyDescent="0.2">
      <c r="A2167" s="7">
        <v>41291</v>
      </c>
      <c r="B2167" s="1">
        <v>5970.65</v>
      </c>
      <c r="C2167" s="1">
        <v>4831.3500000000004</v>
      </c>
      <c r="D2167" s="2">
        <f t="shared" si="29"/>
        <v>452</v>
      </c>
      <c r="E2167" s="2">
        <f t="shared" si="12"/>
        <v>0</v>
      </c>
      <c r="F2167" s="3">
        <f t="shared" si="0"/>
        <v>1</v>
      </c>
      <c r="G2167" s="3">
        <f t="shared" si="13"/>
        <v>0</v>
      </c>
      <c r="H2167" s="4">
        <f>IF(A2167&lt;SIP_Calculator!$B$7,0,IF(A2167&gt;SIP_Calculator!$E$7,0,1))</f>
        <v>1</v>
      </c>
      <c r="I2167" s="2">
        <f t="shared" si="1"/>
        <v>0</v>
      </c>
      <c r="J2167" s="3">
        <f t="shared" si="2"/>
        <v>0</v>
      </c>
      <c r="K2167" s="4">
        <f>H2167*SIP_Calculator!$D$25</f>
        <v>48.328634716069274</v>
      </c>
      <c r="L2167" s="4">
        <f t="shared" si="3"/>
        <v>8.0943673998759395E-3</v>
      </c>
      <c r="M2167" s="4">
        <f t="shared" si="4"/>
        <v>1.0003132606014731E-2</v>
      </c>
      <c r="N2167" s="4">
        <f t="shared" ref="N2167:O2167" si="6504">N2166+L2167</f>
        <v>25.125658294872313</v>
      </c>
      <c r="O2167" s="4">
        <f t="shared" si="6504"/>
        <v>29.664684231100125</v>
      </c>
      <c r="P2167" s="2">
        <f>I2167*SIP_Calculator!$D$26</f>
        <v>0</v>
      </c>
      <c r="Q2167" s="2">
        <f t="shared" si="6"/>
        <v>0</v>
      </c>
      <c r="R2167" s="2">
        <f t="shared" si="7"/>
        <v>0</v>
      </c>
      <c r="S2167" s="2">
        <f t="shared" ref="S2167:T2167" si="6505">S2166+Q2167</f>
        <v>25.112830558669671</v>
      </c>
      <c r="T2167" s="2">
        <f t="shared" si="6505"/>
        <v>29.656058490085591</v>
      </c>
      <c r="U2167" s="3">
        <f>J2167*SIP_Calculator!$D$27</f>
        <v>0</v>
      </c>
      <c r="V2167" s="3">
        <f t="shared" si="9"/>
        <v>0</v>
      </c>
      <c r="W2167" s="3">
        <f t="shared" si="10"/>
        <v>0</v>
      </c>
      <c r="X2167" s="3">
        <f t="shared" ref="X2167:Y2167" si="6506">X2166+V2167</f>
        <v>25.246187006605759</v>
      </c>
      <c r="Y2167" s="3">
        <f t="shared" si="6506"/>
        <v>29.81260785336946</v>
      </c>
    </row>
    <row r="2168" spans="1:25" ht="15.75" customHeight="1" x14ac:dyDescent="0.2">
      <c r="A2168" s="7">
        <v>41292</v>
      </c>
      <c r="B2168" s="1">
        <v>5988</v>
      </c>
      <c r="C2168" s="1">
        <v>4844.05</v>
      </c>
      <c r="D2168" s="2">
        <f t="shared" si="29"/>
        <v>452</v>
      </c>
      <c r="E2168" s="2">
        <f t="shared" si="12"/>
        <v>0</v>
      </c>
      <c r="F2168" s="3">
        <f t="shared" si="0"/>
        <v>1</v>
      </c>
      <c r="G2168" s="3">
        <f t="shared" si="13"/>
        <v>0</v>
      </c>
      <c r="H2168" s="4">
        <f>IF(A2168&lt;SIP_Calculator!$B$7,0,IF(A2168&gt;SIP_Calculator!$E$7,0,1))</f>
        <v>1</v>
      </c>
      <c r="I2168" s="2">
        <f t="shared" si="1"/>
        <v>0</v>
      </c>
      <c r="J2168" s="3">
        <f t="shared" si="2"/>
        <v>0</v>
      </c>
      <c r="K2168" s="4">
        <f>H2168*SIP_Calculator!$D$25</f>
        <v>48.328634716069274</v>
      </c>
      <c r="L2168" s="4">
        <f t="shared" si="3"/>
        <v>8.0709142812406941E-3</v>
      </c>
      <c r="M2168" s="4">
        <f t="shared" si="4"/>
        <v>9.9769066620016868E-3</v>
      </c>
      <c r="N2168" s="4">
        <f t="shared" ref="N2168:O2168" si="6507">N2167+L2168</f>
        <v>25.133729209153554</v>
      </c>
      <c r="O2168" s="4">
        <f t="shared" si="6507"/>
        <v>29.674661137762126</v>
      </c>
      <c r="P2168" s="2">
        <f>I2168*SIP_Calculator!$D$26</f>
        <v>0</v>
      </c>
      <c r="Q2168" s="2">
        <f t="shared" si="6"/>
        <v>0</v>
      </c>
      <c r="R2168" s="2">
        <f t="shared" si="7"/>
        <v>0</v>
      </c>
      <c r="S2168" s="2">
        <f t="shared" ref="S2168:T2168" si="6508">S2167+Q2168</f>
        <v>25.112830558669671</v>
      </c>
      <c r="T2168" s="2">
        <f t="shared" si="6508"/>
        <v>29.656058490085591</v>
      </c>
      <c r="U2168" s="3">
        <f>J2168*SIP_Calculator!$D$27</f>
        <v>0</v>
      </c>
      <c r="V2168" s="3">
        <f t="shared" si="9"/>
        <v>0</v>
      </c>
      <c r="W2168" s="3">
        <f t="shared" si="10"/>
        <v>0</v>
      </c>
      <c r="X2168" s="3">
        <f t="shared" ref="X2168:Y2168" si="6509">X2167+V2168</f>
        <v>25.246187006605759</v>
      </c>
      <c r="Y2168" s="3">
        <f t="shared" si="6509"/>
        <v>29.81260785336946</v>
      </c>
    </row>
    <row r="2169" spans="1:25" ht="15.75" customHeight="1" x14ac:dyDescent="0.2">
      <c r="A2169" s="7">
        <v>41295</v>
      </c>
      <c r="B2169" s="1">
        <v>6005.1</v>
      </c>
      <c r="C2169" s="1">
        <v>4856</v>
      </c>
      <c r="D2169" s="2">
        <f t="shared" si="29"/>
        <v>453</v>
      </c>
      <c r="E2169" s="2">
        <f t="shared" si="12"/>
        <v>1</v>
      </c>
      <c r="F2169" s="3">
        <f t="shared" si="0"/>
        <v>1</v>
      </c>
      <c r="G2169" s="3">
        <f t="shared" si="13"/>
        <v>0</v>
      </c>
      <c r="H2169" s="4">
        <f>IF(A2169&lt;SIP_Calculator!$B$7,0,IF(A2169&gt;SIP_Calculator!$E$7,0,1))</f>
        <v>1</v>
      </c>
      <c r="I2169" s="2">
        <f t="shared" si="1"/>
        <v>1</v>
      </c>
      <c r="J2169" s="3">
        <f t="shared" si="2"/>
        <v>0</v>
      </c>
      <c r="K2169" s="4">
        <f>H2169*SIP_Calculator!$D$25</f>
        <v>48.328634716069274</v>
      </c>
      <c r="L2169" s="4">
        <f t="shared" si="3"/>
        <v>8.0479317107240971E-3</v>
      </c>
      <c r="M2169" s="4">
        <f t="shared" si="4"/>
        <v>9.9523547603108057E-3</v>
      </c>
      <c r="N2169" s="4">
        <f t="shared" ref="N2169:O2169" si="6510">N2168+L2169</f>
        <v>25.141777140864278</v>
      </c>
      <c r="O2169" s="4">
        <f t="shared" si="6510"/>
        <v>29.684613492522438</v>
      </c>
      <c r="P2169" s="2">
        <f>I2169*SIP_Calculator!$D$26</f>
        <v>229.88505747126436</v>
      </c>
      <c r="Q2169" s="2">
        <f t="shared" si="6"/>
        <v>3.8281636853884922E-2</v>
      </c>
      <c r="R2169" s="2">
        <f t="shared" si="7"/>
        <v>4.7340415459486071E-2</v>
      </c>
      <c r="S2169" s="2">
        <f t="shared" ref="S2169:T2169" si="6511">S2168+Q2169</f>
        <v>25.151112195523556</v>
      </c>
      <c r="T2169" s="2">
        <f t="shared" si="6511"/>
        <v>29.703398905545079</v>
      </c>
      <c r="U2169" s="3">
        <f>J2169*SIP_Calculator!$D$27</f>
        <v>0</v>
      </c>
      <c r="V2169" s="3">
        <f t="shared" si="9"/>
        <v>0</v>
      </c>
      <c r="W2169" s="3">
        <f t="shared" si="10"/>
        <v>0</v>
      </c>
      <c r="X2169" s="3">
        <f t="shared" ref="X2169:Y2169" si="6512">X2168+V2169</f>
        <v>25.246187006605759</v>
      </c>
      <c r="Y2169" s="3">
        <f t="shared" si="6512"/>
        <v>29.81260785336946</v>
      </c>
    </row>
    <row r="2170" spans="1:25" ht="15.75" customHeight="1" x14ac:dyDescent="0.2">
      <c r="A2170" s="7">
        <v>41296</v>
      </c>
      <c r="B2170" s="1">
        <v>5967.5</v>
      </c>
      <c r="C2170" s="1">
        <v>4822.3500000000004</v>
      </c>
      <c r="D2170" s="2">
        <f t="shared" si="29"/>
        <v>453</v>
      </c>
      <c r="E2170" s="2">
        <f t="shared" si="12"/>
        <v>0</v>
      </c>
      <c r="F2170" s="3">
        <f t="shared" si="0"/>
        <v>1</v>
      </c>
      <c r="G2170" s="3">
        <f t="shared" si="13"/>
        <v>0</v>
      </c>
      <c r="H2170" s="4">
        <f>IF(A2170&lt;SIP_Calculator!$B$7,0,IF(A2170&gt;SIP_Calculator!$E$7,0,1))</f>
        <v>1</v>
      </c>
      <c r="I2170" s="2">
        <f t="shared" si="1"/>
        <v>0</v>
      </c>
      <c r="J2170" s="3">
        <f t="shared" si="2"/>
        <v>0</v>
      </c>
      <c r="K2170" s="4">
        <f>H2170*SIP_Calculator!$D$25</f>
        <v>48.328634716069274</v>
      </c>
      <c r="L2170" s="4">
        <f t="shared" si="3"/>
        <v>8.0986400864799784E-3</v>
      </c>
      <c r="M2170" s="4">
        <f t="shared" si="4"/>
        <v>1.0021801552369545E-2</v>
      </c>
      <c r="N2170" s="4">
        <f t="shared" ref="N2170:O2170" si="6513">N2169+L2170</f>
        <v>25.149875780950758</v>
      </c>
      <c r="O2170" s="4">
        <f t="shared" si="6513"/>
        <v>29.694635294074807</v>
      </c>
      <c r="P2170" s="2">
        <f>I2170*SIP_Calculator!$D$26</f>
        <v>0</v>
      </c>
      <c r="Q2170" s="2">
        <f t="shared" si="6"/>
        <v>0</v>
      </c>
      <c r="R2170" s="2">
        <f t="shared" si="7"/>
        <v>0</v>
      </c>
      <c r="S2170" s="2">
        <f t="shared" ref="S2170:T2170" si="6514">S2169+Q2170</f>
        <v>25.151112195523556</v>
      </c>
      <c r="T2170" s="2">
        <f t="shared" si="6514"/>
        <v>29.703398905545079</v>
      </c>
      <c r="U2170" s="3">
        <f>J2170*SIP_Calculator!$D$27</f>
        <v>0</v>
      </c>
      <c r="V2170" s="3">
        <f t="shared" si="9"/>
        <v>0</v>
      </c>
      <c r="W2170" s="3">
        <f t="shared" si="10"/>
        <v>0</v>
      </c>
      <c r="X2170" s="3">
        <f t="shared" ref="X2170:Y2170" si="6515">X2169+V2170</f>
        <v>25.246187006605759</v>
      </c>
      <c r="Y2170" s="3">
        <f t="shared" si="6515"/>
        <v>29.81260785336946</v>
      </c>
    </row>
    <row r="2171" spans="1:25" ht="15.75" customHeight="1" x14ac:dyDescent="0.2">
      <c r="A2171" s="7">
        <v>41297</v>
      </c>
      <c r="B2171" s="1">
        <v>5968.4</v>
      </c>
      <c r="C2171" s="1">
        <v>4814.8</v>
      </c>
      <c r="D2171" s="2">
        <f t="shared" si="29"/>
        <v>453</v>
      </c>
      <c r="E2171" s="2">
        <f t="shared" si="12"/>
        <v>0</v>
      </c>
      <c r="F2171" s="3">
        <f t="shared" si="0"/>
        <v>1</v>
      </c>
      <c r="G2171" s="3">
        <f t="shared" si="13"/>
        <v>0</v>
      </c>
      <c r="H2171" s="4">
        <f>IF(A2171&lt;SIP_Calculator!$B$7,0,IF(A2171&gt;SIP_Calculator!$E$7,0,1))</f>
        <v>1</v>
      </c>
      <c r="I2171" s="2">
        <f t="shared" si="1"/>
        <v>0</v>
      </c>
      <c r="J2171" s="3">
        <f t="shared" si="2"/>
        <v>0</v>
      </c>
      <c r="K2171" s="4">
        <f>H2171*SIP_Calculator!$D$25</f>
        <v>48.328634716069274</v>
      </c>
      <c r="L2171" s="4">
        <f t="shared" si="3"/>
        <v>8.0974188586671932E-3</v>
      </c>
      <c r="M2171" s="4">
        <f t="shared" si="4"/>
        <v>1.003751655646533E-2</v>
      </c>
      <c r="N2171" s="4">
        <f t="shared" ref="N2171:O2171" si="6516">N2170+L2171</f>
        <v>25.157973199809426</v>
      </c>
      <c r="O2171" s="4">
        <f t="shared" si="6516"/>
        <v>29.704672810631273</v>
      </c>
      <c r="P2171" s="2">
        <f>I2171*SIP_Calculator!$D$26</f>
        <v>0</v>
      </c>
      <c r="Q2171" s="2">
        <f t="shared" si="6"/>
        <v>0</v>
      </c>
      <c r="R2171" s="2">
        <f t="shared" si="7"/>
        <v>0</v>
      </c>
      <c r="S2171" s="2">
        <f t="shared" ref="S2171:T2171" si="6517">S2170+Q2171</f>
        <v>25.151112195523556</v>
      </c>
      <c r="T2171" s="2">
        <f t="shared" si="6517"/>
        <v>29.703398905545079</v>
      </c>
      <c r="U2171" s="3">
        <f>J2171*SIP_Calculator!$D$27</f>
        <v>0</v>
      </c>
      <c r="V2171" s="3">
        <f t="shared" si="9"/>
        <v>0</v>
      </c>
      <c r="W2171" s="3">
        <f t="shared" si="10"/>
        <v>0</v>
      </c>
      <c r="X2171" s="3">
        <f t="shared" ref="X2171:Y2171" si="6518">X2170+V2171</f>
        <v>25.246187006605759</v>
      </c>
      <c r="Y2171" s="3">
        <f t="shared" si="6518"/>
        <v>29.81260785336946</v>
      </c>
    </row>
    <row r="2172" spans="1:25" ht="15.75" customHeight="1" x14ac:dyDescent="0.2">
      <c r="A2172" s="7">
        <v>41298</v>
      </c>
      <c r="B2172" s="1">
        <v>5923.7</v>
      </c>
      <c r="C2172" s="1">
        <v>4763.8500000000004</v>
      </c>
      <c r="D2172" s="2">
        <f t="shared" si="29"/>
        <v>453</v>
      </c>
      <c r="E2172" s="2">
        <f t="shared" si="12"/>
        <v>0</v>
      </c>
      <c r="F2172" s="3">
        <f t="shared" si="0"/>
        <v>1</v>
      </c>
      <c r="G2172" s="3">
        <f t="shared" si="13"/>
        <v>0</v>
      </c>
      <c r="H2172" s="4">
        <f>IF(A2172&lt;SIP_Calculator!$B$7,0,IF(A2172&gt;SIP_Calculator!$E$7,0,1))</f>
        <v>1</v>
      </c>
      <c r="I2172" s="2">
        <f t="shared" si="1"/>
        <v>0</v>
      </c>
      <c r="J2172" s="3">
        <f t="shared" si="2"/>
        <v>0</v>
      </c>
      <c r="K2172" s="4">
        <f>H2172*SIP_Calculator!$D$25</f>
        <v>48.328634716069274</v>
      </c>
      <c r="L2172" s="4">
        <f t="shared" si="3"/>
        <v>8.1585216530326108E-3</v>
      </c>
      <c r="M2172" s="4">
        <f t="shared" si="4"/>
        <v>1.0144869111342563E-2</v>
      </c>
      <c r="N2172" s="4">
        <f t="shared" ref="N2172:O2172" si="6519">N2171+L2172</f>
        <v>25.16613172146246</v>
      </c>
      <c r="O2172" s="4">
        <f t="shared" si="6519"/>
        <v>29.714817679742616</v>
      </c>
      <c r="P2172" s="2">
        <f>I2172*SIP_Calculator!$D$26</f>
        <v>0</v>
      </c>
      <c r="Q2172" s="2">
        <f t="shared" si="6"/>
        <v>0</v>
      </c>
      <c r="R2172" s="2">
        <f t="shared" si="7"/>
        <v>0</v>
      </c>
      <c r="S2172" s="2">
        <f t="shared" ref="S2172:T2172" si="6520">S2171+Q2172</f>
        <v>25.151112195523556</v>
      </c>
      <c r="T2172" s="2">
        <f t="shared" si="6520"/>
        <v>29.703398905545079</v>
      </c>
      <c r="U2172" s="3">
        <f>J2172*SIP_Calculator!$D$27</f>
        <v>0</v>
      </c>
      <c r="V2172" s="3">
        <f t="shared" si="9"/>
        <v>0</v>
      </c>
      <c r="W2172" s="3">
        <f t="shared" si="10"/>
        <v>0</v>
      </c>
      <c r="X2172" s="3">
        <f t="shared" ref="X2172:Y2172" si="6521">X2171+V2172</f>
        <v>25.246187006605759</v>
      </c>
      <c r="Y2172" s="3">
        <f t="shared" si="6521"/>
        <v>29.81260785336946</v>
      </c>
    </row>
    <row r="2173" spans="1:25" ht="15.75" customHeight="1" x14ac:dyDescent="0.2">
      <c r="A2173" s="7">
        <v>41299</v>
      </c>
      <c r="B2173" s="1">
        <v>5984</v>
      </c>
      <c r="C2173" s="1">
        <v>4816.45</v>
      </c>
      <c r="D2173" s="2">
        <f t="shared" si="29"/>
        <v>453</v>
      </c>
      <c r="E2173" s="2">
        <f t="shared" si="12"/>
        <v>0</v>
      </c>
      <c r="F2173" s="3">
        <f t="shared" si="0"/>
        <v>1</v>
      </c>
      <c r="G2173" s="3">
        <f t="shared" si="13"/>
        <v>0</v>
      </c>
      <c r="H2173" s="4">
        <f>IF(A2173&lt;SIP_Calculator!$B$7,0,IF(A2173&gt;SIP_Calculator!$E$7,0,1))</f>
        <v>1</v>
      </c>
      <c r="I2173" s="2">
        <f t="shared" si="1"/>
        <v>0</v>
      </c>
      <c r="J2173" s="3">
        <f t="shared" si="2"/>
        <v>0</v>
      </c>
      <c r="K2173" s="4">
        <f>H2173*SIP_Calculator!$D$25</f>
        <v>48.328634716069274</v>
      </c>
      <c r="L2173" s="4">
        <f t="shared" si="3"/>
        <v>8.0763092774179934E-3</v>
      </c>
      <c r="M2173" s="4">
        <f t="shared" si="4"/>
        <v>1.0034077944558602E-2</v>
      </c>
      <c r="N2173" s="4">
        <f t="shared" ref="N2173:O2173" si="6522">N2172+L2173</f>
        <v>25.174208030739877</v>
      </c>
      <c r="O2173" s="4">
        <f t="shared" si="6522"/>
        <v>29.724851757687176</v>
      </c>
      <c r="P2173" s="2">
        <f>I2173*SIP_Calculator!$D$26</f>
        <v>0</v>
      </c>
      <c r="Q2173" s="2">
        <f t="shared" si="6"/>
        <v>0</v>
      </c>
      <c r="R2173" s="2">
        <f t="shared" si="7"/>
        <v>0</v>
      </c>
      <c r="S2173" s="2">
        <f t="shared" ref="S2173:T2173" si="6523">S2172+Q2173</f>
        <v>25.151112195523556</v>
      </c>
      <c r="T2173" s="2">
        <f t="shared" si="6523"/>
        <v>29.703398905545079</v>
      </c>
      <c r="U2173" s="3">
        <f>J2173*SIP_Calculator!$D$27</f>
        <v>0</v>
      </c>
      <c r="V2173" s="3">
        <f t="shared" si="9"/>
        <v>0</v>
      </c>
      <c r="W2173" s="3">
        <f t="shared" si="10"/>
        <v>0</v>
      </c>
      <c r="X2173" s="3">
        <f t="shared" ref="X2173:Y2173" si="6524">X2172+V2173</f>
        <v>25.246187006605759</v>
      </c>
      <c r="Y2173" s="3">
        <f t="shared" si="6524"/>
        <v>29.81260785336946</v>
      </c>
    </row>
    <row r="2174" spans="1:25" ht="15.75" customHeight="1" x14ac:dyDescent="0.2">
      <c r="A2174" s="7">
        <v>41302</v>
      </c>
      <c r="B2174" s="1">
        <v>5985.4</v>
      </c>
      <c r="C2174" s="1">
        <v>4818.3</v>
      </c>
      <c r="D2174" s="2">
        <f t="shared" si="29"/>
        <v>454</v>
      </c>
      <c r="E2174" s="2">
        <f t="shared" si="12"/>
        <v>1</v>
      </c>
      <c r="F2174" s="3">
        <f t="shared" si="0"/>
        <v>1</v>
      </c>
      <c r="G2174" s="3">
        <f t="shared" si="13"/>
        <v>0</v>
      </c>
      <c r="H2174" s="4">
        <f>IF(A2174&lt;SIP_Calculator!$B$7,0,IF(A2174&gt;SIP_Calculator!$E$7,0,1))</f>
        <v>1</v>
      </c>
      <c r="I2174" s="2">
        <f t="shared" si="1"/>
        <v>1</v>
      </c>
      <c r="J2174" s="3">
        <f t="shared" si="2"/>
        <v>0</v>
      </c>
      <c r="K2174" s="4">
        <f>H2174*SIP_Calculator!$D$25</f>
        <v>48.328634716069274</v>
      </c>
      <c r="L2174" s="4">
        <f t="shared" si="3"/>
        <v>8.0744202085189423E-3</v>
      </c>
      <c r="M2174" s="4">
        <f t="shared" si="4"/>
        <v>1.0030225331770391E-2</v>
      </c>
      <c r="N2174" s="4">
        <f t="shared" ref="N2174:O2174" si="6525">N2173+L2174</f>
        <v>25.182282450948396</v>
      </c>
      <c r="O2174" s="4">
        <f t="shared" si="6525"/>
        <v>29.734881983018948</v>
      </c>
      <c r="P2174" s="2">
        <f>I2174*SIP_Calculator!$D$26</f>
        <v>229.88505747126436</v>
      </c>
      <c r="Q2174" s="2">
        <f t="shared" si="6"/>
        <v>3.840763482328071E-2</v>
      </c>
      <c r="R2174" s="2">
        <f t="shared" si="7"/>
        <v>4.7710822794608962E-2</v>
      </c>
      <c r="S2174" s="2">
        <f t="shared" ref="S2174:T2174" si="6526">S2173+Q2174</f>
        <v>25.189519830346836</v>
      </c>
      <c r="T2174" s="2">
        <f t="shared" si="6526"/>
        <v>29.751109728339689</v>
      </c>
      <c r="U2174" s="3">
        <f>J2174*SIP_Calculator!$D$27</f>
        <v>0</v>
      </c>
      <c r="V2174" s="3">
        <f t="shared" si="9"/>
        <v>0</v>
      </c>
      <c r="W2174" s="3">
        <f t="shared" si="10"/>
        <v>0</v>
      </c>
      <c r="X2174" s="3">
        <f t="shared" ref="X2174:Y2174" si="6527">X2173+V2174</f>
        <v>25.246187006605759</v>
      </c>
      <c r="Y2174" s="3">
        <f t="shared" si="6527"/>
        <v>29.81260785336946</v>
      </c>
    </row>
    <row r="2175" spans="1:25" ht="15.75" customHeight="1" x14ac:dyDescent="0.2">
      <c r="A2175" s="7">
        <v>41303</v>
      </c>
      <c r="B2175" s="1">
        <v>5957.75</v>
      </c>
      <c r="C2175" s="1">
        <v>4794.8</v>
      </c>
      <c r="D2175" s="2">
        <f t="shared" si="29"/>
        <v>454</v>
      </c>
      <c r="E2175" s="2">
        <f t="shared" si="12"/>
        <v>0</v>
      </c>
      <c r="F2175" s="3">
        <f t="shared" si="0"/>
        <v>1</v>
      </c>
      <c r="G2175" s="3">
        <f t="shared" si="13"/>
        <v>0</v>
      </c>
      <c r="H2175" s="4">
        <f>IF(A2175&lt;SIP_Calculator!$B$7,0,IF(A2175&gt;SIP_Calculator!$E$7,0,1))</f>
        <v>1</v>
      </c>
      <c r="I2175" s="2">
        <f t="shared" si="1"/>
        <v>0</v>
      </c>
      <c r="J2175" s="3">
        <f t="shared" si="2"/>
        <v>0</v>
      </c>
      <c r="K2175" s="4">
        <f>H2175*SIP_Calculator!$D$25</f>
        <v>48.328634716069274</v>
      </c>
      <c r="L2175" s="4">
        <f t="shared" si="3"/>
        <v>8.1118937041784692E-3</v>
      </c>
      <c r="M2175" s="4">
        <f t="shared" si="4"/>
        <v>1.0079384899488878E-2</v>
      </c>
      <c r="N2175" s="4">
        <f t="shared" ref="N2175:O2175" si="6528">N2174+L2175</f>
        <v>25.190394344652574</v>
      </c>
      <c r="O2175" s="4">
        <f t="shared" si="6528"/>
        <v>29.744961367918435</v>
      </c>
      <c r="P2175" s="2">
        <f>I2175*SIP_Calculator!$D$26</f>
        <v>0</v>
      </c>
      <c r="Q2175" s="2">
        <f t="shared" si="6"/>
        <v>0</v>
      </c>
      <c r="R2175" s="2">
        <f t="shared" si="7"/>
        <v>0</v>
      </c>
      <c r="S2175" s="2">
        <f t="shared" ref="S2175:T2175" si="6529">S2174+Q2175</f>
        <v>25.189519830346836</v>
      </c>
      <c r="T2175" s="2">
        <f t="shared" si="6529"/>
        <v>29.751109728339689</v>
      </c>
      <c r="U2175" s="3">
        <f>J2175*SIP_Calculator!$D$27</f>
        <v>0</v>
      </c>
      <c r="V2175" s="3">
        <f t="shared" si="9"/>
        <v>0</v>
      </c>
      <c r="W2175" s="3">
        <f t="shared" si="10"/>
        <v>0</v>
      </c>
      <c r="X2175" s="3">
        <f t="shared" ref="X2175:Y2175" si="6530">X2174+V2175</f>
        <v>25.246187006605759</v>
      </c>
      <c r="Y2175" s="3">
        <f t="shared" si="6530"/>
        <v>29.81260785336946</v>
      </c>
    </row>
    <row r="2176" spans="1:25" ht="15.75" customHeight="1" x14ac:dyDescent="0.2">
      <c r="A2176" s="7">
        <v>41304</v>
      </c>
      <c r="B2176" s="1">
        <v>5961.45</v>
      </c>
      <c r="C2176" s="1">
        <v>4797.1499999999996</v>
      </c>
      <c r="D2176" s="2">
        <f t="shared" si="29"/>
        <v>454</v>
      </c>
      <c r="E2176" s="2">
        <f t="shared" si="12"/>
        <v>0</v>
      </c>
      <c r="F2176" s="3">
        <f t="shared" si="0"/>
        <v>1</v>
      </c>
      <c r="G2176" s="3">
        <f t="shared" si="13"/>
        <v>0</v>
      </c>
      <c r="H2176" s="4">
        <f>IF(A2176&lt;SIP_Calculator!$B$7,0,IF(A2176&gt;SIP_Calculator!$E$7,0,1))</f>
        <v>1</v>
      </c>
      <c r="I2176" s="2">
        <f t="shared" si="1"/>
        <v>0</v>
      </c>
      <c r="J2176" s="3">
        <f t="shared" si="2"/>
        <v>0</v>
      </c>
      <c r="K2176" s="4">
        <f>H2176*SIP_Calculator!$D$25</f>
        <v>48.328634716069274</v>
      </c>
      <c r="L2176" s="4">
        <f t="shared" si="3"/>
        <v>8.1068590218938801E-3</v>
      </c>
      <c r="M2176" s="4">
        <f t="shared" si="4"/>
        <v>1.0074447268913683E-2</v>
      </c>
      <c r="N2176" s="4">
        <f t="shared" ref="N2176:O2176" si="6531">N2175+L2176</f>
        <v>25.198501203674468</v>
      </c>
      <c r="O2176" s="4">
        <f t="shared" si="6531"/>
        <v>29.755035815187348</v>
      </c>
      <c r="P2176" s="2">
        <f>I2176*SIP_Calculator!$D$26</f>
        <v>0</v>
      </c>
      <c r="Q2176" s="2">
        <f t="shared" si="6"/>
        <v>0</v>
      </c>
      <c r="R2176" s="2">
        <f t="shared" si="7"/>
        <v>0</v>
      </c>
      <c r="S2176" s="2">
        <f t="shared" ref="S2176:T2176" si="6532">S2175+Q2176</f>
        <v>25.189519830346836</v>
      </c>
      <c r="T2176" s="2">
        <f t="shared" si="6532"/>
        <v>29.751109728339689</v>
      </c>
      <c r="U2176" s="3">
        <f>J2176*SIP_Calculator!$D$27</f>
        <v>0</v>
      </c>
      <c r="V2176" s="3">
        <f t="shared" si="9"/>
        <v>0</v>
      </c>
      <c r="W2176" s="3">
        <f t="shared" si="10"/>
        <v>0</v>
      </c>
      <c r="X2176" s="3">
        <f t="shared" ref="X2176:Y2176" si="6533">X2175+V2176</f>
        <v>25.246187006605759</v>
      </c>
      <c r="Y2176" s="3">
        <f t="shared" si="6533"/>
        <v>29.81260785336946</v>
      </c>
    </row>
    <row r="2177" spans="1:25" ht="15.75" customHeight="1" x14ac:dyDescent="0.2">
      <c r="A2177" s="7">
        <v>41305</v>
      </c>
      <c r="B2177" s="1">
        <v>5950.95</v>
      </c>
      <c r="C2177" s="1">
        <v>4795.3</v>
      </c>
      <c r="D2177" s="2">
        <f t="shared" si="29"/>
        <v>454</v>
      </c>
      <c r="E2177" s="2">
        <f t="shared" si="12"/>
        <v>0</v>
      </c>
      <c r="F2177" s="3">
        <f t="shared" si="0"/>
        <v>1</v>
      </c>
      <c r="G2177" s="3">
        <f t="shared" si="13"/>
        <v>0</v>
      </c>
      <c r="H2177" s="4">
        <f>IF(A2177&lt;SIP_Calculator!$B$7,0,IF(A2177&gt;SIP_Calculator!$E$7,0,1))</f>
        <v>1</v>
      </c>
      <c r="I2177" s="2">
        <f t="shared" si="1"/>
        <v>0</v>
      </c>
      <c r="J2177" s="3">
        <f t="shared" si="2"/>
        <v>0</v>
      </c>
      <c r="K2177" s="4">
        <f>H2177*SIP_Calculator!$D$25</f>
        <v>48.328634716069274</v>
      </c>
      <c r="L2177" s="4">
        <f t="shared" si="3"/>
        <v>8.1211629598751927E-3</v>
      </c>
      <c r="M2177" s="4">
        <f t="shared" si="4"/>
        <v>1.0078333934491954E-2</v>
      </c>
      <c r="N2177" s="4">
        <f t="shared" ref="N2177:O2177" si="6534">N2176+L2177</f>
        <v>25.206622366634342</v>
      </c>
      <c r="O2177" s="4">
        <f t="shared" si="6534"/>
        <v>29.765114149121839</v>
      </c>
      <c r="P2177" s="2">
        <f>I2177*SIP_Calculator!$D$26</f>
        <v>0</v>
      </c>
      <c r="Q2177" s="2">
        <f t="shared" si="6"/>
        <v>0</v>
      </c>
      <c r="R2177" s="2">
        <f t="shared" si="7"/>
        <v>0</v>
      </c>
      <c r="S2177" s="2">
        <f t="shared" ref="S2177:T2177" si="6535">S2176+Q2177</f>
        <v>25.189519830346836</v>
      </c>
      <c r="T2177" s="2">
        <f t="shared" si="6535"/>
        <v>29.751109728339689</v>
      </c>
      <c r="U2177" s="3">
        <f>J2177*SIP_Calculator!$D$27</f>
        <v>0</v>
      </c>
      <c r="V2177" s="3">
        <f t="shared" si="9"/>
        <v>0</v>
      </c>
      <c r="W2177" s="3">
        <f t="shared" si="10"/>
        <v>0</v>
      </c>
      <c r="X2177" s="3">
        <f t="shared" ref="X2177:Y2177" si="6536">X2176+V2177</f>
        <v>25.246187006605759</v>
      </c>
      <c r="Y2177" s="3">
        <f t="shared" si="6536"/>
        <v>29.81260785336946</v>
      </c>
    </row>
    <row r="2178" spans="1:25" ht="15.75" customHeight="1" x14ac:dyDescent="0.2">
      <c r="A2178" s="7">
        <v>41306</v>
      </c>
      <c r="B2178" s="1">
        <v>5923.45</v>
      </c>
      <c r="C2178" s="1">
        <v>4775.8999999999996</v>
      </c>
      <c r="D2178" s="2">
        <f t="shared" si="29"/>
        <v>454</v>
      </c>
      <c r="E2178" s="2">
        <f t="shared" si="12"/>
        <v>0</v>
      </c>
      <c r="F2178" s="3">
        <f t="shared" si="0"/>
        <v>2</v>
      </c>
      <c r="G2178" s="3">
        <f t="shared" si="13"/>
        <v>1</v>
      </c>
      <c r="H2178" s="4">
        <f>IF(A2178&lt;SIP_Calculator!$B$7,0,IF(A2178&gt;SIP_Calculator!$E$7,0,1))</f>
        <v>1</v>
      </c>
      <c r="I2178" s="2">
        <f t="shared" si="1"/>
        <v>0</v>
      </c>
      <c r="J2178" s="3">
        <f t="shared" si="2"/>
        <v>1</v>
      </c>
      <c r="K2178" s="4">
        <f>H2178*SIP_Calculator!$D$25</f>
        <v>48.328634716069274</v>
      </c>
      <c r="L2178" s="4">
        <f t="shared" si="3"/>
        <v>8.1588659845308522E-3</v>
      </c>
      <c r="M2178" s="4">
        <f t="shared" si="4"/>
        <v>1.0119272747768856E-2</v>
      </c>
      <c r="N2178" s="4">
        <f t="shared" ref="N2178:O2178" si="6537">N2177+L2178</f>
        <v>25.214781232618872</v>
      </c>
      <c r="O2178" s="4">
        <f t="shared" si="6537"/>
        <v>29.775233421869608</v>
      </c>
      <c r="P2178" s="2">
        <f>I2178*SIP_Calculator!$D$26</f>
        <v>0</v>
      </c>
      <c r="Q2178" s="2">
        <f t="shared" si="6"/>
        <v>0</v>
      </c>
      <c r="R2178" s="2">
        <f t="shared" si="7"/>
        <v>0</v>
      </c>
      <c r="S2178" s="2">
        <f t="shared" ref="S2178:T2178" si="6538">S2177+Q2178</f>
        <v>25.189519830346836</v>
      </c>
      <c r="T2178" s="2">
        <f t="shared" si="6538"/>
        <v>29.751109728339689</v>
      </c>
      <c r="U2178" s="3">
        <f>J2178*SIP_Calculator!$D$27</f>
        <v>1000</v>
      </c>
      <c r="V2178" s="3">
        <f t="shared" si="9"/>
        <v>0.16882053532991753</v>
      </c>
      <c r="W2178" s="3">
        <f t="shared" si="10"/>
        <v>0.20938461860591723</v>
      </c>
      <c r="X2178" s="3">
        <f t="shared" ref="X2178:Y2178" si="6539">X2177+V2178</f>
        <v>25.415007541935676</v>
      </c>
      <c r="Y2178" s="3">
        <f t="shared" si="6539"/>
        <v>30.021992471975377</v>
      </c>
    </row>
    <row r="2179" spans="1:25" ht="15.75" customHeight="1" x14ac:dyDescent="0.2">
      <c r="A2179" s="7">
        <v>41309</v>
      </c>
      <c r="B2179" s="1">
        <v>5909.65</v>
      </c>
      <c r="C2179" s="1">
        <v>4759.25</v>
      </c>
      <c r="D2179" s="2">
        <f t="shared" si="29"/>
        <v>455</v>
      </c>
      <c r="E2179" s="2">
        <f t="shared" si="12"/>
        <v>1</v>
      </c>
      <c r="F2179" s="3">
        <f t="shared" si="0"/>
        <v>2</v>
      </c>
      <c r="G2179" s="3">
        <f t="shared" si="13"/>
        <v>0</v>
      </c>
      <c r="H2179" s="4">
        <f>IF(A2179&lt;SIP_Calculator!$B$7,0,IF(A2179&gt;SIP_Calculator!$E$7,0,1))</f>
        <v>1</v>
      </c>
      <c r="I2179" s="2">
        <f t="shared" si="1"/>
        <v>1</v>
      </c>
      <c r="J2179" s="3">
        <f t="shared" si="2"/>
        <v>0</v>
      </c>
      <c r="K2179" s="4">
        <f>H2179*SIP_Calculator!$D$25</f>
        <v>48.328634716069274</v>
      </c>
      <c r="L2179" s="4">
        <f t="shared" si="3"/>
        <v>8.1779182719906047E-3</v>
      </c>
      <c r="M2179" s="4">
        <f t="shared" si="4"/>
        <v>1.0154674521420239E-2</v>
      </c>
      <c r="N2179" s="4">
        <f t="shared" ref="N2179:O2179" si="6540">N2178+L2179</f>
        <v>25.222959150890862</v>
      </c>
      <c r="O2179" s="4">
        <f t="shared" si="6540"/>
        <v>29.785388096391028</v>
      </c>
      <c r="P2179" s="2">
        <f>I2179*SIP_Calculator!$D$26</f>
        <v>229.88505747126436</v>
      </c>
      <c r="Q2179" s="2">
        <f t="shared" si="6"/>
        <v>3.8899944577303967E-2</v>
      </c>
      <c r="R2179" s="2">
        <f t="shared" si="7"/>
        <v>4.8302790874878258E-2</v>
      </c>
      <c r="S2179" s="2">
        <f t="shared" ref="S2179:T2179" si="6541">S2178+Q2179</f>
        <v>25.228419774924138</v>
      </c>
      <c r="T2179" s="2">
        <f t="shared" si="6541"/>
        <v>29.799412519214567</v>
      </c>
      <c r="U2179" s="3">
        <f>J2179*SIP_Calculator!$D$27</f>
        <v>0</v>
      </c>
      <c r="V2179" s="3">
        <f t="shared" si="9"/>
        <v>0</v>
      </c>
      <c r="W2179" s="3">
        <f t="shared" si="10"/>
        <v>0</v>
      </c>
      <c r="X2179" s="3">
        <f t="shared" ref="X2179:Y2179" si="6542">X2178+V2179</f>
        <v>25.415007541935676</v>
      </c>
      <c r="Y2179" s="3">
        <f t="shared" si="6542"/>
        <v>30.021992471975377</v>
      </c>
    </row>
    <row r="2180" spans="1:25" ht="15.75" customHeight="1" x14ac:dyDescent="0.2">
      <c r="A2180" s="7">
        <v>41310</v>
      </c>
      <c r="B2180" s="1">
        <v>5880.05</v>
      </c>
      <c r="C2180" s="1">
        <v>4733.6000000000004</v>
      </c>
      <c r="D2180" s="2">
        <f t="shared" si="29"/>
        <v>455</v>
      </c>
      <c r="E2180" s="2">
        <f t="shared" si="12"/>
        <v>0</v>
      </c>
      <c r="F2180" s="3">
        <f t="shared" si="0"/>
        <v>2</v>
      </c>
      <c r="G2180" s="3">
        <f t="shared" si="13"/>
        <v>0</v>
      </c>
      <c r="H2180" s="4">
        <f>IF(A2180&lt;SIP_Calculator!$B$7,0,IF(A2180&gt;SIP_Calculator!$E$7,0,1))</f>
        <v>1</v>
      </c>
      <c r="I2180" s="2">
        <f t="shared" si="1"/>
        <v>0</v>
      </c>
      <c r="J2180" s="3">
        <f t="shared" si="2"/>
        <v>0</v>
      </c>
      <c r="K2180" s="4">
        <f>H2180*SIP_Calculator!$D$25</f>
        <v>48.328634716069274</v>
      </c>
      <c r="L2180" s="4">
        <f t="shared" si="3"/>
        <v>8.2190856737730592E-3</v>
      </c>
      <c r="M2180" s="4">
        <f t="shared" si="4"/>
        <v>1.0209699745662767E-2</v>
      </c>
      <c r="N2180" s="4">
        <f t="shared" ref="N2180:O2180" si="6543">N2179+L2180</f>
        <v>25.231178236564634</v>
      </c>
      <c r="O2180" s="4">
        <f t="shared" si="6543"/>
        <v>29.79559779613669</v>
      </c>
      <c r="P2180" s="2">
        <f>I2180*SIP_Calculator!$D$26</f>
        <v>0</v>
      </c>
      <c r="Q2180" s="2">
        <f t="shared" si="6"/>
        <v>0</v>
      </c>
      <c r="R2180" s="2">
        <f t="shared" si="7"/>
        <v>0</v>
      </c>
      <c r="S2180" s="2">
        <f t="shared" ref="S2180:T2180" si="6544">S2179+Q2180</f>
        <v>25.228419774924138</v>
      </c>
      <c r="T2180" s="2">
        <f t="shared" si="6544"/>
        <v>29.799412519214567</v>
      </c>
      <c r="U2180" s="3">
        <f>J2180*SIP_Calculator!$D$27</f>
        <v>0</v>
      </c>
      <c r="V2180" s="3">
        <f t="shared" si="9"/>
        <v>0</v>
      </c>
      <c r="W2180" s="3">
        <f t="shared" si="10"/>
        <v>0</v>
      </c>
      <c r="X2180" s="3">
        <f t="shared" ref="X2180:Y2180" si="6545">X2179+V2180</f>
        <v>25.415007541935676</v>
      </c>
      <c r="Y2180" s="3">
        <f t="shared" si="6545"/>
        <v>30.021992471975377</v>
      </c>
    </row>
    <row r="2181" spans="1:25" ht="15.75" customHeight="1" x14ac:dyDescent="0.2">
      <c r="A2181" s="7">
        <v>41311</v>
      </c>
      <c r="B2181" s="1">
        <v>5885.8</v>
      </c>
      <c r="C2181" s="1">
        <v>4738.1000000000004</v>
      </c>
      <c r="D2181" s="2">
        <f t="shared" si="29"/>
        <v>455</v>
      </c>
      <c r="E2181" s="2">
        <f t="shared" si="12"/>
        <v>0</v>
      </c>
      <c r="F2181" s="3">
        <f t="shared" si="0"/>
        <v>2</v>
      </c>
      <c r="G2181" s="3">
        <f t="shared" si="13"/>
        <v>0</v>
      </c>
      <c r="H2181" s="4">
        <f>IF(A2181&lt;SIP_Calculator!$B$7,0,IF(A2181&gt;SIP_Calculator!$E$7,0,1))</f>
        <v>1</v>
      </c>
      <c r="I2181" s="2">
        <f t="shared" si="1"/>
        <v>0</v>
      </c>
      <c r="J2181" s="3">
        <f t="shared" si="2"/>
        <v>0</v>
      </c>
      <c r="K2181" s="4">
        <f>H2181*SIP_Calculator!$D$25</f>
        <v>48.328634716069274</v>
      </c>
      <c r="L2181" s="4">
        <f t="shared" si="3"/>
        <v>8.2110562227852239E-3</v>
      </c>
      <c r="M2181" s="4">
        <f t="shared" si="4"/>
        <v>1.0200003105900945E-2</v>
      </c>
      <c r="N2181" s="4">
        <f t="shared" ref="N2181:O2181" si="6546">N2180+L2181</f>
        <v>25.239389292787418</v>
      </c>
      <c r="O2181" s="4">
        <f t="shared" si="6546"/>
        <v>29.80579779924259</v>
      </c>
      <c r="P2181" s="2">
        <f>I2181*SIP_Calculator!$D$26</f>
        <v>0</v>
      </c>
      <c r="Q2181" s="2">
        <f t="shared" si="6"/>
        <v>0</v>
      </c>
      <c r="R2181" s="2">
        <f t="shared" si="7"/>
        <v>0</v>
      </c>
      <c r="S2181" s="2">
        <f t="shared" ref="S2181:T2181" si="6547">S2180+Q2181</f>
        <v>25.228419774924138</v>
      </c>
      <c r="T2181" s="2">
        <f t="shared" si="6547"/>
        <v>29.799412519214567</v>
      </c>
      <c r="U2181" s="3">
        <f>J2181*SIP_Calculator!$D$27</f>
        <v>0</v>
      </c>
      <c r="V2181" s="3">
        <f t="shared" si="9"/>
        <v>0</v>
      </c>
      <c r="W2181" s="3">
        <f t="shared" si="10"/>
        <v>0</v>
      </c>
      <c r="X2181" s="3">
        <f t="shared" ref="X2181:Y2181" si="6548">X2180+V2181</f>
        <v>25.415007541935676</v>
      </c>
      <c r="Y2181" s="3">
        <f t="shared" si="6548"/>
        <v>30.021992471975377</v>
      </c>
    </row>
    <row r="2182" spans="1:25" ht="15.75" customHeight="1" x14ac:dyDescent="0.2">
      <c r="A2182" s="7">
        <v>41312</v>
      </c>
      <c r="B2182" s="1">
        <v>5861.9</v>
      </c>
      <c r="C2182" s="1">
        <v>4713.25</v>
      </c>
      <c r="D2182" s="2">
        <f t="shared" si="29"/>
        <v>455</v>
      </c>
      <c r="E2182" s="2">
        <f t="shared" si="12"/>
        <v>0</v>
      </c>
      <c r="F2182" s="3">
        <f t="shared" si="0"/>
        <v>2</v>
      </c>
      <c r="G2182" s="3">
        <f t="shared" si="13"/>
        <v>0</v>
      </c>
      <c r="H2182" s="4">
        <f>IF(A2182&lt;SIP_Calculator!$B$7,0,IF(A2182&gt;SIP_Calculator!$E$7,0,1))</f>
        <v>1</v>
      </c>
      <c r="I2182" s="2">
        <f t="shared" si="1"/>
        <v>0</v>
      </c>
      <c r="J2182" s="3">
        <f t="shared" si="2"/>
        <v>0</v>
      </c>
      <c r="K2182" s="4">
        <f>H2182*SIP_Calculator!$D$25</f>
        <v>48.328634716069274</v>
      </c>
      <c r="L2182" s="4">
        <f t="shared" si="3"/>
        <v>8.2445341469607591E-3</v>
      </c>
      <c r="M2182" s="4">
        <f t="shared" si="4"/>
        <v>1.0253781300815631E-2</v>
      </c>
      <c r="N2182" s="4">
        <f t="shared" ref="N2182:O2182" si="6549">N2181+L2182</f>
        <v>25.247633826934379</v>
      </c>
      <c r="O2182" s="4">
        <f t="shared" si="6549"/>
        <v>29.816051580543405</v>
      </c>
      <c r="P2182" s="2">
        <f>I2182*SIP_Calculator!$D$26</f>
        <v>0</v>
      </c>
      <c r="Q2182" s="2">
        <f t="shared" si="6"/>
        <v>0</v>
      </c>
      <c r="R2182" s="2">
        <f t="shared" si="7"/>
        <v>0</v>
      </c>
      <c r="S2182" s="2">
        <f t="shared" ref="S2182:T2182" si="6550">S2181+Q2182</f>
        <v>25.228419774924138</v>
      </c>
      <c r="T2182" s="2">
        <f t="shared" si="6550"/>
        <v>29.799412519214567</v>
      </c>
      <c r="U2182" s="3">
        <f>J2182*SIP_Calculator!$D$27</f>
        <v>0</v>
      </c>
      <c r="V2182" s="3">
        <f t="shared" si="9"/>
        <v>0</v>
      </c>
      <c r="W2182" s="3">
        <f t="shared" si="10"/>
        <v>0</v>
      </c>
      <c r="X2182" s="3">
        <f t="shared" ref="X2182:Y2182" si="6551">X2181+V2182</f>
        <v>25.415007541935676</v>
      </c>
      <c r="Y2182" s="3">
        <f t="shared" si="6551"/>
        <v>30.021992471975377</v>
      </c>
    </row>
    <row r="2183" spans="1:25" ht="15.75" customHeight="1" x14ac:dyDescent="0.2">
      <c r="A2183" s="7">
        <v>41313</v>
      </c>
      <c r="B2183" s="1">
        <v>5826.25</v>
      </c>
      <c r="C2183" s="1">
        <v>4682.55</v>
      </c>
      <c r="D2183" s="2">
        <f t="shared" si="29"/>
        <v>455</v>
      </c>
      <c r="E2183" s="2">
        <f t="shared" si="12"/>
        <v>0</v>
      </c>
      <c r="F2183" s="3">
        <f t="shared" si="0"/>
        <v>2</v>
      </c>
      <c r="G2183" s="3">
        <f t="shared" si="13"/>
        <v>0</v>
      </c>
      <c r="H2183" s="4">
        <f>IF(A2183&lt;SIP_Calculator!$B$7,0,IF(A2183&gt;SIP_Calculator!$E$7,0,1))</f>
        <v>1</v>
      </c>
      <c r="I2183" s="2">
        <f t="shared" si="1"/>
        <v>0</v>
      </c>
      <c r="J2183" s="3">
        <f t="shared" si="2"/>
        <v>0</v>
      </c>
      <c r="K2183" s="4">
        <f>H2183*SIP_Calculator!$D$25</f>
        <v>48.328634716069274</v>
      </c>
      <c r="L2183" s="4">
        <f t="shared" si="3"/>
        <v>8.294981285744565E-3</v>
      </c>
      <c r="M2183" s="4">
        <f t="shared" si="4"/>
        <v>1.0321007723584217E-2</v>
      </c>
      <c r="N2183" s="4">
        <f t="shared" ref="N2183:O2183" si="6552">N2182+L2183</f>
        <v>25.255928808220123</v>
      </c>
      <c r="O2183" s="4">
        <f t="shared" si="6552"/>
        <v>29.826372588266988</v>
      </c>
      <c r="P2183" s="2">
        <f>I2183*SIP_Calculator!$D$26</f>
        <v>0</v>
      </c>
      <c r="Q2183" s="2">
        <f t="shared" si="6"/>
        <v>0</v>
      </c>
      <c r="R2183" s="2">
        <f t="shared" si="7"/>
        <v>0</v>
      </c>
      <c r="S2183" s="2">
        <f t="shared" ref="S2183:T2183" si="6553">S2182+Q2183</f>
        <v>25.228419774924138</v>
      </c>
      <c r="T2183" s="2">
        <f t="shared" si="6553"/>
        <v>29.799412519214567</v>
      </c>
      <c r="U2183" s="3">
        <f>J2183*SIP_Calculator!$D$27</f>
        <v>0</v>
      </c>
      <c r="V2183" s="3">
        <f t="shared" si="9"/>
        <v>0</v>
      </c>
      <c r="W2183" s="3">
        <f t="shared" si="10"/>
        <v>0</v>
      </c>
      <c r="X2183" s="3">
        <f t="shared" ref="X2183:Y2183" si="6554">X2182+V2183</f>
        <v>25.415007541935676</v>
      </c>
      <c r="Y2183" s="3">
        <f t="shared" si="6554"/>
        <v>30.021992471975377</v>
      </c>
    </row>
    <row r="2184" spans="1:25" ht="15.75" customHeight="1" x14ac:dyDescent="0.2">
      <c r="A2184" s="7">
        <v>41316</v>
      </c>
      <c r="B2184" s="1">
        <v>5821</v>
      </c>
      <c r="C2184" s="1">
        <v>4677.8500000000004</v>
      </c>
      <c r="D2184" s="2">
        <f t="shared" si="29"/>
        <v>456</v>
      </c>
      <c r="E2184" s="2">
        <f t="shared" si="12"/>
        <v>1</v>
      </c>
      <c r="F2184" s="3">
        <f t="shared" si="0"/>
        <v>2</v>
      </c>
      <c r="G2184" s="3">
        <f t="shared" si="13"/>
        <v>0</v>
      </c>
      <c r="H2184" s="4">
        <f>IF(A2184&lt;SIP_Calculator!$B$7,0,IF(A2184&gt;SIP_Calculator!$E$7,0,1))</f>
        <v>1</v>
      </c>
      <c r="I2184" s="2">
        <f t="shared" si="1"/>
        <v>1</v>
      </c>
      <c r="J2184" s="3">
        <f t="shared" si="2"/>
        <v>0</v>
      </c>
      <c r="K2184" s="4">
        <f>H2184*SIP_Calculator!$D$25</f>
        <v>48.328634716069274</v>
      </c>
      <c r="L2184" s="4">
        <f t="shared" si="3"/>
        <v>8.3024625865090653E-3</v>
      </c>
      <c r="M2184" s="4">
        <f t="shared" si="4"/>
        <v>1.0331377602118339E-2</v>
      </c>
      <c r="N2184" s="4">
        <f t="shared" ref="N2184:O2184" si="6555">N2183+L2184</f>
        <v>25.264231270806633</v>
      </c>
      <c r="O2184" s="4">
        <f t="shared" si="6555"/>
        <v>29.836703965869106</v>
      </c>
      <c r="P2184" s="2">
        <f>I2184*SIP_Calculator!$D$26</f>
        <v>229.88505747126436</v>
      </c>
      <c r="Q2184" s="2">
        <f t="shared" si="6"/>
        <v>3.9492365138509594E-2</v>
      </c>
      <c r="R2184" s="2">
        <f t="shared" si="7"/>
        <v>4.9143315298965193E-2</v>
      </c>
      <c r="S2184" s="2">
        <f t="shared" ref="S2184:T2184" si="6556">S2183+Q2184</f>
        <v>25.267912140062649</v>
      </c>
      <c r="T2184" s="2">
        <f t="shared" si="6556"/>
        <v>29.848555834513533</v>
      </c>
      <c r="U2184" s="3">
        <f>J2184*SIP_Calculator!$D$27</f>
        <v>0</v>
      </c>
      <c r="V2184" s="3">
        <f t="shared" si="9"/>
        <v>0</v>
      </c>
      <c r="W2184" s="3">
        <f t="shared" si="10"/>
        <v>0</v>
      </c>
      <c r="X2184" s="3">
        <f t="shared" ref="X2184:Y2184" si="6557">X2183+V2184</f>
        <v>25.415007541935676</v>
      </c>
      <c r="Y2184" s="3">
        <f t="shared" si="6557"/>
        <v>30.021992471975377</v>
      </c>
    </row>
    <row r="2185" spans="1:25" ht="15.75" customHeight="1" x14ac:dyDescent="0.2">
      <c r="A2185" s="7">
        <v>41317</v>
      </c>
      <c r="B2185" s="1">
        <v>5844.05</v>
      </c>
      <c r="C2185" s="1">
        <v>4690.3</v>
      </c>
      <c r="D2185" s="2">
        <f t="shared" si="29"/>
        <v>456</v>
      </c>
      <c r="E2185" s="2">
        <f t="shared" si="12"/>
        <v>0</v>
      </c>
      <c r="F2185" s="3">
        <f t="shared" si="0"/>
        <v>2</v>
      </c>
      <c r="G2185" s="3">
        <f t="shared" si="13"/>
        <v>0</v>
      </c>
      <c r="H2185" s="4">
        <f>IF(A2185&lt;SIP_Calculator!$B$7,0,IF(A2185&gt;SIP_Calculator!$E$7,0,1))</f>
        <v>1</v>
      </c>
      <c r="I2185" s="2">
        <f t="shared" si="1"/>
        <v>0</v>
      </c>
      <c r="J2185" s="3">
        <f t="shared" si="2"/>
        <v>0</v>
      </c>
      <c r="K2185" s="4">
        <f>H2185*SIP_Calculator!$D$25</f>
        <v>48.328634716069274</v>
      </c>
      <c r="L2185" s="4">
        <f t="shared" si="3"/>
        <v>8.2697161584978345E-3</v>
      </c>
      <c r="M2185" s="4">
        <f t="shared" si="4"/>
        <v>1.0303953844331764E-2</v>
      </c>
      <c r="N2185" s="4">
        <f t="shared" ref="N2185:O2185" si="6558">N2184+L2185</f>
        <v>25.272500986965131</v>
      </c>
      <c r="O2185" s="4">
        <f t="shared" si="6558"/>
        <v>29.847007919713437</v>
      </c>
      <c r="P2185" s="2">
        <f>I2185*SIP_Calculator!$D$26</f>
        <v>0</v>
      </c>
      <c r="Q2185" s="2">
        <f t="shared" si="6"/>
        <v>0</v>
      </c>
      <c r="R2185" s="2">
        <f t="shared" si="7"/>
        <v>0</v>
      </c>
      <c r="S2185" s="2">
        <f t="shared" ref="S2185:T2185" si="6559">S2184+Q2185</f>
        <v>25.267912140062649</v>
      </c>
      <c r="T2185" s="2">
        <f t="shared" si="6559"/>
        <v>29.848555834513533</v>
      </c>
      <c r="U2185" s="3">
        <f>J2185*SIP_Calculator!$D$27</f>
        <v>0</v>
      </c>
      <c r="V2185" s="3">
        <f t="shared" si="9"/>
        <v>0</v>
      </c>
      <c r="W2185" s="3">
        <f t="shared" si="10"/>
        <v>0</v>
      </c>
      <c r="X2185" s="3">
        <f t="shared" ref="X2185:Y2185" si="6560">X2184+V2185</f>
        <v>25.415007541935676</v>
      </c>
      <c r="Y2185" s="3">
        <f t="shared" si="6560"/>
        <v>30.021992471975377</v>
      </c>
    </row>
    <row r="2186" spans="1:25" ht="15.75" customHeight="1" x14ac:dyDescent="0.2">
      <c r="A2186" s="7">
        <v>41318</v>
      </c>
      <c r="B2186" s="1">
        <v>5846.5</v>
      </c>
      <c r="C2186" s="1">
        <v>4688.45</v>
      </c>
      <c r="D2186" s="2">
        <f t="shared" si="29"/>
        <v>456</v>
      </c>
      <c r="E2186" s="2">
        <f t="shared" si="12"/>
        <v>0</v>
      </c>
      <c r="F2186" s="3">
        <f t="shared" si="0"/>
        <v>2</v>
      </c>
      <c r="G2186" s="3">
        <f t="shared" si="13"/>
        <v>0</v>
      </c>
      <c r="H2186" s="4">
        <f>IF(A2186&lt;SIP_Calculator!$B$7,0,IF(A2186&gt;SIP_Calculator!$E$7,0,1))</f>
        <v>1</v>
      </c>
      <c r="I2186" s="2">
        <f t="shared" si="1"/>
        <v>0</v>
      </c>
      <c r="J2186" s="3">
        <f t="shared" si="2"/>
        <v>0</v>
      </c>
      <c r="K2186" s="4">
        <f>H2186*SIP_Calculator!$D$25</f>
        <v>48.328634716069274</v>
      </c>
      <c r="L2186" s="4">
        <f t="shared" si="3"/>
        <v>8.2662506997467338E-3</v>
      </c>
      <c r="M2186" s="4">
        <f t="shared" si="4"/>
        <v>1.030801964744623E-2</v>
      </c>
      <c r="N2186" s="4">
        <f t="shared" ref="N2186:O2186" si="6561">N2185+L2186</f>
        <v>25.280767237664879</v>
      </c>
      <c r="O2186" s="4">
        <f t="shared" si="6561"/>
        <v>29.857315939360884</v>
      </c>
      <c r="P2186" s="2">
        <f>I2186*SIP_Calculator!$D$26</f>
        <v>0</v>
      </c>
      <c r="Q2186" s="2">
        <f t="shared" si="6"/>
        <v>0</v>
      </c>
      <c r="R2186" s="2">
        <f t="shared" si="7"/>
        <v>0</v>
      </c>
      <c r="S2186" s="2">
        <f t="shared" ref="S2186:T2186" si="6562">S2185+Q2186</f>
        <v>25.267912140062649</v>
      </c>
      <c r="T2186" s="2">
        <f t="shared" si="6562"/>
        <v>29.848555834513533</v>
      </c>
      <c r="U2186" s="3">
        <f>J2186*SIP_Calculator!$D$27</f>
        <v>0</v>
      </c>
      <c r="V2186" s="3">
        <f t="shared" si="9"/>
        <v>0</v>
      </c>
      <c r="W2186" s="3">
        <f t="shared" si="10"/>
        <v>0</v>
      </c>
      <c r="X2186" s="3">
        <f t="shared" ref="X2186:Y2186" si="6563">X2185+V2186</f>
        <v>25.415007541935676</v>
      </c>
      <c r="Y2186" s="3">
        <f t="shared" si="6563"/>
        <v>30.021992471975377</v>
      </c>
    </row>
    <row r="2187" spans="1:25" ht="15.75" customHeight="1" x14ac:dyDescent="0.2">
      <c r="A2187" s="7">
        <v>41319</v>
      </c>
      <c r="B2187" s="1">
        <v>5804.05</v>
      </c>
      <c r="C2187" s="1">
        <v>4650.3500000000004</v>
      </c>
      <c r="D2187" s="2">
        <f t="shared" si="29"/>
        <v>456</v>
      </c>
      <c r="E2187" s="2">
        <f t="shared" si="12"/>
        <v>0</v>
      </c>
      <c r="F2187" s="3">
        <f t="shared" si="0"/>
        <v>2</v>
      </c>
      <c r="G2187" s="3">
        <f t="shared" si="13"/>
        <v>0</v>
      </c>
      <c r="H2187" s="4">
        <f>IF(A2187&lt;SIP_Calculator!$B$7,0,IF(A2187&gt;SIP_Calculator!$E$7,0,1))</f>
        <v>1</v>
      </c>
      <c r="I2187" s="2">
        <f t="shared" si="1"/>
        <v>0</v>
      </c>
      <c r="J2187" s="3">
        <f t="shared" si="2"/>
        <v>0</v>
      </c>
      <c r="K2187" s="4">
        <f>H2187*SIP_Calculator!$D$25</f>
        <v>48.328634716069274</v>
      </c>
      <c r="L2187" s="4">
        <f t="shared" si="3"/>
        <v>8.3267088870821702E-3</v>
      </c>
      <c r="M2187" s="4">
        <f t="shared" si="4"/>
        <v>1.0392472548532749E-2</v>
      </c>
      <c r="N2187" s="4">
        <f t="shared" ref="N2187:O2187" si="6564">N2186+L2187</f>
        <v>25.289093946551962</v>
      </c>
      <c r="O2187" s="4">
        <f t="shared" si="6564"/>
        <v>29.867708411909415</v>
      </c>
      <c r="P2187" s="2">
        <f>I2187*SIP_Calculator!$D$26</f>
        <v>0</v>
      </c>
      <c r="Q2187" s="2">
        <f t="shared" si="6"/>
        <v>0</v>
      </c>
      <c r="R2187" s="2">
        <f t="shared" si="7"/>
        <v>0</v>
      </c>
      <c r="S2187" s="2">
        <f t="shared" ref="S2187:T2187" si="6565">S2186+Q2187</f>
        <v>25.267912140062649</v>
      </c>
      <c r="T2187" s="2">
        <f t="shared" si="6565"/>
        <v>29.848555834513533</v>
      </c>
      <c r="U2187" s="3">
        <f>J2187*SIP_Calculator!$D$27</f>
        <v>0</v>
      </c>
      <c r="V2187" s="3">
        <f t="shared" si="9"/>
        <v>0</v>
      </c>
      <c r="W2187" s="3">
        <f t="shared" si="10"/>
        <v>0</v>
      </c>
      <c r="X2187" s="3">
        <f t="shared" ref="X2187:Y2187" si="6566">X2186+V2187</f>
        <v>25.415007541935676</v>
      </c>
      <c r="Y2187" s="3">
        <f t="shared" si="6566"/>
        <v>30.021992471975377</v>
      </c>
    </row>
    <row r="2188" spans="1:25" ht="15.75" customHeight="1" x14ac:dyDescent="0.2">
      <c r="A2188" s="7">
        <v>41320</v>
      </c>
      <c r="B2188" s="1">
        <v>5798.1</v>
      </c>
      <c r="C2188" s="1">
        <v>4647.25</v>
      </c>
      <c r="D2188" s="2">
        <f t="shared" si="29"/>
        <v>456</v>
      </c>
      <c r="E2188" s="2">
        <f t="shared" si="12"/>
        <v>0</v>
      </c>
      <c r="F2188" s="3">
        <f t="shared" si="0"/>
        <v>2</v>
      </c>
      <c r="G2188" s="3">
        <f t="shared" si="13"/>
        <v>0</v>
      </c>
      <c r="H2188" s="4">
        <f>IF(A2188&lt;SIP_Calculator!$B$7,0,IF(A2188&gt;SIP_Calculator!$E$7,0,1))</f>
        <v>1</v>
      </c>
      <c r="I2188" s="2">
        <f t="shared" si="1"/>
        <v>0</v>
      </c>
      <c r="J2188" s="3">
        <f t="shared" si="2"/>
        <v>0</v>
      </c>
      <c r="K2188" s="4">
        <f>H2188*SIP_Calculator!$D$25</f>
        <v>48.328634716069274</v>
      </c>
      <c r="L2188" s="4">
        <f t="shared" si="3"/>
        <v>8.3352537410650504E-3</v>
      </c>
      <c r="M2188" s="4">
        <f t="shared" si="4"/>
        <v>1.0399404963380338E-2</v>
      </c>
      <c r="N2188" s="4">
        <f t="shared" ref="N2188:O2188" si="6567">N2187+L2188</f>
        <v>25.297429200293028</v>
      </c>
      <c r="O2188" s="4">
        <f t="shared" si="6567"/>
        <v>29.878107816872795</v>
      </c>
      <c r="P2188" s="2">
        <f>I2188*SIP_Calculator!$D$26</f>
        <v>0</v>
      </c>
      <c r="Q2188" s="2">
        <f t="shared" si="6"/>
        <v>0</v>
      </c>
      <c r="R2188" s="2">
        <f t="shared" si="7"/>
        <v>0</v>
      </c>
      <c r="S2188" s="2">
        <f t="shared" ref="S2188:T2188" si="6568">S2187+Q2188</f>
        <v>25.267912140062649</v>
      </c>
      <c r="T2188" s="2">
        <f t="shared" si="6568"/>
        <v>29.848555834513533</v>
      </c>
      <c r="U2188" s="3">
        <f>J2188*SIP_Calculator!$D$27</f>
        <v>0</v>
      </c>
      <c r="V2188" s="3">
        <f t="shared" si="9"/>
        <v>0</v>
      </c>
      <c r="W2188" s="3">
        <f t="shared" si="10"/>
        <v>0</v>
      </c>
      <c r="X2188" s="3">
        <f t="shared" ref="X2188:Y2188" si="6569">X2187+V2188</f>
        <v>25.415007541935676</v>
      </c>
      <c r="Y2188" s="3">
        <f t="shared" si="6569"/>
        <v>30.021992471975377</v>
      </c>
    </row>
    <row r="2189" spans="1:25" ht="15.75" customHeight="1" x14ac:dyDescent="0.2">
      <c r="A2189" s="7">
        <v>41323</v>
      </c>
      <c r="B2189" s="1">
        <v>5810.95</v>
      </c>
      <c r="C2189" s="1">
        <v>4659.6000000000004</v>
      </c>
      <c r="D2189" s="2">
        <f t="shared" si="29"/>
        <v>457</v>
      </c>
      <c r="E2189" s="2">
        <f t="shared" si="12"/>
        <v>1</v>
      </c>
      <c r="F2189" s="3">
        <f t="shared" si="0"/>
        <v>2</v>
      </c>
      <c r="G2189" s="3">
        <f t="shared" si="13"/>
        <v>0</v>
      </c>
      <c r="H2189" s="4">
        <f>IF(A2189&lt;SIP_Calculator!$B$7,0,IF(A2189&gt;SIP_Calculator!$E$7,0,1))</f>
        <v>1</v>
      </c>
      <c r="I2189" s="2">
        <f t="shared" si="1"/>
        <v>1</v>
      </c>
      <c r="J2189" s="3">
        <f t="shared" si="2"/>
        <v>0</v>
      </c>
      <c r="K2189" s="4">
        <f>H2189*SIP_Calculator!$D$25</f>
        <v>48.328634716069274</v>
      </c>
      <c r="L2189" s="4">
        <f t="shared" si="3"/>
        <v>8.3168216412237723E-3</v>
      </c>
      <c r="M2189" s="4">
        <f t="shared" si="4"/>
        <v>1.0371841942670889E-2</v>
      </c>
      <c r="N2189" s="4">
        <f t="shared" ref="N2189:O2189" si="6570">N2188+L2189</f>
        <v>25.305746021934251</v>
      </c>
      <c r="O2189" s="4">
        <f t="shared" si="6570"/>
        <v>29.888479658815466</v>
      </c>
      <c r="P2189" s="2">
        <f>I2189*SIP_Calculator!$D$26</f>
        <v>229.88505747126436</v>
      </c>
      <c r="Q2189" s="2">
        <f t="shared" si="6"/>
        <v>3.956066692559123E-2</v>
      </c>
      <c r="R2189" s="2">
        <f t="shared" si="7"/>
        <v>4.933579222921803E-2</v>
      </c>
      <c r="S2189" s="2">
        <f t="shared" ref="S2189:T2189" si="6571">S2188+Q2189</f>
        <v>25.30747280698824</v>
      </c>
      <c r="T2189" s="2">
        <f t="shared" si="6571"/>
        <v>29.897891626742751</v>
      </c>
      <c r="U2189" s="3">
        <f>J2189*SIP_Calculator!$D$27</f>
        <v>0</v>
      </c>
      <c r="V2189" s="3">
        <f t="shared" si="9"/>
        <v>0</v>
      </c>
      <c r="W2189" s="3">
        <f t="shared" si="10"/>
        <v>0</v>
      </c>
      <c r="X2189" s="3">
        <f t="shared" ref="X2189:Y2189" si="6572">X2188+V2189</f>
        <v>25.415007541935676</v>
      </c>
      <c r="Y2189" s="3">
        <f t="shared" si="6572"/>
        <v>30.021992471975377</v>
      </c>
    </row>
    <row r="2190" spans="1:25" ht="15.75" customHeight="1" x14ac:dyDescent="0.2">
      <c r="A2190" s="7">
        <v>41324</v>
      </c>
      <c r="B2190" s="1">
        <v>5853.85</v>
      </c>
      <c r="C2190" s="1">
        <v>4697.1000000000004</v>
      </c>
      <c r="D2190" s="2">
        <f t="shared" si="29"/>
        <v>457</v>
      </c>
      <c r="E2190" s="2">
        <f t="shared" si="12"/>
        <v>0</v>
      </c>
      <c r="F2190" s="3">
        <f t="shared" si="0"/>
        <v>2</v>
      </c>
      <c r="G2190" s="3">
        <f t="shared" si="13"/>
        <v>0</v>
      </c>
      <c r="H2190" s="4">
        <f>IF(A2190&lt;SIP_Calculator!$B$7,0,IF(A2190&gt;SIP_Calculator!$E$7,0,1))</f>
        <v>1</v>
      </c>
      <c r="I2190" s="2">
        <f t="shared" si="1"/>
        <v>0</v>
      </c>
      <c r="J2190" s="3">
        <f t="shared" si="2"/>
        <v>0</v>
      </c>
      <c r="K2190" s="4">
        <f>H2190*SIP_Calculator!$D$25</f>
        <v>48.328634716069274</v>
      </c>
      <c r="L2190" s="4">
        <f t="shared" si="3"/>
        <v>8.2558717281907244E-3</v>
      </c>
      <c r="M2190" s="4">
        <f t="shared" si="4"/>
        <v>1.0289036792077936E-2</v>
      </c>
      <c r="N2190" s="4">
        <f t="shared" ref="N2190:O2190" si="6573">N2189+L2190</f>
        <v>25.314001893662443</v>
      </c>
      <c r="O2190" s="4">
        <f t="shared" si="6573"/>
        <v>29.898768695607544</v>
      </c>
      <c r="P2190" s="2">
        <f>I2190*SIP_Calculator!$D$26</f>
        <v>0</v>
      </c>
      <c r="Q2190" s="2">
        <f t="shared" si="6"/>
        <v>0</v>
      </c>
      <c r="R2190" s="2">
        <f t="shared" si="7"/>
        <v>0</v>
      </c>
      <c r="S2190" s="2">
        <f t="shared" ref="S2190:T2190" si="6574">S2189+Q2190</f>
        <v>25.30747280698824</v>
      </c>
      <c r="T2190" s="2">
        <f t="shared" si="6574"/>
        <v>29.897891626742751</v>
      </c>
      <c r="U2190" s="3">
        <f>J2190*SIP_Calculator!$D$27</f>
        <v>0</v>
      </c>
      <c r="V2190" s="3">
        <f t="shared" si="9"/>
        <v>0</v>
      </c>
      <c r="W2190" s="3">
        <f t="shared" si="10"/>
        <v>0</v>
      </c>
      <c r="X2190" s="3">
        <f t="shared" ref="X2190:Y2190" si="6575">X2189+V2190</f>
        <v>25.415007541935676</v>
      </c>
      <c r="Y2190" s="3">
        <f t="shared" si="6575"/>
        <v>30.021992471975377</v>
      </c>
    </row>
    <row r="2191" spans="1:25" ht="15.75" customHeight="1" x14ac:dyDescent="0.2">
      <c r="A2191" s="7">
        <v>41325</v>
      </c>
      <c r="B2191" s="1">
        <v>5855.3</v>
      </c>
      <c r="C2191" s="1">
        <v>4698.3500000000004</v>
      </c>
      <c r="D2191" s="2">
        <f t="shared" si="29"/>
        <v>457</v>
      </c>
      <c r="E2191" s="2">
        <f t="shared" si="12"/>
        <v>0</v>
      </c>
      <c r="F2191" s="3">
        <f t="shared" si="0"/>
        <v>2</v>
      </c>
      <c r="G2191" s="3">
        <f t="shared" si="13"/>
        <v>0</v>
      </c>
      <c r="H2191" s="4">
        <f>IF(A2191&lt;SIP_Calculator!$B$7,0,IF(A2191&gt;SIP_Calculator!$E$7,0,1))</f>
        <v>1</v>
      </c>
      <c r="I2191" s="2">
        <f t="shared" si="1"/>
        <v>0</v>
      </c>
      <c r="J2191" s="3">
        <f t="shared" si="2"/>
        <v>0</v>
      </c>
      <c r="K2191" s="4">
        <f>H2191*SIP_Calculator!$D$25</f>
        <v>48.328634716069274</v>
      </c>
      <c r="L2191" s="4">
        <f t="shared" si="3"/>
        <v>8.2538272532695633E-3</v>
      </c>
      <c r="M2191" s="4">
        <f t="shared" si="4"/>
        <v>1.0286299385118025E-2</v>
      </c>
      <c r="N2191" s="4">
        <f t="shared" ref="N2191:O2191" si="6576">N2190+L2191</f>
        <v>25.322255720915713</v>
      </c>
      <c r="O2191" s="4">
        <f t="shared" si="6576"/>
        <v>29.909054994992662</v>
      </c>
      <c r="P2191" s="2">
        <f>I2191*SIP_Calculator!$D$26</f>
        <v>0</v>
      </c>
      <c r="Q2191" s="2">
        <f t="shared" si="6"/>
        <v>0</v>
      </c>
      <c r="R2191" s="2">
        <f t="shared" si="7"/>
        <v>0</v>
      </c>
      <c r="S2191" s="2">
        <f t="shared" ref="S2191:T2191" si="6577">S2190+Q2191</f>
        <v>25.30747280698824</v>
      </c>
      <c r="T2191" s="2">
        <f t="shared" si="6577"/>
        <v>29.897891626742751</v>
      </c>
      <c r="U2191" s="3">
        <f>J2191*SIP_Calculator!$D$27</f>
        <v>0</v>
      </c>
      <c r="V2191" s="3">
        <f t="shared" si="9"/>
        <v>0</v>
      </c>
      <c r="W2191" s="3">
        <f t="shared" si="10"/>
        <v>0</v>
      </c>
      <c r="X2191" s="3">
        <f t="shared" ref="X2191:Y2191" si="6578">X2190+V2191</f>
        <v>25.415007541935676</v>
      </c>
      <c r="Y2191" s="3">
        <f t="shared" si="6578"/>
        <v>30.021992471975377</v>
      </c>
    </row>
    <row r="2192" spans="1:25" ht="15.75" customHeight="1" x14ac:dyDescent="0.2">
      <c r="A2192" s="7">
        <v>41326</v>
      </c>
      <c r="B2192" s="1">
        <v>5760.9</v>
      </c>
      <c r="C2192" s="1">
        <v>4621.75</v>
      </c>
      <c r="D2192" s="2">
        <f t="shared" si="29"/>
        <v>457</v>
      </c>
      <c r="E2192" s="2">
        <f t="shared" si="12"/>
        <v>0</v>
      </c>
      <c r="F2192" s="3">
        <f t="shared" si="0"/>
        <v>2</v>
      </c>
      <c r="G2192" s="3">
        <f t="shared" si="13"/>
        <v>0</v>
      </c>
      <c r="H2192" s="4">
        <f>IF(A2192&lt;SIP_Calculator!$B$7,0,IF(A2192&gt;SIP_Calculator!$E$7,0,1))</f>
        <v>1</v>
      </c>
      <c r="I2192" s="2">
        <f t="shared" si="1"/>
        <v>0</v>
      </c>
      <c r="J2192" s="3">
        <f t="shared" si="2"/>
        <v>0</v>
      </c>
      <c r="K2192" s="4">
        <f>H2192*SIP_Calculator!$D$25</f>
        <v>48.328634716069274</v>
      </c>
      <c r="L2192" s="4">
        <f t="shared" si="3"/>
        <v>8.3890771782307062E-3</v>
      </c>
      <c r="M2192" s="4">
        <f t="shared" si="4"/>
        <v>1.0456782542558397E-2</v>
      </c>
      <c r="N2192" s="4">
        <f t="shared" ref="N2192:O2192" si="6579">N2191+L2192</f>
        <v>25.330644798093942</v>
      </c>
      <c r="O2192" s="4">
        <f t="shared" si="6579"/>
        <v>29.91951177753522</v>
      </c>
      <c r="P2192" s="2">
        <f>I2192*SIP_Calculator!$D$26</f>
        <v>0</v>
      </c>
      <c r="Q2192" s="2">
        <f t="shared" si="6"/>
        <v>0</v>
      </c>
      <c r="R2192" s="2">
        <f t="shared" si="7"/>
        <v>0</v>
      </c>
      <c r="S2192" s="2">
        <f t="shared" ref="S2192:T2192" si="6580">S2191+Q2192</f>
        <v>25.30747280698824</v>
      </c>
      <c r="T2192" s="2">
        <f t="shared" si="6580"/>
        <v>29.897891626742751</v>
      </c>
      <c r="U2192" s="3">
        <f>J2192*SIP_Calculator!$D$27</f>
        <v>0</v>
      </c>
      <c r="V2192" s="3">
        <f t="shared" si="9"/>
        <v>0</v>
      </c>
      <c r="W2192" s="3">
        <f t="shared" si="10"/>
        <v>0</v>
      </c>
      <c r="X2192" s="3">
        <f t="shared" ref="X2192:Y2192" si="6581">X2191+V2192</f>
        <v>25.415007541935676</v>
      </c>
      <c r="Y2192" s="3">
        <f t="shared" si="6581"/>
        <v>30.021992471975377</v>
      </c>
    </row>
    <row r="2193" spans="1:25" ht="15.75" customHeight="1" x14ac:dyDescent="0.2">
      <c r="A2193" s="7">
        <v>41327</v>
      </c>
      <c r="B2193" s="1">
        <v>5762.35</v>
      </c>
      <c r="C2193" s="1">
        <v>4621.8</v>
      </c>
      <c r="D2193" s="2">
        <f t="shared" si="29"/>
        <v>457</v>
      </c>
      <c r="E2193" s="2">
        <f t="shared" si="12"/>
        <v>0</v>
      </c>
      <c r="F2193" s="3">
        <f t="shared" si="0"/>
        <v>2</v>
      </c>
      <c r="G2193" s="3">
        <f t="shared" si="13"/>
        <v>0</v>
      </c>
      <c r="H2193" s="4">
        <f>IF(A2193&lt;SIP_Calculator!$B$7,0,IF(A2193&gt;SIP_Calculator!$E$7,0,1))</f>
        <v>1</v>
      </c>
      <c r="I2193" s="2">
        <f t="shared" si="1"/>
        <v>0</v>
      </c>
      <c r="J2193" s="3">
        <f t="shared" si="2"/>
        <v>0</v>
      </c>
      <c r="K2193" s="4">
        <f>H2193*SIP_Calculator!$D$25</f>
        <v>48.328634716069274</v>
      </c>
      <c r="L2193" s="4">
        <f t="shared" si="3"/>
        <v>8.3869662058134731E-3</v>
      </c>
      <c r="M2193" s="4">
        <f t="shared" si="4"/>
        <v>1.0456669417990668E-2</v>
      </c>
      <c r="N2193" s="4">
        <f t="shared" ref="N2193:O2193" si="6582">N2192+L2193</f>
        <v>25.339031764299754</v>
      </c>
      <c r="O2193" s="4">
        <f t="shared" si="6582"/>
        <v>29.929968446953211</v>
      </c>
      <c r="P2193" s="2">
        <f>I2193*SIP_Calculator!$D$26</f>
        <v>0</v>
      </c>
      <c r="Q2193" s="2">
        <f t="shared" si="6"/>
        <v>0</v>
      </c>
      <c r="R2193" s="2">
        <f t="shared" si="7"/>
        <v>0</v>
      </c>
      <c r="S2193" s="2">
        <f t="shared" ref="S2193:T2193" si="6583">S2192+Q2193</f>
        <v>25.30747280698824</v>
      </c>
      <c r="T2193" s="2">
        <f t="shared" si="6583"/>
        <v>29.897891626742751</v>
      </c>
      <c r="U2193" s="3">
        <f>J2193*SIP_Calculator!$D$27</f>
        <v>0</v>
      </c>
      <c r="V2193" s="3">
        <f t="shared" si="9"/>
        <v>0</v>
      </c>
      <c r="W2193" s="3">
        <f t="shared" si="10"/>
        <v>0</v>
      </c>
      <c r="X2193" s="3">
        <f t="shared" ref="X2193:Y2193" si="6584">X2192+V2193</f>
        <v>25.415007541935676</v>
      </c>
      <c r="Y2193" s="3">
        <f t="shared" si="6584"/>
        <v>30.021992471975377</v>
      </c>
    </row>
    <row r="2194" spans="1:25" ht="15.75" customHeight="1" x14ac:dyDescent="0.2">
      <c r="A2194" s="7">
        <v>41330</v>
      </c>
      <c r="B2194" s="1">
        <v>5761.35</v>
      </c>
      <c r="C2194" s="1">
        <v>4611.6499999999996</v>
      </c>
      <c r="D2194" s="2">
        <f t="shared" si="29"/>
        <v>458</v>
      </c>
      <c r="E2194" s="2">
        <f t="shared" si="12"/>
        <v>1</v>
      </c>
      <c r="F2194" s="3">
        <f t="shared" si="0"/>
        <v>2</v>
      </c>
      <c r="G2194" s="3">
        <f t="shared" si="13"/>
        <v>0</v>
      </c>
      <c r="H2194" s="4">
        <f>IF(A2194&lt;SIP_Calculator!$B$7,0,IF(A2194&gt;SIP_Calculator!$E$7,0,1))</f>
        <v>1</v>
      </c>
      <c r="I2194" s="2">
        <f t="shared" si="1"/>
        <v>1</v>
      </c>
      <c r="J2194" s="3">
        <f t="shared" si="2"/>
        <v>0</v>
      </c>
      <c r="K2194" s="4">
        <f>H2194*SIP_Calculator!$D$25</f>
        <v>48.328634716069274</v>
      </c>
      <c r="L2194" s="4">
        <f t="shared" si="3"/>
        <v>8.3884219351487536E-3</v>
      </c>
      <c r="M2194" s="4">
        <f t="shared" si="4"/>
        <v>1.0479683999451234E-2</v>
      </c>
      <c r="N2194" s="4">
        <f t="shared" ref="N2194:O2194" si="6585">N2193+L2194</f>
        <v>25.347420186234903</v>
      </c>
      <c r="O2194" s="4">
        <f t="shared" si="6585"/>
        <v>29.940448130952664</v>
      </c>
      <c r="P2194" s="2">
        <f>I2194*SIP_Calculator!$D$26</f>
        <v>229.88505747126436</v>
      </c>
      <c r="Q2194" s="2">
        <f t="shared" si="6"/>
        <v>3.9901248400334009E-2</v>
      </c>
      <c r="R2194" s="2">
        <f t="shared" si="7"/>
        <v>4.9848765077849438E-2</v>
      </c>
      <c r="S2194" s="2">
        <f t="shared" ref="S2194:T2194" si="6586">S2193+Q2194</f>
        <v>25.347374055388574</v>
      </c>
      <c r="T2194" s="2">
        <f t="shared" si="6586"/>
        <v>29.947740391820602</v>
      </c>
      <c r="U2194" s="3">
        <f>J2194*SIP_Calculator!$D$27</f>
        <v>0</v>
      </c>
      <c r="V2194" s="3">
        <f t="shared" si="9"/>
        <v>0</v>
      </c>
      <c r="W2194" s="3">
        <f t="shared" si="10"/>
        <v>0</v>
      </c>
      <c r="X2194" s="3">
        <f t="shared" ref="X2194:Y2194" si="6587">X2193+V2194</f>
        <v>25.415007541935676</v>
      </c>
      <c r="Y2194" s="3">
        <f t="shared" si="6587"/>
        <v>30.021992471975377</v>
      </c>
    </row>
    <row r="2195" spans="1:25" ht="15.75" customHeight="1" x14ac:dyDescent="0.2">
      <c r="A2195" s="7">
        <v>41331</v>
      </c>
      <c r="B2195" s="1">
        <v>5672.35</v>
      </c>
      <c r="C2195" s="1">
        <v>4537.1000000000004</v>
      </c>
      <c r="D2195" s="2">
        <f t="shared" si="29"/>
        <v>458</v>
      </c>
      <c r="E2195" s="2">
        <f t="shared" si="12"/>
        <v>0</v>
      </c>
      <c r="F2195" s="3">
        <f t="shared" si="0"/>
        <v>2</v>
      </c>
      <c r="G2195" s="3">
        <f t="shared" si="13"/>
        <v>0</v>
      </c>
      <c r="H2195" s="4">
        <f>IF(A2195&lt;SIP_Calculator!$B$7,0,IF(A2195&gt;SIP_Calculator!$E$7,0,1))</f>
        <v>1</v>
      </c>
      <c r="I2195" s="2">
        <f t="shared" si="1"/>
        <v>0</v>
      </c>
      <c r="J2195" s="3">
        <f t="shared" si="2"/>
        <v>0</v>
      </c>
      <c r="K2195" s="4">
        <f>H2195*SIP_Calculator!$D$25</f>
        <v>48.328634716069274</v>
      </c>
      <c r="L2195" s="4">
        <f t="shared" si="3"/>
        <v>8.5200375005190562E-3</v>
      </c>
      <c r="M2195" s="4">
        <f t="shared" si="4"/>
        <v>1.0651877788911258E-2</v>
      </c>
      <c r="N2195" s="4">
        <f t="shared" ref="N2195:O2195" si="6588">N2194+L2195</f>
        <v>25.355940223735423</v>
      </c>
      <c r="O2195" s="4">
        <f t="shared" si="6588"/>
        <v>29.951100008741577</v>
      </c>
      <c r="P2195" s="2">
        <f>I2195*SIP_Calculator!$D$26</f>
        <v>0</v>
      </c>
      <c r="Q2195" s="2">
        <f t="shared" si="6"/>
        <v>0</v>
      </c>
      <c r="R2195" s="2">
        <f t="shared" si="7"/>
        <v>0</v>
      </c>
      <c r="S2195" s="2">
        <f t="shared" ref="S2195:T2195" si="6589">S2194+Q2195</f>
        <v>25.347374055388574</v>
      </c>
      <c r="T2195" s="2">
        <f t="shared" si="6589"/>
        <v>29.947740391820602</v>
      </c>
      <c r="U2195" s="3">
        <f>J2195*SIP_Calculator!$D$27</f>
        <v>0</v>
      </c>
      <c r="V2195" s="3">
        <f t="shared" si="9"/>
        <v>0</v>
      </c>
      <c r="W2195" s="3">
        <f t="shared" si="10"/>
        <v>0</v>
      </c>
      <c r="X2195" s="3">
        <f t="shared" ref="X2195:Y2195" si="6590">X2194+V2195</f>
        <v>25.415007541935676</v>
      </c>
      <c r="Y2195" s="3">
        <f t="shared" si="6590"/>
        <v>30.021992471975377</v>
      </c>
    </row>
    <row r="2196" spans="1:25" ht="15.75" customHeight="1" x14ac:dyDescent="0.2">
      <c r="A2196" s="7">
        <v>41332</v>
      </c>
      <c r="B2196" s="1">
        <v>5711.95</v>
      </c>
      <c r="C2196" s="1">
        <v>4568.2</v>
      </c>
      <c r="D2196" s="2">
        <f t="shared" si="29"/>
        <v>458</v>
      </c>
      <c r="E2196" s="2">
        <f t="shared" si="12"/>
        <v>0</v>
      </c>
      <c r="F2196" s="3">
        <f t="shared" si="0"/>
        <v>2</v>
      </c>
      <c r="G2196" s="3">
        <f t="shared" si="13"/>
        <v>0</v>
      </c>
      <c r="H2196" s="4">
        <f>IF(A2196&lt;SIP_Calculator!$B$7,0,IF(A2196&gt;SIP_Calculator!$E$7,0,1))</f>
        <v>1</v>
      </c>
      <c r="I2196" s="2">
        <f t="shared" si="1"/>
        <v>0</v>
      </c>
      <c r="J2196" s="3">
        <f t="shared" si="2"/>
        <v>0</v>
      </c>
      <c r="K2196" s="4">
        <f>H2196*SIP_Calculator!$D$25</f>
        <v>48.328634716069274</v>
      </c>
      <c r="L2196" s="4">
        <f t="shared" si="3"/>
        <v>8.4609694965938568E-3</v>
      </c>
      <c r="M2196" s="4">
        <f t="shared" si="4"/>
        <v>1.0579360517505642E-2</v>
      </c>
      <c r="N2196" s="4">
        <f t="shared" ref="N2196:O2196" si="6591">N2195+L2196</f>
        <v>25.364401193232016</v>
      </c>
      <c r="O2196" s="4">
        <f t="shared" si="6591"/>
        <v>29.961679369259084</v>
      </c>
      <c r="P2196" s="2">
        <f>I2196*SIP_Calculator!$D$26</f>
        <v>0</v>
      </c>
      <c r="Q2196" s="2">
        <f t="shared" si="6"/>
        <v>0</v>
      </c>
      <c r="R2196" s="2">
        <f t="shared" si="7"/>
        <v>0</v>
      </c>
      <c r="S2196" s="2">
        <f t="shared" ref="S2196:T2196" si="6592">S2195+Q2196</f>
        <v>25.347374055388574</v>
      </c>
      <c r="T2196" s="2">
        <f t="shared" si="6592"/>
        <v>29.947740391820602</v>
      </c>
      <c r="U2196" s="3">
        <f>J2196*SIP_Calculator!$D$27</f>
        <v>0</v>
      </c>
      <c r="V2196" s="3">
        <f t="shared" si="9"/>
        <v>0</v>
      </c>
      <c r="W2196" s="3">
        <f t="shared" si="10"/>
        <v>0</v>
      </c>
      <c r="X2196" s="3">
        <f t="shared" ref="X2196:Y2196" si="6593">X2195+V2196</f>
        <v>25.415007541935676</v>
      </c>
      <c r="Y2196" s="3">
        <f t="shared" si="6593"/>
        <v>30.021992471975377</v>
      </c>
    </row>
    <row r="2197" spans="1:25" ht="15.75" customHeight="1" x14ac:dyDescent="0.2">
      <c r="A2197" s="7">
        <v>41333</v>
      </c>
      <c r="B2197" s="1">
        <v>5605.05</v>
      </c>
      <c r="C2197" s="1">
        <v>4477.5</v>
      </c>
      <c r="D2197" s="2">
        <f t="shared" si="29"/>
        <v>458</v>
      </c>
      <c r="E2197" s="2">
        <f t="shared" si="12"/>
        <v>0</v>
      </c>
      <c r="F2197" s="3">
        <f t="shared" si="0"/>
        <v>2</v>
      </c>
      <c r="G2197" s="3">
        <f t="shared" si="13"/>
        <v>0</v>
      </c>
      <c r="H2197" s="4">
        <f>IF(A2197&lt;SIP_Calculator!$B$7,0,IF(A2197&gt;SIP_Calculator!$E$7,0,1))</f>
        <v>1</v>
      </c>
      <c r="I2197" s="2">
        <f t="shared" si="1"/>
        <v>0</v>
      </c>
      <c r="J2197" s="3">
        <f t="shared" si="2"/>
        <v>0</v>
      </c>
      <c r="K2197" s="4">
        <f>H2197*SIP_Calculator!$D$25</f>
        <v>48.328634716069274</v>
      </c>
      <c r="L2197" s="4">
        <f t="shared" si="3"/>
        <v>8.6223378410664082E-3</v>
      </c>
      <c r="M2197" s="4">
        <f t="shared" si="4"/>
        <v>1.079366492821201E-2</v>
      </c>
      <c r="N2197" s="4">
        <f t="shared" ref="N2197:O2197" si="6594">N2196+L2197</f>
        <v>25.373023531073084</v>
      </c>
      <c r="O2197" s="4">
        <f t="shared" si="6594"/>
        <v>29.972473034187296</v>
      </c>
      <c r="P2197" s="2">
        <f>I2197*SIP_Calculator!$D$26</f>
        <v>0</v>
      </c>
      <c r="Q2197" s="2">
        <f t="shared" si="6"/>
        <v>0</v>
      </c>
      <c r="R2197" s="2">
        <f t="shared" si="7"/>
        <v>0</v>
      </c>
      <c r="S2197" s="2">
        <f t="shared" ref="S2197:T2197" si="6595">S2196+Q2197</f>
        <v>25.347374055388574</v>
      </c>
      <c r="T2197" s="2">
        <f t="shared" si="6595"/>
        <v>29.947740391820602</v>
      </c>
      <c r="U2197" s="3">
        <f>J2197*SIP_Calculator!$D$27</f>
        <v>0</v>
      </c>
      <c r="V2197" s="3">
        <f t="shared" si="9"/>
        <v>0</v>
      </c>
      <c r="W2197" s="3">
        <f t="shared" si="10"/>
        <v>0</v>
      </c>
      <c r="X2197" s="3">
        <f t="shared" ref="X2197:Y2197" si="6596">X2196+V2197</f>
        <v>25.415007541935676</v>
      </c>
      <c r="Y2197" s="3">
        <f t="shared" si="6596"/>
        <v>30.021992471975377</v>
      </c>
    </row>
    <row r="2198" spans="1:25" ht="15.75" customHeight="1" x14ac:dyDescent="0.2">
      <c r="A2198" s="7">
        <v>41334</v>
      </c>
      <c r="B2198" s="1">
        <v>5635.05</v>
      </c>
      <c r="C2198" s="1">
        <v>4499.75</v>
      </c>
      <c r="D2198" s="2">
        <f t="shared" si="29"/>
        <v>458</v>
      </c>
      <c r="E2198" s="2">
        <f t="shared" si="12"/>
        <v>0</v>
      </c>
      <c r="F2198" s="3">
        <f t="shared" si="0"/>
        <v>3</v>
      </c>
      <c r="G2198" s="3">
        <f t="shared" si="13"/>
        <v>1</v>
      </c>
      <c r="H2198" s="4">
        <f>IF(A2198&lt;SIP_Calculator!$B$7,0,IF(A2198&gt;SIP_Calculator!$E$7,0,1))</f>
        <v>1</v>
      </c>
      <c r="I2198" s="2">
        <f t="shared" si="1"/>
        <v>0</v>
      </c>
      <c r="J2198" s="3">
        <f t="shared" si="2"/>
        <v>1</v>
      </c>
      <c r="K2198" s="4">
        <f>H2198*SIP_Calculator!$D$25</f>
        <v>48.328634716069274</v>
      </c>
      <c r="L2198" s="4">
        <f t="shared" si="3"/>
        <v>8.5764340540135878E-3</v>
      </c>
      <c r="M2198" s="4">
        <f t="shared" si="4"/>
        <v>1.0740293286531312E-2</v>
      </c>
      <c r="N2198" s="4">
        <f t="shared" ref="N2198:O2198" si="6597">N2197+L2198</f>
        <v>25.381599965127098</v>
      </c>
      <c r="O2198" s="4">
        <f t="shared" si="6597"/>
        <v>29.983213327473827</v>
      </c>
      <c r="P2198" s="2">
        <f>I2198*SIP_Calculator!$D$26</f>
        <v>0</v>
      </c>
      <c r="Q2198" s="2">
        <f t="shared" si="6"/>
        <v>0</v>
      </c>
      <c r="R2198" s="2">
        <f t="shared" si="7"/>
        <v>0</v>
      </c>
      <c r="S2198" s="2">
        <f t="shared" ref="S2198:T2198" si="6598">S2197+Q2198</f>
        <v>25.347374055388574</v>
      </c>
      <c r="T2198" s="2">
        <f t="shared" si="6598"/>
        <v>29.947740391820602</v>
      </c>
      <c r="U2198" s="3">
        <f>J2198*SIP_Calculator!$D$27</f>
        <v>1000</v>
      </c>
      <c r="V2198" s="3">
        <f t="shared" si="9"/>
        <v>0.17746071463429783</v>
      </c>
      <c r="W2198" s="3">
        <f t="shared" si="10"/>
        <v>0.22223456858714374</v>
      </c>
      <c r="X2198" s="3">
        <f t="shared" ref="X2198:Y2198" si="6599">X2197+V2198</f>
        <v>25.592468256569973</v>
      </c>
      <c r="Y2198" s="3">
        <f t="shared" si="6599"/>
        <v>30.244227040562521</v>
      </c>
    </row>
    <row r="2199" spans="1:25" ht="15.75" customHeight="1" x14ac:dyDescent="0.2">
      <c r="A2199" s="7">
        <v>41337</v>
      </c>
      <c r="B2199" s="1">
        <v>5609.9</v>
      </c>
      <c r="C2199" s="1">
        <v>4470.1499999999996</v>
      </c>
      <c r="D2199" s="2">
        <f t="shared" si="29"/>
        <v>459</v>
      </c>
      <c r="E2199" s="2">
        <f t="shared" si="12"/>
        <v>1</v>
      </c>
      <c r="F2199" s="3">
        <f t="shared" si="0"/>
        <v>3</v>
      </c>
      <c r="G2199" s="3">
        <f t="shared" si="13"/>
        <v>0</v>
      </c>
      <c r="H2199" s="4">
        <f>IF(A2199&lt;SIP_Calculator!$B$7,0,IF(A2199&gt;SIP_Calculator!$E$7,0,1))</f>
        <v>1</v>
      </c>
      <c r="I2199" s="2">
        <f t="shared" si="1"/>
        <v>1</v>
      </c>
      <c r="J2199" s="3">
        <f t="shared" si="2"/>
        <v>0</v>
      </c>
      <c r="K2199" s="4">
        <f>H2199*SIP_Calculator!$D$25</f>
        <v>48.328634716069274</v>
      </c>
      <c r="L2199" s="4">
        <f t="shared" si="3"/>
        <v>8.6148834588975348E-3</v>
      </c>
      <c r="M2199" s="4">
        <f t="shared" si="4"/>
        <v>1.0811412305195413E-2</v>
      </c>
      <c r="N2199" s="4">
        <f t="shared" ref="N2199:O2199" si="6600">N2198+L2199</f>
        <v>25.390214848585995</v>
      </c>
      <c r="O2199" s="4">
        <f t="shared" si="6600"/>
        <v>29.994024739779022</v>
      </c>
      <c r="P2199" s="2">
        <f>I2199*SIP_Calculator!$D$26</f>
        <v>229.88505747126436</v>
      </c>
      <c r="Q2199" s="2">
        <f t="shared" si="6"/>
        <v>4.0978459058319108E-2</v>
      </c>
      <c r="R2199" s="2">
        <f t="shared" si="7"/>
        <v>5.1426698762069366E-2</v>
      </c>
      <c r="S2199" s="2">
        <f t="shared" ref="S2199:T2199" si="6601">S2198+Q2199</f>
        <v>25.388352514446893</v>
      </c>
      <c r="T2199" s="2">
        <f t="shared" si="6601"/>
        <v>29.99916709058267</v>
      </c>
      <c r="U2199" s="3">
        <f>J2199*SIP_Calculator!$D$27</f>
        <v>0</v>
      </c>
      <c r="V2199" s="3">
        <f t="shared" si="9"/>
        <v>0</v>
      </c>
      <c r="W2199" s="3">
        <f t="shared" si="10"/>
        <v>0</v>
      </c>
      <c r="X2199" s="3">
        <f t="shared" ref="X2199:Y2199" si="6602">X2198+V2199</f>
        <v>25.592468256569973</v>
      </c>
      <c r="Y2199" s="3">
        <f t="shared" si="6602"/>
        <v>30.244227040562521</v>
      </c>
    </row>
    <row r="2200" spans="1:25" ht="15.75" customHeight="1" x14ac:dyDescent="0.2">
      <c r="A2200" s="7">
        <v>41338</v>
      </c>
      <c r="B2200" s="1">
        <v>5693.9</v>
      </c>
      <c r="C2200" s="1">
        <v>4539</v>
      </c>
      <c r="D2200" s="2">
        <f t="shared" si="29"/>
        <v>459</v>
      </c>
      <c r="E2200" s="2">
        <f t="shared" si="12"/>
        <v>0</v>
      </c>
      <c r="F2200" s="3">
        <f t="shared" si="0"/>
        <v>3</v>
      </c>
      <c r="G2200" s="3">
        <f t="shared" si="13"/>
        <v>0</v>
      </c>
      <c r="H2200" s="4">
        <f>IF(A2200&lt;SIP_Calculator!$B$7,0,IF(A2200&gt;SIP_Calculator!$E$7,0,1))</f>
        <v>1</v>
      </c>
      <c r="I2200" s="2">
        <f t="shared" si="1"/>
        <v>0</v>
      </c>
      <c r="J2200" s="3">
        <f t="shared" si="2"/>
        <v>0</v>
      </c>
      <c r="K2200" s="4">
        <f>H2200*SIP_Calculator!$D$25</f>
        <v>48.328634716069274</v>
      </c>
      <c r="L2200" s="4">
        <f t="shared" si="3"/>
        <v>8.4877912706702394E-3</v>
      </c>
      <c r="M2200" s="4">
        <f t="shared" si="4"/>
        <v>1.0647418972476156E-2</v>
      </c>
      <c r="N2200" s="4">
        <f t="shared" ref="N2200:O2200" si="6603">N2199+L2200</f>
        <v>25.398702639856666</v>
      </c>
      <c r="O2200" s="4">
        <f t="shared" si="6603"/>
        <v>30.004672158751497</v>
      </c>
      <c r="P2200" s="2">
        <f>I2200*SIP_Calculator!$D$26</f>
        <v>0</v>
      </c>
      <c r="Q2200" s="2">
        <f t="shared" si="6"/>
        <v>0</v>
      </c>
      <c r="R2200" s="2">
        <f t="shared" si="7"/>
        <v>0</v>
      </c>
      <c r="S2200" s="2">
        <f t="shared" ref="S2200:T2200" si="6604">S2199+Q2200</f>
        <v>25.388352514446893</v>
      </c>
      <c r="T2200" s="2">
        <f t="shared" si="6604"/>
        <v>29.99916709058267</v>
      </c>
      <c r="U2200" s="3">
        <f>J2200*SIP_Calculator!$D$27</f>
        <v>0</v>
      </c>
      <c r="V2200" s="3">
        <f t="shared" si="9"/>
        <v>0</v>
      </c>
      <c r="W2200" s="3">
        <f t="shared" si="10"/>
        <v>0</v>
      </c>
      <c r="X2200" s="3">
        <f t="shared" ref="X2200:Y2200" si="6605">X2199+V2200</f>
        <v>25.592468256569973</v>
      </c>
      <c r="Y2200" s="3">
        <f t="shared" si="6605"/>
        <v>30.244227040562521</v>
      </c>
    </row>
    <row r="2201" spans="1:25" ht="15.75" customHeight="1" x14ac:dyDescent="0.2">
      <c r="A2201" s="7">
        <v>41339</v>
      </c>
      <c r="B2201" s="1">
        <v>5727.05</v>
      </c>
      <c r="C2201" s="1">
        <v>4570.45</v>
      </c>
      <c r="D2201" s="2">
        <f t="shared" si="29"/>
        <v>459</v>
      </c>
      <c r="E2201" s="2">
        <f t="shared" si="12"/>
        <v>0</v>
      </c>
      <c r="F2201" s="3">
        <f t="shared" si="0"/>
        <v>3</v>
      </c>
      <c r="G2201" s="3">
        <f t="shared" si="13"/>
        <v>0</v>
      </c>
      <c r="H2201" s="4">
        <f>IF(A2201&lt;SIP_Calculator!$B$7,0,IF(A2201&gt;SIP_Calculator!$E$7,0,1))</f>
        <v>1</v>
      </c>
      <c r="I2201" s="2">
        <f t="shared" si="1"/>
        <v>0</v>
      </c>
      <c r="J2201" s="3">
        <f t="shared" si="2"/>
        <v>0</v>
      </c>
      <c r="K2201" s="4">
        <f>H2201*SIP_Calculator!$D$25</f>
        <v>48.328634716069274</v>
      </c>
      <c r="L2201" s="4">
        <f t="shared" si="3"/>
        <v>8.4386612158212811E-3</v>
      </c>
      <c r="M2201" s="4">
        <f t="shared" si="4"/>
        <v>1.0574152373632635E-2</v>
      </c>
      <c r="N2201" s="4">
        <f t="shared" ref="N2201:O2201" si="6606">N2200+L2201</f>
        <v>25.407141301072485</v>
      </c>
      <c r="O2201" s="4">
        <f t="shared" si="6606"/>
        <v>30.015246311125129</v>
      </c>
      <c r="P2201" s="2">
        <f>I2201*SIP_Calculator!$D$26</f>
        <v>0</v>
      </c>
      <c r="Q2201" s="2">
        <f t="shared" si="6"/>
        <v>0</v>
      </c>
      <c r="R2201" s="2">
        <f t="shared" si="7"/>
        <v>0</v>
      </c>
      <c r="S2201" s="2">
        <f t="shared" ref="S2201:T2201" si="6607">S2200+Q2201</f>
        <v>25.388352514446893</v>
      </c>
      <c r="T2201" s="2">
        <f t="shared" si="6607"/>
        <v>29.99916709058267</v>
      </c>
      <c r="U2201" s="3">
        <f>J2201*SIP_Calculator!$D$27</f>
        <v>0</v>
      </c>
      <c r="V2201" s="3">
        <f t="shared" si="9"/>
        <v>0</v>
      </c>
      <c r="W2201" s="3">
        <f t="shared" si="10"/>
        <v>0</v>
      </c>
      <c r="X2201" s="3">
        <f t="shared" ref="X2201:Y2201" si="6608">X2200+V2201</f>
        <v>25.592468256569973</v>
      </c>
      <c r="Y2201" s="3">
        <f t="shared" si="6608"/>
        <v>30.244227040562521</v>
      </c>
    </row>
    <row r="2202" spans="1:25" ht="15.75" customHeight="1" x14ac:dyDescent="0.2">
      <c r="A2202" s="7">
        <v>41340</v>
      </c>
      <c r="B2202" s="1">
        <v>5767.6</v>
      </c>
      <c r="C2202" s="1">
        <v>4601.55</v>
      </c>
      <c r="D2202" s="2">
        <f t="shared" si="29"/>
        <v>459</v>
      </c>
      <c r="E2202" s="2">
        <f t="shared" si="12"/>
        <v>0</v>
      </c>
      <c r="F2202" s="3">
        <f t="shared" si="0"/>
        <v>3</v>
      </c>
      <c r="G2202" s="3">
        <f t="shared" si="13"/>
        <v>0</v>
      </c>
      <c r="H2202" s="4">
        <f>IF(A2202&lt;SIP_Calculator!$B$7,0,IF(A2202&gt;SIP_Calculator!$E$7,0,1))</f>
        <v>1</v>
      </c>
      <c r="I2202" s="2">
        <f t="shared" si="1"/>
        <v>0</v>
      </c>
      <c r="J2202" s="3">
        <f t="shared" si="2"/>
        <v>0</v>
      </c>
      <c r="K2202" s="4">
        <f>H2202*SIP_Calculator!$D$25</f>
        <v>48.328634716069274</v>
      </c>
      <c r="L2202" s="4">
        <f t="shared" si="3"/>
        <v>8.3793319086048392E-3</v>
      </c>
      <c r="M2202" s="4">
        <f t="shared" si="4"/>
        <v>1.0502685989735909E-2</v>
      </c>
      <c r="N2202" s="4">
        <f t="shared" ref="N2202:O2202" si="6609">N2201+L2202</f>
        <v>25.415520632981089</v>
      </c>
      <c r="O2202" s="4">
        <f t="shared" si="6609"/>
        <v>30.025748997114864</v>
      </c>
      <c r="P2202" s="2">
        <f>I2202*SIP_Calculator!$D$26</f>
        <v>0</v>
      </c>
      <c r="Q2202" s="2">
        <f t="shared" si="6"/>
        <v>0</v>
      </c>
      <c r="R2202" s="2">
        <f t="shared" si="7"/>
        <v>0</v>
      </c>
      <c r="S2202" s="2">
        <f t="shared" ref="S2202:T2202" si="6610">S2201+Q2202</f>
        <v>25.388352514446893</v>
      </c>
      <c r="T2202" s="2">
        <f t="shared" si="6610"/>
        <v>29.99916709058267</v>
      </c>
      <c r="U2202" s="3">
        <f>J2202*SIP_Calculator!$D$27</f>
        <v>0</v>
      </c>
      <c r="V2202" s="3">
        <f t="shared" si="9"/>
        <v>0</v>
      </c>
      <c r="W2202" s="3">
        <f t="shared" si="10"/>
        <v>0</v>
      </c>
      <c r="X2202" s="3">
        <f t="shared" ref="X2202:Y2202" si="6611">X2201+V2202</f>
        <v>25.592468256569973</v>
      </c>
      <c r="Y2202" s="3">
        <f t="shared" si="6611"/>
        <v>30.244227040562521</v>
      </c>
    </row>
    <row r="2203" spans="1:25" ht="15.75" customHeight="1" x14ac:dyDescent="0.2">
      <c r="A2203" s="7">
        <v>41341</v>
      </c>
      <c r="B2203" s="1">
        <v>5845.85</v>
      </c>
      <c r="C2203" s="1">
        <v>4660.6499999999996</v>
      </c>
      <c r="D2203" s="2">
        <f t="shared" si="29"/>
        <v>459</v>
      </c>
      <c r="E2203" s="2">
        <f t="shared" si="12"/>
        <v>0</v>
      </c>
      <c r="F2203" s="3">
        <f t="shared" si="0"/>
        <v>3</v>
      </c>
      <c r="G2203" s="3">
        <f t="shared" si="13"/>
        <v>0</v>
      </c>
      <c r="H2203" s="4">
        <f>IF(A2203&lt;SIP_Calculator!$B$7,0,IF(A2203&gt;SIP_Calculator!$E$7,0,1))</f>
        <v>1</v>
      </c>
      <c r="I2203" s="2">
        <f t="shared" si="1"/>
        <v>0</v>
      </c>
      <c r="J2203" s="3">
        <f t="shared" si="2"/>
        <v>0</v>
      </c>
      <c r="K2203" s="4">
        <f>H2203*SIP_Calculator!$D$25</f>
        <v>48.328634716069274</v>
      </c>
      <c r="L2203" s="4">
        <f t="shared" si="3"/>
        <v>8.2671698240750734E-3</v>
      </c>
      <c r="M2203" s="4">
        <f t="shared" si="4"/>
        <v>1.0369505265589409E-2</v>
      </c>
      <c r="N2203" s="4">
        <f t="shared" ref="N2203:O2203" si="6612">N2202+L2203</f>
        <v>25.423787802805165</v>
      </c>
      <c r="O2203" s="4">
        <f t="shared" si="6612"/>
        <v>30.036118502380454</v>
      </c>
      <c r="P2203" s="2">
        <f>I2203*SIP_Calculator!$D$26</f>
        <v>0</v>
      </c>
      <c r="Q2203" s="2">
        <f t="shared" si="6"/>
        <v>0</v>
      </c>
      <c r="R2203" s="2">
        <f t="shared" si="7"/>
        <v>0</v>
      </c>
      <c r="S2203" s="2">
        <f t="shared" ref="S2203:T2203" si="6613">S2202+Q2203</f>
        <v>25.388352514446893</v>
      </c>
      <c r="T2203" s="2">
        <f t="shared" si="6613"/>
        <v>29.99916709058267</v>
      </c>
      <c r="U2203" s="3">
        <f>J2203*SIP_Calculator!$D$27</f>
        <v>0</v>
      </c>
      <c r="V2203" s="3">
        <f t="shared" si="9"/>
        <v>0</v>
      </c>
      <c r="W2203" s="3">
        <f t="shared" si="10"/>
        <v>0</v>
      </c>
      <c r="X2203" s="3">
        <f t="shared" ref="X2203:Y2203" si="6614">X2202+V2203</f>
        <v>25.592468256569973</v>
      </c>
      <c r="Y2203" s="3">
        <f t="shared" si="6614"/>
        <v>30.244227040562521</v>
      </c>
    </row>
    <row r="2204" spans="1:25" ht="15.75" customHeight="1" x14ac:dyDescent="0.2">
      <c r="A2204" s="7">
        <v>41344</v>
      </c>
      <c r="B2204" s="1">
        <v>5844.35</v>
      </c>
      <c r="C2204" s="1">
        <v>4661.25</v>
      </c>
      <c r="D2204" s="2">
        <f t="shared" si="29"/>
        <v>460</v>
      </c>
      <c r="E2204" s="2">
        <f t="shared" si="12"/>
        <v>1</v>
      </c>
      <c r="F2204" s="3">
        <f t="shared" si="0"/>
        <v>3</v>
      </c>
      <c r="G2204" s="3">
        <f t="shared" si="13"/>
        <v>0</v>
      </c>
      <c r="H2204" s="4">
        <f>IF(A2204&lt;SIP_Calculator!$B$7,0,IF(A2204&gt;SIP_Calculator!$E$7,0,1))</f>
        <v>1</v>
      </c>
      <c r="I2204" s="2">
        <f t="shared" si="1"/>
        <v>1</v>
      </c>
      <c r="J2204" s="3">
        <f t="shared" si="2"/>
        <v>0</v>
      </c>
      <c r="K2204" s="4">
        <f>H2204*SIP_Calculator!$D$25</f>
        <v>48.328634716069274</v>
      </c>
      <c r="L2204" s="4">
        <f t="shared" si="3"/>
        <v>8.2692916605044652E-3</v>
      </c>
      <c r="M2204" s="4">
        <f t="shared" si="4"/>
        <v>1.0368170494195608E-2</v>
      </c>
      <c r="N2204" s="4">
        <f t="shared" ref="N2204:O2204" si="6615">N2203+L2204</f>
        <v>25.432057094465669</v>
      </c>
      <c r="O2204" s="4">
        <f t="shared" si="6615"/>
        <v>30.04648667287465</v>
      </c>
      <c r="P2204" s="2">
        <f>I2204*SIP_Calculator!$D$26</f>
        <v>229.88505747126436</v>
      </c>
      <c r="Q2204" s="2">
        <f t="shared" si="6"/>
        <v>3.9334580829564342E-2</v>
      </c>
      <c r="R2204" s="2">
        <f t="shared" si="7"/>
        <v>4.9318328231968758E-2</v>
      </c>
      <c r="S2204" s="2">
        <f t="shared" ref="S2204:T2204" si="6616">S2203+Q2204</f>
        <v>25.427687095276458</v>
      </c>
      <c r="T2204" s="2">
        <f t="shared" si="6616"/>
        <v>30.048485418814639</v>
      </c>
      <c r="U2204" s="3">
        <f>J2204*SIP_Calculator!$D$27</f>
        <v>0</v>
      </c>
      <c r="V2204" s="3">
        <f t="shared" si="9"/>
        <v>0</v>
      </c>
      <c r="W2204" s="3">
        <f t="shared" si="10"/>
        <v>0</v>
      </c>
      <c r="X2204" s="3">
        <f t="shared" ref="X2204:Y2204" si="6617">X2203+V2204</f>
        <v>25.592468256569973</v>
      </c>
      <c r="Y2204" s="3">
        <f t="shared" si="6617"/>
        <v>30.244227040562521</v>
      </c>
    </row>
    <row r="2205" spans="1:25" ht="15.75" customHeight="1" x14ac:dyDescent="0.2">
      <c r="A2205" s="7">
        <v>41345</v>
      </c>
      <c r="B2205" s="1">
        <v>5812.8</v>
      </c>
      <c r="C2205" s="1">
        <v>4636.8999999999996</v>
      </c>
      <c r="D2205" s="2">
        <f t="shared" si="29"/>
        <v>460</v>
      </c>
      <c r="E2205" s="2">
        <f t="shared" si="12"/>
        <v>0</v>
      </c>
      <c r="F2205" s="3">
        <f t="shared" si="0"/>
        <v>3</v>
      </c>
      <c r="G2205" s="3">
        <f t="shared" si="13"/>
        <v>0</v>
      </c>
      <c r="H2205" s="4">
        <f>IF(A2205&lt;SIP_Calculator!$B$7,0,IF(A2205&gt;SIP_Calculator!$E$7,0,1))</f>
        <v>1</v>
      </c>
      <c r="I2205" s="2">
        <f t="shared" si="1"/>
        <v>0</v>
      </c>
      <c r="J2205" s="3">
        <f t="shared" si="2"/>
        <v>0</v>
      </c>
      <c r="K2205" s="4">
        <f>H2205*SIP_Calculator!$D$25</f>
        <v>48.328634716069274</v>
      </c>
      <c r="L2205" s="4">
        <f t="shared" si="3"/>
        <v>8.314174703425074E-3</v>
      </c>
      <c r="M2205" s="4">
        <f t="shared" si="4"/>
        <v>1.0422617420274165E-2</v>
      </c>
      <c r="N2205" s="4">
        <f t="shared" ref="N2205:O2205" si="6618">N2204+L2205</f>
        <v>25.440371269169095</v>
      </c>
      <c r="O2205" s="4">
        <f t="shared" si="6618"/>
        <v>30.056909290294925</v>
      </c>
      <c r="P2205" s="2">
        <f>I2205*SIP_Calculator!$D$26</f>
        <v>0</v>
      </c>
      <c r="Q2205" s="2">
        <f t="shared" si="6"/>
        <v>0</v>
      </c>
      <c r="R2205" s="2">
        <f t="shared" si="7"/>
        <v>0</v>
      </c>
      <c r="S2205" s="2">
        <f t="shared" ref="S2205:T2205" si="6619">S2204+Q2205</f>
        <v>25.427687095276458</v>
      </c>
      <c r="T2205" s="2">
        <f t="shared" si="6619"/>
        <v>30.048485418814639</v>
      </c>
      <c r="U2205" s="3">
        <f>J2205*SIP_Calculator!$D$27</f>
        <v>0</v>
      </c>
      <c r="V2205" s="3">
        <f t="shared" si="9"/>
        <v>0</v>
      </c>
      <c r="W2205" s="3">
        <f t="shared" si="10"/>
        <v>0</v>
      </c>
      <c r="X2205" s="3">
        <f t="shared" ref="X2205:Y2205" si="6620">X2204+V2205</f>
        <v>25.592468256569973</v>
      </c>
      <c r="Y2205" s="3">
        <f t="shared" si="6620"/>
        <v>30.244227040562521</v>
      </c>
    </row>
    <row r="2206" spans="1:25" ht="15.75" customHeight="1" x14ac:dyDescent="0.2">
      <c r="A2206" s="7">
        <v>41346</v>
      </c>
      <c r="B2206" s="1">
        <v>5746.65</v>
      </c>
      <c r="C2206" s="1">
        <v>4585</v>
      </c>
      <c r="D2206" s="2">
        <f t="shared" si="29"/>
        <v>460</v>
      </c>
      <c r="E2206" s="2">
        <f t="shared" si="12"/>
        <v>0</v>
      </c>
      <c r="F2206" s="3">
        <f t="shared" si="0"/>
        <v>3</v>
      </c>
      <c r="G2206" s="3">
        <f t="shared" si="13"/>
        <v>0</v>
      </c>
      <c r="H2206" s="4">
        <f>IF(A2206&lt;SIP_Calculator!$B$7,0,IF(A2206&gt;SIP_Calculator!$E$7,0,1))</f>
        <v>1</v>
      </c>
      <c r="I2206" s="2">
        <f t="shared" si="1"/>
        <v>0</v>
      </c>
      <c r="J2206" s="3">
        <f t="shared" si="2"/>
        <v>0</v>
      </c>
      <c r="K2206" s="4">
        <f>H2206*SIP_Calculator!$D$25</f>
        <v>48.328634716069274</v>
      </c>
      <c r="L2206" s="4">
        <f t="shared" si="3"/>
        <v>8.4098796196165199E-3</v>
      </c>
      <c r="M2206" s="4">
        <f t="shared" si="4"/>
        <v>1.0540596448433866E-2</v>
      </c>
      <c r="N2206" s="4">
        <f t="shared" ref="N2206:O2206" si="6621">N2205+L2206</f>
        <v>25.448781148788711</v>
      </c>
      <c r="O2206" s="4">
        <f t="shared" si="6621"/>
        <v>30.067449886743358</v>
      </c>
      <c r="P2206" s="2">
        <f>I2206*SIP_Calculator!$D$26</f>
        <v>0</v>
      </c>
      <c r="Q2206" s="2">
        <f t="shared" si="6"/>
        <v>0</v>
      </c>
      <c r="R2206" s="2">
        <f t="shared" si="7"/>
        <v>0</v>
      </c>
      <c r="S2206" s="2">
        <f t="shared" ref="S2206:T2206" si="6622">S2205+Q2206</f>
        <v>25.427687095276458</v>
      </c>
      <c r="T2206" s="2">
        <f t="shared" si="6622"/>
        <v>30.048485418814639</v>
      </c>
      <c r="U2206" s="3">
        <f>J2206*SIP_Calculator!$D$27</f>
        <v>0</v>
      </c>
      <c r="V2206" s="3">
        <f t="shared" si="9"/>
        <v>0</v>
      </c>
      <c r="W2206" s="3">
        <f t="shared" si="10"/>
        <v>0</v>
      </c>
      <c r="X2206" s="3">
        <f t="shared" ref="X2206:Y2206" si="6623">X2205+V2206</f>
        <v>25.592468256569973</v>
      </c>
      <c r="Y2206" s="3">
        <f t="shared" si="6623"/>
        <v>30.244227040562521</v>
      </c>
    </row>
    <row r="2207" spans="1:25" ht="15.75" customHeight="1" x14ac:dyDescent="0.2">
      <c r="A2207" s="7">
        <v>41347</v>
      </c>
      <c r="B2207" s="1">
        <v>5803.15</v>
      </c>
      <c r="C2207" s="1">
        <v>4625.75</v>
      </c>
      <c r="D2207" s="2">
        <f t="shared" si="29"/>
        <v>460</v>
      </c>
      <c r="E2207" s="2">
        <f t="shared" si="12"/>
        <v>0</v>
      </c>
      <c r="F2207" s="3">
        <f t="shared" si="0"/>
        <v>3</v>
      </c>
      <c r="G2207" s="3">
        <f t="shared" si="13"/>
        <v>0</v>
      </c>
      <c r="H2207" s="4">
        <f>IF(A2207&lt;SIP_Calculator!$B$7,0,IF(A2207&gt;SIP_Calculator!$E$7,0,1))</f>
        <v>1</v>
      </c>
      <c r="I2207" s="2">
        <f t="shared" si="1"/>
        <v>0</v>
      </c>
      <c r="J2207" s="3">
        <f t="shared" si="2"/>
        <v>0</v>
      </c>
      <c r="K2207" s="4">
        <f>H2207*SIP_Calculator!$D$25</f>
        <v>48.328634716069274</v>
      </c>
      <c r="L2207" s="4">
        <f t="shared" si="3"/>
        <v>8.3280002612493697E-3</v>
      </c>
      <c r="M2207" s="4">
        <f t="shared" si="4"/>
        <v>1.0447740305046593E-2</v>
      </c>
      <c r="N2207" s="4">
        <f t="shared" ref="N2207:O2207" si="6624">N2206+L2207</f>
        <v>25.457109149049963</v>
      </c>
      <c r="O2207" s="4">
        <f t="shared" si="6624"/>
        <v>30.077897627048404</v>
      </c>
      <c r="P2207" s="2">
        <f>I2207*SIP_Calculator!$D$26</f>
        <v>0</v>
      </c>
      <c r="Q2207" s="2">
        <f t="shared" si="6"/>
        <v>0</v>
      </c>
      <c r="R2207" s="2">
        <f t="shared" si="7"/>
        <v>0</v>
      </c>
      <c r="S2207" s="2">
        <f t="shared" ref="S2207:T2207" si="6625">S2206+Q2207</f>
        <v>25.427687095276458</v>
      </c>
      <c r="T2207" s="2">
        <f t="shared" si="6625"/>
        <v>30.048485418814639</v>
      </c>
      <c r="U2207" s="3">
        <f>J2207*SIP_Calculator!$D$27</f>
        <v>0</v>
      </c>
      <c r="V2207" s="3">
        <f t="shared" si="9"/>
        <v>0</v>
      </c>
      <c r="W2207" s="3">
        <f t="shared" si="10"/>
        <v>0</v>
      </c>
      <c r="X2207" s="3">
        <f t="shared" ref="X2207:Y2207" si="6626">X2206+V2207</f>
        <v>25.592468256569973</v>
      </c>
      <c r="Y2207" s="3">
        <f t="shared" si="6626"/>
        <v>30.244227040562521</v>
      </c>
    </row>
    <row r="2208" spans="1:25" ht="15.75" customHeight="1" x14ac:dyDescent="0.2">
      <c r="A2208" s="7">
        <v>41348</v>
      </c>
      <c r="B2208" s="1">
        <v>5768.7</v>
      </c>
      <c r="C2208" s="1">
        <v>4598.2</v>
      </c>
      <c r="D2208" s="2">
        <f t="shared" si="29"/>
        <v>460</v>
      </c>
      <c r="E2208" s="2">
        <f t="shared" si="12"/>
        <v>0</v>
      </c>
      <c r="F2208" s="3">
        <f t="shared" si="0"/>
        <v>3</v>
      </c>
      <c r="G2208" s="3">
        <f t="shared" si="13"/>
        <v>0</v>
      </c>
      <c r="H2208" s="4">
        <f>IF(A2208&lt;SIP_Calculator!$B$7,0,IF(A2208&gt;SIP_Calculator!$E$7,0,1))</f>
        <v>1</v>
      </c>
      <c r="I2208" s="2">
        <f t="shared" si="1"/>
        <v>0</v>
      </c>
      <c r="J2208" s="3">
        <f t="shared" si="2"/>
        <v>0</v>
      </c>
      <c r="K2208" s="4">
        <f>H2208*SIP_Calculator!$D$25</f>
        <v>48.328634716069274</v>
      </c>
      <c r="L2208" s="4">
        <f t="shared" si="3"/>
        <v>8.377734102322754E-3</v>
      </c>
      <c r="M2208" s="4">
        <f t="shared" si="4"/>
        <v>1.0510337679106885E-2</v>
      </c>
      <c r="N2208" s="4">
        <f t="shared" ref="N2208:O2208" si="6627">N2207+L2208</f>
        <v>25.465486883152284</v>
      </c>
      <c r="O2208" s="4">
        <f t="shared" si="6627"/>
        <v>30.088407964727512</v>
      </c>
      <c r="P2208" s="2">
        <f>I2208*SIP_Calculator!$D$26</f>
        <v>0</v>
      </c>
      <c r="Q2208" s="2">
        <f t="shared" si="6"/>
        <v>0</v>
      </c>
      <c r="R2208" s="2">
        <f t="shared" si="7"/>
        <v>0</v>
      </c>
      <c r="S2208" s="2">
        <f t="shared" ref="S2208:T2208" si="6628">S2207+Q2208</f>
        <v>25.427687095276458</v>
      </c>
      <c r="T2208" s="2">
        <f t="shared" si="6628"/>
        <v>30.048485418814639</v>
      </c>
      <c r="U2208" s="3">
        <f>J2208*SIP_Calculator!$D$27</f>
        <v>0</v>
      </c>
      <c r="V2208" s="3">
        <f t="shared" si="9"/>
        <v>0</v>
      </c>
      <c r="W2208" s="3">
        <f t="shared" si="10"/>
        <v>0</v>
      </c>
      <c r="X2208" s="3">
        <f t="shared" ref="X2208:Y2208" si="6629">X2207+V2208</f>
        <v>25.592468256569973</v>
      </c>
      <c r="Y2208" s="3">
        <f t="shared" si="6629"/>
        <v>30.244227040562521</v>
      </c>
    </row>
    <row r="2209" spans="1:25" ht="15.75" customHeight="1" x14ac:dyDescent="0.2">
      <c r="A2209" s="7">
        <v>41351</v>
      </c>
      <c r="B2209" s="1">
        <v>5737.05</v>
      </c>
      <c r="C2209" s="1">
        <v>4572.6499999999996</v>
      </c>
      <c r="D2209" s="2">
        <f t="shared" si="29"/>
        <v>461</v>
      </c>
      <c r="E2209" s="2">
        <f t="shared" si="12"/>
        <v>1</v>
      </c>
      <c r="F2209" s="3">
        <f t="shared" si="0"/>
        <v>3</v>
      </c>
      <c r="G2209" s="3">
        <f t="shared" si="13"/>
        <v>0</v>
      </c>
      <c r="H2209" s="4">
        <f>IF(A2209&lt;SIP_Calculator!$B$7,0,IF(A2209&gt;SIP_Calculator!$E$7,0,1))</f>
        <v>1</v>
      </c>
      <c r="I2209" s="2">
        <f t="shared" si="1"/>
        <v>1</v>
      </c>
      <c r="J2209" s="3">
        <f t="shared" si="2"/>
        <v>0</v>
      </c>
      <c r="K2209" s="4">
        <f>H2209*SIP_Calculator!$D$25</f>
        <v>48.328634716069274</v>
      </c>
      <c r="L2209" s="4">
        <f t="shared" si="3"/>
        <v>8.4239521559110117E-3</v>
      </c>
      <c r="M2209" s="4">
        <f t="shared" si="4"/>
        <v>1.056906492210628E-2</v>
      </c>
      <c r="N2209" s="4">
        <f t="shared" ref="N2209:O2209" si="6630">N2208+L2209</f>
        <v>25.473910835308196</v>
      </c>
      <c r="O2209" s="4">
        <f t="shared" si="6630"/>
        <v>30.098977029649618</v>
      </c>
      <c r="P2209" s="2">
        <f>I2209*SIP_Calculator!$D$26</f>
        <v>229.88505747126436</v>
      </c>
      <c r="Q2209" s="2">
        <f t="shared" si="6"/>
        <v>4.007025517840429E-2</v>
      </c>
      <c r="R2209" s="2">
        <f t="shared" si="7"/>
        <v>5.0273923757835036E-2</v>
      </c>
      <c r="S2209" s="2">
        <f t="shared" ref="S2209:T2209" si="6631">S2208+Q2209</f>
        <v>25.46775735045486</v>
      </c>
      <c r="T2209" s="2">
        <f t="shared" si="6631"/>
        <v>30.098759342572475</v>
      </c>
      <c r="U2209" s="3">
        <f>J2209*SIP_Calculator!$D$27</f>
        <v>0</v>
      </c>
      <c r="V2209" s="3">
        <f t="shared" si="9"/>
        <v>0</v>
      </c>
      <c r="W2209" s="3">
        <f t="shared" si="10"/>
        <v>0</v>
      </c>
      <c r="X2209" s="3">
        <f t="shared" ref="X2209:Y2209" si="6632">X2208+V2209</f>
        <v>25.592468256569973</v>
      </c>
      <c r="Y2209" s="3">
        <f t="shared" si="6632"/>
        <v>30.244227040562521</v>
      </c>
    </row>
    <row r="2210" spans="1:25" ht="15.75" customHeight="1" x14ac:dyDescent="0.2">
      <c r="A2210" s="7">
        <v>41352</v>
      </c>
      <c r="B2210" s="1">
        <v>5644.9</v>
      </c>
      <c r="C2210" s="1">
        <v>4500.8500000000004</v>
      </c>
      <c r="D2210" s="2">
        <f t="shared" si="29"/>
        <v>461</v>
      </c>
      <c r="E2210" s="2">
        <f t="shared" si="12"/>
        <v>0</v>
      </c>
      <c r="F2210" s="3">
        <f t="shared" si="0"/>
        <v>3</v>
      </c>
      <c r="G2210" s="3">
        <f t="shared" si="13"/>
        <v>0</v>
      </c>
      <c r="H2210" s="4">
        <f>IF(A2210&lt;SIP_Calculator!$B$7,0,IF(A2210&gt;SIP_Calculator!$E$7,0,1))</f>
        <v>1</v>
      </c>
      <c r="I2210" s="2">
        <f t="shared" si="1"/>
        <v>0</v>
      </c>
      <c r="J2210" s="3">
        <f t="shared" si="2"/>
        <v>0</v>
      </c>
      <c r="K2210" s="4">
        <f>H2210*SIP_Calculator!$D$25</f>
        <v>48.328634716069274</v>
      </c>
      <c r="L2210" s="4">
        <f t="shared" si="3"/>
        <v>8.5614687091125231E-3</v>
      </c>
      <c r="M2210" s="4">
        <f t="shared" si="4"/>
        <v>1.07376683773219E-2</v>
      </c>
      <c r="N2210" s="4">
        <f t="shared" ref="N2210:O2210" si="6633">N2209+L2210</f>
        <v>25.482472304017307</v>
      </c>
      <c r="O2210" s="4">
        <f t="shared" si="6633"/>
        <v>30.109714698026938</v>
      </c>
      <c r="P2210" s="2">
        <f>I2210*SIP_Calculator!$D$26</f>
        <v>0</v>
      </c>
      <c r="Q2210" s="2">
        <f t="shared" si="6"/>
        <v>0</v>
      </c>
      <c r="R2210" s="2">
        <f t="shared" si="7"/>
        <v>0</v>
      </c>
      <c r="S2210" s="2">
        <f t="shared" ref="S2210:T2210" si="6634">S2209+Q2210</f>
        <v>25.46775735045486</v>
      </c>
      <c r="T2210" s="2">
        <f t="shared" si="6634"/>
        <v>30.098759342572475</v>
      </c>
      <c r="U2210" s="3">
        <f>J2210*SIP_Calculator!$D$27</f>
        <v>0</v>
      </c>
      <c r="V2210" s="3">
        <f t="shared" si="9"/>
        <v>0</v>
      </c>
      <c r="W2210" s="3">
        <f t="shared" si="10"/>
        <v>0</v>
      </c>
      <c r="X2210" s="3">
        <f t="shared" ref="X2210:Y2210" si="6635">X2209+V2210</f>
        <v>25.592468256569973</v>
      </c>
      <c r="Y2210" s="3">
        <f t="shared" si="6635"/>
        <v>30.244227040562521</v>
      </c>
    </row>
    <row r="2211" spans="1:25" ht="15.75" customHeight="1" x14ac:dyDescent="0.2">
      <c r="A2211" s="7">
        <v>41353</v>
      </c>
      <c r="B2211" s="1">
        <v>5585.25</v>
      </c>
      <c r="C2211" s="1">
        <v>4446.05</v>
      </c>
      <c r="D2211" s="2">
        <f t="shared" si="29"/>
        <v>461</v>
      </c>
      <c r="E2211" s="2">
        <f t="shared" si="12"/>
        <v>0</v>
      </c>
      <c r="F2211" s="3">
        <f t="shared" si="0"/>
        <v>3</v>
      </c>
      <c r="G2211" s="3">
        <f t="shared" si="13"/>
        <v>0</v>
      </c>
      <c r="H2211" s="4">
        <f>IF(A2211&lt;SIP_Calculator!$B$7,0,IF(A2211&gt;SIP_Calculator!$E$7,0,1))</f>
        <v>1</v>
      </c>
      <c r="I2211" s="2">
        <f t="shared" si="1"/>
        <v>0</v>
      </c>
      <c r="J2211" s="3">
        <f t="shared" si="2"/>
        <v>0</v>
      </c>
      <c r="K2211" s="4">
        <f>H2211*SIP_Calculator!$D$25</f>
        <v>48.328634716069274</v>
      </c>
      <c r="L2211" s="4">
        <f t="shared" si="3"/>
        <v>8.6529044744763934E-3</v>
      </c>
      <c r="M2211" s="4">
        <f t="shared" si="4"/>
        <v>1.0870016017829146E-2</v>
      </c>
      <c r="N2211" s="4">
        <f t="shared" ref="N2211:O2211" si="6636">N2210+L2211</f>
        <v>25.491125208491784</v>
      </c>
      <c r="O2211" s="4">
        <f t="shared" si="6636"/>
        <v>30.120584714044767</v>
      </c>
      <c r="P2211" s="2">
        <f>I2211*SIP_Calculator!$D$26</f>
        <v>0</v>
      </c>
      <c r="Q2211" s="2">
        <f t="shared" si="6"/>
        <v>0</v>
      </c>
      <c r="R2211" s="2">
        <f t="shared" si="7"/>
        <v>0</v>
      </c>
      <c r="S2211" s="2">
        <f t="shared" ref="S2211:T2211" si="6637">S2210+Q2211</f>
        <v>25.46775735045486</v>
      </c>
      <c r="T2211" s="2">
        <f t="shared" si="6637"/>
        <v>30.098759342572475</v>
      </c>
      <c r="U2211" s="3">
        <f>J2211*SIP_Calculator!$D$27</f>
        <v>0</v>
      </c>
      <c r="V2211" s="3">
        <f t="shared" si="9"/>
        <v>0</v>
      </c>
      <c r="W2211" s="3">
        <f t="shared" si="10"/>
        <v>0</v>
      </c>
      <c r="X2211" s="3">
        <f t="shared" ref="X2211:Y2211" si="6638">X2210+V2211</f>
        <v>25.592468256569973</v>
      </c>
      <c r="Y2211" s="3">
        <f t="shared" si="6638"/>
        <v>30.244227040562521</v>
      </c>
    </row>
    <row r="2212" spans="1:25" ht="15.75" customHeight="1" x14ac:dyDescent="0.2">
      <c r="A2212" s="7">
        <v>41354</v>
      </c>
      <c r="B2212" s="1">
        <v>5549.55</v>
      </c>
      <c r="C2212" s="1">
        <v>4413.5</v>
      </c>
      <c r="D2212" s="2">
        <f t="shared" si="29"/>
        <v>461</v>
      </c>
      <c r="E2212" s="2">
        <f t="shared" si="12"/>
        <v>0</v>
      </c>
      <c r="F2212" s="3">
        <f t="shared" si="0"/>
        <v>3</v>
      </c>
      <c r="G2212" s="3">
        <f t="shared" si="13"/>
        <v>0</v>
      </c>
      <c r="H2212" s="4">
        <f>IF(A2212&lt;SIP_Calculator!$B$7,0,IF(A2212&gt;SIP_Calculator!$E$7,0,1))</f>
        <v>1</v>
      </c>
      <c r="I2212" s="2">
        <f t="shared" si="1"/>
        <v>0</v>
      </c>
      <c r="J2212" s="3">
        <f t="shared" si="2"/>
        <v>0</v>
      </c>
      <c r="K2212" s="4">
        <f>H2212*SIP_Calculator!$D$25</f>
        <v>48.328634716069274</v>
      </c>
      <c r="L2212" s="4">
        <f t="shared" si="3"/>
        <v>8.7085682111286995E-3</v>
      </c>
      <c r="M2212" s="4">
        <f t="shared" si="4"/>
        <v>1.0950183463480067E-2</v>
      </c>
      <c r="N2212" s="4">
        <f t="shared" ref="N2212:O2212" si="6639">N2211+L2212</f>
        <v>25.499833776702914</v>
      </c>
      <c r="O2212" s="4">
        <f t="shared" si="6639"/>
        <v>30.131534897508246</v>
      </c>
      <c r="P2212" s="2">
        <f>I2212*SIP_Calculator!$D$26</f>
        <v>0</v>
      </c>
      <c r="Q2212" s="2">
        <f t="shared" si="6"/>
        <v>0</v>
      </c>
      <c r="R2212" s="2">
        <f t="shared" si="7"/>
        <v>0</v>
      </c>
      <c r="S2212" s="2">
        <f t="shared" ref="S2212:T2212" si="6640">S2211+Q2212</f>
        <v>25.46775735045486</v>
      </c>
      <c r="T2212" s="2">
        <f t="shared" si="6640"/>
        <v>30.098759342572475</v>
      </c>
      <c r="U2212" s="3">
        <f>J2212*SIP_Calculator!$D$27</f>
        <v>0</v>
      </c>
      <c r="V2212" s="3">
        <f t="shared" si="9"/>
        <v>0</v>
      </c>
      <c r="W2212" s="3">
        <f t="shared" si="10"/>
        <v>0</v>
      </c>
      <c r="X2212" s="3">
        <f t="shared" ref="X2212:Y2212" si="6641">X2211+V2212</f>
        <v>25.592468256569973</v>
      </c>
      <c r="Y2212" s="3">
        <f t="shared" si="6641"/>
        <v>30.244227040562521</v>
      </c>
    </row>
    <row r="2213" spans="1:25" ht="15.75" customHeight="1" x14ac:dyDescent="0.2">
      <c r="A2213" s="7">
        <v>41355</v>
      </c>
      <c r="B2213" s="1">
        <v>5543.1</v>
      </c>
      <c r="C2213" s="1">
        <v>4404.5</v>
      </c>
      <c r="D2213" s="2">
        <f t="shared" si="29"/>
        <v>461</v>
      </c>
      <c r="E2213" s="2">
        <f t="shared" si="12"/>
        <v>0</v>
      </c>
      <c r="F2213" s="3">
        <f t="shared" si="0"/>
        <v>3</v>
      </c>
      <c r="G2213" s="3">
        <f t="shared" si="13"/>
        <v>0</v>
      </c>
      <c r="H2213" s="4">
        <f>IF(A2213&lt;SIP_Calculator!$B$7,0,IF(A2213&gt;SIP_Calculator!$E$7,0,1))</f>
        <v>1</v>
      </c>
      <c r="I2213" s="2">
        <f t="shared" si="1"/>
        <v>0</v>
      </c>
      <c r="J2213" s="3">
        <f t="shared" si="2"/>
        <v>0</v>
      </c>
      <c r="K2213" s="4">
        <f>H2213*SIP_Calculator!$D$25</f>
        <v>48.328634716069274</v>
      </c>
      <c r="L2213" s="4">
        <f t="shared" si="3"/>
        <v>8.7187015778299633E-3</v>
      </c>
      <c r="M2213" s="4">
        <f t="shared" si="4"/>
        <v>1.0972558682272511E-2</v>
      </c>
      <c r="N2213" s="4">
        <f t="shared" ref="N2213:O2213" si="6642">N2212+L2213</f>
        <v>25.508552478280745</v>
      </c>
      <c r="O2213" s="4">
        <f t="shared" si="6642"/>
        <v>30.142507456190518</v>
      </c>
      <c r="P2213" s="2">
        <f>I2213*SIP_Calculator!$D$26</f>
        <v>0</v>
      </c>
      <c r="Q2213" s="2">
        <f t="shared" si="6"/>
        <v>0</v>
      </c>
      <c r="R2213" s="2">
        <f t="shared" si="7"/>
        <v>0</v>
      </c>
      <c r="S2213" s="2">
        <f t="shared" ref="S2213:T2213" si="6643">S2212+Q2213</f>
        <v>25.46775735045486</v>
      </c>
      <c r="T2213" s="2">
        <f t="shared" si="6643"/>
        <v>30.098759342572475</v>
      </c>
      <c r="U2213" s="3">
        <f>J2213*SIP_Calculator!$D$27</f>
        <v>0</v>
      </c>
      <c r="V2213" s="3">
        <f t="shared" si="9"/>
        <v>0</v>
      </c>
      <c r="W2213" s="3">
        <f t="shared" si="10"/>
        <v>0</v>
      </c>
      <c r="X2213" s="3">
        <f t="shared" ref="X2213:Y2213" si="6644">X2212+V2213</f>
        <v>25.592468256569973</v>
      </c>
      <c r="Y2213" s="3">
        <f t="shared" si="6644"/>
        <v>30.244227040562521</v>
      </c>
    </row>
    <row r="2214" spans="1:25" ht="15.75" customHeight="1" x14ac:dyDescent="0.2">
      <c r="A2214" s="7">
        <v>41358</v>
      </c>
      <c r="B2214" s="1">
        <v>5523.4</v>
      </c>
      <c r="C2214" s="1">
        <v>4390.3</v>
      </c>
      <c r="D2214" s="2">
        <f t="shared" si="29"/>
        <v>462</v>
      </c>
      <c r="E2214" s="2">
        <f t="shared" si="12"/>
        <v>1</v>
      </c>
      <c r="F2214" s="3">
        <f t="shared" si="0"/>
        <v>3</v>
      </c>
      <c r="G2214" s="3">
        <f t="shared" si="13"/>
        <v>0</v>
      </c>
      <c r="H2214" s="4">
        <f>IF(A2214&lt;SIP_Calculator!$B$7,0,IF(A2214&gt;SIP_Calculator!$E$7,0,1))</f>
        <v>1</v>
      </c>
      <c r="I2214" s="2">
        <f t="shared" si="1"/>
        <v>1</v>
      </c>
      <c r="J2214" s="3">
        <f t="shared" si="2"/>
        <v>0</v>
      </c>
      <c r="K2214" s="4">
        <f>H2214*SIP_Calculator!$D$25</f>
        <v>48.328634716069274</v>
      </c>
      <c r="L2214" s="4">
        <f t="shared" si="3"/>
        <v>8.7497980801805545E-3</v>
      </c>
      <c r="M2214" s="4">
        <f t="shared" si="4"/>
        <v>1.1008048360264509E-2</v>
      </c>
      <c r="N2214" s="4">
        <f t="shared" ref="N2214:O2214" si="6645">N2213+L2214</f>
        <v>25.517302276360926</v>
      </c>
      <c r="O2214" s="4">
        <f t="shared" si="6645"/>
        <v>30.153515504550782</v>
      </c>
      <c r="P2214" s="2">
        <f>I2214*SIP_Calculator!$D$26</f>
        <v>229.88505747126436</v>
      </c>
      <c r="Q2214" s="2">
        <f t="shared" si="6"/>
        <v>4.1620208109364593E-2</v>
      </c>
      <c r="R2214" s="2">
        <f t="shared" si="7"/>
        <v>5.2362038464629834E-2</v>
      </c>
      <c r="S2214" s="2">
        <f t="shared" ref="S2214:T2214" si="6646">S2213+Q2214</f>
        <v>25.509377558564225</v>
      </c>
      <c r="T2214" s="2">
        <f t="shared" si="6646"/>
        <v>30.151121381037104</v>
      </c>
      <c r="U2214" s="3">
        <f>J2214*SIP_Calculator!$D$27</f>
        <v>0</v>
      </c>
      <c r="V2214" s="3">
        <f t="shared" si="9"/>
        <v>0</v>
      </c>
      <c r="W2214" s="3">
        <f t="shared" si="10"/>
        <v>0</v>
      </c>
      <c r="X2214" s="3">
        <f t="shared" ref="X2214:Y2214" si="6647">X2213+V2214</f>
        <v>25.592468256569973</v>
      </c>
      <c r="Y2214" s="3">
        <f t="shared" si="6647"/>
        <v>30.244227040562521</v>
      </c>
    </row>
    <row r="2215" spans="1:25" ht="15.75" customHeight="1" x14ac:dyDescent="0.2">
      <c r="A2215" s="7">
        <v>41359</v>
      </c>
      <c r="B2215" s="1">
        <v>5531.25</v>
      </c>
      <c r="C2215" s="1">
        <v>4394.6000000000004</v>
      </c>
      <c r="D2215" s="2">
        <f t="shared" si="29"/>
        <v>462</v>
      </c>
      <c r="E2215" s="2">
        <f t="shared" si="12"/>
        <v>0</v>
      </c>
      <c r="F2215" s="3">
        <f t="shared" si="0"/>
        <v>3</v>
      </c>
      <c r="G2215" s="3">
        <f t="shared" si="13"/>
        <v>0</v>
      </c>
      <c r="H2215" s="4">
        <f>IF(A2215&lt;SIP_Calculator!$B$7,0,IF(A2215&gt;SIP_Calculator!$E$7,0,1))</f>
        <v>1</v>
      </c>
      <c r="I2215" s="2">
        <f t="shared" si="1"/>
        <v>0</v>
      </c>
      <c r="J2215" s="3">
        <f t="shared" si="2"/>
        <v>0</v>
      </c>
      <c r="K2215" s="4">
        <f>H2215*SIP_Calculator!$D$25</f>
        <v>48.328634716069274</v>
      </c>
      <c r="L2215" s="4">
        <f t="shared" si="3"/>
        <v>8.7373802876509424E-3</v>
      </c>
      <c r="M2215" s="4">
        <f t="shared" si="4"/>
        <v>1.0997277275763271E-2</v>
      </c>
      <c r="N2215" s="4">
        <f t="shared" ref="N2215:O2215" si="6648">N2214+L2215</f>
        <v>25.526039656648578</v>
      </c>
      <c r="O2215" s="4">
        <f t="shared" si="6648"/>
        <v>30.164512781826545</v>
      </c>
      <c r="P2215" s="2">
        <f>I2215*SIP_Calculator!$D$26</f>
        <v>0</v>
      </c>
      <c r="Q2215" s="2">
        <f t="shared" si="6"/>
        <v>0</v>
      </c>
      <c r="R2215" s="2">
        <f t="shared" si="7"/>
        <v>0</v>
      </c>
      <c r="S2215" s="2">
        <f t="shared" ref="S2215:T2215" si="6649">S2214+Q2215</f>
        <v>25.509377558564225</v>
      </c>
      <c r="T2215" s="2">
        <f t="shared" si="6649"/>
        <v>30.151121381037104</v>
      </c>
      <c r="U2215" s="3">
        <f>J2215*SIP_Calculator!$D$27</f>
        <v>0</v>
      </c>
      <c r="V2215" s="3">
        <f t="shared" si="9"/>
        <v>0</v>
      </c>
      <c r="W2215" s="3">
        <f t="shared" si="10"/>
        <v>0</v>
      </c>
      <c r="X2215" s="3">
        <f t="shared" ref="X2215:Y2215" si="6650">X2214+V2215</f>
        <v>25.592468256569973</v>
      </c>
      <c r="Y2215" s="3">
        <f t="shared" si="6650"/>
        <v>30.244227040562521</v>
      </c>
    </row>
    <row r="2216" spans="1:25" ht="15.75" customHeight="1" x14ac:dyDescent="0.2">
      <c r="A2216" s="7">
        <v>41361</v>
      </c>
      <c r="B2216" s="1">
        <v>5578.9</v>
      </c>
      <c r="C2216" s="1">
        <v>4438.3500000000004</v>
      </c>
      <c r="D2216" s="2">
        <f t="shared" si="29"/>
        <v>462</v>
      </c>
      <c r="E2216" s="2">
        <f t="shared" si="12"/>
        <v>0</v>
      </c>
      <c r="F2216" s="3">
        <f t="shared" si="0"/>
        <v>3</v>
      </c>
      <c r="G2216" s="3">
        <f t="shared" si="13"/>
        <v>0</v>
      </c>
      <c r="H2216" s="4">
        <f>IF(A2216&lt;SIP_Calculator!$B$7,0,IF(A2216&gt;SIP_Calculator!$E$7,0,1))</f>
        <v>1</v>
      </c>
      <c r="I2216" s="2">
        <f t="shared" si="1"/>
        <v>0</v>
      </c>
      <c r="J2216" s="3">
        <f t="shared" si="2"/>
        <v>0</v>
      </c>
      <c r="K2216" s="4">
        <f>H2216*SIP_Calculator!$D$25</f>
        <v>48.328634716069274</v>
      </c>
      <c r="L2216" s="4">
        <f t="shared" si="3"/>
        <v>8.6627533592767893E-3</v>
      </c>
      <c r="M2216" s="4">
        <f t="shared" si="4"/>
        <v>1.0888874179834683E-2</v>
      </c>
      <c r="N2216" s="4">
        <f t="shared" ref="N2216:O2216" si="6651">N2215+L2216</f>
        <v>25.534702410007856</v>
      </c>
      <c r="O2216" s="4">
        <f t="shared" si="6651"/>
        <v>30.175401656006379</v>
      </c>
      <c r="P2216" s="2">
        <f>I2216*SIP_Calculator!$D$26</f>
        <v>0</v>
      </c>
      <c r="Q2216" s="2">
        <f t="shared" si="6"/>
        <v>0</v>
      </c>
      <c r="R2216" s="2">
        <f t="shared" si="7"/>
        <v>0</v>
      </c>
      <c r="S2216" s="2">
        <f t="shared" ref="S2216:T2216" si="6652">S2215+Q2216</f>
        <v>25.509377558564225</v>
      </c>
      <c r="T2216" s="2">
        <f t="shared" si="6652"/>
        <v>30.151121381037104</v>
      </c>
      <c r="U2216" s="3">
        <f>J2216*SIP_Calculator!$D$27</f>
        <v>0</v>
      </c>
      <c r="V2216" s="3">
        <f t="shared" si="9"/>
        <v>0</v>
      </c>
      <c r="W2216" s="3">
        <f t="shared" si="10"/>
        <v>0</v>
      </c>
      <c r="X2216" s="3">
        <f t="shared" ref="X2216:Y2216" si="6653">X2215+V2216</f>
        <v>25.592468256569973</v>
      </c>
      <c r="Y2216" s="3">
        <f t="shared" si="6653"/>
        <v>30.244227040562521</v>
      </c>
    </row>
    <row r="2217" spans="1:25" ht="15.75" customHeight="1" x14ac:dyDescent="0.2">
      <c r="A2217" s="7">
        <v>41365</v>
      </c>
      <c r="B2217" s="1">
        <v>5604.95</v>
      </c>
      <c r="C2217" s="1">
        <v>4465.6000000000004</v>
      </c>
      <c r="D2217" s="2">
        <f t="shared" si="29"/>
        <v>463</v>
      </c>
      <c r="E2217" s="2">
        <f t="shared" si="12"/>
        <v>1</v>
      </c>
      <c r="F2217" s="3">
        <f t="shared" si="0"/>
        <v>4</v>
      </c>
      <c r="G2217" s="3">
        <f t="shared" si="13"/>
        <v>1</v>
      </c>
      <c r="H2217" s="4">
        <f>IF(A2217&lt;SIP_Calculator!$B$7,0,IF(A2217&gt;SIP_Calculator!$E$7,0,1))</f>
        <v>1</v>
      </c>
      <c r="I2217" s="2">
        <f t="shared" si="1"/>
        <v>1</v>
      </c>
      <c r="J2217" s="3">
        <f t="shared" si="2"/>
        <v>1</v>
      </c>
      <c r="K2217" s="4">
        <f>H2217*SIP_Calculator!$D$25</f>
        <v>48.328634716069274</v>
      </c>
      <c r="L2217" s="4">
        <f t="shared" si="3"/>
        <v>8.6224916754064317E-3</v>
      </c>
      <c r="M2217" s="4">
        <f t="shared" si="4"/>
        <v>1.0822428053580543E-2</v>
      </c>
      <c r="N2217" s="4">
        <f t="shared" ref="N2217:O2217" si="6654">N2216+L2217</f>
        <v>25.543324901683263</v>
      </c>
      <c r="O2217" s="4">
        <f t="shared" si="6654"/>
        <v>30.186224084059958</v>
      </c>
      <c r="P2217" s="2">
        <f>I2217*SIP_Calculator!$D$26</f>
        <v>229.88505747126436</v>
      </c>
      <c r="Q2217" s="2">
        <f t="shared" si="6"/>
        <v>4.1014649099682311E-2</v>
      </c>
      <c r="R2217" s="2">
        <f t="shared" si="7"/>
        <v>5.1479097427280622E-2</v>
      </c>
      <c r="S2217" s="2">
        <f t="shared" ref="S2217:T2217" si="6655">S2216+Q2217</f>
        <v>25.550392207663908</v>
      </c>
      <c r="T2217" s="2">
        <f t="shared" si="6655"/>
        <v>30.202600478464383</v>
      </c>
      <c r="U2217" s="3">
        <f>J2217*SIP_Calculator!$D$27</f>
        <v>1000</v>
      </c>
      <c r="V2217" s="3">
        <f t="shared" si="9"/>
        <v>0.17841372358361807</v>
      </c>
      <c r="W2217" s="3">
        <f t="shared" si="10"/>
        <v>0.2239340738086707</v>
      </c>
      <c r="X2217" s="3">
        <f t="shared" ref="X2217:Y2217" si="6656">X2216+V2217</f>
        <v>25.77088198015359</v>
      </c>
      <c r="Y2217" s="3">
        <f t="shared" si="6656"/>
        <v>30.468161114371192</v>
      </c>
    </row>
    <row r="2218" spans="1:25" ht="15.75" customHeight="1" x14ac:dyDescent="0.2">
      <c r="A2218" s="7">
        <v>41366</v>
      </c>
      <c r="B2218" s="1">
        <v>5653.3</v>
      </c>
      <c r="C2218" s="1">
        <v>4508.8</v>
      </c>
      <c r="D2218" s="2">
        <f t="shared" si="29"/>
        <v>463</v>
      </c>
      <c r="E2218" s="2">
        <f t="shared" si="12"/>
        <v>0</v>
      </c>
      <c r="F2218" s="3">
        <f t="shared" si="0"/>
        <v>4</v>
      </c>
      <c r="G2218" s="3">
        <f t="shared" si="13"/>
        <v>0</v>
      </c>
      <c r="H2218" s="4">
        <f>IF(A2218&lt;SIP_Calculator!$B$7,0,IF(A2218&gt;SIP_Calculator!$E$7,0,1))</f>
        <v>1</v>
      </c>
      <c r="I2218" s="2">
        <f t="shared" si="1"/>
        <v>0</v>
      </c>
      <c r="J2218" s="3">
        <f t="shared" si="2"/>
        <v>0</v>
      </c>
      <c r="K2218" s="4">
        <f>H2218*SIP_Calculator!$D$25</f>
        <v>48.328634716069274</v>
      </c>
      <c r="L2218" s="4">
        <f t="shared" si="3"/>
        <v>8.5487475839013099E-3</v>
      </c>
      <c r="M2218" s="4">
        <f t="shared" si="4"/>
        <v>1.0718735520774767E-2</v>
      </c>
      <c r="N2218" s="4">
        <f t="shared" ref="N2218:O2218" si="6657">N2217+L2218</f>
        <v>25.551873649267165</v>
      </c>
      <c r="O2218" s="4">
        <f t="shared" si="6657"/>
        <v>30.196942819580734</v>
      </c>
      <c r="P2218" s="2">
        <f>I2218*SIP_Calculator!$D$26</f>
        <v>0</v>
      </c>
      <c r="Q2218" s="2">
        <f t="shared" si="6"/>
        <v>0</v>
      </c>
      <c r="R2218" s="2">
        <f t="shared" si="7"/>
        <v>0</v>
      </c>
      <c r="S2218" s="2">
        <f t="shared" ref="S2218:T2218" si="6658">S2217+Q2218</f>
        <v>25.550392207663908</v>
      </c>
      <c r="T2218" s="2">
        <f t="shared" si="6658"/>
        <v>30.202600478464383</v>
      </c>
      <c r="U2218" s="3">
        <f>J2218*SIP_Calculator!$D$27</f>
        <v>0</v>
      </c>
      <c r="V2218" s="3">
        <f t="shared" si="9"/>
        <v>0</v>
      </c>
      <c r="W2218" s="3">
        <f t="shared" si="10"/>
        <v>0</v>
      </c>
      <c r="X2218" s="3">
        <f t="shared" ref="X2218:Y2218" si="6659">X2217+V2218</f>
        <v>25.77088198015359</v>
      </c>
      <c r="Y2218" s="3">
        <f t="shared" si="6659"/>
        <v>30.468161114371192</v>
      </c>
    </row>
    <row r="2219" spans="1:25" ht="15.75" customHeight="1" x14ac:dyDescent="0.2">
      <c r="A2219" s="7">
        <v>41367</v>
      </c>
      <c r="B2219" s="1">
        <v>5580.6</v>
      </c>
      <c r="C2219" s="1">
        <v>4457.2</v>
      </c>
      <c r="D2219" s="2">
        <f t="shared" si="29"/>
        <v>463</v>
      </c>
      <c r="E2219" s="2">
        <f t="shared" si="12"/>
        <v>0</v>
      </c>
      <c r="F2219" s="3">
        <f t="shared" si="0"/>
        <v>4</v>
      </c>
      <c r="G2219" s="3">
        <f t="shared" si="13"/>
        <v>0</v>
      </c>
      <c r="H2219" s="4">
        <f>IF(A2219&lt;SIP_Calculator!$B$7,0,IF(A2219&gt;SIP_Calculator!$E$7,0,1))</f>
        <v>1</v>
      </c>
      <c r="I2219" s="2">
        <f t="shared" si="1"/>
        <v>0</v>
      </c>
      <c r="J2219" s="3">
        <f t="shared" si="2"/>
        <v>0</v>
      </c>
      <c r="K2219" s="4">
        <f>H2219*SIP_Calculator!$D$25</f>
        <v>48.328634716069274</v>
      </c>
      <c r="L2219" s="4">
        <f t="shared" si="3"/>
        <v>8.6601144529386206E-3</v>
      </c>
      <c r="M2219" s="4">
        <f t="shared" si="4"/>
        <v>1.084282390650392E-2</v>
      </c>
      <c r="N2219" s="4">
        <f t="shared" ref="N2219:O2219" si="6660">N2218+L2219</f>
        <v>25.560533763720105</v>
      </c>
      <c r="O2219" s="4">
        <f t="shared" si="6660"/>
        <v>30.207785643487238</v>
      </c>
      <c r="P2219" s="2">
        <f>I2219*SIP_Calculator!$D$26</f>
        <v>0</v>
      </c>
      <c r="Q2219" s="2">
        <f t="shared" si="6"/>
        <v>0</v>
      </c>
      <c r="R2219" s="2">
        <f t="shared" si="7"/>
        <v>0</v>
      </c>
      <c r="S2219" s="2">
        <f t="shared" ref="S2219:T2219" si="6661">S2218+Q2219</f>
        <v>25.550392207663908</v>
      </c>
      <c r="T2219" s="2">
        <f t="shared" si="6661"/>
        <v>30.202600478464383</v>
      </c>
      <c r="U2219" s="3">
        <f>J2219*SIP_Calculator!$D$27</f>
        <v>0</v>
      </c>
      <c r="V2219" s="3">
        <f t="shared" si="9"/>
        <v>0</v>
      </c>
      <c r="W2219" s="3">
        <f t="shared" si="10"/>
        <v>0</v>
      </c>
      <c r="X2219" s="3">
        <f t="shared" ref="X2219:Y2219" si="6662">X2218+V2219</f>
        <v>25.77088198015359</v>
      </c>
      <c r="Y2219" s="3">
        <f t="shared" si="6662"/>
        <v>30.468161114371192</v>
      </c>
    </row>
    <row r="2220" spans="1:25" ht="15.75" customHeight="1" x14ac:dyDescent="0.2">
      <c r="A2220" s="7">
        <v>41368</v>
      </c>
      <c r="B2220" s="1">
        <v>5485</v>
      </c>
      <c r="C2220" s="1">
        <v>4378.6499999999996</v>
      </c>
      <c r="D2220" s="2">
        <f t="shared" si="29"/>
        <v>463</v>
      </c>
      <c r="E2220" s="2">
        <f t="shared" si="12"/>
        <v>0</v>
      </c>
      <c r="F2220" s="3">
        <f t="shared" si="0"/>
        <v>4</v>
      </c>
      <c r="G2220" s="3">
        <f t="shared" si="13"/>
        <v>0</v>
      </c>
      <c r="H2220" s="4">
        <f>IF(A2220&lt;SIP_Calculator!$B$7,0,IF(A2220&gt;SIP_Calculator!$E$7,0,1))</f>
        <v>1</v>
      </c>
      <c r="I2220" s="2">
        <f t="shared" si="1"/>
        <v>0</v>
      </c>
      <c r="J2220" s="3">
        <f t="shared" si="2"/>
        <v>0</v>
      </c>
      <c r="K2220" s="4">
        <f>H2220*SIP_Calculator!$D$25</f>
        <v>48.328634716069274</v>
      </c>
      <c r="L2220" s="4">
        <f t="shared" si="3"/>
        <v>8.8110546428567509E-3</v>
      </c>
      <c r="M2220" s="4">
        <f t="shared" si="4"/>
        <v>1.1037336785554743E-2</v>
      </c>
      <c r="N2220" s="4">
        <f t="shared" ref="N2220:O2220" si="6663">N2219+L2220</f>
        <v>25.569344818362961</v>
      </c>
      <c r="O2220" s="4">
        <f t="shared" si="6663"/>
        <v>30.218822980272794</v>
      </c>
      <c r="P2220" s="2">
        <f>I2220*SIP_Calculator!$D$26</f>
        <v>0</v>
      </c>
      <c r="Q2220" s="2">
        <f t="shared" si="6"/>
        <v>0</v>
      </c>
      <c r="R2220" s="2">
        <f t="shared" si="7"/>
        <v>0</v>
      </c>
      <c r="S2220" s="2">
        <f t="shared" ref="S2220:T2220" si="6664">S2219+Q2220</f>
        <v>25.550392207663908</v>
      </c>
      <c r="T2220" s="2">
        <f t="shared" si="6664"/>
        <v>30.202600478464383</v>
      </c>
      <c r="U2220" s="3">
        <f>J2220*SIP_Calculator!$D$27</f>
        <v>0</v>
      </c>
      <c r="V2220" s="3">
        <f t="shared" si="9"/>
        <v>0</v>
      </c>
      <c r="W2220" s="3">
        <f t="shared" si="10"/>
        <v>0</v>
      </c>
      <c r="X2220" s="3">
        <f t="shared" ref="X2220:Y2220" si="6665">X2219+V2220</f>
        <v>25.77088198015359</v>
      </c>
      <c r="Y2220" s="3">
        <f t="shared" si="6665"/>
        <v>30.468161114371192</v>
      </c>
    </row>
    <row r="2221" spans="1:25" ht="15.75" customHeight="1" x14ac:dyDescent="0.2">
      <c r="A2221" s="7">
        <v>41369</v>
      </c>
      <c r="B2221" s="1">
        <v>5466.65</v>
      </c>
      <c r="C2221" s="1">
        <v>4366.6499999999996</v>
      </c>
      <c r="D2221" s="2">
        <f t="shared" si="29"/>
        <v>463</v>
      </c>
      <c r="E2221" s="2">
        <f t="shared" si="12"/>
        <v>0</v>
      </c>
      <c r="F2221" s="3">
        <f t="shared" si="0"/>
        <v>4</v>
      </c>
      <c r="G2221" s="3">
        <f t="shared" si="13"/>
        <v>0</v>
      </c>
      <c r="H2221" s="4">
        <f>IF(A2221&lt;SIP_Calculator!$B$7,0,IF(A2221&gt;SIP_Calculator!$E$7,0,1))</f>
        <v>1</v>
      </c>
      <c r="I2221" s="2">
        <f t="shared" si="1"/>
        <v>0</v>
      </c>
      <c r="J2221" s="3">
        <f t="shared" si="2"/>
        <v>0</v>
      </c>
      <c r="K2221" s="4">
        <f>H2221*SIP_Calculator!$D$25</f>
        <v>48.328634716069274</v>
      </c>
      <c r="L2221" s="4">
        <f t="shared" si="3"/>
        <v>8.8406308646189671E-3</v>
      </c>
      <c r="M2221" s="4">
        <f t="shared" si="4"/>
        <v>1.1067668513865155E-2</v>
      </c>
      <c r="N2221" s="4">
        <f t="shared" ref="N2221:O2221" si="6666">N2220+L2221</f>
        <v>25.578185449227579</v>
      </c>
      <c r="O2221" s="4">
        <f t="shared" si="6666"/>
        <v>30.229890648786657</v>
      </c>
      <c r="P2221" s="2">
        <f>I2221*SIP_Calculator!$D$26</f>
        <v>0</v>
      </c>
      <c r="Q2221" s="2">
        <f t="shared" si="6"/>
        <v>0</v>
      </c>
      <c r="R2221" s="2">
        <f t="shared" si="7"/>
        <v>0</v>
      </c>
      <c r="S2221" s="2">
        <f t="shared" ref="S2221:T2221" si="6667">S2220+Q2221</f>
        <v>25.550392207663908</v>
      </c>
      <c r="T2221" s="2">
        <f t="shared" si="6667"/>
        <v>30.202600478464383</v>
      </c>
      <c r="U2221" s="3">
        <f>J2221*SIP_Calculator!$D$27</f>
        <v>0</v>
      </c>
      <c r="V2221" s="3">
        <f t="shared" si="9"/>
        <v>0</v>
      </c>
      <c r="W2221" s="3">
        <f t="shared" si="10"/>
        <v>0</v>
      </c>
      <c r="X2221" s="3">
        <f t="shared" ref="X2221:Y2221" si="6668">X2220+V2221</f>
        <v>25.77088198015359</v>
      </c>
      <c r="Y2221" s="3">
        <f t="shared" si="6668"/>
        <v>30.468161114371192</v>
      </c>
    </row>
    <row r="2222" spans="1:25" ht="15.75" customHeight="1" x14ac:dyDescent="0.2">
      <c r="A2222" s="7">
        <v>41372</v>
      </c>
      <c r="B2222" s="1">
        <v>5460.75</v>
      </c>
      <c r="C2222" s="1">
        <v>4361.1499999999996</v>
      </c>
      <c r="D2222" s="2">
        <f t="shared" si="29"/>
        <v>464</v>
      </c>
      <c r="E2222" s="2">
        <f t="shared" si="12"/>
        <v>1</v>
      </c>
      <c r="F2222" s="3">
        <f t="shared" si="0"/>
        <v>4</v>
      </c>
      <c r="G2222" s="3">
        <f t="shared" si="13"/>
        <v>0</v>
      </c>
      <c r="H2222" s="4">
        <f>IF(A2222&lt;SIP_Calculator!$B$7,0,IF(A2222&gt;SIP_Calculator!$E$7,0,1))</f>
        <v>1</v>
      </c>
      <c r="I2222" s="2">
        <f t="shared" si="1"/>
        <v>1</v>
      </c>
      <c r="J2222" s="3">
        <f t="shared" si="2"/>
        <v>0</v>
      </c>
      <c r="K2222" s="4">
        <f>H2222*SIP_Calculator!$D$25</f>
        <v>48.328634716069274</v>
      </c>
      <c r="L2222" s="4">
        <f t="shared" si="3"/>
        <v>8.8501826152212193E-3</v>
      </c>
      <c r="M2222" s="4">
        <f t="shared" si="4"/>
        <v>1.108162634077463E-2</v>
      </c>
      <c r="N2222" s="4">
        <f t="shared" ref="N2222:O2222" si="6669">N2221+L2222</f>
        <v>25.587035631842799</v>
      </c>
      <c r="O2222" s="4">
        <f t="shared" si="6669"/>
        <v>30.240972275127433</v>
      </c>
      <c r="P2222" s="2">
        <f>I2222*SIP_Calculator!$D$26</f>
        <v>229.88505747126436</v>
      </c>
      <c r="Q2222" s="2">
        <f t="shared" si="6"/>
        <v>4.2097707727192117E-2</v>
      </c>
      <c r="R2222" s="2">
        <f t="shared" si="7"/>
        <v>5.2712027211002689E-2</v>
      </c>
      <c r="S2222" s="2">
        <f t="shared" ref="S2222:T2222" si="6670">S2221+Q2222</f>
        <v>25.592489915391099</v>
      </c>
      <c r="T2222" s="2">
        <f t="shared" si="6670"/>
        <v>30.255312505675384</v>
      </c>
      <c r="U2222" s="3">
        <f>J2222*SIP_Calculator!$D$27</f>
        <v>0</v>
      </c>
      <c r="V2222" s="3">
        <f t="shared" si="9"/>
        <v>0</v>
      </c>
      <c r="W2222" s="3">
        <f t="shared" si="10"/>
        <v>0</v>
      </c>
      <c r="X2222" s="3">
        <f t="shared" ref="X2222:Y2222" si="6671">X2221+V2222</f>
        <v>25.77088198015359</v>
      </c>
      <c r="Y2222" s="3">
        <f t="shared" si="6671"/>
        <v>30.468161114371192</v>
      </c>
    </row>
    <row r="2223" spans="1:25" ht="15.75" customHeight="1" x14ac:dyDescent="0.2">
      <c r="A2223" s="7">
        <v>41373</v>
      </c>
      <c r="B2223" s="1">
        <v>5414.1</v>
      </c>
      <c r="C2223" s="1">
        <v>4323.3999999999996</v>
      </c>
      <c r="D2223" s="2">
        <f t="shared" si="29"/>
        <v>464</v>
      </c>
      <c r="E2223" s="2">
        <f t="shared" si="12"/>
        <v>0</v>
      </c>
      <c r="F2223" s="3">
        <f t="shared" si="0"/>
        <v>4</v>
      </c>
      <c r="G2223" s="3">
        <f t="shared" si="13"/>
        <v>0</v>
      </c>
      <c r="H2223" s="4">
        <f>IF(A2223&lt;SIP_Calculator!$B$7,0,IF(A2223&gt;SIP_Calculator!$E$7,0,1))</f>
        <v>1</v>
      </c>
      <c r="I2223" s="2">
        <f t="shared" si="1"/>
        <v>0</v>
      </c>
      <c r="J2223" s="3">
        <f t="shared" si="2"/>
        <v>0</v>
      </c>
      <c r="K2223" s="4">
        <f>H2223*SIP_Calculator!$D$25</f>
        <v>48.328634716069274</v>
      </c>
      <c r="L2223" s="4">
        <f t="shared" si="3"/>
        <v>8.9264392449473172E-3</v>
      </c>
      <c r="M2223" s="4">
        <f t="shared" si="4"/>
        <v>1.1178386158132322E-2</v>
      </c>
      <c r="N2223" s="4">
        <f t="shared" ref="N2223:O2223" si="6672">N2222+L2223</f>
        <v>25.595962071087747</v>
      </c>
      <c r="O2223" s="4">
        <f t="shared" si="6672"/>
        <v>30.252150661285565</v>
      </c>
      <c r="P2223" s="2">
        <f>I2223*SIP_Calculator!$D$26</f>
        <v>0</v>
      </c>
      <c r="Q2223" s="2">
        <f t="shared" si="6"/>
        <v>0</v>
      </c>
      <c r="R2223" s="2">
        <f t="shared" si="7"/>
        <v>0</v>
      </c>
      <c r="S2223" s="2">
        <f t="shared" ref="S2223:T2223" si="6673">S2222+Q2223</f>
        <v>25.592489915391099</v>
      </c>
      <c r="T2223" s="2">
        <f t="shared" si="6673"/>
        <v>30.255312505675384</v>
      </c>
      <c r="U2223" s="3">
        <f>J2223*SIP_Calculator!$D$27</f>
        <v>0</v>
      </c>
      <c r="V2223" s="3">
        <f t="shared" si="9"/>
        <v>0</v>
      </c>
      <c r="W2223" s="3">
        <f t="shared" si="10"/>
        <v>0</v>
      </c>
      <c r="X2223" s="3">
        <f t="shared" ref="X2223:Y2223" si="6674">X2222+V2223</f>
        <v>25.77088198015359</v>
      </c>
      <c r="Y2223" s="3">
        <f t="shared" si="6674"/>
        <v>30.468161114371192</v>
      </c>
    </row>
    <row r="2224" spans="1:25" ht="15.75" customHeight="1" x14ac:dyDescent="0.2">
      <c r="A2224" s="7">
        <v>41374</v>
      </c>
      <c r="B2224" s="1">
        <v>5475.15</v>
      </c>
      <c r="C2224" s="1">
        <v>4366.45</v>
      </c>
      <c r="D2224" s="2">
        <f t="shared" si="29"/>
        <v>464</v>
      </c>
      <c r="E2224" s="2">
        <f t="shared" si="12"/>
        <v>0</v>
      </c>
      <c r="F2224" s="3">
        <f t="shared" si="0"/>
        <v>4</v>
      </c>
      <c r="G2224" s="3">
        <f t="shared" si="13"/>
        <v>0</v>
      </c>
      <c r="H2224" s="4">
        <f>IF(A2224&lt;SIP_Calculator!$B$7,0,IF(A2224&gt;SIP_Calculator!$E$7,0,1))</f>
        <v>1</v>
      </c>
      <c r="I2224" s="2">
        <f t="shared" si="1"/>
        <v>0</v>
      </c>
      <c r="J2224" s="3">
        <f t="shared" si="2"/>
        <v>0</v>
      </c>
      <c r="K2224" s="4">
        <f>H2224*SIP_Calculator!$D$25</f>
        <v>48.328634716069274</v>
      </c>
      <c r="L2224" s="4">
        <f t="shared" si="3"/>
        <v>8.8269060603032388E-3</v>
      </c>
      <c r="M2224" s="4">
        <f t="shared" si="4"/>
        <v>1.1068175455133868E-2</v>
      </c>
      <c r="N2224" s="4">
        <f t="shared" ref="N2224:O2224" si="6675">N2223+L2224</f>
        <v>25.604788977148051</v>
      </c>
      <c r="O2224" s="4">
        <f t="shared" si="6675"/>
        <v>30.263218836740698</v>
      </c>
      <c r="P2224" s="2">
        <f>I2224*SIP_Calculator!$D$26</f>
        <v>0</v>
      </c>
      <c r="Q2224" s="2">
        <f t="shared" si="6"/>
        <v>0</v>
      </c>
      <c r="R2224" s="2">
        <f t="shared" si="7"/>
        <v>0</v>
      </c>
      <c r="S2224" s="2">
        <f t="shared" ref="S2224:T2224" si="6676">S2223+Q2224</f>
        <v>25.592489915391099</v>
      </c>
      <c r="T2224" s="2">
        <f t="shared" si="6676"/>
        <v>30.255312505675384</v>
      </c>
      <c r="U2224" s="3">
        <f>J2224*SIP_Calculator!$D$27</f>
        <v>0</v>
      </c>
      <c r="V2224" s="3">
        <f t="shared" si="9"/>
        <v>0</v>
      </c>
      <c r="W2224" s="3">
        <f t="shared" si="10"/>
        <v>0</v>
      </c>
      <c r="X2224" s="3">
        <f t="shared" ref="X2224:Y2224" si="6677">X2223+V2224</f>
        <v>25.77088198015359</v>
      </c>
      <c r="Y2224" s="3">
        <f t="shared" si="6677"/>
        <v>30.468161114371192</v>
      </c>
    </row>
    <row r="2225" spans="1:25" ht="15.75" customHeight="1" x14ac:dyDescent="0.2">
      <c r="A2225" s="7">
        <v>41375</v>
      </c>
      <c r="B2225" s="1">
        <v>5506.9</v>
      </c>
      <c r="C2225" s="1">
        <v>4388.05</v>
      </c>
      <c r="D2225" s="2">
        <f t="shared" si="29"/>
        <v>464</v>
      </c>
      <c r="E2225" s="2">
        <f t="shared" si="12"/>
        <v>0</v>
      </c>
      <c r="F2225" s="3">
        <f t="shared" si="0"/>
        <v>4</v>
      </c>
      <c r="G2225" s="3">
        <f t="shared" si="13"/>
        <v>0</v>
      </c>
      <c r="H2225" s="4">
        <f>IF(A2225&lt;SIP_Calculator!$B$7,0,IF(A2225&gt;SIP_Calculator!$E$7,0,1))</f>
        <v>1</v>
      </c>
      <c r="I2225" s="2">
        <f t="shared" si="1"/>
        <v>0</v>
      </c>
      <c r="J2225" s="3">
        <f t="shared" si="2"/>
        <v>0</v>
      </c>
      <c r="K2225" s="4">
        <f>H2225*SIP_Calculator!$D$25</f>
        <v>48.328634716069274</v>
      </c>
      <c r="L2225" s="4">
        <f t="shared" si="3"/>
        <v>8.776014584624613E-3</v>
      </c>
      <c r="M2225" s="4">
        <f t="shared" si="4"/>
        <v>1.1013692805703962E-2</v>
      </c>
      <c r="N2225" s="4">
        <f t="shared" ref="N2225:O2225" si="6678">N2224+L2225</f>
        <v>25.613564991732677</v>
      </c>
      <c r="O2225" s="4">
        <f t="shared" si="6678"/>
        <v>30.274232529546403</v>
      </c>
      <c r="P2225" s="2">
        <f>I2225*SIP_Calculator!$D$26</f>
        <v>0</v>
      </c>
      <c r="Q2225" s="2">
        <f t="shared" si="6"/>
        <v>0</v>
      </c>
      <c r="R2225" s="2">
        <f t="shared" si="7"/>
        <v>0</v>
      </c>
      <c r="S2225" s="2">
        <f t="shared" ref="S2225:T2225" si="6679">S2224+Q2225</f>
        <v>25.592489915391099</v>
      </c>
      <c r="T2225" s="2">
        <f t="shared" si="6679"/>
        <v>30.255312505675384</v>
      </c>
      <c r="U2225" s="3">
        <f>J2225*SIP_Calculator!$D$27</f>
        <v>0</v>
      </c>
      <c r="V2225" s="3">
        <f t="shared" si="9"/>
        <v>0</v>
      </c>
      <c r="W2225" s="3">
        <f t="shared" si="10"/>
        <v>0</v>
      </c>
      <c r="X2225" s="3">
        <f t="shared" ref="X2225:Y2225" si="6680">X2224+V2225</f>
        <v>25.77088198015359</v>
      </c>
      <c r="Y2225" s="3">
        <f t="shared" si="6680"/>
        <v>30.468161114371192</v>
      </c>
    </row>
    <row r="2226" spans="1:25" ht="15.75" customHeight="1" x14ac:dyDescent="0.2">
      <c r="A2226" s="7">
        <v>41376</v>
      </c>
      <c r="B2226" s="1">
        <v>5457.3</v>
      </c>
      <c r="C2226" s="1">
        <v>4352.7</v>
      </c>
      <c r="D2226" s="2">
        <f t="shared" si="29"/>
        <v>464</v>
      </c>
      <c r="E2226" s="2">
        <f t="shared" si="12"/>
        <v>0</v>
      </c>
      <c r="F2226" s="3">
        <f t="shared" si="0"/>
        <v>4</v>
      </c>
      <c r="G2226" s="3">
        <f t="shared" si="13"/>
        <v>0</v>
      </c>
      <c r="H2226" s="4">
        <f>IF(A2226&lt;SIP_Calculator!$B$7,0,IF(A2226&gt;SIP_Calculator!$E$7,0,1))</f>
        <v>1</v>
      </c>
      <c r="I2226" s="2">
        <f t="shared" si="1"/>
        <v>0</v>
      </c>
      <c r="J2226" s="3">
        <f t="shared" si="2"/>
        <v>0</v>
      </c>
      <c r="K2226" s="4">
        <f>H2226*SIP_Calculator!$D$25</f>
        <v>48.328634716069274</v>
      </c>
      <c r="L2226" s="4">
        <f t="shared" si="3"/>
        <v>8.8557775302932351E-3</v>
      </c>
      <c r="M2226" s="4">
        <f t="shared" si="4"/>
        <v>1.1103139365467245E-2</v>
      </c>
      <c r="N2226" s="4">
        <f t="shared" ref="N2226:O2226" si="6681">N2225+L2226</f>
        <v>25.62242076926297</v>
      </c>
      <c r="O2226" s="4">
        <f t="shared" si="6681"/>
        <v>30.28533566891187</v>
      </c>
      <c r="P2226" s="2">
        <f>I2226*SIP_Calculator!$D$26</f>
        <v>0</v>
      </c>
      <c r="Q2226" s="2">
        <f t="shared" si="6"/>
        <v>0</v>
      </c>
      <c r="R2226" s="2">
        <f t="shared" si="7"/>
        <v>0</v>
      </c>
      <c r="S2226" s="2">
        <f t="shared" ref="S2226:T2226" si="6682">S2225+Q2226</f>
        <v>25.592489915391099</v>
      </c>
      <c r="T2226" s="2">
        <f t="shared" si="6682"/>
        <v>30.255312505675384</v>
      </c>
      <c r="U2226" s="3">
        <f>J2226*SIP_Calculator!$D$27</f>
        <v>0</v>
      </c>
      <c r="V2226" s="3">
        <f t="shared" si="9"/>
        <v>0</v>
      </c>
      <c r="W2226" s="3">
        <f t="shared" si="10"/>
        <v>0</v>
      </c>
      <c r="X2226" s="3">
        <f t="shared" ref="X2226:Y2226" si="6683">X2225+V2226</f>
        <v>25.77088198015359</v>
      </c>
      <c r="Y2226" s="3">
        <f t="shared" si="6683"/>
        <v>30.468161114371192</v>
      </c>
    </row>
    <row r="2227" spans="1:25" ht="15.75" customHeight="1" x14ac:dyDescent="0.2">
      <c r="A2227" s="7">
        <v>41379</v>
      </c>
      <c r="B2227" s="1">
        <v>5488.55</v>
      </c>
      <c r="C2227" s="1">
        <v>4376.05</v>
      </c>
      <c r="D2227" s="2">
        <f t="shared" si="29"/>
        <v>465</v>
      </c>
      <c r="E2227" s="2">
        <f t="shared" si="12"/>
        <v>1</v>
      </c>
      <c r="F2227" s="3">
        <f t="shared" si="0"/>
        <v>4</v>
      </c>
      <c r="G2227" s="3">
        <f t="shared" si="13"/>
        <v>0</v>
      </c>
      <c r="H2227" s="4">
        <f>IF(A2227&lt;SIP_Calculator!$B$7,0,IF(A2227&gt;SIP_Calculator!$E$7,0,1))</f>
        <v>1</v>
      </c>
      <c r="I2227" s="2">
        <f t="shared" si="1"/>
        <v>1</v>
      </c>
      <c r="J2227" s="3">
        <f t="shared" si="2"/>
        <v>0</v>
      </c>
      <c r="K2227" s="4">
        <f>H2227*SIP_Calculator!$D$25</f>
        <v>48.328634716069274</v>
      </c>
      <c r="L2227" s="4">
        <f t="shared" si="3"/>
        <v>8.8053556433063881E-3</v>
      </c>
      <c r="M2227" s="4">
        <f t="shared" si="4"/>
        <v>1.1043894543268306E-2</v>
      </c>
      <c r="N2227" s="4">
        <f t="shared" ref="N2227:O2227" si="6684">N2226+L2227</f>
        <v>25.631226124906277</v>
      </c>
      <c r="O2227" s="4">
        <f t="shared" si="6684"/>
        <v>30.296379563455137</v>
      </c>
      <c r="P2227" s="2">
        <f>I2227*SIP_Calculator!$D$26</f>
        <v>229.88505747126436</v>
      </c>
      <c r="Q2227" s="2">
        <f t="shared" si="6"/>
        <v>4.1884479046608733E-2</v>
      </c>
      <c r="R2227" s="2">
        <f t="shared" si="7"/>
        <v>5.2532548181868206E-2</v>
      </c>
      <c r="S2227" s="2">
        <f t="shared" ref="S2227:T2227" si="6685">S2226+Q2227</f>
        <v>25.634374394437707</v>
      </c>
      <c r="T2227" s="2">
        <f t="shared" si="6685"/>
        <v>30.307845053857253</v>
      </c>
      <c r="U2227" s="3">
        <f>J2227*SIP_Calculator!$D$27</f>
        <v>0</v>
      </c>
      <c r="V2227" s="3">
        <f t="shared" si="9"/>
        <v>0</v>
      </c>
      <c r="W2227" s="3">
        <f t="shared" si="10"/>
        <v>0</v>
      </c>
      <c r="X2227" s="3">
        <f t="shared" ref="X2227:Y2227" si="6686">X2226+V2227</f>
        <v>25.77088198015359</v>
      </c>
      <c r="Y2227" s="3">
        <f t="shared" si="6686"/>
        <v>30.468161114371192</v>
      </c>
    </row>
    <row r="2228" spans="1:25" ht="15.75" customHeight="1" x14ac:dyDescent="0.2">
      <c r="A2228" s="7">
        <v>41380</v>
      </c>
      <c r="B2228" s="1">
        <v>5601.25</v>
      </c>
      <c r="C2228" s="1">
        <v>4457.5</v>
      </c>
      <c r="D2228" s="2">
        <f t="shared" si="29"/>
        <v>465</v>
      </c>
      <c r="E2228" s="2">
        <f t="shared" si="12"/>
        <v>0</v>
      </c>
      <c r="F2228" s="3">
        <f t="shared" si="0"/>
        <v>4</v>
      </c>
      <c r="G2228" s="3">
        <f t="shared" si="13"/>
        <v>0</v>
      </c>
      <c r="H2228" s="4">
        <f>IF(A2228&lt;SIP_Calculator!$B$7,0,IF(A2228&gt;SIP_Calculator!$E$7,0,1))</f>
        <v>1</v>
      </c>
      <c r="I2228" s="2">
        <f t="shared" si="1"/>
        <v>0</v>
      </c>
      <c r="J2228" s="3">
        <f t="shared" si="2"/>
        <v>0</v>
      </c>
      <c r="K2228" s="4">
        <f>H2228*SIP_Calculator!$D$25</f>
        <v>48.328634716069274</v>
      </c>
      <c r="L2228" s="4">
        <f t="shared" si="3"/>
        <v>8.6281874074660616E-3</v>
      </c>
      <c r="M2228" s="4">
        <f t="shared" si="4"/>
        <v>1.0842094159521991E-2</v>
      </c>
      <c r="N2228" s="4">
        <f t="shared" ref="N2228:O2228" si="6687">N2227+L2228</f>
        <v>25.639854312313744</v>
      </c>
      <c r="O2228" s="4">
        <f t="shared" si="6687"/>
        <v>30.307221657614658</v>
      </c>
      <c r="P2228" s="2">
        <f>I2228*SIP_Calculator!$D$26</f>
        <v>0</v>
      </c>
      <c r="Q2228" s="2">
        <f t="shared" si="6"/>
        <v>0</v>
      </c>
      <c r="R2228" s="2">
        <f t="shared" si="7"/>
        <v>0</v>
      </c>
      <c r="S2228" s="2">
        <f t="shared" ref="S2228:T2228" si="6688">S2227+Q2228</f>
        <v>25.634374394437707</v>
      </c>
      <c r="T2228" s="2">
        <f t="shared" si="6688"/>
        <v>30.307845053857253</v>
      </c>
      <c r="U2228" s="3">
        <f>J2228*SIP_Calculator!$D$27</f>
        <v>0</v>
      </c>
      <c r="V2228" s="3">
        <f t="shared" si="9"/>
        <v>0</v>
      </c>
      <c r="W2228" s="3">
        <f t="shared" si="10"/>
        <v>0</v>
      </c>
      <c r="X2228" s="3">
        <f t="shared" ref="X2228:Y2228" si="6689">X2227+V2228</f>
        <v>25.77088198015359</v>
      </c>
      <c r="Y2228" s="3">
        <f t="shared" si="6689"/>
        <v>30.468161114371192</v>
      </c>
    </row>
    <row r="2229" spans="1:25" ht="15.75" customHeight="1" x14ac:dyDescent="0.2">
      <c r="A2229" s="7">
        <v>41381</v>
      </c>
      <c r="B2229" s="1">
        <v>5603.75</v>
      </c>
      <c r="C2229" s="1">
        <v>4461.75</v>
      </c>
      <c r="D2229" s="2">
        <f t="shared" si="29"/>
        <v>465</v>
      </c>
      <c r="E2229" s="2">
        <f t="shared" si="12"/>
        <v>0</v>
      </c>
      <c r="F2229" s="3">
        <f t="shared" si="0"/>
        <v>4</v>
      </c>
      <c r="G2229" s="3">
        <f t="shared" si="13"/>
        <v>0</v>
      </c>
      <c r="H2229" s="4">
        <f>IF(A2229&lt;SIP_Calculator!$B$7,0,IF(A2229&gt;SIP_Calculator!$E$7,0,1))</f>
        <v>1</v>
      </c>
      <c r="I2229" s="2">
        <f t="shared" si="1"/>
        <v>0</v>
      </c>
      <c r="J2229" s="3">
        <f t="shared" si="2"/>
        <v>0</v>
      </c>
      <c r="K2229" s="4">
        <f>H2229*SIP_Calculator!$D$25</f>
        <v>48.328634716069274</v>
      </c>
      <c r="L2229" s="4">
        <f t="shared" si="3"/>
        <v>8.6243381157384384E-3</v>
      </c>
      <c r="M2229" s="4">
        <f t="shared" si="4"/>
        <v>1.0831766619839586E-2</v>
      </c>
      <c r="N2229" s="4">
        <f t="shared" ref="N2229:O2229" si="6690">N2228+L2229</f>
        <v>25.648478650429482</v>
      </c>
      <c r="O2229" s="4">
        <f t="shared" si="6690"/>
        <v>30.318053424234499</v>
      </c>
      <c r="P2229" s="2">
        <f>I2229*SIP_Calculator!$D$26</f>
        <v>0</v>
      </c>
      <c r="Q2229" s="2">
        <f t="shared" si="6"/>
        <v>0</v>
      </c>
      <c r="R2229" s="2">
        <f t="shared" si="7"/>
        <v>0</v>
      </c>
      <c r="S2229" s="2">
        <f t="shared" ref="S2229:T2229" si="6691">S2228+Q2229</f>
        <v>25.634374394437707</v>
      </c>
      <c r="T2229" s="2">
        <f t="shared" si="6691"/>
        <v>30.307845053857253</v>
      </c>
      <c r="U2229" s="3">
        <f>J2229*SIP_Calculator!$D$27</f>
        <v>0</v>
      </c>
      <c r="V2229" s="3">
        <f t="shared" si="9"/>
        <v>0</v>
      </c>
      <c r="W2229" s="3">
        <f t="shared" si="10"/>
        <v>0</v>
      </c>
      <c r="X2229" s="3">
        <f t="shared" ref="X2229:Y2229" si="6692">X2228+V2229</f>
        <v>25.77088198015359</v>
      </c>
      <c r="Y2229" s="3">
        <f t="shared" si="6692"/>
        <v>30.468161114371192</v>
      </c>
    </row>
    <row r="2230" spans="1:25" ht="15.75" customHeight="1" x14ac:dyDescent="0.2">
      <c r="A2230" s="7">
        <v>41382</v>
      </c>
      <c r="B2230" s="1">
        <v>5693.6</v>
      </c>
      <c r="C2230" s="1">
        <v>4526.8</v>
      </c>
      <c r="D2230" s="2">
        <f t="shared" si="29"/>
        <v>465</v>
      </c>
      <c r="E2230" s="2">
        <f t="shared" si="12"/>
        <v>0</v>
      </c>
      <c r="F2230" s="3">
        <f t="shared" si="0"/>
        <v>4</v>
      </c>
      <c r="G2230" s="3">
        <f t="shared" si="13"/>
        <v>0</v>
      </c>
      <c r="H2230" s="4">
        <f>IF(A2230&lt;SIP_Calculator!$B$7,0,IF(A2230&gt;SIP_Calculator!$E$7,0,1))</f>
        <v>1</v>
      </c>
      <c r="I2230" s="2">
        <f t="shared" si="1"/>
        <v>0</v>
      </c>
      <c r="J2230" s="3">
        <f t="shared" si="2"/>
        <v>0</v>
      </c>
      <c r="K2230" s="4">
        <f>H2230*SIP_Calculator!$D$25</f>
        <v>48.328634716069274</v>
      </c>
      <c r="L2230" s="4">
        <f t="shared" si="3"/>
        <v>8.4882384986773342E-3</v>
      </c>
      <c r="M2230" s="4">
        <f t="shared" si="4"/>
        <v>1.0676114411078306E-2</v>
      </c>
      <c r="N2230" s="4">
        <f t="shared" ref="N2230:O2230" si="6693">N2229+L2230</f>
        <v>25.65696688892816</v>
      </c>
      <c r="O2230" s="4">
        <f t="shared" si="6693"/>
        <v>30.328729538645579</v>
      </c>
      <c r="P2230" s="2">
        <f>I2230*SIP_Calculator!$D$26</f>
        <v>0</v>
      </c>
      <c r="Q2230" s="2">
        <f t="shared" si="6"/>
        <v>0</v>
      </c>
      <c r="R2230" s="2">
        <f t="shared" si="7"/>
        <v>0</v>
      </c>
      <c r="S2230" s="2">
        <f t="shared" ref="S2230:T2230" si="6694">S2229+Q2230</f>
        <v>25.634374394437707</v>
      </c>
      <c r="T2230" s="2">
        <f t="shared" si="6694"/>
        <v>30.307845053857253</v>
      </c>
      <c r="U2230" s="3">
        <f>J2230*SIP_Calculator!$D$27</f>
        <v>0</v>
      </c>
      <c r="V2230" s="3">
        <f t="shared" si="9"/>
        <v>0</v>
      </c>
      <c r="W2230" s="3">
        <f t="shared" si="10"/>
        <v>0</v>
      </c>
      <c r="X2230" s="3">
        <f t="shared" ref="X2230:Y2230" si="6695">X2229+V2230</f>
        <v>25.77088198015359</v>
      </c>
      <c r="Y2230" s="3">
        <f t="shared" si="6695"/>
        <v>30.468161114371192</v>
      </c>
    </row>
    <row r="2231" spans="1:25" ht="15.75" customHeight="1" x14ac:dyDescent="0.2">
      <c r="A2231" s="7">
        <v>41386</v>
      </c>
      <c r="B2231" s="1">
        <v>5749.6</v>
      </c>
      <c r="C2231" s="1">
        <v>4574.3999999999996</v>
      </c>
      <c r="D2231" s="2">
        <f t="shared" si="29"/>
        <v>466</v>
      </c>
      <c r="E2231" s="2">
        <f t="shared" si="12"/>
        <v>1</v>
      </c>
      <c r="F2231" s="3">
        <f t="shared" si="0"/>
        <v>4</v>
      </c>
      <c r="G2231" s="3">
        <f t="shared" si="13"/>
        <v>0</v>
      </c>
      <c r="H2231" s="4">
        <f>IF(A2231&lt;SIP_Calculator!$B$7,0,IF(A2231&gt;SIP_Calculator!$E$7,0,1))</f>
        <v>1</v>
      </c>
      <c r="I2231" s="2">
        <f t="shared" si="1"/>
        <v>1</v>
      </c>
      <c r="J2231" s="3">
        <f t="shared" si="2"/>
        <v>0</v>
      </c>
      <c r="K2231" s="4">
        <f>H2231*SIP_Calculator!$D$25</f>
        <v>48.328634716069274</v>
      </c>
      <c r="L2231" s="4">
        <f t="shared" si="3"/>
        <v>8.4055646855553893E-3</v>
      </c>
      <c r="M2231" s="4">
        <f t="shared" si="4"/>
        <v>1.0565021580113082E-2</v>
      </c>
      <c r="N2231" s="4">
        <f t="shared" ref="N2231:O2231" si="6696">N2230+L2231</f>
        <v>25.665372453613717</v>
      </c>
      <c r="O2231" s="4">
        <f t="shared" si="6696"/>
        <v>30.339294560225692</v>
      </c>
      <c r="P2231" s="2">
        <f>I2231*SIP_Calculator!$D$26</f>
        <v>229.88505747126436</v>
      </c>
      <c r="Q2231" s="2">
        <f t="shared" si="6"/>
        <v>3.9982791406578608E-2</v>
      </c>
      <c r="R2231" s="2">
        <f t="shared" si="7"/>
        <v>5.0254690772836737E-2</v>
      </c>
      <c r="S2231" s="2">
        <f t="shared" ref="S2231:T2231" si="6697">S2230+Q2231</f>
        <v>25.674357185844286</v>
      </c>
      <c r="T2231" s="2">
        <f t="shared" si="6697"/>
        <v>30.358099744630088</v>
      </c>
      <c r="U2231" s="3">
        <f>J2231*SIP_Calculator!$D$27</f>
        <v>0</v>
      </c>
      <c r="V2231" s="3">
        <f t="shared" si="9"/>
        <v>0</v>
      </c>
      <c r="W2231" s="3">
        <f t="shared" si="10"/>
        <v>0</v>
      </c>
      <c r="X2231" s="3">
        <f t="shared" ref="X2231:Y2231" si="6698">X2230+V2231</f>
        <v>25.77088198015359</v>
      </c>
      <c r="Y2231" s="3">
        <f t="shared" si="6698"/>
        <v>30.468161114371192</v>
      </c>
    </row>
    <row r="2232" spans="1:25" ht="15.75" customHeight="1" x14ac:dyDescent="0.2">
      <c r="A2232" s="7">
        <v>41387</v>
      </c>
      <c r="B2232" s="1">
        <v>5747.8</v>
      </c>
      <c r="C2232" s="1">
        <v>4572.3999999999996</v>
      </c>
      <c r="D2232" s="2">
        <f t="shared" si="29"/>
        <v>466</v>
      </c>
      <c r="E2232" s="2">
        <f t="shared" si="12"/>
        <v>0</v>
      </c>
      <c r="F2232" s="3">
        <f t="shared" si="0"/>
        <v>4</v>
      </c>
      <c r="G2232" s="3">
        <f t="shared" si="13"/>
        <v>0</v>
      </c>
      <c r="H2232" s="4">
        <f>IF(A2232&lt;SIP_Calculator!$B$7,0,IF(A2232&gt;SIP_Calculator!$E$7,0,1))</f>
        <v>1</v>
      </c>
      <c r="I2232" s="2">
        <f t="shared" si="1"/>
        <v>0</v>
      </c>
      <c r="J2232" s="3">
        <f t="shared" si="2"/>
        <v>0</v>
      </c>
      <c r="K2232" s="4">
        <f>H2232*SIP_Calculator!$D$25</f>
        <v>48.328634716069274</v>
      </c>
      <c r="L2232" s="4">
        <f t="shared" si="3"/>
        <v>8.4081969999076651E-3</v>
      </c>
      <c r="M2232" s="4">
        <f t="shared" si="4"/>
        <v>1.0569642795046207E-2</v>
      </c>
      <c r="N2232" s="4">
        <f t="shared" ref="N2232:O2232" si="6699">N2231+L2232</f>
        <v>25.673780650613626</v>
      </c>
      <c r="O2232" s="4">
        <f t="shared" si="6699"/>
        <v>30.34986420302074</v>
      </c>
      <c r="P2232" s="2">
        <f>I2232*SIP_Calculator!$D$26</f>
        <v>0</v>
      </c>
      <c r="Q2232" s="2">
        <f t="shared" si="6"/>
        <v>0</v>
      </c>
      <c r="R2232" s="2">
        <f t="shared" si="7"/>
        <v>0</v>
      </c>
      <c r="S2232" s="2">
        <f t="shared" ref="S2232:T2232" si="6700">S2231+Q2232</f>
        <v>25.674357185844286</v>
      </c>
      <c r="T2232" s="2">
        <f t="shared" si="6700"/>
        <v>30.358099744630088</v>
      </c>
      <c r="U2232" s="3">
        <f>J2232*SIP_Calculator!$D$27</f>
        <v>0</v>
      </c>
      <c r="V2232" s="3">
        <f t="shared" si="9"/>
        <v>0</v>
      </c>
      <c r="W2232" s="3">
        <f t="shared" si="10"/>
        <v>0</v>
      </c>
      <c r="X2232" s="3">
        <f t="shared" ref="X2232:Y2232" si="6701">X2231+V2232</f>
        <v>25.77088198015359</v>
      </c>
      <c r="Y2232" s="3">
        <f t="shared" si="6701"/>
        <v>30.468161114371192</v>
      </c>
    </row>
    <row r="2233" spans="1:25" ht="15.75" customHeight="1" x14ac:dyDescent="0.2">
      <c r="A2233" s="7">
        <v>41389</v>
      </c>
      <c r="B2233" s="1">
        <v>5820.55</v>
      </c>
      <c r="C2233" s="1">
        <v>4624.3</v>
      </c>
      <c r="D2233" s="2">
        <f t="shared" si="29"/>
        <v>466</v>
      </c>
      <c r="E2233" s="2">
        <f t="shared" si="12"/>
        <v>0</v>
      </c>
      <c r="F2233" s="3">
        <f t="shared" si="0"/>
        <v>4</v>
      </c>
      <c r="G2233" s="3">
        <f t="shared" si="13"/>
        <v>0</v>
      </c>
      <c r="H2233" s="4">
        <f>IF(A2233&lt;SIP_Calculator!$B$7,0,IF(A2233&gt;SIP_Calculator!$E$7,0,1))</f>
        <v>1</v>
      </c>
      <c r="I2233" s="2">
        <f t="shared" si="1"/>
        <v>0</v>
      </c>
      <c r="J2233" s="3">
        <f t="shared" si="2"/>
        <v>0</v>
      </c>
      <c r="K2233" s="4">
        <f>H2233*SIP_Calculator!$D$25</f>
        <v>48.328634716069274</v>
      </c>
      <c r="L2233" s="4">
        <f t="shared" si="3"/>
        <v>8.3031044688335765E-3</v>
      </c>
      <c r="M2233" s="4">
        <f t="shared" si="4"/>
        <v>1.0451016308645476E-2</v>
      </c>
      <c r="N2233" s="4">
        <f t="shared" ref="N2233:O2233" si="6702">N2232+L2233</f>
        <v>25.682083755082459</v>
      </c>
      <c r="O2233" s="4">
        <f t="shared" si="6702"/>
        <v>30.360315219329387</v>
      </c>
      <c r="P2233" s="2">
        <f>I2233*SIP_Calculator!$D$26</f>
        <v>0</v>
      </c>
      <c r="Q2233" s="2">
        <f t="shared" si="6"/>
        <v>0</v>
      </c>
      <c r="R2233" s="2">
        <f t="shared" si="7"/>
        <v>0</v>
      </c>
      <c r="S2233" s="2">
        <f t="shared" ref="S2233:T2233" si="6703">S2232+Q2233</f>
        <v>25.674357185844286</v>
      </c>
      <c r="T2233" s="2">
        <f t="shared" si="6703"/>
        <v>30.358099744630088</v>
      </c>
      <c r="U2233" s="3">
        <f>J2233*SIP_Calculator!$D$27</f>
        <v>0</v>
      </c>
      <c r="V2233" s="3">
        <f t="shared" si="9"/>
        <v>0</v>
      </c>
      <c r="W2233" s="3">
        <f t="shared" si="10"/>
        <v>0</v>
      </c>
      <c r="X2233" s="3">
        <f t="shared" ref="X2233:Y2233" si="6704">X2232+V2233</f>
        <v>25.77088198015359</v>
      </c>
      <c r="Y2233" s="3">
        <f t="shared" si="6704"/>
        <v>30.468161114371192</v>
      </c>
    </row>
    <row r="2234" spans="1:25" ht="15.75" customHeight="1" x14ac:dyDescent="0.2">
      <c r="A2234" s="7">
        <v>41390</v>
      </c>
      <c r="B2234" s="1">
        <v>5779.45</v>
      </c>
      <c r="C2234" s="1">
        <v>4591.6499999999996</v>
      </c>
      <c r="D2234" s="2">
        <f t="shared" si="29"/>
        <v>466</v>
      </c>
      <c r="E2234" s="2">
        <f t="shared" si="12"/>
        <v>0</v>
      </c>
      <c r="F2234" s="3">
        <f t="shared" si="0"/>
        <v>4</v>
      </c>
      <c r="G2234" s="3">
        <f t="shared" si="13"/>
        <v>0</v>
      </c>
      <c r="H2234" s="4">
        <f>IF(A2234&lt;SIP_Calculator!$B$7,0,IF(A2234&gt;SIP_Calculator!$E$7,0,1))</f>
        <v>1</v>
      </c>
      <c r="I2234" s="2">
        <f t="shared" si="1"/>
        <v>0</v>
      </c>
      <c r="J2234" s="3">
        <f t="shared" si="2"/>
        <v>0</v>
      </c>
      <c r="K2234" s="4">
        <f>H2234*SIP_Calculator!$D$25</f>
        <v>48.328634716069274</v>
      </c>
      <c r="L2234" s="4">
        <f t="shared" si="3"/>
        <v>8.362151193637677E-3</v>
      </c>
      <c r="M2234" s="4">
        <f t="shared" si="4"/>
        <v>1.0525330701614731E-2</v>
      </c>
      <c r="N2234" s="4">
        <f t="shared" ref="N2234:O2234" si="6705">N2233+L2234</f>
        <v>25.690445906276096</v>
      </c>
      <c r="O2234" s="4">
        <f t="shared" si="6705"/>
        <v>30.370840550031001</v>
      </c>
      <c r="P2234" s="2">
        <f>I2234*SIP_Calculator!$D$26</f>
        <v>0</v>
      </c>
      <c r="Q2234" s="2">
        <f t="shared" si="6"/>
        <v>0</v>
      </c>
      <c r="R2234" s="2">
        <f t="shared" si="7"/>
        <v>0</v>
      </c>
      <c r="S2234" s="2">
        <f t="shared" ref="S2234:T2234" si="6706">S2233+Q2234</f>
        <v>25.674357185844286</v>
      </c>
      <c r="T2234" s="2">
        <f t="shared" si="6706"/>
        <v>30.358099744630088</v>
      </c>
      <c r="U2234" s="3">
        <f>J2234*SIP_Calculator!$D$27</f>
        <v>0</v>
      </c>
      <c r="V2234" s="3">
        <f t="shared" si="9"/>
        <v>0</v>
      </c>
      <c r="W2234" s="3">
        <f t="shared" si="10"/>
        <v>0</v>
      </c>
      <c r="X2234" s="3">
        <f t="shared" ref="X2234:Y2234" si="6707">X2233+V2234</f>
        <v>25.77088198015359</v>
      </c>
      <c r="Y2234" s="3">
        <f t="shared" si="6707"/>
        <v>30.468161114371192</v>
      </c>
    </row>
    <row r="2235" spans="1:25" ht="15.75" customHeight="1" x14ac:dyDescent="0.2">
      <c r="A2235" s="7">
        <v>41393</v>
      </c>
      <c r="B2235" s="1">
        <v>5816.4</v>
      </c>
      <c r="C2235" s="1">
        <v>4620.8999999999996</v>
      </c>
      <c r="D2235" s="2">
        <f t="shared" si="29"/>
        <v>467</v>
      </c>
      <c r="E2235" s="2">
        <f t="shared" si="12"/>
        <v>1</v>
      </c>
      <c r="F2235" s="3">
        <f t="shared" si="0"/>
        <v>4</v>
      </c>
      <c r="G2235" s="3">
        <f t="shared" si="13"/>
        <v>0</v>
      </c>
      <c r="H2235" s="4">
        <f>IF(A2235&lt;SIP_Calculator!$B$7,0,IF(A2235&gt;SIP_Calculator!$E$7,0,1))</f>
        <v>1</v>
      </c>
      <c r="I2235" s="2">
        <f t="shared" si="1"/>
        <v>1</v>
      </c>
      <c r="J2235" s="3">
        <f t="shared" si="2"/>
        <v>0</v>
      </c>
      <c r="K2235" s="4">
        <f>H2235*SIP_Calculator!$D$25</f>
        <v>48.328634716069274</v>
      </c>
      <c r="L2235" s="4">
        <f t="shared" si="3"/>
        <v>8.309028731873544E-3</v>
      </c>
      <c r="M2235" s="4">
        <f t="shared" si="4"/>
        <v>1.0458706034770126E-2</v>
      </c>
      <c r="N2235" s="4">
        <f t="shared" ref="N2235:O2235" si="6708">N2234+L2235</f>
        <v>25.698754935007969</v>
      </c>
      <c r="O2235" s="4">
        <f t="shared" si="6708"/>
        <v>30.381299256065773</v>
      </c>
      <c r="P2235" s="2">
        <f>I2235*SIP_Calculator!$D$26</f>
        <v>229.88505747126436</v>
      </c>
      <c r="Q2235" s="2">
        <f t="shared" si="6"/>
        <v>3.9523598354869745E-2</v>
      </c>
      <c r="R2235" s="2">
        <f t="shared" si="7"/>
        <v>4.9748979088762878E-2</v>
      </c>
      <c r="S2235" s="2">
        <f t="shared" ref="S2235:T2235" si="6709">S2234+Q2235</f>
        <v>25.713880784199155</v>
      </c>
      <c r="T2235" s="2">
        <f t="shared" si="6709"/>
        <v>30.40784872371885</v>
      </c>
      <c r="U2235" s="3">
        <f>J2235*SIP_Calculator!$D$27</f>
        <v>0</v>
      </c>
      <c r="V2235" s="3">
        <f t="shared" si="9"/>
        <v>0</v>
      </c>
      <c r="W2235" s="3">
        <f t="shared" si="10"/>
        <v>0</v>
      </c>
      <c r="X2235" s="3">
        <f t="shared" ref="X2235:Y2235" si="6710">X2234+V2235</f>
        <v>25.77088198015359</v>
      </c>
      <c r="Y2235" s="3">
        <f t="shared" si="6710"/>
        <v>30.468161114371192</v>
      </c>
    </row>
    <row r="2236" spans="1:25" ht="15.75" customHeight="1" x14ac:dyDescent="0.2">
      <c r="A2236" s="7">
        <v>41394</v>
      </c>
      <c r="B2236" s="1">
        <v>5846.2</v>
      </c>
      <c r="C2236" s="1">
        <v>4641.75</v>
      </c>
      <c r="D2236" s="2">
        <f t="shared" si="29"/>
        <v>467</v>
      </c>
      <c r="E2236" s="2">
        <f t="shared" si="12"/>
        <v>0</v>
      </c>
      <c r="F2236" s="3">
        <f t="shared" si="0"/>
        <v>4</v>
      </c>
      <c r="G2236" s="3">
        <f t="shared" si="13"/>
        <v>0</v>
      </c>
      <c r="H2236" s="4">
        <f>IF(A2236&lt;SIP_Calculator!$B$7,0,IF(A2236&gt;SIP_Calculator!$E$7,0,1))</f>
        <v>1</v>
      </c>
      <c r="I2236" s="2">
        <f t="shared" si="1"/>
        <v>0</v>
      </c>
      <c r="J2236" s="3">
        <f t="shared" si="2"/>
        <v>0</v>
      </c>
      <c r="K2236" s="4">
        <f>H2236*SIP_Calculator!$D$25</f>
        <v>48.328634716069274</v>
      </c>
      <c r="L2236" s="4">
        <f t="shared" si="3"/>
        <v>8.2666748855785427E-3</v>
      </c>
      <c r="M2236" s="4">
        <f t="shared" si="4"/>
        <v>1.0411727196869558E-2</v>
      </c>
      <c r="N2236" s="4">
        <f t="shared" ref="N2236:O2236" si="6711">N2235+L2236</f>
        <v>25.707021609893548</v>
      </c>
      <c r="O2236" s="4">
        <f t="shared" si="6711"/>
        <v>30.391710983262644</v>
      </c>
      <c r="P2236" s="2">
        <f>I2236*SIP_Calculator!$D$26</f>
        <v>0</v>
      </c>
      <c r="Q2236" s="2">
        <f t="shared" si="6"/>
        <v>0</v>
      </c>
      <c r="R2236" s="2">
        <f t="shared" si="7"/>
        <v>0</v>
      </c>
      <c r="S2236" s="2">
        <f t="shared" ref="S2236:T2236" si="6712">S2235+Q2236</f>
        <v>25.713880784199155</v>
      </c>
      <c r="T2236" s="2">
        <f t="shared" si="6712"/>
        <v>30.40784872371885</v>
      </c>
      <c r="U2236" s="3">
        <f>J2236*SIP_Calculator!$D$27</f>
        <v>0</v>
      </c>
      <c r="V2236" s="3">
        <f t="shared" si="9"/>
        <v>0</v>
      </c>
      <c r="W2236" s="3">
        <f t="shared" si="10"/>
        <v>0</v>
      </c>
      <c r="X2236" s="3">
        <f t="shared" ref="X2236:Y2236" si="6713">X2235+V2236</f>
        <v>25.77088198015359</v>
      </c>
      <c r="Y2236" s="3">
        <f t="shared" si="6713"/>
        <v>30.468161114371192</v>
      </c>
    </row>
    <row r="2237" spans="1:25" ht="15.75" customHeight="1" x14ac:dyDescent="0.2">
      <c r="A2237" s="7">
        <v>41396</v>
      </c>
      <c r="B2237" s="1">
        <v>5917.35</v>
      </c>
      <c r="C2237" s="1">
        <v>4695.05</v>
      </c>
      <c r="D2237" s="2">
        <f t="shared" si="29"/>
        <v>467</v>
      </c>
      <c r="E2237" s="2">
        <f t="shared" si="12"/>
        <v>0</v>
      </c>
      <c r="F2237" s="3">
        <f t="shared" si="0"/>
        <v>5</v>
      </c>
      <c r="G2237" s="3">
        <f t="shared" si="13"/>
        <v>1</v>
      </c>
      <c r="H2237" s="4">
        <f>IF(A2237&lt;SIP_Calculator!$B$7,0,IF(A2237&gt;SIP_Calculator!$E$7,0,1))</f>
        <v>1</v>
      </c>
      <c r="I2237" s="2">
        <f t="shared" si="1"/>
        <v>0</v>
      </c>
      <c r="J2237" s="3">
        <f t="shared" si="2"/>
        <v>1</v>
      </c>
      <c r="K2237" s="4">
        <f>H2237*SIP_Calculator!$D$25</f>
        <v>48.328634716069274</v>
      </c>
      <c r="L2237" s="4">
        <f t="shared" si="3"/>
        <v>8.1672766890701527E-3</v>
      </c>
      <c r="M2237" s="4">
        <f t="shared" si="4"/>
        <v>1.0293529294910442E-2</v>
      </c>
      <c r="N2237" s="4">
        <f t="shared" ref="N2237:O2237" si="6714">N2236+L2237</f>
        <v>25.71518888658262</v>
      </c>
      <c r="O2237" s="4">
        <f t="shared" si="6714"/>
        <v>30.402004512557554</v>
      </c>
      <c r="P2237" s="2">
        <f>I2237*SIP_Calculator!$D$26</f>
        <v>0</v>
      </c>
      <c r="Q2237" s="2">
        <f t="shared" si="6"/>
        <v>0</v>
      </c>
      <c r="R2237" s="2">
        <f t="shared" si="7"/>
        <v>0</v>
      </c>
      <c r="S2237" s="2">
        <f t="shared" ref="S2237:T2237" si="6715">S2236+Q2237</f>
        <v>25.713880784199155</v>
      </c>
      <c r="T2237" s="2">
        <f t="shared" si="6715"/>
        <v>30.40784872371885</v>
      </c>
      <c r="U2237" s="3">
        <f>J2237*SIP_Calculator!$D$27</f>
        <v>1000</v>
      </c>
      <c r="V2237" s="3">
        <f t="shared" si="9"/>
        <v>0.16899456682467659</v>
      </c>
      <c r="W2237" s="3">
        <f t="shared" si="10"/>
        <v>0.21299027699385523</v>
      </c>
      <c r="X2237" s="3">
        <f t="shared" ref="X2237:Y2237" si="6716">X2236+V2237</f>
        <v>25.939876546978265</v>
      </c>
      <c r="Y2237" s="3">
        <f t="shared" si="6716"/>
        <v>30.681151391365049</v>
      </c>
    </row>
    <row r="2238" spans="1:25" ht="15.75" customHeight="1" x14ac:dyDescent="0.2">
      <c r="A2238" s="7">
        <v>41397</v>
      </c>
      <c r="B2238" s="1">
        <v>5868.8</v>
      </c>
      <c r="C2238" s="1">
        <v>4659.1000000000004</v>
      </c>
      <c r="D2238" s="2">
        <f t="shared" si="29"/>
        <v>467</v>
      </c>
      <c r="E2238" s="2">
        <f t="shared" si="12"/>
        <v>0</v>
      </c>
      <c r="F2238" s="3">
        <f t="shared" si="0"/>
        <v>5</v>
      </c>
      <c r="G2238" s="3">
        <f t="shared" si="13"/>
        <v>0</v>
      </c>
      <c r="H2238" s="4">
        <f>IF(A2238&lt;SIP_Calculator!$B$7,0,IF(A2238&gt;SIP_Calculator!$E$7,0,1))</f>
        <v>1</v>
      </c>
      <c r="I2238" s="2">
        <f t="shared" si="1"/>
        <v>0</v>
      </c>
      <c r="J2238" s="3">
        <f t="shared" si="2"/>
        <v>0</v>
      </c>
      <c r="K2238" s="4">
        <f>H2238*SIP_Calculator!$D$25</f>
        <v>48.328634716069274</v>
      </c>
      <c r="L2238" s="4">
        <f t="shared" si="3"/>
        <v>8.2348409753389574E-3</v>
      </c>
      <c r="M2238" s="4">
        <f t="shared" si="4"/>
        <v>1.0372955016219714E-2</v>
      </c>
      <c r="N2238" s="4">
        <f t="shared" ref="N2238:O2238" si="6717">N2237+L2238</f>
        <v>25.723423727557957</v>
      </c>
      <c r="O2238" s="4">
        <f t="shared" si="6717"/>
        <v>30.412377467573773</v>
      </c>
      <c r="P2238" s="2">
        <f>I2238*SIP_Calculator!$D$26</f>
        <v>0</v>
      </c>
      <c r="Q2238" s="2">
        <f t="shared" si="6"/>
        <v>0</v>
      </c>
      <c r="R2238" s="2">
        <f t="shared" si="7"/>
        <v>0</v>
      </c>
      <c r="S2238" s="2">
        <f t="shared" ref="S2238:T2238" si="6718">S2237+Q2238</f>
        <v>25.713880784199155</v>
      </c>
      <c r="T2238" s="2">
        <f t="shared" si="6718"/>
        <v>30.40784872371885</v>
      </c>
      <c r="U2238" s="3">
        <f>J2238*SIP_Calculator!$D$27</f>
        <v>0</v>
      </c>
      <c r="V2238" s="3">
        <f t="shared" si="9"/>
        <v>0</v>
      </c>
      <c r="W2238" s="3">
        <f t="shared" si="10"/>
        <v>0</v>
      </c>
      <c r="X2238" s="3">
        <f t="shared" ref="X2238:Y2238" si="6719">X2237+V2238</f>
        <v>25.939876546978265</v>
      </c>
      <c r="Y2238" s="3">
        <f t="shared" si="6719"/>
        <v>30.681151391365049</v>
      </c>
    </row>
    <row r="2239" spans="1:25" ht="15.75" customHeight="1" x14ac:dyDescent="0.2">
      <c r="A2239" s="7">
        <v>41400</v>
      </c>
      <c r="B2239" s="1">
        <v>5897.45</v>
      </c>
      <c r="C2239" s="1">
        <v>4685.6000000000004</v>
      </c>
      <c r="D2239" s="2">
        <f t="shared" si="29"/>
        <v>468</v>
      </c>
      <c r="E2239" s="2">
        <f t="shared" si="12"/>
        <v>1</v>
      </c>
      <c r="F2239" s="3">
        <f t="shared" si="0"/>
        <v>5</v>
      </c>
      <c r="G2239" s="3">
        <f t="shared" si="13"/>
        <v>0</v>
      </c>
      <c r="H2239" s="4">
        <f>IF(A2239&lt;SIP_Calculator!$B$7,0,IF(A2239&gt;SIP_Calculator!$E$7,0,1))</f>
        <v>1</v>
      </c>
      <c r="I2239" s="2">
        <f t="shared" si="1"/>
        <v>1</v>
      </c>
      <c r="J2239" s="3">
        <f t="shared" si="2"/>
        <v>0</v>
      </c>
      <c r="K2239" s="4">
        <f>H2239*SIP_Calculator!$D$25</f>
        <v>48.328634716069274</v>
      </c>
      <c r="L2239" s="4">
        <f t="shared" si="3"/>
        <v>8.1948358555086146E-3</v>
      </c>
      <c r="M2239" s="4">
        <f t="shared" si="4"/>
        <v>1.0314289464757827E-2</v>
      </c>
      <c r="N2239" s="4">
        <f t="shared" ref="N2239:O2239" si="6720">N2238+L2239</f>
        <v>25.731618563413466</v>
      </c>
      <c r="O2239" s="4">
        <f t="shared" si="6720"/>
        <v>30.422691757038532</v>
      </c>
      <c r="P2239" s="2">
        <f>I2239*SIP_Calculator!$D$26</f>
        <v>229.88505747126436</v>
      </c>
      <c r="Q2239" s="2">
        <f t="shared" si="6"/>
        <v>3.8980416531087907E-2</v>
      </c>
      <c r="R2239" s="2">
        <f t="shared" si="7"/>
        <v>4.9062032070869122E-2</v>
      </c>
      <c r="S2239" s="2">
        <f t="shared" ref="S2239:T2239" si="6721">S2238+Q2239</f>
        <v>25.752861200730244</v>
      </c>
      <c r="T2239" s="2">
        <f t="shared" si="6721"/>
        <v>30.456910755789718</v>
      </c>
      <c r="U2239" s="3">
        <f>J2239*SIP_Calculator!$D$27</f>
        <v>0</v>
      </c>
      <c r="V2239" s="3">
        <f t="shared" si="9"/>
        <v>0</v>
      </c>
      <c r="W2239" s="3">
        <f t="shared" si="10"/>
        <v>0</v>
      </c>
      <c r="X2239" s="3">
        <f t="shared" ref="X2239:Y2239" si="6722">X2238+V2239</f>
        <v>25.939876546978265</v>
      </c>
      <c r="Y2239" s="3">
        <f t="shared" si="6722"/>
        <v>30.681151391365049</v>
      </c>
    </row>
    <row r="2240" spans="1:25" ht="15.75" customHeight="1" x14ac:dyDescent="0.2">
      <c r="A2240" s="7">
        <v>41401</v>
      </c>
      <c r="B2240" s="1">
        <v>5967.2</v>
      </c>
      <c r="C2240" s="1">
        <v>4737.55</v>
      </c>
      <c r="D2240" s="2">
        <f t="shared" si="29"/>
        <v>468</v>
      </c>
      <c r="E2240" s="2">
        <f t="shared" si="12"/>
        <v>0</v>
      </c>
      <c r="F2240" s="3">
        <f t="shared" si="0"/>
        <v>5</v>
      </c>
      <c r="G2240" s="3">
        <f t="shared" si="13"/>
        <v>0</v>
      </c>
      <c r="H2240" s="4">
        <f>IF(A2240&lt;SIP_Calculator!$B$7,0,IF(A2240&gt;SIP_Calculator!$E$7,0,1))</f>
        <v>1</v>
      </c>
      <c r="I2240" s="2">
        <f t="shared" si="1"/>
        <v>0</v>
      </c>
      <c r="J2240" s="3">
        <f t="shared" si="2"/>
        <v>0</v>
      </c>
      <c r="K2240" s="4">
        <f>H2240*SIP_Calculator!$D$25</f>
        <v>48.328634716069274</v>
      </c>
      <c r="L2240" s="4">
        <f t="shared" si="3"/>
        <v>8.0990472442802781E-3</v>
      </c>
      <c r="M2240" s="4">
        <f t="shared" si="4"/>
        <v>1.0201187262629264E-2</v>
      </c>
      <c r="N2240" s="4">
        <f t="shared" ref="N2240:O2240" si="6723">N2239+L2240</f>
        <v>25.739717610657745</v>
      </c>
      <c r="O2240" s="4">
        <f t="shared" si="6723"/>
        <v>30.432892944301162</v>
      </c>
      <c r="P2240" s="2">
        <f>I2240*SIP_Calculator!$D$26</f>
        <v>0</v>
      </c>
      <c r="Q2240" s="2">
        <f t="shared" si="6"/>
        <v>0</v>
      </c>
      <c r="R2240" s="2">
        <f t="shared" si="7"/>
        <v>0</v>
      </c>
      <c r="S2240" s="2">
        <f t="shared" ref="S2240:T2240" si="6724">S2239+Q2240</f>
        <v>25.752861200730244</v>
      </c>
      <c r="T2240" s="2">
        <f t="shared" si="6724"/>
        <v>30.456910755789718</v>
      </c>
      <c r="U2240" s="3">
        <f>J2240*SIP_Calculator!$D$27</f>
        <v>0</v>
      </c>
      <c r="V2240" s="3">
        <f t="shared" si="9"/>
        <v>0</v>
      </c>
      <c r="W2240" s="3">
        <f t="shared" si="10"/>
        <v>0</v>
      </c>
      <c r="X2240" s="3">
        <f t="shared" ref="X2240:Y2240" si="6725">X2239+V2240</f>
        <v>25.939876546978265</v>
      </c>
      <c r="Y2240" s="3">
        <f t="shared" si="6725"/>
        <v>30.681151391365049</v>
      </c>
    </row>
    <row r="2241" spans="1:25" ht="15.75" customHeight="1" x14ac:dyDescent="0.2">
      <c r="A2241" s="7">
        <v>41402</v>
      </c>
      <c r="B2241" s="1">
        <v>5986.75</v>
      </c>
      <c r="C2241" s="1">
        <v>4754.45</v>
      </c>
      <c r="D2241" s="2">
        <f t="shared" si="29"/>
        <v>468</v>
      </c>
      <c r="E2241" s="2">
        <f t="shared" si="12"/>
        <v>0</v>
      </c>
      <c r="F2241" s="3">
        <f t="shared" si="0"/>
        <v>5</v>
      </c>
      <c r="G2241" s="3">
        <f t="shared" si="13"/>
        <v>0</v>
      </c>
      <c r="H2241" s="4">
        <f>IF(A2241&lt;SIP_Calculator!$B$7,0,IF(A2241&gt;SIP_Calculator!$E$7,0,1))</f>
        <v>1</v>
      </c>
      <c r="I2241" s="2">
        <f t="shared" si="1"/>
        <v>0</v>
      </c>
      <c r="J2241" s="3">
        <f t="shared" si="2"/>
        <v>0</v>
      </c>
      <c r="K2241" s="4">
        <f>H2241*SIP_Calculator!$D$25</f>
        <v>48.328634716069274</v>
      </c>
      <c r="L2241" s="4">
        <f t="shared" si="3"/>
        <v>8.0725994431150912E-3</v>
      </c>
      <c r="M2241" s="4">
        <f t="shared" si="4"/>
        <v>1.0164926482783346E-2</v>
      </c>
      <c r="N2241" s="4">
        <f t="shared" ref="N2241:O2241" si="6726">N2240+L2241</f>
        <v>25.74779021010086</v>
      </c>
      <c r="O2241" s="4">
        <f t="shared" si="6726"/>
        <v>30.443057870783946</v>
      </c>
      <c r="P2241" s="2">
        <f>I2241*SIP_Calculator!$D$26</f>
        <v>0</v>
      </c>
      <c r="Q2241" s="2">
        <f t="shared" si="6"/>
        <v>0</v>
      </c>
      <c r="R2241" s="2">
        <f t="shared" si="7"/>
        <v>0</v>
      </c>
      <c r="S2241" s="2">
        <f t="shared" ref="S2241:T2241" si="6727">S2240+Q2241</f>
        <v>25.752861200730244</v>
      </c>
      <c r="T2241" s="2">
        <f t="shared" si="6727"/>
        <v>30.456910755789718</v>
      </c>
      <c r="U2241" s="3">
        <f>J2241*SIP_Calculator!$D$27</f>
        <v>0</v>
      </c>
      <c r="V2241" s="3">
        <f t="shared" si="9"/>
        <v>0</v>
      </c>
      <c r="W2241" s="3">
        <f t="shared" si="10"/>
        <v>0</v>
      </c>
      <c r="X2241" s="3">
        <f t="shared" ref="X2241:Y2241" si="6728">X2240+V2241</f>
        <v>25.939876546978265</v>
      </c>
      <c r="Y2241" s="3">
        <f t="shared" si="6728"/>
        <v>30.681151391365049</v>
      </c>
    </row>
    <row r="2242" spans="1:25" ht="15.75" customHeight="1" x14ac:dyDescent="0.2">
      <c r="A2242" s="7">
        <v>41403</v>
      </c>
      <c r="B2242" s="1">
        <v>5968</v>
      </c>
      <c r="C2242" s="1">
        <v>4737.7</v>
      </c>
      <c r="D2242" s="2">
        <f t="shared" si="29"/>
        <v>468</v>
      </c>
      <c r="E2242" s="2">
        <f t="shared" si="12"/>
        <v>0</v>
      </c>
      <c r="F2242" s="3">
        <f t="shared" si="0"/>
        <v>5</v>
      </c>
      <c r="G2242" s="3">
        <f t="shared" si="13"/>
        <v>0</v>
      </c>
      <c r="H2242" s="4">
        <f>IF(A2242&lt;SIP_Calculator!$B$7,0,IF(A2242&gt;SIP_Calculator!$E$7,0,1))</f>
        <v>1</v>
      </c>
      <c r="I2242" s="2">
        <f t="shared" si="1"/>
        <v>0</v>
      </c>
      <c r="J2242" s="3">
        <f t="shared" si="2"/>
        <v>0</v>
      </c>
      <c r="K2242" s="4">
        <f>H2242*SIP_Calculator!$D$25</f>
        <v>48.328634716069274</v>
      </c>
      <c r="L2242" s="4">
        <f t="shared" si="3"/>
        <v>8.0979615811108026E-3</v>
      </c>
      <c r="M2242" s="4">
        <f t="shared" si="4"/>
        <v>1.0200864283527719E-2</v>
      </c>
      <c r="N2242" s="4">
        <f t="shared" ref="N2242:O2242" si="6729">N2241+L2242</f>
        <v>25.755888171681971</v>
      </c>
      <c r="O2242" s="4">
        <f t="shared" si="6729"/>
        <v>30.453258735067475</v>
      </c>
      <c r="P2242" s="2">
        <f>I2242*SIP_Calculator!$D$26</f>
        <v>0</v>
      </c>
      <c r="Q2242" s="2">
        <f t="shared" si="6"/>
        <v>0</v>
      </c>
      <c r="R2242" s="2">
        <f t="shared" si="7"/>
        <v>0</v>
      </c>
      <c r="S2242" s="2">
        <f t="shared" ref="S2242:T2242" si="6730">S2241+Q2242</f>
        <v>25.752861200730244</v>
      </c>
      <c r="T2242" s="2">
        <f t="shared" si="6730"/>
        <v>30.456910755789718</v>
      </c>
      <c r="U2242" s="3">
        <f>J2242*SIP_Calculator!$D$27</f>
        <v>0</v>
      </c>
      <c r="V2242" s="3">
        <f t="shared" si="9"/>
        <v>0</v>
      </c>
      <c r="W2242" s="3">
        <f t="shared" si="10"/>
        <v>0</v>
      </c>
      <c r="X2242" s="3">
        <f t="shared" ref="X2242:Y2242" si="6731">X2241+V2242</f>
        <v>25.939876546978265</v>
      </c>
      <c r="Y2242" s="3">
        <f t="shared" si="6731"/>
        <v>30.681151391365049</v>
      </c>
    </row>
    <row r="2243" spans="1:25" ht="15.75" customHeight="1" x14ac:dyDescent="0.2">
      <c r="A2243" s="7">
        <v>41404</v>
      </c>
      <c r="B2243" s="1">
        <v>6012.4</v>
      </c>
      <c r="C2243" s="1">
        <v>4769.2</v>
      </c>
      <c r="D2243" s="2">
        <f t="shared" si="29"/>
        <v>468</v>
      </c>
      <c r="E2243" s="2">
        <f t="shared" si="12"/>
        <v>0</v>
      </c>
      <c r="F2243" s="3">
        <f t="shared" si="0"/>
        <v>5</v>
      </c>
      <c r="G2243" s="3">
        <f t="shared" si="13"/>
        <v>0</v>
      </c>
      <c r="H2243" s="4">
        <f>IF(A2243&lt;SIP_Calculator!$B$7,0,IF(A2243&gt;SIP_Calculator!$E$7,0,1))</f>
        <v>1</v>
      </c>
      <c r="I2243" s="2">
        <f t="shared" si="1"/>
        <v>0</v>
      </c>
      <c r="J2243" s="3">
        <f t="shared" si="2"/>
        <v>0</v>
      </c>
      <c r="K2243" s="4">
        <f>H2243*SIP_Calculator!$D$25</f>
        <v>48.328634716069274</v>
      </c>
      <c r="L2243" s="4">
        <f t="shared" si="3"/>
        <v>8.0381602548182558E-3</v>
      </c>
      <c r="M2243" s="4">
        <f t="shared" si="4"/>
        <v>1.0133488785555077E-2</v>
      </c>
      <c r="N2243" s="4">
        <f t="shared" ref="N2243:O2243" si="6732">N2242+L2243</f>
        <v>25.763926331936787</v>
      </c>
      <c r="O2243" s="4">
        <f t="shared" si="6732"/>
        <v>30.463392223853031</v>
      </c>
      <c r="P2243" s="2">
        <f>I2243*SIP_Calculator!$D$26</f>
        <v>0</v>
      </c>
      <c r="Q2243" s="2">
        <f t="shared" si="6"/>
        <v>0</v>
      </c>
      <c r="R2243" s="2">
        <f t="shared" si="7"/>
        <v>0</v>
      </c>
      <c r="S2243" s="2">
        <f t="shared" ref="S2243:T2243" si="6733">S2242+Q2243</f>
        <v>25.752861200730244</v>
      </c>
      <c r="T2243" s="2">
        <f t="shared" si="6733"/>
        <v>30.456910755789718</v>
      </c>
      <c r="U2243" s="3">
        <f>J2243*SIP_Calculator!$D$27</f>
        <v>0</v>
      </c>
      <c r="V2243" s="3">
        <f t="shared" si="9"/>
        <v>0</v>
      </c>
      <c r="W2243" s="3">
        <f t="shared" si="10"/>
        <v>0</v>
      </c>
      <c r="X2243" s="3">
        <f t="shared" ref="X2243:Y2243" si="6734">X2242+V2243</f>
        <v>25.939876546978265</v>
      </c>
      <c r="Y2243" s="3">
        <f t="shared" si="6734"/>
        <v>30.681151391365049</v>
      </c>
    </row>
    <row r="2244" spans="1:25" ht="15.75" customHeight="1" x14ac:dyDescent="0.2">
      <c r="A2244" s="7">
        <v>41405</v>
      </c>
      <c r="B2244" s="1">
        <v>6025.15</v>
      </c>
      <c r="C2244" s="1">
        <v>4779.75</v>
      </c>
      <c r="D2244" s="2">
        <f t="shared" si="29"/>
        <v>468</v>
      </c>
      <c r="E2244" s="2">
        <f t="shared" si="12"/>
        <v>0</v>
      </c>
      <c r="F2244" s="3">
        <f t="shared" si="0"/>
        <v>5</v>
      </c>
      <c r="G2244" s="3">
        <f t="shared" si="13"/>
        <v>0</v>
      </c>
      <c r="H2244" s="4">
        <f>IF(A2244&lt;SIP_Calculator!$B$7,0,IF(A2244&gt;SIP_Calculator!$E$7,0,1))</f>
        <v>1</v>
      </c>
      <c r="I2244" s="2">
        <f t="shared" si="1"/>
        <v>0</v>
      </c>
      <c r="J2244" s="3">
        <f t="shared" si="2"/>
        <v>0</v>
      </c>
      <c r="K2244" s="4">
        <f>H2244*SIP_Calculator!$D$25</f>
        <v>48.328634716069274</v>
      </c>
      <c r="L2244" s="4">
        <f t="shared" si="3"/>
        <v>8.0211504636514067E-3</v>
      </c>
      <c r="M2244" s="4">
        <f t="shared" si="4"/>
        <v>1.0111121861199703E-2</v>
      </c>
      <c r="N2244" s="4">
        <f t="shared" ref="N2244:O2244" si="6735">N2243+L2244</f>
        <v>25.771947482400439</v>
      </c>
      <c r="O2244" s="4">
        <f t="shared" si="6735"/>
        <v>30.473503345714231</v>
      </c>
      <c r="P2244" s="2">
        <f>I2244*SIP_Calculator!$D$26</f>
        <v>0</v>
      </c>
      <c r="Q2244" s="2">
        <f t="shared" si="6"/>
        <v>0</v>
      </c>
      <c r="R2244" s="2">
        <f t="shared" si="7"/>
        <v>0</v>
      </c>
      <c r="S2244" s="2">
        <f t="shared" ref="S2244:T2244" si="6736">S2243+Q2244</f>
        <v>25.752861200730244</v>
      </c>
      <c r="T2244" s="2">
        <f t="shared" si="6736"/>
        <v>30.456910755789718</v>
      </c>
      <c r="U2244" s="3">
        <f>J2244*SIP_Calculator!$D$27</f>
        <v>0</v>
      </c>
      <c r="V2244" s="3">
        <f t="shared" si="9"/>
        <v>0</v>
      </c>
      <c r="W2244" s="3">
        <f t="shared" si="10"/>
        <v>0</v>
      </c>
      <c r="X2244" s="3">
        <f t="shared" ref="X2244:Y2244" si="6737">X2243+V2244</f>
        <v>25.939876546978265</v>
      </c>
      <c r="Y2244" s="3">
        <f t="shared" si="6737"/>
        <v>30.681151391365049</v>
      </c>
    </row>
    <row r="2245" spans="1:25" ht="15.75" customHeight="1" x14ac:dyDescent="0.2">
      <c r="A2245" s="7">
        <v>41407</v>
      </c>
      <c r="B2245" s="1">
        <v>5906.15</v>
      </c>
      <c r="C2245" s="1">
        <v>4689.75</v>
      </c>
      <c r="D2245" s="2">
        <f t="shared" si="29"/>
        <v>469</v>
      </c>
      <c r="E2245" s="2">
        <f t="shared" si="12"/>
        <v>1</v>
      </c>
      <c r="F2245" s="3">
        <f t="shared" si="0"/>
        <v>5</v>
      </c>
      <c r="G2245" s="3">
        <f t="shared" si="13"/>
        <v>0</v>
      </c>
      <c r="H2245" s="4">
        <f>IF(A2245&lt;SIP_Calculator!$B$7,0,IF(A2245&gt;SIP_Calculator!$E$7,0,1))</f>
        <v>1</v>
      </c>
      <c r="I2245" s="2">
        <f t="shared" si="1"/>
        <v>1</v>
      </c>
      <c r="J2245" s="3">
        <f t="shared" si="2"/>
        <v>0</v>
      </c>
      <c r="K2245" s="4">
        <f>H2245*SIP_Calculator!$D$25</f>
        <v>48.328634716069274</v>
      </c>
      <c r="L2245" s="4">
        <f t="shared" si="3"/>
        <v>8.1827645278344224E-3</v>
      </c>
      <c r="M2245" s="4">
        <f t="shared" si="4"/>
        <v>1.0305162261542572E-2</v>
      </c>
      <c r="N2245" s="4">
        <f t="shared" ref="N2245:O2245" si="6738">N2244+L2245</f>
        <v>25.780130246928273</v>
      </c>
      <c r="O2245" s="4">
        <f t="shared" si="6738"/>
        <v>30.483808507975773</v>
      </c>
      <c r="P2245" s="2">
        <f>I2245*SIP_Calculator!$D$26</f>
        <v>229.88505747126436</v>
      </c>
      <c r="Q2245" s="2">
        <f t="shared" si="6"/>
        <v>3.8922996786614691E-2</v>
      </c>
      <c r="R2245" s="2">
        <f t="shared" si="7"/>
        <v>4.9018616657873951E-2</v>
      </c>
      <c r="S2245" s="2">
        <f t="shared" ref="S2245:T2245" si="6739">S2244+Q2245</f>
        <v>25.791784197516858</v>
      </c>
      <c r="T2245" s="2">
        <f t="shared" si="6739"/>
        <v>30.505929372447593</v>
      </c>
      <c r="U2245" s="3">
        <f>J2245*SIP_Calculator!$D$27</f>
        <v>0</v>
      </c>
      <c r="V2245" s="3">
        <f t="shared" si="9"/>
        <v>0</v>
      </c>
      <c r="W2245" s="3">
        <f t="shared" si="10"/>
        <v>0</v>
      </c>
      <c r="X2245" s="3">
        <f t="shared" ref="X2245:Y2245" si="6740">X2244+V2245</f>
        <v>25.939876546978265</v>
      </c>
      <c r="Y2245" s="3">
        <f t="shared" si="6740"/>
        <v>30.681151391365049</v>
      </c>
    </row>
    <row r="2246" spans="1:25" ht="15.75" customHeight="1" x14ac:dyDescent="0.2">
      <c r="A2246" s="7">
        <v>41408</v>
      </c>
      <c r="B2246" s="1">
        <v>5921.6</v>
      </c>
      <c r="C2246" s="1">
        <v>4702.5</v>
      </c>
      <c r="D2246" s="2">
        <f t="shared" si="29"/>
        <v>469</v>
      </c>
      <c r="E2246" s="2">
        <f t="shared" si="12"/>
        <v>0</v>
      </c>
      <c r="F2246" s="3">
        <f t="shared" si="0"/>
        <v>5</v>
      </c>
      <c r="G2246" s="3">
        <f t="shared" si="13"/>
        <v>0</v>
      </c>
      <c r="H2246" s="4">
        <f>IF(A2246&lt;SIP_Calculator!$B$7,0,IF(A2246&gt;SIP_Calculator!$E$7,0,1))</f>
        <v>1</v>
      </c>
      <c r="I2246" s="2">
        <f t="shared" si="1"/>
        <v>0</v>
      </c>
      <c r="J2246" s="3">
        <f t="shared" si="2"/>
        <v>0</v>
      </c>
      <c r="K2246" s="4">
        <f>H2246*SIP_Calculator!$D$25</f>
        <v>48.328634716069274</v>
      </c>
      <c r="L2246" s="4">
        <f t="shared" si="3"/>
        <v>8.161414941243797E-3</v>
      </c>
      <c r="M2246" s="4">
        <f t="shared" si="4"/>
        <v>1.0277221630211435E-2</v>
      </c>
      <c r="N2246" s="4">
        <f t="shared" ref="N2246:O2246" si="6741">N2245+L2246</f>
        <v>25.788291661869518</v>
      </c>
      <c r="O2246" s="4">
        <f t="shared" si="6741"/>
        <v>30.494085729605985</v>
      </c>
      <c r="P2246" s="2">
        <f>I2246*SIP_Calculator!$D$26</f>
        <v>0</v>
      </c>
      <c r="Q2246" s="2">
        <f t="shared" si="6"/>
        <v>0</v>
      </c>
      <c r="R2246" s="2">
        <f t="shared" si="7"/>
        <v>0</v>
      </c>
      <c r="S2246" s="2">
        <f t="shared" ref="S2246:T2246" si="6742">S2245+Q2246</f>
        <v>25.791784197516858</v>
      </c>
      <c r="T2246" s="2">
        <f t="shared" si="6742"/>
        <v>30.505929372447593</v>
      </c>
      <c r="U2246" s="3">
        <f>J2246*SIP_Calculator!$D$27</f>
        <v>0</v>
      </c>
      <c r="V2246" s="3">
        <f t="shared" si="9"/>
        <v>0</v>
      </c>
      <c r="W2246" s="3">
        <f t="shared" si="10"/>
        <v>0</v>
      </c>
      <c r="X2246" s="3">
        <f t="shared" ref="X2246:Y2246" si="6743">X2245+V2246</f>
        <v>25.939876546978265</v>
      </c>
      <c r="Y2246" s="3">
        <f t="shared" si="6743"/>
        <v>30.681151391365049</v>
      </c>
    </row>
    <row r="2247" spans="1:25" ht="15.75" customHeight="1" x14ac:dyDescent="0.2">
      <c r="A2247" s="7">
        <v>41409</v>
      </c>
      <c r="B2247" s="1">
        <v>6065.05</v>
      </c>
      <c r="C2247" s="1">
        <v>4810.95</v>
      </c>
      <c r="D2247" s="2">
        <f t="shared" si="29"/>
        <v>469</v>
      </c>
      <c r="E2247" s="2">
        <f t="shared" si="12"/>
        <v>0</v>
      </c>
      <c r="F2247" s="3">
        <f t="shared" si="0"/>
        <v>5</v>
      </c>
      <c r="G2247" s="3">
        <f t="shared" si="13"/>
        <v>0</v>
      </c>
      <c r="H2247" s="4">
        <f>IF(A2247&lt;SIP_Calculator!$B$7,0,IF(A2247&gt;SIP_Calculator!$E$7,0,1))</f>
        <v>1</v>
      </c>
      <c r="I2247" s="2">
        <f t="shared" si="1"/>
        <v>0</v>
      </c>
      <c r="J2247" s="3">
        <f t="shared" si="2"/>
        <v>0</v>
      </c>
      <c r="K2247" s="4">
        <f>H2247*SIP_Calculator!$D$25</f>
        <v>48.328634716069274</v>
      </c>
      <c r="L2247" s="4">
        <f t="shared" si="3"/>
        <v>7.968381912114372E-3</v>
      </c>
      <c r="M2247" s="4">
        <f t="shared" si="4"/>
        <v>1.004554915683374E-2</v>
      </c>
      <c r="N2247" s="4">
        <f t="shared" ref="N2247:O2247" si="6744">N2246+L2247</f>
        <v>25.796260043781633</v>
      </c>
      <c r="O2247" s="4">
        <f t="shared" si="6744"/>
        <v>30.50413127876282</v>
      </c>
      <c r="P2247" s="2">
        <f>I2247*SIP_Calculator!$D$26</f>
        <v>0</v>
      </c>
      <c r="Q2247" s="2">
        <f t="shared" si="6"/>
        <v>0</v>
      </c>
      <c r="R2247" s="2">
        <f t="shared" si="7"/>
        <v>0</v>
      </c>
      <c r="S2247" s="2">
        <f t="shared" ref="S2247:T2247" si="6745">S2246+Q2247</f>
        <v>25.791784197516858</v>
      </c>
      <c r="T2247" s="2">
        <f t="shared" si="6745"/>
        <v>30.505929372447593</v>
      </c>
      <c r="U2247" s="3">
        <f>J2247*SIP_Calculator!$D$27</f>
        <v>0</v>
      </c>
      <c r="V2247" s="3">
        <f t="shared" si="9"/>
        <v>0</v>
      </c>
      <c r="W2247" s="3">
        <f t="shared" si="10"/>
        <v>0</v>
      </c>
      <c r="X2247" s="3">
        <f t="shared" ref="X2247:Y2247" si="6746">X2246+V2247</f>
        <v>25.939876546978265</v>
      </c>
      <c r="Y2247" s="3">
        <f t="shared" si="6746"/>
        <v>30.681151391365049</v>
      </c>
    </row>
    <row r="2248" spans="1:25" ht="15.75" customHeight="1" x14ac:dyDescent="0.2">
      <c r="A2248" s="7">
        <v>41410</v>
      </c>
      <c r="B2248" s="1">
        <v>6090.85</v>
      </c>
      <c r="C2248" s="1">
        <v>4830.25</v>
      </c>
      <c r="D2248" s="2">
        <f t="shared" si="29"/>
        <v>469</v>
      </c>
      <c r="E2248" s="2">
        <f t="shared" si="12"/>
        <v>0</v>
      </c>
      <c r="F2248" s="3">
        <f t="shared" si="0"/>
        <v>5</v>
      </c>
      <c r="G2248" s="3">
        <f t="shared" si="13"/>
        <v>0</v>
      </c>
      <c r="H2248" s="4">
        <f>IF(A2248&lt;SIP_Calculator!$B$7,0,IF(A2248&gt;SIP_Calculator!$E$7,0,1))</f>
        <v>1</v>
      </c>
      <c r="I2248" s="2">
        <f t="shared" si="1"/>
        <v>0</v>
      </c>
      <c r="J2248" s="3">
        <f t="shared" si="2"/>
        <v>0</v>
      </c>
      <c r="K2248" s="4">
        <f>H2248*SIP_Calculator!$D$25</f>
        <v>48.328634716069274</v>
      </c>
      <c r="L2248" s="4">
        <f t="shared" si="3"/>
        <v>7.9346289460533875E-3</v>
      </c>
      <c r="M2248" s="4">
        <f t="shared" si="4"/>
        <v>1.0005410634246524E-2</v>
      </c>
      <c r="N2248" s="4">
        <f t="shared" ref="N2248:O2248" si="6747">N2247+L2248</f>
        <v>25.804194672727686</v>
      </c>
      <c r="O2248" s="4">
        <f t="shared" si="6747"/>
        <v>30.514136689397066</v>
      </c>
      <c r="P2248" s="2">
        <f>I2248*SIP_Calculator!$D$26</f>
        <v>0</v>
      </c>
      <c r="Q2248" s="2">
        <f t="shared" si="6"/>
        <v>0</v>
      </c>
      <c r="R2248" s="2">
        <f t="shared" si="7"/>
        <v>0</v>
      </c>
      <c r="S2248" s="2">
        <f t="shared" ref="S2248:T2248" si="6748">S2247+Q2248</f>
        <v>25.791784197516858</v>
      </c>
      <c r="T2248" s="2">
        <f t="shared" si="6748"/>
        <v>30.505929372447593</v>
      </c>
      <c r="U2248" s="3">
        <f>J2248*SIP_Calculator!$D$27</f>
        <v>0</v>
      </c>
      <c r="V2248" s="3">
        <f t="shared" si="9"/>
        <v>0</v>
      </c>
      <c r="W2248" s="3">
        <f t="shared" si="10"/>
        <v>0</v>
      </c>
      <c r="X2248" s="3">
        <f t="shared" ref="X2248:Y2248" si="6749">X2247+V2248</f>
        <v>25.939876546978265</v>
      </c>
      <c r="Y2248" s="3">
        <f t="shared" si="6749"/>
        <v>30.681151391365049</v>
      </c>
    </row>
    <row r="2249" spans="1:25" ht="15.75" customHeight="1" x14ac:dyDescent="0.2">
      <c r="A2249" s="7">
        <v>41411</v>
      </c>
      <c r="B2249" s="1">
        <v>6112.35</v>
      </c>
      <c r="C2249" s="1">
        <v>4847.1000000000004</v>
      </c>
      <c r="D2249" s="2">
        <f t="shared" si="29"/>
        <v>469</v>
      </c>
      <c r="E2249" s="2">
        <f t="shared" si="12"/>
        <v>0</v>
      </c>
      <c r="F2249" s="3">
        <f t="shared" si="0"/>
        <v>5</v>
      </c>
      <c r="G2249" s="3">
        <f t="shared" si="13"/>
        <v>0</v>
      </c>
      <c r="H2249" s="4">
        <f>IF(A2249&lt;SIP_Calculator!$B$7,0,IF(A2249&gt;SIP_Calculator!$E$7,0,1))</f>
        <v>1</v>
      </c>
      <c r="I2249" s="2">
        <f t="shared" si="1"/>
        <v>0</v>
      </c>
      <c r="J2249" s="3">
        <f t="shared" si="2"/>
        <v>0</v>
      </c>
      <c r="K2249" s="4">
        <f>H2249*SIP_Calculator!$D$25</f>
        <v>48.328634716069274</v>
      </c>
      <c r="L2249" s="4">
        <f t="shared" si="3"/>
        <v>7.9067191368408663E-3</v>
      </c>
      <c r="M2249" s="4">
        <f t="shared" si="4"/>
        <v>9.970628771032013E-3</v>
      </c>
      <c r="N2249" s="4">
        <f t="shared" ref="N2249:O2249" si="6750">N2248+L2249</f>
        <v>25.812101391864527</v>
      </c>
      <c r="O2249" s="4">
        <f t="shared" si="6750"/>
        <v>30.524107318168099</v>
      </c>
      <c r="P2249" s="2">
        <f>I2249*SIP_Calculator!$D$26</f>
        <v>0</v>
      </c>
      <c r="Q2249" s="2">
        <f t="shared" si="6"/>
        <v>0</v>
      </c>
      <c r="R2249" s="2">
        <f t="shared" si="7"/>
        <v>0</v>
      </c>
      <c r="S2249" s="2">
        <f t="shared" ref="S2249:T2249" si="6751">S2248+Q2249</f>
        <v>25.791784197516858</v>
      </c>
      <c r="T2249" s="2">
        <f t="shared" si="6751"/>
        <v>30.505929372447593</v>
      </c>
      <c r="U2249" s="3">
        <f>J2249*SIP_Calculator!$D$27</f>
        <v>0</v>
      </c>
      <c r="V2249" s="3">
        <f t="shared" si="9"/>
        <v>0</v>
      </c>
      <c r="W2249" s="3">
        <f t="shared" si="10"/>
        <v>0</v>
      </c>
      <c r="X2249" s="3">
        <f t="shared" ref="X2249:Y2249" si="6752">X2248+V2249</f>
        <v>25.939876546978265</v>
      </c>
      <c r="Y2249" s="3">
        <f t="shared" si="6752"/>
        <v>30.681151391365049</v>
      </c>
    </row>
    <row r="2250" spans="1:25" ht="15.75" customHeight="1" x14ac:dyDescent="0.2">
      <c r="A2250" s="7">
        <v>41414</v>
      </c>
      <c r="B2250" s="1">
        <v>6076.7</v>
      </c>
      <c r="C2250" s="1">
        <v>4821.95</v>
      </c>
      <c r="D2250" s="2">
        <f t="shared" si="29"/>
        <v>470</v>
      </c>
      <c r="E2250" s="2">
        <f t="shared" si="12"/>
        <v>1</v>
      </c>
      <c r="F2250" s="3">
        <f t="shared" si="0"/>
        <v>5</v>
      </c>
      <c r="G2250" s="3">
        <f t="shared" si="13"/>
        <v>0</v>
      </c>
      <c r="H2250" s="4">
        <f>IF(A2250&lt;SIP_Calculator!$B$7,0,IF(A2250&gt;SIP_Calculator!$E$7,0,1))</f>
        <v>1</v>
      </c>
      <c r="I2250" s="2">
        <f t="shared" si="1"/>
        <v>1</v>
      </c>
      <c r="J2250" s="3">
        <f t="shared" si="2"/>
        <v>0</v>
      </c>
      <c r="K2250" s="4">
        <f>H2250*SIP_Calculator!$D$25</f>
        <v>48.328634716069274</v>
      </c>
      <c r="L2250" s="4">
        <f t="shared" si="3"/>
        <v>7.9531052571410916E-3</v>
      </c>
      <c r="M2250" s="4">
        <f t="shared" si="4"/>
        <v>1.0022632900811762E-2</v>
      </c>
      <c r="N2250" s="4">
        <f t="shared" ref="N2250:O2250" si="6753">N2249+L2250</f>
        <v>25.820054497121667</v>
      </c>
      <c r="O2250" s="4">
        <f t="shared" si="6753"/>
        <v>30.534129951068909</v>
      </c>
      <c r="P2250" s="2">
        <f>I2250*SIP_Calculator!$D$26</f>
        <v>229.88505747126436</v>
      </c>
      <c r="Q2250" s="2">
        <f t="shared" si="6"/>
        <v>3.783057538981098E-2</v>
      </c>
      <c r="R2250" s="2">
        <f t="shared" si="7"/>
        <v>4.7674707840451344E-2</v>
      </c>
      <c r="S2250" s="2">
        <f t="shared" ref="S2250:T2250" si="6754">S2249+Q2250</f>
        <v>25.82961477290667</v>
      </c>
      <c r="T2250" s="2">
        <f t="shared" si="6754"/>
        <v>30.553604080288043</v>
      </c>
      <c r="U2250" s="3">
        <f>J2250*SIP_Calculator!$D$27</f>
        <v>0</v>
      </c>
      <c r="V2250" s="3">
        <f t="shared" si="9"/>
        <v>0</v>
      </c>
      <c r="W2250" s="3">
        <f t="shared" si="10"/>
        <v>0</v>
      </c>
      <c r="X2250" s="3">
        <f t="shared" ref="X2250:Y2250" si="6755">X2249+V2250</f>
        <v>25.939876546978265</v>
      </c>
      <c r="Y2250" s="3">
        <f t="shared" si="6755"/>
        <v>30.681151391365049</v>
      </c>
    </row>
    <row r="2251" spans="1:25" ht="15.75" customHeight="1" x14ac:dyDescent="0.2">
      <c r="A2251" s="7">
        <v>41415</v>
      </c>
      <c r="B2251" s="1">
        <v>6034.35</v>
      </c>
      <c r="C2251" s="1">
        <v>4788.2</v>
      </c>
      <c r="D2251" s="2">
        <f t="shared" si="29"/>
        <v>470</v>
      </c>
      <c r="E2251" s="2">
        <f t="shared" si="12"/>
        <v>0</v>
      </c>
      <c r="F2251" s="3">
        <f t="shared" si="0"/>
        <v>5</v>
      </c>
      <c r="G2251" s="3">
        <f t="shared" si="13"/>
        <v>0</v>
      </c>
      <c r="H2251" s="4">
        <f>IF(A2251&lt;SIP_Calculator!$B$7,0,IF(A2251&gt;SIP_Calculator!$E$7,0,1))</f>
        <v>1</v>
      </c>
      <c r="I2251" s="2">
        <f t="shared" si="1"/>
        <v>0</v>
      </c>
      <c r="J2251" s="3">
        <f t="shared" si="2"/>
        <v>0</v>
      </c>
      <c r="K2251" s="4">
        <f>H2251*SIP_Calculator!$D$25</f>
        <v>48.328634716069274</v>
      </c>
      <c r="L2251" s="4">
        <f t="shared" si="3"/>
        <v>8.0089213777903619E-3</v>
      </c>
      <c r="M2251" s="4">
        <f t="shared" si="4"/>
        <v>1.0093278208109367E-2</v>
      </c>
      <c r="N2251" s="4">
        <f t="shared" ref="N2251:O2251" si="6756">N2250+L2251</f>
        <v>25.828063418499458</v>
      </c>
      <c r="O2251" s="4">
        <f t="shared" si="6756"/>
        <v>30.544223229277019</v>
      </c>
      <c r="P2251" s="2">
        <f>I2251*SIP_Calculator!$D$26</f>
        <v>0</v>
      </c>
      <c r="Q2251" s="2">
        <f t="shared" si="6"/>
        <v>0</v>
      </c>
      <c r="R2251" s="2">
        <f t="shared" si="7"/>
        <v>0</v>
      </c>
      <c r="S2251" s="2">
        <f t="shared" ref="S2251:T2251" si="6757">S2250+Q2251</f>
        <v>25.82961477290667</v>
      </c>
      <c r="T2251" s="2">
        <f t="shared" si="6757"/>
        <v>30.553604080288043</v>
      </c>
      <c r="U2251" s="3">
        <f>J2251*SIP_Calculator!$D$27</f>
        <v>0</v>
      </c>
      <c r="V2251" s="3">
        <f t="shared" si="9"/>
        <v>0</v>
      </c>
      <c r="W2251" s="3">
        <f t="shared" si="10"/>
        <v>0</v>
      </c>
      <c r="X2251" s="3">
        <f t="shared" ref="X2251:Y2251" si="6758">X2250+V2251</f>
        <v>25.939876546978265</v>
      </c>
      <c r="Y2251" s="3">
        <f t="shared" si="6758"/>
        <v>30.681151391365049</v>
      </c>
    </row>
    <row r="2252" spans="1:25" ht="15.75" customHeight="1" x14ac:dyDescent="0.2">
      <c r="A2252" s="7">
        <v>41416</v>
      </c>
      <c r="B2252" s="1">
        <v>6013.15</v>
      </c>
      <c r="C2252" s="1">
        <v>4766.8500000000004</v>
      </c>
      <c r="D2252" s="2">
        <f t="shared" si="29"/>
        <v>470</v>
      </c>
      <c r="E2252" s="2">
        <f t="shared" si="12"/>
        <v>0</v>
      </c>
      <c r="F2252" s="3">
        <f t="shared" si="0"/>
        <v>5</v>
      </c>
      <c r="G2252" s="3">
        <f t="shared" si="13"/>
        <v>0</v>
      </c>
      <c r="H2252" s="4">
        <f>IF(A2252&lt;SIP_Calculator!$B$7,0,IF(A2252&gt;SIP_Calculator!$E$7,0,1))</f>
        <v>1</v>
      </c>
      <c r="I2252" s="2">
        <f t="shared" si="1"/>
        <v>0</v>
      </c>
      <c r="J2252" s="3">
        <f t="shared" si="2"/>
        <v>0</v>
      </c>
      <c r="K2252" s="4">
        <f>H2252*SIP_Calculator!$D$25</f>
        <v>48.328634716069274</v>
      </c>
      <c r="L2252" s="4">
        <f t="shared" si="3"/>
        <v>8.0371576820916293E-3</v>
      </c>
      <c r="M2252" s="4">
        <f t="shared" si="4"/>
        <v>1.013848447424804E-2</v>
      </c>
      <c r="N2252" s="4">
        <f t="shared" ref="N2252:O2252" si="6759">N2251+L2252</f>
        <v>25.836100576181551</v>
      </c>
      <c r="O2252" s="4">
        <f t="shared" si="6759"/>
        <v>30.554361713751266</v>
      </c>
      <c r="P2252" s="2">
        <f>I2252*SIP_Calculator!$D$26</f>
        <v>0</v>
      </c>
      <c r="Q2252" s="2">
        <f t="shared" si="6"/>
        <v>0</v>
      </c>
      <c r="R2252" s="2">
        <f t="shared" si="7"/>
        <v>0</v>
      </c>
      <c r="S2252" s="2">
        <f t="shared" ref="S2252:T2252" si="6760">S2251+Q2252</f>
        <v>25.82961477290667</v>
      </c>
      <c r="T2252" s="2">
        <f t="shared" si="6760"/>
        <v>30.553604080288043</v>
      </c>
      <c r="U2252" s="3">
        <f>J2252*SIP_Calculator!$D$27</f>
        <v>0</v>
      </c>
      <c r="V2252" s="3">
        <f t="shared" si="9"/>
        <v>0</v>
      </c>
      <c r="W2252" s="3">
        <f t="shared" si="10"/>
        <v>0</v>
      </c>
      <c r="X2252" s="3">
        <f t="shared" ref="X2252:Y2252" si="6761">X2251+V2252</f>
        <v>25.939876546978265</v>
      </c>
      <c r="Y2252" s="3">
        <f t="shared" si="6761"/>
        <v>30.681151391365049</v>
      </c>
    </row>
    <row r="2253" spans="1:25" ht="15.75" customHeight="1" x14ac:dyDescent="0.2">
      <c r="A2253" s="7">
        <v>41417</v>
      </c>
      <c r="B2253" s="1">
        <v>5890.85</v>
      </c>
      <c r="C2253" s="1">
        <v>4668.2</v>
      </c>
      <c r="D2253" s="2">
        <f t="shared" si="29"/>
        <v>470</v>
      </c>
      <c r="E2253" s="2">
        <f t="shared" si="12"/>
        <v>0</v>
      </c>
      <c r="F2253" s="3">
        <f t="shared" si="0"/>
        <v>5</v>
      </c>
      <c r="G2253" s="3">
        <f t="shared" si="13"/>
        <v>0</v>
      </c>
      <c r="H2253" s="4">
        <f>IF(A2253&lt;SIP_Calculator!$B$7,0,IF(A2253&gt;SIP_Calculator!$E$7,0,1))</f>
        <v>1</v>
      </c>
      <c r="I2253" s="2">
        <f t="shared" si="1"/>
        <v>0</v>
      </c>
      <c r="J2253" s="3">
        <f t="shared" si="2"/>
        <v>0</v>
      </c>
      <c r="K2253" s="4">
        <f>H2253*SIP_Calculator!$D$25</f>
        <v>48.328634716069274</v>
      </c>
      <c r="L2253" s="4">
        <f t="shared" si="3"/>
        <v>8.2040171988879817E-3</v>
      </c>
      <c r="M2253" s="4">
        <f t="shared" si="4"/>
        <v>1.0352734397855549E-2</v>
      </c>
      <c r="N2253" s="4">
        <f t="shared" ref="N2253:O2253" si="6762">N2252+L2253</f>
        <v>25.844304593380439</v>
      </c>
      <c r="O2253" s="4">
        <f t="shared" si="6762"/>
        <v>30.564714448149122</v>
      </c>
      <c r="P2253" s="2">
        <f>I2253*SIP_Calculator!$D$26</f>
        <v>0</v>
      </c>
      <c r="Q2253" s="2">
        <f t="shared" si="6"/>
        <v>0</v>
      </c>
      <c r="R2253" s="2">
        <f t="shared" si="7"/>
        <v>0</v>
      </c>
      <c r="S2253" s="2">
        <f t="shared" ref="S2253:T2253" si="6763">S2252+Q2253</f>
        <v>25.82961477290667</v>
      </c>
      <c r="T2253" s="2">
        <f t="shared" si="6763"/>
        <v>30.553604080288043</v>
      </c>
      <c r="U2253" s="3">
        <f>J2253*SIP_Calculator!$D$27</f>
        <v>0</v>
      </c>
      <c r="V2253" s="3">
        <f t="shared" si="9"/>
        <v>0</v>
      </c>
      <c r="W2253" s="3">
        <f t="shared" si="10"/>
        <v>0</v>
      </c>
      <c r="X2253" s="3">
        <f t="shared" ref="X2253:Y2253" si="6764">X2252+V2253</f>
        <v>25.939876546978265</v>
      </c>
      <c r="Y2253" s="3">
        <f t="shared" si="6764"/>
        <v>30.681151391365049</v>
      </c>
    </row>
    <row r="2254" spans="1:25" ht="15.75" customHeight="1" x14ac:dyDescent="0.2">
      <c r="A2254" s="7">
        <v>41418</v>
      </c>
      <c r="B2254" s="1">
        <v>5911.65</v>
      </c>
      <c r="C2254" s="1">
        <v>4685.6000000000004</v>
      </c>
      <c r="D2254" s="2">
        <f t="shared" si="29"/>
        <v>470</v>
      </c>
      <c r="E2254" s="2">
        <f t="shared" si="12"/>
        <v>0</v>
      </c>
      <c r="F2254" s="3">
        <f t="shared" si="0"/>
        <v>5</v>
      </c>
      <c r="G2254" s="3">
        <f t="shared" si="13"/>
        <v>0</v>
      </c>
      <c r="H2254" s="4">
        <f>IF(A2254&lt;SIP_Calculator!$B$7,0,IF(A2254&gt;SIP_Calculator!$E$7,0,1))</f>
        <v>1</v>
      </c>
      <c r="I2254" s="2">
        <f t="shared" si="1"/>
        <v>0</v>
      </c>
      <c r="J2254" s="3">
        <f t="shared" si="2"/>
        <v>0</v>
      </c>
      <c r="K2254" s="4">
        <f>H2254*SIP_Calculator!$D$25</f>
        <v>48.328634716069274</v>
      </c>
      <c r="L2254" s="4">
        <f t="shared" si="3"/>
        <v>8.1751515593902341E-3</v>
      </c>
      <c r="M2254" s="4">
        <f t="shared" si="4"/>
        <v>1.0314289464757827E-2</v>
      </c>
      <c r="N2254" s="4">
        <f t="shared" ref="N2254:O2254" si="6765">N2253+L2254</f>
        <v>25.852479744939828</v>
      </c>
      <c r="O2254" s="4">
        <f t="shared" si="6765"/>
        <v>30.575028737613881</v>
      </c>
      <c r="P2254" s="2">
        <f>I2254*SIP_Calculator!$D$26</f>
        <v>0</v>
      </c>
      <c r="Q2254" s="2">
        <f t="shared" si="6"/>
        <v>0</v>
      </c>
      <c r="R2254" s="2">
        <f t="shared" si="7"/>
        <v>0</v>
      </c>
      <c r="S2254" s="2">
        <f t="shared" ref="S2254:T2254" si="6766">S2253+Q2254</f>
        <v>25.82961477290667</v>
      </c>
      <c r="T2254" s="2">
        <f t="shared" si="6766"/>
        <v>30.553604080288043</v>
      </c>
      <c r="U2254" s="3">
        <f>J2254*SIP_Calculator!$D$27</f>
        <v>0</v>
      </c>
      <c r="V2254" s="3">
        <f t="shared" si="9"/>
        <v>0</v>
      </c>
      <c r="W2254" s="3">
        <f t="shared" si="10"/>
        <v>0</v>
      </c>
      <c r="X2254" s="3">
        <f t="shared" ref="X2254:Y2254" si="6767">X2253+V2254</f>
        <v>25.939876546978265</v>
      </c>
      <c r="Y2254" s="3">
        <f t="shared" si="6767"/>
        <v>30.681151391365049</v>
      </c>
    </row>
    <row r="2255" spans="1:25" ht="15.75" customHeight="1" x14ac:dyDescent="0.2">
      <c r="A2255" s="7">
        <v>41421</v>
      </c>
      <c r="B2255" s="1">
        <v>6005.95</v>
      </c>
      <c r="C2255" s="1">
        <v>4756.3999999999996</v>
      </c>
      <c r="D2255" s="2">
        <f t="shared" si="29"/>
        <v>471</v>
      </c>
      <c r="E2255" s="2">
        <f t="shared" si="12"/>
        <v>1</v>
      </c>
      <c r="F2255" s="3">
        <f t="shared" si="0"/>
        <v>5</v>
      </c>
      <c r="G2255" s="3">
        <f t="shared" si="13"/>
        <v>0</v>
      </c>
      <c r="H2255" s="4">
        <f>IF(A2255&lt;SIP_Calculator!$B$7,0,IF(A2255&gt;SIP_Calculator!$E$7,0,1))</f>
        <v>1</v>
      </c>
      <c r="I2255" s="2">
        <f t="shared" si="1"/>
        <v>1</v>
      </c>
      <c r="J2255" s="3">
        <f t="shared" si="2"/>
        <v>0</v>
      </c>
      <c r="K2255" s="4">
        <f>H2255*SIP_Calculator!$D$25</f>
        <v>48.328634716069274</v>
      </c>
      <c r="L2255" s="4">
        <f t="shared" si="3"/>
        <v>8.0467927165676165E-3</v>
      </c>
      <c r="M2255" s="4">
        <f t="shared" si="4"/>
        <v>1.0160759127926432E-2</v>
      </c>
      <c r="N2255" s="4">
        <f t="shared" ref="N2255:O2255" si="6768">N2254+L2255</f>
        <v>25.860526537656394</v>
      </c>
      <c r="O2255" s="4">
        <f t="shared" si="6768"/>
        <v>30.585189496741808</v>
      </c>
      <c r="P2255" s="2">
        <f>I2255*SIP_Calculator!$D$26</f>
        <v>229.88505747126436</v>
      </c>
      <c r="Q2255" s="2">
        <f t="shared" si="6"/>
        <v>3.8276218994707643E-2</v>
      </c>
      <c r="R2255" s="2">
        <f t="shared" si="7"/>
        <v>4.8331733552952734E-2</v>
      </c>
      <c r="S2255" s="2">
        <f t="shared" ref="S2255:T2255" si="6769">S2254+Q2255</f>
        <v>25.867890991901376</v>
      </c>
      <c r="T2255" s="2">
        <f t="shared" si="6769"/>
        <v>30.601935813840996</v>
      </c>
      <c r="U2255" s="3">
        <f>J2255*SIP_Calculator!$D$27</f>
        <v>0</v>
      </c>
      <c r="V2255" s="3">
        <f t="shared" si="9"/>
        <v>0</v>
      </c>
      <c r="W2255" s="3">
        <f t="shared" si="10"/>
        <v>0</v>
      </c>
      <c r="X2255" s="3">
        <f t="shared" ref="X2255:Y2255" si="6770">X2254+V2255</f>
        <v>25.939876546978265</v>
      </c>
      <c r="Y2255" s="3">
        <f t="shared" si="6770"/>
        <v>30.681151391365049</v>
      </c>
    </row>
    <row r="2256" spans="1:25" ht="15.75" customHeight="1" x14ac:dyDescent="0.2">
      <c r="A2256" s="7">
        <v>41422</v>
      </c>
      <c r="B2256" s="1">
        <v>6030.65</v>
      </c>
      <c r="C2256" s="1">
        <v>4777.05</v>
      </c>
      <c r="D2256" s="2">
        <f t="shared" si="29"/>
        <v>471</v>
      </c>
      <c r="E2256" s="2">
        <f t="shared" si="12"/>
        <v>0</v>
      </c>
      <c r="F2256" s="3">
        <f t="shared" si="0"/>
        <v>5</v>
      </c>
      <c r="G2256" s="3">
        <f t="shared" si="13"/>
        <v>0</v>
      </c>
      <c r="H2256" s="4">
        <f>IF(A2256&lt;SIP_Calculator!$B$7,0,IF(A2256&gt;SIP_Calculator!$E$7,0,1))</f>
        <v>1</v>
      </c>
      <c r="I2256" s="2">
        <f t="shared" si="1"/>
        <v>0</v>
      </c>
      <c r="J2256" s="3">
        <f t="shared" si="2"/>
        <v>0</v>
      </c>
      <c r="K2256" s="4">
        <f>H2256*SIP_Calculator!$D$25</f>
        <v>48.328634716069274</v>
      </c>
      <c r="L2256" s="4">
        <f t="shared" si="3"/>
        <v>8.0138351116495372E-3</v>
      </c>
      <c r="M2256" s="4">
        <f t="shared" si="4"/>
        <v>1.0116836691277938E-2</v>
      </c>
      <c r="N2256" s="4">
        <f t="shared" ref="N2256:O2256" si="6771">N2255+L2256</f>
        <v>25.868540372768045</v>
      </c>
      <c r="O2256" s="4">
        <f t="shared" si="6771"/>
        <v>30.595306333433086</v>
      </c>
      <c r="P2256" s="2">
        <f>I2256*SIP_Calculator!$D$26</f>
        <v>0</v>
      </c>
      <c r="Q2256" s="2">
        <f t="shared" si="6"/>
        <v>0</v>
      </c>
      <c r="R2256" s="2">
        <f t="shared" si="7"/>
        <v>0</v>
      </c>
      <c r="S2256" s="2">
        <f t="shared" ref="S2256:T2256" si="6772">S2255+Q2256</f>
        <v>25.867890991901376</v>
      </c>
      <c r="T2256" s="2">
        <f t="shared" si="6772"/>
        <v>30.601935813840996</v>
      </c>
      <c r="U2256" s="3">
        <f>J2256*SIP_Calculator!$D$27</f>
        <v>0</v>
      </c>
      <c r="V2256" s="3">
        <f t="shared" si="9"/>
        <v>0</v>
      </c>
      <c r="W2256" s="3">
        <f t="shared" si="10"/>
        <v>0</v>
      </c>
      <c r="X2256" s="3">
        <f t="shared" ref="X2256:Y2256" si="6773">X2255+V2256</f>
        <v>25.939876546978265</v>
      </c>
      <c r="Y2256" s="3">
        <f t="shared" si="6773"/>
        <v>30.681151391365049</v>
      </c>
    </row>
    <row r="2257" spans="1:25" ht="15.75" customHeight="1" x14ac:dyDescent="0.2">
      <c r="A2257" s="7">
        <v>41423</v>
      </c>
      <c r="B2257" s="1">
        <v>6019.85</v>
      </c>
      <c r="C2257" s="1">
        <v>4766.6499999999996</v>
      </c>
      <c r="D2257" s="2">
        <f t="shared" si="29"/>
        <v>471</v>
      </c>
      <c r="E2257" s="2">
        <f t="shared" si="12"/>
        <v>0</v>
      </c>
      <c r="F2257" s="3">
        <f t="shared" si="0"/>
        <v>5</v>
      </c>
      <c r="G2257" s="3">
        <f t="shared" si="13"/>
        <v>0</v>
      </c>
      <c r="H2257" s="4">
        <f>IF(A2257&lt;SIP_Calculator!$B$7,0,IF(A2257&gt;SIP_Calculator!$E$7,0,1))</f>
        <v>1</v>
      </c>
      <c r="I2257" s="2">
        <f t="shared" si="1"/>
        <v>0</v>
      </c>
      <c r="J2257" s="3">
        <f t="shared" si="2"/>
        <v>0</v>
      </c>
      <c r="K2257" s="4">
        <f>H2257*SIP_Calculator!$D$25</f>
        <v>48.328634716069274</v>
      </c>
      <c r="L2257" s="4">
        <f t="shared" si="3"/>
        <v>8.0282124498233798E-3</v>
      </c>
      <c r="M2257" s="4">
        <f t="shared" si="4"/>
        <v>1.0138909866692389E-2</v>
      </c>
      <c r="N2257" s="4">
        <f t="shared" ref="N2257:O2257" si="6774">N2256+L2257</f>
        <v>25.876568585217868</v>
      </c>
      <c r="O2257" s="4">
        <f t="shared" si="6774"/>
        <v>30.60544524329978</v>
      </c>
      <c r="P2257" s="2">
        <f>I2257*SIP_Calculator!$D$26</f>
        <v>0</v>
      </c>
      <c r="Q2257" s="2">
        <f t="shared" si="6"/>
        <v>0</v>
      </c>
      <c r="R2257" s="2">
        <f t="shared" si="7"/>
        <v>0</v>
      </c>
      <c r="S2257" s="2">
        <f t="shared" ref="S2257:T2257" si="6775">S2256+Q2257</f>
        <v>25.867890991901376</v>
      </c>
      <c r="T2257" s="2">
        <f t="shared" si="6775"/>
        <v>30.601935813840996</v>
      </c>
      <c r="U2257" s="3">
        <f>J2257*SIP_Calculator!$D$27</f>
        <v>0</v>
      </c>
      <c r="V2257" s="3">
        <f t="shared" si="9"/>
        <v>0</v>
      </c>
      <c r="W2257" s="3">
        <f t="shared" si="10"/>
        <v>0</v>
      </c>
      <c r="X2257" s="3">
        <f t="shared" ref="X2257:Y2257" si="6776">X2256+V2257</f>
        <v>25.939876546978265</v>
      </c>
      <c r="Y2257" s="3">
        <f t="shared" si="6776"/>
        <v>30.681151391365049</v>
      </c>
    </row>
    <row r="2258" spans="1:25" ht="15.75" customHeight="1" x14ac:dyDescent="0.2">
      <c r="A2258" s="7">
        <v>41424</v>
      </c>
      <c r="B2258" s="1">
        <v>6035.55</v>
      </c>
      <c r="C2258" s="1">
        <v>4774</v>
      </c>
      <c r="D2258" s="2">
        <f t="shared" si="29"/>
        <v>471</v>
      </c>
      <c r="E2258" s="2">
        <f t="shared" si="12"/>
        <v>0</v>
      </c>
      <c r="F2258" s="3">
        <f t="shared" si="0"/>
        <v>5</v>
      </c>
      <c r="G2258" s="3">
        <f t="shared" si="13"/>
        <v>0</v>
      </c>
      <c r="H2258" s="4">
        <f>IF(A2258&lt;SIP_Calculator!$B$7,0,IF(A2258&gt;SIP_Calculator!$E$7,0,1))</f>
        <v>1</v>
      </c>
      <c r="I2258" s="2">
        <f t="shared" si="1"/>
        <v>0</v>
      </c>
      <c r="J2258" s="3">
        <f t="shared" si="2"/>
        <v>0</v>
      </c>
      <c r="K2258" s="4">
        <f>H2258*SIP_Calculator!$D$25</f>
        <v>48.328634716069274</v>
      </c>
      <c r="L2258" s="4">
        <f t="shared" si="3"/>
        <v>8.0073290281862091E-3</v>
      </c>
      <c r="M2258" s="4">
        <f t="shared" si="4"/>
        <v>1.0123300108099973E-2</v>
      </c>
      <c r="N2258" s="4">
        <f t="shared" ref="N2258:O2258" si="6777">N2257+L2258</f>
        <v>25.884575914246053</v>
      </c>
      <c r="O2258" s="4">
        <f t="shared" si="6777"/>
        <v>30.615568543407878</v>
      </c>
      <c r="P2258" s="2">
        <f>I2258*SIP_Calculator!$D$26</f>
        <v>0</v>
      </c>
      <c r="Q2258" s="2">
        <f t="shared" si="6"/>
        <v>0</v>
      </c>
      <c r="R2258" s="2">
        <f t="shared" si="7"/>
        <v>0</v>
      </c>
      <c r="S2258" s="2">
        <f t="shared" ref="S2258:T2258" si="6778">S2257+Q2258</f>
        <v>25.867890991901376</v>
      </c>
      <c r="T2258" s="2">
        <f t="shared" si="6778"/>
        <v>30.601935813840996</v>
      </c>
      <c r="U2258" s="3">
        <f>J2258*SIP_Calculator!$D$27</f>
        <v>0</v>
      </c>
      <c r="V2258" s="3">
        <f t="shared" si="9"/>
        <v>0</v>
      </c>
      <c r="W2258" s="3">
        <f t="shared" si="10"/>
        <v>0</v>
      </c>
      <c r="X2258" s="3">
        <f t="shared" ref="X2258:Y2258" si="6779">X2257+V2258</f>
        <v>25.939876546978265</v>
      </c>
      <c r="Y2258" s="3">
        <f t="shared" si="6779"/>
        <v>30.681151391365049</v>
      </c>
    </row>
    <row r="2259" spans="1:25" ht="15.75" customHeight="1" x14ac:dyDescent="0.2">
      <c r="A2259" s="7">
        <v>41425</v>
      </c>
      <c r="B2259" s="1">
        <v>5912.6</v>
      </c>
      <c r="C2259" s="1">
        <v>4681.45</v>
      </c>
      <c r="D2259" s="2">
        <f t="shared" si="29"/>
        <v>471</v>
      </c>
      <c r="E2259" s="2">
        <f t="shared" si="12"/>
        <v>0</v>
      </c>
      <c r="F2259" s="3">
        <f t="shared" si="0"/>
        <v>5</v>
      </c>
      <c r="G2259" s="3">
        <f t="shared" si="13"/>
        <v>0</v>
      </c>
      <c r="H2259" s="4">
        <f>IF(A2259&lt;SIP_Calculator!$B$7,0,IF(A2259&gt;SIP_Calculator!$E$7,0,1))</f>
        <v>1</v>
      </c>
      <c r="I2259" s="2">
        <f t="shared" si="1"/>
        <v>0</v>
      </c>
      <c r="J2259" s="3">
        <f t="shared" si="2"/>
        <v>0</v>
      </c>
      <c r="K2259" s="4">
        <f>H2259*SIP_Calculator!$D$25</f>
        <v>48.328634716069274</v>
      </c>
      <c r="L2259" s="4">
        <f t="shared" si="3"/>
        <v>8.1738380265990035E-3</v>
      </c>
      <c r="M2259" s="4">
        <f t="shared" si="4"/>
        <v>1.03234328500933E-2</v>
      </c>
      <c r="N2259" s="4">
        <f t="shared" ref="N2259:O2259" si="6780">N2258+L2259</f>
        <v>25.892749752272653</v>
      </c>
      <c r="O2259" s="4">
        <f t="shared" si="6780"/>
        <v>30.625891976257972</v>
      </c>
      <c r="P2259" s="2">
        <f>I2259*SIP_Calculator!$D$26</f>
        <v>0</v>
      </c>
      <c r="Q2259" s="2">
        <f t="shared" si="6"/>
        <v>0</v>
      </c>
      <c r="R2259" s="2">
        <f t="shared" si="7"/>
        <v>0</v>
      </c>
      <c r="S2259" s="2">
        <f t="shared" ref="S2259:T2259" si="6781">S2258+Q2259</f>
        <v>25.867890991901376</v>
      </c>
      <c r="T2259" s="2">
        <f t="shared" si="6781"/>
        <v>30.601935813840996</v>
      </c>
      <c r="U2259" s="3">
        <f>J2259*SIP_Calculator!$D$27</f>
        <v>0</v>
      </c>
      <c r="V2259" s="3">
        <f t="shared" si="9"/>
        <v>0</v>
      </c>
      <c r="W2259" s="3">
        <f t="shared" si="10"/>
        <v>0</v>
      </c>
      <c r="X2259" s="3">
        <f t="shared" ref="X2259:Y2259" si="6782">X2258+V2259</f>
        <v>25.939876546978265</v>
      </c>
      <c r="Y2259" s="3">
        <f t="shared" si="6782"/>
        <v>30.681151391365049</v>
      </c>
    </row>
    <row r="2260" spans="1:25" ht="15.75" customHeight="1" x14ac:dyDescent="0.2">
      <c r="A2260" s="7">
        <v>41428</v>
      </c>
      <c r="B2260" s="1">
        <v>5877.85</v>
      </c>
      <c r="C2260" s="1">
        <v>4659.3</v>
      </c>
      <c r="D2260" s="2">
        <f t="shared" si="29"/>
        <v>472</v>
      </c>
      <c r="E2260" s="2">
        <f t="shared" si="12"/>
        <v>1</v>
      </c>
      <c r="F2260" s="3">
        <f t="shared" si="0"/>
        <v>6</v>
      </c>
      <c r="G2260" s="3">
        <f t="shared" si="13"/>
        <v>1</v>
      </c>
      <c r="H2260" s="4">
        <f>IF(A2260&lt;SIP_Calculator!$B$7,0,IF(A2260&gt;SIP_Calculator!$E$7,0,1))</f>
        <v>1</v>
      </c>
      <c r="I2260" s="2">
        <f t="shared" si="1"/>
        <v>1</v>
      </c>
      <c r="J2260" s="3">
        <f t="shared" si="2"/>
        <v>1</v>
      </c>
      <c r="K2260" s="4">
        <f>H2260*SIP_Calculator!$D$25</f>
        <v>48.328634716069274</v>
      </c>
      <c r="L2260" s="4">
        <f t="shared" si="3"/>
        <v>8.2221619667172986E-3</v>
      </c>
      <c r="M2260" s="4">
        <f t="shared" si="4"/>
        <v>1.0372509758133039E-2</v>
      </c>
      <c r="N2260" s="4">
        <f t="shared" ref="N2260:O2260" si="6783">N2259+L2260</f>
        <v>25.900971914239371</v>
      </c>
      <c r="O2260" s="4">
        <f t="shared" si="6783"/>
        <v>30.636264486016106</v>
      </c>
      <c r="P2260" s="2">
        <f>I2260*SIP_Calculator!$D$26</f>
        <v>229.88505747126436</v>
      </c>
      <c r="Q2260" s="2">
        <f t="shared" si="6"/>
        <v>3.911039878038132E-2</v>
      </c>
      <c r="R2260" s="2">
        <f t="shared" si="7"/>
        <v>4.933896883035313E-2</v>
      </c>
      <c r="S2260" s="2">
        <f t="shared" ref="S2260:T2260" si="6784">S2259+Q2260</f>
        <v>25.907001390681756</v>
      </c>
      <c r="T2260" s="2">
        <f t="shared" si="6784"/>
        <v>30.651274782671347</v>
      </c>
      <c r="U2260" s="3">
        <f>J2260*SIP_Calculator!$D$27</f>
        <v>1000</v>
      </c>
      <c r="V2260" s="3">
        <f t="shared" si="9"/>
        <v>0.17013023469465874</v>
      </c>
      <c r="W2260" s="3">
        <f t="shared" si="10"/>
        <v>0.21462451441203614</v>
      </c>
      <c r="X2260" s="3">
        <f t="shared" ref="X2260:Y2260" si="6785">X2259+V2260</f>
        <v>26.110006781672926</v>
      </c>
      <c r="Y2260" s="3">
        <f t="shared" si="6785"/>
        <v>30.895775905777086</v>
      </c>
    </row>
    <row r="2261" spans="1:25" ht="15.75" customHeight="1" x14ac:dyDescent="0.2">
      <c r="A2261" s="7">
        <v>41429</v>
      </c>
      <c r="B2261" s="1">
        <v>5867</v>
      </c>
      <c r="C2261" s="1">
        <v>4652.55</v>
      </c>
      <c r="D2261" s="2">
        <f t="shared" si="29"/>
        <v>472</v>
      </c>
      <c r="E2261" s="2">
        <f t="shared" si="12"/>
        <v>0</v>
      </c>
      <c r="F2261" s="3">
        <f t="shared" si="0"/>
        <v>6</v>
      </c>
      <c r="G2261" s="3">
        <f t="shared" si="13"/>
        <v>0</v>
      </c>
      <c r="H2261" s="4">
        <f>IF(A2261&lt;SIP_Calculator!$B$7,0,IF(A2261&gt;SIP_Calculator!$E$7,0,1))</f>
        <v>1</v>
      </c>
      <c r="I2261" s="2">
        <f t="shared" si="1"/>
        <v>0</v>
      </c>
      <c r="J2261" s="3">
        <f t="shared" si="2"/>
        <v>0</v>
      </c>
      <c r="K2261" s="4">
        <f>H2261*SIP_Calculator!$D$25</f>
        <v>48.328634716069274</v>
      </c>
      <c r="L2261" s="4">
        <f t="shared" si="3"/>
        <v>8.2373674307259712E-3</v>
      </c>
      <c r="M2261" s="4">
        <f t="shared" si="4"/>
        <v>1.0387558374669648E-2</v>
      </c>
      <c r="N2261" s="4">
        <f t="shared" ref="N2261:O2261" si="6786">N2260+L2261</f>
        <v>25.909209281670098</v>
      </c>
      <c r="O2261" s="4">
        <f t="shared" si="6786"/>
        <v>30.646652044390777</v>
      </c>
      <c r="P2261" s="2">
        <f>I2261*SIP_Calculator!$D$26</f>
        <v>0</v>
      </c>
      <c r="Q2261" s="2">
        <f t="shared" si="6"/>
        <v>0</v>
      </c>
      <c r="R2261" s="2">
        <f t="shared" si="7"/>
        <v>0</v>
      </c>
      <c r="S2261" s="2">
        <f t="shared" ref="S2261:T2261" si="6787">S2260+Q2261</f>
        <v>25.907001390681756</v>
      </c>
      <c r="T2261" s="2">
        <f t="shared" si="6787"/>
        <v>30.651274782671347</v>
      </c>
      <c r="U2261" s="3">
        <f>J2261*SIP_Calculator!$D$27</f>
        <v>0</v>
      </c>
      <c r="V2261" s="3">
        <f t="shared" si="9"/>
        <v>0</v>
      </c>
      <c r="W2261" s="3">
        <f t="shared" si="10"/>
        <v>0</v>
      </c>
      <c r="X2261" s="3">
        <f t="shared" ref="X2261:Y2261" si="6788">X2260+V2261</f>
        <v>26.110006781672926</v>
      </c>
      <c r="Y2261" s="3">
        <f t="shared" si="6788"/>
        <v>30.895775905777086</v>
      </c>
    </row>
    <row r="2262" spans="1:25" ht="15.75" customHeight="1" x14ac:dyDescent="0.2">
      <c r="A2262" s="7">
        <v>41430</v>
      </c>
      <c r="B2262" s="1">
        <v>5872.05</v>
      </c>
      <c r="C2262" s="1">
        <v>4656.5</v>
      </c>
      <c r="D2262" s="2">
        <f t="shared" si="29"/>
        <v>472</v>
      </c>
      <c r="E2262" s="2">
        <f t="shared" si="12"/>
        <v>0</v>
      </c>
      <c r="F2262" s="3">
        <f t="shared" si="0"/>
        <v>6</v>
      </c>
      <c r="G2262" s="3">
        <f t="shared" si="13"/>
        <v>0</v>
      </c>
      <c r="H2262" s="4">
        <f>IF(A2262&lt;SIP_Calculator!$B$7,0,IF(A2262&gt;SIP_Calculator!$E$7,0,1))</f>
        <v>1</v>
      </c>
      <c r="I2262" s="2">
        <f t="shared" si="1"/>
        <v>0</v>
      </c>
      <c r="J2262" s="3">
        <f t="shared" si="2"/>
        <v>0</v>
      </c>
      <c r="K2262" s="4">
        <f>H2262*SIP_Calculator!$D$25</f>
        <v>48.328634716069274</v>
      </c>
      <c r="L2262" s="4">
        <f t="shared" si="3"/>
        <v>8.2302832428315965E-3</v>
      </c>
      <c r="M2262" s="4">
        <f t="shared" si="4"/>
        <v>1.037874685194229E-2</v>
      </c>
      <c r="N2262" s="4">
        <f t="shared" ref="N2262:O2262" si="6789">N2261+L2262</f>
        <v>25.917439564912929</v>
      </c>
      <c r="O2262" s="4">
        <f t="shared" si="6789"/>
        <v>30.657030791242718</v>
      </c>
      <c r="P2262" s="2">
        <f>I2262*SIP_Calculator!$D$26</f>
        <v>0</v>
      </c>
      <c r="Q2262" s="2">
        <f t="shared" si="6"/>
        <v>0</v>
      </c>
      <c r="R2262" s="2">
        <f t="shared" si="7"/>
        <v>0</v>
      </c>
      <c r="S2262" s="2">
        <f t="shared" ref="S2262:T2262" si="6790">S2261+Q2262</f>
        <v>25.907001390681756</v>
      </c>
      <c r="T2262" s="2">
        <f t="shared" si="6790"/>
        <v>30.651274782671347</v>
      </c>
      <c r="U2262" s="3">
        <f>J2262*SIP_Calculator!$D$27</f>
        <v>0</v>
      </c>
      <c r="V2262" s="3">
        <f t="shared" si="9"/>
        <v>0</v>
      </c>
      <c r="W2262" s="3">
        <f t="shared" si="10"/>
        <v>0</v>
      </c>
      <c r="X2262" s="3">
        <f t="shared" ref="X2262:Y2262" si="6791">X2261+V2262</f>
        <v>26.110006781672926</v>
      </c>
      <c r="Y2262" s="3">
        <f t="shared" si="6791"/>
        <v>30.895775905777086</v>
      </c>
    </row>
    <row r="2263" spans="1:25" ht="15.75" customHeight="1" x14ac:dyDescent="0.2">
      <c r="A2263" s="7">
        <v>41431</v>
      </c>
      <c r="B2263" s="1">
        <v>5866.6</v>
      </c>
      <c r="C2263" s="1">
        <v>4653.3999999999996</v>
      </c>
      <c r="D2263" s="2">
        <f t="shared" si="29"/>
        <v>472</v>
      </c>
      <c r="E2263" s="2">
        <f t="shared" si="12"/>
        <v>0</v>
      </c>
      <c r="F2263" s="3">
        <f t="shared" si="0"/>
        <v>6</v>
      </c>
      <c r="G2263" s="3">
        <f t="shared" si="13"/>
        <v>0</v>
      </c>
      <c r="H2263" s="4">
        <f>IF(A2263&lt;SIP_Calculator!$B$7,0,IF(A2263&gt;SIP_Calculator!$E$7,0,1))</f>
        <v>1</v>
      </c>
      <c r="I2263" s="2">
        <f t="shared" si="1"/>
        <v>0</v>
      </c>
      <c r="J2263" s="3">
        <f t="shared" si="2"/>
        <v>0</v>
      </c>
      <c r="K2263" s="4">
        <f>H2263*SIP_Calculator!$D$25</f>
        <v>48.328634716069274</v>
      </c>
      <c r="L2263" s="4">
        <f t="shared" si="3"/>
        <v>8.2379290757967592E-3</v>
      </c>
      <c r="M2263" s="4">
        <f t="shared" si="4"/>
        <v>1.0385660961032639E-2</v>
      </c>
      <c r="N2263" s="4">
        <f t="shared" ref="N2263:O2263" si="6792">N2262+L2263</f>
        <v>25.925677493988726</v>
      </c>
      <c r="O2263" s="4">
        <f t="shared" si="6792"/>
        <v>30.667416452203749</v>
      </c>
      <c r="P2263" s="2">
        <f>I2263*SIP_Calculator!$D$26</f>
        <v>0</v>
      </c>
      <c r="Q2263" s="2">
        <f t="shared" si="6"/>
        <v>0</v>
      </c>
      <c r="R2263" s="2">
        <f t="shared" si="7"/>
        <v>0</v>
      </c>
      <c r="S2263" s="2">
        <f t="shared" ref="S2263:T2263" si="6793">S2262+Q2263</f>
        <v>25.907001390681756</v>
      </c>
      <c r="T2263" s="2">
        <f t="shared" si="6793"/>
        <v>30.651274782671347</v>
      </c>
      <c r="U2263" s="3">
        <f>J2263*SIP_Calculator!$D$27</f>
        <v>0</v>
      </c>
      <c r="V2263" s="3">
        <f t="shared" si="9"/>
        <v>0</v>
      </c>
      <c r="W2263" s="3">
        <f t="shared" si="10"/>
        <v>0</v>
      </c>
      <c r="X2263" s="3">
        <f t="shared" ref="X2263:Y2263" si="6794">X2262+V2263</f>
        <v>26.110006781672926</v>
      </c>
      <c r="Y2263" s="3">
        <f t="shared" si="6794"/>
        <v>30.895775905777086</v>
      </c>
    </row>
    <row r="2264" spans="1:25" ht="15.75" customHeight="1" x14ac:dyDescent="0.2">
      <c r="A2264" s="7">
        <v>41432</v>
      </c>
      <c r="B2264" s="1">
        <v>5822.2</v>
      </c>
      <c r="C2264" s="1">
        <v>4621.1000000000004</v>
      </c>
      <c r="D2264" s="2">
        <f t="shared" si="29"/>
        <v>472</v>
      </c>
      <c r="E2264" s="2">
        <f t="shared" si="12"/>
        <v>0</v>
      </c>
      <c r="F2264" s="3">
        <f t="shared" si="0"/>
        <v>6</v>
      </c>
      <c r="G2264" s="3">
        <f t="shared" si="13"/>
        <v>0</v>
      </c>
      <c r="H2264" s="4">
        <f>IF(A2264&lt;SIP_Calculator!$B$7,0,IF(A2264&gt;SIP_Calculator!$E$7,0,1))</f>
        <v>1</v>
      </c>
      <c r="I2264" s="2">
        <f t="shared" si="1"/>
        <v>0</v>
      </c>
      <c r="J2264" s="3">
        <f t="shared" si="2"/>
        <v>0</v>
      </c>
      <c r="K2264" s="4">
        <f>H2264*SIP_Calculator!$D$25</f>
        <v>48.328634716069274</v>
      </c>
      <c r="L2264" s="4">
        <f t="shared" si="3"/>
        <v>8.3007513853988659E-3</v>
      </c>
      <c r="M2264" s="4">
        <f t="shared" si="4"/>
        <v>1.0458253384706946E-2</v>
      </c>
      <c r="N2264" s="4">
        <f t="shared" ref="N2264:O2264" si="6795">N2263+L2264</f>
        <v>25.933978245374124</v>
      </c>
      <c r="O2264" s="4">
        <f t="shared" si="6795"/>
        <v>30.677874705588458</v>
      </c>
      <c r="P2264" s="2">
        <f>I2264*SIP_Calculator!$D$26</f>
        <v>0</v>
      </c>
      <c r="Q2264" s="2">
        <f t="shared" si="6"/>
        <v>0</v>
      </c>
      <c r="R2264" s="2">
        <f t="shared" si="7"/>
        <v>0</v>
      </c>
      <c r="S2264" s="2">
        <f t="shared" ref="S2264:T2264" si="6796">S2263+Q2264</f>
        <v>25.907001390681756</v>
      </c>
      <c r="T2264" s="2">
        <f t="shared" si="6796"/>
        <v>30.651274782671347</v>
      </c>
      <c r="U2264" s="3">
        <f>J2264*SIP_Calculator!$D$27</f>
        <v>0</v>
      </c>
      <c r="V2264" s="3">
        <f t="shared" si="9"/>
        <v>0</v>
      </c>
      <c r="W2264" s="3">
        <f t="shared" si="10"/>
        <v>0</v>
      </c>
      <c r="X2264" s="3">
        <f t="shared" ref="X2264:Y2264" si="6797">X2263+V2264</f>
        <v>26.110006781672926</v>
      </c>
      <c r="Y2264" s="3">
        <f t="shared" si="6797"/>
        <v>30.895775905777086</v>
      </c>
    </row>
    <row r="2265" spans="1:25" ht="15.75" customHeight="1" x14ac:dyDescent="0.2">
      <c r="A2265" s="7">
        <v>41435</v>
      </c>
      <c r="B2265" s="1">
        <v>5808.05</v>
      </c>
      <c r="C2265" s="1">
        <v>4604.3999999999996</v>
      </c>
      <c r="D2265" s="2">
        <f t="shared" si="29"/>
        <v>473</v>
      </c>
      <c r="E2265" s="2">
        <f t="shared" si="12"/>
        <v>1</v>
      </c>
      <c r="F2265" s="3">
        <f t="shared" si="0"/>
        <v>6</v>
      </c>
      <c r="G2265" s="3">
        <f t="shared" si="13"/>
        <v>0</v>
      </c>
      <c r="H2265" s="4">
        <f>IF(A2265&lt;SIP_Calculator!$B$7,0,IF(A2265&gt;SIP_Calculator!$E$7,0,1))</f>
        <v>1</v>
      </c>
      <c r="I2265" s="2">
        <f t="shared" si="1"/>
        <v>1</v>
      </c>
      <c r="J2265" s="3">
        <f t="shared" si="2"/>
        <v>0</v>
      </c>
      <c r="K2265" s="4">
        <f>H2265*SIP_Calculator!$D$25</f>
        <v>48.328634716069274</v>
      </c>
      <c r="L2265" s="4">
        <f t="shared" si="3"/>
        <v>8.3209742884564133E-3</v>
      </c>
      <c r="M2265" s="4">
        <f t="shared" si="4"/>
        <v>1.0496185109041194E-2</v>
      </c>
      <c r="N2265" s="4">
        <f t="shared" ref="N2265:O2265" si="6798">N2264+L2265</f>
        <v>25.94229921966258</v>
      </c>
      <c r="O2265" s="4">
        <f t="shared" si="6798"/>
        <v>30.688370890697499</v>
      </c>
      <c r="P2265" s="2">
        <f>I2265*SIP_Calculator!$D$26</f>
        <v>229.88505747126436</v>
      </c>
      <c r="Q2265" s="2">
        <f t="shared" si="6"/>
        <v>3.9580419843366424E-2</v>
      </c>
      <c r="R2265" s="2">
        <f t="shared" si="7"/>
        <v>4.992725598802545E-2</v>
      </c>
      <c r="S2265" s="2">
        <f t="shared" ref="S2265:T2265" si="6799">S2264+Q2265</f>
        <v>25.946581810525124</v>
      </c>
      <c r="T2265" s="2">
        <f t="shared" si="6799"/>
        <v>30.701202038659371</v>
      </c>
      <c r="U2265" s="3">
        <f>J2265*SIP_Calculator!$D$27</f>
        <v>0</v>
      </c>
      <c r="V2265" s="3">
        <f t="shared" si="9"/>
        <v>0</v>
      </c>
      <c r="W2265" s="3">
        <f t="shared" si="10"/>
        <v>0</v>
      </c>
      <c r="X2265" s="3">
        <f t="shared" ref="X2265:Y2265" si="6800">X2264+V2265</f>
        <v>26.110006781672926</v>
      </c>
      <c r="Y2265" s="3">
        <f t="shared" si="6800"/>
        <v>30.895775905777086</v>
      </c>
    </row>
    <row r="2266" spans="1:25" ht="15.75" customHeight="1" x14ac:dyDescent="0.2">
      <c r="A2266" s="7">
        <v>41436</v>
      </c>
      <c r="B2266" s="1">
        <v>5716.7</v>
      </c>
      <c r="C2266" s="1">
        <v>4529.8500000000004</v>
      </c>
      <c r="D2266" s="2">
        <f t="shared" si="29"/>
        <v>473</v>
      </c>
      <c r="E2266" s="2">
        <f t="shared" si="12"/>
        <v>0</v>
      </c>
      <c r="F2266" s="3">
        <f t="shared" si="0"/>
        <v>6</v>
      </c>
      <c r="G2266" s="3">
        <f t="shared" si="13"/>
        <v>0</v>
      </c>
      <c r="H2266" s="4">
        <f>IF(A2266&lt;SIP_Calculator!$B$7,0,IF(A2266&gt;SIP_Calculator!$E$7,0,1))</f>
        <v>1</v>
      </c>
      <c r="I2266" s="2">
        <f t="shared" si="1"/>
        <v>0</v>
      </c>
      <c r="J2266" s="3">
        <f t="shared" si="2"/>
        <v>0</v>
      </c>
      <c r="K2266" s="4">
        <f>H2266*SIP_Calculator!$D$25</f>
        <v>48.328634716069274</v>
      </c>
      <c r="L2266" s="4">
        <f t="shared" si="3"/>
        <v>8.4539392859638036E-3</v>
      </c>
      <c r="M2266" s="4">
        <f t="shared" si="4"/>
        <v>1.0668926060701628E-2</v>
      </c>
      <c r="N2266" s="4">
        <f t="shared" ref="N2266:O2266" si="6801">N2265+L2266</f>
        <v>25.950753158948544</v>
      </c>
      <c r="O2266" s="4">
        <f t="shared" si="6801"/>
        <v>30.699039816758201</v>
      </c>
      <c r="P2266" s="2">
        <f>I2266*SIP_Calculator!$D$26</f>
        <v>0</v>
      </c>
      <c r="Q2266" s="2">
        <f t="shared" si="6"/>
        <v>0</v>
      </c>
      <c r="R2266" s="2">
        <f t="shared" si="7"/>
        <v>0</v>
      </c>
      <c r="S2266" s="2">
        <f t="shared" ref="S2266:T2266" si="6802">S2265+Q2266</f>
        <v>25.946581810525124</v>
      </c>
      <c r="T2266" s="2">
        <f t="shared" si="6802"/>
        <v>30.701202038659371</v>
      </c>
      <c r="U2266" s="3">
        <f>J2266*SIP_Calculator!$D$27</f>
        <v>0</v>
      </c>
      <c r="V2266" s="3">
        <f t="shared" si="9"/>
        <v>0</v>
      </c>
      <c r="W2266" s="3">
        <f t="shared" si="10"/>
        <v>0</v>
      </c>
      <c r="X2266" s="3">
        <f t="shared" ref="X2266:Y2266" si="6803">X2265+V2266</f>
        <v>26.110006781672926</v>
      </c>
      <c r="Y2266" s="3">
        <f t="shared" si="6803"/>
        <v>30.895775905777086</v>
      </c>
    </row>
    <row r="2267" spans="1:25" ht="15.75" customHeight="1" x14ac:dyDescent="0.2">
      <c r="A2267" s="7">
        <v>41437</v>
      </c>
      <c r="B2267" s="1">
        <v>5680.25</v>
      </c>
      <c r="C2267" s="1">
        <v>4502.2</v>
      </c>
      <c r="D2267" s="2">
        <f t="shared" si="29"/>
        <v>473</v>
      </c>
      <c r="E2267" s="2">
        <f t="shared" si="12"/>
        <v>0</v>
      </c>
      <c r="F2267" s="3">
        <f t="shared" si="0"/>
        <v>6</v>
      </c>
      <c r="G2267" s="3">
        <f t="shared" si="13"/>
        <v>0</v>
      </c>
      <c r="H2267" s="4">
        <f>IF(A2267&lt;SIP_Calculator!$B$7,0,IF(A2267&gt;SIP_Calculator!$E$7,0,1))</f>
        <v>1</v>
      </c>
      <c r="I2267" s="2">
        <f t="shared" si="1"/>
        <v>0</v>
      </c>
      <c r="J2267" s="3">
        <f t="shared" si="2"/>
        <v>0</v>
      </c>
      <c r="K2267" s="4">
        <f>H2267*SIP_Calculator!$D$25</f>
        <v>48.328634716069274</v>
      </c>
      <c r="L2267" s="4">
        <f t="shared" si="3"/>
        <v>8.508187969907887E-3</v>
      </c>
      <c r="M2267" s="4">
        <f t="shared" si="4"/>
        <v>1.0734448650897179E-2</v>
      </c>
      <c r="N2267" s="4">
        <f t="shared" ref="N2267:O2267" si="6804">N2266+L2267</f>
        <v>25.959261346918453</v>
      </c>
      <c r="O2267" s="4">
        <f t="shared" si="6804"/>
        <v>30.709774265409099</v>
      </c>
      <c r="P2267" s="2">
        <f>I2267*SIP_Calculator!$D$26</f>
        <v>0</v>
      </c>
      <c r="Q2267" s="2">
        <f t="shared" si="6"/>
        <v>0</v>
      </c>
      <c r="R2267" s="2">
        <f t="shared" si="7"/>
        <v>0</v>
      </c>
      <c r="S2267" s="2">
        <f t="shared" ref="S2267:T2267" si="6805">S2266+Q2267</f>
        <v>25.946581810525124</v>
      </c>
      <c r="T2267" s="2">
        <f t="shared" si="6805"/>
        <v>30.701202038659371</v>
      </c>
      <c r="U2267" s="3">
        <f>J2267*SIP_Calculator!$D$27</f>
        <v>0</v>
      </c>
      <c r="V2267" s="3">
        <f t="shared" si="9"/>
        <v>0</v>
      </c>
      <c r="W2267" s="3">
        <f t="shared" si="10"/>
        <v>0</v>
      </c>
      <c r="X2267" s="3">
        <f t="shared" ref="X2267:Y2267" si="6806">X2266+V2267</f>
        <v>26.110006781672926</v>
      </c>
      <c r="Y2267" s="3">
        <f t="shared" si="6806"/>
        <v>30.895775905777086</v>
      </c>
    </row>
    <row r="2268" spans="1:25" ht="15.75" customHeight="1" x14ac:dyDescent="0.2">
      <c r="A2268" s="7">
        <v>41438</v>
      </c>
      <c r="B2268" s="1">
        <v>5615.6</v>
      </c>
      <c r="C2268" s="1">
        <v>4447.3999999999996</v>
      </c>
      <c r="D2268" s="2">
        <f t="shared" si="29"/>
        <v>473</v>
      </c>
      <c r="E2268" s="2">
        <f t="shared" si="12"/>
        <v>0</v>
      </c>
      <c r="F2268" s="3">
        <f t="shared" si="0"/>
        <v>6</v>
      </c>
      <c r="G2268" s="3">
        <f t="shared" si="13"/>
        <v>0</v>
      </c>
      <c r="H2268" s="4">
        <f>IF(A2268&lt;SIP_Calculator!$B$7,0,IF(A2268&gt;SIP_Calculator!$E$7,0,1))</f>
        <v>1</v>
      </c>
      <c r="I2268" s="2">
        <f t="shared" si="1"/>
        <v>0</v>
      </c>
      <c r="J2268" s="3">
        <f t="shared" si="2"/>
        <v>0</v>
      </c>
      <c r="K2268" s="4">
        <f>H2268*SIP_Calculator!$D$25</f>
        <v>48.328634716069274</v>
      </c>
      <c r="L2268" s="4">
        <f t="shared" si="3"/>
        <v>8.6061390975264041E-3</v>
      </c>
      <c r="M2268" s="4">
        <f t="shared" si="4"/>
        <v>1.0866716444679875E-2</v>
      </c>
      <c r="N2268" s="4">
        <f t="shared" ref="N2268:O2268" si="6807">N2267+L2268</f>
        <v>25.967867486015979</v>
      </c>
      <c r="O2268" s="4">
        <f t="shared" si="6807"/>
        <v>30.72064098185378</v>
      </c>
      <c r="P2268" s="2">
        <f>I2268*SIP_Calculator!$D$26</f>
        <v>0</v>
      </c>
      <c r="Q2268" s="2">
        <f t="shared" si="6"/>
        <v>0</v>
      </c>
      <c r="R2268" s="2">
        <f t="shared" si="7"/>
        <v>0</v>
      </c>
      <c r="S2268" s="2">
        <f t="shared" ref="S2268:T2268" si="6808">S2267+Q2268</f>
        <v>25.946581810525124</v>
      </c>
      <c r="T2268" s="2">
        <f t="shared" si="6808"/>
        <v>30.701202038659371</v>
      </c>
      <c r="U2268" s="3">
        <f>J2268*SIP_Calculator!$D$27</f>
        <v>0</v>
      </c>
      <c r="V2268" s="3">
        <f t="shared" si="9"/>
        <v>0</v>
      </c>
      <c r="W2268" s="3">
        <f t="shared" si="10"/>
        <v>0</v>
      </c>
      <c r="X2268" s="3">
        <f t="shared" ref="X2268:Y2268" si="6809">X2267+V2268</f>
        <v>26.110006781672926</v>
      </c>
      <c r="Y2268" s="3">
        <f t="shared" si="6809"/>
        <v>30.895775905777086</v>
      </c>
    </row>
    <row r="2269" spans="1:25" ht="15.75" customHeight="1" x14ac:dyDescent="0.2">
      <c r="A2269" s="7">
        <v>41439</v>
      </c>
      <c r="B2269" s="1">
        <v>5719.65</v>
      </c>
      <c r="C2269" s="1">
        <v>4525.95</v>
      </c>
      <c r="D2269" s="2">
        <f t="shared" si="29"/>
        <v>473</v>
      </c>
      <c r="E2269" s="2">
        <f t="shared" si="12"/>
        <v>0</v>
      </c>
      <c r="F2269" s="3">
        <f t="shared" si="0"/>
        <v>6</v>
      </c>
      <c r="G2269" s="3">
        <f t="shared" si="13"/>
        <v>0</v>
      </c>
      <c r="H2269" s="4">
        <f>IF(A2269&lt;SIP_Calculator!$B$7,0,IF(A2269&gt;SIP_Calculator!$E$7,0,1))</f>
        <v>1</v>
      </c>
      <c r="I2269" s="2">
        <f t="shared" si="1"/>
        <v>0</v>
      </c>
      <c r="J2269" s="3">
        <f t="shared" si="2"/>
        <v>0</v>
      </c>
      <c r="K2269" s="4">
        <f>H2269*SIP_Calculator!$D$25</f>
        <v>48.328634716069274</v>
      </c>
      <c r="L2269" s="4">
        <f t="shared" si="3"/>
        <v>8.4495790329948989E-3</v>
      </c>
      <c r="M2269" s="4">
        <f t="shared" si="4"/>
        <v>1.0678119448086982E-2</v>
      </c>
      <c r="N2269" s="4">
        <f t="shared" ref="N2269:O2269" si="6810">N2268+L2269</f>
        <v>25.976317065048974</v>
      </c>
      <c r="O2269" s="4">
        <f t="shared" si="6810"/>
        <v>30.731319101301867</v>
      </c>
      <c r="P2269" s="2">
        <f>I2269*SIP_Calculator!$D$26</f>
        <v>0</v>
      </c>
      <c r="Q2269" s="2">
        <f t="shared" si="6"/>
        <v>0</v>
      </c>
      <c r="R2269" s="2">
        <f t="shared" si="7"/>
        <v>0</v>
      </c>
      <c r="S2269" s="2">
        <f t="shared" ref="S2269:T2269" si="6811">S2268+Q2269</f>
        <v>25.946581810525124</v>
      </c>
      <c r="T2269" s="2">
        <f t="shared" si="6811"/>
        <v>30.701202038659371</v>
      </c>
      <c r="U2269" s="3">
        <f>J2269*SIP_Calculator!$D$27</f>
        <v>0</v>
      </c>
      <c r="V2269" s="3">
        <f t="shared" si="9"/>
        <v>0</v>
      </c>
      <c r="W2269" s="3">
        <f t="shared" si="10"/>
        <v>0</v>
      </c>
      <c r="X2269" s="3">
        <f t="shared" ref="X2269:Y2269" si="6812">X2268+V2269</f>
        <v>26.110006781672926</v>
      </c>
      <c r="Y2269" s="3">
        <f t="shared" si="6812"/>
        <v>30.895775905777086</v>
      </c>
    </row>
    <row r="2270" spans="1:25" ht="15.75" customHeight="1" x14ac:dyDescent="0.2">
      <c r="A2270" s="7">
        <v>41442</v>
      </c>
      <c r="B2270" s="1">
        <v>5764.7</v>
      </c>
      <c r="C2270" s="1">
        <v>4557.5</v>
      </c>
      <c r="D2270" s="2">
        <f t="shared" si="29"/>
        <v>474</v>
      </c>
      <c r="E2270" s="2">
        <f t="shared" si="12"/>
        <v>1</v>
      </c>
      <c r="F2270" s="3">
        <f t="shared" si="0"/>
        <v>6</v>
      </c>
      <c r="G2270" s="3">
        <f t="shared" si="13"/>
        <v>0</v>
      </c>
      <c r="H2270" s="4">
        <f>IF(A2270&lt;SIP_Calculator!$B$7,0,IF(A2270&gt;SIP_Calculator!$E$7,0,1))</f>
        <v>1</v>
      </c>
      <c r="I2270" s="2">
        <f t="shared" si="1"/>
        <v>1</v>
      </c>
      <c r="J2270" s="3">
        <f t="shared" si="2"/>
        <v>0</v>
      </c>
      <c r="K2270" s="4">
        <f>H2270*SIP_Calculator!$D$25</f>
        <v>48.328634716069274</v>
      </c>
      <c r="L2270" s="4">
        <f t="shared" si="3"/>
        <v>8.3835472298765378E-3</v>
      </c>
      <c r="M2270" s="4">
        <f t="shared" si="4"/>
        <v>1.0604198511479819E-2</v>
      </c>
      <c r="N2270" s="4">
        <f t="shared" ref="N2270:O2270" si="6813">N2269+L2270</f>
        <v>25.98470061227885</v>
      </c>
      <c r="O2270" s="4">
        <f t="shared" si="6813"/>
        <v>30.741923299813347</v>
      </c>
      <c r="P2270" s="2">
        <f>I2270*SIP_Calculator!$D$26</f>
        <v>229.88505747126436</v>
      </c>
      <c r="Q2270" s="2">
        <f t="shared" si="6"/>
        <v>3.9878060865485516E-2</v>
      </c>
      <c r="R2270" s="2">
        <f t="shared" si="7"/>
        <v>5.0441043877403044E-2</v>
      </c>
      <c r="S2270" s="2">
        <f t="shared" ref="S2270:T2270" si="6814">S2269+Q2270</f>
        <v>25.986459871390611</v>
      </c>
      <c r="T2270" s="2">
        <f t="shared" si="6814"/>
        <v>30.751643082536773</v>
      </c>
      <c r="U2270" s="3">
        <f>J2270*SIP_Calculator!$D$27</f>
        <v>0</v>
      </c>
      <c r="V2270" s="3">
        <f t="shared" si="9"/>
        <v>0</v>
      </c>
      <c r="W2270" s="3">
        <f t="shared" si="10"/>
        <v>0</v>
      </c>
      <c r="X2270" s="3">
        <f t="shared" ref="X2270:Y2270" si="6815">X2269+V2270</f>
        <v>26.110006781672926</v>
      </c>
      <c r="Y2270" s="3">
        <f t="shared" si="6815"/>
        <v>30.895775905777086</v>
      </c>
    </row>
    <row r="2271" spans="1:25" ht="15.75" customHeight="1" x14ac:dyDescent="0.2">
      <c r="A2271" s="7">
        <v>41443</v>
      </c>
      <c r="B2271" s="1">
        <v>5738.05</v>
      </c>
      <c r="C2271" s="1">
        <v>4540.7</v>
      </c>
      <c r="D2271" s="2">
        <f t="shared" si="29"/>
        <v>474</v>
      </c>
      <c r="E2271" s="2">
        <f t="shared" si="12"/>
        <v>0</v>
      </c>
      <c r="F2271" s="3">
        <f t="shared" si="0"/>
        <v>6</v>
      </c>
      <c r="G2271" s="3">
        <f t="shared" si="13"/>
        <v>0</v>
      </c>
      <c r="H2271" s="4">
        <f>IF(A2271&lt;SIP_Calculator!$B$7,0,IF(A2271&gt;SIP_Calculator!$E$7,0,1))</f>
        <v>1</v>
      </c>
      <c r="I2271" s="2">
        <f t="shared" si="1"/>
        <v>0</v>
      </c>
      <c r="J2271" s="3">
        <f t="shared" si="2"/>
        <v>0</v>
      </c>
      <c r="K2271" s="4">
        <f>H2271*SIP_Calculator!$D$25</f>
        <v>48.328634716069274</v>
      </c>
      <c r="L2271" s="4">
        <f t="shared" si="3"/>
        <v>8.4224840696873107E-3</v>
      </c>
      <c r="M2271" s="4">
        <f t="shared" si="4"/>
        <v>1.064343266810608E-2</v>
      </c>
      <c r="N2271" s="4">
        <f t="shared" ref="N2271:O2271" si="6816">N2270+L2271</f>
        <v>25.993123096348537</v>
      </c>
      <c r="O2271" s="4">
        <f t="shared" si="6816"/>
        <v>30.752566732481455</v>
      </c>
      <c r="P2271" s="2">
        <f>I2271*SIP_Calculator!$D$26</f>
        <v>0</v>
      </c>
      <c r="Q2271" s="2">
        <f t="shared" si="6"/>
        <v>0</v>
      </c>
      <c r="R2271" s="2">
        <f t="shared" si="7"/>
        <v>0</v>
      </c>
      <c r="S2271" s="2">
        <f t="shared" ref="S2271:T2271" si="6817">S2270+Q2271</f>
        <v>25.986459871390611</v>
      </c>
      <c r="T2271" s="2">
        <f t="shared" si="6817"/>
        <v>30.751643082536773</v>
      </c>
      <c r="U2271" s="3">
        <f>J2271*SIP_Calculator!$D$27</f>
        <v>0</v>
      </c>
      <c r="V2271" s="3">
        <f t="shared" si="9"/>
        <v>0</v>
      </c>
      <c r="W2271" s="3">
        <f t="shared" si="10"/>
        <v>0</v>
      </c>
      <c r="X2271" s="3">
        <f t="shared" ref="X2271:Y2271" si="6818">X2270+V2271</f>
        <v>26.110006781672926</v>
      </c>
      <c r="Y2271" s="3">
        <f t="shared" si="6818"/>
        <v>30.895775905777086</v>
      </c>
    </row>
    <row r="2272" spans="1:25" ht="15.75" customHeight="1" x14ac:dyDescent="0.2">
      <c r="A2272" s="7">
        <v>41444</v>
      </c>
      <c r="B2272" s="1">
        <v>5751.35</v>
      </c>
      <c r="C2272" s="1">
        <v>4552.7</v>
      </c>
      <c r="D2272" s="2">
        <f t="shared" si="29"/>
        <v>474</v>
      </c>
      <c r="E2272" s="2">
        <f t="shared" si="12"/>
        <v>0</v>
      </c>
      <c r="F2272" s="3">
        <f t="shared" si="0"/>
        <v>6</v>
      </c>
      <c r="G2272" s="3">
        <f t="shared" si="13"/>
        <v>0</v>
      </c>
      <c r="H2272" s="4">
        <f>IF(A2272&lt;SIP_Calculator!$B$7,0,IF(A2272&gt;SIP_Calculator!$E$7,0,1))</f>
        <v>1</v>
      </c>
      <c r="I2272" s="2">
        <f t="shared" si="1"/>
        <v>0</v>
      </c>
      <c r="J2272" s="3">
        <f t="shared" si="2"/>
        <v>0</v>
      </c>
      <c r="K2272" s="4">
        <f>H2272*SIP_Calculator!$D$25</f>
        <v>48.328634716069274</v>
      </c>
      <c r="L2272" s="4">
        <f t="shared" si="3"/>
        <v>8.4030070706997955E-3</v>
      </c>
      <c r="M2272" s="4">
        <f t="shared" si="4"/>
        <v>1.0615378723849425E-2</v>
      </c>
      <c r="N2272" s="4">
        <f t="shared" ref="N2272:O2272" si="6819">N2271+L2272</f>
        <v>26.001526103419238</v>
      </c>
      <c r="O2272" s="4">
        <f t="shared" si="6819"/>
        <v>30.763182111205303</v>
      </c>
      <c r="P2272" s="2">
        <f>I2272*SIP_Calculator!$D$26</f>
        <v>0</v>
      </c>
      <c r="Q2272" s="2">
        <f t="shared" si="6"/>
        <v>0</v>
      </c>
      <c r="R2272" s="2">
        <f t="shared" si="7"/>
        <v>0</v>
      </c>
      <c r="S2272" s="2">
        <f t="shared" ref="S2272:T2272" si="6820">S2271+Q2272</f>
        <v>25.986459871390611</v>
      </c>
      <c r="T2272" s="2">
        <f t="shared" si="6820"/>
        <v>30.751643082536773</v>
      </c>
      <c r="U2272" s="3">
        <f>J2272*SIP_Calculator!$D$27</f>
        <v>0</v>
      </c>
      <c r="V2272" s="3">
        <f t="shared" si="9"/>
        <v>0</v>
      </c>
      <c r="W2272" s="3">
        <f t="shared" si="10"/>
        <v>0</v>
      </c>
      <c r="X2272" s="3">
        <f t="shared" ref="X2272:Y2272" si="6821">X2271+V2272</f>
        <v>26.110006781672926</v>
      </c>
      <c r="Y2272" s="3">
        <f t="shared" si="6821"/>
        <v>30.895775905777086</v>
      </c>
    </row>
    <row r="2273" spans="1:25" ht="15.75" customHeight="1" x14ac:dyDescent="0.2">
      <c r="A2273" s="7">
        <v>41445</v>
      </c>
      <c r="B2273" s="1">
        <v>5589.15</v>
      </c>
      <c r="C2273" s="1">
        <v>4429.6499999999996</v>
      </c>
      <c r="D2273" s="2">
        <f t="shared" si="29"/>
        <v>474</v>
      </c>
      <c r="E2273" s="2">
        <f t="shared" si="12"/>
        <v>0</v>
      </c>
      <c r="F2273" s="3">
        <f t="shared" si="0"/>
        <v>6</v>
      </c>
      <c r="G2273" s="3">
        <f t="shared" si="13"/>
        <v>0</v>
      </c>
      <c r="H2273" s="4">
        <f>IF(A2273&lt;SIP_Calculator!$B$7,0,IF(A2273&gt;SIP_Calculator!$E$7,0,1))</f>
        <v>1</v>
      </c>
      <c r="I2273" s="2">
        <f t="shared" si="1"/>
        <v>0</v>
      </c>
      <c r="J2273" s="3">
        <f t="shared" si="2"/>
        <v>0</v>
      </c>
      <c r="K2273" s="4">
        <f>H2273*SIP_Calculator!$D$25</f>
        <v>48.328634716069274</v>
      </c>
      <c r="L2273" s="4">
        <f t="shared" si="3"/>
        <v>8.6468666462824004E-3</v>
      </c>
      <c r="M2273" s="4">
        <f t="shared" si="4"/>
        <v>1.0910260340223105E-2</v>
      </c>
      <c r="N2273" s="4">
        <f t="shared" ref="N2273:O2273" si="6822">N2272+L2273</f>
        <v>26.010172970065518</v>
      </c>
      <c r="O2273" s="4">
        <f t="shared" si="6822"/>
        <v>30.774092371545525</v>
      </c>
      <c r="P2273" s="2">
        <f>I2273*SIP_Calculator!$D$26</f>
        <v>0</v>
      </c>
      <c r="Q2273" s="2">
        <f t="shared" si="6"/>
        <v>0</v>
      </c>
      <c r="R2273" s="2">
        <f t="shared" si="7"/>
        <v>0</v>
      </c>
      <c r="S2273" s="2">
        <f t="shared" ref="S2273:T2273" si="6823">S2272+Q2273</f>
        <v>25.986459871390611</v>
      </c>
      <c r="T2273" s="2">
        <f t="shared" si="6823"/>
        <v>30.751643082536773</v>
      </c>
      <c r="U2273" s="3">
        <f>J2273*SIP_Calculator!$D$27</f>
        <v>0</v>
      </c>
      <c r="V2273" s="3">
        <f t="shared" si="9"/>
        <v>0</v>
      </c>
      <c r="W2273" s="3">
        <f t="shared" si="10"/>
        <v>0</v>
      </c>
      <c r="X2273" s="3">
        <f t="shared" ref="X2273:Y2273" si="6824">X2272+V2273</f>
        <v>26.110006781672926</v>
      </c>
      <c r="Y2273" s="3">
        <f t="shared" si="6824"/>
        <v>30.895775905777086</v>
      </c>
    </row>
    <row r="2274" spans="1:25" ht="15.75" customHeight="1" x14ac:dyDescent="0.2">
      <c r="A2274" s="7">
        <v>41446</v>
      </c>
      <c r="B2274" s="1">
        <v>5588.65</v>
      </c>
      <c r="C2274" s="1">
        <v>4420.1499999999996</v>
      </c>
      <c r="D2274" s="2">
        <f t="shared" si="29"/>
        <v>474</v>
      </c>
      <c r="E2274" s="2">
        <f t="shared" si="12"/>
        <v>0</v>
      </c>
      <c r="F2274" s="3">
        <f t="shared" si="0"/>
        <v>6</v>
      </c>
      <c r="G2274" s="3">
        <f t="shared" si="13"/>
        <v>0</v>
      </c>
      <c r="H2274" s="4">
        <f>IF(A2274&lt;SIP_Calculator!$B$7,0,IF(A2274&gt;SIP_Calculator!$E$7,0,1))</f>
        <v>1</v>
      </c>
      <c r="I2274" s="2">
        <f t="shared" si="1"/>
        <v>0</v>
      </c>
      <c r="J2274" s="3">
        <f t="shared" si="2"/>
        <v>0</v>
      </c>
      <c r="K2274" s="4">
        <f>H2274*SIP_Calculator!$D$25</f>
        <v>48.328634716069274</v>
      </c>
      <c r="L2274" s="4">
        <f t="shared" si="3"/>
        <v>8.6476402558881438E-3</v>
      </c>
      <c r="M2274" s="4">
        <f t="shared" si="4"/>
        <v>1.0933709199024757E-2</v>
      </c>
      <c r="N2274" s="4">
        <f t="shared" ref="N2274:O2274" si="6825">N2273+L2274</f>
        <v>26.018820610321406</v>
      </c>
      <c r="O2274" s="4">
        <f t="shared" si="6825"/>
        <v>30.785026080744551</v>
      </c>
      <c r="P2274" s="2">
        <f>I2274*SIP_Calculator!$D$26</f>
        <v>0</v>
      </c>
      <c r="Q2274" s="2">
        <f t="shared" si="6"/>
        <v>0</v>
      </c>
      <c r="R2274" s="2">
        <f t="shared" si="7"/>
        <v>0</v>
      </c>
      <c r="S2274" s="2">
        <f t="shared" ref="S2274:T2274" si="6826">S2273+Q2274</f>
        <v>25.986459871390611</v>
      </c>
      <c r="T2274" s="2">
        <f t="shared" si="6826"/>
        <v>30.751643082536773</v>
      </c>
      <c r="U2274" s="3">
        <f>J2274*SIP_Calculator!$D$27</f>
        <v>0</v>
      </c>
      <c r="V2274" s="3">
        <f t="shared" si="9"/>
        <v>0</v>
      </c>
      <c r="W2274" s="3">
        <f t="shared" si="10"/>
        <v>0</v>
      </c>
      <c r="X2274" s="3">
        <f t="shared" ref="X2274:Y2274" si="6827">X2273+V2274</f>
        <v>26.110006781672926</v>
      </c>
      <c r="Y2274" s="3">
        <f t="shared" si="6827"/>
        <v>30.895775905777086</v>
      </c>
    </row>
    <row r="2275" spans="1:25" ht="15.75" customHeight="1" x14ac:dyDescent="0.2">
      <c r="A2275" s="7">
        <v>41449</v>
      </c>
      <c r="B2275" s="1">
        <v>5504.05</v>
      </c>
      <c r="C2275" s="1">
        <v>4345.6000000000004</v>
      </c>
      <c r="D2275" s="2">
        <f t="shared" si="29"/>
        <v>475</v>
      </c>
      <c r="E2275" s="2">
        <f t="shared" si="12"/>
        <v>1</v>
      </c>
      <c r="F2275" s="3">
        <f t="shared" si="0"/>
        <v>6</v>
      </c>
      <c r="G2275" s="3">
        <f t="shared" si="13"/>
        <v>0</v>
      </c>
      <c r="H2275" s="4">
        <f>IF(A2275&lt;SIP_Calculator!$B$7,0,IF(A2275&gt;SIP_Calculator!$E$7,0,1))</f>
        <v>1</v>
      </c>
      <c r="I2275" s="2">
        <f t="shared" si="1"/>
        <v>1</v>
      </c>
      <c r="J2275" s="3">
        <f t="shared" si="2"/>
        <v>0</v>
      </c>
      <c r="K2275" s="4">
        <f>H2275*SIP_Calculator!$D$25</f>
        <v>48.328634716069274</v>
      </c>
      <c r="L2275" s="4">
        <f t="shared" si="3"/>
        <v>8.7805588096164233E-3</v>
      </c>
      <c r="M2275" s="4">
        <f t="shared" si="4"/>
        <v>1.1121280080096942E-2</v>
      </c>
      <c r="N2275" s="4">
        <f t="shared" ref="N2275:O2275" si="6828">N2274+L2275</f>
        <v>26.027601169131021</v>
      </c>
      <c r="O2275" s="4">
        <f t="shared" si="6828"/>
        <v>30.796147360824648</v>
      </c>
      <c r="P2275" s="2">
        <f>I2275*SIP_Calculator!$D$26</f>
        <v>229.88505747126436</v>
      </c>
      <c r="Q2275" s="2">
        <f t="shared" si="6"/>
        <v>4.1766527824286546E-2</v>
      </c>
      <c r="R2275" s="2">
        <f t="shared" si="7"/>
        <v>5.2900648350346177E-2</v>
      </c>
      <c r="S2275" s="2">
        <f t="shared" ref="S2275:T2275" si="6829">S2274+Q2275</f>
        <v>26.028226399214898</v>
      </c>
      <c r="T2275" s="2">
        <f t="shared" si="6829"/>
        <v>30.804543730887119</v>
      </c>
      <c r="U2275" s="3">
        <f>J2275*SIP_Calculator!$D$27</f>
        <v>0</v>
      </c>
      <c r="V2275" s="3">
        <f t="shared" si="9"/>
        <v>0</v>
      </c>
      <c r="W2275" s="3">
        <f t="shared" si="10"/>
        <v>0</v>
      </c>
      <c r="X2275" s="3">
        <f t="shared" ref="X2275:Y2275" si="6830">X2274+V2275</f>
        <v>26.110006781672926</v>
      </c>
      <c r="Y2275" s="3">
        <f t="shared" si="6830"/>
        <v>30.895775905777086</v>
      </c>
    </row>
    <row r="2276" spans="1:25" ht="15.75" customHeight="1" x14ac:dyDescent="0.2">
      <c r="A2276" s="7">
        <v>41450</v>
      </c>
      <c r="B2276" s="1">
        <v>5518.55</v>
      </c>
      <c r="C2276" s="1">
        <v>4350.1000000000004</v>
      </c>
      <c r="D2276" s="2">
        <f t="shared" si="29"/>
        <v>475</v>
      </c>
      <c r="E2276" s="2">
        <f t="shared" si="12"/>
        <v>0</v>
      </c>
      <c r="F2276" s="3">
        <f t="shared" si="0"/>
        <v>6</v>
      </c>
      <c r="G2276" s="3">
        <f t="shared" si="13"/>
        <v>0</v>
      </c>
      <c r="H2276" s="4">
        <f>IF(A2276&lt;SIP_Calculator!$B$7,0,IF(A2276&gt;SIP_Calculator!$E$7,0,1))</f>
        <v>1</v>
      </c>
      <c r="I2276" s="2">
        <f t="shared" si="1"/>
        <v>0</v>
      </c>
      <c r="J2276" s="3">
        <f t="shared" si="2"/>
        <v>0</v>
      </c>
      <c r="K2276" s="4">
        <f>H2276*SIP_Calculator!$D$25</f>
        <v>48.328634716069274</v>
      </c>
      <c r="L2276" s="4">
        <f t="shared" si="3"/>
        <v>8.7574878756320543E-3</v>
      </c>
      <c r="M2276" s="4">
        <f t="shared" si="4"/>
        <v>1.1109775572071738E-2</v>
      </c>
      <c r="N2276" s="4">
        <f t="shared" ref="N2276:O2276" si="6831">N2275+L2276</f>
        <v>26.036358657006652</v>
      </c>
      <c r="O2276" s="4">
        <f t="shared" si="6831"/>
        <v>30.807257136396721</v>
      </c>
      <c r="P2276" s="2">
        <f>I2276*SIP_Calculator!$D$26</f>
        <v>0</v>
      </c>
      <c r="Q2276" s="2">
        <f t="shared" si="6"/>
        <v>0</v>
      </c>
      <c r="R2276" s="2">
        <f t="shared" si="7"/>
        <v>0</v>
      </c>
      <c r="S2276" s="2">
        <f t="shared" ref="S2276:T2276" si="6832">S2275+Q2276</f>
        <v>26.028226399214898</v>
      </c>
      <c r="T2276" s="2">
        <f t="shared" si="6832"/>
        <v>30.804543730887119</v>
      </c>
      <c r="U2276" s="3">
        <f>J2276*SIP_Calculator!$D$27</f>
        <v>0</v>
      </c>
      <c r="V2276" s="3">
        <f t="shared" si="9"/>
        <v>0</v>
      </c>
      <c r="W2276" s="3">
        <f t="shared" si="10"/>
        <v>0</v>
      </c>
      <c r="X2276" s="3">
        <f t="shared" ref="X2276:Y2276" si="6833">X2275+V2276</f>
        <v>26.110006781672926</v>
      </c>
      <c r="Y2276" s="3">
        <f t="shared" si="6833"/>
        <v>30.895775905777086</v>
      </c>
    </row>
    <row r="2277" spans="1:25" ht="15.75" customHeight="1" x14ac:dyDescent="0.2">
      <c r="A2277" s="7">
        <v>41451</v>
      </c>
      <c r="B2277" s="1">
        <v>5500.15</v>
      </c>
      <c r="C2277" s="1">
        <v>4335.5</v>
      </c>
      <c r="D2277" s="2">
        <f t="shared" si="29"/>
        <v>475</v>
      </c>
      <c r="E2277" s="2">
        <f t="shared" si="12"/>
        <v>0</v>
      </c>
      <c r="F2277" s="3">
        <f t="shared" si="0"/>
        <v>6</v>
      </c>
      <c r="G2277" s="3">
        <f t="shared" si="13"/>
        <v>0</v>
      </c>
      <c r="H2277" s="4">
        <f>IF(A2277&lt;SIP_Calculator!$B$7,0,IF(A2277&gt;SIP_Calculator!$E$7,0,1))</f>
        <v>1</v>
      </c>
      <c r="I2277" s="2">
        <f t="shared" si="1"/>
        <v>0</v>
      </c>
      <c r="J2277" s="3">
        <f t="shared" si="2"/>
        <v>0</v>
      </c>
      <c r="K2277" s="4">
        <f>H2277*SIP_Calculator!$D$25</f>
        <v>48.328634716069274</v>
      </c>
      <c r="L2277" s="4">
        <f t="shared" si="3"/>
        <v>8.7867848542438429E-3</v>
      </c>
      <c r="M2277" s="4">
        <f t="shared" si="4"/>
        <v>1.1147188263422737E-2</v>
      </c>
      <c r="N2277" s="4">
        <f t="shared" ref="N2277:O2277" si="6834">N2276+L2277</f>
        <v>26.045145441860896</v>
      </c>
      <c r="O2277" s="4">
        <f t="shared" si="6834"/>
        <v>30.818404324660143</v>
      </c>
      <c r="P2277" s="2">
        <f>I2277*SIP_Calculator!$D$26</f>
        <v>0</v>
      </c>
      <c r="Q2277" s="2">
        <f t="shared" si="6"/>
        <v>0</v>
      </c>
      <c r="R2277" s="2">
        <f t="shared" si="7"/>
        <v>0</v>
      </c>
      <c r="S2277" s="2">
        <f t="shared" ref="S2277:T2277" si="6835">S2276+Q2277</f>
        <v>26.028226399214898</v>
      </c>
      <c r="T2277" s="2">
        <f t="shared" si="6835"/>
        <v>30.804543730887119</v>
      </c>
      <c r="U2277" s="3">
        <f>J2277*SIP_Calculator!$D$27</f>
        <v>0</v>
      </c>
      <c r="V2277" s="3">
        <f t="shared" si="9"/>
        <v>0</v>
      </c>
      <c r="W2277" s="3">
        <f t="shared" si="10"/>
        <v>0</v>
      </c>
      <c r="X2277" s="3">
        <f t="shared" ref="X2277:Y2277" si="6836">X2276+V2277</f>
        <v>26.110006781672926</v>
      </c>
      <c r="Y2277" s="3">
        <f t="shared" si="6836"/>
        <v>30.895775905777086</v>
      </c>
    </row>
    <row r="2278" spans="1:25" ht="15.75" customHeight="1" x14ac:dyDescent="0.2">
      <c r="A2278" s="7">
        <v>41452</v>
      </c>
      <c r="B2278" s="1">
        <v>5583.95</v>
      </c>
      <c r="C2278" s="1">
        <v>4393.8999999999996</v>
      </c>
      <c r="D2278" s="2">
        <f t="shared" si="29"/>
        <v>475</v>
      </c>
      <c r="E2278" s="2">
        <f t="shared" si="12"/>
        <v>0</v>
      </c>
      <c r="F2278" s="3">
        <f t="shared" si="0"/>
        <v>6</v>
      </c>
      <c r="G2278" s="3">
        <f t="shared" si="13"/>
        <v>0</v>
      </c>
      <c r="H2278" s="4">
        <f>IF(A2278&lt;SIP_Calculator!$B$7,0,IF(A2278&gt;SIP_Calculator!$E$7,0,1))</f>
        <v>1</v>
      </c>
      <c r="I2278" s="2">
        <f t="shared" si="1"/>
        <v>0</v>
      </c>
      <c r="J2278" s="3">
        <f t="shared" si="2"/>
        <v>0</v>
      </c>
      <c r="K2278" s="4">
        <f>H2278*SIP_Calculator!$D$25</f>
        <v>48.328634716069274</v>
      </c>
      <c r="L2278" s="4">
        <f t="shared" si="3"/>
        <v>8.6549189580976318E-3</v>
      </c>
      <c r="M2278" s="4">
        <f t="shared" si="4"/>
        <v>1.0999029271505787E-2</v>
      </c>
      <c r="N2278" s="4">
        <f t="shared" ref="N2278:O2278" si="6837">N2277+L2278</f>
        <v>26.053800360818993</v>
      </c>
      <c r="O2278" s="4">
        <f t="shared" si="6837"/>
        <v>30.829403353931649</v>
      </c>
      <c r="P2278" s="2">
        <f>I2278*SIP_Calculator!$D$26</f>
        <v>0</v>
      </c>
      <c r="Q2278" s="2">
        <f t="shared" si="6"/>
        <v>0</v>
      </c>
      <c r="R2278" s="2">
        <f t="shared" si="7"/>
        <v>0</v>
      </c>
      <c r="S2278" s="2">
        <f t="shared" ref="S2278:T2278" si="6838">S2277+Q2278</f>
        <v>26.028226399214898</v>
      </c>
      <c r="T2278" s="2">
        <f t="shared" si="6838"/>
        <v>30.804543730887119</v>
      </c>
      <c r="U2278" s="3">
        <f>J2278*SIP_Calculator!$D$27</f>
        <v>0</v>
      </c>
      <c r="V2278" s="3">
        <f t="shared" si="9"/>
        <v>0</v>
      </c>
      <c r="W2278" s="3">
        <f t="shared" si="10"/>
        <v>0</v>
      </c>
      <c r="X2278" s="3">
        <f t="shared" ref="X2278:Y2278" si="6839">X2277+V2278</f>
        <v>26.110006781672926</v>
      </c>
      <c r="Y2278" s="3">
        <f t="shared" si="6839"/>
        <v>30.895775905777086</v>
      </c>
    </row>
    <row r="2279" spans="1:25" ht="15.75" customHeight="1" x14ac:dyDescent="0.2">
      <c r="A2279" s="7">
        <v>41453</v>
      </c>
      <c r="B2279" s="1">
        <v>5736.3</v>
      </c>
      <c r="C2279" s="1">
        <v>4510.8999999999996</v>
      </c>
      <c r="D2279" s="2">
        <f t="shared" si="29"/>
        <v>475</v>
      </c>
      <c r="E2279" s="2">
        <f t="shared" si="12"/>
        <v>0</v>
      </c>
      <c r="F2279" s="3">
        <f t="shared" si="0"/>
        <v>6</v>
      </c>
      <c r="G2279" s="3">
        <f t="shared" si="13"/>
        <v>0</v>
      </c>
      <c r="H2279" s="4">
        <f>IF(A2279&lt;SIP_Calculator!$B$7,0,IF(A2279&gt;SIP_Calculator!$E$7,0,1))</f>
        <v>1</v>
      </c>
      <c r="I2279" s="2">
        <f t="shared" si="1"/>
        <v>0</v>
      </c>
      <c r="J2279" s="3">
        <f t="shared" si="2"/>
        <v>0</v>
      </c>
      <c r="K2279" s="4">
        <f>H2279*SIP_Calculator!$D$25</f>
        <v>48.328634716069274</v>
      </c>
      <c r="L2279" s="4">
        <f t="shared" si="3"/>
        <v>8.425053556485762E-3</v>
      </c>
      <c r="M2279" s="4">
        <f t="shared" si="4"/>
        <v>1.0713745531062377E-2</v>
      </c>
      <c r="N2279" s="4">
        <f t="shared" ref="N2279:O2279" si="6840">N2278+L2279</f>
        <v>26.062225414375479</v>
      </c>
      <c r="O2279" s="4">
        <f t="shared" si="6840"/>
        <v>30.840117099462713</v>
      </c>
      <c r="P2279" s="2">
        <f>I2279*SIP_Calculator!$D$26</f>
        <v>0</v>
      </c>
      <c r="Q2279" s="2">
        <f t="shared" si="6"/>
        <v>0</v>
      </c>
      <c r="R2279" s="2">
        <f t="shared" si="7"/>
        <v>0</v>
      </c>
      <c r="S2279" s="2">
        <f t="shared" ref="S2279:T2279" si="6841">S2278+Q2279</f>
        <v>26.028226399214898</v>
      </c>
      <c r="T2279" s="2">
        <f t="shared" si="6841"/>
        <v>30.804543730887119</v>
      </c>
      <c r="U2279" s="3">
        <f>J2279*SIP_Calculator!$D$27</f>
        <v>0</v>
      </c>
      <c r="V2279" s="3">
        <f t="shared" si="9"/>
        <v>0</v>
      </c>
      <c r="W2279" s="3">
        <f t="shared" si="10"/>
        <v>0</v>
      </c>
      <c r="X2279" s="3">
        <f t="shared" ref="X2279:Y2279" si="6842">X2278+V2279</f>
        <v>26.110006781672926</v>
      </c>
      <c r="Y2279" s="3">
        <f t="shared" si="6842"/>
        <v>30.895775905777086</v>
      </c>
    </row>
    <row r="2280" spans="1:25" ht="15.75" customHeight="1" x14ac:dyDescent="0.2">
      <c r="A2280" s="7">
        <v>41456</v>
      </c>
      <c r="B2280" s="1">
        <v>5809</v>
      </c>
      <c r="C2280" s="1">
        <v>4572.05</v>
      </c>
      <c r="D2280" s="2">
        <f t="shared" si="29"/>
        <v>476</v>
      </c>
      <c r="E2280" s="2">
        <f t="shared" si="12"/>
        <v>1</v>
      </c>
      <c r="F2280" s="3">
        <f t="shared" si="0"/>
        <v>7</v>
      </c>
      <c r="G2280" s="3">
        <f t="shared" si="13"/>
        <v>1</v>
      </c>
      <c r="H2280" s="4">
        <f>IF(A2280&lt;SIP_Calculator!$B$7,0,IF(A2280&gt;SIP_Calculator!$E$7,0,1))</f>
        <v>1</v>
      </c>
      <c r="I2280" s="2">
        <f t="shared" si="1"/>
        <v>1</v>
      </c>
      <c r="J2280" s="3">
        <f t="shared" si="2"/>
        <v>1</v>
      </c>
      <c r="K2280" s="4">
        <f>H2280*SIP_Calculator!$D$25</f>
        <v>48.328634716069274</v>
      </c>
      <c r="L2280" s="4">
        <f t="shared" si="3"/>
        <v>8.3196134818504519E-3</v>
      </c>
      <c r="M2280" s="4">
        <f t="shared" si="4"/>
        <v>1.0570451923331826E-2</v>
      </c>
      <c r="N2280" s="4">
        <f t="shared" ref="N2280:O2280" si="6843">N2279+L2280</f>
        <v>26.070545027857332</v>
      </c>
      <c r="O2280" s="4">
        <f t="shared" si="6843"/>
        <v>30.850687551386045</v>
      </c>
      <c r="P2280" s="2">
        <f>I2280*SIP_Calculator!$D$26</f>
        <v>229.88505747126436</v>
      </c>
      <c r="Q2280" s="2">
        <f t="shared" si="6"/>
        <v>3.9573946887805883E-2</v>
      </c>
      <c r="R2280" s="2">
        <f t="shared" si="7"/>
        <v>5.0280521313473027E-2</v>
      </c>
      <c r="S2280" s="2">
        <f t="shared" ref="S2280:T2280" si="6844">S2279+Q2280</f>
        <v>26.067800346102704</v>
      </c>
      <c r="T2280" s="2">
        <f t="shared" si="6844"/>
        <v>30.85482425220059</v>
      </c>
      <c r="U2280" s="3">
        <f>J2280*SIP_Calculator!$D$27</f>
        <v>1000</v>
      </c>
      <c r="V2280" s="3">
        <f t="shared" si="9"/>
        <v>0.17214666896195557</v>
      </c>
      <c r="W2280" s="3">
        <f t="shared" si="10"/>
        <v>0.21872026771360767</v>
      </c>
      <c r="X2280" s="3">
        <f t="shared" ref="X2280:Y2280" si="6845">X2279+V2280</f>
        <v>26.28215345063488</v>
      </c>
      <c r="Y2280" s="3">
        <f t="shared" si="6845"/>
        <v>31.114496173490693</v>
      </c>
    </row>
    <row r="2281" spans="1:25" ht="15.75" customHeight="1" x14ac:dyDescent="0.2">
      <c r="A2281" s="7">
        <v>41457</v>
      </c>
      <c r="B2281" s="1">
        <v>5768.3</v>
      </c>
      <c r="C2281" s="1">
        <v>4542.8</v>
      </c>
      <c r="D2281" s="2">
        <f t="shared" si="29"/>
        <v>476</v>
      </c>
      <c r="E2281" s="2">
        <f t="shared" si="12"/>
        <v>0</v>
      </c>
      <c r="F2281" s="3">
        <f t="shared" si="0"/>
        <v>7</v>
      </c>
      <c r="G2281" s="3">
        <f t="shared" si="13"/>
        <v>0</v>
      </c>
      <c r="H2281" s="4">
        <f>IF(A2281&lt;SIP_Calculator!$B$7,0,IF(A2281&gt;SIP_Calculator!$E$7,0,1))</f>
        <v>1</v>
      </c>
      <c r="I2281" s="2">
        <f t="shared" si="1"/>
        <v>0</v>
      </c>
      <c r="J2281" s="3">
        <f t="shared" si="2"/>
        <v>0</v>
      </c>
      <c r="K2281" s="4">
        <f>H2281*SIP_Calculator!$D$25</f>
        <v>48.328634716069274</v>
      </c>
      <c r="L2281" s="4">
        <f t="shared" si="3"/>
        <v>8.3783150522804412E-3</v>
      </c>
      <c r="M2281" s="4">
        <f t="shared" si="4"/>
        <v>1.063851252885209E-2</v>
      </c>
      <c r="N2281" s="4">
        <f t="shared" ref="N2281:O2281" si="6846">N2280+L2281</f>
        <v>26.078923342909611</v>
      </c>
      <c r="O2281" s="4">
        <f t="shared" si="6846"/>
        <v>30.861326063914898</v>
      </c>
      <c r="P2281" s="2">
        <f>I2281*SIP_Calculator!$D$26</f>
        <v>0</v>
      </c>
      <c r="Q2281" s="2">
        <f t="shared" si="6"/>
        <v>0</v>
      </c>
      <c r="R2281" s="2">
        <f t="shared" si="7"/>
        <v>0</v>
      </c>
      <c r="S2281" s="2">
        <f t="shared" ref="S2281:T2281" si="6847">S2280+Q2281</f>
        <v>26.067800346102704</v>
      </c>
      <c r="T2281" s="2">
        <f t="shared" si="6847"/>
        <v>30.85482425220059</v>
      </c>
      <c r="U2281" s="3">
        <f>J2281*SIP_Calculator!$D$27</f>
        <v>0</v>
      </c>
      <c r="V2281" s="3">
        <f t="shared" si="9"/>
        <v>0</v>
      </c>
      <c r="W2281" s="3">
        <f t="shared" si="10"/>
        <v>0</v>
      </c>
      <c r="X2281" s="3">
        <f t="shared" ref="X2281:Y2281" si="6848">X2280+V2281</f>
        <v>26.28215345063488</v>
      </c>
      <c r="Y2281" s="3">
        <f t="shared" si="6848"/>
        <v>31.114496173490693</v>
      </c>
    </row>
    <row r="2282" spans="1:25" ht="15.75" customHeight="1" x14ac:dyDescent="0.2">
      <c r="A2282" s="7">
        <v>41458</v>
      </c>
      <c r="B2282" s="1">
        <v>5681.5</v>
      </c>
      <c r="C2282" s="1">
        <v>4473.3500000000004</v>
      </c>
      <c r="D2282" s="2">
        <f t="shared" si="29"/>
        <v>476</v>
      </c>
      <c r="E2282" s="2">
        <f t="shared" si="12"/>
        <v>0</v>
      </c>
      <c r="F2282" s="3">
        <f t="shared" si="0"/>
        <v>7</v>
      </c>
      <c r="G2282" s="3">
        <f t="shared" si="13"/>
        <v>0</v>
      </c>
      <c r="H2282" s="4">
        <f>IF(A2282&lt;SIP_Calculator!$B$7,0,IF(A2282&gt;SIP_Calculator!$E$7,0,1))</f>
        <v>1</v>
      </c>
      <c r="I2282" s="2">
        <f t="shared" si="1"/>
        <v>0</v>
      </c>
      <c r="J2282" s="3">
        <f t="shared" si="2"/>
        <v>0</v>
      </c>
      <c r="K2282" s="4">
        <f>H2282*SIP_Calculator!$D$25</f>
        <v>48.328634716069274</v>
      </c>
      <c r="L2282" s="4">
        <f t="shared" si="3"/>
        <v>8.5063160637277608E-3</v>
      </c>
      <c r="M2282" s="4">
        <f t="shared" si="4"/>
        <v>1.0803678387800926E-2</v>
      </c>
      <c r="N2282" s="4">
        <f t="shared" ref="N2282:O2282" si="6849">N2281+L2282</f>
        <v>26.087429658973338</v>
      </c>
      <c r="O2282" s="4">
        <f t="shared" si="6849"/>
        <v>30.8721297423027</v>
      </c>
      <c r="P2282" s="2">
        <f>I2282*SIP_Calculator!$D$26</f>
        <v>0</v>
      </c>
      <c r="Q2282" s="2">
        <f t="shared" si="6"/>
        <v>0</v>
      </c>
      <c r="R2282" s="2">
        <f t="shared" si="7"/>
        <v>0</v>
      </c>
      <c r="S2282" s="2">
        <f t="shared" ref="S2282:T2282" si="6850">S2281+Q2282</f>
        <v>26.067800346102704</v>
      </c>
      <c r="T2282" s="2">
        <f t="shared" si="6850"/>
        <v>30.85482425220059</v>
      </c>
      <c r="U2282" s="3">
        <f>J2282*SIP_Calculator!$D$27</f>
        <v>0</v>
      </c>
      <c r="V2282" s="3">
        <f t="shared" si="9"/>
        <v>0</v>
      </c>
      <c r="W2282" s="3">
        <f t="shared" si="10"/>
        <v>0</v>
      </c>
      <c r="X2282" s="3">
        <f t="shared" ref="X2282:Y2282" si="6851">X2281+V2282</f>
        <v>26.28215345063488</v>
      </c>
      <c r="Y2282" s="3">
        <f t="shared" si="6851"/>
        <v>31.114496173490693</v>
      </c>
    </row>
    <row r="2283" spans="1:25" ht="15.75" customHeight="1" x14ac:dyDescent="0.2">
      <c r="A2283" s="7">
        <v>41459</v>
      </c>
      <c r="B2283" s="1">
        <v>5741.15</v>
      </c>
      <c r="C2283" s="1">
        <v>4517.7</v>
      </c>
      <c r="D2283" s="2">
        <f t="shared" si="29"/>
        <v>476</v>
      </c>
      <c r="E2283" s="2">
        <f t="shared" si="12"/>
        <v>0</v>
      </c>
      <c r="F2283" s="3">
        <f t="shared" si="0"/>
        <v>7</v>
      </c>
      <c r="G2283" s="3">
        <f t="shared" si="13"/>
        <v>0</v>
      </c>
      <c r="H2283" s="4">
        <f>IF(A2283&lt;SIP_Calculator!$B$7,0,IF(A2283&gt;SIP_Calculator!$E$7,0,1))</f>
        <v>1</v>
      </c>
      <c r="I2283" s="2">
        <f t="shared" si="1"/>
        <v>0</v>
      </c>
      <c r="J2283" s="3">
        <f t="shared" si="2"/>
        <v>0</v>
      </c>
      <c r="K2283" s="4">
        <f>H2283*SIP_Calculator!$D$25</f>
        <v>48.328634716069274</v>
      </c>
      <c r="L2283" s="4">
        <f t="shared" si="3"/>
        <v>8.4179362525050334E-3</v>
      </c>
      <c r="M2283" s="4">
        <f t="shared" si="4"/>
        <v>1.0697619300987067E-2</v>
      </c>
      <c r="N2283" s="4">
        <f t="shared" ref="N2283:O2283" si="6852">N2282+L2283</f>
        <v>26.095847595225845</v>
      </c>
      <c r="O2283" s="4">
        <f t="shared" si="6852"/>
        <v>30.882827361603688</v>
      </c>
      <c r="P2283" s="2">
        <f>I2283*SIP_Calculator!$D$26</f>
        <v>0</v>
      </c>
      <c r="Q2283" s="2">
        <f t="shared" si="6"/>
        <v>0</v>
      </c>
      <c r="R2283" s="2">
        <f t="shared" si="7"/>
        <v>0</v>
      </c>
      <c r="S2283" s="2">
        <f t="shared" ref="S2283:T2283" si="6853">S2282+Q2283</f>
        <v>26.067800346102704</v>
      </c>
      <c r="T2283" s="2">
        <f t="shared" si="6853"/>
        <v>30.85482425220059</v>
      </c>
      <c r="U2283" s="3">
        <f>J2283*SIP_Calculator!$D$27</f>
        <v>0</v>
      </c>
      <c r="V2283" s="3">
        <f t="shared" si="9"/>
        <v>0</v>
      </c>
      <c r="W2283" s="3">
        <f t="shared" si="10"/>
        <v>0</v>
      </c>
      <c r="X2283" s="3">
        <f t="shared" ref="X2283:Y2283" si="6854">X2282+V2283</f>
        <v>26.28215345063488</v>
      </c>
      <c r="Y2283" s="3">
        <f t="shared" si="6854"/>
        <v>31.114496173490693</v>
      </c>
    </row>
    <row r="2284" spans="1:25" ht="15.75" customHeight="1" x14ac:dyDescent="0.2">
      <c r="A2284" s="7">
        <v>41460</v>
      </c>
      <c r="B2284" s="1">
        <v>5767.8</v>
      </c>
      <c r="C2284" s="1">
        <v>4535.8</v>
      </c>
      <c r="D2284" s="2">
        <f t="shared" si="29"/>
        <v>476</v>
      </c>
      <c r="E2284" s="2">
        <f t="shared" si="12"/>
        <v>0</v>
      </c>
      <c r="F2284" s="3">
        <f t="shared" si="0"/>
        <v>7</v>
      </c>
      <c r="G2284" s="3">
        <f t="shared" si="13"/>
        <v>0</v>
      </c>
      <c r="H2284" s="4">
        <f>IF(A2284&lt;SIP_Calculator!$B$7,0,IF(A2284&gt;SIP_Calculator!$E$7,0,1))</f>
        <v>1</v>
      </c>
      <c r="I2284" s="2">
        <f t="shared" si="1"/>
        <v>0</v>
      </c>
      <c r="J2284" s="3">
        <f t="shared" si="2"/>
        <v>0</v>
      </c>
      <c r="K2284" s="4">
        <f>H2284*SIP_Calculator!$D$25</f>
        <v>48.328634716069274</v>
      </c>
      <c r="L2284" s="4">
        <f t="shared" si="3"/>
        <v>8.3790413530408954E-3</v>
      </c>
      <c r="M2284" s="4">
        <f t="shared" si="4"/>
        <v>1.0654930710364054E-2</v>
      </c>
      <c r="N2284" s="4">
        <f t="shared" ref="N2284:O2284" si="6855">N2283+L2284</f>
        <v>26.104226636578886</v>
      </c>
      <c r="O2284" s="4">
        <f t="shared" si="6855"/>
        <v>30.893482292314051</v>
      </c>
      <c r="P2284" s="2">
        <f>I2284*SIP_Calculator!$D$26</f>
        <v>0</v>
      </c>
      <c r="Q2284" s="2">
        <f t="shared" si="6"/>
        <v>0</v>
      </c>
      <c r="R2284" s="2">
        <f t="shared" si="7"/>
        <v>0</v>
      </c>
      <c r="S2284" s="2">
        <f t="shared" ref="S2284:T2284" si="6856">S2283+Q2284</f>
        <v>26.067800346102704</v>
      </c>
      <c r="T2284" s="2">
        <f t="shared" si="6856"/>
        <v>30.85482425220059</v>
      </c>
      <c r="U2284" s="3">
        <f>J2284*SIP_Calculator!$D$27</f>
        <v>0</v>
      </c>
      <c r="V2284" s="3">
        <f t="shared" si="9"/>
        <v>0</v>
      </c>
      <c r="W2284" s="3">
        <f t="shared" si="10"/>
        <v>0</v>
      </c>
      <c r="X2284" s="3">
        <f t="shared" ref="X2284:Y2284" si="6857">X2283+V2284</f>
        <v>26.28215345063488</v>
      </c>
      <c r="Y2284" s="3">
        <f t="shared" si="6857"/>
        <v>31.114496173490693</v>
      </c>
    </row>
    <row r="2285" spans="1:25" ht="15.75" customHeight="1" x14ac:dyDescent="0.2">
      <c r="A2285" s="7">
        <v>41463</v>
      </c>
      <c r="B2285" s="1">
        <v>5720.75</v>
      </c>
      <c r="C2285" s="1">
        <v>4501.25</v>
      </c>
      <c r="D2285" s="2">
        <f t="shared" si="29"/>
        <v>477</v>
      </c>
      <c r="E2285" s="2">
        <f t="shared" si="12"/>
        <v>1</v>
      </c>
      <c r="F2285" s="3">
        <f t="shared" si="0"/>
        <v>7</v>
      </c>
      <c r="G2285" s="3">
        <f t="shared" si="13"/>
        <v>0</v>
      </c>
      <c r="H2285" s="4">
        <f>IF(A2285&lt;SIP_Calculator!$B$7,0,IF(A2285&gt;SIP_Calculator!$E$7,0,1))</f>
        <v>1</v>
      </c>
      <c r="I2285" s="2">
        <f t="shared" si="1"/>
        <v>1</v>
      </c>
      <c r="J2285" s="3">
        <f t="shared" si="2"/>
        <v>0</v>
      </c>
      <c r="K2285" s="4">
        <f>H2285*SIP_Calculator!$D$25</f>
        <v>48.328634716069274</v>
      </c>
      <c r="L2285" s="4">
        <f t="shared" si="3"/>
        <v>8.4479543269797269E-3</v>
      </c>
      <c r="M2285" s="4">
        <f t="shared" si="4"/>
        <v>1.073671418296457E-2</v>
      </c>
      <c r="N2285" s="4">
        <f t="shared" ref="N2285:O2285" si="6858">N2284+L2285</f>
        <v>26.112674590905865</v>
      </c>
      <c r="O2285" s="4">
        <f t="shared" si="6858"/>
        <v>30.904219006497016</v>
      </c>
      <c r="P2285" s="2">
        <f>I2285*SIP_Calculator!$D$26</f>
        <v>229.88505747126436</v>
      </c>
      <c r="Q2285" s="2">
        <f t="shared" si="6"/>
        <v>4.0184426425077892E-2</v>
      </c>
      <c r="R2285" s="2">
        <f t="shared" si="7"/>
        <v>5.1071381831994306E-2</v>
      </c>
      <c r="S2285" s="2">
        <f t="shared" ref="S2285:T2285" si="6859">S2284+Q2285</f>
        <v>26.107984772527782</v>
      </c>
      <c r="T2285" s="2">
        <f t="shared" si="6859"/>
        <v>30.905895634032586</v>
      </c>
      <c r="U2285" s="3">
        <f>J2285*SIP_Calculator!$D$27</f>
        <v>0</v>
      </c>
      <c r="V2285" s="3">
        <f t="shared" si="9"/>
        <v>0</v>
      </c>
      <c r="W2285" s="3">
        <f t="shared" si="10"/>
        <v>0</v>
      </c>
      <c r="X2285" s="3">
        <f t="shared" ref="X2285:Y2285" si="6860">X2284+V2285</f>
        <v>26.28215345063488</v>
      </c>
      <c r="Y2285" s="3">
        <f t="shared" si="6860"/>
        <v>31.114496173490693</v>
      </c>
    </row>
    <row r="2286" spans="1:25" ht="15.75" customHeight="1" x14ac:dyDescent="0.2">
      <c r="A2286" s="7">
        <v>41464</v>
      </c>
      <c r="B2286" s="1">
        <v>5771.85</v>
      </c>
      <c r="C2286" s="1">
        <v>4539.95</v>
      </c>
      <c r="D2286" s="2">
        <f t="shared" si="29"/>
        <v>477</v>
      </c>
      <c r="E2286" s="2">
        <f t="shared" si="12"/>
        <v>0</v>
      </c>
      <c r="F2286" s="3">
        <f t="shared" si="0"/>
        <v>7</v>
      </c>
      <c r="G2286" s="3">
        <f t="shared" si="13"/>
        <v>0</v>
      </c>
      <c r="H2286" s="4">
        <f>IF(A2286&lt;SIP_Calculator!$B$7,0,IF(A2286&gt;SIP_Calculator!$E$7,0,1))</f>
        <v>1</v>
      </c>
      <c r="I2286" s="2">
        <f t="shared" si="1"/>
        <v>0</v>
      </c>
      <c r="J2286" s="3">
        <f t="shared" si="2"/>
        <v>0</v>
      </c>
      <c r="K2286" s="4">
        <f>H2286*SIP_Calculator!$D$25</f>
        <v>48.328634716069274</v>
      </c>
      <c r="L2286" s="4">
        <f t="shared" si="3"/>
        <v>8.3731619352667291E-3</v>
      </c>
      <c r="M2286" s="4">
        <f t="shared" si="4"/>
        <v>1.0645190963792394E-2</v>
      </c>
      <c r="N2286" s="4">
        <f t="shared" ref="N2286:O2286" si="6861">N2285+L2286</f>
        <v>26.121047752841132</v>
      </c>
      <c r="O2286" s="4">
        <f t="shared" si="6861"/>
        <v>30.914864197460808</v>
      </c>
      <c r="P2286" s="2">
        <f>I2286*SIP_Calculator!$D$26</f>
        <v>0</v>
      </c>
      <c r="Q2286" s="2">
        <f t="shared" si="6"/>
        <v>0</v>
      </c>
      <c r="R2286" s="2">
        <f t="shared" si="7"/>
        <v>0</v>
      </c>
      <c r="S2286" s="2">
        <f t="shared" ref="S2286:T2286" si="6862">S2285+Q2286</f>
        <v>26.107984772527782</v>
      </c>
      <c r="T2286" s="2">
        <f t="shared" si="6862"/>
        <v>30.905895634032586</v>
      </c>
      <c r="U2286" s="3">
        <f>J2286*SIP_Calculator!$D$27</f>
        <v>0</v>
      </c>
      <c r="V2286" s="3">
        <f t="shared" si="9"/>
        <v>0</v>
      </c>
      <c r="W2286" s="3">
        <f t="shared" si="10"/>
        <v>0</v>
      </c>
      <c r="X2286" s="3">
        <f t="shared" ref="X2286:Y2286" si="6863">X2285+V2286</f>
        <v>26.28215345063488</v>
      </c>
      <c r="Y2286" s="3">
        <f t="shared" si="6863"/>
        <v>31.114496173490693</v>
      </c>
    </row>
    <row r="2287" spans="1:25" ht="15.75" customHeight="1" x14ac:dyDescent="0.2">
      <c r="A2287" s="7">
        <v>41465</v>
      </c>
      <c r="B2287" s="1">
        <v>5732.4</v>
      </c>
      <c r="C2287" s="1">
        <v>4511.3999999999996</v>
      </c>
      <c r="D2287" s="2">
        <f t="shared" si="29"/>
        <v>477</v>
      </c>
      <c r="E2287" s="2">
        <f t="shared" si="12"/>
        <v>0</v>
      </c>
      <c r="F2287" s="3">
        <f t="shared" si="0"/>
        <v>7</v>
      </c>
      <c r="G2287" s="3">
        <f t="shared" si="13"/>
        <v>0</v>
      </c>
      <c r="H2287" s="4">
        <f>IF(A2287&lt;SIP_Calculator!$B$7,0,IF(A2287&gt;SIP_Calculator!$E$7,0,1))</f>
        <v>1</v>
      </c>
      <c r="I2287" s="2">
        <f t="shared" si="1"/>
        <v>0</v>
      </c>
      <c r="J2287" s="3">
        <f t="shared" si="2"/>
        <v>0</v>
      </c>
      <c r="K2287" s="4">
        <f>H2287*SIP_Calculator!$D$25</f>
        <v>48.328634716069274</v>
      </c>
      <c r="L2287" s="4">
        <f t="shared" si="3"/>
        <v>8.4307854853236473E-3</v>
      </c>
      <c r="M2287" s="4">
        <f t="shared" si="4"/>
        <v>1.0712558122992703E-2</v>
      </c>
      <c r="N2287" s="4">
        <f t="shared" ref="N2287:O2287" si="6864">N2286+L2287</f>
        <v>26.129478538326456</v>
      </c>
      <c r="O2287" s="4">
        <f t="shared" si="6864"/>
        <v>30.925576755583801</v>
      </c>
      <c r="P2287" s="2">
        <f>I2287*SIP_Calculator!$D$26</f>
        <v>0</v>
      </c>
      <c r="Q2287" s="2">
        <f t="shared" si="6"/>
        <v>0</v>
      </c>
      <c r="R2287" s="2">
        <f t="shared" si="7"/>
        <v>0</v>
      </c>
      <c r="S2287" s="2">
        <f t="shared" ref="S2287:T2287" si="6865">S2286+Q2287</f>
        <v>26.107984772527782</v>
      </c>
      <c r="T2287" s="2">
        <f t="shared" si="6865"/>
        <v>30.905895634032586</v>
      </c>
      <c r="U2287" s="3">
        <f>J2287*SIP_Calculator!$D$27</f>
        <v>0</v>
      </c>
      <c r="V2287" s="3">
        <f t="shared" si="9"/>
        <v>0</v>
      </c>
      <c r="W2287" s="3">
        <f t="shared" si="10"/>
        <v>0</v>
      </c>
      <c r="X2287" s="3">
        <f t="shared" ref="X2287:Y2287" si="6866">X2286+V2287</f>
        <v>26.28215345063488</v>
      </c>
      <c r="Y2287" s="3">
        <f t="shared" si="6866"/>
        <v>31.114496173490693</v>
      </c>
    </row>
    <row r="2288" spans="1:25" ht="15.75" customHeight="1" x14ac:dyDescent="0.2">
      <c r="A2288" s="7">
        <v>41466</v>
      </c>
      <c r="B2288" s="1">
        <v>5838</v>
      </c>
      <c r="C2288" s="1">
        <v>4586.45</v>
      </c>
      <c r="D2288" s="2">
        <f t="shared" si="29"/>
        <v>477</v>
      </c>
      <c r="E2288" s="2">
        <f t="shared" si="12"/>
        <v>0</v>
      </c>
      <c r="F2288" s="3">
        <f t="shared" si="0"/>
        <v>7</v>
      </c>
      <c r="G2288" s="3">
        <f t="shared" si="13"/>
        <v>0</v>
      </c>
      <c r="H2288" s="4">
        <f>IF(A2288&lt;SIP_Calculator!$B$7,0,IF(A2288&gt;SIP_Calculator!$E$7,0,1))</f>
        <v>1</v>
      </c>
      <c r="I2288" s="2">
        <f t="shared" si="1"/>
        <v>0</v>
      </c>
      <c r="J2288" s="3">
        <f t="shared" si="2"/>
        <v>0</v>
      </c>
      <c r="K2288" s="4">
        <f>H2288*SIP_Calculator!$D$25</f>
        <v>48.328634716069274</v>
      </c>
      <c r="L2288" s="4">
        <f t="shared" si="3"/>
        <v>8.2782861795253973E-3</v>
      </c>
      <c r="M2288" s="4">
        <f t="shared" si="4"/>
        <v>1.0537264053040864E-2</v>
      </c>
      <c r="N2288" s="4">
        <f t="shared" ref="N2288:O2288" si="6867">N2287+L2288</f>
        <v>26.137756824505981</v>
      </c>
      <c r="O2288" s="4">
        <f t="shared" si="6867"/>
        <v>30.936114019636843</v>
      </c>
      <c r="P2288" s="2">
        <f>I2288*SIP_Calculator!$D$26</f>
        <v>0</v>
      </c>
      <c r="Q2288" s="2">
        <f t="shared" si="6"/>
        <v>0</v>
      </c>
      <c r="R2288" s="2">
        <f t="shared" si="7"/>
        <v>0</v>
      </c>
      <c r="S2288" s="2">
        <f t="shared" ref="S2288:T2288" si="6868">S2287+Q2288</f>
        <v>26.107984772527782</v>
      </c>
      <c r="T2288" s="2">
        <f t="shared" si="6868"/>
        <v>30.905895634032586</v>
      </c>
      <c r="U2288" s="3">
        <f>J2288*SIP_Calculator!$D$27</f>
        <v>0</v>
      </c>
      <c r="V2288" s="3">
        <f t="shared" si="9"/>
        <v>0</v>
      </c>
      <c r="W2288" s="3">
        <f t="shared" si="10"/>
        <v>0</v>
      </c>
      <c r="X2288" s="3">
        <f t="shared" ref="X2288:Y2288" si="6869">X2287+V2288</f>
        <v>26.28215345063488</v>
      </c>
      <c r="Y2288" s="3">
        <f t="shared" si="6869"/>
        <v>31.114496173490693</v>
      </c>
    </row>
    <row r="2289" spans="1:25" ht="15.75" customHeight="1" x14ac:dyDescent="0.2">
      <c r="A2289" s="7">
        <v>41467</v>
      </c>
      <c r="B2289" s="1">
        <v>5905</v>
      </c>
      <c r="C2289" s="1">
        <v>4630.95</v>
      </c>
      <c r="D2289" s="2">
        <f t="shared" si="29"/>
        <v>477</v>
      </c>
      <c r="E2289" s="2">
        <f t="shared" si="12"/>
        <v>0</v>
      </c>
      <c r="F2289" s="3">
        <f t="shared" si="0"/>
        <v>7</v>
      </c>
      <c r="G2289" s="3">
        <f t="shared" si="13"/>
        <v>0</v>
      </c>
      <c r="H2289" s="4">
        <f>IF(A2289&lt;SIP_Calculator!$B$7,0,IF(A2289&gt;SIP_Calculator!$E$7,0,1))</f>
        <v>1</v>
      </c>
      <c r="I2289" s="2">
        <f t="shared" si="1"/>
        <v>0</v>
      </c>
      <c r="J2289" s="3">
        <f t="shared" si="2"/>
        <v>0</v>
      </c>
      <c r="K2289" s="4">
        <f>H2289*SIP_Calculator!$D$25</f>
        <v>48.328634716069274</v>
      </c>
      <c r="L2289" s="4">
        <f t="shared" si="3"/>
        <v>8.1843581229583875E-3</v>
      </c>
      <c r="M2289" s="4">
        <f t="shared" si="4"/>
        <v>1.0436008748975757E-2</v>
      </c>
      <c r="N2289" s="4">
        <f t="shared" ref="N2289:O2289" si="6870">N2288+L2289</f>
        <v>26.145941182628938</v>
      </c>
      <c r="O2289" s="4">
        <f t="shared" si="6870"/>
        <v>30.946550028385818</v>
      </c>
      <c r="P2289" s="2">
        <f>I2289*SIP_Calculator!$D$26</f>
        <v>0</v>
      </c>
      <c r="Q2289" s="2">
        <f t="shared" si="6"/>
        <v>0</v>
      </c>
      <c r="R2289" s="2">
        <f t="shared" si="7"/>
        <v>0</v>
      </c>
      <c r="S2289" s="2">
        <f t="shared" ref="S2289:T2289" si="6871">S2288+Q2289</f>
        <v>26.107984772527782</v>
      </c>
      <c r="T2289" s="2">
        <f t="shared" si="6871"/>
        <v>30.905895634032586</v>
      </c>
      <c r="U2289" s="3">
        <f>J2289*SIP_Calculator!$D$27</f>
        <v>0</v>
      </c>
      <c r="V2289" s="3">
        <f t="shared" si="9"/>
        <v>0</v>
      </c>
      <c r="W2289" s="3">
        <f t="shared" si="10"/>
        <v>0</v>
      </c>
      <c r="X2289" s="3">
        <f t="shared" ref="X2289:Y2289" si="6872">X2288+V2289</f>
        <v>26.28215345063488</v>
      </c>
      <c r="Y2289" s="3">
        <f t="shared" si="6872"/>
        <v>31.114496173490693</v>
      </c>
    </row>
    <row r="2290" spans="1:25" ht="15.75" customHeight="1" x14ac:dyDescent="0.2">
      <c r="A2290" s="7">
        <v>41470</v>
      </c>
      <c r="B2290" s="1">
        <v>5930.8</v>
      </c>
      <c r="C2290" s="1">
        <v>4655.7</v>
      </c>
      <c r="D2290" s="2">
        <f t="shared" si="29"/>
        <v>478</v>
      </c>
      <c r="E2290" s="2">
        <f t="shared" si="12"/>
        <v>1</v>
      </c>
      <c r="F2290" s="3">
        <f t="shared" si="0"/>
        <v>7</v>
      </c>
      <c r="G2290" s="3">
        <f t="shared" si="13"/>
        <v>0</v>
      </c>
      <c r="H2290" s="4">
        <f>IF(A2290&lt;SIP_Calculator!$B$7,0,IF(A2290&gt;SIP_Calculator!$E$7,0,1))</f>
        <v>1</v>
      </c>
      <c r="I2290" s="2">
        <f t="shared" si="1"/>
        <v>1</v>
      </c>
      <c r="J2290" s="3">
        <f t="shared" si="2"/>
        <v>0</v>
      </c>
      <c r="K2290" s="4">
        <f>H2290*SIP_Calculator!$D$25</f>
        <v>48.328634716069274</v>
      </c>
      <c r="L2290" s="4">
        <f t="shared" si="3"/>
        <v>8.1487547575486066E-3</v>
      </c>
      <c r="M2290" s="4">
        <f t="shared" si="4"/>
        <v>1.0380530256689493E-2</v>
      </c>
      <c r="N2290" s="4">
        <f t="shared" ref="N2290:O2290" si="6873">N2289+L2290</f>
        <v>26.154089937386487</v>
      </c>
      <c r="O2290" s="4">
        <f t="shared" si="6873"/>
        <v>30.956930558642508</v>
      </c>
      <c r="P2290" s="2">
        <f>I2290*SIP_Calculator!$D$26</f>
        <v>229.88505747126436</v>
      </c>
      <c r="Q2290" s="2">
        <f t="shared" si="6"/>
        <v>3.8761222342898825E-2</v>
      </c>
      <c r="R2290" s="2">
        <f t="shared" si="7"/>
        <v>4.9377119975785463E-2</v>
      </c>
      <c r="S2290" s="2">
        <f t="shared" ref="S2290:T2290" si="6874">S2289+Q2290</f>
        <v>26.146745994870681</v>
      </c>
      <c r="T2290" s="2">
        <f t="shared" si="6874"/>
        <v>30.955272754008369</v>
      </c>
      <c r="U2290" s="3">
        <f>J2290*SIP_Calculator!$D$27</f>
        <v>0</v>
      </c>
      <c r="V2290" s="3">
        <f t="shared" si="9"/>
        <v>0</v>
      </c>
      <c r="W2290" s="3">
        <f t="shared" si="10"/>
        <v>0</v>
      </c>
      <c r="X2290" s="3">
        <f t="shared" ref="X2290:Y2290" si="6875">X2289+V2290</f>
        <v>26.28215345063488</v>
      </c>
      <c r="Y2290" s="3">
        <f t="shared" si="6875"/>
        <v>31.114496173490693</v>
      </c>
    </row>
    <row r="2291" spans="1:25" ht="15.75" customHeight="1" x14ac:dyDescent="0.2">
      <c r="A2291" s="7">
        <v>41471</v>
      </c>
      <c r="B2291" s="1">
        <v>5856.2</v>
      </c>
      <c r="C2291" s="1">
        <v>4596.5</v>
      </c>
      <c r="D2291" s="2">
        <f t="shared" si="29"/>
        <v>478</v>
      </c>
      <c r="E2291" s="2">
        <f t="shared" si="12"/>
        <v>0</v>
      </c>
      <c r="F2291" s="3">
        <f t="shared" si="0"/>
        <v>7</v>
      </c>
      <c r="G2291" s="3">
        <f t="shared" si="13"/>
        <v>0</v>
      </c>
      <c r="H2291" s="4">
        <f>IF(A2291&lt;SIP_Calculator!$B$7,0,IF(A2291&gt;SIP_Calculator!$E$7,0,1))</f>
        <v>1</v>
      </c>
      <c r="I2291" s="2">
        <f t="shared" si="1"/>
        <v>0</v>
      </c>
      <c r="J2291" s="3">
        <f t="shared" si="2"/>
        <v>0</v>
      </c>
      <c r="K2291" s="4">
        <f>H2291*SIP_Calculator!$D$25</f>
        <v>48.328634716069274</v>
      </c>
      <c r="L2291" s="4">
        <f t="shared" si="3"/>
        <v>8.252558778059027E-3</v>
      </c>
      <c r="M2291" s="4">
        <f t="shared" si="4"/>
        <v>1.0514224891998101E-2</v>
      </c>
      <c r="N2291" s="4">
        <f t="shared" ref="N2291:O2291" si="6876">N2290+L2291</f>
        <v>26.162342496164545</v>
      </c>
      <c r="O2291" s="4">
        <f t="shared" si="6876"/>
        <v>30.967444783534507</v>
      </c>
      <c r="P2291" s="2">
        <f>I2291*SIP_Calculator!$D$26</f>
        <v>0</v>
      </c>
      <c r="Q2291" s="2">
        <f t="shared" si="6"/>
        <v>0</v>
      </c>
      <c r="R2291" s="2">
        <f t="shared" si="7"/>
        <v>0</v>
      </c>
      <c r="S2291" s="2">
        <f t="shared" ref="S2291:T2291" si="6877">S2290+Q2291</f>
        <v>26.146745994870681</v>
      </c>
      <c r="T2291" s="2">
        <f t="shared" si="6877"/>
        <v>30.955272754008369</v>
      </c>
      <c r="U2291" s="3">
        <f>J2291*SIP_Calculator!$D$27</f>
        <v>0</v>
      </c>
      <c r="V2291" s="3">
        <f t="shared" si="9"/>
        <v>0</v>
      </c>
      <c r="W2291" s="3">
        <f t="shared" si="10"/>
        <v>0</v>
      </c>
      <c r="X2291" s="3">
        <f t="shared" ref="X2291:Y2291" si="6878">X2290+V2291</f>
        <v>26.28215345063488</v>
      </c>
      <c r="Y2291" s="3">
        <f t="shared" si="6878"/>
        <v>31.114496173490693</v>
      </c>
    </row>
    <row r="2292" spans="1:25" ht="15.75" customHeight="1" x14ac:dyDescent="0.2">
      <c r="A2292" s="7">
        <v>41472</v>
      </c>
      <c r="B2292" s="1">
        <v>5865.15</v>
      </c>
      <c r="C2292" s="1">
        <v>4597.7</v>
      </c>
      <c r="D2292" s="2">
        <f t="shared" si="29"/>
        <v>478</v>
      </c>
      <c r="E2292" s="2">
        <f t="shared" si="12"/>
        <v>0</v>
      </c>
      <c r="F2292" s="3">
        <f t="shared" si="0"/>
        <v>7</v>
      </c>
      <c r="G2292" s="3">
        <f t="shared" si="13"/>
        <v>0</v>
      </c>
      <c r="H2292" s="4">
        <f>IF(A2292&lt;SIP_Calculator!$B$7,0,IF(A2292&gt;SIP_Calculator!$E$7,0,1))</f>
        <v>1</v>
      </c>
      <c r="I2292" s="2">
        <f t="shared" si="1"/>
        <v>0</v>
      </c>
      <c r="J2292" s="3">
        <f t="shared" si="2"/>
        <v>0</v>
      </c>
      <c r="K2292" s="4">
        <f>H2292*SIP_Calculator!$D$25</f>
        <v>48.328634716069274</v>
      </c>
      <c r="L2292" s="4">
        <f t="shared" si="3"/>
        <v>8.2399656813669352E-3</v>
      </c>
      <c r="M2292" s="4">
        <f t="shared" si="4"/>
        <v>1.0511480678615237E-2</v>
      </c>
      <c r="N2292" s="4">
        <f t="shared" ref="N2292:O2292" si="6879">N2291+L2292</f>
        <v>26.17058246184591</v>
      </c>
      <c r="O2292" s="4">
        <f t="shared" si="6879"/>
        <v>30.977956264213123</v>
      </c>
      <c r="P2292" s="2">
        <f>I2292*SIP_Calculator!$D$26</f>
        <v>0</v>
      </c>
      <c r="Q2292" s="2">
        <f t="shared" si="6"/>
        <v>0</v>
      </c>
      <c r="R2292" s="2">
        <f t="shared" si="7"/>
        <v>0</v>
      </c>
      <c r="S2292" s="2">
        <f t="shared" ref="S2292:T2292" si="6880">S2291+Q2292</f>
        <v>26.146745994870681</v>
      </c>
      <c r="T2292" s="2">
        <f t="shared" si="6880"/>
        <v>30.955272754008369</v>
      </c>
      <c r="U2292" s="3">
        <f>J2292*SIP_Calculator!$D$27</f>
        <v>0</v>
      </c>
      <c r="V2292" s="3">
        <f t="shared" si="9"/>
        <v>0</v>
      </c>
      <c r="W2292" s="3">
        <f t="shared" si="10"/>
        <v>0</v>
      </c>
      <c r="X2292" s="3">
        <f t="shared" ref="X2292:Y2292" si="6881">X2291+V2292</f>
        <v>26.28215345063488</v>
      </c>
      <c r="Y2292" s="3">
        <f t="shared" si="6881"/>
        <v>31.114496173490693</v>
      </c>
    </row>
    <row r="2293" spans="1:25" ht="15.75" customHeight="1" x14ac:dyDescent="0.2">
      <c r="A2293" s="7">
        <v>41473</v>
      </c>
      <c r="B2293" s="1">
        <v>5932.95</v>
      </c>
      <c r="C2293" s="1">
        <v>4647.55</v>
      </c>
      <c r="D2293" s="2">
        <f t="shared" si="29"/>
        <v>478</v>
      </c>
      <c r="E2293" s="2">
        <f t="shared" si="12"/>
        <v>0</v>
      </c>
      <c r="F2293" s="3">
        <f t="shared" si="0"/>
        <v>7</v>
      </c>
      <c r="G2293" s="3">
        <f t="shared" si="13"/>
        <v>0</v>
      </c>
      <c r="H2293" s="4">
        <f>IF(A2293&lt;SIP_Calculator!$B$7,0,IF(A2293&gt;SIP_Calculator!$E$7,0,1))</f>
        <v>1</v>
      </c>
      <c r="I2293" s="2">
        <f t="shared" si="1"/>
        <v>0</v>
      </c>
      <c r="J2293" s="3">
        <f t="shared" si="2"/>
        <v>0</v>
      </c>
      <c r="K2293" s="4">
        <f>H2293*SIP_Calculator!$D$25</f>
        <v>48.328634716069274</v>
      </c>
      <c r="L2293" s="4">
        <f t="shared" si="3"/>
        <v>8.1458017876552598E-3</v>
      </c>
      <c r="M2293" s="4">
        <f t="shared" si="4"/>
        <v>1.0398733680341098E-2</v>
      </c>
      <c r="N2293" s="4">
        <f t="shared" ref="N2293:O2293" si="6882">N2292+L2293</f>
        <v>26.178728263633566</v>
      </c>
      <c r="O2293" s="4">
        <f t="shared" si="6882"/>
        <v>30.988354997893463</v>
      </c>
      <c r="P2293" s="2">
        <f>I2293*SIP_Calculator!$D$26</f>
        <v>0</v>
      </c>
      <c r="Q2293" s="2">
        <f t="shared" si="6"/>
        <v>0</v>
      </c>
      <c r="R2293" s="2">
        <f t="shared" si="7"/>
        <v>0</v>
      </c>
      <c r="S2293" s="2">
        <f t="shared" ref="S2293:T2293" si="6883">S2292+Q2293</f>
        <v>26.146745994870681</v>
      </c>
      <c r="T2293" s="2">
        <f t="shared" si="6883"/>
        <v>30.955272754008369</v>
      </c>
      <c r="U2293" s="3">
        <f>J2293*SIP_Calculator!$D$27</f>
        <v>0</v>
      </c>
      <c r="V2293" s="3">
        <f t="shared" si="9"/>
        <v>0</v>
      </c>
      <c r="W2293" s="3">
        <f t="shared" si="10"/>
        <v>0</v>
      </c>
      <c r="X2293" s="3">
        <f t="shared" ref="X2293:Y2293" si="6884">X2292+V2293</f>
        <v>26.28215345063488</v>
      </c>
      <c r="Y2293" s="3">
        <f t="shared" si="6884"/>
        <v>31.114496173490693</v>
      </c>
    </row>
    <row r="2294" spans="1:25" ht="15.75" customHeight="1" x14ac:dyDescent="0.2">
      <c r="A2294" s="7">
        <v>41474</v>
      </c>
      <c r="B2294" s="1">
        <v>5919.4</v>
      </c>
      <c r="C2294" s="1">
        <v>4632.75</v>
      </c>
      <c r="D2294" s="2">
        <f t="shared" si="29"/>
        <v>478</v>
      </c>
      <c r="E2294" s="2">
        <f t="shared" si="12"/>
        <v>0</v>
      </c>
      <c r="F2294" s="3">
        <f t="shared" si="0"/>
        <v>7</v>
      </c>
      <c r="G2294" s="3">
        <f t="shared" si="13"/>
        <v>0</v>
      </c>
      <c r="H2294" s="4">
        <f>IF(A2294&lt;SIP_Calculator!$B$7,0,IF(A2294&gt;SIP_Calculator!$E$7,0,1))</f>
        <v>1</v>
      </c>
      <c r="I2294" s="2">
        <f t="shared" si="1"/>
        <v>0</v>
      </c>
      <c r="J2294" s="3">
        <f t="shared" si="2"/>
        <v>0</v>
      </c>
      <c r="K2294" s="4">
        <f>H2294*SIP_Calculator!$D$25</f>
        <v>48.328634716069274</v>
      </c>
      <c r="L2294" s="4">
        <f t="shared" si="3"/>
        <v>8.1644482069245655E-3</v>
      </c>
      <c r="M2294" s="4">
        <f t="shared" si="4"/>
        <v>1.0431953961700777E-2</v>
      </c>
      <c r="N2294" s="4">
        <f t="shared" ref="N2294:O2294" si="6885">N2293+L2294</f>
        <v>26.186892711840489</v>
      </c>
      <c r="O2294" s="4">
        <f t="shared" si="6885"/>
        <v>30.998786951855163</v>
      </c>
      <c r="P2294" s="2">
        <f>I2294*SIP_Calculator!$D$26</f>
        <v>0</v>
      </c>
      <c r="Q2294" s="2">
        <f t="shared" si="6"/>
        <v>0</v>
      </c>
      <c r="R2294" s="2">
        <f t="shared" si="7"/>
        <v>0</v>
      </c>
      <c r="S2294" s="2">
        <f t="shared" ref="S2294:T2294" si="6886">S2293+Q2294</f>
        <v>26.146745994870681</v>
      </c>
      <c r="T2294" s="2">
        <f t="shared" si="6886"/>
        <v>30.955272754008369</v>
      </c>
      <c r="U2294" s="3">
        <f>J2294*SIP_Calculator!$D$27</f>
        <v>0</v>
      </c>
      <c r="V2294" s="3">
        <f t="shared" si="9"/>
        <v>0</v>
      </c>
      <c r="W2294" s="3">
        <f t="shared" si="10"/>
        <v>0</v>
      </c>
      <c r="X2294" s="3">
        <f t="shared" ref="X2294:Y2294" si="6887">X2293+V2294</f>
        <v>26.28215345063488</v>
      </c>
      <c r="Y2294" s="3">
        <f t="shared" si="6887"/>
        <v>31.114496173490693</v>
      </c>
    </row>
    <row r="2295" spans="1:25" ht="15.75" customHeight="1" x14ac:dyDescent="0.2">
      <c r="A2295" s="7">
        <v>41477</v>
      </c>
      <c r="B2295" s="1">
        <v>5919.55</v>
      </c>
      <c r="C2295" s="1">
        <v>4631.1000000000004</v>
      </c>
      <c r="D2295" s="2">
        <f t="shared" si="29"/>
        <v>479</v>
      </c>
      <c r="E2295" s="2">
        <f t="shared" si="12"/>
        <v>1</v>
      </c>
      <c r="F2295" s="3">
        <f t="shared" si="0"/>
        <v>7</v>
      </c>
      <c r="G2295" s="3">
        <f t="shared" si="13"/>
        <v>0</v>
      </c>
      <c r="H2295" s="4">
        <f>IF(A2295&lt;SIP_Calculator!$B$7,0,IF(A2295&gt;SIP_Calculator!$E$7,0,1))</f>
        <v>1</v>
      </c>
      <c r="I2295" s="2">
        <f t="shared" si="1"/>
        <v>1</v>
      </c>
      <c r="J2295" s="3">
        <f t="shared" si="2"/>
        <v>0</v>
      </c>
      <c r="K2295" s="4">
        <f>H2295*SIP_Calculator!$D$25</f>
        <v>48.328634716069274</v>
      </c>
      <c r="L2295" s="4">
        <f t="shared" si="3"/>
        <v>8.1642413217337933E-3</v>
      </c>
      <c r="M2295" s="4">
        <f t="shared" si="4"/>
        <v>1.0435670729647226E-2</v>
      </c>
      <c r="N2295" s="4">
        <f t="shared" ref="N2295:O2295" si="6888">N2294+L2295</f>
        <v>26.195056953162222</v>
      </c>
      <c r="O2295" s="4">
        <f t="shared" si="6888"/>
        <v>31.009222622584812</v>
      </c>
      <c r="P2295" s="2">
        <f>I2295*SIP_Calculator!$D$26</f>
        <v>229.88505747126436</v>
      </c>
      <c r="Q2295" s="2">
        <f t="shared" si="6"/>
        <v>3.8834887359894647E-2</v>
      </c>
      <c r="R2295" s="2">
        <f t="shared" si="7"/>
        <v>4.9639406938149541E-2</v>
      </c>
      <c r="S2295" s="2">
        <f t="shared" ref="S2295:T2295" si="6889">S2294+Q2295</f>
        <v>26.185580882230575</v>
      </c>
      <c r="T2295" s="2">
        <f t="shared" si="6889"/>
        <v>31.004912160946517</v>
      </c>
      <c r="U2295" s="3">
        <f>J2295*SIP_Calculator!$D$27</f>
        <v>0</v>
      </c>
      <c r="V2295" s="3">
        <f t="shared" si="9"/>
        <v>0</v>
      </c>
      <c r="W2295" s="3">
        <f t="shared" si="10"/>
        <v>0</v>
      </c>
      <c r="X2295" s="3">
        <f t="shared" ref="X2295:Y2295" si="6890">X2294+V2295</f>
        <v>26.28215345063488</v>
      </c>
      <c r="Y2295" s="3">
        <f t="shared" si="6890"/>
        <v>31.114496173490693</v>
      </c>
    </row>
    <row r="2296" spans="1:25" ht="15.75" customHeight="1" x14ac:dyDescent="0.2">
      <c r="A2296" s="7">
        <v>41478</v>
      </c>
      <c r="B2296" s="1">
        <v>5962.85</v>
      </c>
      <c r="C2296" s="1">
        <v>4660.75</v>
      </c>
      <c r="D2296" s="2">
        <f t="shared" si="29"/>
        <v>479</v>
      </c>
      <c r="E2296" s="2">
        <f t="shared" si="12"/>
        <v>0</v>
      </c>
      <c r="F2296" s="3">
        <f t="shared" si="0"/>
        <v>7</v>
      </c>
      <c r="G2296" s="3">
        <f t="shared" si="13"/>
        <v>0</v>
      </c>
      <c r="H2296" s="4">
        <f>IF(A2296&lt;SIP_Calculator!$B$7,0,IF(A2296&gt;SIP_Calculator!$E$7,0,1))</f>
        <v>1</v>
      </c>
      <c r="I2296" s="2">
        <f t="shared" si="1"/>
        <v>0</v>
      </c>
      <c r="J2296" s="3">
        <f t="shared" si="2"/>
        <v>0</v>
      </c>
      <c r="K2296" s="4">
        <f>H2296*SIP_Calculator!$D$25</f>
        <v>48.328634716069274</v>
      </c>
      <c r="L2296" s="4">
        <f t="shared" si="3"/>
        <v>8.104955636326466E-3</v>
      </c>
      <c r="M2296" s="4">
        <f t="shared" si="4"/>
        <v>1.0369282779824979E-2</v>
      </c>
      <c r="N2296" s="4">
        <f t="shared" ref="N2296:O2296" si="6891">N2295+L2296</f>
        <v>26.203161908798549</v>
      </c>
      <c r="O2296" s="4">
        <f t="shared" si="6891"/>
        <v>31.019591905364635</v>
      </c>
      <c r="P2296" s="2">
        <f>I2296*SIP_Calculator!$D$26</f>
        <v>0</v>
      </c>
      <c r="Q2296" s="2">
        <f t="shared" si="6"/>
        <v>0</v>
      </c>
      <c r="R2296" s="2">
        <f t="shared" si="7"/>
        <v>0</v>
      </c>
      <c r="S2296" s="2">
        <f t="shared" ref="S2296:T2296" si="6892">S2295+Q2296</f>
        <v>26.185580882230575</v>
      </c>
      <c r="T2296" s="2">
        <f t="shared" si="6892"/>
        <v>31.004912160946517</v>
      </c>
      <c r="U2296" s="3">
        <f>J2296*SIP_Calculator!$D$27</f>
        <v>0</v>
      </c>
      <c r="V2296" s="3">
        <f t="shared" si="9"/>
        <v>0</v>
      </c>
      <c r="W2296" s="3">
        <f t="shared" si="10"/>
        <v>0</v>
      </c>
      <c r="X2296" s="3">
        <f t="shared" ref="X2296:Y2296" si="6893">X2295+V2296</f>
        <v>26.28215345063488</v>
      </c>
      <c r="Y2296" s="3">
        <f t="shared" si="6893"/>
        <v>31.114496173490693</v>
      </c>
    </row>
    <row r="2297" spans="1:25" ht="15.75" customHeight="1" x14ac:dyDescent="0.2">
      <c r="A2297" s="7">
        <v>41479</v>
      </c>
      <c r="B2297" s="1">
        <v>5873</v>
      </c>
      <c r="C2297" s="1">
        <v>4588.25</v>
      </c>
      <c r="D2297" s="2">
        <f t="shared" si="29"/>
        <v>479</v>
      </c>
      <c r="E2297" s="2">
        <f t="shared" si="12"/>
        <v>0</v>
      </c>
      <c r="F2297" s="3">
        <f t="shared" si="0"/>
        <v>7</v>
      </c>
      <c r="G2297" s="3">
        <f t="shared" si="13"/>
        <v>0</v>
      </c>
      <c r="H2297" s="4">
        <f>IF(A2297&lt;SIP_Calculator!$B$7,0,IF(A2297&gt;SIP_Calculator!$E$7,0,1))</f>
        <v>1</v>
      </c>
      <c r="I2297" s="2">
        <f t="shared" si="1"/>
        <v>0</v>
      </c>
      <c r="J2297" s="3">
        <f t="shared" si="2"/>
        <v>0</v>
      </c>
      <c r="K2297" s="4">
        <f>H2297*SIP_Calculator!$D$25</f>
        <v>48.328634716069274</v>
      </c>
      <c r="L2297" s="4">
        <f t="shared" si="3"/>
        <v>8.2289519353089171E-3</v>
      </c>
      <c r="M2297" s="4">
        <f t="shared" si="4"/>
        <v>1.0533130216546456E-2</v>
      </c>
      <c r="N2297" s="4">
        <f t="shared" ref="N2297:O2297" si="6894">N2296+L2297</f>
        <v>26.211390860733857</v>
      </c>
      <c r="O2297" s="4">
        <f t="shared" si="6894"/>
        <v>31.030125035581182</v>
      </c>
      <c r="P2297" s="2">
        <f>I2297*SIP_Calculator!$D$26</f>
        <v>0</v>
      </c>
      <c r="Q2297" s="2">
        <f t="shared" si="6"/>
        <v>0</v>
      </c>
      <c r="R2297" s="2">
        <f t="shared" si="7"/>
        <v>0</v>
      </c>
      <c r="S2297" s="2">
        <f t="shared" ref="S2297:T2297" si="6895">S2296+Q2297</f>
        <v>26.185580882230575</v>
      </c>
      <c r="T2297" s="2">
        <f t="shared" si="6895"/>
        <v>31.004912160946517</v>
      </c>
      <c r="U2297" s="3">
        <f>J2297*SIP_Calculator!$D$27</f>
        <v>0</v>
      </c>
      <c r="V2297" s="3">
        <f t="shared" si="9"/>
        <v>0</v>
      </c>
      <c r="W2297" s="3">
        <f t="shared" si="10"/>
        <v>0</v>
      </c>
      <c r="X2297" s="3">
        <f t="shared" ref="X2297:Y2297" si="6896">X2296+V2297</f>
        <v>26.28215345063488</v>
      </c>
      <c r="Y2297" s="3">
        <f t="shared" si="6896"/>
        <v>31.114496173490693</v>
      </c>
    </row>
    <row r="2298" spans="1:25" ht="15.75" customHeight="1" x14ac:dyDescent="0.2">
      <c r="A2298" s="7">
        <v>41480</v>
      </c>
      <c r="B2298" s="1">
        <v>5797.15</v>
      </c>
      <c r="C2298" s="1">
        <v>4531.8</v>
      </c>
      <c r="D2298" s="2">
        <f t="shared" si="29"/>
        <v>479</v>
      </c>
      <c r="E2298" s="2">
        <f t="shared" si="12"/>
        <v>0</v>
      </c>
      <c r="F2298" s="3">
        <f t="shared" si="0"/>
        <v>7</v>
      </c>
      <c r="G2298" s="3">
        <f t="shared" si="13"/>
        <v>0</v>
      </c>
      <c r="H2298" s="4">
        <f>IF(A2298&lt;SIP_Calculator!$B$7,0,IF(A2298&gt;SIP_Calculator!$E$7,0,1))</f>
        <v>1</v>
      </c>
      <c r="I2298" s="2">
        <f t="shared" si="1"/>
        <v>0</v>
      </c>
      <c r="J2298" s="3">
        <f t="shared" si="2"/>
        <v>0</v>
      </c>
      <c r="K2298" s="4">
        <f>H2298*SIP_Calculator!$D$25</f>
        <v>48.328634716069274</v>
      </c>
      <c r="L2298" s="4">
        <f t="shared" si="3"/>
        <v>8.3366196693322198E-3</v>
      </c>
      <c r="M2298" s="4">
        <f t="shared" si="4"/>
        <v>1.0664335300778779E-2</v>
      </c>
      <c r="N2298" s="4">
        <f t="shared" ref="N2298:O2298" si="6897">N2297+L2298</f>
        <v>26.21972748040319</v>
      </c>
      <c r="O2298" s="4">
        <f t="shared" si="6897"/>
        <v>31.04078937088196</v>
      </c>
      <c r="P2298" s="2">
        <f>I2298*SIP_Calculator!$D$26</f>
        <v>0</v>
      </c>
      <c r="Q2298" s="2">
        <f t="shared" si="6"/>
        <v>0</v>
      </c>
      <c r="R2298" s="2">
        <f t="shared" si="7"/>
        <v>0</v>
      </c>
      <c r="S2298" s="2">
        <f t="shared" ref="S2298:T2298" si="6898">S2297+Q2298</f>
        <v>26.185580882230575</v>
      </c>
      <c r="T2298" s="2">
        <f t="shared" si="6898"/>
        <v>31.004912160946517</v>
      </c>
      <c r="U2298" s="3">
        <f>J2298*SIP_Calculator!$D$27</f>
        <v>0</v>
      </c>
      <c r="V2298" s="3">
        <f t="shared" si="9"/>
        <v>0</v>
      </c>
      <c r="W2298" s="3">
        <f t="shared" si="10"/>
        <v>0</v>
      </c>
      <c r="X2298" s="3">
        <f t="shared" ref="X2298:Y2298" si="6899">X2297+V2298</f>
        <v>26.28215345063488</v>
      </c>
      <c r="Y2298" s="3">
        <f t="shared" si="6899"/>
        <v>31.114496173490693</v>
      </c>
    </row>
    <row r="2299" spans="1:25" ht="15.75" customHeight="1" x14ac:dyDescent="0.2">
      <c r="A2299" s="7">
        <v>41481</v>
      </c>
      <c r="B2299" s="1">
        <v>5771.5</v>
      </c>
      <c r="C2299" s="1">
        <v>4507.25</v>
      </c>
      <c r="D2299" s="2">
        <f t="shared" si="29"/>
        <v>479</v>
      </c>
      <c r="E2299" s="2">
        <f t="shared" si="12"/>
        <v>0</v>
      </c>
      <c r="F2299" s="3">
        <f t="shared" si="0"/>
        <v>7</v>
      </c>
      <c r="G2299" s="3">
        <f t="shared" si="13"/>
        <v>0</v>
      </c>
      <c r="H2299" s="4">
        <f>IF(A2299&lt;SIP_Calculator!$B$7,0,IF(A2299&gt;SIP_Calculator!$E$7,0,1))</f>
        <v>1</v>
      </c>
      <c r="I2299" s="2">
        <f t="shared" si="1"/>
        <v>0</v>
      </c>
      <c r="J2299" s="3">
        <f t="shared" si="2"/>
        <v>0</v>
      </c>
      <c r="K2299" s="4">
        <f>H2299*SIP_Calculator!$D$25</f>
        <v>48.328634716069274</v>
      </c>
      <c r="L2299" s="4">
        <f t="shared" si="3"/>
        <v>8.3736697073671096E-3</v>
      </c>
      <c r="M2299" s="4">
        <f t="shared" si="4"/>
        <v>1.0722421591007661E-2</v>
      </c>
      <c r="N2299" s="4">
        <f t="shared" ref="N2299:O2299" si="6900">N2298+L2299</f>
        <v>26.228101150110557</v>
      </c>
      <c r="O2299" s="4">
        <f t="shared" si="6900"/>
        <v>31.051511792472969</v>
      </c>
      <c r="P2299" s="2">
        <f>I2299*SIP_Calculator!$D$26</f>
        <v>0</v>
      </c>
      <c r="Q2299" s="2">
        <f t="shared" si="6"/>
        <v>0</v>
      </c>
      <c r="R2299" s="2">
        <f t="shared" si="7"/>
        <v>0</v>
      </c>
      <c r="S2299" s="2">
        <f t="shared" ref="S2299:T2299" si="6901">S2298+Q2299</f>
        <v>26.185580882230575</v>
      </c>
      <c r="T2299" s="2">
        <f t="shared" si="6901"/>
        <v>31.004912160946517</v>
      </c>
      <c r="U2299" s="3">
        <f>J2299*SIP_Calculator!$D$27</f>
        <v>0</v>
      </c>
      <c r="V2299" s="3">
        <f t="shared" si="9"/>
        <v>0</v>
      </c>
      <c r="W2299" s="3">
        <f t="shared" si="10"/>
        <v>0</v>
      </c>
      <c r="X2299" s="3">
        <f t="shared" ref="X2299:Y2299" si="6902">X2298+V2299</f>
        <v>26.28215345063488</v>
      </c>
      <c r="Y2299" s="3">
        <f t="shared" si="6902"/>
        <v>31.114496173490693</v>
      </c>
    </row>
    <row r="2300" spans="1:25" ht="15.75" customHeight="1" x14ac:dyDescent="0.2">
      <c r="A2300" s="7">
        <v>41484</v>
      </c>
      <c r="B2300" s="1">
        <v>5715.4</v>
      </c>
      <c r="C2300" s="1">
        <v>4459.8999999999996</v>
      </c>
      <c r="D2300" s="2">
        <f t="shared" si="29"/>
        <v>480</v>
      </c>
      <c r="E2300" s="2">
        <f t="shared" si="12"/>
        <v>1</v>
      </c>
      <c r="F2300" s="3">
        <f t="shared" si="0"/>
        <v>7</v>
      </c>
      <c r="G2300" s="3">
        <f t="shared" si="13"/>
        <v>0</v>
      </c>
      <c r="H2300" s="4">
        <f>IF(A2300&lt;SIP_Calculator!$B$7,0,IF(A2300&gt;SIP_Calculator!$E$7,0,1))</f>
        <v>1</v>
      </c>
      <c r="I2300" s="2">
        <f t="shared" si="1"/>
        <v>1</v>
      </c>
      <c r="J2300" s="3">
        <f t="shared" si="2"/>
        <v>0</v>
      </c>
      <c r="K2300" s="4">
        <f>H2300*SIP_Calculator!$D$25</f>
        <v>48.328634716069274</v>
      </c>
      <c r="L2300" s="4">
        <f t="shared" si="3"/>
        <v>8.4558621821865972E-3</v>
      </c>
      <c r="M2300" s="4">
        <f t="shared" si="4"/>
        <v>1.0836259717946429E-2</v>
      </c>
      <c r="N2300" s="4">
        <f t="shared" ref="N2300:O2300" si="6903">N2299+L2300</f>
        <v>26.236557012292742</v>
      </c>
      <c r="O2300" s="4">
        <f t="shared" si="6903"/>
        <v>31.062348052190917</v>
      </c>
      <c r="P2300" s="2">
        <f>I2300*SIP_Calculator!$D$26</f>
        <v>229.88505747126436</v>
      </c>
      <c r="Q2300" s="2">
        <f t="shared" si="6"/>
        <v>4.0222041759328198E-2</v>
      </c>
      <c r="R2300" s="2">
        <f t="shared" si="7"/>
        <v>5.1544890574063182E-2</v>
      </c>
      <c r="S2300" s="2">
        <f t="shared" ref="S2300:T2300" si="6904">S2299+Q2300</f>
        <v>26.225802923989903</v>
      </c>
      <c r="T2300" s="2">
        <f t="shared" si="6904"/>
        <v>31.056457051520582</v>
      </c>
      <c r="U2300" s="3">
        <f>J2300*SIP_Calculator!$D$27</f>
        <v>0</v>
      </c>
      <c r="V2300" s="3">
        <f t="shared" si="9"/>
        <v>0</v>
      </c>
      <c r="W2300" s="3">
        <f t="shared" si="10"/>
        <v>0</v>
      </c>
      <c r="X2300" s="3">
        <f t="shared" ref="X2300:Y2300" si="6905">X2299+V2300</f>
        <v>26.28215345063488</v>
      </c>
      <c r="Y2300" s="3">
        <f t="shared" si="6905"/>
        <v>31.114496173490693</v>
      </c>
    </row>
    <row r="2301" spans="1:25" ht="15.75" customHeight="1" x14ac:dyDescent="0.2">
      <c r="A2301" s="7">
        <v>41485</v>
      </c>
      <c r="B2301" s="1">
        <v>5633.75</v>
      </c>
      <c r="C2301" s="1">
        <v>4390.3500000000004</v>
      </c>
      <c r="D2301" s="2">
        <f t="shared" si="29"/>
        <v>480</v>
      </c>
      <c r="E2301" s="2">
        <f t="shared" si="12"/>
        <v>0</v>
      </c>
      <c r="F2301" s="3">
        <f t="shared" si="0"/>
        <v>7</v>
      </c>
      <c r="G2301" s="3">
        <f t="shared" si="13"/>
        <v>0</v>
      </c>
      <c r="H2301" s="4">
        <f>IF(A2301&lt;SIP_Calculator!$B$7,0,IF(A2301&gt;SIP_Calculator!$E$7,0,1))</f>
        <v>1</v>
      </c>
      <c r="I2301" s="2">
        <f t="shared" si="1"/>
        <v>0</v>
      </c>
      <c r="J2301" s="3">
        <f t="shared" si="2"/>
        <v>0</v>
      </c>
      <c r="K2301" s="4">
        <f>H2301*SIP_Calculator!$D$25</f>
        <v>48.328634716069274</v>
      </c>
      <c r="L2301" s="4">
        <f t="shared" si="3"/>
        <v>8.5784130847249649E-3</v>
      </c>
      <c r="M2301" s="4">
        <f t="shared" si="4"/>
        <v>1.1007922993854538E-2</v>
      </c>
      <c r="N2301" s="4">
        <f t="shared" ref="N2301:O2301" si="6906">N2300+L2301</f>
        <v>26.245135425377466</v>
      </c>
      <c r="O2301" s="4">
        <f t="shared" si="6906"/>
        <v>31.073355975184771</v>
      </c>
      <c r="P2301" s="2">
        <f>I2301*SIP_Calculator!$D$26</f>
        <v>0</v>
      </c>
      <c r="Q2301" s="2">
        <f t="shared" si="6"/>
        <v>0</v>
      </c>
      <c r="R2301" s="2">
        <f t="shared" si="7"/>
        <v>0</v>
      </c>
      <c r="S2301" s="2">
        <f t="shared" ref="S2301:T2301" si="6907">S2300+Q2301</f>
        <v>26.225802923989903</v>
      </c>
      <c r="T2301" s="2">
        <f t="shared" si="6907"/>
        <v>31.056457051520582</v>
      </c>
      <c r="U2301" s="3">
        <f>J2301*SIP_Calculator!$D$27</f>
        <v>0</v>
      </c>
      <c r="V2301" s="3">
        <f t="shared" si="9"/>
        <v>0</v>
      </c>
      <c r="W2301" s="3">
        <f t="shared" si="10"/>
        <v>0</v>
      </c>
      <c r="X2301" s="3">
        <f t="shared" ref="X2301:Y2301" si="6908">X2300+V2301</f>
        <v>26.28215345063488</v>
      </c>
      <c r="Y2301" s="3">
        <f t="shared" si="6908"/>
        <v>31.114496173490693</v>
      </c>
    </row>
    <row r="2302" spans="1:25" ht="15.75" customHeight="1" x14ac:dyDescent="0.2">
      <c r="A2302" s="7">
        <v>41486</v>
      </c>
      <c r="B2302" s="1">
        <v>5623.8</v>
      </c>
      <c r="C2302" s="1">
        <v>4379.6499999999996</v>
      </c>
      <c r="D2302" s="2">
        <f t="shared" si="29"/>
        <v>480</v>
      </c>
      <c r="E2302" s="2">
        <f t="shared" si="12"/>
        <v>0</v>
      </c>
      <c r="F2302" s="3">
        <f t="shared" si="0"/>
        <v>7</v>
      </c>
      <c r="G2302" s="3">
        <f t="shared" si="13"/>
        <v>0</v>
      </c>
      <c r="H2302" s="4">
        <f>IF(A2302&lt;SIP_Calculator!$B$7,0,IF(A2302&gt;SIP_Calculator!$E$7,0,1))</f>
        <v>1</v>
      </c>
      <c r="I2302" s="2">
        <f t="shared" si="1"/>
        <v>0</v>
      </c>
      <c r="J2302" s="3">
        <f t="shared" si="2"/>
        <v>0</v>
      </c>
      <c r="K2302" s="4">
        <f>H2302*SIP_Calculator!$D$25</f>
        <v>48.328634716069274</v>
      </c>
      <c r="L2302" s="4">
        <f t="shared" si="3"/>
        <v>8.5935905821809579E-3</v>
      </c>
      <c r="M2302" s="4">
        <f t="shared" si="4"/>
        <v>1.1034816644268213E-2</v>
      </c>
      <c r="N2302" s="4">
        <f t="shared" ref="N2302:O2302" si="6909">N2301+L2302</f>
        <v>26.253729015959646</v>
      </c>
      <c r="O2302" s="4">
        <f t="shared" si="6909"/>
        <v>31.084390791829041</v>
      </c>
      <c r="P2302" s="2">
        <f>I2302*SIP_Calculator!$D$26</f>
        <v>0</v>
      </c>
      <c r="Q2302" s="2">
        <f t="shared" si="6"/>
        <v>0</v>
      </c>
      <c r="R2302" s="2">
        <f t="shared" si="7"/>
        <v>0</v>
      </c>
      <c r="S2302" s="2">
        <f t="shared" ref="S2302:T2302" si="6910">S2301+Q2302</f>
        <v>26.225802923989903</v>
      </c>
      <c r="T2302" s="2">
        <f t="shared" si="6910"/>
        <v>31.056457051520582</v>
      </c>
      <c r="U2302" s="3">
        <f>J2302*SIP_Calculator!$D$27</f>
        <v>0</v>
      </c>
      <c r="V2302" s="3">
        <f t="shared" si="9"/>
        <v>0</v>
      </c>
      <c r="W2302" s="3">
        <f t="shared" si="10"/>
        <v>0</v>
      </c>
      <c r="X2302" s="3">
        <f t="shared" ref="X2302:Y2302" si="6911">X2301+V2302</f>
        <v>26.28215345063488</v>
      </c>
      <c r="Y2302" s="3">
        <f t="shared" si="6911"/>
        <v>31.114496173490693</v>
      </c>
    </row>
    <row r="2303" spans="1:25" ht="15.75" customHeight="1" x14ac:dyDescent="0.2">
      <c r="A2303" s="7">
        <v>41487</v>
      </c>
      <c r="B2303" s="1">
        <v>5598.45</v>
      </c>
      <c r="C2303" s="1">
        <v>4354</v>
      </c>
      <c r="D2303" s="2">
        <f t="shared" si="29"/>
        <v>480</v>
      </c>
      <c r="E2303" s="2">
        <f t="shared" si="12"/>
        <v>0</v>
      </c>
      <c r="F2303" s="3">
        <f t="shared" si="0"/>
        <v>8</v>
      </c>
      <c r="G2303" s="3">
        <f t="shared" si="13"/>
        <v>1</v>
      </c>
      <c r="H2303" s="4">
        <f>IF(A2303&lt;SIP_Calculator!$B$7,0,IF(A2303&gt;SIP_Calculator!$E$7,0,1))</f>
        <v>1</v>
      </c>
      <c r="I2303" s="2">
        <f t="shared" si="1"/>
        <v>0</v>
      </c>
      <c r="J2303" s="3">
        <f t="shared" si="2"/>
        <v>1</v>
      </c>
      <c r="K2303" s="4">
        <f>H2303*SIP_Calculator!$D$25</f>
        <v>48.328634716069274</v>
      </c>
      <c r="L2303" s="4">
        <f t="shared" si="3"/>
        <v>8.6325026955798977E-3</v>
      </c>
      <c r="M2303" s="4">
        <f t="shared" si="4"/>
        <v>1.109982423428325E-2</v>
      </c>
      <c r="N2303" s="4">
        <f t="shared" ref="N2303:O2303" si="6912">N2302+L2303</f>
        <v>26.262361518655226</v>
      </c>
      <c r="O2303" s="4">
        <f t="shared" si="6912"/>
        <v>31.095490616063323</v>
      </c>
      <c r="P2303" s="2">
        <f>I2303*SIP_Calculator!$D$26</f>
        <v>0</v>
      </c>
      <c r="Q2303" s="2">
        <f t="shared" si="6"/>
        <v>0</v>
      </c>
      <c r="R2303" s="2">
        <f t="shared" si="7"/>
        <v>0</v>
      </c>
      <c r="S2303" s="2">
        <f t="shared" ref="S2303:T2303" si="6913">S2302+Q2303</f>
        <v>26.225802923989903</v>
      </c>
      <c r="T2303" s="2">
        <f t="shared" si="6913"/>
        <v>31.056457051520582</v>
      </c>
      <c r="U2303" s="3">
        <f>J2303*SIP_Calculator!$D$27</f>
        <v>1000</v>
      </c>
      <c r="V2303" s="3">
        <f t="shared" si="9"/>
        <v>0.17862086827604071</v>
      </c>
      <c r="W2303" s="3">
        <f t="shared" si="10"/>
        <v>0.2296738631143776</v>
      </c>
      <c r="X2303" s="3">
        <f t="shared" ref="X2303:Y2303" si="6914">X2302+V2303</f>
        <v>26.460774318910921</v>
      </c>
      <c r="Y2303" s="3">
        <f t="shared" si="6914"/>
        <v>31.344170036605071</v>
      </c>
    </row>
    <row r="2304" spans="1:25" ht="15.75" customHeight="1" x14ac:dyDescent="0.2">
      <c r="A2304" s="7">
        <v>41488</v>
      </c>
      <c r="B2304" s="1">
        <v>5545.85</v>
      </c>
      <c r="C2304" s="1">
        <v>4314.95</v>
      </c>
      <c r="D2304" s="2">
        <f t="shared" si="29"/>
        <v>480</v>
      </c>
      <c r="E2304" s="2">
        <f t="shared" si="12"/>
        <v>0</v>
      </c>
      <c r="F2304" s="3">
        <f t="shared" si="0"/>
        <v>8</v>
      </c>
      <c r="G2304" s="3">
        <f t="shared" si="13"/>
        <v>0</v>
      </c>
      <c r="H2304" s="4">
        <f>IF(A2304&lt;SIP_Calculator!$B$7,0,IF(A2304&gt;SIP_Calculator!$E$7,0,1))</f>
        <v>1</v>
      </c>
      <c r="I2304" s="2">
        <f t="shared" si="1"/>
        <v>0</v>
      </c>
      <c r="J2304" s="3">
        <f t="shared" si="2"/>
        <v>0</v>
      </c>
      <c r="K2304" s="4">
        <f>H2304*SIP_Calculator!$D$25</f>
        <v>48.328634716069274</v>
      </c>
      <c r="L2304" s="4">
        <f t="shared" si="3"/>
        <v>8.7143782677261868E-3</v>
      </c>
      <c r="M2304" s="4">
        <f t="shared" si="4"/>
        <v>1.1200276878311285E-2</v>
      </c>
      <c r="N2304" s="4">
        <f t="shared" ref="N2304:O2304" si="6915">N2303+L2304</f>
        <v>26.271075896922952</v>
      </c>
      <c r="O2304" s="4">
        <f t="shared" si="6915"/>
        <v>31.106690892941636</v>
      </c>
      <c r="P2304" s="2">
        <f>I2304*SIP_Calculator!$D$26</f>
        <v>0</v>
      </c>
      <c r="Q2304" s="2">
        <f t="shared" si="6"/>
        <v>0</v>
      </c>
      <c r="R2304" s="2">
        <f t="shared" si="7"/>
        <v>0</v>
      </c>
      <c r="S2304" s="2">
        <f t="shared" ref="S2304:T2304" si="6916">S2303+Q2304</f>
        <v>26.225802923989903</v>
      </c>
      <c r="T2304" s="2">
        <f t="shared" si="6916"/>
        <v>31.056457051520582</v>
      </c>
      <c r="U2304" s="3">
        <f>J2304*SIP_Calculator!$D$27</f>
        <v>0</v>
      </c>
      <c r="V2304" s="3">
        <f t="shared" si="9"/>
        <v>0</v>
      </c>
      <c r="W2304" s="3">
        <f t="shared" si="10"/>
        <v>0</v>
      </c>
      <c r="X2304" s="3">
        <f t="shared" ref="X2304:Y2304" si="6917">X2303+V2304</f>
        <v>26.460774318910921</v>
      </c>
      <c r="Y2304" s="3">
        <f t="shared" si="6917"/>
        <v>31.344170036605071</v>
      </c>
    </row>
    <row r="2305" spans="1:25" ht="15.75" customHeight="1" x14ac:dyDescent="0.2">
      <c r="A2305" s="7">
        <v>41491</v>
      </c>
      <c r="B2305" s="1">
        <v>5558.2</v>
      </c>
      <c r="C2305" s="1">
        <v>4323.3500000000004</v>
      </c>
      <c r="D2305" s="2">
        <f t="shared" si="29"/>
        <v>481</v>
      </c>
      <c r="E2305" s="2">
        <f t="shared" si="12"/>
        <v>1</v>
      </c>
      <c r="F2305" s="3">
        <f t="shared" si="0"/>
        <v>8</v>
      </c>
      <c r="G2305" s="3">
        <f t="shared" si="13"/>
        <v>0</v>
      </c>
      <c r="H2305" s="4">
        <f>IF(A2305&lt;SIP_Calculator!$B$7,0,IF(A2305&gt;SIP_Calculator!$E$7,0,1))</f>
        <v>1</v>
      </c>
      <c r="I2305" s="2">
        <f t="shared" si="1"/>
        <v>1</v>
      </c>
      <c r="J2305" s="3">
        <f t="shared" si="2"/>
        <v>0</v>
      </c>
      <c r="K2305" s="4">
        <f>H2305*SIP_Calculator!$D$25</f>
        <v>48.328634716069274</v>
      </c>
      <c r="L2305" s="4">
        <f t="shared" si="3"/>
        <v>8.6950154215518112E-3</v>
      </c>
      <c r="M2305" s="4">
        <f t="shared" si="4"/>
        <v>1.1178515437350496E-2</v>
      </c>
      <c r="N2305" s="4">
        <f t="shared" ref="N2305:O2305" si="6918">N2304+L2305</f>
        <v>26.279770912344503</v>
      </c>
      <c r="O2305" s="4">
        <f t="shared" si="6918"/>
        <v>31.117869408378986</v>
      </c>
      <c r="P2305" s="2">
        <f>I2305*SIP_Calculator!$D$26</f>
        <v>229.88505747126436</v>
      </c>
      <c r="Q2305" s="2">
        <f t="shared" si="6"/>
        <v>4.1359623164201428E-2</v>
      </c>
      <c r="R2305" s="2">
        <f t="shared" si="7"/>
        <v>5.3172900059274483E-2</v>
      </c>
      <c r="S2305" s="2">
        <f t="shared" ref="S2305:T2305" si="6919">S2304+Q2305</f>
        <v>26.267162547154104</v>
      </c>
      <c r="T2305" s="2">
        <f t="shared" si="6919"/>
        <v>31.109629951579855</v>
      </c>
      <c r="U2305" s="3">
        <f>J2305*SIP_Calculator!$D$27</f>
        <v>0</v>
      </c>
      <c r="V2305" s="3">
        <f t="shared" si="9"/>
        <v>0</v>
      </c>
      <c r="W2305" s="3">
        <f t="shared" si="10"/>
        <v>0</v>
      </c>
      <c r="X2305" s="3">
        <f t="shared" ref="X2305:Y2305" si="6920">X2304+V2305</f>
        <v>26.460774318910921</v>
      </c>
      <c r="Y2305" s="3">
        <f t="shared" si="6920"/>
        <v>31.344170036605071</v>
      </c>
    </row>
    <row r="2306" spans="1:25" ht="15.75" customHeight="1" x14ac:dyDescent="0.2">
      <c r="A2306" s="7">
        <v>41492</v>
      </c>
      <c r="B2306" s="1">
        <v>5419.05</v>
      </c>
      <c r="C2306" s="1">
        <v>4214.1499999999996</v>
      </c>
      <c r="D2306" s="2">
        <f t="shared" si="29"/>
        <v>481</v>
      </c>
      <c r="E2306" s="2">
        <f t="shared" si="12"/>
        <v>0</v>
      </c>
      <c r="F2306" s="3">
        <f t="shared" si="0"/>
        <v>8</v>
      </c>
      <c r="G2306" s="3">
        <f t="shared" si="13"/>
        <v>0</v>
      </c>
      <c r="H2306" s="4">
        <f>IF(A2306&lt;SIP_Calculator!$B$7,0,IF(A2306&gt;SIP_Calculator!$E$7,0,1))</f>
        <v>1</v>
      </c>
      <c r="I2306" s="2">
        <f t="shared" si="1"/>
        <v>0</v>
      </c>
      <c r="J2306" s="3">
        <f t="shared" si="2"/>
        <v>0</v>
      </c>
      <c r="K2306" s="4">
        <f>H2306*SIP_Calculator!$D$25</f>
        <v>48.328634716069274</v>
      </c>
      <c r="L2306" s="4">
        <f t="shared" si="3"/>
        <v>8.9182854404497598E-3</v>
      </c>
      <c r="M2306" s="4">
        <f t="shared" si="4"/>
        <v>1.1468180941843379E-2</v>
      </c>
      <c r="N2306" s="4">
        <f t="shared" ref="N2306:O2306" si="6921">N2305+L2306</f>
        <v>26.288689197784954</v>
      </c>
      <c r="O2306" s="4">
        <f t="shared" si="6921"/>
        <v>31.12933758932083</v>
      </c>
      <c r="P2306" s="2">
        <f>I2306*SIP_Calculator!$D$26</f>
        <v>0</v>
      </c>
      <c r="Q2306" s="2">
        <f t="shared" si="6"/>
        <v>0</v>
      </c>
      <c r="R2306" s="2">
        <f t="shared" si="7"/>
        <v>0</v>
      </c>
      <c r="S2306" s="2">
        <f t="shared" ref="S2306:T2306" si="6922">S2305+Q2306</f>
        <v>26.267162547154104</v>
      </c>
      <c r="T2306" s="2">
        <f t="shared" si="6922"/>
        <v>31.109629951579855</v>
      </c>
      <c r="U2306" s="3">
        <f>J2306*SIP_Calculator!$D$27</f>
        <v>0</v>
      </c>
      <c r="V2306" s="3">
        <f t="shared" si="9"/>
        <v>0</v>
      </c>
      <c r="W2306" s="3">
        <f t="shared" si="10"/>
        <v>0</v>
      </c>
      <c r="X2306" s="3">
        <f t="shared" ref="X2306:Y2306" si="6923">X2305+V2306</f>
        <v>26.460774318910921</v>
      </c>
      <c r="Y2306" s="3">
        <f t="shared" si="6923"/>
        <v>31.344170036605071</v>
      </c>
    </row>
    <row r="2307" spans="1:25" ht="15.75" customHeight="1" x14ac:dyDescent="0.2">
      <c r="A2307" s="7">
        <v>41493</v>
      </c>
      <c r="B2307" s="1">
        <v>5410.85</v>
      </c>
      <c r="C2307" s="1">
        <v>4213.8500000000004</v>
      </c>
      <c r="D2307" s="2">
        <f t="shared" si="29"/>
        <v>481</v>
      </c>
      <c r="E2307" s="2">
        <f t="shared" si="12"/>
        <v>0</v>
      </c>
      <c r="F2307" s="3">
        <f t="shared" si="0"/>
        <v>8</v>
      </c>
      <c r="G2307" s="3">
        <f t="shared" si="13"/>
        <v>0</v>
      </c>
      <c r="H2307" s="4">
        <f>IF(A2307&lt;SIP_Calculator!$B$7,0,IF(A2307&gt;SIP_Calculator!$E$7,0,1))</f>
        <v>1</v>
      </c>
      <c r="I2307" s="2">
        <f t="shared" si="1"/>
        <v>0</v>
      </c>
      <c r="J2307" s="3">
        <f t="shared" si="2"/>
        <v>0</v>
      </c>
      <c r="K2307" s="4">
        <f>H2307*SIP_Calculator!$D$25</f>
        <v>48.328634716069274</v>
      </c>
      <c r="L2307" s="4">
        <f t="shared" si="3"/>
        <v>8.931800866050485E-3</v>
      </c>
      <c r="M2307" s="4">
        <f t="shared" si="4"/>
        <v>1.1468997405239691E-2</v>
      </c>
      <c r="N2307" s="4">
        <f t="shared" ref="N2307:O2307" si="6924">N2306+L2307</f>
        <v>26.297620998651006</v>
      </c>
      <c r="O2307" s="4">
        <f t="shared" si="6924"/>
        <v>31.140806586726068</v>
      </c>
      <c r="P2307" s="2">
        <f>I2307*SIP_Calculator!$D$26</f>
        <v>0</v>
      </c>
      <c r="Q2307" s="2">
        <f t="shared" si="6"/>
        <v>0</v>
      </c>
      <c r="R2307" s="2">
        <f t="shared" si="7"/>
        <v>0</v>
      </c>
      <c r="S2307" s="2">
        <f t="shared" ref="S2307:T2307" si="6925">S2306+Q2307</f>
        <v>26.267162547154104</v>
      </c>
      <c r="T2307" s="2">
        <f t="shared" si="6925"/>
        <v>31.109629951579855</v>
      </c>
      <c r="U2307" s="3">
        <f>J2307*SIP_Calculator!$D$27</f>
        <v>0</v>
      </c>
      <c r="V2307" s="3">
        <f t="shared" si="9"/>
        <v>0</v>
      </c>
      <c r="W2307" s="3">
        <f t="shared" si="10"/>
        <v>0</v>
      </c>
      <c r="X2307" s="3">
        <f t="shared" ref="X2307:Y2307" si="6926">X2306+V2307</f>
        <v>26.460774318910921</v>
      </c>
      <c r="Y2307" s="3">
        <f t="shared" si="6926"/>
        <v>31.344170036605071</v>
      </c>
    </row>
    <row r="2308" spans="1:25" ht="15.75" customHeight="1" x14ac:dyDescent="0.2">
      <c r="A2308" s="7">
        <v>41494</v>
      </c>
      <c r="B2308" s="1">
        <v>5455.55</v>
      </c>
      <c r="C2308" s="1">
        <v>4250.3500000000004</v>
      </c>
      <c r="D2308" s="2">
        <f t="shared" si="29"/>
        <v>481</v>
      </c>
      <c r="E2308" s="2">
        <f t="shared" si="12"/>
        <v>0</v>
      </c>
      <c r="F2308" s="3">
        <f t="shared" si="0"/>
        <v>8</v>
      </c>
      <c r="G2308" s="3">
        <f t="shared" si="13"/>
        <v>0</v>
      </c>
      <c r="H2308" s="4">
        <f>IF(A2308&lt;SIP_Calculator!$B$7,0,IF(A2308&gt;SIP_Calculator!$E$7,0,1))</f>
        <v>1</v>
      </c>
      <c r="I2308" s="2">
        <f t="shared" si="1"/>
        <v>0</v>
      </c>
      <c r="J2308" s="3">
        <f t="shared" si="2"/>
        <v>0</v>
      </c>
      <c r="K2308" s="4">
        <f>H2308*SIP_Calculator!$D$25</f>
        <v>48.328634716069274</v>
      </c>
      <c r="L2308" s="4">
        <f t="shared" si="3"/>
        <v>8.8586182357542811E-3</v>
      </c>
      <c r="M2308" s="4">
        <f t="shared" si="4"/>
        <v>1.1370507067904824E-2</v>
      </c>
      <c r="N2308" s="4">
        <f t="shared" ref="N2308:O2308" si="6927">N2307+L2308</f>
        <v>26.306479616886762</v>
      </c>
      <c r="O2308" s="4">
        <f t="shared" si="6927"/>
        <v>31.152177093793973</v>
      </c>
      <c r="P2308" s="2">
        <f>I2308*SIP_Calculator!$D$26</f>
        <v>0</v>
      </c>
      <c r="Q2308" s="2">
        <f t="shared" si="6"/>
        <v>0</v>
      </c>
      <c r="R2308" s="2">
        <f t="shared" si="7"/>
        <v>0</v>
      </c>
      <c r="S2308" s="2">
        <f t="shared" ref="S2308:T2308" si="6928">S2307+Q2308</f>
        <v>26.267162547154104</v>
      </c>
      <c r="T2308" s="2">
        <f t="shared" si="6928"/>
        <v>31.109629951579855</v>
      </c>
      <c r="U2308" s="3">
        <f>J2308*SIP_Calculator!$D$27</f>
        <v>0</v>
      </c>
      <c r="V2308" s="3">
        <f t="shared" si="9"/>
        <v>0</v>
      </c>
      <c r="W2308" s="3">
        <f t="shared" si="10"/>
        <v>0</v>
      </c>
      <c r="X2308" s="3">
        <f t="shared" ref="X2308:Y2308" si="6929">X2307+V2308</f>
        <v>26.460774318910921</v>
      </c>
      <c r="Y2308" s="3">
        <f t="shared" si="6929"/>
        <v>31.344170036605071</v>
      </c>
    </row>
    <row r="2309" spans="1:25" ht="15.75" customHeight="1" x14ac:dyDescent="0.2">
      <c r="A2309" s="7">
        <v>41498</v>
      </c>
      <c r="B2309" s="1">
        <v>5504.4</v>
      </c>
      <c r="C2309" s="1">
        <v>4293.2</v>
      </c>
      <c r="D2309" s="2">
        <f t="shared" si="29"/>
        <v>482</v>
      </c>
      <c r="E2309" s="2">
        <f t="shared" si="12"/>
        <v>1</v>
      </c>
      <c r="F2309" s="3">
        <f t="shared" si="0"/>
        <v>8</v>
      </c>
      <c r="G2309" s="3">
        <f t="shared" si="13"/>
        <v>0</v>
      </c>
      <c r="H2309" s="4">
        <f>IF(A2309&lt;SIP_Calculator!$B$7,0,IF(A2309&gt;SIP_Calculator!$E$7,0,1))</f>
        <v>1</v>
      </c>
      <c r="I2309" s="2">
        <f t="shared" si="1"/>
        <v>1</v>
      </c>
      <c r="J2309" s="3">
        <f t="shared" si="2"/>
        <v>0</v>
      </c>
      <c r="K2309" s="4">
        <f>H2309*SIP_Calculator!$D$25</f>
        <v>48.328634716069274</v>
      </c>
      <c r="L2309" s="4">
        <f t="shared" si="3"/>
        <v>8.7800004934360295E-3</v>
      </c>
      <c r="M2309" s="4">
        <f t="shared" si="4"/>
        <v>1.1257019173592956E-2</v>
      </c>
      <c r="N2309" s="4">
        <f t="shared" ref="N2309:O2309" si="6930">N2308+L2309</f>
        <v>26.315259617380196</v>
      </c>
      <c r="O2309" s="4">
        <f t="shared" si="6930"/>
        <v>31.163434112967565</v>
      </c>
      <c r="P2309" s="2">
        <f>I2309*SIP_Calculator!$D$26</f>
        <v>229.88505747126436</v>
      </c>
      <c r="Q2309" s="2">
        <f t="shared" si="6"/>
        <v>4.1763872078930377E-2</v>
      </c>
      <c r="R2309" s="2">
        <f t="shared" si="7"/>
        <v>5.3546319172473766E-2</v>
      </c>
      <c r="S2309" s="2">
        <f t="shared" ref="S2309:T2309" si="6931">S2308+Q2309</f>
        <v>26.308926419233035</v>
      </c>
      <c r="T2309" s="2">
        <f t="shared" si="6931"/>
        <v>31.163176270752327</v>
      </c>
      <c r="U2309" s="3">
        <f>J2309*SIP_Calculator!$D$27</f>
        <v>0</v>
      </c>
      <c r="V2309" s="3">
        <f t="shared" si="9"/>
        <v>0</v>
      </c>
      <c r="W2309" s="3">
        <f t="shared" si="10"/>
        <v>0</v>
      </c>
      <c r="X2309" s="3">
        <f t="shared" ref="X2309:Y2309" si="6932">X2308+V2309</f>
        <v>26.460774318910921</v>
      </c>
      <c r="Y2309" s="3">
        <f t="shared" si="6932"/>
        <v>31.344170036605071</v>
      </c>
    </row>
    <row r="2310" spans="1:25" ht="15.75" customHeight="1" x14ac:dyDescent="0.2">
      <c r="A2310" s="7">
        <v>41499</v>
      </c>
      <c r="B2310" s="1">
        <v>5593.35</v>
      </c>
      <c r="C2310" s="1">
        <v>4360.6499999999996</v>
      </c>
      <c r="D2310" s="2">
        <f t="shared" si="29"/>
        <v>482</v>
      </c>
      <c r="E2310" s="2">
        <f t="shared" si="12"/>
        <v>0</v>
      </c>
      <c r="F2310" s="3">
        <f t="shared" si="0"/>
        <v>8</v>
      </c>
      <c r="G2310" s="3">
        <f t="shared" si="13"/>
        <v>0</v>
      </c>
      <c r="H2310" s="4">
        <f>IF(A2310&lt;SIP_Calculator!$B$7,0,IF(A2310&gt;SIP_Calculator!$E$7,0,1))</f>
        <v>1</v>
      </c>
      <c r="I2310" s="2">
        <f t="shared" si="1"/>
        <v>0</v>
      </c>
      <c r="J2310" s="3">
        <f t="shared" si="2"/>
        <v>0</v>
      </c>
      <c r="K2310" s="4">
        <f>H2310*SIP_Calculator!$D$25</f>
        <v>48.328634716069274</v>
      </c>
      <c r="L2310" s="4">
        <f t="shared" si="3"/>
        <v>8.6403737860261329E-3</v>
      </c>
      <c r="M2310" s="4">
        <f t="shared" si="4"/>
        <v>1.1082896980053266E-2</v>
      </c>
      <c r="N2310" s="4">
        <f t="shared" ref="N2310:O2310" si="6933">N2309+L2310</f>
        <v>26.323899991166222</v>
      </c>
      <c r="O2310" s="4">
        <f t="shared" si="6933"/>
        <v>31.174517009947618</v>
      </c>
      <c r="P2310" s="2">
        <f>I2310*SIP_Calculator!$D$26</f>
        <v>0</v>
      </c>
      <c r="Q2310" s="2">
        <f t="shared" si="6"/>
        <v>0</v>
      </c>
      <c r="R2310" s="2">
        <f t="shared" si="7"/>
        <v>0</v>
      </c>
      <c r="S2310" s="2">
        <f t="shared" ref="S2310:T2310" si="6934">S2309+Q2310</f>
        <v>26.308926419233035</v>
      </c>
      <c r="T2310" s="2">
        <f t="shared" si="6934"/>
        <v>31.163176270752327</v>
      </c>
      <c r="U2310" s="3">
        <f>J2310*SIP_Calculator!$D$27</f>
        <v>0</v>
      </c>
      <c r="V2310" s="3">
        <f t="shared" si="9"/>
        <v>0</v>
      </c>
      <c r="W2310" s="3">
        <f t="shared" si="10"/>
        <v>0</v>
      </c>
      <c r="X2310" s="3">
        <f t="shared" ref="X2310:Y2310" si="6935">X2309+V2310</f>
        <v>26.460774318910921</v>
      </c>
      <c r="Y2310" s="3">
        <f t="shared" si="6935"/>
        <v>31.344170036605071</v>
      </c>
    </row>
    <row r="2311" spans="1:25" ht="15.75" customHeight="1" x14ac:dyDescent="0.2">
      <c r="A2311" s="7">
        <v>41500</v>
      </c>
      <c r="B2311" s="1">
        <v>5635.45</v>
      </c>
      <c r="C2311" s="1">
        <v>4392.05</v>
      </c>
      <c r="D2311" s="2">
        <f t="shared" si="29"/>
        <v>482</v>
      </c>
      <c r="E2311" s="2">
        <f t="shared" si="12"/>
        <v>0</v>
      </c>
      <c r="F2311" s="3">
        <f t="shared" si="0"/>
        <v>8</v>
      </c>
      <c r="G2311" s="3">
        <f t="shared" si="13"/>
        <v>0</v>
      </c>
      <c r="H2311" s="4">
        <f>IF(A2311&lt;SIP_Calculator!$B$7,0,IF(A2311&gt;SIP_Calculator!$E$7,0,1))</f>
        <v>1</v>
      </c>
      <c r="I2311" s="2">
        <f t="shared" si="1"/>
        <v>0</v>
      </c>
      <c r="J2311" s="3">
        <f t="shared" si="2"/>
        <v>0</v>
      </c>
      <c r="K2311" s="4">
        <f>H2311*SIP_Calculator!$D$25</f>
        <v>48.328634716069274</v>
      </c>
      <c r="L2311" s="4">
        <f t="shared" si="3"/>
        <v>8.5758253051786953E-3</v>
      </c>
      <c r="M2311" s="4">
        <f t="shared" si="4"/>
        <v>1.1003662234279954E-2</v>
      </c>
      <c r="N2311" s="4">
        <f t="shared" ref="N2311:O2311" si="6936">N2310+L2311</f>
        <v>26.332475816471401</v>
      </c>
      <c r="O2311" s="4">
        <f t="shared" si="6936"/>
        <v>31.185520672181898</v>
      </c>
      <c r="P2311" s="2">
        <f>I2311*SIP_Calculator!$D$26</f>
        <v>0</v>
      </c>
      <c r="Q2311" s="2">
        <f t="shared" si="6"/>
        <v>0</v>
      </c>
      <c r="R2311" s="2">
        <f t="shared" si="7"/>
        <v>0</v>
      </c>
      <c r="S2311" s="2">
        <f t="shared" ref="S2311:T2311" si="6937">S2310+Q2311</f>
        <v>26.308926419233035</v>
      </c>
      <c r="T2311" s="2">
        <f t="shared" si="6937"/>
        <v>31.163176270752327</v>
      </c>
      <c r="U2311" s="3">
        <f>J2311*SIP_Calculator!$D$27</f>
        <v>0</v>
      </c>
      <c r="V2311" s="3">
        <f t="shared" si="9"/>
        <v>0</v>
      </c>
      <c r="W2311" s="3">
        <f t="shared" si="10"/>
        <v>0</v>
      </c>
      <c r="X2311" s="3">
        <f t="shared" ref="X2311:Y2311" si="6938">X2310+V2311</f>
        <v>26.460774318910921</v>
      </c>
      <c r="Y2311" s="3">
        <f t="shared" si="6938"/>
        <v>31.344170036605071</v>
      </c>
    </row>
    <row r="2312" spans="1:25" ht="15.75" customHeight="1" x14ac:dyDescent="0.2">
      <c r="A2312" s="7">
        <v>41502</v>
      </c>
      <c r="B2312" s="1">
        <v>5406.5</v>
      </c>
      <c r="C2312" s="1">
        <v>4224.3</v>
      </c>
      <c r="D2312" s="2">
        <f t="shared" si="29"/>
        <v>482</v>
      </c>
      <c r="E2312" s="2">
        <f t="shared" si="12"/>
        <v>0</v>
      </c>
      <c r="F2312" s="3">
        <f t="shared" si="0"/>
        <v>8</v>
      </c>
      <c r="G2312" s="3">
        <f t="shared" si="13"/>
        <v>0</v>
      </c>
      <c r="H2312" s="4">
        <f>IF(A2312&lt;SIP_Calculator!$B$7,0,IF(A2312&gt;SIP_Calculator!$E$7,0,1))</f>
        <v>1</v>
      </c>
      <c r="I2312" s="2">
        <f t="shared" si="1"/>
        <v>0</v>
      </c>
      <c r="J2312" s="3">
        <f t="shared" si="2"/>
        <v>0</v>
      </c>
      <c r="K2312" s="4">
        <f>H2312*SIP_Calculator!$D$25</f>
        <v>48.328634716069274</v>
      </c>
      <c r="L2312" s="4">
        <f t="shared" si="3"/>
        <v>8.9389872775491128E-3</v>
      </c>
      <c r="M2312" s="4">
        <f t="shared" si="4"/>
        <v>1.1440625598577107E-2</v>
      </c>
      <c r="N2312" s="4">
        <f t="shared" ref="N2312:O2312" si="6939">N2311+L2312</f>
        <v>26.34141480374895</v>
      </c>
      <c r="O2312" s="4">
        <f t="shared" si="6939"/>
        <v>31.196961297780476</v>
      </c>
      <c r="P2312" s="2">
        <f>I2312*SIP_Calculator!$D$26</f>
        <v>0</v>
      </c>
      <c r="Q2312" s="2">
        <f t="shared" si="6"/>
        <v>0</v>
      </c>
      <c r="R2312" s="2">
        <f t="shared" si="7"/>
        <v>0</v>
      </c>
      <c r="S2312" s="2">
        <f t="shared" ref="S2312:T2312" si="6940">S2311+Q2312</f>
        <v>26.308926419233035</v>
      </c>
      <c r="T2312" s="2">
        <f t="shared" si="6940"/>
        <v>31.163176270752327</v>
      </c>
      <c r="U2312" s="3">
        <f>J2312*SIP_Calculator!$D$27</f>
        <v>0</v>
      </c>
      <c r="V2312" s="3">
        <f t="shared" si="9"/>
        <v>0</v>
      </c>
      <c r="W2312" s="3">
        <f t="shared" si="10"/>
        <v>0</v>
      </c>
      <c r="X2312" s="3">
        <f t="shared" ref="X2312:Y2312" si="6941">X2311+V2312</f>
        <v>26.460774318910921</v>
      </c>
      <c r="Y2312" s="3">
        <f t="shared" si="6941"/>
        <v>31.344170036605071</v>
      </c>
    </row>
    <row r="2313" spans="1:25" ht="15.75" customHeight="1" x14ac:dyDescent="0.2">
      <c r="A2313" s="7">
        <v>41505</v>
      </c>
      <c r="B2313" s="1">
        <v>5309.1</v>
      </c>
      <c r="C2313" s="1">
        <v>4151.95</v>
      </c>
      <c r="D2313" s="2">
        <f t="shared" si="29"/>
        <v>483</v>
      </c>
      <c r="E2313" s="2">
        <f t="shared" si="12"/>
        <v>1</v>
      </c>
      <c r="F2313" s="3">
        <f t="shared" si="0"/>
        <v>8</v>
      </c>
      <c r="G2313" s="3">
        <f t="shared" si="13"/>
        <v>0</v>
      </c>
      <c r="H2313" s="4">
        <f>IF(A2313&lt;SIP_Calculator!$B$7,0,IF(A2313&gt;SIP_Calculator!$E$7,0,1))</f>
        <v>1</v>
      </c>
      <c r="I2313" s="2">
        <f t="shared" si="1"/>
        <v>1</v>
      </c>
      <c r="J2313" s="3">
        <f t="shared" si="2"/>
        <v>0</v>
      </c>
      <c r="K2313" s="4">
        <f>H2313*SIP_Calculator!$D$25</f>
        <v>48.328634716069274</v>
      </c>
      <c r="L2313" s="4">
        <f t="shared" si="3"/>
        <v>9.1029806777173667E-3</v>
      </c>
      <c r="M2313" s="4">
        <f t="shared" si="4"/>
        <v>1.163998475802196E-2</v>
      </c>
      <c r="N2313" s="4">
        <f t="shared" ref="N2313:O2313" si="6942">N2312+L2313</f>
        <v>26.350517784426668</v>
      </c>
      <c r="O2313" s="4">
        <f t="shared" si="6942"/>
        <v>31.208601282538499</v>
      </c>
      <c r="P2313" s="2">
        <f>I2313*SIP_Calculator!$D$26</f>
        <v>229.88505747126436</v>
      </c>
      <c r="Q2313" s="2">
        <f t="shared" si="6"/>
        <v>4.3300193530214977E-2</v>
      </c>
      <c r="R2313" s="2">
        <f t="shared" si="7"/>
        <v>5.5367973475418629E-2</v>
      </c>
      <c r="S2313" s="2">
        <f t="shared" ref="S2313:T2313" si="6943">S2312+Q2313</f>
        <v>26.35222661276325</v>
      </c>
      <c r="T2313" s="2">
        <f t="shared" si="6943"/>
        <v>31.218544244227747</v>
      </c>
      <c r="U2313" s="3">
        <f>J2313*SIP_Calculator!$D$27</f>
        <v>0</v>
      </c>
      <c r="V2313" s="3">
        <f t="shared" si="9"/>
        <v>0</v>
      </c>
      <c r="W2313" s="3">
        <f t="shared" si="10"/>
        <v>0</v>
      </c>
      <c r="X2313" s="3">
        <f t="shared" ref="X2313:Y2313" si="6944">X2312+V2313</f>
        <v>26.460774318910921</v>
      </c>
      <c r="Y2313" s="3">
        <f t="shared" si="6944"/>
        <v>31.344170036605071</v>
      </c>
    </row>
    <row r="2314" spans="1:25" ht="15.75" customHeight="1" x14ac:dyDescent="0.2">
      <c r="A2314" s="7">
        <v>41506</v>
      </c>
      <c r="B2314" s="1">
        <v>5290.15</v>
      </c>
      <c r="C2314" s="1">
        <v>4138.3999999999996</v>
      </c>
      <c r="D2314" s="2">
        <f t="shared" si="29"/>
        <v>483</v>
      </c>
      <c r="E2314" s="2">
        <f t="shared" si="12"/>
        <v>0</v>
      </c>
      <c r="F2314" s="3">
        <f t="shared" si="0"/>
        <v>8</v>
      </c>
      <c r="G2314" s="3">
        <f t="shared" si="13"/>
        <v>0</v>
      </c>
      <c r="H2314" s="4">
        <f>IF(A2314&lt;SIP_Calculator!$B$7,0,IF(A2314&gt;SIP_Calculator!$E$7,0,1))</f>
        <v>1</v>
      </c>
      <c r="I2314" s="2">
        <f t="shared" si="1"/>
        <v>0</v>
      </c>
      <c r="J2314" s="3">
        <f t="shared" si="2"/>
        <v>0</v>
      </c>
      <c r="K2314" s="4">
        <f>H2314*SIP_Calculator!$D$25</f>
        <v>48.328634716069274</v>
      </c>
      <c r="L2314" s="4">
        <f t="shared" si="3"/>
        <v>9.1355887292551771E-3</v>
      </c>
      <c r="M2314" s="4">
        <f t="shared" si="4"/>
        <v>1.1678096538775681E-2</v>
      </c>
      <c r="N2314" s="4">
        <f t="shared" ref="N2314:O2314" si="6945">N2313+L2314</f>
        <v>26.359653373155922</v>
      </c>
      <c r="O2314" s="4">
        <f t="shared" si="6945"/>
        <v>31.220279379077276</v>
      </c>
      <c r="P2314" s="2">
        <f>I2314*SIP_Calculator!$D$26</f>
        <v>0</v>
      </c>
      <c r="Q2314" s="2">
        <f t="shared" si="6"/>
        <v>0</v>
      </c>
      <c r="R2314" s="2">
        <f t="shared" si="7"/>
        <v>0</v>
      </c>
      <c r="S2314" s="2">
        <f t="shared" ref="S2314:T2314" si="6946">S2313+Q2314</f>
        <v>26.35222661276325</v>
      </c>
      <c r="T2314" s="2">
        <f t="shared" si="6946"/>
        <v>31.218544244227747</v>
      </c>
      <c r="U2314" s="3">
        <f>J2314*SIP_Calculator!$D$27</f>
        <v>0</v>
      </c>
      <c r="V2314" s="3">
        <f t="shared" si="9"/>
        <v>0</v>
      </c>
      <c r="W2314" s="3">
        <f t="shared" si="10"/>
        <v>0</v>
      </c>
      <c r="X2314" s="3">
        <f t="shared" ref="X2314:Y2314" si="6947">X2313+V2314</f>
        <v>26.460774318910921</v>
      </c>
      <c r="Y2314" s="3">
        <f t="shared" si="6947"/>
        <v>31.344170036605071</v>
      </c>
    </row>
    <row r="2315" spans="1:25" ht="15.75" customHeight="1" x14ac:dyDescent="0.2">
      <c r="A2315" s="7">
        <v>41507</v>
      </c>
      <c r="B2315" s="1">
        <v>5196.7</v>
      </c>
      <c r="C2315" s="1">
        <v>4069.45</v>
      </c>
      <c r="D2315" s="2">
        <f t="shared" si="29"/>
        <v>483</v>
      </c>
      <c r="E2315" s="2">
        <f t="shared" si="12"/>
        <v>0</v>
      </c>
      <c r="F2315" s="3">
        <f t="shared" si="0"/>
        <v>8</v>
      </c>
      <c r="G2315" s="3">
        <f t="shared" si="13"/>
        <v>0</v>
      </c>
      <c r="H2315" s="4">
        <f>IF(A2315&lt;SIP_Calculator!$B$7,0,IF(A2315&gt;SIP_Calculator!$E$7,0,1))</f>
        <v>1</v>
      </c>
      <c r="I2315" s="2">
        <f t="shared" si="1"/>
        <v>0</v>
      </c>
      <c r="J2315" s="3">
        <f t="shared" si="2"/>
        <v>0</v>
      </c>
      <c r="K2315" s="4">
        <f>H2315*SIP_Calculator!$D$25</f>
        <v>48.328634716069274</v>
      </c>
      <c r="L2315" s="4">
        <f t="shared" si="3"/>
        <v>9.299870055240687E-3</v>
      </c>
      <c r="M2315" s="4">
        <f t="shared" si="4"/>
        <v>1.1875962283863735E-2</v>
      </c>
      <c r="N2315" s="4">
        <f t="shared" ref="N2315:O2315" si="6948">N2314+L2315</f>
        <v>26.368953243211163</v>
      </c>
      <c r="O2315" s="4">
        <f t="shared" si="6948"/>
        <v>31.232155341361139</v>
      </c>
      <c r="P2315" s="2">
        <f>I2315*SIP_Calculator!$D$26</f>
        <v>0</v>
      </c>
      <c r="Q2315" s="2">
        <f t="shared" si="6"/>
        <v>0</v>
      </c>
      <c r="R2315" s="2">
        <f t="shared" si="7"/>
        <v>0</v>
      </c>
      <c r="S2315" s="2">
        <f t="shared" ref="S2315:T2315" si="6949">S2314+Q2315</f>
        <v>26.35222661276325</v>
      </c>
      <c r="T2315" s="2">
        <f t="shared" si="6949"/>
        <v>31.218544244227747</v>
      </c>
      <c r="U2315" s="3">
        <f>J2315*SIP_Calculator!$D$27</f>
        <v>0</v>
      </c>
      <c r="V2315" s="3">
        <f t="shared" si="9"/>
        <v>0</v>
      </c>
      <c r="W2315" s="3">
        <f t="shared" si="10"/>
        <v>0</v>
      </c>
      <c r="X2315" s="3">
        <f t="shared" ref="X2315:Y2315" si="6950">X2314+V2315</f>
        <v>26.460774318910921</v>
      </c>
      <c r="Y2315" s="3">
        <f t="shared" si="6950"/>
        <v>31.344170036605071</v>
      </c>
    </row>
    <row r="2316" spans="1:25" ht="15.75" customHeight="1" x14ac:dyDescent="0.2">
      <c r="A2316" s="7">
        <v>41508</v>
      </c>
      <c r="B2316" s="1">
        <v>5293.45</v>
      </c>
      <c r="C2316" s="1">
        <v>4136.1000000000004</v>
      </c>
      <c r="D2316" s="2">
        <f t="shared" si="29"/>
        <v>483</v>
      </c>
      <c r="E2316" s="2">
        <f t="shared" si="12"/>
        <v>0</v>
      </c>
      <c r="F2316" s="3">
        <f t="shared" si="0"/>
        <v>8</v>
      </c>
      <c r="G2316" s="3">
        <f t="shared" si="13"/>
        <v>0</v>
      </c>
      <c r="H2316" s="4">
        <f>IF(A2316&lt;SIP_Calculator!$B$7,0,IF(A2316&gt;SIP_Calculator!$E$7,0,1))</f>
        <v>1</v>
      </c>
      <c r="I2316" s="2">
        <f t="shared" si="1"/>
        <v>0</v>
      </c>
      <c r="J2316" s="3">
        <f t="shared" si="2"/>
        <v>0</v>
      </c>
      <c r="K2316" s="4">
        <f>H2316*SIP_Calculator!$D$25</f>
        <v>48.328634716069274</v>
      </c>
      <c r="L2316" s="4">
        <f t="shared" si="3"/>
        <v>9.1298934940481687E-3</v>
      </c>
      <c r="M2316" s="4">
        <f t="shared" si="4"/>
        <v>1.1684590487674203E-2</v>
      </c>
      <c r="N2316" s="4">
        <f t="shared" ref="N2316:O2316" si="6951">N2315+L2316</f>
        <v>26.378083136705211</v>
      </c>
      <c r="O2316" s="4">
        <f t="shared" si="6951"/>
        <v>31.243839931848814</v>
      </c>
      <c r="P2316" s="2">
        <f>I2316*SIP_Calculator!$D$26</f>
        <v>0</v>
      </c>
      <c r="Q2316" s="2">
        <f t="shared" si="6"/>
        <v>0</v>
      </c>
      <c r="R2316" s="2">
        <f t="shared" si="7"/>
        <v>0</v>
      </c>
      <c r="S2316" s="2">
        <f t="shared" ref="S2316:T2316" si="6952">S2315+Q2316</f>
        <v>26.35222661276325</v>
      </c>
      <c r="T2316" s="2">
        <f t="shared" si="6952"/>
        <v>31.218544244227747</v>
      </c>
      <c r="U2316" s="3">
        <f>J2316*SIP_Calculator!$D$27</f>
        <v>0</v>
      </c>
      <c r="V2316" s="3">
        <f t="shared" si="9"/>
        <v>0</v>
      </c>
      <c r="W2316" s="3">
        <f t="shared" si="10"/>
        <v>0</v>
      </c>
      <c r="X2316" s="3">
        <f t="shared" ref="X2316:Y2316" si="6953">X2315+V2316</f>
        <v>26.460774318910921</v>
      </c>
      <c r="Y2316" s="3">
        <f t="shared" si="6953"/>
        <v>31.344170036605071</v>
      </c>
    </row>
    <row r="2317" spans="1:25" ht="15.75" customHeight="1" x14ac:dyDescent="0.2">
      <c r="A2317" s="7">
        <v>41509</v>
      </c>
      <c r="B2317" s="1">
        <v>5357.35</v>
      </c>
      <c r="C2317" s="1">
        <v>4183.6499999999996</v>
      </c>
      <c r="D2317" s="2">
        <f t="shared" si="29"/>
        <v>483</v>
      </c>
      <c r="E2317" s="2">
        <f t="shared" si="12"/>
        <v>0</v>
      </c>
      <c r="F2317" s="3">
        <f t="shared" si="0"/>
        <v>8</v>
      </c>
      <c r="G2317" s="3">
        <f t="shared" si="13"/>
        <v>0</v>
      </c>
      <c r="H2317" s="4">
        <f>IF(A2317&lt;SIP_Calculator!$B$7,0,IF(A2317&gt;SIP_Calculator!$E$7,0,1))</f>
        <v>1</v>
      </c>
      <c r="I2317" s="2">
        <f t="shared" si="1"/>
        <v>0</v>
      </c>
      <c r="J2317" s="3">
        <f t="shared" si="2"/>
        <v>0</v>
      </c>
      <c r="K2317" s="4">
        <f>H2317*SIP_Calculator!$D$25</f>
        <v>48.328634716069274</v>
      </c>
      <c r="L2317" s="4">
        <f t="shared" si="3"/>
        <v>9.0209963351413052E-3</v>
      </c>
      <c r="M2317" s="4">
        <f t="shared" si="4"/>
        <v>1.1551787247037702E-2</v>
      </c>
      <c r="N2317" s="4">
        <f t="shared" ref="N2317:O2317" si="6954">N2316+L2317</f>
        <v>26.387104133040353</v>
      </c>
      <c r="O2317" s="4">
        <f t="shared" si="6954"/>
        <v>31.255391719095851</v>
      </c>
      <c r="P2317" s="2">
        <f>I2317*SIP_Calculator!$D$26</f>
        <v>0</v>
      </c>
      <c r="Q2317" s="2">
        <f t="shared" si="6"/>
        <v>0</v>
      </c>
      <c r="R2317" s="2">
        <f t="shared" si="7"/>
        <v>0</v>
      </c>
      <c r="S2317" s="2">
        <f t="shared" ref="S2317:T2317" si="6955">S2316+Q2317</f>
        <v>26.35222661276325</v>
      </c>
      <c r="T2317" s="2">
        <f t="shared" si="6955"/>
        <v>31.218544244227747</v>
      </c>
      <c r="U2317" s="3">
        <f>J2317*SIP_Calculator!$D$27</f>
        <v>0</v>
      </c>
      <c r="V2317" s="3">
        <f t="shared" si="9"/>
        <v>0</v>
      </c>
      <c r="W2317" s="3">
        <f t="shared" si="10"/>
        <v>0</v>
      </c>
      <c r="X2317" s="3">
        <f t="shared" ref="X2317:Y2317" si="6956">X2316+V2317</f>
        <v>26.460774318910921</v>
      </c>
      <c r="Y2317" s="3">
        <f t="shared" si="6956"/>
        <v>31.344170036605071</v>
      </c>
    </row>
    <row r="2318" spans="1:25" ht="15.75" customHeight="1" x14ac:dyDescent="0.2">
      <c r="A2318" s="7">
        <v>41512</v>
      </c>
      <c r="B2318" s="1">
        <v>5365.45</v>
      </c>
      <c r="C2318" s="1">
        <v>4194.5</v>
      </c>
      <c r="D2318" s="2">
        <f t="shared" si="29"/>
        <v>484</v>
      </c>
      <c r="E2318" s="2">
        <f t="shared" si="12"/>
        <v>1</v>
      </c>
      <c r="F2318" s="3">
        <f t="shared" si="0"/>
        <v>8</v>
      </c>
      <c r="G2318" s="3">
        <f t="shared" si="13"/>
        <v>0</v>
      </c>
      <c r="H2318" s="4">
        <f>IF(A2318&lt;SIP_Calculator!$B$7,0,IF(A2318&gt;SIP_Calculator!$E$7,0,1))</f>
        <v>1</v>
      </c>
      <c r="I2318" s="2">
        <f t="shared" si="1"/>
        <v>1</v>
      </c>
      <c r="J2318" s="3">
        <f t="shared" si="2"/>
        <v>0</v>
      </c>
      <c r="K2318" s="4">
        <f>H2318*SIP_Calculator!$D$25</f>
        <v>48.328634716069274</v>
      </c>
      <c r="L2318" s="4">
        <f t="shared" si="3"/>
        <v>9.0073777066358423E-3</v>
      </c>
      <c r="M2318" s="4">
        <f t="shared" si="4"/>
        <v>1.1521905999778108E-2</v>
      </c>
      <c r="N2318" s="4">
        <f t="shared" ref="N2318:O2318" si="6957">N2317+L2318</f>
        <v>26.396111510746987</v>
      </c>
      <c r="O2318" s="4">
        <f t="shared" si="6957"/>
        <v>31.266913625095629</v>
      </c>
      <c r="P2318" s="2">
        <f>I2318*SIP_Calculator!$D$26</f>
        <v>229.88505747126436</v>
      </c>
      <c r="Q2318" s="2">
        <f t="shared" si="6"/>
        <v>4.2845438401488106E-2</v>
      </c>
      <c r="R2318" s="2">
        <f t="shared" si="7"/>
        <v>5.4806307657948354E-2</v>
      </c>
      <c r="S2318" s="2">
        <f t="shared" ref="S2318:T2318" si="6958">S2317+Q2318</f>
        <v>26.395072051164739</v>
      </c>
      <c r="T2318" s="2">
        <f t="shared" si="6958"/>
        <v>31.273350551885695</v>
      </c>
      <c r="U2318" s="3">
        <f>J2318*SIP_Calculator!$D$27</f>
        <v>0</v>
      </c>
      <c r="V2318" s="3">
        <f t="shared" si="9"/>
        <v>0</v>
      </c>
      <c r="W2318" s="3">
        <f t="shared" si="10"/>
        <v>0</v>
      </c>
      <c r="X2318" s="3">
        <f t="shared" ref="X2318:Y2318" si="6959">X2317+V2318</f>
        <v>26.460774318910921</v>
      </c>
      <c r="Y2318" s="3">
        <f t="shared" si="6959"/>
        <v>31.344170036605071</v>
      </c>
    </row>
    <row r="2319" spans="1:25" ht="15.75" customHeight="1" x14ac:dyDescent="0.2">
      <c r="A2319" s="7">
        <v>41513</v>
      </c>
      <c r="B2319" s="1">
        <v>5182.5</v>
      </c>
      <c r="C2319" s="1">
        <v>4060.7</v>
      </c>
      <c r="D2319" s="2">
        <f t="shared" si="29"/>
        <v>484</v>
      </c>
      <c r="E2319" s="2">
        <f t="shared" si="12"/>
        <v>0</v>
      </c>
      <c r="F2319" s="3">
        <f t="shared" si="0"/>
        <v>8</v>
      </c>
      <c r="G2319" s="3">
        <f t="shared" si="13"/>
        <v>0</v>
      </c>
      <c r="H2319" s="4">
        <f>IF(A2319&lt;SIP_Calculator!$B$7,0,IF(A2319&gt;SIP_Calculator!$E$7,0,1))</f>
        <v>1</v>
      </c>
      <c r="I2319" s="2">
        <f t="shared" si="1"/>
        <v>0</v>
      </c>
      <c r="J2319" s="3">
        <f t="shared" si="2"/>
        <v>0</v>
      </c>
      <c r="K2319" s="4">
        <f>H2319*SIP_Calculator!$D$25</f>
        <v>48.328634716069274</v>
      </c>
      <c r="L2319" s="4">
        <f t="shared" si="3"/>
        <v>9.3253516094682631E-3</v>
      </c>
      <c r="M2319" s="4">
        <f t="shared" si="4"/>
        <v>1.1901552618038583E-2</v>
      </c>
      <c r="N2319" s="4">
        <f t="shared" ref="N2319:O2319" si="6960">N2318+L2319</f>
        <v>26.405436862356456</v>
      </c>
      <c r="O2319" s="4">
        <f t="shared" si="6960"/>
        <v>31.278815177713668</v>
      </c>
      <c r="P2319" s="2">
        <f>I2319*SIP_Calculator!$D$26</f>
        <v>0</v>
      </c>
      <c r="Q2319" s="2">
        <f t="shared" si="6"/>
        <v>0</v>
      </c>
      <c r="R2319" s="2">
        <f t="shared" si="7"/>
        <v>0</v>
      </c>
      <c r="S2319" s="2">
        <f t="shared" ref="S2319:T2319" si="6961">S2318+Q2319</f>
        <v>26.395072051164739</v>
      </c>
      <c r="T2319" s="2">
        <f t="shared" si="6961"/>
        <v>31.273350551885695</v>
      </c>
      <c r="U2319" s="3">
        <f>J2319*SIP_Calculator!$D$27</f>
        <v>0</v>
      </c>
      <c r="V2319" s="3">
        <f t="shared" si="9"/>
        <v>0</v>
      </c>
      <c r="W2319" s="3">
        <f t="shared" si="10"/>
        <v>0</v>
      </c>
      <c r="X2319" s="3">
        <f t="shared" ref="X2319:Y2319" si="6962">X2318+V2319</f>
        <v>26.460774318910921</v>
      </c>
      <c r="Y2319" s="3">
        <f t="shared" si="6962"/>
        <v>31.344170036605071</v>
      </c>
    </row>
    <row r="2320" spans="1:25" ht="15.75" customHeight="1" x14ac:dyDescent="0.2">
      <c r="A2320" s="7">
        <v>41514</v>
      </c>
      <c r="B2320" s="1">
        <v>5170.8999999999996</v>
      </c>
      <c r="C2320" s="1">
        <v>4047.7</v>
      </c>
      <c r="D2320" s="2">
        <f t="shared" si="29"/>
        <v>484</v>
      </c>
      <c r="E2320" s="2">
        <f t="shared" si="12"/>
        <v>0</v>
      </c>
      <c r="F2320" s="3">
        <f t="shared" si="0"/>
        <v>8</v>
      </c>
      <c r="G2320" s="3">
        <f t="shared" si="13"/>
        <v>0</v>
      </c>
      <c r="H2320" s="4">
        <f>IF(A2320&lt;SIP_Calculator!$B$7,0,IF(A2320&gt;SIP_Calculator!$E$7,0,1))</f>
        <v>1</v>
      </c>
      <c r="I2320" s="2">
        <f t="shared" si="1"/>
        <v>0</v>
      </c>
      <c r="J2320" s="3">
        <f t="shared" si="2"/>
        <v>0</v>
      </c>
      <c r="K2320" s="4">
        <f>H2320*SIP_Calculator!$D$25</f>
        <v>48.328634716069274</v>
      </c>
      <c r="L2320" s="4">
        <f t="shared" si="3"/>
        <v>9.3462713871993799E-3</v>
      </c>
      <c r="M2320" s="4">
        <f t="shared" si="4"/>
        <v>1.1939776840197959E-2</v>
      </c>
      <c r="N2320" s="4">
        <f t="shared" ref="N2320:O2320" si="6963">N2319+L2320</f>
        <v>26.414783133743654</v>
      </c>
      <c r="O2320" s="4">
        <f t="shared" si="6963"/>
        <v>31.290754954553865</v>
      </c>
      <c r="P2320" s="2">
        <f>I2320*SIP_Calculator!$D$26</f>
        <v>0</v>
      </c>
      <c r="Q2320" s="2">
        <f t="shared" si="6"/>
        <v>0</v>
      </c>
      <c r="R2320" s="2">
        <f t="shared" si="7"/>
        <v>0</v>
      </c>
      <c r="S2320" s="2">
        <f t="shared" ref="S2320:T2320" si="6964">S2319+Q2320</f>
        <v>26.395072051164739</v>
      </c>
      <c r="T2320" s="2">
        <f t="shared" si="6964"/>
        <v>31.273350551885695</v>
      </c>
      <c r="U2320" s="3">
        <f>J2320*SIP_Calculator!$D$27</f>
        <v>0</v>
      </c>
      <c r="V2320" s="3">
        <f t="shared" si="9"/>
        <v>0</v>
      </c>
      <c r="W2320" s="3">
        <f t="shared" si="10"/>
        <v>0</v>
      </c>
      <c r="X2320" s="3">
        <f t="shared" ref="X2320:Y2320" si="6965">X2319+V2320</f>
        <v>26.460774318910921</v>
      </c>
      <c r="Y2320" s="3">
        <f t="shared" si="6965"/>
        <v>31.344170036605071</v>
      </c>
    </row>
    <row r="2321" spans="1:25" ht="15.75" customHeight="1" x14ac:dyDescent="0.2">
      <c r="A2321" s="7">
        <v>41515</v>
      </c>
      <c r="B2321" s="1">
        <v>5288.3</v>
      </c>
      <c r="C2321" s="1">
        <v>4132.8</v>
      </c>
      <c r="D2321" s="2">
        <f t="shared" si="29"/>
        <v>484</v>
      </c>
      <c r="E2321" s="2">
        <f t="shared" si="12"/>
        <v>0</v>
      </c>
      <c r="F2321" s="3">
        <f t="shared" si="0"/>
        <v>8</v>
      </c>
      <c r="G2321" s="3">
        <f t="shared" si="13"/>
        <v>0</v>
      </c>
      <c r="H2321" s="4">
        <f>IF(A2321&lt;SIP_Calculator!$B$7,0,IF(A2321&gt;SIP_Calculator!$E$7,0,1))</f>
        <v>1</v>
      </c>
      <c r="I2321" s="2">
        <f t="shared" si="1"/>
        <v>0</v>
      </c>
      <c r="J2321" s="3">
        <f t="shared" si="2"/>
        <v>0</v>
      </c>
      <c r="K2321" s="4">
        <f>H2321*SIP_Calculator!$D$25</f>
        <v>48.328634716069274</v>
      </c>
      <c r="L2321" s="4">
        <f t="shared" si="3"/>
        <v>9.1387846219142775E-3</v>
      </c>
      <c r="M2321" s="4">
        <f t="shared" si="4"/>
        <v>1.1693920517825512E-2</v>
      </c>
      <c r="N2321" s="4">
        <f t="shared" ref="N2321:O2321" si="6966">N2320+L2321</f>
        <v>26.423921918365568</v>
      </c>
      <c r="O2321" s="4">
        <f t="shared" si="6966"/>
        <v>31.30244887507169</v>
      </c>
      <c r="P2321" s="2">
        <f>I2321*SIP_Calculator!$D$26</f>
        <v>0</v>
      </c>
      <c r="Q2321" s="2">
        <f t="shared" si="6"/>
        <v>0</v>
      </c>
      <c r="R2321" s="2">
        <f t="shared" si="7"/>
        <v>0</v>
      </c>
      <c r="S2321" s="2">
        <f t="shared" ref="S2321:T2321" si="6967">S2320+Q2321</f>
        <v>26.395072051164739</v>
      </c>
      <c r="T2321" s="2">
        <f t="shared" si="6967"/>
        <v>31.273350551885695</v>
      </c>
      <c r="U2321" s="3">
        <f>J2321*SIP_Calculator!$D$27</f>
        <v>0</v>
      </c>
      <c r="V2321" s="3">
        <f t="shared" si="9"/>
        <v>0</v>
      </c>
      <c r="W2321" s="3">
        <f t="shared" si="10"/>
        <v>0</v>
      </c>
      <c r="X2321" s="3">
        <f t="shared" ref="X2321:Y2321" si="6968">X2320+V2321</f>
        <v>26.460774318910921</v>
      </c>
      <c r="Y2321" s="3">
        <f t="shared" si="6968"/>
        <v>31.344170036605071</v>
      </c>
    </row>
    <row r="2322" spans="1:25" ht="15.75" customHeight="1" x14ac:dyDescent="0.2">
      <c r="A2322" s="7">
        <v>41516</v>
      </c>
      <c r="B2322" s="1">
        <v>5348.4</v>
      </c>
      <c r="C2322" s="1">
        <v>4175.8500000000004</v>
      </c>
      <c r="D2322" s="2">
        <f t="shared" si="29"/>
        <v>484</v>
      </c>
      <c r="E2322" s="2">
        <f t="shared" si="12"/>
        <v>0</v>
      </c>
      <c r="F2322" s="3">
        <f t="shared" si="0"/>
        <v>8</v>
      </c>
      <c r="G2322" s="3">
        <f t="shared" si="13"/>
        <v>0</v>
      </c>
      <c r="H2322" s="4">
        <f>IF(A2322&lt;SIP_Calculator!$B$7,0,IF(A2322&gt;SIP_Calculator!$E$7,0,1))</f>
        <v>1</v>
      </c>
      <c r="I2322" s="2">
        <f t="shared" si="1"/>
        <v>0</v>
      </c>
      <c r="J2322" s="3">
        <f t="shared" si="2"/>
        <v>0</v>
      </c>
      <c r="K2322" s="4">
        <f>H2322*SIP_Calculator!$D$25</f>
        <v>48.328634716069274</v>
      </c>
      <c r="L2322" s="4">
        <f t="shared" si="3"/>
        <v>9.0360920492239313E-3</v>
      </c>
      <c r="M2322" s="4">
        <f t="shared" si="4"/>
        <v>1.1573364636198444E-2</v>
      </c>
      <c r="N2322" s="4">
        <f t="shared" ref="N2322:O2322" si="6969">N2321+L2322</f>
        <v>26.432958010414794</v>
      </c>
      <c r="O2322" s="4">
        <f t="shared" si="6969"/>
        <v>31.314022239707889</v>
      </c>
      <c r="P2322" s="2">
        <f>I2322*SIP_Calculator!$D$26</f>
        <v>0</v>
      </c>
      <c r="Q2322" s="2">
        <f t="shared" si="6"/>
        <v>0</v>
      </c>
      <c r="R2322" s="2">
        <f t="shared" si="7"/>
        <v>0</v>
      </c>
      <c r="S2322" s="2">
        <f t="shared" ref="S2322:T2322" si="6970">S2321+Q2322</f>
        <v>26.395072051164739</v>
      </c>
      <c r="T2322" s="2">
        <f t="shared" si="6970"/>
        <v>31.273350551885695</v>
      </c>
      <c r="U2322" s="3">
        <f>J2322*SIP_Calculator!$D$27</f>
        <v>0</v>
      </c>
      <c r="V2322" s="3">
        <f t="shared" si="9"/>
        <v>0</v>
      </c>
      <c r="W2322" s="3">
        <f t="shared" si="10"/>
        <v>0</v>
      </c>
      <c r="X2322" s="3">
        <f t="shared" ref="X2322:Y2322" si="6971">X2321+V2322</f>
        <v>26.460774318910921</v>
      </c>
      <c r="Y2322" s="3">
        <f t="shared" si="6971"/>
        <v>31.344170036605071</v>
      </c>
    </row>
    <row r="2323" spans="1:25" ht="15.75" customHeight="1" x14ac:dyDescent="0.2">
      <c r="A2323" s="7">
        <v>41519</v>
      </c>
      <c r="B2323" s="1">
        <v>5425.9</v>
      </c>
      <c r="C2323" s="1">
        <v>4235.25</v>
      </c>
      <c r="D2323" s="2">
        <f t="shared" si="29"/>
        <v>485</v>
      </c>
      <c r="E2323" s="2">
        <f t="shared" si="12"/>
        <v>1</v>
      </c>
      <c r="F2323" s="3">
        <f t="shared" si="0"/>
        <v>9</v>
      </c>
      <c r="G2323" s="3">
        <f t="shared" si="13"/>
        <v>1</v>
      </c>
      <c r="H2323" s="4">
        <f>IF(A2323&lt;SIP_Calculator!$B$7,0,IF(A2323&gt;SIP_Calculator!$E$7,0,1))</f>
        <v>1</v>
      </c>
      <c r="I2323" s="2">
        <f t="shared" si="1"/>
        <v>1</v>
      </c>
      <c r="J2323" s="3">
        <f t="shared" si="2"/>
        <v>1</v>
      </c>
      <c r="K2323" s="4">
        <f>H2323*SIP_Calculator!$D$25</f>
        <v>48.328634716069274</v>
      </c>
      <c r="L2323" s="4">
        <f t="shared" si="3"/>
        <v>8.907026431756811E-3</v>
      </c>
      <c r="M2323" s="4">
        <f t="shared" si="4"/>
        <v>1.1411046506361908E-2</v>
      </c>
      <c r="N2323" s="4">
        <f t="shared" ref="N2323:O2323" si="6972">N2322+L2323</f>
        <v>26.441865036846551</v>
      </c>
      <c r="O2323" s="4">
        <f t="shared" si="6972"/>
        <v>31.325433286214249</v>
      </c>
      <c r="P2323" s="2">
        <f>I2323*SIP_Calculator!$D$26</f>
        <v>229.88505747126436</v>
      </c>
      <c r="Q2323" s="2">
        <f t="shared" si="6"/>
        <v>4.2368096992437085E-2</v>
      </c>
      <c r="R2323" s="2">
        <f t="shared" si="7"/>
        <v>5.4278981753441792E-2</v>
      </c>
      <c r="S2323" s="2">
        <f t="shared" ref="S2323:T2323" si="6973">S2322+Q2323</f>
        <v>26.437440148157176</v>
      </c>
      <c r="T2323" s="2">
        <f t="shared" si="6973"/>
        <v>31.327629533639136</v>
      </c>
      <c r="U2323" s="3">
        <f>J2323*SIP_Calculator!$D$27</f>
        <v>1000</v>
      </c>
      <c r="V2323" s="3">
        <f t="shared" si="9"/>
        <v>0.18430122191710133</v>
      </c>
      <c r="W2323" s="3">
        <f t="shared" si="10"/>
        <v>0.23611357062747182</v>
      </c>
      <c r="X2323" s="3">
        <f t="shared" ref="X2323:Y2323" si="6974">X2322+V2323</f>
        <v>26.645075540828024</v>
      </c>
      <c r="Y2323" s="3">
        <f t="shared" si="6974"/>
        <v>31.580283607232541</v>
      </c>
    </row>
    <row r="2324" spans="1:25" ht="15.75" customHeight="1" x14ac:dyDescent="0.2">
      <c r="A2324" s="7">
        <v>41520</v>
      </c>
      <c r="B2324" s="1">
        <v>5227.7</v>
      </c>
      <c r="C2324" s="1">
        <v>4092.9</v>
      </c>
      <c r="D2324" s="2">
        <f t="shared" si="29"/>
        <v>485</v>
      </c>
      <c r="E2324" s="2">
        <f t="shared" si="12"/>
        <v>0</v>
      </c>
      <c r="F2324" s="3">
        <f t="shared" si="0"/>
        <v>9</v>
      </c>
      <c r="G2324" s="3">
        <f t="shared" si="13"/>
        <v>0</v>
      </c>
      <c r="H2324" s="4">
        <f>IF(A2324&lt;SIP_Calculator!$B$7,0,IF(A2324&gt;SIP_Calculator!$E$7,0,1))</f>
        <v>1</v>
      </c>
      <c r="I2324" s="2">
        <f t="shared" si="1"/>
        <v>0</v>
      </c>
      <c r="J2324" s="3">
        <f t="shared" si="2"/>
        <v>0</v>
      </c>
      <c r="K2324" s="4">
        <f>H2324*SIP_Calculator!$D$25</f>
        <v>48.328634716069274</v>
      </c>
      <c r="L2324" s="4">
        <f t="shared" si="3"/>
        <v>9.2447222901217117E-3</v>
      </c>
      <c r="M2324" s="4">
        <f t="shared" si="4"/>
        <v>1.1807919742986457E-2</v>
      </c>
      <c r="N2324" s="4">
        <f t="shared" ref="N2324:O2324" si="6975">N2323+L2324</f>
        <v>26.451109759136671</v>
      </c>
      <c r="O2324" s="4">
        <f t="shared" si="6975"/>
        <v>31.337241205957234</v>
      </c>
      <c r="P2324" s="2">
        <f>I2324*SIP_Calculator!$D$26</f>
        <v>0</v>
      </c>
      <c r="Q2324" s="2">
        <f t="shared" si="6"/>
        <v>0</v>
      </c>
      <c r="R2324" s="2">
        <f t="shared" si="7"/>
        <v>0</v>
      </c>
      <c r="S2324" s="2">
        <f t="shared" ref="S2324:T2324" si="6976">S2323+Q2324</f>
        <v>26.437440148157176</v>
      </c>
      <c r="T2324" s="2">
        <f t="shared" si="6976"/>
        <v>31.327629533639136</v>
      </c>
      <c r="U2324" s="3">
        <f>J2324*SIP_Calculator!$D$27</f>
        <v>0</v>
      </c>
      <c r="V2324" s="3">
        <f t="shared" si="9"/>
        <v>0</v>
      </c>
      <c r="W2324" s="3">
        <f t="shared" si="10"/>
        <v>0</v>
      </c>
      <c r="X2324" s="3">
        <f t="shared" ref="X2324:Y2324" si="6977">X2323+V2324</f>
        <v>26.645075540828024</v>
      </c>
      <c r="Y2324" s="3">
        <f t="shared" si="6977"/>
        <v>31.580283607232541</v>
      </c>
    </row>
    <row r="2325" spans="1:25" ht="15.75" customHeight="1" x14ac:dyDescent="0.2">
      <c r="A2325" s="7">
        <v>41521</v>
      </c>
      <c r="B2325" s="1">
        <v>5328.05</v>
      </c>
      <c r="C2325" s="1">
        <v>4164.5</v>
      </c>
      <c r="D2325" s="2">
        <f t="shared" si="29"/>
        <v>485</v>
      </c>
      <c r="E2325" s="2">
        <f t="shared" si="12"/>
        <v>0</v>
      </c>
      <c r="F2325" s="3">
        <f t="shared" si="0"/>
        <v>9</v>
      </c>
      <c r="G2325" s="3">
        <f t="shared" si="13"/>
        <v>0</v>
      </c>
      <c r="H2325" s="4">
        <f>IF(A2325&lt;SIP_Calculator!$B$7,0,IF(A2325&gt;SIP_Calculator!$E$7,0,1))</f>
        <v>1</v>
      </c>
      <c r="I2325" s="2">
        <f t="shared" si="1"/>
        <v>0</v>
      </c>
      <c r="J2325" s="3">
        <f t="shared" si="2"/>
        <v>0</v>
      </c>
      <c r="K2325" s="4">
        <f>H2325*SIP_Calculator!$D$25</f>
        <v>48.328634716069274</v>
      </c>
      <c r="L2325" s="4">
        <f t="shared" si="3"/>
        <v>9.0706045769220027E-3</v>
      </c>
      <c r="M2325" s="4">
        <f t="shared" si="4"/>
        <v>1.1604906883436012E-2</v>
      </c>
      <c r="N2325" s="4">
        <f t="shared" ref="N2325:O2325" si="6978">N2324+L2325</f>
        <v>26.460180363713594</v>
      </c>
      <c r="O2325" s="4">
        <f t="shared" si="6978"/>
        <v>31.348846112840668</v>
      </c>
      <c r="P2325" s="2">
        <f>I2325*SIP_Calculator!$D$26</f>
        <v>0</v>
      </c>
      <c r="Q2325" s="2">
        <f t="shared" si="6"/>
        <v>0</v>
      </c>
      <c r="R2325" s="2">
        <f t="shared" si="7"/>
        <v>0</v>
      </c>
      <c r="S2325" s="2">
        <f t="shared" ref="S2325:T2325" si="6979">S2324+Q2325</f>
        <v>26.437440148157176</v>
      </c>
      <c r="T2325" s="2">
        <f t="shared" si="6979"/>
        <v>31.327629533639136</v>
      </c>
      <c r="U2325" s="3">
        <f>J2325*SIP_Calculator!$D$27</f>
        <v>0</v>
      </c>
      <c r="V2325" s="3">
        <f t="shared" si="9"/>
        <v>0</v>
      </c>
      <c r="W2325" s="3">
        <f t="shared" si="10"/>
        <v>0</v>
      </c>
      <c r="X2325" s="3">
        <f t="shared" ref="X2325:Y2325" si="6980">X2324+V2325</f>
        <v>26.645075540828024</v>
      </c>
      <c r="Y2325" s="3">
        <f t="shared" si="6980"/>
        <v>31.580283607232541</v>
      </c>
    </row>
    <row r="2326" spans="1:25" ht="15.75" customHeight="1" x14ac:dyDescent="0.2">
      <c r="A2326" s="7">
        <v>41522</v>
      </c>
      <c r="B2326" s="1">
        <v>5465.45</v>
      </c>
      <c r="C2326" s="1">
        <v>4264.05</v>
      </c>
      <c r="D2326" s="2">
        <f t="shared" si="29"/>
        <v>485</v>
      </c>
      <c r="E2326" s="2">
        <f t="shared" si="12"/>
        <v>0</v>
      </c>
      <c r="F2326" s="3">
        <f t="shared" si="0"/>
        <v>9</v>
      </c>
      <c r="G2326" s="3">
        <f t="shared" si="13"/>
        <v>0</v>
      </c>
      <c r="H2326" s="4">
        <f>IF(A2326&lt;SIP_Calculator!$B$7,0,IF(A2326&gt;SIP_Calculator!$E$7,0,1))</f>
        <v>1</v>
      </c>
      <c r="I2326" s="2">
        <f t="shared" si="1"/>
        <v>0</v>
      </c>
      <c r="J2326" s="3">
        <f t="shared" si="2"/>
        <v>0</v>
      </c>
      <c r="K2326" s="4">
        <f>H2326*SIP_Calculator!$D$25</f>
        <v>48.328634716069274</v>
      </c>
      <c r="L2326" s="4">
        <f t="shared" si="3"/>
        <v>8.8425719229101498E-3</v>
      </c>
      <c r="M2326" s="4">
        <f t="shared" si="4"/>
        <v>1.1333974675735339E-2</v>
      </c>
      <c r="N2326" s="4">
        <f t="shared" ref="N2326:O2326" si="6981">N2325+L2326</f>
        <v>26.469022935636502</v>
      </c>
      <c r="O2326" s="4">
        <f t="shared" si="6981"/>
        <v>31.360180087516405</v>
      </c>
      <c r="P2326" s="2">
        <f>I2326*SIP_Calculator!$D$26</f>
        <v>0</v>
      </c>
      <c r="Q2326" s="2">
        <f t="shared" si="6"/>
        <v>0</v>
      </c>
      <c r="R2326" s="2">
        <f t="shared" si="7"/>
        <v>0</v>
      </c>
      <c r="S2326" s="2">
        <f t="shared" ref="S2326:T2326" si="6982">S2325+Q2326</f>
        <v>26.437440148157176</v>
      </c>
      <c r="T2326" s="2">
        <f t="shared" si="6982"/>
        <v>31.327629533639136</v>
      </c>
      <c r="U2326" s="3">
        <f>J2326*SIP_Calculator!$D$27</f>
        <v>0</v>
      </c>
      <c r="V2326" s="3">
        <f t="shared" si="9"/>
        <v>0</v>
      </c>
      <c r="W2326" s="3">
        <f t="shared" si="10"/>
        <v>0</v>
      </c>
      <c r="X2326" s="3">
        <f t="shared" ref="X2326:Y2326" si="6983">X2325+V2326</f>
        <v>26.645075540828024</v>
      </c>
      <c r="Y2326" s="3">
        <f t="shared" si="6983"/>
        <v>31.580283607232541</v>
      </c>
    </row>
    <row r="2327" spans="1:25" ht="15.75" customHeight="1" x14ac:dyDescent="0.2">
      <c r="A2327" s="7">
        <v>41523</v>
      </c>
      <c r="B2327" s="1">
        <v>5543.35</v>
      </c>
      <c r="C2327" s="1">
        <v>4319.3999999999996</v>
      </c>
      <c r="D2327" s="2">
        <f t="shared" si="29"/>
        <v>485</v>
      </c>
      <c r="E2327" s="2">
        <f t="shared" si="12"/>
        <v>0</v>
      </c>
      <c r="F2327" s="3">
        <f t="shared" si="0"/>
        <v>9</v>
      </c>
      <c r="G2327" s="3">
        <f t="shared" si="13"/>
        <v>0</v>
      </c>
      <c r="H2327" s="4">
        <f>IF(A2327&lt;SIP_Calculator!$B$7,0,IF(A2327&gt;SIP_Calculator!$E$7,0,1))</f>
        <v>1</v>
      </c>
      <c r="I2327" s="2">
        <f t="shared" si="1"/>
        <v>0</v>
      </c>
      <c r="J2327" s="3">
        <f t="shared" si="2"/>
        <v>0</v>
      </c>
      <c r="K2327" s="4">
        <f>H2327*SIP_Calculator!$D$25</f>
        <v>48.328634716069274</v>
      </c>
      <c r="L2327" s="4">
        <f t="shared" si="3"/>
        <v>8.7183083723866017E-3</v>
      </c>
      <c r="M2327" s="4">
        <f t="shared" si="4"/>
        <v>1.1188737953435494E-2</v>
      </c>
      <c r="N2327" s="4">
        <f t="shared" ref="N2327:O2327" si="6984">N2326+L2327</f>
        <v>26.47774124400889</v>
      </c>
      <c r="O2327" s="4">
        <f t="shared" si="6984"/>
        <v>31.37136882546984</v>
      </c>
      <c r="P2327" s="2">
        <f>I2327*SIP_Calculator!$D$26</f>
        <v>0</v>
      </c>
      <c r="Q2327" s="2">
        <f t="shared" si="6"/>
        <v>0</v>
      </c>
      <c r="R2327" s="2">
        <f t="shared" si="7"/>
        <v>0</v>
      </c>
      <c r="S2327" s="2">
        <f t="shared" ref="S2327:T2327" si="6985">S2326+Q2327</f>
        <v>26.437440148157176</v>
      </c>
      <c r="T2327" s="2">
        <f t="shared" si="6985"/>
        <v>31.327629533639136</v>
      </c>
      <c r="U2327" s="3">
        <f>J2327*SIP_Calculator!$D$27</f>
        <v>0</v>
      </c>
      <c r="V2327" s="3">
        <f t="shared" si="9"/>
        <v>0</v>
      </c>
      <c r="W2327" s="3">
        <f t="shared" si="10"/>
        <v>0</v>
      </c>
      <c r="X2327" s="3">
        <f t="shared" ref="X2327:Y2327" si="6986">X2326+V2327</f>
        <v>26.645075540828024</v>
      </c>
      <c r="Y2327" s="3">
        <f t="shared" si="6986"/>
        <v>31.580283607232541</v>
      </c>
    </row>
    <row r="2328" spans="1:25" ht="15.75" customHeight="1" x14ac:dyDescent="0.2">
      <c r="A2328" s="7">
        <v>41527</v>
      </c>
      <c r="B2328" s="1">
        <v>5745.6</v>
      </c>
      <c r="C2328" s="1">
        <v>4463.55</v>
      </c>
      <c r="D2328" s="2">
        <f t="shared" si="29"/>
        <v>486</v>
      </c>
      <c r="E2328" s="2">
        <f t="shared" si="12"/>
        <v>1</v>
      </c>
      <c r="F2328" s="3">
        <f t="shared" si="0"/>
        <v>9</v>
      </c>
      <c r="G2328" s="3">
        <f t="shared" si="13"/>
        <v>0</v>
      </c>
      <c r="H2328" s="4">
        <f>IF(A2328&lt;SIP_Calculator!$B$7,0,IF(A2328&gt;SIP_Calculator!$E$7,0,1))</f>
        <v>1</v>
      </c>
      <c r="I2328" s="2">
        <f t="shared" si="1"/>
        <v>1</v>
      </c>
      <c r="J2328" s="3">
        <f t="shared" si="2"/>
        <v>0</v>
      </c>
      <c r="K2328" s="4">
        <f>H2328*SIP_Calculator!$D$25</f>
        <v>48.328634716069274</v>
      </c>
      <c r="L2328" s="4">
        <f t="shared" si="3"/>
        <v>8.4114165128218593E-3</v>
      </c>
      <c r="M2328" s="4">
        <f t="shared" si="4"/>
        <v>1.0827398531677537E-2</v>
      </c>
      <c r="N2328" s="4">
        <f t="shared" ref="N2328:O2328" si="6987">N2327+L2328</f>
        <v>26.486152660521711</v>
      </c>
      <c r="O2328" s="4">
        <f t="shared" si="6987"/>
        <v>31.382196224001518</v>
      </c>
      <c r="P2328" s="2">
        <f>I2328*SIP_Calculator!$D$26</f>
        <v>229.88505747126436</v>
      </c>
      <c r="Q2328" s="2">
        <f t="shared" si="6"/>
        <v>4.0010626822484047E-2</v>
      </c>
      <c r="R2328" s="2">
        <f t="shared" si="7"/>
        <v>5.1502740525201769E-2</v>
      </c>
      <c r="S2328" s="2">
        <f t="shared" ref="S2328:T2328" si="6988">S2327+Q2328</f>
        <v>26.477450774979658</v>
      </c>
      <c r="T2328" s="2">
        <f t="shared" si="6988"/>
        <v>31.379132274164338</v>
      </c>
      <c r="U2328" s="3">
        <f>J2328*SIP_Calculator!$D$27</f>
        <v>0</v>
      </c>
      <c r="V2328" s="3">
        <f t="shared" si="9"/>
        <v>0</v>
      </c>
      <c r="W2328" s="3">
        <f t="shared" si="10"/>
        <v>0</v>
      </c>
      <c r="X2328" s="3">
        <f t="shared" ref="X2328:Y2328" si="6989">X2327+V2328</f>
        <v>26.645075540828024</v>
      </c>
      <c r="Y2328" s="3">
        <f t="shared" si="6989"/>
        <v>31.580283607232541</v>
      </c>
    </row>
    <row r="2329" spans="1:25" ht="15.75" customHeight="1" x14ac:dyDescent="0.2">
      <c r="A2329" s="7">
        <v>41528</v>
      </c>
      <c r="B2329" s="1">
        <v>5769.35</v>
      </c>
      <c r="C2329" s="1">
        <v>4489.45</v>
      </c>
      <c r="D2329" s="2">
        <f t="shared" si="29"/>
        <v>486</v>
      </c>
      <c r="E2329" s="2">
        <f t="shared" si="12"/>
        <v>0</v>
      </c>
      <c r="F2329" s="3">
        <f t="shared" si="0"/>
        <v>9</v>
      </c>
      <c r="G2329" s="3">
        <f t="shared" si="13"/>
        <v>0</v>
      </c>
      <c r="H2329" s="4">
        <f>IF(A2329&lt;SIP_Calculator!$B$7,0,IF(A2329&gt;SIP_Calculator!$E$7,0,1))</f>
        <v>1</v>
      </c>
      <c r="I2329" s="2">
        <f t="shared" si="1"/>
        <v>0</v>
      </c>
      <c r="J2329" s="3">
        <f t="shared" si="2"/>
        <v>0</v>
      </c>
      <c r="K2329" s="4">
        <f>H2329*SIP_Calculator!$D$25</f>
        <v>48.328634716069274</v>
      </c>
      <c r="L2329" s="4">
        <f t="shared" si="3"/>
        <v>8.3767902304539114E-3</v>
      </c>
      <c r="M2329" s="4">
        <f t="shared" si="4"/>
        <v>1.0764934394206256E-2</v>
      </c>
      <c r="N2329" s="4">
        <f t="shared" ref="N2329:O2329" si="6990">N2328+L2329</f>
        <v>26.494529450752164</v>
      </c>
      <c r="O2329" s="4">
        <f t="shared" si="6990"/>
        <v>31.392961158395725</v>
      </c>
      <c r="P2329" s="2">
        <f>I2329*SIP_Calculator!$D$26</f>
        <v>0</v>
      </c>
      <c r="Q2329" s="2">
        <f t="shared" si="6"/>
        <v>0</v>
      </c>
      <c r="R2329" s="2">
        <f t="shared" si="7"/>
        <v>0</v>
      </c>
      <c r="S2329" s="2">
        <f t="shared" ref="S2329:T2329" si="6991">S2328+Q2329</f>
        <v>26.477450774979658</v>
      </c>
      <c r="T2329" s="2">
        <f t="shared" si="6991"/>
        <v>31.379132274164338</v>
      </c>
      <c r="U2329" s="3">
        <f>J2329*SIP_Calculator!$D$27</f>
        <v>0</v>
      </c>
      <c r="V2329" s="3">
        <f t="shared" si="9"/>
        <v>0</v>
      </c>
      <c r="W2329" s="3">
        <f t="shared" si="10"/>
        <v>0</v>
      </c>
      <c r="X2329" s="3">
        <f t="shared" ref="X2329:Y2329" si="6992">X2328+V2329</f>
        <v>26.645075540828024</v>
      </c>
      <c r="Y2329" s="3">
        <f t="shared" si="6992"/>
        <v>31.580283607232541</v>
      </c>
    </row>
    <row r="2330" spans="1:25" ht="15.75" customHeight="1" x14ac:dyDescent="0.2">
      <c r="A2330" s="7">
        <v>41529</v>
      </c>
      <c r="B2330" s="1">
        <v>5705.45</v>
      </c>
      <c r="C2330" s="1">
        <v>4445.95</v>
      </c>
      <c r="D2330" s="2">
        <f t="shared" si="29"/>
        <v>486</v>
      </c>
      <c r="E2330" s="2">
        <f t="shared" si="12"/>
        <v>0</v>
      </c>
      <c r="F2330" s="3">
        <f t="shared" si="0"/>
        <v>9</v>
      </c>
      <c r="G2330" s="3">
        <f t="shared" si="13"/>
        <v>0</v>
      </c>
      <c r="H2330" s="4">
        <f>IF(A2330&lt;SIP_Calculator!$B$7,0,IF(A2330&gt;SIP_Calculator!$E$7,0,1))</f>
        <v>1</v>
      </c>
      <c r="I2330" s="2">
        <f t="shared" si="1"/>
        <v>0</v>
      </c>
      <c r="J2330" s="3">
        <f t="shared" si="2"/>
        <v>0</v>
      </c>
      <c r="K2330" s="4">
        <f>H2330*SIP_Calculator!$D$25</f>
        <v>48.328634716069274</v>
      </c>
      <c r="L2330" s="4">
        <f t="shared" si="3"/>
        <v>8.4706087540981478E-3</v>
      </c>
      <c r="M2330" s="4">
        <f t="shared" si="4"/>
        <v>1.0870260510367701E-2</v>
      </c>
      <c r="N2330" s="4">
        <f t="shared" ref="N2330:O2330" si="6993">N2329+L2330</f>
        <v>26.503000059506263</v>
      </c>
      <c r="O2330" s="4">
        <f t="shared" si="6993"/>
        <v>31.403831418906094</v>
      </c>
      <c r="P2330" s="2">
        <f>I2330*SIP_Calculator!$D$26</f>
        <v>0</v>
      </c>
      <c r="Q2330" s="2">
        <f t="shared" si="6"/>
        <v>0</v>
      </c>
      <c r="R2330" s="2">
        <f t="shared" si="7"/>
        <v>0</v>
      </c>
      <c r="S2330" s="2">
        <f t="shared" ref="S2330:T2330" si="6994">S2329+Q2330</f>
        <v>26.477450774979658</v>
      </c>
      <c r="T2330" s="2">
        <f t="shared" si="6994"/>
        <v>31.379132274164338</v>
      </c>
      <c r="U2330" s="3">
        <f>J2330*SIP_Calculator!$D$27</f>
        <v>0</v>
      </c>
      <c r="V2330" s="3">
        <f t="shared" si="9"/>
        <v>0</v>
      </c>
      <c r="W2330" s="3">
        <f t="shared" si="10"/>
        <v>0</v>
      </c>
      <c r="X2330" s="3">
        <f t="shared" ref="X2330:Y2330" si="6995">X2329+V2330</f>
        <v>26.645075540828024</v>
      </c>
      <c r="Y2330" s="3">
        <f t="shared" si="6995"/>
        <v>31.580283607232541</v>
      </c>
    </row>
    <row r="2331" spans="1:25" ht="15.75" customHeight="1" x14ac:dyDescent="0.2">
      <c r="A2331" s="7">
        <v>41530</v>
      </c>
      <c r="B2331" s="1">
        <v>5708.6</v>
      </c>
      <c r="C2331" s="1">
        <v>4450.45</v>
      </c>
      <c r="D2331" s="2">
        <f t="shared" si="29"/>
        <v>486</v>
      </c>
      <c r="E2331" s="2">
        <f t="shared" si="12"/>
        <v>0</v>
      </c>
      <c r="F2331" s="3">
        <f t="shared" si="0"/>
        <v>9</v>
      </c>
      <c r="G2331" s="3">
        <f t="shared" si="13"/>
        <v>0</v>
      </c>
      <c r="H2331" s="4">
        <f>IF(A2331&lt;SIP_Calculator!$B$7,0,IF(A2331&gt;SIP_Calculator!$E$7,0,1))</f>
        <v>1</v>
      </c>
      <c r="I2331" s="2">
        <f t="shared" si="1"/>
        <v>0</v>
      </c>
      <c r="J2331" s="3">
        <f t="shared" si="2"/>
        <v>0</v>
      </c>
      <c r="K2331" s="4">
        <f>H2331*SIP_Calculator!$D$25</f>
        <v>48.328634716069274</v>
      </c>
      <c r="L2331" s="4">
        <f t="shared" si="3"/>
        <v>8.4659346803190403E-3</v>
      </c>
      <c r="M2331" s="4">
        <f t="shared" si="4"/>
        <v>1.0859269223577229E-2</v>
      </c>
      <c r="N2331" s="4">
        <f t="shared" ref="N2331:O2331" si="6996">N2330+L2331</f>
        <v>26.511465994186583</v>
      </c>
      <c r="O2331" s="4">
        <f t="shared" si="6996"/>
        <v>31.414690688129671</v>
      </c>
      <c r="P2331" s="2">
        <f>I2331*SIP_Calculator!$D$26</f>
        <v>0</v>
      </c>
      <c r="Q2331" s="2">
        <f t="shared" si="6"/>
        <v>0</v>
      </c>
      <c r="R2331" s="2">
        <f t="shared" si="7"/>
        <v>0</v>
      </c>
      <c r="S2331" s="2">
        <f t="shared" ref="S2331:T2331" si="6997">S2330+Q2331</f>
        <v>26.477450774979658</v>
      </c>
      <c r="T2331" s="2">
        <f t="shared" si="6997"/>
        <v>31.379132274164338</v>
      </c>
      <c r="U2331" s="3">
        <f>J2331*SIP_Calculator!$D$27</f>
        <v>0</v>
      </c>
      <c r="V2331" s="3">
        <f t="shared" si="9"/>
        <v>0</v>
      </c>
      <c r="W2331" s="3">
        <f t="shared" si="10"/>
        <v>0</v>
      </c>
      <c r="X2331" s="3">
        <f t="shared" ref="X2331:Y2331" si="6998">X2330+V2331</f>
        <v>26.645075540828024</v>
      </c>
      <c r="Y2331" s="3">
        <f t="shared" si="6998"/>
        <v>31.580283607232541</v>
      </c>
    </row>
    <row r="2332" spans="1:25" ht="15.75" customHeight="1" x14ac:dyDescent="0.2">
      <c r="A2332" s="7">
        <v>41533</v>
      </c>
      <c r="B2332" s="1">
        <v>5699.1</v>
      </c>
      <c r="C2332" s="1">
        <v>4440.8999999999996</v>
      </c>
      <c r="D2332" s="2">
        <f t="shared" si="29"/>
        <v>487</v>
      </c>
      <c r="E2332" s="2">
        <f t="shared" si="12"/>
        <v>1</v>
      </c>
      <c r="F2332" s="3">
        <f t="shared" si="0"/>
        <v>9</v>
      </c>
      <c r="G2332" s="3">
        <f t="shared" si="13"/>
        <v>0</v>
      </c>
      <c r="H2332" s="4">
        <f>IF(A2332&lt;SIP_Calculator!$B$7,0,IF(A2332&gt;SIP_Calculator!$E$7,0,1))</f>
        <v>1</v>
      </c>
      <c r="I2332" s="2">
        <f t="shared" si="1"/>
        <v>1</v>
      </c>
      <c r="J2332" s="3">
        <f t="shared" si="2"/>
        <v>0</v>
      </c>
      <c r="K2332" s="4">
        <f>H2332*SIP_Calculator!$D$25</f>
        <v>48.328634716069274</v>
      </c>
      <c r="L2332" s="4">
        <f t="shared" si="3"/>
        <v>8.4800467996822785E-3</v>
      </c>
      <c r="M2332" s="4">
        <f t="shared" si="4"/>
        <v>1.0882621701922871E-2</v>
      </c>
      <c r="N2332" s="4">
        <f t="shared" ref="N2332:O2332" si="6999">N2331+L2332</f>
        <v>26.519946040986266</v>
      </c>
      <c r="O2332" s="4">
        <f t="shared" si="6999"/>
        <v>31.425573309831595</v>
      </c>
      <c r="P2332" s="2">
        <f>I2332*SIP_Calculator!$D$26</f>
        <v>229.88505747126436</v>
      </c>
      <c r="Q2332" s="2">
        <f t="shared" si="6"/>
        <v>4.0337080849829683E-2</v>
      </c>
      <c r="R2332" s="2">
        <f t="shared" si="7"/>
        <v>5.1765420854165682E-2</v>
      </c>
      <c r="S2332" s="2">
        <f t="shared" ref="S2332:T2332" si="7000">S2331+Q2332</f>
        <v>26.517787855829489</v>
      </c>
      <c r="T2332" s="2">
        <f t="shared" si="7000"/>
        <v>31.430897695018505</v>
      </c>
      <c r="U2332" s="3">
        <f>J2332*SIP_Calculator!$D$27</f>
        <v>0</v>
      </c>
      <c r="V2332" s="3">
        <f t="shared" si="9"/>
        <v>0</v>
      </c>
      <c r="W2332" s="3">
        <f t="shared" si="10"/>
        <v>0</v>
      </c>
      <c r="X2332" s="3">
        <f t="shared" ref="X2332:Y2332" si="7001">X2331+V2332</f>
        <v>26.645075540828024</v>
      </c>
      <c r="Y2332" s="3">
        <f t="shared" si="7001"/>
        <v>31.580283607232541</v>
      </c>
    </row>
    <row r="2333" spans="1:25" ht="15.75" customHeight="1" x14ac:dyDescent="0.2">
      <c r="A2333" s="7">
        <v>41534</v>
      </c>
      <c r="B2333" s="1">
        <v>5704.55</v>
      </c>
      <c r="C2333" s="1">
        <v>4444.5</v>
      </c>
      <c r="D2333" s="2">
        <f t="shared" si="29"/>
        <v>487</v>
      </c>
      <c r="E2333" s="2">
        <f t="shared" si="12"/>
        <v>0</v>
      </c>
      <c r="F2333" s="3">
        <f t="shared" si="0"/>
        <v>9</v>
      </c>
      <c r="G2333" s="3">
        <f t="shared" si="13"/>
        <v>0</v>
      </c>
      <c r="H2333" s="4">
        <f>IF(A2333&lt;SIP_Calculator!$B$7,0,IF(A2333&gt;SIP_Calculator!$E$7,0,1))</f>
        <v>1</v>
      </c>
      <c r="I2333" s="2">
        <f t="shared" si="1"/>
        <v>0</v>
      </c>
      <c r="J2333" s="3">
        <f t="shared" si="2"/>
        <v>0</v>
      </c>
      <c r="K2333" s="4">
        <f>H2333*SIP_Calculator!$D$25</f>
        <v>48.328634716069274</v>
      </c>
      <c r="L2333" s="4">
        <f t="shared" si="3"/>
        <v>8.4719451518646127E-3</v>
      </c>
      <c r="M2333" s="4">
        <f t="shared" si="4"/>
        <v>1.0873806888529481E-2</v>
      </c>
      <c r="N2333" s="4">
        <f t="shared" ref="N2333:O2333" si="7002">N2332+L2333</f>
        <v>26.52841798613813</v>
      </c>
      <c r="O2333" s="4">
        <f t="shared" si="7002"/>
        <v>31.436447116720124</v>
      </c>
      <c r="P2333" s="2">
        <f>I2333*SIP_Calculator!$D$26</f>
        <v>0</v>
      </c>
      <c r="Q2333" s="2">
        <f t="shared" si="6"/>
        <v>0</v>
      </c>
      <c r="R2333" s="2">
        <f t="shared" si="7"/>
        <v>0</v>
      </c>
      <c r="S2333" s="2">
        <f t="shared" ref="S2333:T2333" si="7003">S2332+Q2333</f>
        <v>26.517787855829489</v>
      </c>
      <c r="T2333" s="2">
        <f t="shared" si="7003"/>
        <v>31.430897695018505</v>
      </c>
      <c r="U2333" s="3">
        <f>J2333*SIP_Calculator!$D$27</f>
        <v>0</v>
      </c>
      <c r="V2333" s="3">
        <f t="shared" si="9"/>
        <v>0</v>
      </c>
      <c r="W2333" s="3">
        <f t="shared" si="10"/>
        <v>0</v>
      </c>
      <c r="X2333" s="3">
        <f t="shared" ref="X2333:Y2333" si="7004">X2332+V2333</f>
        <v>26.645075540828024</v>
      </c>
      <c r="Y2333" s="3">
        <f t="shared" si="7004"/>
        <v>31.580283607232541</v>
      </c>
    </row>
    <row r="2334" spans="1:25" ht="15.75" customHeight="1" x14ac:dyDescent="0.2">
      <c r="A2334" s="7">
        <v>41535</v>
      </c>
      <c r="B2334" s="1">
        <v>5750.3</v>
      </c>
      <c r="C2334" s="1">
        <v>4478.3500000000004</v>
      </c>
      <c r="D2334" s="2">
        <f t="shared" si="29"/>
        <v>487</v>
      </c>
      <c r="E2334" s="2">
        <f t="shared" si="12"/>
        <v>0</v>
      </c>
      <c r="F2334" s="3">
        <f t="shared" si="0"/>
        <v>9</v>
      </c>
      <c r="G2334" s="3">
        <f t="shared" si="13"/>
        <v>0</v>
      </c>
      <c r="H2334" s="4">
        <f>IF(A2334&lt;SIP_Calculator!$B$7,0,IF(A2334&gt;SIP_Calculator!$E$7,0,1))</f>
        <v>1</v>
      </c>
      <c r="I2334" s="2">
        <f t="shared" si="1"/>
        <v>0</v>
      </c>
      <c r="J2334" s="3">
        <f t="shared" si="2"/>
        <v>0</v>
      </c>
      <c r="K2334" s="4">
        <f>H2334*SIP_Calculator!$D$25</f>
        <v>48.328634716069274</v>
      </c>
      <c r="L2334" s="4">
        <f t="shared" si="3"/>
        <v>8.4045414528058134E-3</v>
      </c>
      <c r="M2334" s="4">
        <f t="shared" si="4"/>
        <v>1.0791616268507212E-2</v>
      </c>
      <c r="N2334" s="4">
        <f t="shared" ref="N2334:O2334" si="7005">N2333+L2334</f>
        <v>26.536822527590935</v>
      </c>
      <c r="O2334" s="4">
        <f t="shared" si="7005"/>
        <v>31.44723873298863</v>
      </c>
      <c r="P2334" s="2">
        <f>I2334*SIP_Calculator!$D$26</f>
        <v>0</v>
      </c>
      <c r="Q2334" s="2">
        <f t="shared" si="6"/>
        <v>0</v>
      </c>
      <c r="R2334" s="2">
        <f t="shared" si="7"/>
        <v>0</v>
      </c>
      <c r="S2334" s="2">
        <f t="shared" ref="S2334:T2334" si="7006">S2333+Q2334</f>
        <v>26.517787855829489</v>
      </c>
      <c r="T2334" s="2">
        <f t="shared" si="7006"/>
        <v>31.430897695018505</v>
      </c>
      <c r="U2334" s="3">
        <f>J2334*SIP_Calculator!$D$27</f>
        <v>0</v>
      </c>
      <c r="V2334" s="3">
        <f t="shared" si="9"/>
        <v>0</v>
      </c>
      <c r="W2334" s="3">
        <f t="shared" si="10"/>
        <v>0</v>
      </c>
      <c r="X2334" s="3">
        <f t="shared" ref="X2334:Y2334" si="7007">X2333+V2334</f>
        <v>26.645075540828024</v>
      </c>
      <c r="Y2334" s="3">
        <f t="shared" si="7007"/>
        <v>31.580283607232541</v>
      </c>
    </row>
    <row r="2335" spans="1:25" ht="15.75" customHeight="1" x14ac:dyDescent="0.2">
      <c r="A2335" s="7">
        <v>41536</v>
      </c>
      <c r="B2335" s="1">
        <v>5960</v>
      </c>
      <c r="C2335" s="1">
        <v>4627.8500000000004</v>
      </c>
      <c r="D2335" s="2">
        <f t="shared" si="29"/>
        <v>487</v>
      </c>
      <c r="E2335" s="2">
        <f t="shared" si="12"/>
        <v>0</v>
      </c>
      <c r="F2335" s="3">
        <f t="shared" si="0"/>
        <v>9</v>
      </c>
      <c r="G2335" s="3">
        <f t="shared" si="13"/>
        <v>0</v>
      </c>
      <c r="H2335" s="4">
        <f>IF(A2335&lt;SIP_Calculator!$B$7,0,IF(A2335&gt;SIP_Calculator!$E$7,0,1))</f>
        <v>1</v>
      </c>
      <c r="I2335" s="2">
        <f t="shared" si="1"/>
        <v>0</v>
      </c>
      <c r="J2335" s="3">
        <f t="shared" si="2"/>
        <v>0</v>
      </c>
      <c r="K2335" s="4">
        <f>H2335*SIP_Calculator!$D$25</f>
        <v>48.328634716069274</v>
      </c>
      <c r="L2335" s="4">
        <f t="shared" si="3"/>
        <v>8.1088313281995426E-3</v>
      </c>
      <c r="M2335" s="4">
        <f t="shared" si="4"/>
        <v>1.0442999387635569E-2</v>
      </c>
      <c r="N2335" s="4">
        <f t="shared" ref="N2335:O2335" si="7008">N2334+L2335</f>
        <v>26.544931358919136</v>
      </c>
      <c r="O2335" s="4">
        <f t="shared" si="7008"/>
        <v>31.457681732376265</v>
      </c>
      <c r="P2335" s="2">
        <f>I2335*SIP_Calculator!$D$26</f>
        <v>0</v>
      </c>
      <c r="Q2335" s="2">
        <f t="shared" si="6"/>
        <v>0</v>
      </c>
      <c r="R2335" s="2">
        <f t="shared" si="7"/>
        <v>0</v>
      </c>
      <c r="S2335" s="2">
        <f t="shared" ref="S2335:T2335" si="7009">S2334+Q2335</f>
        <v>26.517787855829489</v>
      </c>
      <c r="T2335" s="2">
        <f t="shared" si="7009"/>
        <v>31.430897695018505</v>
      </c>
      <c r="U2335" s="3">
        <f>J2335*SIP_Calculator!$D$27</f>
        <v>0</v>
      </c>
      <c r="V2335" s="3">
        <f t="shared" si="9"/>
        <v>0</v>
      </c>
      <c r="W2335" s="3">
        <f t="shared" si="10"/>
        <v>0</v>
      </c>
      <c r="X2335" s="3">
        <f t="shared" ref="X2335:Y2335" si="7010">X2334+V2335</f>
        <v>26.645075540828024</v>
      </c>
      <c r="Y2335" s="3">
        <f t="shared" si="7010"/>
        <v>31.580283607232541</v>
      </c>
    </row>
    <row r="2336" spans="1:25" ht="15.75" customHeight="1" x14ac:dyDescent="0.2">
      <c r="A2336" s="7">
        <v>41537</v>
      </c>
      <c r="B2336" s="1">
        <v>5868.55</v>
      </c>
      <c r="C2336" s="1">
        <v>4560.1000000000004</v>
      </c>
      <c r="D2336" s="2">
        <f t="shared" si="29"/>
        <v>487</v>
      </c>
      <c r="E2336" s="2">
        <f t="shared" si="12"/>
        <v>0</v>
      </c>
      <c r="F2336" s="3">
        <f t="shared" si="0"/>
        <v>9</v>
      </c>
      <c r="G2336" s="3">
        <f t="shared" si="13"/>
        <v>0</v>
      </c>
      <c r="H2336" s="4">
        <f>IF(A2336&lt;SIP_Calculator!$B$7,0,IF(A2336&gt;SIP_Calculator!$E$7,0,1))</f>
        <v>1</v>
      </c>
      <c r="I2336" s="2">
        <f t="shared" si="1"/>
        <v>0</v>
      </c>
      <c r="J2336" s="3">
        <f t="shared" si="2"/>
        <v>0</v>
      </c>
      <c r="K2336" s="4">
        <f>H2336*SIP_Calculator!$D$25</f>
        <v>48.328634716069274</v>
      </c>
      <c r="L2336" s="4">
        <f t="shared" si="3"/>
        <v>8.2351917792417677E-3</v>
      </c>
      <c r="M2336" s="4">
        <f t="shared" si="4"/>
        <v>1.0598152390532942E-2</v>
      </c>
      <c r="N2336" s="4">
        <f t="shared" ref="N2336:O2336" si="7011">N2335+L2336</f>
        <v>26.553166550698379</v>
      </c>
      <c r="O2336" s="4">
        <f t="shared" si="7011"/>
        <v>31.468279884766797</v>
      </c>
      <c r="P2336" s="2">
        <f>I2336*SIP_Calculator!$D$26</f>
        <v>0</v>
      </c>
      <c r="Q2336" s="2">
        <f t="shared" si="6"/>
        <v>0</v>
      </c>
      <c r="R2336" s="2">
        <f t="shared" si="7"/>
        <v>0</v>
      </c>
      <c r="S2336" s="2">
        <f t="shared" ref="S2336:T2336" si="7012">S2335+Q2336</f>
        <v>26.517787855829489</v>
      </c>
      <c r="T2336" s="2">
        <f t="shared" si="7012"/>
        <v>31.430897695018505</v>
      </c>
      <c r="U2336" s="3">
        <f>J2336*SIP_Calculator!$D$27</f>
        <v>0</v>
      </c>
      <c r="V2336" s="3">
        <f t="shared" si="9"/>
        <v>0</v>
      </c>
      <c r="W2336" s="3">
        <f t="shared" si="10"/>
        <v>0</v>
      </c>
      <c r="X2336" s="3">
        <f t="shared" ref="X2336:Y2336" si="7013">X2335+V2336</f>
        <v>26.645075540828024</v>
      </c>
      <c r="Y2336" s="3">
        <f t="shared" si="7013"/>
        <v>31.580283607232541</v>
      </c>
    </row>
    <row r="2337" spans="1:25" ht="15.75" customHeight="1" x14ac:dyDescent="0.2">
      <c r="A2337" s="7">
        <v>41540</v>
      </c>
      <c r="B2337" s="1">
        <v>5755.35</v>
      </c>
      <c r="C2337" s="1">
        <v>4482</v>
      </c>
      <c r="D2337" s="2">
        <f t="shared" si="29"/>
        <v>488</v>
      </c>
      <c r="E2337" s="2">
        <f t="shared" si="12"/>
        <v>1</v>
      </c>
      <c r="F2337" s="3">
        <f t="shared" si="0"/>
        <v>9</v>
      </c>
      <c r="G2337" s="3">
        <f t="shared" si="13"/>
        <v>0</v>
      </c>
      <c r="H2337" s="4">
        <f>IF(A2337&lt;SIP_Calculator!$B$7,0,IF(A2337&gt;SIP_Calculator!$E$7,0,1))</f>
        <v>1</v>
      </c>
      <c r="I2337" s="2">
        <f t="shared" si="1"/>
        <v>1</v>
      </c>
      <c r="J2337" s="3">
        <f t="shared" si="2"/>
        <v>0</v>
      </c>
      <c r="K2337" s="4">
        <f>H2337*SIP_Calculator!$D$25</f>
        <v>48.328634716069274</v>
      </c>
      <c r="L2337" s="4">
        <f t="shared" si="3"/>
        <v>8.3971669344295782E-3</v>
      </c>
      <c r="M2337" s="4">
        <f t="shared" si="4"/>
        <v>1.0782827915231878E-2</v>
      </c>
      <c r="N2337" s="4">
        <f t="shared" ref="N2337:O2337" si="7014">N2336+L2337</f>
        <v>26.561563717632808</v>
      </c>
      <c r="O2337" s="4">
        <f t="shared" si="7014"/>
        <v>31.47906271268203</v>
      </c>
      <c r="P2337" s="2">
        <f>I2337*SIP_Calculator!$D$26</f>
        <v>229.88505747126436</v>
      </c>
      <c r="Q2337" s="2">
        <f t="shared" si="6"/>
        <v>3.9942845781970576E-2</v>
      </c>
      <c r="R2337" s="2">
        <f t="shared" si="7"/>
        <v>5.1290731251955456E-2</v>
      </c>
      <c r="S2337" s="2">
        <f t="shared" ref="S2337:T2337" si="7015">S2336+Q2337</f>
        <v>26.557730701611458</v>
      </c>
      <c r="T2337" s="2">
        <f t="shared" si="7015"/>
        <v>31.482188426270461</v>
      </c>
      <c r="U2337" s="3">
        <f>J2337*SIP_Calculator!$D$27</f>
        <v>0</v>
      </c>
      <c r="V2337" s="3">
        <f t="shared" si="9"/>
        <v>0</v>
      </c>
      <c r="W2337" s="3">
        <f t="shared" si="10"/>
        <v>0</v>
      </c>
      <c r="X2337" s="3">
        <f t="shared" ref="X2337:Y2337" si="7016">X2336+V2337</f>
        <v>26.645075540828024</v>
      </c>
      <c r="Y2337" s="3">
        <f t="shared" si="7016"/>
        <v>31.580283607232541</v>
      </c>
    </row>
    <row r="2338" spans="1:25" ht="15.75" customHeight="1" x14ac:dyDescent="0.2">
      <c r="A2338" s="7">
        <v>41541</v>
      </c>
      <c r="B2338" s="1">
        <v>5758.2</v>
      </c>
      <c r="C2338" s="1">
        <v>4484.1000000000004</v>
      </c>
      <c r="D2338" s="2">
        <f t="shared" si="29"/>
        <v>488</v>
      </c>
      <c r="E2338" s="2">
        <f t="shared" si="12"/>
        <v>0</v>
      </c>
      <c r="F2338" s="3">
        <f t="shared" si="0"/>
        <v>9</v>
      </c>
      <c r="G2338" s="3">
        <f t="shared" si="13"/>
        <v>0</v>
      </c>
      <c r="H2338" s="4">
        <f>IF(A2338&lt;SIP_Calculator!$B$7,0,IF(A2338&gt;SIP_Calculator!$E$7,0,1))</f>
        <v>1</v>
      </c>
      <c r="I2338" s="2">
        <f t="shared" si="1"/>
        <v>0</v>
      </c>
      <c r="J2338" s="3">
        <f t="shared" si="2"/>
        <v>0</v>
      </c>
      <c r="K2338" s="4">
        <f>H2338*SIP_Calculator!$D$25</f>
        <v>48.328634716069274</v>
      </c>
      <c r="L2338" s="4">
        <f t="shared" si="3"/>
        <v>8.3930107874108702E-3</v>
      </c>
      <c r="M2338" s="4">
        <f t="shared" si="4"/>
        <v>1.0777778086141984E-2</v>
      </c>
      <c r="N2338" s="4">
        <f t="shared" ref="N2338:O2338" si="7017">N2337+L2338</f>
        <v>26.56995672842022</v>
      </c>
      <c r="O2338" s="4">
        <f t="shared" si="7017"/>
        <v>31.48984049076817</v>
      </c>
      <c r="P2338" s="2">
        <f>I2338*SIP_Calculator!$D$26</f>
        <v>0</v>
      </c>
      <c r="Q2338" s="2">
        <f t="shared" si="6"/>
        <v>0</v>
      </c>
      <c r="R2338" s="2">
        <f t="shared" si="7"/>
        <v>0</v>
      </c>
      <c r="S2338" s="2">
        <f t="shared" ref="S2338:T2338" si="7018">S2337+Q2338</f>
        <v>26.557730701611458</v>
      </c>
      <c r="T2338" s="2">
        <f t="shared" si="7018"/>
        <v>31.482188426270461</v>
      </c>
      <c r="U2338" s="3">
        <f>J2338*SIP_Calculator!$D$27</f>
        <v>0</v>
      </c>
      <c r="V2338" s="3">
        <f t="shared" si="9"/>
        <v>0</v>
      </c>
      <c r="W2338" s="3">
        <f t="shared" si="10"/>
        <v>0</v>
      </c>
      <c r="X2338" s="3">
        <f t="shared" ref="X2338:Y2338" si="7019">X2337+V2338</f>
        <v>26.645075540828024</v>
      </c>
      <c r="Y2338" s="3">
        <f t="shared" si="7019"/>
        <v>31.580283607232541</v>
      </c>
    </row>
    <row r="2339" spans="1:25" ht="15.75" customHeight="1" x14ac:dyDescent="0.2">
      <c r="A2339" s="7">
        <v>41542</v>
      </c>
      <c r="B2339" s="1">
        <v>5746.35</v>
      </c>
      <c r="C2339" s="1">
        <v>4477.05</v>
      </c>
      <c r="D2339" s="2">
        <f t="shared" si="29"/>
        <v>488</v>
      </c>
      <c r="E2339" s="2">
        <f t="shared" si="12"/>
        <v>0</v>
      </c>
      <c r="F2339" s="3">
        <f t="shared" si="0"/>
        <v>9</v>
      </c>
      <c r="G2339" s="3">
        <f t="shared" si="13"/>
        <v>0</v>
      </c>
      <c r="H2339" s="4">
        <f>IF(A2339&lt;SIP_Calculator!$B$7,0,IF(A2339&gt;SIP_Calculator!$E$7,0,1))</f>
        <v>1</v>
      </c>
      <c r="I2339" s="2">
        <f t="shared" si="1"/>
        <v>0</v>
      </c>
      <c r="J2339" s="3">
        <f t="shared" si="2"/>
        <v>0</v>
      </c>
      <c r="K2339" s="4">
        <f>H2339*SIP_Calculator!$D$25</f>
        <v>48.328634716069274</v>
      </c>
      <c r="L2339" s="4">
        <f t="shared" si="3"/>
        <v>8.4103186746489981E-3</v>
      </c>
      <c r="M2339" s="4">
        <f t="shared" si="4"/>
        <v>1.079474982769218E-2</v>
      </c>
      <c r="N2339" s="4">
        <f t="shared" ref="N2339:O2339" si="7020">N2338+L2339</f>
        <v>26.578367047094869</v>
      </c>
      <c r="O2339" s="4">
        <f t="shared" si="7020"/>
        <v>31.500635240595862</v>
      </c>
      <c r="P2339" s="2">
        <f>I2339*SIP_Calculator!$D$26</f>
        <v>0</v>
      </c>
      <c r="Q2339" s="2">
        <f t="shared" si="6"/>
        <v>0</v>
      </c>
      <c r="R2339" s="2">
        <f t="shared" si="7"/>
        <v>0</v>
      </c>
      <c r="S2339" s="2">
        <f t="shared" ref="S2339:T2339" si="7021">S2338+Q2339</f>
        <v>26.557730701611458</v>
      </c>
      <c r="T2339" s="2">
        <f t="shared" si="7021"/>
        <v>31.482188426270461</v>
      </c>
      <c r="U2339" s="3">
        <f>J2339*SIP_Calculator!$D$27</f>
        <v>0</v>
      </c>
      <c r="V2339" s="3">
        <f t="shared" si="9"/>
        <v>0</v>
      </c>
      <c r="W2339" s="3">
        <f t="shared" si="10"/>
        <v>0</v>
      </c>
      <c r="X2339" s="3">
        <f t="shared" ref="X2339:Y2339" si="7022">X2338+V2339</f>
        <v>26.645075540828024</v>
      </c>
      <c r="Y2339" s="3">
        <f t="shared" si="7022"/>
        <v>31.580283607232541</v>
      </c>
    </row>
    <row r="2340" spans="1:25" ht="15.75" customHeight="1" x14ac:dyDescent="0.2">
      <c r="A2340" s="7">
        <v>41543</v>
      </c>
      <c r="B2340" s="1">
        <v>5753.75</v>
      </c>
      <c r="C2340" s="1">
        <v>4482.3</v>
      </c>
      <c r="D2340" s="2">
        <f t="shared" si="29"/>
        <v>488</v>
      </c>
      <c r="E2340" s="2">
        <f t="shared" si="12"/>
        <v>0</v>
      </c>
      <c r="F2340" s="3">
        <f t="shared" si="0"/>
        <v>9</v>
      </c>
      <c r="G2340" s="3">
        <f t="shared" si="13"/>
        <v>0</v>
      </c>
      <c r="H2340" s="4">
        <f>IF(A2340&lt;SIP_Calculator!$B$7,0,IF(A2340&gt;SIP_Calculator!$E$7,0,1))</f>
        <v>1</v>
      </c>
      <c r="I2340" s="2">
        <f t="shared" si="1"/>
        <v>0</v>
      </c>
      <c r="J2340" s="3">
        <f t="shared" si="2"/>
        <v>0</v>
      </c>
      <c r="K2340" s="4">
        <f>H2340*SIP_Calculator!$D$25</f>
        <v>48.328634716069274</v>
      </c>
      <c r="L2340" s="4">
        <f t="shared" si="3"/>
        <v>8.3995020145243137E-3</v>
      </c>
      <c r="M2340" s="4">
        <f t="shared" si="4"/>
        <v>1.0782106221375024E-2</v>
      </c>
      <c r="N2340" s="4">
        <f t="shared" ref="N2340:O2340" si="7023">N2339+L2340</f>
        <v>26.586766549109392</v>
      </c>
      <c r="O2340" s="4">
        <f t="shared" si="7023"/>
        <v>31.511417346817236</v>
      </c>
      <c r="P2340" s="2">
        <f>I2340*SIP_Calculator!$D$26</f>
        <v>0</v>
      </c>
      <c r="Q2340" s="2">
        <f t="shared" si="6"/>
        <v>0</v>
      </c>
      <c r="R2340" s="2">
        <f t="shared" si="7"/>
        <v>0</v>
      </c>
      <c r="S2340" s="2">
        <f t="shared" ref="S2340:T2340" si="7024">S2339+Q2340</f>
        <v>26.557730701611458</v>
      </c>
      <c r="T2340" s="2">
        <f t="shared" si="7024"/>
        <v>31.482188426270461</v>
      </c>
      <c r="U2340" s="3">
        <f>J2340*SIP_Calculator!$D$27</f>
        <v>0</v>
      </c>
      <c r="V2340" s="3">
        <f t="shared" si="9"/>
        <v>0</v>
      </c>
      <c r="W2340" s="3">
        <f t="shared" si="10"/>
        <v>0</v>
      </c>
      <c r="X2340" s="3">
        <f t="shared" ref="X2340:Y2340" si="7025">X2339+V2340</f>
        <v>26.645075540828024</v>
      </c>
      <c r="Y2340" s="3">
        <f t="shared" si="7025"/>
        <v>31.580283607232541</v>
      </c>
    </row>
    <row r="2341" spans="1:25" ht="15.75" customHeight="1" x14ac:dyDescent="0.2">
      <c r="A2341" s="7">
        <v>41544</v>
      </c>
      <c r="B2341" s="1">
        <v>5714.5</v>
      </c>
      <c r="C2341" s="1">
        <v>4455.95</v>
      </c>
      <c r="D2341" s="2">
        <f t="shared" si="29"/>
        <v>488</v>
      </c>
      <c r="E2341" s="2">
        <f t="shared" si="12"/>
        <v>0</v>
      </c>
      <c r="F2341" s="3">
        <f t="shared" si="0"/>
        <v>9</v>
      </c>
      <c r="G2341" s="3">
        <f t="shared" si="13"/>
        <v>0</v>
      </c>
      <c r="H2341" s="4">
        <f>IF(A2341&lt;SIP_Calculator!$B$7,0,IF(A2341&gt;SIP_Calculator!$E$7,0,1))</f>
        <v>1</v>
      </c>
      <c r="I2341" s="2">
        <f t="shared" si="1"/>
        <v>0</v>
      </c>
      <c r="J2341" s="3">
        <f t="shared" si="2"/>
        <v>0</v>
      </c>
      <c r="K2341" s="4">
        <f>H2341*SIP_Calculator!$D$25</f>
        <v>48.328634716069274</v>
      </c>
      <c r="L2341" s="4">
        <f t="shared" si="3"/>
        <v>8.4571939305397286E-3</v>
      </c>
      <c r="M2341" s="4">
        <f t="shared" si="4"/>
        <v>1.0845865576604153E-2</v>
      </c>
      <c r="N2341" s="4">
        <f t="shared" ref="N2341:O2341" si="7026">N2340+L2341</f>
        <v>26.595223743039931</v>
      </c>
      <c r="O2341" s="4">
        <f t="shared" si="7026"/>
        <v>31.522263212393842</v>
      </c>
      <c r="P2341" s="2">
        <f>I2341*SIP_Calculator!$D$26</f>
        <v>0</v>
      </c>
      <c r="Q2341" s="2">
        <f t="shared" si="6"/>
        <v>0</v>
      </c>
      <c r="R2341" s="2">
        <f t="shared" si="7"/>
        <v>0</v>
      </c>
      <c r="S2341" s="2">
        <f t="shared" ref="S2341:T2341" si="7027">S2340+Q2341</f>
        <v>26.557730701611458</v>
      </c>
      <c r="T2341" s="2">
        <f t="shared" si="7027"/>
        <v>31.482188426270461</v>
      </c>
      <c r="U2341" s="3">
        <f>J2341*SIP_Calculator!$D$27</f>
        <v>0</v>
      </c>
      <c r="V2341" s="3">
        <f t="shared" si="9"/>
        <v>0</v>
      </c>
      <c r="W2341" s="3">
        <f t="shared" si="10"/>
        <v>0</v>
      </c>
      <c r="X2341" s="3">
        <f t="shared" ref="X2341:Y2341" si="7028">X2340+V2341</f>
        <v>26.645075540828024</v>
      </c>
      <c r="Y2341" s="3">
        <f t="shared" si="7028"/>
        <v>31.580283607232541</v>
      </c>
    </row>
    <row r="2342" spans="1:25" ht="15.75" customHeight="1" x14ac:dyDescent="0.2">
      <c r="A2342" s="7">
        <v>41547</v>
      </c>
      <c r="B2342" s="1">
        <v>5621.65</v>
      </c>
      <c r="C2342" s="1">
        <v>4392.05</v>
      </c>
      <c r="D2342" s="2">
        <f t="shared" si="29"/>
        <v>489</v>
      </c>
      <c r="E2342" s="2">
        <f t="shared" si="12"/>
        <v>1</v>
      </c>
      <c r="F2342" s="3">
        <f t="shared" si="0"/>
        <v>9</v>
      </c>
      <c r="G2342" s="3">
        <f t="shared" si="13"/>
        <v>0</v>
      </c>
      <c r="H2342" s="4">
        <f>IF(A2342&lt;SIP_Calculator!$B$7,0,IF(A2342&gt;SIP_Calculator!$E$7,0,1))</f>
        <v>1</v>
      </c>
      <c r="I2342" s="2">
        <f t="shared" si="1"/>
        <v>1</v>
      </c>
      <c r="J2342" s="3">
        <f t="shared" si="2"/>
        <v>0</v>
      </c>
      <c r="K2342" s="4">
        <f>H2342*SIP_Calculator!$D$25</f>
        <v>48.328634716069274</v>
      </c>
      <c r="L2342" s="4">
        <f t="shared" si="3"/>
        <v>8.5968772008341455E-3</v>
      </c>
      <c r="M2342" s="4">
        <f t="shared" si="4"/>
        <v>1.1003662234279954E-2</v>
      </c>
      <c r="N2342" s="4">
        <f t="shared" ref="N2342:O2342" si="7029">N2341+L2342</f>
        <v>26.603820620240764</v>
      </c>
      <c r="O2342" s="4">
        <f t="shared" si="7029"/>
        <v>31.533266874628122</v>
      </c>
      <c r="P2342" s="2">
        <f>I2342*SIP_Calculator!$D$26</f>
        <v>229.88505747126436</v>
      </c>
      <c r="Q2342" s="2">
        <f t="shared" si="6"/>
        <v>4.089280860090265E-2</v>
      </c>
      <c r="R2342" s="2">
        <f t="shared" si="7"/>
        <v>5.2341174957312497E-2</v>
      </c>
      <c r="S2342" s="2">
        <f t="shared" ref="S2342:T2342" si="7030">S2341+Q2342</f>
        <v>26.598623510212359</v>
      </c>
      <c r="T2342" s="2">
        <f t="shared" si="7030"/>
        <v>31.534529601227774</v>
      </c>
      <c r="U2342" s="3">
        <f>J2342*SIP_Calculator!$D$27</f>
        <v>0</v>
      </c>
      <c r="V2342" s="3">
        <f t="shared" si="9"/>
        <v>0</v>
      </c>
      <c r="W2342" s="3">
        <f t="shared" si="10"/>
        <v>0</v>
      </c>
      <c r="X2342" s="3">
        <f t="shared" ref="X2342:Y2342" si="7031">X2341+V2342</f>
        <v>26.645075540828024</v>
      </c>
      <c r="Y2342" s="3">
        <f t="shared" si="7031"/>
        <v>31.580283607232541</v>
      </c>
    </row>
    <row r="2343" spans="1:25" ht="15.75" customHeight="1" x14ac:dyDescent="0.2">
      <c r="A2343" s="7">
        <v>41548</v>
      </c>
      <c r="B2343" s="1">
        <v>5665.1</v>
      </c>
      <c r="C2343" s="1">
        <v>4422.8999999999996</v>
      </c>
      <c r="D2343" s="2">
        <f t="shared" si="29"/>
        <v>489</v>
      </c>
      <c r="E2343" s="2">
        <f t="shared" si="12"/>
        <v>0</v>
      </c>
      <c r="F2343" s="3">
        <f t="shared" si="0"/>
        <v>10</v>
      </c>
      <c r="G2343" s="3">
        <f t="shared" si="13"/>
        <v>1</v>
      </c>
      <c r="H2343" s="4">
        <f>IF(A2343&lt;SIP_Calculator!$B$7,0,IF(A2343&gt;SIP_Calculator!$E$7,0,1))</f>
        <v>1</v>
      </c>
      <c r="I2343" s="2">
        <f t="shared" si="1"/>
        <v>0</v>
      </c>
      <c r="J2343" s="3">
        <f t="shared" si="2"/>
        <v>1</v>
      </c>
      <c r="K2343" s="4">
        <f>H2343*SIP_Calculator!$D$25</f>
        <v>48.328634716069274</v>
      </c>
      <c r="L2343" s="4">
        <f t="shared" si="3"/>
        <v>8.5309411512716933E-3</v>
      </c>
      <c r="M2343" s="4">
        <f t="shared" si="4"/>
        <v>1.0926911012247457E-2</v>
      </c>
      <c r="N2343" s="4">
        <f t="shared" ref="N2343:O2343" si="7032">N2342+L2343</f>
        <v>26.612351561392035</v>
      </c>
      <c r="O2343" s="4">
        <f t="shared" si="7032"/>
        <v>31.54419378564037</v>
      </c>
      <c r="P2343" s="2">
        <f>I2343*SIP_Calculator!$D$26</f>
        <v>0</v>
      </c>
      <c r="Q2343" s="2">
        <f t="shared" si="6"/>
        <v>0</v>
      </c>
      <c r="R2343" s="2">
        <f t="shared" si="7"/>
        <v>0</v>
      </c>
      <c r="S2343" s="2">
        <f t="shared" ref="S2343:T2343" si="7033">S2342+Q2343</f>
        <v>26.598623510212359</v>
      </c>
      <c r="T2343" s="2">
        <f t="shared" si="7033"/>
        <v>31.534529601227774</v>
      </c>
      <c r="U2343" s="3">
        <f>J2343*SIP_Calculator!$D$27</f>
        <v>1000</v>
      </c>
      <c r="V2343" s="3">
        <f t="shared" si="9"/>
        <v>0.17651939065506345</v>
      </c>
      <c r="W2343" s="3">
        <f t="shared" si="10"/>
        <v>0.22609600036175362</v>
      </c>
      <c r="X2343" s="3">
        <f t="shared" ref="X2343:Y2343" si="7034">X2342+V2343</f>
        <v>26.821594931483087</v>
      </c>
      <c r="Y2343" s="3">
        <f t="shared" si="7034"/>
        <v>31.806379607594295</v>
      </c>
    </row>
    <row r="2344" spans="1:25" ht="15.75" customHeight="1" x14ac:dyDescent="0.2">
      <c r="A2344" s="7">
        <v>41550</v>
      </c>
      <c r="B2344" s="1">
        <v>5788</v>
      </c>
      <c r="C2344" s="1">
        <v>4512.6499999999996</v>
      </c>
      <c r="D2344" s="2">
        <f t="shared" si="29"/>
        <v>489</v>
      </c>
      <c r="E2344" s="2">
        <f t="shared" si="12"/>
        <v>0</v>
      </c>
      <c r="F2344" s="3">
        <f t="shared" si="0"/>
        <v>10</v>
      </c>
      <c r="G2344" s="3">
        <f t="shared" si="13"/>
        <v>0</v>
      </c>
      <c r="H2344" s="4">
        <f>IF(A2344&lt;SIP_Calculator!$B$7,0,IF(A2344&gt;SIP_Calculator!$E$7,0,1))</f>
        <v>1</v>
      </c>
      <c r="I2344" s="2">
        <f t="shared" si="1"/>
        <v>0</v>
      </c>
      <c r="J2344" s="3">
        <f t="shared" si="2"/>
        <v>0</v>
      </c>
      <c r="K2344" s="4">
        <f>H2344*SIP_Calculator!$D$25</f>
        <v>48.328634716069274</v>
      </c>
      <c r="L2344" s="4">
        <f t="shared" si="3"/>
        <v>8.349798672437677E-3</v>
      </c>
      <c r="M2344" s="4">
        <f t="shared" si="4"/>
        <v>1.0709590754006909E-2</v>
      </c>
      <c r="N2344" s="4">
        <f t="shared" ref="N2344:O2344" si="7035">N2343+L2344</f>
        <v>26.620701360064473</v>
      </c>
      <c r="O2344" s="4">
        <f t="shared" si="7035"/>
        <v>31.554903376394378</v>
      </c>
      <c r="P2344" s="2">
        <f>I2344*SIP_Calculator!$D$26</f>
        <v>0</v>
      </c>
      <c r="Q2344" s="2">
        <f t="shared" si="6"/>
        <v>0</v>
      </c>
      <c r="R2344" s="2">
        <f t="shared" si="7"/>
        <v>0</v>
      </c>
      <c r="S2344" s="2">
        <f t="shared" ref="S2344:T2344" si="7036">S2343+Q2344</f>
        <v>26.598623510212359</v>
      </c>
      <c r="T2344" s="2">
        <f t="shared" si="7036"/>
        <v>31.534529601227774</v>
      </c>
      <c r="U2344" s="3">
        <f>J2344*SIP_Calculator!$D$27</f>
        <v>0</v>
      </c>
      <c r="V2344" s="3">
        <f t="shared" si="9"/>
        <v>0</v>
      </c>
      <c r="W2344" s="3">
        <f t="shared" si="10"/>
        <v>0</v>
      </c>
      <c r="X2344" s="3">
        <f t="shared" ref="X2344:Y2344" si="7037">X2343+V2344</f>
        <v>26.821594931483087</v>
      </c>
      <c r="Y2344" s="3">
        <f t="shared" si="7037"/>
        <v>31.806379607594295</v>
      </c>
    </row>
    <row r="2345" spans="1:25" ht="15.75" customHeight="1" x14ac:dyDescent="0.2">
      <c r="A2345" s="7">
        <v>41551</v>
      </c>
      <c r="B2345" s="1">
        <v>5789.55</v>
      </c>
      <c r="C2345" s="1">
        <v>4516.1499999999996</v>
      </c>
      <c r="D2345" s="2">
        <f t="shared" si="29"/>
        <v>489</v>
      </c>
      <c r="E2345" s="2">
        <f t="shared" si="12"/>
        <v>0</v>
      </c>
      <c r="F2345" s="3">
        <f t="shared" si="0"/>
        <v>10</v>
      </c>
      <c r="G2345" s="3">
        <f t="shared" si="13"/>
        <v>0</v>
      </c>
      <c r="H2345" s="4">
        <f>IF(A2345&lt;SIP_Calculator!$B$7,0,IF(A2345&gt;SIP_Calculator!$E$7,0,1))</f>
        <v>1</v>
      </c>
      <c r="I2345" s="2">
        <f t="shared" si="1"/>
        <v>0</v>
      </c>
      <c r="J2345" s="3">
        <f t="shared" si="2"/>
        <v>0</v>
      </c>
      <c r="K2345" s="4">
        <f>H2345*SIP_Calculator!$D$25</f>
        <v>48.328634716069274</v>
      </c>
      <c r="L2345" s="4">
        <f t="shared" si="3"/>
        <v>8.347563233078439E-3</v>
      </c>
      <c r="M2345" s="4">
        <f t="shared" si="4"/>
        <v>1.0701290859707778E-2</v>
      </c>
      <c r="N2345" s="4">
        <f t="shared" ref="N2345:O2345" si="7038">N2344+L2345</f>
        <v>26.62904892329755</v>
      </c>
      <c r="O2345" s="4">
        <f t="shared" si="7038"/>
        <v>31.565604667254085</v>
      </c>
      <c r="P2345" s="2">
        <f>I2345*SIP_Calculator!$D$26</f>
        <v>0</v>
      </c>
      <c r="Q2345" s="2">
        <f t="shared" si="6"/>
        <v>0</v>
      </c>
      <c r="R2345" s="2">
        <f t="shared" si="7"/>
        <v>0</v>
      </c>
      <c r="S2345" s="2">
        <f t="shared" ref="S2345:T2345" si="7039">S2344+Q2345</f>
        <v>26.598623510212359</v>
      </c>
      <c r="T2345" s="2">
        <f t="shared" si="7039"/>
        <v>31.534529601227774</v>
      </c>
      <c r="U2345" s="3">
        <f>J2345*SIP_Calculator!$D$27</f>
        <v>0</v>
      </c>
      <c r="V2345" s="3">
        <f t="shared" si="9"/>
        <v>0</v>
      </c>
      <c r="W2345" s="3">
        <f t="shared" si="10"/>
        <v>0</v>
      </c>
      <c r="X2345" s="3">
        <f t="shared" ref="X2345:Y2345" si="7040">X2344+V2345</f>
        <v>26.821594931483087</v>
      </c>
      <c r="Y2345" s="3">
        <f t="shared" si="7040"/>
        <v>31.806379607594295</v>
      </c>
    </row>
    <row r="2346" spans="1:25" ht="15.75" customHeight="1" x14ac:dyDescent="0.2">
      <c r="A2346" s="7">
        <v>41554</v>
      </c>
      <c r="B2346" s="1">
        <v>5793.55</v>
      </c>
      <c r="C2346" s="1">
        <v>4522.8</v>
      </c>
      <c r="D2346" s="2">
        <f t="shared" si="29"/>
        <v>490</v>
      </c>
      <c r="E2346" s="2">
        <f t="shared" si="12"/>
        <v>1</v>
      </c>
      <c r="F2346" s="3">
        <f t="shared" si="0"/>
        <v>10</v>
      </c>
      <c r="G2346" s="3">
        <f t="shared" si="13"/>
        <v>0</v>
      </c>
      <c r="H2346" s="4">
        <f>IF(A2346&lt;SIP_Calculator!$B$7,0,IF(A2346&gt;SIP_Calculator!$E$7,0,1))</f>
        <v>1</v>
      </c>
      <c r="I2346" s="2">
        <f t="shared" si="1"/>
        <v>1</v>
      </c>
      <c r="J2346" s="3">
        <f t="shared" si="2"/>
        <v>0</v>
      </c>
      <c r="K2346" s="4">
        <f>H2346*SIP_Calculator!$D$25</f>
        <v>48.328634716069274</v>
      </c>
      <c r="L2346" s="4">
        <f t="shared" si="3"/>
        <v>8.3417998836756869E-3</v>
      </c>
      <c r="M2346" s="4">
        <f t="shared" si="4"/>
        <v>1.0685556450886457E-2</v>
      </c>
      <c r="N2346" s="4">
        <f t="shared" ref="N2346:O2346" si="7041">N2345+L2346</f>
        <v>26.637390723181227</v>
      </c>
      <c r="O2346" s="4">
        <f t="shared" si="7041"/>
        <v>31.576290223704973</v>
      </c>
      <c r="P2346" s="2">
        <f>I2346*SIP_Calculator!$D$26</f>
        <v>229.88505747126436</v>
      </c>
      <c r="Q2346" s="2">
        <f t="shared" si="6"/>
        <v>3.9679481055874953E-2</v>
      </c>
      <c r="R2346" s="2">
        <f t="shared" si="7"/>
        <v>5.0828039593009716E-2</v>
      </c>
      <c r="S2346" s="2">
        <f t="shared" ref="S2346:T2346" si="7042">S2345+Q2346</f>
        <v>26.638302991268233</v>
      </c>
      <c r="T2346" s="2">
        <f t="shared" si="7042"/>
        <v>31.585357640820785</v>
      </c>
      <c r="U2346" s="3">
        <f>J2346*SIP_Calculator!$D$27</f>
        <v>0</v>
      </c>
      <c r="V2346" s="3">
        <f t="shared" si="9"/>
        <v>0</v>
      </c>
      <c r="W2346" s="3">
        <f t="shared" si="10"/>
        <v>0</v>
      </c>
      <c r="X2346" s="3">
        <f t="shared" ref="X2346:Y2346" si="7043">X2345+V2346</f>
        <v>26.821594931483087</v>
      </c>
      <c r="Y2346" s="3">
        <f t="shared" si="7043"/>
        <v>31.806379607594295</v>
      </c>
    </row>
    <row r="2347" spans="1:25" ht="15.75" customHeight="1" x14ac:dyDescent="0.2">
      <c r="A2347" s="7">
        <v>41555</v>
      </c>
      <c r="B2347" s="1">
        <v>5811.65</v>
      </c>
      <c r="C2347" s="1">
        <v>4536.45</v>
      </c>
      <c r="D2347" s="2">
        <f t="shared" si="29"/>
        <v>490</v>
      </c>
      <c r="E2347" s="2">
        <f t="shared" si="12"/>
        <v>0</v>
      </c>
      <c r="F2347" s="3">
        <f t="shared" si="0"/>
        <v>10</v>
      </c>
      <c r="G2347" s="3">
        <f t="shared" si="13"/>
        <v>0</v>
      </c>
      <c r="H2347" s="4">
        <f>IF(A2347&lt;SIP_Calculator!$B$7,0,IF(A2347&gt;SIP_Calculator!$E$7,0,1))</f>
        <v>1</v>
      </c>
      <c r="I2347" s="2">
        <f t="shared" si="1"/>
        <v>0</v>
      </c>
      <c r="J2347" s="3">
        <f t="shared" si="2"/>
        <v>0</v>
      </c>
      <c r="K2347" s="4">
        <f>H2347*SIP_Calculator!$D$25</f>
        <v>48.328634716069274</v>
      </c>
      <c r="L2347" s="4">
        <f t="shared" si="3"/>
        <v>8.3158198990079032E-3</v>
      </c>
      <c r="M2347" s="4">
        <f t="shared" si="4"/>
        <v>1.0653404030920494E-2</v>
      </c>
      <c r="N2347" s="4">
        <f t="shared" ref="N2347:O2347" si="7044">N2346+L2347</f>
        <v>26.645706543080234</v>
      </c>
      <c r="O2347" s="4">
        <f t="shared" si="7044"/>
        <v>31.586943627735895</v>
      </c>
      <c r="P2347" s="2">
        <f>I2347*SIP_Calculator!$D$26</f>
        <v>0</v>
      </c>
      <c r="Q2347" s="2">
        <f t="shared" si="6"/>
        <v>0</v>
      </c>
      <c r="R2347" s="2">
        <f t="shared" si="7"/>
        <v>0</v>
      </c>
      <c r="S2347" s="2">
        <f t="shared" ref="S2347:T2347" si="7045">S2346+Q2347</f>
        <v>26.638302991268233</v>
      </c>
      <c r="T2347" s="2">
        <f t="shared" si="7045"/>
        <v>31.585357640820785</v>
      </c>
      <c r="U2347" s="3">
        <f>J2347*SIP_Calculator!$D$27</f>
        <v>0</v>
      </c>
      <c r="V2347" s="3">
        <f t="shared" si="9"/>
        <v>0</v>
      </c>
      <c r="W2347" s="3">
        <f t="shared" si="10"/>
        <v>0</v>
      </c>
      <c r="X2347" s="3">
        <f t="shared" ref="X2347:Y2347" si="7046">X2346+V2347</f>
        <v>26.821594931483087</v>
      </c>
      <c r="Y2347" s="3">
        <f t="shared" si="7046"/>
        <v>31.806379607594295</v>
      </c>
    </row>
    <row r="2348" spans="1:25" ht="15.75" customHeight="1" x14ac:dyDescent="0.2">
      <c r="A2348" s="7">
        <v>41556</v>
      </c>
      <c r="B2348" s="1">
        <v>5887.25</v>
      </c>
      <c r="C2348" s="1">
        <v>4592.45</v>
      </c>
      <c r="D2348" s="2">
        <f t="shared" si="29"/>
        <v>490</v>
      </c>
      <c r="E2348" s="2">
        <f t="shared" si="12"/>
        <v>0</v>
      </c>
      <c r="F2348" s="3">
        <f t="shared" si="0"/>
        <v>10</v>
      </c>
      <c r="G2348" s="3">
        <f t="shared" si="13"/>
        <v>0</v>
      </c>
      <c r="H2348" s="4">
        <f>IF(A2348&lt;SIP_Calculator!$B$7,0,IF(A2348&gt;SIP_Calculator!$E$7,0,1))</f>
        <v>1</v>
      </c>
      <c r="I2348" s="2">
        <f t="shared" si="1"/>
        <v>0</v>
      </c>
      <c r="J2348" s="3">
        <f t="shared" si="2"/>
        <v>0</v>
      </c>
      <c r="K2348" s="4">
        <f>H2348*SIP_Calculator!$D$25</f>
        <v>48.328634716069274</v>
      </c>
      <c r="L2348" s="4">
        <f t="shared" si="3"/>
        <v>8.2090338810258227E-3</v>
      </c>
      <c r="M2348" s="4">
        <f t="shared" si="4"/>
        <v>1.05234971999846E-2</v>
      </c>
      <c r="N2348" s="4">
        <f t="shared" ref="N2348:O2348" si="7047">N2347+L2348</f>
        <v>26.653915576961261</v>
      </c>
      <c r="O2348" s="4">
        <f t="shared" si="7047"/>
        <v>31.597467124935879</v>
      </c>
      <c r="P2348" s="2">
        <f>I2348*SIP_Calculator!$D$26</f>
        <v>0</v>
      </c>
      <c r="Q2348" s="2">
        <f t="shared" si="6"/>
        <v>0</v>
      </c>
      <c r="R2348" s="2">
        <f t="shared" si="7"/>
        <v>0</v>
      </c>
      <c r="S2348" s="2">
        <f t="shared" ref="S2348:T2348" si="7048">S2347+Q2348</f>
        <v>26.638302991268233</v>
      </c>
      <c r="T2348" s="2">
        <f t="shared" si="7048"/>
        <v>31.585357640820785</v>
      </c>
      <c r="U2348" s="3">
        <f>J2348*SIP_Calculator!$D$27</f>
        <v>0</v>
      </c>
      <c r="V2348" s="3">
        <f t="shared" si="9"/>
        <v>0</v>
      </c>
      <c r="W2348" s="3">
        <f t="shared" si="10"/>
        <v>0</v>
      </c>
      <c r="X2348" s="3">
        <f t="shared" ref="X2348:Y2348" si="7049">X2347+V2348</f>
        <v>26.821594931483087</v>
      </c>
      <c r="Y2348" s="3">
        <f t="shared" si="7049"/>
        <v>31.806379607594295</v>
      </c>
    </row>
    <row r="2349" spans="1:25" ht="15.75" customHeight="1" x14ac:dyDescent="0.2">
      <c r="A2349" s="7">
        <v>41557</v>
      </c>
      <c r="B2349" s="1">
        <v>5904.9</v>
      </c>
      <c r="C2349" s="1">
        <v>4607.5</v>
      </c>
      <c r="D2349" s="2">
        <f t="shared" si="29"/>
        <v>490</v>
      </c>
      <c r="E2349" s="2">
        <f t="shared" si="12"/>
        <v>0</v>
      </c>
      <c r="F2349" s="3">
        <f t="shared" si="0"/>
        <v>10</v>
      </c>
      <c r="G2349" s="3">
        <f t="shared" si="13"/>
        <v>0</v>
      </c>
      <c r="H2349" s="4">
        <f>IF(A2349&lt;SIP_Calculator!$B$7,0,IF(A2349&gt;SIP_Calculator!$E$7,0,1))</f>
        <v>1</v>
      </c>
      <c r="I2349" s="2">
        <f t="shared" si="1"/>
        <v>0</v>
      </c>
      <c r="J2349" s="3">
        <f t="shared" si="2"/>
        <v>0</v>
      </c>
      <c r="K2349" s="4">
        <f>H2349*SIP_Calculator!$D$25</f>
        <v>48.328634716069274</v>
      </c>
      <c r="L2349" s="4">
        <f t="shared" si="3"/>
        <v>8.1844967257818559E-3</v>
      </c>
      <c r="M2349" s="4">
        <f t="shared" si="4"/>
        <v>1.0489123107123011E-2</v>
      </c>
      <c r="N2349" s="4">
        <f t="shared" ref="N2349:O2349" si="7050">N2348+L2349</f>
        <v>26.662100073687043</v>
      </c>
      <c r="O2349" s="4">
        <f t="shared" si="7050"/>
        <v>31.607956248043003</v>
      </c>
      <c r="P2349" s="2">
        <f>I2349*SIP_Calculator!$D$26</f>
        <v>0</v>
      </c>
      <c r="Q2349" s="2">
        <f t="shared" si="6"/>
        <v>0</v>
      </c>
      <c r="R2349" s="2">
        <f t="shared" si="7"/>
        <v>0</v>
      </c>
      <c r="S2349" s="2">
        <f t="shared" ref="S2349:T2349" si="7051">S2348+Q2349</f>
        <v>26.638302991268233</v>
      </c>
      <c r="T2349" s="2">
        <f t="shared" si="7051"/>
        <v>31.585357640820785</v>
      </c>
      <c r="U2349" s="3">
        <f>J2349*SIP_Calculator!$D$27</f>
        <v>0</v>
      </c>
      <c r="V2349" s="3">
        <f t="shared" si="9"/>
        <v>0</v>
      </c>
      <c r="W2349" s="3">
        <f t="shared" si="10"/>
        <v>0</v>
      </c>
      <c r="X2349" s="3">
        <f t="shared" ref="X2349:Y2349" si="7052">X2348+V2349</f>
        <v>26.821594931483087</v>
      </c>
      <c r="Y2349" s="3">
        <f t="shared" si="7052"/>
        <v>31.806379607594295</v>
      </c>
    </row>
    <row r="2350" spans="1:25" ht="15.75" customHeight="1" x14ac:dyDescent="0.2">
      <c r="A2350" s="7">
        <v>41558</v>
      </c>
      <c r="B2350" s="1">
        <v>5968.95</v>
      </c>
      <c r="C2350" s="1">
        <v>4651.8</v>
      </c>
      <c r="D2350" s="2">
        <f t="shared" si="29"/>
        <v>490</v>
      </c>
      <c r="E2350" s="2">
        <f t="shared" si="12"/>
        <v>0</v>
      </c>
      <c r="F2350" s="3">
        <f t="shared" si="0"/>
        <v>10</v>
      </c>
      <c r="G2350" s="3">
        <f t="shared" si="13"/>
        <v>0</v>
      </c>
      <c r="H2350" s="4">
        <f>IF(A2350&lt;SIP_Calculator!$B$7,0,IF(A2350&gt;SIP_Calculator!$E$7,0,1))</f>
        <v>1</v>
      </c>
      <c r="I2350" s="2">
        <f t="shared" si="1"/>
        <v>0</v>
      </c>
      <c r="J2350" s="3">
        <f t="shared" si="2"/>
        <v>0</v>
      </c>
      <c r="K2350" s="4">
        <f>H2350*SIP_Calculator!$D$25</f>
        <v>48.328634716069274</v>
      </c>
      <c r="L2350" s="4">
        <f t="shared" si="3"/>
        <v>8.0966727340770622E-3</v>
      </c>
      <c r="M2350" s="4">
        <f t="shared" si="4"/>
        <v>1.0389233139014848E-2</v>
      </c>
      <c r="N2350" s="4">
        <f t="shared" ref="N2350:O2350" si="7053">N2349+L2350</f>
        <v>26.670196746421119</v>
      </c>
      <c r="O2350" s="4">
        <f t="shared" si="7053"/>
        <v>31.618345481182018</v>
      </c>
      <c r="P2350" s="2">
        <f>I2350*SIP_Calculator!$D$26</f>
        <v>0</v>
      </c>
      <c r="Q2350" s="2">
        <f t="shared" si="6"/>
        <v>0</v>
      </c>
      <c r="R2350" s="2">
        <f t="shared" si="7"/>
        <v>0</v>
      </c>
      <c r="S2350" s="2">
        <f t="shared" ref="S2350:T2350" si="7054">S2349+Q2350</f>
        <v>26.638302991268233</v>
      </c>
      <c r="T2350" s="2">
        <f t="shared" si="7054"/>
        <v>31.585357640820785</v>
      </c>
      <c r="U2350" s="3">
        <f>J2350*SIP_Calculator!$D$27</f>
        <v>0</v>
      </c>
      <c r="V2350" s="3">
        <f t="shared" si="9"/>
        <v>0</v>
      </c>
      <c r="W2350" s="3">
        <f t="shared" si="10"/>
        <v>0</v>
      </c>
      <c r="X2350" s="3">
        <f t="shared" ref="X2350:Y2350" si="7055">X2349+V2350</f>
        <v>26.821594931483087</v>
      </c>
      <c r="Y2350" s="3">
        <f t="shared" si="7055"/>
        <v>31.806379607594295</v>
      </c>
    </row>
    <row r="2351" spans="1:25" ht="15.75" customHeight="1" x14ac:dyDescent="0.2">
      <c r="A2351" s="7">
        <v>41561</v>
      </c>
      <c r="B2351" s="1">
        <v>5984.8</v>
      </c>
      <c r="C2351" s="1">
        <v>4665.95</v>
      </c>
      <c r="D2351" s="2">
        <f t="shared" si="29"/>
        <v>491</v>
      </c>
      <c r="E2351" s="2">
        <f t="shared" si="12"/>
        <v>1</v>
      </c>
      <c r="F2351" s="3">
        <f t="shared" si="0"/>
        <v>10</v>
      </c>
      <c r="G2351" s="3">
        <f t="shared" si="13"/>
        <v>0</v>
      </c>
      <c r="H2351" s="4">
        <f>IF(A2351&lt;SIP_Calculator!$B$7,0,IF(A2351&gt;SIP_Calculator!$E$7,0,1))</f>
        <v>1</v>
      </c>
      <c r="I2351" s="2">
        <f t="shared" si="1"/>
        <v>1</v>
      </c>
      <c r="J2351" s="3">
        <f t="shared" si="2"/>
        <v>0</v>
      </c>
      <c r="K2351" s="4">
        <f>H2351*SIP_Calculator!$D$25</f>
        <v>48.328634716069274</v>
      </c>
      <c r="L2351" s="4">
        <f t="shared" si="3"/>
        <v>8.0752297012547242E-3</v>
      </c>
      <c r="M2351" s="4">
        <f t="shared" si="4"/>
        <v>1.0357726661466428E-2</v>
      </c>
      <c r="N2351" s="4">
        <f t="shared" ref="N2351:O2351" si="7056">N2350+L2351</f>
        <v>26.678271976122375</v>
      </c>
      <c r="O2351" s="4">
        <f t="shared" si="7056"/>
        <v>31.628703207843486</v>
      </c>
      <c r="P2351" s="2">
        <f>I2351*SIP_Calculator!$D$26</f>
        <v>229.88505747126436</v>
      </c>
      <c r="Q2351" s="2">
        <f t="shared" si="6"/>
        <v>3.8411485341408959E-2</v>
      </c>
      <c r="R2351" s="2">
        <f t="shared" si="7"/>
        <v>4.9268650000806775E-2</v>
      </c>
      <c r="S2351" s="2">
        <f t="shared" ref="S2351:T2351" si="7057">S2350+Q2351</f>
        <v>26.676714476609643</v>
      </c>
      <c r="T2351" s="2">
        <f t="shared" si="7057"/>
        <v>31.634626290821593</v>
      </c>
      <c r="U2351" s="3">
        <f>J2351*SIP_Calculator!$D$27</f>
        <v>0</v>
      </c>
      <c r="V2351" s="3">
        <f t="shared" si="9"/>
        <v>0</v>
      </c>
      <c r="W2351" s="3">
        <f t="shared" si="10"/>
        <v>0</v>
      </c>
      <c r="X2351" s="3">
        <f t="shared" ref="X2351:Y2351" si="7058">X2350+V2351</f>
        <v>26.821594931483087</v>
      </c>
      <c r="Y2351" s="3">
        <f t="shared" si="7058"/>
        <v>31.806379607594295</v>
      </c>
    </row>
    <row r="2352" spans="1:25" ht="15.75" customHeight="1" x14ac:dyDescent="0.2">
      <c r="A2352" s="7">
        <v>41562</v>
      </c>
      <c r="B2352" s="1">
        <v>5956.9</v>
      </c>
      <c r="C2352" s="1">
        <v>4639.5</v>
      </c>
      <c r="D2352" s="2">
        <f t="shared" si="29"/>
        <v>491</v>
      </c>
      <c r="E2352" s="2">
        <f t="shared" si="12"/>
        <v>0</v>
      </c>
      <c r="F2352" s="3">
        <f t="shared" si="0"/>
        <v>10</v>
      </c>
      <c r="G2352" s="3">
        <f t="shared" si="13"/>
        <v>0</v>
      </c>
      <c r="H2352" s="4">
        <f>IF(A2352&lt;SIP_Calculator!$B$7,0,IF(A2352&gt;SIP_Calculator!$E$7,0,1))</f>
        <v>1</v>
      </c>
      <c r="I2352" s="2">
        <f t="shared" si="1"/>
        <v>0</v>
      </c>
      <c r="J2352" s="3">
        <f t="shared" si="2"/>
        <v>0</v>
      </c>
      <c r="K2352" s="4">
        <f>H2352*SIP_Calculator!$D$25</f>
        <v>48.328634716069274</v>
      </c>
      <c r="L2352" s="4">
        <f t="shared" si="3"/>
        <v>8.1130512038256938E-3</v>
      </c>
      <c r="M2352" s="4">
        <f t="shared" si="4"/>
        <v>1.0416776531106644E-2</v>
      </c>
      <c r="N2352" s="4">
        <f t="shared" ref="N2352:O2352" si="7059">N2351+L2352</f>
        <v>26.6863850273262</v>
      </c>
      <c r="O2352" s="4">
        <f t="shared" si="7059"/>
        <v>31.639119984374592</v>
      </c>
      <c r="P2352" s="2">
        <f>I2352*SIP_Calculator!$D$26</f>
        <v>0</v>
      </c>
      <c r="Q2352" s="2">
        <f t="shared" si="6"/>
        <v>0</v>
      </c>
      <c r="R2352" s="2">
        <f t="shared" si="7"/>
        <v>0</v>
      </c>
      <c r="S2352" s="2">
        <f t="shared" ref="S2352:T2352" si="7060">S2351+Q2352</f>
        <v>26.676714476609643</v>
      </c>
      <c r="T2352" s="2">
        <f t="shared" si="7060"/>
        <v>31.634626290821593</v>
      </c>
      <c r="U2352" s="3">
        <f>J2352*SIP_Calculator!$D$27</f>
        <v>0</v>
      </c>
      <c r="V2352" s="3">
        <f t="shared" si="9"/>
        <v>0</v>
      </c>
      <c r="W2352" s="3">
        <f t="shared" si="10"/>
        <v>0</v>
      </c>
      <c r="X2352" s="3">
        <f t="shared" ref="X2352:Y2352" si="7061">X2351+V2352</f>
        <v>26.821594931483087</v>
      </c>
      <c r="Y2352" s="3">
        <f t="shared" si="7061"/>
        <v>31.806379607594295</v>
      </c>
    </row>
    <row r="2353" spans="1:25" ht="15.75" customHeight="1" x14ac:dyDescent="0.2">
      <c r="A2353" s="7">
        <v>41564</v>
      </c>
      <c r="B2353" s="1">
        <v>5916.45</v>
      </c>
      <c r="C2353" s="1">
        <v>4612.05</v>
      </c>
      <c r="D2353" s="2">
        <f t="shared" si="29"/>
        <v>491</v>
      </c>
      <c r="E2353" s="2">
        <f t="shared" si="12"/>
        <v>0</v>
      </c>
      <c r="F2353" s="3">
        <f t="shared" si="0"/>
        <v>10</v>
      </c>
      <c r="G2353" s="3">
        <f t="shared" si="13"/>
        <v>0</v>
      </c>
      <c r="H2353" s="4">
        <f>IF(A2353&lt;SIP_Calculator!$B$7,0,IF(A2353&gt;SIP_Calculator!$E$7,0,1))</f>
        <v>1</v>
      </c>
      <c r="I2353" s="2">
        <f t="shared" si="1"/>
        <v>0</v>
      </c>
      <c r="J2353" s="3">
        <f t="shared" si="2"/>
        <v>0</v>
      </c>
      <c r="K2353" s="4">
        <f>H2353*SIP_Calculator!$D$25</f>
        <v>48.328634716069274</v>
      </c>
      <c r="L2353" s="4">
        <f t="shared" si="3"/>
        <v>8.1685190808794585E-3</v>
      </c>
      <c r="M2353" s="4">
        <f t="shared" si="4"/>
        <v>1.047877510349395E-2</v>
      </c>
      <c r="N2353" s="4">
        <f t="shared" ref="N2353:O2353" si="7062">N2352+L2353</f>
        <v>26.694553546407079</v>
      </c>
      <c r="O2353" s="4">
        <f t="shared" si="7062"/>
        <v>31.649598759478085</v>
      </c>
      <c r="P2353" s="2">
        <f>I2353*SIP_Calculator!$D$26</f>
        <v>0</v>
      </c>
      <c r="Q2353" s="2">
        <f t="shared" si="6"/>
        <v>0</v>
      </c>
      <c r="R2353" s="2">
        <f t="shared" si="7"/>
        <v>0</v>
      </c>
      <c r="S2353" s="2">
        <f t="shared" ref="S2353:T2353" si="7063">S2352+Q2353</f>
        <v>26.676714476609643</v>
      </c>
      <c r="T2353" s="2">
        <f t="shared" si="7063"/>
        <v>31.634626290821593</v>
      </c>
      <c r="U2353" s="3">
        <f>J2353*SIP_Calculator!$D$27</f>
        <v>0</v>
      </c>
      <c r="V2353" s="3">
        <f t="shared" si="9"/>
        <v>0</v>
      </c>
      <c r="W2353" s="3">
        <f t="shared" si="10"/>
        <v>0</v>
      </c>
      <c r="X2353" s="3">
        <f t="shared" ref="X2353:Y2353" si="7064">X2352+V2353</f>
        <v>26.821594931483087</v>
      </c>
      <c r="Y2353" s="3">
        <f t="shared" si="7064"/>
        <v>31.806379607594295</v>
      </c>
    </row>
    <row r="2354" spans="1:25" ht="15.75" customHeight="1" x14ac:dyDescent="0.2">
      <c r="A2354" s="7">
        <v>41565</v>
      </c>
      <c r="B2354" s="1">
        <v>6049.3</v>
      </c>
      <c r="C2354" s="1">
        <v>4706.8999999999996</v>
      </c>
      <c r="D2354" s="2">
        <f t="shared" si="29"/>
        <v>491</v>
      </c>
      <c r="E2354" s="2">
        <f t="shared" si="12"/>
        <v>0</v>
      </c>
      <c r="F2354" s="3">
        <f t="shared" si="0"/>
        <v>10</v>
      </c>
      <c r="G2354" s="3">
        <f t="shared" si="13"/>
        <v>0</v>
      </c>
      <c r="H2354" s="4">
        <f>IF(A2354&lt;SIP_Calculator!$B$7,0,IF(A2354&gt;SIP_Calculator!$E$7,0,1))</f>
        <v>1</v>
      </c>
      <c r="I2354" s="2">
        <f t="shared" si="1"/>
        <v>0</v>
      </c>
      <c r="J2354" s="3">
        <f t="shared" si="2"/>
        <v>0</v>
      </c>
      <c r="K2354" s="4">
        <f>H2354*SIP_Calculator!$D$25</f>
        <v>48.328634716069274</v>
      </c>
      <c r="L2354" s="4">
        <f t="shared" si="3"/>
        <v>7.9891284472698113E-3</v>
      </c>
      <c r="M2354" s="4">
        <f t="shared" si="4"/>
        <v>1.02676145055279E-2</v>
      </c>
      <c r="N2354" s="4">
        <f t="shared" ref="N2354:O2354" si="7065">N2353+L2354</f>
        <v>26.70254267485435</v>
      </c>
      <c r="O2354" s="4">
        <f t="shared" si="7065"/>
        <v>31.659866373983611</v>
      </c>
      <c r="P2354" s="2">
        <f>I2354*SIP_Calculator!$D$26</f>
        <v>0</v>
      </c>
      <c r="Q2354" s="2">
        <f t="shared" si="6"/>
        <v>0</v>
      </c>
      <c r="R2354" s="2">
        <f t="shared" si="7"/>
        <v>0</v>
      </c>
      <c r="S2354" s="2">
        <f t="shared" ref="S2354:T2354" si="7066">S2353+Q2354</f>
        <v>26.676714476609643</v>
      </c>
      <c r="T2354" s="2">
        <f t="shared" si="7066"/>
        <v>31.634626290821593</v>
      </c>
      <c r="U2354" s="3">
        <f>J2354*SIP_Calculator!$D$27</f>
        <v>0</v>
      </c>
      <c r="V2354" s="3">
        <f t="shared" si="9"/>
        <v>0</v>
      </c>
      <c r="W2354" s="3">
        <f t="shared" si="10"/>
        <v>0</v>
      </c>
      <c r="X2354" s="3">
        <f t="shared" ref="X2354:Y2354" si="7067">X2353+V2354</f>
        <v>26.821594931483087</v>
      </c>
      <c r="Y2354" s="3">
        <f t="shared" si="7067"/>
        <v>31.806379607594295</v>
      </c>
    </row>
    <row r="2355" spans="1:25" ht="15.75" customHeight="1" x14ac:dyDescent="0.2">
      <c r="A2355" s="7">
        <v>41568</v>
      </c>
      <c r="B2355" s="1">
        <v>6076.5</v>
      </c>
      <c r="C2355" s="1">
        <v>4731</v>
      </c>
      <c r="D2355" s="2">
        <f t="shared" si="29"/>
        <v>492</v>
      </c>
      <c r="E2355" s="2">
        <f t="shared" si="12"/>
        <v>1</v>
      </c>
      <c r="F2355" s="3">
        <f t="shared" si="0"/>
        <v>10</v>
      </c>
      <c r="G2355" s="3">
        <f t="shared" si="13"/>
        <v>0</v>
      </c>
      <c r="H2355" s="4">
        <f>IF(A2355&lt;SIP_Calculator!$B$7,0,IF(A2355&gt;SIP_Calculator!$E$7,0,1))</f>
        <v>1</v>
      </c>
      <c r="I2355" s="2">
        <f t="shared" si="1"/>
        <v>1</v>
      </c>
      <c r="J2355" s="3">
        <f t="shared" si="2"/>
        <v>0</v>
      </c>
      <c r="K2355" s="4">
        <f>H2355*SIP_Calculator!$D$25</f>
        <v>48.328634716069274</v>
      </c>
      <c r="L2355" s="4">
        <f t="shared" si="3"/>
        <v>7.9533670231332638E-3</v>
      </c>
      <c r="M2355" s="4">
        <f t="shared" si="4"/>
        <v>1.0215310656535463E-2</v>
      </c>
      <c r="N2355" s="4">
        <f t="shared" ref="N2355:O2355" si="7068">N2354+L2355</f>
        <v>26.710496041877484</v>
      </c>
      <c r="O2355" s="4">
        <f t="shared" si="7068"/>
        <v>31.670081684640145</v>
      </c>
      <c r="P2355" s="2">
        <f>I2355*SIP_Calculator!$D$26</f>
        <v>229.88505747126436</v>
      </c>
      <c r="Q2355" s="2">
        <f t="shared" si="6"/>
        <v>3.7831820533409749E-2</v>
      </c>
      <c r="R2355" s="2">
        <f t="shared" si="7"/>
        <v>4.8591219080799906E-2</v>
      </c>
      <c r="S2355" s="2">
        <f t="shared" ref="S2355:T2355" si="7069">S2354+Q2355</f>
        <v>26.714546297143052</v>
      </c>
      <c r="T2355" s="2">
        <f t="shared" si="7069"/>
        <v>31.683217509902395</v>
      </c>
      <c r="U2355" s="3">
        <f>J2355*SIP_Calculator!$D$27</f>
        <v>0</v>
      </c>
      <c r="V2355" s="3">
        <f t="shared" si="9"/>
        <v>0</v>
      </c>
      <c r="W2355" s="3">
        <f t="shared" si="10"/>
        <v>0</v>
      </c>
      <c r="X2355" s="3">
        <f t="shared" ref="X2355:Y2355" si="7070">X2354+V2355</f>
        <v>26.821594931483087</v>
      </c>
      <c r="Y2355" s="3">
        <f t="shared" si="7070"/>
        <v>31.806379607594295</v>
      </c>
    </row>
    <row r="2356" spans="1:25" ht="15.75" customHeight="1" x14ac:dyDescent="0.2">
      <c r="A2356" s="7">
        <v>41569</v>
      </c>
      <c r="B2356" s="1">
        <v>6078.3</v>
      </c>
      <c r="C2356" s="1">
        <v>4738.3500000000004</v>
      </c>
      <c r="D2356" s="2">
        <f t="shared" si="29"/>
        <v>492</v>
      </c>
      <c r="E2356" s="2">
        <f t="shared" si="12"/>
        <v>0</v>
      </c>
      <c r="F2356" s="3">
        <f t="shared" si="0"/>
        <v>10</v>
      </c>
      <c r="G2356" s="3">
        <f t="shared" si="13"/>
        <v>0</v>
      </c>
      <c r="H2356" s="4">
        <f>IF(A2356&lt;SIP_Calculator!$B$7,0,IF(A2356&gt;SIP_Calculator!$E$7,0,1))</f>
        <v>1</v>
      </c>
      <c r="I2356" s="2">
        <f t="shared" si="1"/>
        <v>0</v>
      </c>
      <c r="J2356" s="3">
        <f t="shared" si="2"/>
        <v>0</v>
      </c>
      <c r="K2356" s="4">
        <f>H2356*SIP_Calculator!$D$25</f>
        <v>48.328634716069274</v>
      </c>
      <c r="L2356" s="4">
        <f t="shared" si="3"/>
        <v>7.9510117493492051E-3</v>
      </c>
      <c r="M2356" s="4">
        <f t="shared" si="4"/>
        <v>1.0199464943718652E-2</v>
      </c>
      <c r="N2356" s="4">
        <f t="shared" ref="N2356:O2356" si="7071">N2355+L2356</f>
        <v>26.718447053626832</v>
      </c>
      <c r="O2356" s="4">
        <f t="shared" si="7071"/>
        <v>31.680281149583863</v>
      </c>
      <c r="P2356" s="2">
        <f>I2356*SIP_Calculator!$D$26</f>
        <v>0</v>
      </c>
      <c r="Q2356" s="2">
        <f t="shared" si="6"/>
        <v>0</v>
      </c>
      <c r="R2356" s="2">
        <f t="shared" si="7"/>
        <v>0</v>
      </c>
      <c r="S2356" s="2">
        <f t="shared" ref="S2356:T2356" si="7072">S2355+Q2356</f>
        <v>26.714546297143052</v>
      </c>
      <c r="T2356" s="2">
        <f t="shared" si="7072"/>
        <v>31.683217509902395</v>
      </c>
      <c r="U2356" s="3">
        <f>J2356*SIP_Calculator!$D$27</f>
        <v>0</v>
      </c>
      <c r="V2356" s="3">
        <f t="shared" si="9"/>
        <v>0</v>
      </c>
      <c r="W2356" s="3">
        <f t="shared" si="10"/>
        <v>0</v>
      </c>
      <c r="X2356" s="3">
        <f t="shared" ref="X2356:Y2356" si="7073">X2355+V2356</f>
        <v>26.821594931483087</v>
      </c>
      <c r="Y2356" s="3">
        <f t="shared" si="7073"/>
        <v>31.806379607594295</v>
      </c>
    </row>
    <row r="2357" spans="1:25" ht="15.75" customHeight="1" x14ac:dyDescent="0.2">
      <c r="A2357" s="7">
        <v>41570</v>
      </c>
      <c r="B2357" s="1">
        <v>6057.25</v>
      </c>
      <c r="C2357" s="1">
        <v>4723.5</v>
      </c>
      <c r="D2357" s="2">
        <f t="shared" si="29"/>
        <v>492</v>
      </c>
      <c r="E2357" s="2">
        <f t="shared" si="12"/>
        <v>0</v>
      </c>
      <c r="F2357" s="3">
        <f t="shared" si="0"/>
        <v>10</v>
      </c>
      <c r="G2357" s="3">
        <f t="shared" si="13"/>
        <v>0</v>
      </c>
      <c r="H2357" s="4">
        <f>IF(A2357&lt;SIP_Calculator!$B$7,0,IF(A2357&gt;SIP_Calculator!$E$7,0,1))</f>
        <v>1</v>
      </c>
      <c r="I2357" s="2">
        <f t="shared" si="1"/>
        <v>0</v>
      </c>
      <c r="J2357" s="3">
        <f t="shared" si="2"/>
        <v>0</v>
      </c>
      <c r="K2357" s="4">
        <f>H2357*SIP_Calculator!$D$25</f>
        <v>48.328634716069274</v>
      </c>
      <c r="L2357" s="4">
        <f t="shared" si="3"/>
        <v>7.9786429016582231E-3</v>
      </c>
      <c r="M2357" s="4">
        <f t="shared" si="4"/>
        <v>1.0231530584538854E-2</v>
      </c>
      <c r="N2357" s="4">
        <f t="shared" ref="N2357:O2357" si="7074">N2356+L2357</f>
        <v>26.726425696528491</v>
      </c>
      <c r="O2357" s="4">
        <f t="shared" si="7074"/>
        <v>31.6905126801684</v>
      </c>
      <c r="P2357" s="2">
        <f>I2357*SIP_Calculator!$D$26</f>
        <v>0</v>
      </c>
      <c r="Q2357" s="2">
        <f t="shared" si="6"/>
        <v>0</v>
      </c>
      <c r="R2357" s="2">
        <f t="shared" si="7"/>
        <v>0</v>
      </c>
      <c r="S2357" s="2">
        <f t="shared" ref="S2357:T2357" si="7075">S2356+Q2357</f>
        <v>26.714546297143052</v>
      </c>
      <c r="T2357" s="2">
        <f t="shared" si="7075"/>
        <v>31.683217509902395</v>
      </c>
      <c r="U2357" s="3">
        <f>J2357*SIP_Calculator!$D$27</f>
        <v>0</v>
      </c>
      <c r="V2357" s="3">
        <f t="shared" si="9"/>
        <v>0</v>
      </c>
      <c r="W2357" s="3">
        <f t="shared" si="10"/>
        <v>0</v>
      </c>
      <c r="X2357" s="3">
        <f t="shared" ref="X2357:Y2357" si="7076">X2356+V2357</f>
        <v>26.821594931483087</v>
      </c>
      <c r="Y2357" s="3">
        <f t="shared" si="7076"/>
        <v>31.806379607594295</v>
      </c>
    </row>
    <row r="2358" spans="1:25" ht="15.75" customHeight="1" x14ac:dyDescent="0.2">
      <c r="A2358" s="7">
        <v>41571</v>
      </c>
      <c r="B2358" s="1">
        <v>6043.3</v>
      </c>
      <c r="C2358" s="1">
        <v>4713</v>
      </c>
      <c r="D2358" s="2">
        <f t="shared" si="29"/>
        <v>492</v>
      </c>
      <c r="E2358" s="2">
        <f t="shared" si="12"/>
        <v>0</v>
      </c>
      <c r="F2358" s="3">
        <f t="shared" si="0"/>
        <v>10</v>
      </c>
      <c r="G2358" s="3">
        <f t="shared" si="13"/>
        <v>0</v>
      </c>
      <c r="H2358" s="4">
        <f>IF(A2358&lt;SIP_Calculator!$B$7,0,IF(A2358&gt;SIP_Calculator!$E$7,0,1))</f>
        <v>1</v>
      </c>
      <c r="I2358" s="2">
        <f t="shared" si="1"/>
        <v>0</v>
      </c>
      <c r="J2358" s="3">
        <f t="shared" si="2"/>
        <v>0</v>
      </c>
      <c r="K2358" s="4">
        <f>H2358*SIP_Calculator!$D$25</f>
        <v>48.328634716069274</v>
      </c>
      <c r="L2358" s="4">
        <f t="shared" si="3"/>
        <v>7.9970603339349806E-3</v>
      </c>
      <c r="M2358" s="4">
        <f t="shared" si="4"/>
        <v>1.0254325210284167E-2</v>
      </c>
      <c r="N2358" s="4">
        <f t="shared" ref="N2358:O2358" si="7077">N2357+L2358</f>
        <v>26.734422756862426</v>
      </c>
      <c r="O2358" s="4">
        <f t="shared" si="7077"/>
        <v>31.700767005378683</v>
      </c>
      <c r="P2358" s="2">
        <f>I2358*SIP_Calculator!$D$26</f>
        <v>0</v>
      </c>
      <c r="Q2358" s="2">
        <f t="shared" si="6"/>
        <v>0</v>
      </c>
      <c r="R2358" s="2">
        <f t="shared" si="7"/>
        <v>0</v>
      </c>
      <c r="S2358" s="2">
        <f t="shared" ref="S2358:T2358" si="7078">S2357+Q2358</f>
        <v>26.714546297143052</v>
      </c>
      <c r="T2358" s="2">
        <f t="shared" si="7078"/>
        <v>31.683217509902395</v>
      </c>
      <c r="U2358" s="3">
        <f>J2358*SIP_Calculator!$D$27</f>
        <v>0</v>
      </c>
      <c r="V2358" s="3">
        <f t="shared" si="9"/>
        <v>0</v>
      </c>
      <c r="W2358" s="3">
        <f t="shared" si="10"/>
        <v>0</v>
      </c>
      <c r="X2358" s="3">
        <f t="shared" ref="X2358:Y2358" si="7079">X2357+V2358</f>
        <v>26.821594931483087</v>
      </c>
      <c r="Y2358" s="3">
        <f t="shared" si="7079"/>
        <v>31.806379607594295</v>
      </c>
    </row>
    <row r="2359" spans="1:25" ht="15.75" customHeight="1" x14ac:dyDescent="0.2">
      <c r="A2359" s="7">
        <v>41572</v>
      </c>
      <c r="B2359" s="1">
        <v>6019.2</v>
      </c>
      <c r="C2359" s="1">
        <v>4693.3999999999996</v>
      </c>
      <c r="D2359" s="2">
        <f t="shared" si="29"/>
        <v>492</v>
      </c>
      <c r="E2359" s="2">
        <f t="shared" si="12"/>
        <v>0</v>
      </c>
      <c r="F2359" s="3">
        <f t="shared" si="0"/>
        <v>10</v>
      </c>
      <c r="G2359" s="3">
        <f t="shared" si="13"/>
        <v>0</v>
      </c>
      <c r="H2359" s="4">
        <f>IF(A2359&lt;SIP_Calculator!$B$7,0,IF(A2359&gt;SIP_Calculator!$E$7,0,1))</f>
        <v>1</v>
      </c>
      <c r="I2359" s="2">
        <f t="shared" si="1"/>
        <v>0</v>
      </c>
      <c r="J2359" s="3">
        <f t="shared" si="2"/>
        <v>0</v>
      </c>
      <c r="K2359" s="4">
        <f>H2359*SIP_Calculator!$D$25</f>
        <v>48.328634716069274</v>
      </c>
      <c r="L2359" s="4">
        <f t="shared" si="3"/>
        <v>8.0290793986026836E-3</v>
      </c>
      <c r="M2359" s="4">
        <f t="shared" si="4"/>
        <v>1.0297148062400239E-2</v>
      </c>
      <c r="N2359" s="4">
        <f t="shared" ref="N2359:O2359" si="7080">N2358+L2359</f>
        <v>26.742451836261029</v>
      </c>
      <c r="O2359" s="4">
        <f t="shared" si="7080"/>
        <v>31.711064153441082</v>
      </c>
      <c r="P2359" s="2">
        <f>I2359*SIP_Calculator!$D$26</f>
        <v>0</v>
      </c>
      <c r="Q2359" s="2">
        <f t="shared" si="6"/>
        <v>0</v>
      </c>
      <c r="R2359" s="2">
        <f t="shared" si="7"/>
        <v>0</v>
      </c>
      <c r="S2359" s="2">
        <f t="shared" ref="S2359:T2359" si="7081">S2358+Q2359</f>
        <v>26.714546297143052</v>
      </c>
      <c r="T2359" s="2">
        <f t="shared" si="7081"/>
        <v>31.683217509902395</v>
      </c>
      <c r="U2359" s="3">
        <f>J2359*SIP_Calculator!$D$27</f>
        <v>0</v>
      </c>
      <c r="V2359" s="3">
        <f t="shared" si="9"/>
        <v>0</v>
      </c>
      <c r="W2359" s="3">
        <f t="shared" si="10"/>
        <v>0</v>
      </c>
      <c r="X2359" s="3">
        <f t="shared" ref="X2359:Y2359" si="7082">X2358+V2359</f>
        <v>26.821594931483087</v>
      </c>
      <c r="Y2359" s="3">
        <f t="shared" si="7082"/>
        <v>31.806379607594295</v>
      </c>
    </row>
    <row r="2360" spans="1:25" ht="15.75" customHeight="1" x14ac:dyDescent="0.2">
      <c r="A2360" s="7">
        <v>41575</v>
      </c>
      <c r="B2360" s="1">
        <v>5971.85</v>
      </c>
      <c r="C2360" s="1">
        <v>4656.8500000000004</v>
      </c>
      <c r="D2360" s="2">
        <f t="shared" si="29"/>
        <v>493</v>
      </c>
      <c r="E2360" s="2">
        <f t="shared" si="12"/>
        <v>1</v>
      </c>
      <c r="F2360" s="3">
        <f t="shared" si="0"/>
        <v>10</v>
      </c>
      <c r="G2360" s="3">
        <f t="shared" si="13"/>
        <v>0</v>
      </c>
      <c r="H2360" s="4">
        <f>IF(A2360&lt;SIP_Calculator!$B$7,0,IF(A2360&gt;SIP_Calculator!$E$7,0,1))</f>
        <v>1</v>
      </c>
      <c r="I2360" s="2">
        <f t="shared" si="1"/>
        <v>1</v>
      </c>
      <c r="J2360" s="3">
        <f t="shared" si="2"/>
        <v>0</v>
      </c>
      <c r="K2360" s="4">
        <f>H2360*SIP_Calculator!$D$25</f>
        <v>48.328634716069274</v>
      </c>
      <c r="L2360" s="4">
        <f t="shared" si="3"/>
        <v>8.0927408953790324E-3</v>
      </c>
      <c r="M2360" s="4">
        <f t="shared" si="4"/>
        <v>1.0377966805044025E-2</v>
      </c>
      <c r="N2360" s="4">
        <f t="shared" ref="N2360:O2360" si="7083">N2359+L2360</f>
        <v>26.750544577156408</v>
      </c>
      <c r="O2360" s="4">
        <f t="shared" si="7083"/>
        <v>31.721442120246127</v>
      </c>
      <c r="P2360" s="2">
        <f>I2360*SIP_Calculator!$D$26</f>
        <v>229.88505747126436</v>
      </c>
      <c r="Q2360" s="2">
        <f t="shared" si="6"/>
        <v>3.8494780925720562E-2</v>
      </c>
      <c r="R2360" s="2">
        <f t="shared" si="7"/>
        <v>4.9364926392575309E-2</v>
      </c>
      <c r="S2360" s="2">
        <f t="shared" ref="S2360:T2360" si="7084">S2359+Q2360</f>
        <v>26.753041078068772</v>
      </c>
      <c r="T2360" s="2">
        <f t="shared" si="7084"/>
        <v>31.732582436294969</v>
      </c>
      <c r="U2360" s="3">
        <f>J2360*SIP_Calculator!$D$27</f>
        <v>0</v>
      </c>
      <c r="V2360" s="3">
        <f t="shared" si="9"/>
        <v>0</v>
      </c>
      <c r="W2360" s="3">
        <f t="shared" si="10"/>
        <v>0</v>
      </c>
      <c r="X2360" s="3">
        <f t="shared" ref="X2360:Y2360" si="7085">X2359+V2360</f>
        <v>26.821594931483087</v>
      </c>
      <c r="Y2360" s="3">
        <f t="shared" si="7085"/>
        <v>31.806379607594295</v>
      </c>
    </row>
    <row r="2361" spans="1:25" ht="15.75" customHeight="1" x14ac:dyDescent="0.2">
      <c r="A2361" s="7">
        <v>41576</v>
      </c>
      <c r="B2361" s="1">
        <v>6086.9</v>
      </c>
      <c r="C2361" s="1">
        <v>4741.1000000000004</v>
      </c>
      <c r="D2361" s="2">
        <f t="shared" si="29"/>
        <v>493</v>
      </c>
      <c r="E2361" s="2">
        <f t="shared" si="12"/>
        <v>0</v>
      </c>
      <c r="F2361" s="3">
        <f t="shared" si="0"/>
        <v>10</v>
      </c>
      <c r="G2361" s="3">
        <f t="shared" si="13"/>
        <v>0</v>
      </c>
      <c r="H2361" s="4">
        <f>IF(A2361&lt;SIP_Calculator!$B$7,0,IF(A2361&gt;SIP_Calculator!$E$7,0,1))</f>
        <v>1</v>
      </c>
      <c r="I2361" s="2">
        <f t="shared" si="1"/>
        <v>0</v>
      </c>
      <c r="J2361" s="3">
        <f t="shared" si="2"/>
        <v>0</v>
      </c>
      <c r="K2361" s="4">
        <f>H2361*SIP_Calculator!$D$25</f>
        <v>48.328634716069274</v>
      </c>
      <c r="L2361" s="4">
        <f t="shared" si="3"/>
        <v>7.9397780012928215E-3</v>
      </c>
      <c r="M2361" s="4">
        <f t="shared" si="4"/>
        <v>1.0193548905542863E-2</v>
      </c>
      <c r="N2361" s="4">
        <f t="shared" ref="N2361:O2361" si="7086">N2360+L2361</f>
        <v>26.758484355157702</v>
      </c>
      <c r="O2361" s="4">
        <f t="shared" si="7086"/>
        <v>31.731635669151672</v>
      </c>
      <c r="P2361" s="2">
        <f>I2361*SIP_Calculator!$D$26</f>
        <v>0</v>
      </c>
      <c r="Q2361" s="2">
        <f t="shared" si="6"/>
        <v>0</v>
      </c>
      <c r="R2361" s="2">
        <f t="shared" si="7"/>
        <v>0</v>
      </c>
      <c r="S2361" s="2">
        <f t="shared" ref="S2361:T2361" si="7087">S2360+Q2361</f>
        <v>26.753041078068772</v>
      </c>
      <c r="T2361" s="2">
        <f t="shared" si="7087"/>
        <v>31.732582436294969</v>
      </c>
      <c r="U2361" s="3">
        <f>J2361*SIP_Calculator!$D$27</f>
        <v>0</v>
      </c>
      <c r="V2361" s="3">
        <f t="shared" si="9"/>
        <v>0</v>
      </c>
      <c r="W2361" s="3">
        <f t="shared" si="10"/>
        <v>0</v>
      </c>
      <c r="X2361" s="3">
        <f t="shared" ref="X2361:Y2361" si="7088">X2360+V2361</f>
        <v>26.821594931483087</v>
      </c>
      <c r="Y2361" s="3">
        <f t="shared" si="7088"/>
        <v>31.806379607594295</v>
      </c>
    </row>
    <row r="2362" spans="1:25" ht="15.75" customHeight="1" x14ac:dyDescent="0.2">
      <c r="A2362" s="7">
        <v>41577</v>
      </c>
      <c r="B2362" s="1">
        <v>6117.9</v>
      </c>
      <c r="C2362" s="1">
        <v>4764.3</v>
      </c>
      <c r="D2362" s="2">
        <f t="shared" si="29"/>
        <v>493</v>
      </c>
      <c r="E2362" s="2">
        <f t="shared" si="12"/>
        <v>0</v>
      </c>
      <c r="F2362" s="3">
        <f t="shared" si="0"/>
        <v>10</v>
      </c>
      <c r="G2362" s="3">
        <f t="shared" si="13"/>
        <v>0</v>
      </c>
      <c r="H2362" s="4">
        <f>IF(A2362&lt;SIP_Calculator!$B$7,0,IF(A2362&gt;SIP_Calculator!$E$7,0,1))</f>
        <v>1</v>
      </c>
      <c r="I2362" s="2">
        <f t="shared" si="1"/>
        <v>0</v>
      </c>
      <c r="J2362" s="3">
        <f t="shared" si="2"/>
        <v>0</v>
      </c>
      <c r="K2362" s="4">
        <f>H2362*SIP_Calculator!$D$25</f>
        <v>48.328634716069274</v>
      </c>
      <c r="L2362" s="4">
        <f t="shared" si="3"/>
        <v>7.8995463665750137E-3</v>
      </c>
      <c r="M2362" s="4">
        <f t="shared" si="4"/>
        <v>1.0143910903190242E-2</v>
      </c>
      <c r="N2362" s="4">
        <f t="shared" ref="N2362:O2362" si="7089">N2361+L2362</f>
        <v>26.766383901524275</v>
      </c>
      <c r="O2362" s="4">
        <f t="shared" si="7089"/>
        <v>31.74177958005486</v>
      </c>
      <c r="P2362" s="2">
        <f>I2362*SIP_Calculator!$D$26</f>
        <v>0</v>
      </c>
      <c r="Q2362" s="2">
        <f t="shared" si="6"/>
        <v>0</v>
      </c>
      <c r="R2362" s="2">
        <f t="shared" si="7"/>
        <v>0</v>
      </c>
      <c r="S2362" s="2">
        <f t="shared" ref="S2362:T2362" si="7090">S2361+Q2362</f>
        <v>26.753041078068772</v>
      </c>
      <c r="T2362" s="2">
        <f t="shared" si="7090"/>
        <v>31.732582436294969</v>
      </c>
      <c r="U2362" s="3">
        <f>J2362*SIP_Calculator!$D$27</f>
        <v>0</v>
      </c>
      <c r="V2362" s="3">
        <f t="shared" si="9"/>
        <v>0</v>
      </c>
      <c r="W2362" s="3">
        <f t="shared" si="10"/>
        <v>0</v>
      </c>
      <c r="X2362" s="3">
        <f t="shared" ref="X2362:Y2362" si="7091">X2361+V2362</f>
        <v>26.821594931483087</v>
      </c>
      <c r="Y2362" s="3">
        <f t="shared" si="7091"/>
        <v>31.806379607594295</v>
      </c>
    </row>
    <row r="2363" spans="1:25" ht="15.75" customHeight="1" x14ac:dyDescent="0.2">
      <c r="A2363" s="7">
        <v>41578</v>
      </c>
      <c r="B2363" s="1">
        <v>6166.7</v>
      </c>
      <c r="C2363" s="1">
        <v>4804.8500000000004</v>
      </c>
      <c r="D2363" s="2">
        <f t="shared" si="29"/>
        <v>493</v>
      </c>
      <c r="E2363" s="2">
        <f t="shared" si="12"/>
        <v>0</v>
      </c>
      <c r="F2363" s="3">
        <f t="shared" si="0"/>
        <v>10</v>
      </c>
      <c r="G2363" s="3">
        <f t="shared" si="13"/>
        <v>0</v>
      </c>
      <c r="H2363" s="4">
        <f>IF(A2363&lt;SIP_Calculator!$B$7,0,IF(A2363&gt;SIP_Calculator!$E$7,0,1))</f>
        <v>1</v>
      </c>
      <c r="I2363" s="2">
        <f t="shared" si="1"/>
        <v>0</v>
      </c>
      <c r="J2363" s="3">
        <f t="shared" si="2"/>
        <v>0</v>
      </c>
      <c r="K2363" s="4">
        <f>H2363*SIP_Calculator!$D$25</f>
        <v>48.328634716069274</v>
      </c>
      <c r="L2363" s="4">
        <f t="shared" si="3"/>
        <v>7.8370335375596793E-3</v>
      </c>
      <c r="M2363" s="4">
        <f t="shared" si="4"/>
        <v>1.0058302489374126E-2</v>
      </c>
      <c r="N2363" s="4">
        <f t="shared" ref="N2363:O2363" si="7092">N2362+L2363</f>
        <v>26.774220935061834</v>
      </c>
      <c r="O2363" s="4">
        <f t="shared" si="7092"/>
        <v>31.751837882544233</v>
      </c>
      <c r="P2363" s="2">
        <f>I2363*SIP_Calculator!$D$26</f>
        <v>0</v>
      </c>
      <c r="Q2363" s="2">
        <f t="shared" si="6"/>
        <v>0</v>
      </c>
      <c r="R2363" s="2">
        <f t="shared" si="7"/>
        <v>0</v>
      </c>
      <c r="S2363" s="2">
        <f t="shared" ref="S2363:T2363" si="7093">S2362+Q2363</f>
        <v>26.753041078068772</v>
      </c>
      <c r="T2363" s="2">
        <f t="shared" si="7093"/>
        <v>31.732582436294969</v>
      </c>
      <c r="U2363" s="3">
        <f>J2363*SIP_Calculator!$D$27</f>
        <v>0</v>
      </c>
      <c r="V2363" s="3">
        <f t="shared" si="9"/>
        <v>0</v>
      </c>
      <c r="W2363" s="3">
        <f t="shared" si="10"/>
        <v>0</v>
      </c>
      <c r="X2363" s="3">
        <f t="shared" ref="X2363:Y2363" si="7094">X2362+V2363</f>
        <v>26.821594931483087</v>
      </c>
      <c r="Y2363" s="3">
        <f t="shared" si="7094"/>
        <v>31.806379607594295</v>
      </c>
    </row>
    <row r="2364" spans="1:25" ht="15.75" customHeight="1" x14ac:dyDescent="0.2">
      <c r="A2364" s="7">
        <v>41579</v>
      </c>
      <c r="B2364" s="1">
        <v>6179.7</v>
      </c>
      <c r="C2364" s="1">
        <v>4823</v>
      </c>
      <c r="D2364" s="2">
        <f t="shared" si="29"/>
        <v>493</v>
      </c>
      <c r="E2364" s="2">
        <f t="shared" si="12"/>
        <v>0</v>
      </c>
      <c r="F2364" s="3">
        <f t="shared" si="0"/>
        <v>11</v>
      </c>
      <c r="G2364" s="3">
        <f t="shared" si="13"/>
        <v>1</v>
      </c>
      <c r="H2364" s="4">
        <f>IF(A2364&lt;SIP_Calculator!$B$7,0,IF(A2364&gt;SIP_Calculator!$E$7,0,1))</f>
        <v>1</v>
      </c>
      <c r="I2364" s="2">
        <f t="shared" si="1"/>
        <v>0</v>
      </c>
      <c r="J2364" s="3">
        <f t="shared" si="2"/>
        <v>1</v>
      </c>
      <c r="K2364" s="4">
        <f>H2364*SIP_Calculator!$D$25</f>
        <v>48.328634716069274</v>
      </c>
      <c r="L2364" s="4">
        <f t="shared" si="3"/>
        <v>7.8205470679918558E-3</v>
      </c>
      <c r="M2364" s="4">
        <f t="shared" si="4"/>
        <v>1.0020450905260062E-2</v>
      </c>
      <c r="N2364" s="4">
        <f t="shared" ref="N2364:O2364" si="7095">N2363+L2364</f>
        <v>26.782041482129827</v>
      </c>
      <c r="O2364" s="4">
        <f t="shared" si="7095"/>
        <v>31.761858333449492</v>
      </c>
      <c r="P2364" s="2">
        <f>I2364*SIP_Calculator!$D$26</f>
        <v>0</v>
      </c>
      <c r="Q2364" s="2">
        <f t="shared" si="6"/>
        <v>0</v>
      </c>
      <c r="R2364" s="2">
        <f t="shared" si="7"/>
        <v>0</v>
      </c>
      <c r="S2364" s="2">
        <f t="shared" ref="S2364:T2364" si="7096">S2363+Q2364</f>
        <v>26.753041078068772</v>
      </c>
      <c r="T2364" s="2">
        <f t="shared" si="7096"/>
        <v>31.732582436294969</v>
      </c>
      <c r="U2364" s="3">
        <f>J2364*SIP_Calculator!$D$27</f>
        <v>1000</v>
      </c>
      <c r="V2364" s="3">
        <f t="shared" si="9"/>
        <v>0.16182015308186481</v>
      </c>
      <c r="W2364" s="3">
        <f t="shared" si="10"/>
        <v>0.2073398299813394</v>
      </c>
      <c r="X2364" s="3">
        <f t="shared" ref="X2364:Y2364" si="7097">X2363+V2364</f>
        <v>26.983415084564953</v>
      </c>
      <c r="Y2364" s="3">
        <f t="shared" si="7097"/>
        <v>32.013719437575631</v>
      </c>
    </row>
    <row r="2365" spans="1:25" ht="15.75" customHeight="1" x14ac:dyDescent="0.2">
      <c r="A2365" s="7">
        <v>41581</v>
      </c>
      <c r="B2365" s="1">
        <v>6193.8</v>
      </c>
      <c r="C2365" s="1">
        <v>4840.1499999999996</v>
      </c>
      <c r="D2365" s="2">
        <f t="shared" si="29"/>
        <v>493</v>
      </c>
      <c r="E2365" s="2">
        <f t="shared" si="12"/>
        <v>0</v>
      </c>
      <c r="F2365" s="3">
        <f t="shared" si="0"/>
        <v>11</v>
      </c>
      <c r="G2365" s="3">
        <f t="shared" si="13"/>
        <v>0</v>
      </c>
      <c r="H2365" s="4">
        <f>IF(A2365&lt;SIP_Calculator!$B$7,0,IF(A2365&gt;SIP_Calculator!$E$7,0,1))</f>
        <v>1</v>
      </c>
      <c r="I2365" s="2">
        <f t="shared" si="1"/>
        <v>0</v>
      </c>
      <c r="J2365" s="3">
        <f t="shared" si="2"/>
        <v>0</v>
      </c>
      <c r="K2365" s="4">
        <f>H2365*SIP_Calculator!$D$25</f>
        <v>48.328634716069274</v>
      </c>
      <c r="L2365" s="4">
        <f t="shared" si="3"/>
        <v>7.8027438270640431E-3</v>
      </c>
      <c r="M2365" s="4">
        <f t="shared" si="4"/>
        <v>9.984945655830765E-3</v>
      </c>
      <c r="N2365" s="4">
        <f t="shared" ref="N2365:O2365" si="7098">N2364+L2365</f>
        <v>26.789844225956891</v>
      </c>
      <c r="O2365" s="4">
        <f t="shared" si="7098"/>
        <v>31.771843279105322</v>
      </c>
      <c r="P2365" s="2">
        <f>I2365*SIP_Calculator!$D$26</f>
        <v>0</v>
      </c>
      <c r="Q2365" s="2">
        <f t="shared" si="6"/>
        <v>0</v>
      </c>
      <c r="R2365" s="2">
        <f t="shared" si="7"/>
        <v>0</v>
      </c>
      <c r="S2365" s="2">
        <f t="shared" ref="S2365:T2365" si="7099">S2364+Q2365</f>
        <v>26.753041078068772</v>
      </c>
      <c r="T2365" s="2">
        <f t="shared" si="7099"/>
        <v>31.732582436294969</v>
      </c>
      <c r="U2365" s="3">
        <f>J2365*SIP_Calculator!$D$27</f>
        <v>0</v>
      </c>
      <c r="V2365" s="3">
        <f t="shared" si="9"/>
        <v>0</v>
      </c>
      <c r="W2365" s="3">
        <f t="shared" si="10"/>
        <v>0</v>
      </c>
      <c r="X2365" s="3">
        <f t="shared" ref="X2365:Y2365" si="7100">X2364+V2365</f>
        <v>26.983415084564953</v>
      </c>
      <c r="Y2365" s="3">
        <f t="shared" si="7100"/>
        <v>32.013719437575631</v>
      </c>
    </row>
    <row r="2366" spans="1:25" ht="15.75" customHeight="1" x14ac:dyDescent="0.2">
      <c r="A2366" s="7">
        <v>41583</v>
      </c>
      <c r="B2366" s="1">
        <v>6136.25</v>
      </c>
      <c r="C2366" s="1">
        <v>4808.2</v>
      </c>
      <c r="D2366" s="2">
        <f t="shared" si="29"/>
        <v>494</v>
      </c>
      <c r="E2366" s="2">
        <f t="shared" si="12"/>
        <v>1</v>
      </c>
      <c r="F2366" s="3">
        <f t="shared" si="0"/>
        <v>11</v>
      </c>
      <c r="G2366" s="3">
        <f t="shared" si="13"/>
        <v>0</v>
      </c>
      <c r="H2366" s="4">
        <f>IF(A2366&lt;SIP_Calculator!$B$7,0,IF(A2366&gt;SIP_Calculator!$E$7,0,1))</f>
        <v>1</v>
      </c>
      <c r="I2366" s="2">
        <f t="shared" si="1"/>
        <v>1</v>
      </c>
      <c r="J2366" s="3">
        <f t="shared" si="2"/>
        <v>0</v>
      </c>
      <c r="K2366" s="4">
        <f>H2366*SIP_Calculator!$D$25</f>
        <v>48.328634716069274</v>
      </c>
      <c r="L2366" s="4">
        <f t="shared" si="3"/>
        <v>7.8759233597179498E-3</v>
      </c>
      <c r="M2366" s="4">
        <f t="shared" si="4"/>
        <v>1.0051294604232203E-2</v>
      </c>
      <c r="N2366" s="4">
        <f t="shared" ref="N2366:O2366" si="7101">N2365+L2366</f>
        <v>26.797720149316611</v>
      </c>
      <c r="O2366" s="4">
        <f t="shared" si="7101"/>
        <v>31.781894573709554</v>
      </c>
      <c r="P2366" s="2">
        <f>I2366*SIP_Calculator!$D$26</f>
        <v>229.88505747126436</v>
      </c>
      <c r="Q2366" s="2">
        <f t="shared" si="6"/>
        <v>3.7463443873907411E-2</v>
      </c>
      <c r="R2366" s="2">
        <f t="shared" si="7"/>
        <v>4.78110431078708E-2</v>
      </c>
      <c r="S2366" s="2">
        <f t="shared" ref="S2366:T2366" si="7102">S2365+Q2366</f>
        <v>26.79050452194268</v>
      </c>
      <c r="T2366" s="2">
        <f t="shared" si="7102"/>
        <v>31.780393479402839</v>
      </c>
      <c r="U2366" s="3">
        <f>J2366*SIP_Calculator!$D$27</f>
        <v>0</v>
      </c>
      <c r="V2366" s="3">
        <f t="shared" si="9"/>
        <v>0</v>
      </c>
      <c r="W2366" s="3">
        <f t="shared" si="10"/>
        <v>0</v>
      </c>
      <c r="X2366" s="3">
        <f t="shared" ref="X2366:Y2366" si="7103">X2365+V2366</f>
        <v>26.983415084564953</v>
      </c>
      <c r="Y2366" s="3">
        <f t="shared" si="7103"/>
        <v>32.013719437575631</v>
      </c>
    </row>
    <row r="2367" spans="1:25" ht="15.75" customHeight="1" x14ac:dyDescent="0.2">
      <c r="A2367" s="7">
        <v>41584</v>
      </c>
      <c r="B2367" s="1">
        <v>6100.15</v>
      </c>
      <c r="C2367" s="1">
        <v>4784.6499999999996</v>
      </c>
      <c r="D2367" s="2">
        <f t="shared" si="29"/>
        <v>494</v>
      </c>
      <c r="E2367" s="2">
        <f t="shared" si="12"/>
        <v>0</v>
      </c>
      <c r="F2367" s="3">
        <f t="shared" si="0"/>
        <v>11</v>
      </c>
      <c r="G2367" s="3">
        <f t="shared" si="13"/>
        <v>0</v>
      </c>
      <c r="H2367" s="4">
        <f>IF(A2367&lt;SIP_Calculator!$B$7,0,IF(A2367&gt;SIP_Calculator!$E$7,0,1))</f>
        <v>1</v>
      </c>
      <c r="I2367" s="2">
        <f t="shared" si="1"/>
        <v>0</v>
      </c>
      <c r="J2367" s="3">
        <f t="shared" si="2"/>
        <v>0</v>
      </c>
      <c r="K2367" s="4">
        <f>H2367*SIP_Calculator!$D$25</f>
        <v>48.328634716069274</v>
      </c>
      <c r="L2367" s="4">
        <f t="shared" si="3"/>
        <v>7.9225321862690708E-3</v>
      </c>
      <c r="M2367" s="4">
        <f t="shared" si="4"/>
        <v>1.010076697690934E-2</v>
      </c>
      <c r="N2367" s="4">
        <f t="shared" ref="N2367:O2367" si="7104">N2366+L2367</f>
        <v>26.805642681502881</v>
      </c>
      <c r="O2367" s="4">
        <f t="shared" si="7104"/>
        <v>31.791995340686462</v>
      </c>
      <c r="P2367" s="2">
        <f>I2367*SIP_Calculator!$D$26</f>
        <v>0</v>
      </c>
      <c r="Q2367" s="2">
        <f t="shared" si="6"/>
        <v>0</v>
      </c>
      <c r="R2367" s="2">
        <f t="shared" si="7"/>
        <v>0</v>
      </c>
      <c r="S2367" s="2">
        <f t="shared" ref="S2367:T2367" si="7105">S2366+Q2367</f>
        <v>26.79050452194268</v>
      </c>
      <c r="T2367" s="2">
        <f t="shared" si="7105"/>
        <v>31.780393479402839</v>
      </c>
      <c r="U2367" s="3">
        <f>J2367*SIP_Calculator!$D$27</f>
        <v>0</v>
      </c>
      <c r="V2367" s="3">
        <f t="shared" si="9"/>
        <v>0</v>
      </c>
      <c r="W2367" s="3">
        <f t="shared" si="10"/>
        <v>0</v>
      </c>
      <c r="X2367" s="3">
        <f t="shared" ref="X2367:Y2367" si="7106">X2366+V2367</f>
        <v>26.983415084564953</v>
      </c>
      <c r="Y2367" s="3">
        <f t="shared" si="7106"/>
        <v>32.013719437575631</v>
      </c>
    </row>
    <row r="2368" spans="1:25" ht="15.75" customHeight="1" x14ac:dyDescent="0.2">
      <c r="A2368" s="7">
        <v>41585</v>
      </c>
      <c r="B2368" s="1">
        <v>6062.25</v>
      </c>
      <c r="C2368" s="1">
        <v>4752</v>
      </c>
      <c r="D2368" s="2">
        <f t="shared" si="29"/>
        <v>494</v>
      </c>
      <c r="E2368" s="2">
        <f t="shared" si="12"/>
        <v>0</v>
      </c>
      <c r="F2368" s="3">
        <f t="shared" si="0"/>
        <v>11</v>
      </c>
      <c r="G2368" s="3">
        <f t="shared" si="13"/>
        <v>0</v>
      </c>
      <c r="H2368" s="4">
        <f>IF(A2368&lt;SIP_Calculator!$B$7,0,IF(A2368&gt;SIP_Calculator!$E$7,0,1))</f>
        <v>1</v>
      </c>
      <c r="I2368" s="2">
        <f t="shared" si="1"/>
        <v>0</v>
      </c>
      <c r="J2368" s="3">
        <f t="shared" si="2"/>
        <v>0</v>
      </c>
      <c r="K2368" s="4">
        <f>H2368*SIP_Calculator!$D$25</f>
        <v>48.328634716069274</v>
      </c>
      <c r="L2368" s="4">
        <f t="shared" si="3"/>
        <v>7.97206230625086E-3</v>
      </c>
      <c r="M2368" s="4">
        <f t="shared" si="4"/>
        <v>1.0170167238230067E-2</v>
      </c>
      <c r="N2368" s="4">
        <f t="shared" ref="N2368:O2368" si="7107">N2367+L2368</f>
        <v>26.813614743809133</v>
      </c>
      <c r="O2368" s="4">
        <f t="shared" si="7107"/>
        <v>31.802165507924691</v>
      </c>
      <c r="P2368" s="2">
        <f>I2368*SIP_Calculator!$D$26</f>
        <v>0</v>
      </c>
      <c r="Q2368" s="2">
        <f t="shared" si="6"/>
        <v>0</v>
      </c>
      <c r="R2368" s="2">
        <f t="shared" si="7"/>
        <v>0</v>
      </c>
      <c r="S2368" s="2">
        <f t="shared" ref="S2368:T2368" si="7108">S2367+Q2368</f>
        <v>26.79050452194268</v>
      </c>
      <c r="T2368" s="2">
        <f t="shared" si="7108"/>
        <v>31.780393479402839</v>
      </c>
      <c r="U2368" s="3">
        <f>J2368*SIP_Calculator!$D$27</f>
        <v>0</v>
      </c>
      <c r="V2368" s="3">
        <f t="shared" si="9"/>
        <v>0</v>
      </c>
      <c r="W2368" s="3">
        <f t="shared" si="10"/>
        <v>0</v>
      </c>
      <c r="X2368" s="3">
        <f t="shared" ref="X2368:Y2368" si="7109">X2367+V2368</f>
        <v>26.983415084564953</v>
      </c>
      <c r="Y2368" s="3">
        <f t="shared" si="7109"/>
        <v>32.013719437575631</v>
      </c>
    </row>
    <row r="2369" spans="1:25" ht="15.75" customHeight="1" x14ac:dyDescent="0.2">
      <c r="A2369" s="7">
        <v>41586</v>
      </c>
      <c r="B2369" s="1">
        <v>6025.15</v>
      </c>
      <c r="C2369" s="1">
        <v>4725.8999999999996</v>
      </c>
      <c r="D2369" s="2">
        <f t="shared" si="29"/>
        <v>494</v>
      </c>
      <c r="E2369" s="2">
        <f t="shared" si="12"/>
        <v>0</v>
      </c>
      <c r="F2369" s="3">
        <f t="shared" si="0"/>
        <v>11</v>
      </c>
      <c r="G2369" s="3">
        <f t="shared" si="13"/>
        <v>0</v>
      </c>
      <c r="H2369" s="4">
        <f>IF(A2369&lt;SIP_Calculator!$B$7,0,IF(A2369&gt;SIP_Calculator!$E$7,0,1))</f>
        <v>1</v>
      </c>
      <c r="I2369" s="2">
        <f t="shared" si="1"/>
        <v>0</v>
      </c>
      <c r="J2369" s="3">
        <f t="shared" si="2"/>
        <v>0</v>
      </c>
      <c r="K2369" s="4">
        <f>H2369*SIP_Calculator!$D$25</f>
        <v>48.328634716069274</v>
      </c>
      <c r="L2369" s="4">
        <f t="shared" si="3"/>
        <v>8.0211504636514067E-3</v>
      </c>
      <c r="M2369" s="4">
        <f t="shared" si="4"/>
        <v>1.0226334606333033E-2</v>
      </c>
      <c r="N2369" s="4">
        <f t="shared" ref="N2369:O2369" si="7110">N2368+L2369</f>
        <v>26.821635894272784</v>
      </c>
      <c r="O2369" s="4">
        <f t="shared" si="7110"/>
        <v>31.812391842531024</v>
      </c>
      <c r="P2369" s="2">
        <f>I2369*SIP_Calculator!$D$26</f>
        <v>0</v>
      </c>
      <c r="Q2369" s="2">
        <f t="shared" si="6"/>
        <v>0</v>
      </c>
      <c r="R2369" s="2">
        <f t="shared" si="7"/>
        <v>0</v>
      </c>
      <c r="S2369" s="2">
        <f t="shared" ref="S2369:T2369" si="7111">S2368+Q2369</f>
        <v>26.79050452194268</v>
      </c>
      <c r="T2369" s="2">
        <f t="shared" si="7111"/>
        <v>31.780393479402839</v>
      </c>
      <c r="U2369" s="3">
        <f>J2369*SIP_Calculator!$D$27</f>
        <v>0</v>
      </c>
      <c r="V2369" s="3">
        <f t="shared" si="9"/>
        <v>0</v>
      </c>
      <c r="W2369" s="3">
        <f t="shared" si="10"/>
        <v>0</v>
      </c>
      <c r="X2369" s="3">
        <f t="shared" ref="X2369:Y2369" si="7112">X2368+V2369</f>
        <v>26.983415084564953</v>
      </c>
      <c r="Y2369" s="3">
        <f t="shared" si="7112"/>
        <v>32.013719437575631</v>
      </c>
    </row>
    <row r="2370" spans="1:25" ht="15.75" customHeight="1" x14ac:dyDescent="0.2">
      <c r="A2370" s="7">
        <v>41589</v>
      </c>
      <c r="B2370" s="1">
        <v>5966.55</v>
      </c>
      <c r="C2370" s="1">
        <v>4680.3500000000004</v>
      </c>
      <c r="D2370" s="2">
        <f t="shared" si="29"/>
        <v>495</v>
      </c>
      <c r="E2370" s="2">
        <f t="shared" si="12"/>
        <v>1</v>
      </c>
      <c r="F2370" s="3">
        <f t="shared" si="0"/>
        <v>11</v>
      </c>
      <c r="G2370" s="3">
        <f t="shared" si="13"/>
        <v>0</v>
      </c>
      <c r="H2370" s="4">
        <f>IF(A2370&lt;SIP_Calculator!$B$7,0,IF(A2370&gt;SIP_Calculator!$E$7,0,1))</f>
        <v>1</v>
      </c>
      <c r="I2370" s="2">
        <f t="shared" si="1"/>
        <v>1</v>
      </c>
      <c r="J2370" s="3">
        <f t="shared" si="2"/>
        <v>0</v>
      </c>
      <c r="K2370" s="4">
        <f>H2370*SIP_Calculator!$D$25</f>
        <v>48.328634716069274</v>
      </c>
      <c r="L2370" s="4">
        <f t="shared" si="3"/>
        <v>8.0999295599750738E-3</v>
      </c>
      <c r="M2370" s="4">
        <f t="shared" si="4"/>
        <v>1.0325859116533864E-2</v>
      </c>
      <c r="N2370" s="4">
        <f t="shared" ref="N2370:O2370" si="7113">N2369+L2370</f>
        <v>26.82973582383276</v>
      </c>
      <c r="O2370" s="4">
        <f t="shared" si="7113"/>
        <v>31.822717701647559</v>
      </c>
      <c r="P2370" s="2">
        <f>I2370*SIP_Calculator!$D$26</f>
        <v>229.88505747126436</v>
      </c>
      <c r="Q2370" s="2">
        <f t="shared" si="6"/>
        <v>3.8528975282410165E-2</v>
      </c>
      <c r="R2370" s="2">
        <f t="shared" si="7"/>
        <v>4.9117065491098816E-2</v>
      </c>
      <c r="S2370" s="2">
        <f t="shared" ref="S2370:T2370" si="7114">S2369+Q2370</f>
        <v>26.82903349722509</v>
      </c>
      <c r="T2370" s="2">
        <f t="shared" si="7114"/>
        <v>31.829510544893939</v>
      </c>
      <c r="U2370" s="3">
        <f>J2370*SIP_Calculator!$D$27</f>
        <v>0</v>
      </c>
      <c r="V2370" s="3">
        <f t="shared" si="9"/>
        <v>0</v>
      </c>
      <c r="W2370" s="3">
        <f t="shared" si="10"/>
        <v>0</v>
      </c>
      <c r="X2370" s="3">
        <f t="shared" ref="X2370:Y2370" si="7115">X2369+V2370</f>
        <v>26.983415084564953</v>
      </c>
      <c r="Y2370" s="3">
        <f t="shared" si="7115"/>
        <v>32.013719437575631</v>
      </c>
    </row>
    <row r="2371" spans="1:25" ht="15.75" customHeight="1" x14ac:dyDescent="0.2">
      <c r="A2371" s="7">
        <v>41590</v>
      </c>
      <c r="B2371" s="1">
        <v>5911.65</v>
      </c>
      <c r="C2371" s="1">
        <v>4637.3500000000004</v>
      </c>
      <c r="D2371" s="2">
        <f t="shared" si="29"/>
        <v>495</v>
      </c>
      <c r="E2371" s="2">
        <f t="shared" si="12"/>
        <v>0</v>
      </c>
      <c r="F2371" s="3">
        <f t="shared" si="0"/>
        <v>11</v>
      </c>
      <c r="G2371" s="3">
        <f t="shared" si="13"/>
        <v>0</v>
      </c>
      <c r="H2371" s="4">
        <f>IF(A2371&lt;SIP_Calculator!$B$7,0,IF(A2371&gt;SIP_Calculator!$E$7,0,1))</f>
        <v>1</v>
      </c>
      <c r="I2371" s="2">
        <f t="shared" si="1"/>
        <v>0</v>
      </c>
      <c r="J2371" s="3">
        <f t="shared" si="2"/>
        <v>0</v>
      </c>
      <c r="K2371" s="4">
        <f>H2371*SIP_Calculator!$D$25</f>
        <v>48.328634716069274</v>
      </c>
      <c r="L2371" s="4">
        <f t="shared" si="3"/>
        <v>8.1751515593902341E-3</v>
      </c>
      <c r="M2371" s="4">
        <f t="shared" si="4"/>
        <v>1.0421606028457906E-2</v>
      </c>
      <c r="N2371" s="4">
        <f t="shared" ref="N2371:O2371" si="7116">N2370+L2371</f>
        <v>26.837910975392148</v>
      </c>
      <c r="O2371" s="4">
        <f t="shared" si="7116"/>
        <v>31.833139307676017</v>
      </c>
      <c r="P2371" s="2">
        <f>I2371*SIP_Calculator!$D$26</f>
        <v>0</v>
      </c>
      <c r="Q2371" s="2">
        <f t="shared" si="6"/>
        <v>0</v>
      </c>
      <c r="R2371" s="2">
        <f t="shared" si="7"/>
        <v>0</v>
      </c>
      <c r="S2371" s="2">
        <f t="shared" ref="S2371:T2371" si="7117">S2370+Q2371</f>
        <v>26.82903349722509</v>
      </c>
      <c r="T2371" s="2">
        <f t="shared" si="7117"/>
        <v>31.829510544893939</v>
      </c>
      <c r="U2371" s="3">
        <f>J2371*SIP_Calculator!$D$27</f>
        <v>0</v>
      </c>
      <c r="V2371" s="3">
        <f t="shared" si="9"/>
        <v>0</v>
      </c>
      <c r="W2371" s="3">
        <f t="shared" si="10"/>
        <v>0</v>
      </c>
      <c r="X2371" s="3">
        <f t="shared" ref="X2371:Y2371" si="7118">X2370+V2371</f>
        <v>26.983415084564953</v>
      </c>
      <c r="Y2371" s="3">
        <f t="shared" si="7118"/>
        <v>32.013719437575631</v>
      </c>
    </row>
    <row r="2372" spans="1:25" ht="15.75" customHeight="1" x14ac:dyDescent="0.2">
      <c r="A2372" s="7">
        <v>41591</v>
      </c>
      <c r="B2372" s="1">
        <v>5883.55</v>
      </c>
      <c r="C2372" s="1">
        <v>4614.6499999999996</v>
      </c>
      <c r="D2372" s="2">
        <f t="shared" si="29"/>
        <v>495</v>
      </c>
      <c r="E2372" s="2">
        <f t="shared" si="12"/>
        <v>0</v>
      </c>
      <c r="F2372" s="3">
        <f t="shared" si="0"/>
        <v>11</v>
      </c>
      <c r="G2372" s="3">
        <f t="shared" si="13"/>
        <v>0</v>
      </c>
      <c r="H2372" s="4">
        <f>IF(A2372&lt;SIP_Calculator!$B$7,0,IF(A2372&gt;SIP_Calculator!$E$7,0,1))</f>
        <v>1</v>
      </c>
      <c r="I2372" s="2">
        <f t="shared" si="1"/>
        <v>0</v>
      </c>
      <c r="J2372" s="3">
        <f t="shared" si="2"/>
        <v>0</v>
      </c>
      <c r="K2372" s="4">
        <f>H2372*SIP_Calculator!$D$25</f>
        <v>48.328634716069274</v>
      </c>
      <c r="L2372" s="4">
        <f t="shared" si="3"/>
        <v>8.2141963127821249E-3</v>
      </c>
      <c r="M2372" s="4">
        <f t="shared" si="4"/>
        <v>1.0472871120468352E-2</v>
      </c>
      <c r="N2372" s="4">
        <f t="shared" ref="N2372:O2372" si="7119">N2371+L2372</f>
        <v>26.84612517170493</v>
      </c>
      <c r="O2372" s="4">
        <f t="shared" si="7119"/>
        <v>31.843612178796487</v>
      </c>
      <c r="P2372" s="2">
        <f>I2372*SIP_Calculator!$D$26</f>
        <v>0</v>
      </c>
      <c r="Q2372" s="2">
        <f t="shared" si="6"/>
        <v>0</v>
      </c>
      <c r="R2372" s="2">
        <f t="shared" si="7"/>
        <v>0</v>
      </c>
      <c r="S2372" s="2">
        <f t="shared" ref="S2372:T2372" si="7120">S2371+Q2372</f>
        <v>26.82903349722509</v>
      </c>
      <c r="T2372" s="2">
        <f t="shared" si="7120"/>
        <v>31.829510544893939</v>
      </c>
      <c r="U2372" s="3">
        <f>J2372*SIP_Calculator!$D$27</f>
        <v>0</v>
      </c>
      <c r="V2372" s="3">
        <f t="shared" si="9"/>
        <v>0</v>
      </c>
      <c r="W2372" s="3">
        <f t="shared" si="10"/>
        <v>0</v>
      </c>
      <c r="X2372" s="3">
        <f t="shared" ref="X2372:Y2372" si="7121">X2371+V2372</f>
        <v>26.983415084564953</v>
      </c>
      <c r="Y2372" s="3">
        <f t="shared" si="7121"/>
        <v>32.013719437575631</v>
      </c>
    </row>
    <row r="2373" spans="1:25" ht="15.75" customHeight="1" x14ac:dyDescent="0.2">
      <c r="A2373" s="7">
        <v>41592</v>
      </c>
      <c r="B2373" s="1">
        <v>5956.25</v>
      </c>
      <c r="C2373" s="1">
        <v>4670.1000000000004</v>
      </c>
      <c r="D2373" s="2">
        <f t="shared" si="29"/>
        <v>495</v>
      </c>
      <c r="E2373" s="2">
        <f t="shared" si="12"/>
        <v>0</v>
      </c>
      <c r="F2373" s="3">
        <f t="shared" si="0"/>
        <v>11</v>
      </c>
      <c r="G2373" s="3">
        <f t="shared" si="13"/>
        <v>0</v>
      </c>
      <c r="H2373" s="4">
        <f>IF(A2373&lt;SIP_Calculator!$B$7,0,IF(A2373&gt;SIP_Calculator!$E$7,0,1))</f>
        <v>1</v>
      </c>
      <c r="I2373" s="2">
        <f t="shared" si="1"/>
        <v>0</v>
      </c>
      <c r="J2373" s="3">
        <f t="shared" si="2"/>
        <v>0</v>
      </c>
      <c r="K2373" s="4">
        <f>H2373*SIP_Calculator!$D$25</f>
        <v>48.328634716069274</v>
      </c>
      <c r="L2373" s="4">
        <f t="shared" si="3"/>
        <v>8.1139365735268462E-3</v>
      </c>
      <c r="M2373" s="4">
        <f t="shared" si="4"/>
        <v>1.0348522454780256E-2</v>
      </c>
      <c r="N2373" s="4">
        <f t="shared" ref="N2373:O2373" si="7122">N2372+L2373</f>
        <v>26.854239108278456</v>
      </c>
      <c r="O2373" s="4">
        <f t="shared" si="7122"/>
        <v>31.853960701251268</v>
      </c>
      <c r="P2373" s="2">
        <f>I2373*SIP_Calculator!$D$26</f>
        <v>0</v>
      </c>
      <c r="Q2373" s="2">
        <f t="shared" si="6"/>
        <v>0</v>
      </c>
      <c r="R2373" s="2">
        <f t="shared" si="7"/>
        <v>0</v>
      </c>
      <c r="S2373" s="2">
        <f t="shared" ref="S2373:T2373" si="7123">S2372+Q2373</f>
        <v>26.82903349722509</v>
      </c>
      <c r="T2373" s="2">
        <f t="shared" si="7123"/>
        <v>31.829510544893939</v>
      </c>
      <c r="U2373" s="3">
        <f>J2373*SIP_Calculator!$D$27</f>
        <v>0</v>
      </c>
      <c r="V2373" s="3">
        <f t="shared" si="9"/>
        <v>0</v>
      </c>
      <c r="W2373" s="3">
        <f t="shared" si="10"/>
        <v>0</v>
      </c>
      <c r="X2373" s="3">
        <f t="shared" ref="X2373:Y2373" si="7124">X2372+V2373</f>
        <v>26.983415084564953</v>
      </c>
      <c r="Y2373" s="3">
        <f t="shared" si="7124"/>
        <v>32.013719437575631</v>
      </c>
    </row>
    <row r="2374" spans="1:25" ht="15.75" customHeight="1" x14ac:dyDescent="0.2">
      <c r="A2374" s="7">
        <v>41596</v>
      </c>
      <c r="B2374" s="1">
        <v>6081.9</v>
      </c>
      <c r="C2374" s="1">
        <v>4760.6499999999996</v>
      </c>
      <c r="D2374" s="2">
        <f t="shared" si="29"/>
        <v>496</v>
      </c>
      <c r="E2374" s="2">
        <f t="shared" si="12"/>
        <v>1</v>
      </c>
      <c r="F2374" s="3">
        <f t="shared" si="0"/>
        <v>11</v>
      </c>
      <c r="G2374" s="3">
        <f t="shared" si="13"/>
        <v>0</v>
      </c>
      <c r="H2374" s="4">
        <f>IF(A2374&lt;SIP_Calculator!$B$7,0,IF(A2374&gt;SIP_Calculator!$E$7,0,1))</f>
        <v>1</v>
      </c>
      <c r="I2374" s="2">
        <f t="shared" si="1"/>
        <v>1</v>
      </c>
      <c r="J2374" s="3">
        <f t="shared" si="2"/>
        <v>0</v>
      </c>
      <c r="K2374" s="4">
        <f>H2374*SIP_Calculator!$D$25</f>
        <v>48.328634716069274</v>
      </c>
      <c r="L2374" s="4">
        <f t="shared" si="3"/>
        <v>7.9463053841841002E-3</v>
      </c>
      <c r="M2374" s="4">
        <f t="shared" si="4"/>
        <v>1.0151688260231119E-2</v>
      </c>
      <c r="N2374" s="4">
        <f t="shared" ref="N2374:O2374" si="7125">N2373+L2374</f>
        <v>26.86218541366264</v>
      </c>
      <c r="O2374" s="4">
        <f t="shared" si="7125"/>
        <v>31.864112389511497</v>
      </c>
      <c r="P2374" s="2">
        <f>I2374*SIP_Calculator!$D$26</f>
        <v>229.88505747126436</v>
      </c>
      <c r="Q2374" s="2">
        <f t="shared" si="6"/>
        <v>3.7798230400247351E-2</v>
      </c>
      <c r="R2374" s="2">
        <f t="shared" si="7"/>
        <v>4.8288586111405872E-2</v>
      </c>
      <c r="S2374" s="2">
        <f t="shared" ref="S2374:T2374" si="7126">S2373+Q2374</f>
        <v>26.866831727625339</v>
      </c>
      <c r="T2374" s="2">
        <f t="shared" si="7126"/>
        <v>31.877799131005343</v>
      </c>
      <c r="U2374" s="3">
        <f>J2374*SIP_Calculator!$D$27</f>
        <v>0</v>
      </c>
      <c r="V2374" s="3">
        <f t="shared" si="9"/>
        <v>0</v>
      </c>
      <c r="W2374" s="3">
        <f t="shared" si="10"/>
        <v>0</v>
      </c>
      <c r="X2374" s="3">
        <f t="shared" ref="X2374:Y2374" si="7127">X2373+V2374</f>
        <v>26.983415084564953</v>
      </c>
      <c r="Y2374" s="3">
        <f t="shared" si="7127"/>
        <v>32.013719437575631</v>
      </c>
    </row>
    <row r="2375" spans="1:25" ht="15.75" customHeight="1" x14ac:dyDescent="0.2">
      <c r="A2375" s="7">
        <v>41597</v>
      </c>
      <c r="B2375" s="1">
        <v>6093.45</v>
      </c>
      <c r="C2375" s="1">
        <v>4771.75</v>
      </c>
      <c r="D2375" s="2">
        <f t="shared" si="29"/>
        <v>496</v>
      </c>
      <c r="E2375" s="2">
        <f t="shared" si="12"/>
        <v>0</v>
      </c>
      <c r="F2375" s="3">
        <f t="shared" si="0"/>
        <v>11</v>
      </c>
      <c r="G2375" s="3">
        <f t="shared" si="13"/>
        <v>0</v>
      </c>
      <c r="H2375" s="4">
        <f>IF(A2375&lt;SIP_Calculator!$B$7,0,IF(A2375&gt;SIP_Calculator!$E$7,0,1))</f>
        <v>1</v>
      </c>
      <c r="I2375" s="2">
        <f t="shared" si="1"/>
        <v>0</v>
      </c>
      <c r="J2375" s="3">
        <f t="shared" si="2"/>
        <v>0</v>
      </c>
      <c r="K2375" s="4">
        <f>H2375*SIP_Calculator!$D$25</f>
        <v>48.328634716069274</v>
      </c>
      <c r="L2375" s="4">
        <f t="shared" si="3"/>
        <v>7.9312433376936345E-3</v>
      </c>
      <c r="M2375" s="4">
        <f t="shared" si="4"/>
        <v>1.0128073498416571E-2</v>
      </c>
      <c r="N2375" s="4">
        <f t="shared" ref="N2375:O2375" si="7128">N2374+L2375</f>
        <v>26.870116657000334</v>
      </c>
      <c r="O2375" s="4">
        <f t="shared" si="7128"/>
        <v>31.874240463009915</v>
      </c>
      <c r="P2375" s="2">
        <f>I2375*SIP_Calculator!$D$26</f>
        <v>0</v>
      </c>
      <c r="Q2375" s="2">
        <f t="shared" si="6"/>
        <v>0</v>
      </c>
      <c r="R2375" s="2">
        <f t="shared" si="7"/>
        <v>0</v>
      </c>
      <c r="S2375" s="2">
        <f t="shared" ref="S2375:T2375" si="7129">S2374+Q2375</f>
        <v>26.866831727625339</v>
      </c>
      <c r="T2375" s="2">
        <f t="shared" si="7129"/>
        <v>31.877799131005343</v>
      </c>
      <c r="U2375" s="3">
        <f>J2375*SIP_Calculator!$D$27</f>
        <v>0</v>
      </c>
      <c r="V2375" s="3">
        <f t="shared" si="9"/>
        <v>0</v>
      </c>
      <c r="W2375" s="3">
        <f t="shared" si="10"/>
        <v>0</v>
      </c>
      <c r="X2375" s="3">
        <f t="shared" ref="X2375:Y2375" si="7130">X2374+V2375</f>
        <v>26.983415084564953</v>
      </c>
      <c r="Y2375" s="3">
        <f t="shared" si="7130"/>
        <v>32.013719437575631</v>
      </c>
    </row>
    <row r="2376" spans="1:25" ht="15.75" customHeight="1" x14ac:dyDescent="0.2">
      <c r="A2376" s="7">
        <v>41598</v>
      </c>
      <c r="B2376" s="1">
        <v>6016.95</v>
      </c>
      <c r="C2376" s="1">
        <v>4720.05</v>
      </c>
      <c r="D2376" s="2">
        <f t="shared" si="29"/>
        <v>496</v>
      </c>
      <c r="E2376" s="2">
        <f t="shared" si="12"/>
        <v>0</v>
      </c>
      <c r="F2376" s="3">
        <f t="shared" si="0"/>
        <v>11</v>
      </c>
      <c r="G2376" s="3">
        <f t="shared" si="13"/>
        <v>0</v>
      </c>
      <c r="H2376" s="4">
        <f>IF(A2376&lt;SIP_Calculator!$B$7,0,IF(A2376&gt;SIP_Calculator!$E$7,0,1))</f>
        <v>1</v>
      </c>
      <c r="I2376" s="2">
        <f t="shared" si="1"/>
        <v>0</v>
      </c>
      <c r="J2376" s="3">
        <f t="shared" si="2"/>
        <v>0</v>
      </c>
      <c r="K2376" s="4">
        <f>H2376*SIP_Calculator!$D$25</f>
        <v>48.328634716069274</v>
      </c>
      <c r="L2376" s="4">
        <f t="shared" si="3"/>
        <v>8.0320818215323837E-3</v>
      </c>
      <c r="M2376" s="4">
        <f t="shared" si="4"/>
        <v>1.0239009060511917E-2</v>
      </c>
      <c r="N2376" s="4">
        <f t="shared" ref="N2376:O2376" si="7131">N2375+L2376</f>
        <v>26.878148738821867</v>
      </c>
      <c r="O2376" s="4">
        <f t="shared" si="7131"/>
        <v>31.884479472070428</v>
      </c>
      <c r="P2376" s="2">
        <f>I2376*SIP_Calculator!$D$26</f>
        <v>0</v>
      </c>
      <c r="Q2376" s="2">
        <f t="shared" si="6"/>
        <v>0</v>
      </c>
      <c r="R2376" s="2">
        <f t="shared" si="7"/>
        <v>0</v>
      </c>
      <c r="S2376" s="2">
        <f t="shared" ref="S2376:T2376" si="7132">S2375+Q2376</f>
        <v>26.866831727625339</v>
      </c>
      <c r="T2376" s="2">
        <f t="shared" si="7132"/>
        <v>31.877799131005343</v>
      </c>
      <c r="U2376" s="3">
        <f>J2376*SIP_Calculator!$D$27</f>
        <v>0</v>
      </c>
      <c r="V2376" s="3">
        <f t="shared" si="9"/>
        <v>0</v>
      </c>
      <c r="W2376" s="3">
        <f t="shared" si="10"/>
        <v>0</v>
      </c>
      <c r="X2376" s="3">
        <f t="shared" ref="X2376:Y2376" si="7133">X2375+V2376</f>
        <v>26.983415084564953</v>
      </c>
      <c r="Y2376" s="3">
        <f t="shared" si="7133"/>
        <v>32.013719437575631</v>
      </c>
    </row>
    <row r="2377" spans="1:25" ht="15.75" customHeight="1" x14ac:dyDescent="0.2">
      <c r="A2377" s="7">
        <v>41599</v>
      </c>
      <c r="B2377" s="1">
        <v>5898</v>
      </c>
      <c r="C2377" s="1">
        <v>4631.8500000000004</v>
      </c>
      <c r="D2377" s="2">
        <f t="shared" si="29"/>
        <v>496</v>
      </c>
      <c r="E2377" s="2">
        <f t="shared" si="12"/>
        <v>0</v>
      </c>
      <c r="F2377" s="3">
        <f t="shared" si="0"/>
        <v>11</v>
      </c>
      <c r="G2377" s="3">
        <f t="shared" si="13"/>
        <v>0</v>
      </c>
      <c r="H2377" s="4">
        <f>IF(A2377&lt;SIP_Calculator!$B$7,0,IF(A2377&gt;SIP_Calculator!$E$7,0,1))</f>
        <v>1</v>
      </c>
      <c r="I2377" s="2">
        <f t="shared" si="1"/>
        <v>0</v>
      </c>
      <c r="J2377" s="3">
        <f t="shared" si="2"/>
        <v>0</v>
      </c>
      <c r="K2377" s="4">
        <f>H2377*SIP_Calculator!$D$25</f>
        <v>48.328634716069274</v>
      </c>
      <c r="L2377" s="4">
        <f t="shared" si="3"/>
        <v>8.1940716710866852E-3</v>
      </c>
      <c r="M2377" s="4">
        <f t="shared" si="4"/>
        <v>1.0433980961401874E-2</v>
      </c>
      <c r="N2377" s="4">
        <f t="shared" ref="N2377:O2377" si="7134">N2376+L2377</f>
        <v>26.886342810492955</v>
      </c>
      <c r="O2377" s="4">
        <f t="shared" si="7134"/>
        <v>31.89491345303183</v>
      </c>
      <c r="P2377" s="2">
        <f>I2377*SIP_Calculator!$D$26</f>
        <v>0</v>
      </c>
      <c r="Q2377" s="2">
        <f t="shared" si="6"/>
        <v>0</v>
      </c>
      <c r="R2377" s="2">
        <f t="shared" si="7"/>
        <v>0</v>
      </c>
      <c r="S2377" s="2">
        <f t="shared" ref="S2377:T2377" si="7135">S2376+Q2377</f>
        <v>26.866831727625339</v>
      </c>
      <c r="T2377" s="2">
        <f t="shared" si="7135"/>
        <v>31.877799131005343</v>
      </c>
      <c r="U2377" s="3">
        <f>J2377*SIP_Calculator!$D$27</f>
        <v>0</v>
      </c>
      <c r="V2377" s="3">
        <f t="shared" si="9"/>
        <v>0</v>
      </c>
      <c r="W2377" s="3">
        <f t="shared" si="10"/>
        <v>0</v>
      </c>
      <c r="X2377" s="3">
        <f t="shared" ref="X2377:Y2377" si="7136">X2376+V2377</f>
        <v>26.983415084564953</v>
      </c>
      <c r="Y2377" s="3">
        <f t="shared" si="7136"/>
        <v>32.013719437575631</v>
      </c>
    </row>
    <row r="2378" spans="1:25" ht="15.75" customHeight="1" x14ac:dyDescent="0.2">
      <c r="A2378" s="7">
        <v>41600</v>
      </c>
      <c r="B2378" s="1">
        <v>5897.55</v>
      </c>
      <c r="C2378" s="1">
        <v>4632.45</v>
      </c>
      <c r="D2378" s="2">
        <f t="shared" si="29"/>
        <v>496</v>
      </c>
      <c r="E2378" s="2">
        <f t="shared" si="12"/>
        <v>0</v>
      </c>
      <c r="F2378" s="3">
        <f t="shared" si="0"/>
        <v>11</v>
      </c>
      <c r="G2378" s="3">
        <f t="shared" si="13"/>
        <v>0</v>
      </c>
      <c r="H2378" s="4">
        <f>IF(A2378&lt;SIP_Calculator!$B$7,0,IF(A2378&gt;SIP_Calculator!$E$7,0,1))</f>
        <v>1</v>
      </c>
      <c r="I2378" s="2">
        <f t="shared" si="1"/>
        <v>0</v>
      </c>
      <c r="J2378" s="3">
        <f t="shared" si="2"/>
        <v>0</v>
      </c>
      <c r="K2378" s="4">
        <f>H2378*SIP_Calculator!$D$25</f>
        <v>48.328634716069274</v>
      </c>
      <c r="L2378" s="4">
        <f t="shared" si="3"/>
        <v>8.1946969022847239E-3</v>
      </c>
      <c r="M2378" s="4">
        <f t="shared" si="4"/>
        <v>1.0432629540754737E-2</v>
      </c>
      <c r="N2378" s="4">
        <f t="shared" ref="N2378:O2378" si="7137">N2377+L2378</f>
        <v>26.894537507395238</v>
      </c>
      <c r="O2378" s="4">
        <f t="shared" si="7137"/>
        <v>31.905346082572585</v>
      </c>
      <c r="P2378" s="2">
        <f>I2378*SIP_Calculator!$D$26</f>
        <v>0</v>
      </c>
      <c r="Q2378" s="2">
        <f t="shared" si="6"/>
        <v>0</v>
      </c>
      <c r="R2378" s="2">
        <f t="shared" si="7"/>
        <v>0</v>
      </c>
      <c r="S2378" s="2">
        <f t="shared" ref="S2378:T2378" si="7138">S2377+Q2378</f>
        <v>26.866831727625339</v>
      </c>
      <c r="T2378" s="2">
        <f t="shared" si="7138"/>
        <v>31.877799131005343</v>
      </c>
      <c r="U2378" s="3">
        <f>J2378*SIP_Calculator!$D$27</f>
        <v>0</v>
      </c>
      <c r="V2378" s="3">
        <f t="shared" si="9"/>
        <v>0</v>
      </c>
      <c r="W2378" s="3">
        <f t="shared" si="10"/>
        <v>0</v>
      </c>
      <c r="X2378" s="3">
        <f t="shared" ref="X2378:Y2378" si="7139">X2377+V2378</f>
        <v>26.983415084564953</v>
      </c>
      <c r="Y2378" s="3">
        <f t="shared" si="7139"/>
        <v>32.013719437575631</v>
      </c>
    </row>
    <row r="2379" spans="1:25" ht="15.75" customHeight="1" x14ac:dyDescent="0.2">
      <c r="A2379" s="7">
        <v>41603</v>
      </c>
      <c r="B2379" s="1">
        <v>6011.2</v>
      </c>
      <c r="C2379" s="1">
        <v>4716</v>
      </c>
      <c r="D2379" s="2">
        <f t="shared" si="29"/>
        <v>497</v>
      </c>
      <c r="E2379" s="2">
        <f t="shared" si="12"/>
        <v>1</v>
      </c>
      <c r="F2379" s="3">
        <f t="shared" si="0"/>
        <v>11</v>
      </c>
      <c r="G2379" s="3">
        <f t="shared" si="13"/>
        <v>0</v>
      </c>
      <c r="H2379" s="4">
        <f>IF(A2379&lt;SIP_Calculator!$B$7,0,IF(A2379&gt;SIP_Calculator!$E$7,0,1))</f>
        <v>1</v>
      </c>
      <c r="I2379" s="2">
        <f t="shared" si="1"/>
        <v>1</v>
      </c>
      <c r="J2379" s="3">
        <f t="shared" si="2"/>
        <v>0</v>
      </c>
      <c r="K2379" s="4">
        <f>H2379*SIP_Calculator!$D$25</f>
        <v>48.328634716069274</v>
      </c>
      <c r="L2379" s="4">
        <f t="shared" si="3"/>
        <v>8.0397648915473234E-3</v>
      </c>
      <c r="M2379" s="4">
        <f t="shared" si="4"/>
        <v>1.0247802102644036E-2</v>
      </c>
      <c r="N2379" s="4">
        <f t="shared" ref="N2379:O2379" si="7140">N2378+L2379</f>
        <v>26.902577272286784</v>
      </c>
      <c r="O2379" s="4">
        <f t="shared" si="7140"/>
        <v>31.915593884675229</v>
      </c>
      <c r="P2379" s="2">
        <f>I2379*SIP_Calculator!$D$26</f>
        <v>229.88505747126436</v>
      </c>
      <c r="Q2379" s="2">
        <f t="shared" si="6"/>
        <v>3.8242789704429125E-2</v>
      </c>
      <c r="R2379" s="2">
        <f t="shared" si="7"/>
        <v>4.8745771304339346E-2</v>
      </c>
      <c r="S2379" s="2">
        <f t="shared" ref="S2379:T2379" si="7141">S2378+Q2379</f>
        <v>26.905074517329769</v>
      </c>
      <c r="T2379" s="2">
        <f t="shared" si="7141"/>
        <v>31.926544902309683</v>
      </c>
      <c r="U2379" s="3">
        <f>J2379*SIP_Calculator!$D$27</f>
        <v>0</v>
      </c>
      <c r="V2379" s="3">
        <f t="shared" si="9"/>
        <v>0</v>
      </c>
      <c r="W2379" s="3">
        <f t="shared" si="10"/>
        <v>0</v>
      </c>
      <c r="X2379" s="3">
        <f t="shared" ref="X2379:Y2379" si="7142">X2378+V2379</f>
        <v>26.983415084564953</v>
      </c>
      <c r="Y2379" s="3">
        <f t="shared" si="7142"/>
        <v>32.013719437575631</v>
      </c>
    </row>
    <row r="2380" spans="1:25" ht="15.75" customHeight="1" x14ac:dyDescent="0.2">
      <c r="A2380" s="7">
        <v>41604</v>
      </c>
      <c r="B2380" s="1">
        <v>5961.25</v>
      </c>
      <c r="C2380" s="1">
        <v>4679.1499999999996</v>
      </c>
      <c r="D2380" s="2">
        <f t="shared" si="29"/>
        <v>497</v>
      </c>
      <c r="E2380" s="2">
        <f t="shared" si="12"/>
        <v>0</v>
      </c>
      <c r="F2380" s="3">
        <f t="shared" si="0"/>
        <v>11</v>
      </c>
      <c r="G2380" s="3">
        <f t="shared" si="13"/>
        <v>0</v>
      </c>
      <c r="H2380" s="4">
        <f>IF(A2380&lt;SIP_Calculator!$B$7,0,IF(A2380&gt;SIP_Calculator!$E$7,0,1))</f>
        <v>1</v>
      </c>
      <c r="I2380" s="2">
        <f t="shared" si="1"/>
        <v>0</v>
      </c>
      <c r="J2380" s="3">
        <f t="shared" si="2"/>
        <v>0</v>
      </c>
      <c r="K2380" s="4">
        <f>H2380*SIP_Calculator!$D$25</f>
        <v>48.328634716069274</v>
      </c>
      <c r="L2380" s="4">
        <f t="shared" si="3"/>
        <v>8.107131007099061E-3</v>
      </c>
      <c r="M2380" s="4">
        <f t="shared" si="4"/>
        <v>1.0328507253682673E-2</v>
      </c>
      <c r="N2380" s="4">
        <f t="shared" ref="N2380:O2380" si="7143">N2379+L2380</f>
        <v>26.910684403293882</v>
      </c>
      <c r="O2380" s="4">
        <f t="shared" si="7143"/>
        <v>31.925922391928911</v>
      </c>
      <c r="P2380" s="2">
        <f>I2380*SIP_Calculator!$D$26</f>
        <v>0</v>
      </c>
      <c r="Q2380" s="2">
        <f t="shared" si="6"/>
        <v>0</v>
      </c>
      <c r="R2380" s="2">
        <f t="shared" si="7"/>
        <v>0</v>
      </c>
      <c r="S2380" s="2">
        <f t="shared" ref="S2380:T2380" si="7144">S2379+Q2380</f>
        <v>26.905074517329769</v>
      </c>
      <c r="T2380" s="2">
        <f t="shared" si="7144"/>
        <v>31.926544902309683</v>
      </c>
      <c r="U2380" s="3">
        <f>J2380*SIP_Calculator!$D$27</f>
        <v>0</v>
      </c>
      <c r="V2380" s="3">
        <f t="shared" si="9"/>
        <v>0</v>
      </c>
      <c r="W2380" s="3">
        <f t="shared" si="10"/>
        <v>0</v>
      </c>
      <c r="X2380" s="3">
        <f t="shared" ref="X2380:Y2380" si="7145">X2379+V2380</f>
        <v>26.983415084564953</v>
      </c>
      <c r="Y2380" s="3">
        <f t="shared" si="7145"/>
        <v>32.013719437575631</v>
      </c>
    </row>
    <row r="2381" spans="1:25" ht="15.75" customHeight="1" x14ac:dyDescent="0.2">
      <c r="A2381" s="7">
        <v>41605</v>
      </c>
      <c r="B2381" s="1">
        <v>5959.7</v>
      </c>
      <c r="C2381" s="1">
        <v>4679.8500000000004</v>
      </c>
      <c r="D2381" s="2">
        <f t="shared" si="29"/>
        <v>497</v>
      </c>
      <c r="E2381" s="2">
        <f t="shared" si="12"/>
        <v>0</v>
      </c>
      <c r="F2381" s="3">
        <f t="shared" si="0"/>
        <v>11</v>
      </c>
      <c r="G2381" s="3">
        <f t="shared" si="13"/>
        <v>0</v>
      </c>
      <c r="H2381" s="4">
        <f>IF(A2381&lt;SIP_Calculator!$B$7,0,IF(A2381&gt;SIP_Calculator!$E$7,0,1))</f>
        <v>1</v>
      </c>
      <c r="I2381" s="2">
        <f t="shared" si="1"/>
        <v>0</v>
      </c>
      <c r="J2381" s="3">
        <f t="shared" si="2"/>
        <v>0</v>
      </c>
      <c r="K2381" s="4">
        <f>H2381*SIP_Calculator!$D$25</f>
        <v>48.328634716069274</v>
      </c>
      <c r="L2381" s="4">
        <f t="shared" si="3"/>
        <v>8.1092395113964259E-3</v>
      </c>
      <c r="M2381" s="4">
        <f t="shared" si="4"/>
        <v>1.0326962341970206E-2</v>
      </c>
      <c r="N2381" s="4">
        <f t="shared" ref="N2381:O2381" si="7146">N2380+L2381</f>
        <v>26.918793642805277</v>
      </c>
      <c r="O2381" s="4">
        <f t="shared" si="7146"/>
        <v>31.936249354270881</v>
      </c>
      <c r="P2381" s="2">
        <f>I2381*SIP_Calculator!$D$26</f>
        <v>0</v>
      </c>
      <c r="Q2381" s="2">
        <f t="shared" si="6"/>
        <v>0</v>
      </c>
      <c r="R2381" s="2">
        <f t="shared" si="7"/>
        <v>0</v>
      </c>
      <c r="S2381" s="2">
        <f t="shared" ref="S2381:T2381" si="7147">S2380+Q2381</f>
        <v>26.905074517329769</v>
      </c>
      <c r="T2381" s="2">
        <f t="shared" si="7147"/>
        <v>31.926544902309683</v>
      </c>
      <c r="U2381" s="3">
        <f>J2381*SIP_Calculator!$D$27</f>
        <v>0</v>
      </c>
      <c r="V2381" s="3">
        <f t="shared" si="9"/>
        <v>0</v>
      </c>
      <c r="W2381" s="3">
        <f t="shared" si="10"/>
        <v>0</v>
      </c>
      <c r="X2381" s="3">
        <f t="shared" ref="X2381:Y2381" si="7148">X2380+V2381</f>
        <v>26.983415084564953</v>
      </c>
      <c r="Y2381" s="3">
        <f t="shared" si="7148"/>
        <v>32.013719437575631</v>
      </c>
    </row>
    <row r="2382" spans="1:25" ht="15.75" customHeight="1" x14ac:dyDescent="0.2">
      <c r="A2382" s="7">
        <v>41606</v>
      </c>
      <c r="B2382" s="1">
        <v>5994.3</v>
      </c>
      <c r="C2382" s="1">
        <v>4708.8</v>
      </c>
      <c r="D2382" s="2">
        <f t="shared" si="29"/>
        <v>497</v>
      </c>
      <c r="E2382" s="2">
        <f t="shared" si="12"/>
        <v>0</v>
      </c>
      <c r="F2382" s="3">
        <f t="shared" si="0"/>
        <v>11</v>
      </c>
      <c r="G2382" s="3">
        <f t="shared" si="13"/>
        <v>0</v>
      </c>
      <c r="H2382" s="4">
        <f>IF(A2382&lt;SIP_Calculator!$B$7,0,IF(A2382&gt;SIP_Calculator!$E$7,0,1))</f>
        <v>1</v>
      </c>
      <c r="I2382" s="2">
        <f t="shared" si="1"/>
        <v>0</v>
      </c>
      <c r="J2382" s="3">
        <f t="shared" si="2"/>
        <v>0</v>
      </c>
      <c r="K2382" s="4">
        <f>H2382*SIP_Calculator!$D$25</f>
        <v>48.328634716069274</v>
      </c>
      <c r="L2382" s="4">
        <f t="shared" si="3"/>
        <v>8.0624317628529216E-3</v>
      </c>
      <c r="M2382" s="4">
        <f t="shared" si="4"/>
        <v>1.0263471524819332E-2</v>
      </c>
      <c r="N2382" s="4">
        <f t="shared" ref="N2382:O2382" si="7149">N2381+L2382</f>
        <v>26.926856074568128</v>
      </c>
      <c r="O2382" s="4">
        <f t="shared" si="7149"/>
        <v>31.946512825795701</v>
      </c>
      <c r="P2382" s="2">
        <f>I2382*SIP_Calculator!$D$26</f>
        <v>0</v>
      </c>
      <c r="Q2382" s="2">
        <f t="shared" si="6"/>
        <v>0</v>
      </c>
      <c r="R2382" s="2">
        <f t="shared" si="7"/>
        <v>0</v>
      </c>
      <c r="S2382" s="2">
        <f t="shared" ref="S2382:T2382" si="7150">S2381+Q2382</f>
        <v>26.905074517329769</v>
      </c>
      <c r="T2382" s="2">
        <f t="shared" si="7150"/>
        <v>31.926544902309683</v>
      </c>
      <c r="U2382" s="3">
        <f>J2382*SIP_Calculator!$D$27</f>
        <v>0</v>
      </c>
      <c r="V2382" s="3">
        <f t="shared" si="9"/>
        <v>0</v>
      </c>
      <c r="W2382" s="3">
        <f t="shared" si="10"/>
        <v>0</v>
      </c>
      <c r="X2382" s="3">
        <f t="shared" ref="X2382:Y2382" si="7151">X2381+V2382</f>
        <v>26.983415084564953</v>
      </c>
      <c r="Y2382" s="3">
        <f t="shared" si="7151"/>
        <v>32.013719437575631</v>
      </c>
    </row>
    <row r="2383" spans="1:25" ht="15.75" customHeight="1" x14ac:dyDescent="0.2">
      <c r="A2383" s="7">
        <v>41607</v>
      </c>
      <c r="B2383" s="1">
        <v>6075.95</v>
      </c>
      <c r="C2383" s="1">
        <v>4770.1000000000004</v>
      </c>
      <c r="D2383" s="2">
        <f t="shared" si="29"/>
        <v>497</v>
      </c>
      <c r="E2383" s="2">
        <f t="shared" si="12"/>
        <v>0</v>
      </c>
      <c r="F2383" s="3">
        <f t="shared" si="0"/>
        <v>11</v>
      </c>
      <c r="G2383" s="3">
        <f t="shared" si="13"/>
        <v>0</v>
      </c>
      <c r="H2383" s="4">
        <f>IF(A2383&lt;SIP_Calculator!$B$7,0,IF(A2383&gt;SIP_Calculator!$E$7,0,1))</f>
        <v>1</v>
      </c>
      <c r="I2383" s="2">
        <f t="shared" si="1"/>
        <v>0</v>
      </c>
      <c r="J2383" s="3">
        <f t="shared" si="2"/>
        <v>0</v>
      </c>
      <c r="K2383" s="4">
        <f>H2383*SIP_Calculator!$D$25</f>
        <v>48.328634716069274</v>
      </c>
      <c r="L2383" s="4">
        <f t="shared" si="3"/>
        <v>7.954086968469009E-3</v>
      </c>
      <c r="M2383" s="4">
        <f t="shared" si="4"/>
        <v>1.0131576846621511E-2</v>
      </c>
      <c r="N2383" s="4">
        <f t="shared" ref="N2383:O2383" si="7152">N2382+L2383</f>
        <v>26.934810161536596</v>
      </c>
      <c r="O2383" s="4">
        <f t="shared" si="7152"/>
        <v>31.956644402642322</v>
      </c>
      <c r="P2383" s="2">
        <f>I2383*SIP_Calculator!$D$26</f>
        <v>0</v>
      </c>
      <c r="Q2383" s="2">
        <f t="shared" si="6"/>
        <v>0</v>
      </c>
      <c r="R2383" s="2">
        <f t="shared" si="7"/>
        <v>0</v>
      </c>
      <c r="S2383" s="2">
        <f t="shared" ref="S2383:T2383" si="7153">S2382+Q2383</f>
        <v>26.905074517329769</v>
      </c>
      <c r="T2383" s="2">
        <f t="shared" si="7153"/>
        <v>31.926544902309683</v>
      </c>
      <c r="U2383" s="3">
        <f>J2383*SIP_Calculator!$D$27</f>
        <v>0</v>
      </c>
      <c r="V2383" s="3">
        <f t="shared" si="9"/>
        <v>0</v>
      </c>
      <c r="W2383" s="3">
        <f t="shared" si="10"/>
        <v>0</v>
      </c>
      <c r="X2383" s="3">
        <f t="shared" ref="X2383:Y2383" si="7154">X2382+V2383</f>
        <v>26.983415084564953</v>
      </c>
      <c r="Y2383" s="3">
        <f t="shared" si="7154"/>
        <v>32.013719437575631</v>
      </c>
    </row>
    <row r="2384" spans="1:25" ht="15.75" customHeight="1" x14ac:dyDescent="0.2">
      <c r="A2384" s="7">
        <v>41610</v>
      </c>
      <c r="B2384" s="1">
        <v>6117.55</v>
      </c>
      <c r="C2384" s="1">
        <v>4804.3999999999996</v>
      </c>
      <c r="D2384" s="2">
        <f t="shared" si="29"/>
        <v>498</v>
      </c>
      <c r="E2384" s="2">
        <f t="shared" si="12"/>
        <v>1</v>
      </c>
      <c r="F2384" s="3">
        <f t="shared" si="0"/>
        <v>12</v>
      </c>
      <c r="G2384" s="3">
        <f t="shared" si="13"/>
        <v>1</v>
      </c>
      <c r="H2384" s="4">
        <f>IF(A2384&lt;SIP_Calculator!$B$7,0,IF(A2384&gt;SIP_Calculator!$E$7,0,1))</f>
        <v>1</v>
      </c>
      <c r="I2384" s="2">
        <f t="shared" si="1"/>
        <v>1</v>
      </c>
      <c r="J2384" s="3">
        <f t="shared" si="2"/>
        <v>1</v>
      </c>
      <c r="K2384" s="4">
        <f>H2384*SIP_Calculator!$D$25</f>
        <v>48.328634716069274</v>
      </c>
      <c r="L2384" s="4">
        <f t="shared" si="3"/>
        <v>7.8999983189461907E-3</v>
      </c>
      <c r="M2384" s="4">
        <f t="shared" si="4"/>
        <v>1.0059244591638764E-2</v>
      </c>
      <c r="N2384" s="4">
        <f t="shared" ref="N2384:O2384" si="7155">N2383+L2384</f>
        <v>26.942710159855544</v>
      </c>
      <c r="O2384" s="4">
        <f t="shared" si="7155"/>
        <v>31.96670364723396</v>
      </c>
      <c r="P2384" s="2">
        <f>I2384*SIP_Calculator!$D$26</f>
        <v>229.88505747126436</v>
      </c>
      <c r="Q2384" s="2">
        <f t="shared" si="6"/>
        <v>3.7577961352381978E-2</v>
      </c>
      <c r="R2384" s="2">
        <f t="shared" si="7"/>
        <v>4.7848858852565228E-2</v>
      </c>
      <c r="S2384" s="2">
        <f t="shared" ref="S2384:T2384" si="7156">S2383+Q2384</f>
        <v>26.942652478682152</v>
      </c>
      <c r="T2384" s="2">
        <f t="shared" si="7156"/>
        <v>31.974393761162247</v>
      </c>
      <c r="U2384" s="3">
        <f>J2384*SIP_Calculator!$D$27</f>
        <v>1000</v>
      </c>
      <c r="V2384" s="3">
        <f t="shared" si="9"/>
        <v>0.1634641318828616</v>
      </c>
      <c r="W2384" s="3">
        <f t="shared" si="10"/>
        <v>0.20814253600865876</v>
      </c>
      <c r="X2384" s="3">
        <f t="shared" ref="X2384:Y2384" si="7157">X2383+V2384</f>
        <v>27.146879216447815</v>
      </c>
      <c r="Y2384" s="3">
        <f t="shared" si="7157"/>
        <v>32.221861973584289</v>
      </c>
    </row>
    <row r="2385" spans="1:25" ht="15.75" customHeight="1" x14ac:dyDescent="0.2">
      <c r="A2385" s="7">
        <v>41611</v>
      </c>
      <c r="B2385" s="1">
        <v>6100.9</v>
      </c>
      <c r="C2385" s="1">
        <v>4795.8999999999996</v>
      </c>
      <c r="D2385" s="2">
        <f t="shared" si="29"/>
        <v>498</v>
      </c>
      <c r="E2385" s="2">
        <f t="shared" si="12"/>
        <v>0</v>
      </c>
      <c r="F2385" s="3">
        <f t="shared" si="0"/>
        <v>12</v>
      </c>
      <c r="G2385" s="3">
        <f t="shared" si="13"/>
        <v>0</v>
      </c>
      <c r="H2385" s="4">
        <f>IF(A2385&lt;SIP_Calculator!$B$7,0,IF(A2385&gt;SIP_Calculator!$E$7,0,1))</f>
        <v>1</v>
      </c>
      <c r="I2385" s="2">
        <f t="shared" si="1"/>
        <v>0</v>
      </c>
      <c r="J2385" s="3">
        <f t="shared" si="2"/>
        <v>0</v>
      </c>
      <c r="K2385" s="4">
        <f>H2385*SIP_Calculator!$D$25</f>
        <v>48.328634716069274</v>
      </c>
      <c r="L2385" s="4">
        <f t="shared" si="3"/>
        <v>7.9215582481386802E-3</v>
      </c>
      <c r="M2385" s="4">
        <f t="shared" si="4"/>
        <v>1.0077073065758101E-2</v>
      </c>
      <c r="N2385" s="4">
        <f t="shared" ref="N2385:O2385" si="7158">N2384+L2385</f>
        <v>26.950631718103683</v>
      </c>
      <c r="O2385" s="4">
        <f t="shared" si="7158"/>
        <v>31.976780720299718</v>
      </c>
      <c r="P2385" s="2">
        <f>I2385*SIP_Calculator!$D$26</f>
        <v>0</v>
      </c>
      <c r="Q2385" s="2">
        <f t="shared" si="6"/>
        <v>0</v>
      </c>
      <c r="R2385" s="2">
        <f t="shared" si="7"/>
        <v>0</v>
      </c>
      <c r="S2385" s="2">
        <f t="shared" ref="S2385:T2385" si="7159">S2384+Q2385</f>
        <v>26.942652478682152</v>
      </c>
      <c r="T2385" s="2">
        <f t="shared" si="7159"/>
        <v>31.974393761162247</v>
      </c>
      <c r="U2385" s="3">
        <f>J2385*SIP_Calculator!$D$27</f>
        <v>0</v>
      </c>
      <c r="V2385" s="3">
        <f t="shared" si="9"/>
        <v>0</v>
      </c>
      <c r="W2385" s="3">
        <f t="shared" si="10"/>
        <v>0</v>
      </c>
      <c r="X2385" s="3">
        <f t="shared" ref="X2385:Y2385" si="7160">X2384+V2385</f>
        <v>27.146879216447815</v>
      </c>
      <c r="Y2385" s="3">
        <f t="shared" si="7160"/>
        <v>32.221861973584289</v>
      </c>
    </row>
    <row r="2386" spans="1:25" ht="15.75" customHeight="1" x14ac:dyDescent="0.2">
      <c r="A2386" s="7">
        <v>41612</v>
      </c>
      <c r="B2386" s="1">
        <v>6060.3</v>
      </c>
      <c r="C2386" s="1">
        <v>4764.55</v>
      </c>
      <c r="D2386" s="2">
        <f t="shared" si="29"/>
        <v>498</v>
      </c>
      <c r="E2386" s="2">
        <f t="shared" si="12"/>
        <v>0</v>
      </c>
      <c r="F2386" s="3">
        <f t="shared" si="0"/>
        <v>12</v>
      </c>
      <c r="G2386" s="3">
        <f t="shared" si="13"/>
        <v>0</v>
      </c>
      <c r="H2386" s="4">
        <f>IF(A2386&lt;SIP_Calculator!$B$7,0,IF(A2386&gt;SIP_Calculator!$E$7,0,1))</f>
        <v>1</v>
      </c>
      <c r="I2386" s="2">
        <f t="shared" si="1"/>
        <v>0</v>
      </c>
      <c r="J2386" s="3">
        <f t="shared" si="2"/>
        <v>0</v>
      </c>
      <c r="K2386" s="4">
        <f>H2386*SIP_Calculator!$D$25</f>
        <v>48.328634716069274</v>
      </c>
      <c r="L2386" s="4">
        <f t="shared" si="3"/>
        <v>7.9746274468374956E-3</v>
      </c>
      <c r="M2386" s="4">
        <f t="shared" si="4"/>
        <v>1.0143378643538061E-2</v>
      </c>
      <c r="N2386" s="4">
        <f t="shared" ref="N2386:O2386" si="7161">N2385+L2386</f>
        <v>26.958606345550521</v>
      </c>
      <c r="O2386" s="4">
        <f t="shared" si="7161"/>
        <v>31.986924098943256</v>
      </c>
      <c r="P2386" s="2">
        <f>I2386*SIP_Calculator!$D$26</f>
        <v>0</v>
      </c>
      <c r="Q2386" s="2">
        <f t="shared" si="6"/>
        <v>0</v>
      </c>
      <c r="R2386" s="2">
        <f t="shared" si="7"/>
        <v>0</v>
      </c>
      <c r="S2386" s="2">
        <f t="shared" ref="S2386:T2386" si="7162">S2385+Q2386</f>
        <v>26.942652478682152</v>
      </c>
      <c r="T2386" s="2">
        <f t="shared" si="7162"/>
        <v>31.974393761162247</v>
      </c>
      <c r="U2386" s="3">
        <f>J2386*SIP_Calculator!$D$27</f>
        <v>0</v>
      </c>
      <c r="V2386" s="3">
        <f t="shared" si="9"/>
        <v>0</v>
      </c>
      <c r="W2386" s="3">
        <f t="shared" si="10"/>
        <v>0</v>
      </c>
      <c r="X2386" s="3">
        <f t="shared" ref="X2386:Y2386" si="7163">X2385+V2386</f>
        <v>27.146879216447815</v>
      </c>
      <c r="Y2386" s="3">
        <f t="shared" si="7163"/>
        <v>32.221861973584289</v>
      </c>
    </row>
    <row r="2387" spans="1:25" ht="15.75" customHeight="1" x14ac:dyDescent="0.2">
      <c r="A2387" s="7">
        <v>41613</v>
      </c>
      <c r="B2387" s="1">
        <v>6133.65</v>
      </c>
      <c r="C2387" s="1">
        <v>4815</v>
      </c>
      <c r="D2387" s="2">
        <f t="shared" si="29"/>
        <v>498</v>
      </c>
      <c r="E2387" s="2">
        <f t="shared" si="12"/>
        <v>0</v>
      </c>
      <c r="F2387" s="3">
        <f t="shared" si="0"/>
        <v>12</v>
      </c>
      <c r="G2387" s="3">
        <f t="shared" si="13"/>
        <v>0</v>
      </c>
      <c r="H2387" s="4">
        <f>IF(A2387&lt;SIP_Calculator!$B$7,0,IF(A2387&gt;SIP_Calculator!$E$7,0,1))</f>
        <v>1</v>
      </c>
      <c r="I2387" s="2">
        <f t="shared" si="1"/>
        <v>0</v>
      </c>
      <c r="J2387" s="3">
        <f t="shared" si="2"/>
        <v>0</v>
      </c>
      <c r="K2387" s="4">
        <f>H2387*SIP_Calculator!$D$25</f>
        <v>48.328634716069274</v>
      </c>
      <c r="L2387" s="4">
        <f t="shared" si="3"/>
        <v>7.8792618939895944E-3</v>
      </c>
      <c r="M2387" s="4">
        <f t="shared" si="4"/>
        <v>1.0037099629505561E-2</v>
      </c>
      <c r="N2387" s="4">
        <f t="shared" ref="N2387:O2387" si="7164">N2386+L2387</f>
        <v>26.966485607444511</v>
      </c>
      <c r="O2387" s="4">
        <f t="shared" si="7164"/>
        <v>31.996961198572762</v>
      </c>
      <c r="P2387" s="2">
        <f>I2387*SIP_Calculator!$D$26</f>
        <v>0</v>
      </c>
      <c r="Q2387" s="2">
        <f t="shared" si="6"/>
        <v>0</v>
      </c>
      <c r="R2387" s="2">
        <f t="shared" si="7"/>
        <v>0</v>
      </c>
      <c r="S2387" s="2">
        <f t="shared" ref="S2387:T2387" si="7165">S2386+Q2387</f>
        <v>26.942652478682152</v>
      </c>
      <c r="T2387" s="2">
        <f t="shared" si="7165"/>
        <v>31.974393761162247</v>
      </c>
      <c r="U2387" s="3">
        <f>J2387*SIP_Calculator!$D$27</f>
        <v>0</v>
      </c>
      <c r="V2387" s="3">
        <f t="shared" si="9"/>
        <v>0</v>
      </c>
      <c r="W2387" s="3">
        <f t="shared" si="10"/>
        <v>0</v>
      </c>
      <c r="X2387" s="3">
        <f t="shared" ref="X2387:Y2387" si="7166">X2386+V2387</f>
        <v>27.146879216447815</v>
      </c>
      <c r="Y2387" s="3">
        <f t="shared" si="7166"/>
        <v>32.221861973584289</v>
      </c>
    </row>
    <row r="2388" spans="1:25" ht="15.75" customHeight="1" x14ac:dyDescent="0.2">
      <c r="A2388" s="7">
        <v>41614</v>
      </c>
      <c r="B2388" s="1">
        <v>6151.55</v>
      </c>
      <c r="C2388" s="1">
        <v>4830.8</v>
      </c>
      <c r="D2388" s="2">
        <f t="shared" si="29"/>
        <v>498</v>
      </c>
      <c r="E2388" s="2">
        <f t="shared" si="12"/>
        <v>0</v>
      </c>
      <c r="F2388" s="3">
        <f t="shared" si="0"/>
        <v>12</v>
      </c>
      <c r="G2388" s="3">
        <f t="shared" si="13"/>
        <v>0</v>
      </c>
      <c r="H2388" s="4">
        <f>IF(A2388&lt;SIP_Calculator!$B$7,0,IF(A2388&gt;SIP_Calculator!$E$7,0,1))</f>
        <v>1</v>
      </c>
      <c r="I2388" s="2">
        <f t="shared" si="1"/>
        <v>0</v>
      </c>
      <c r="J2388" s="3">
        <f t="shared" si="2"/>
        <v>0</v>
      </c>
      <c r="K2388" s="4">
        <f>H2388*SIP_Calculator!$D$25</f>
        <v>48.328634716069274</v>
      </c>
      <c r="L2388" s="4">
        <f t="shared" si="3"/>
        <v>7.8563345361850716E-3</v>
      </c>
      <c r="M2388" s="4">
        <f t="shared" si="4"/>
        <v>1.0004271490450706E-2</v>
      </c>
      <c r="N2388" s="4">
        <f t="shared" ref="N2388:O2388" si="7167">N2387+L2388</f>
        <v>26.974341941980697</v>
      </c>
      <c r="O2388" s="4">
        <f t="shared" si="7167"/>
        <v>32.006965470063214</v>
      </c>
      <c r="P2388" s="2">
        <f>I2388*SIP_Calculator!$D$26</f>
        <v>0</v>
      </c>
      <c r="Q2388" s="2">
        <f t="shared" si="6"/>
        <v>0</v>
      </c>
      <c r="R2388" s="2">
        <f t="shared" si="7"/>
        <v>0</v>
      </c>
      <c r="S2388" s="2">
        <f t="shared" ref="S2388:T2388" si="7168">S2387+Q2388</f>
        <v>26.942652478682152</v>
      </c>
      <c r="T2388" s="2">
        <f t="shared" si="7168"/>
        <v>31.974393761162247</v>
      </c>
      <c r="U2388" s="3">
        <f>J2388*SIP_Calculator!$D$27</f>
        <v>0</v>
      </c>
      <c r="V2388" s="3">
        <f t="shared" si="9"/>
        <v>0</v>
      </c>
      <c r="W2388" s="3">
        <f t="shared" si="10"/>
        <v>0</v>
      </c>
      <c r="X2388" s="3">
        <f t="shared" ref="X2388:Y2388" si="7169">X2387+V2388</f>
        <v>27.146879216447815</v>
      </c>
      <c r="Y2388" s="3">
        <f t="shared" si="7169"/>
        <v>32.221861973584289</v>
      </c>
    </row>
    <row r="2389" spans="1:25" ht="15.75" customHeight="1" x14ac:dyDescent="0.2">
      <c r="A2389" s="7">
        <v>41617</v>
      </c>
      <c r="B2389" s="1">
        <v>6248.35</v>
      </c>
      <c r="C2389" s="1">
        <v>4898.1499999999996</v>
      </c>
      <c r="D2389" s="2">
        <f t="shared" si="29"/>
        <v>499</v>
      </c>
      <c r="E2389" s="2">
        <f t="shared" si="12"/>
        <v>1</v>
      </c>
      <c r="F2389" s="3">
        <f t="shared" si="0"/>
        <v>12</v>
      </c>
      <c r="G2389" s="3">
        <f t="shared" si="13"/>
        <v>0</v>
      </c>
      <c r="H2389" s="4">
        <f>IF(A2389&lt;SIP_Calculator!$B$7,0,IF(A2389&gt;SIP_Calculator!$E$7,0,1))</f>
        <v>1</v>
      </c>
      <c r="I2389" s="2">
        <f t="shared" si="1"/>
        <v>1</v>
      </c>
      <c r="J2389" s="3">
        <f t="shared" si="2"/>
        <v>0</v>
      </c>
      <c r="K2389" s="4">
        <f>H2389*SIP_Calculator!$D$25</f>
        <v>48.328634716069274</v>
      </c>
      <c r="L2389" s="4">
        <f t="shared" si="3"/>
        <v>7.7346234951738094E-3</v>
      </c>
      <c r="M2389" s="4">
        <f t="shared" si="4"/>
        <v>9.8667118638811144E-3</v>
      </c>
      <c r="N2389" s="4">
        <f t="shared" ref="N2389:O2389" si="7170">N2388+L2389</f>
        <v>26.982076565475872</v>
      </c>
      <c r="O2389" s="4">
        <f t="shared" si="7170"/>
        <v>32.016832181927093</v>
      </c>
      <c r="P2389" s="2">
        <f>I2389*SIP_Calculator!$D$26</f>
        <v>229.88505747126436</v>
      </c>
      <c r="Q2389" s="2">
        <f t="shared" si="6"/>
        <v>3.6791322104437869E-2</v>
      </c>
      <c r="R2389" s="2">
        <f t="shared" si="7"/>
        <v>4.693303746746514E-2</v>
      </c>
      <c r="S2389" s="2">
        <f t="shared" ref="S2389:T2389" si="7171">S2388+Q2389</f>
        <v>26.979443800786591</v>
      </c>
      <c r="T2389" s="2">
        <f t="shared" si="7171"/>
        <v>32.021326798629715</v>
      </c>
      <c r="U2389" s="3">
        <f>J2389*SIP_Calculator!$D$27</f>
        <v>0</v>
      </c>
      <c r="V2389" s="3">
        <f t="shared" si="9"/>
        <v>0</v>
      </c>
      <c r="W2389" s="3">
        <f t="shared" si="10"/>
        <v>0</v>
      </c>
      <c r="X2389" s="3">
        <f t="shared" ref="X2389:Y2389" si="7172">X2388+V2389</f>
        <v>27.146879216447815</v>
      </c>
      <c r="Y2389" s="3">
        <f t="shared" si="7172"/>
        <v>32.221861973584289</v>
      </c>
    </row>
    <row r="2390" spans="1:25" ht="15.75" customHeight="1" x14ac:dyDescent="0.2">
      <c r="A2390" s="7">
        <v>41618</v>
      </c>
      <c r="B2390" s="1">
        <v>6216.05</v>
      </c>
      <c r="C2390" s="1">
        <v>4873.8</v>
      </c>
      <c r="D2390" s="2">
        <f t="shared" si="29"/>
        <v>499</v>
      </c>
      <c r="E2390" s="2">
        <f t="shared" si="12"/>
        <v>0</v>
      </c>
      <c r="F2390" s="3">
        <f t="shared" si="0"/>
        <v>12</v>
      </c>
      <c r="G2390" s="3">
        <f t="shared" si="13"/>
        <v>0</v>
      </c>
      <c r="H2390" s="4">
        <f>IF(A2390&lt;SIP_Calculator!$B$7,0,IF(A2390&gt;SIP_Calculator!$E$7,0,1))</f>
        <v>1</v>
      </c>
      <c r="I2390" s="2">
        <f t="shared" si="1"/>
        <v>0</v>
      </c>
      <c r="J2390" s="3">
        <f t="shared" si="2"/>
        <v>0</v>
      </c>
      <c r="K2390" s="4">
        <f>H2390*SIP_Calculator!$D$25</f>
        <v>48.328634716069274</v>
      </c>
      <c r="L2390" s="4">
        <f t="shared" si="3"/>
        <v>7.7748143460990935E-3</v>
      </c>
      <c r="M2390" s="4">
        <f t="shared" si="4"/>
        <v>9.9160069588553647E-3</v>
      </c>
      <c r="N2390" s="4">
        <f t="shared" ref="N2390:O2390" si="7173">N2389+L2390</f>
        <v>26.989851379821971</v>
      </c>
      <c r="O2390" s="4">
        <f t="shared" si="7173"/>
        <v>32.026748188885946</v>
      </c>
      <c r="P2390" s="2">
        <f>I2390*SIP_Calculator!$D$26</f>
        <v>0</v>
      </c>
      <c r="Q2390" s="2">
        <f t="shared" si="6"/>
        <v>0</v>
      </c>
      <c r="R2390" s="2">
        <f t="shared" si="7"/>
        <v>0</v>
      </c>
      <c r="S2390" s="2">
        <f t="shared" ref="S2390:T2390" si="7174">S2389+Q2390</f>
        <v>26.979443800786591</v>
      </c>
      <c r="T2390" s="2">
        <f t="shared" si="7174"/>
        <v>32.021326798629715</v>
      </c>
      <c r="U2390" s="3">
        <f>J2390*SIP_Calculator!$D$27</f>
        <v>0</v>
      </c>
      <c r="V2390" s="3">
        <f t="shared" si="9"/>
        <v>0</v>
      </c>
      <c r="W2390" s="3">
        <f t="shared" si="10"/>
        <v>0</v>
      </c>
      <c r="X2390" s="3">
        <f t="shared" ref="X2390:Y2390" si="7175">X2389+V2390</f>
        <v>27.146879216447815</v>
      </c>
      <c r="Y2390" s="3">
        <f t="shared" si="7175"/>
        <v>32.221861973584289</v>
      </c>
    </row>
    <row r="2391" spans="1:25" ht="15.75" customHeight="1" x14ac:dyDescent="0.2">
      <c r="A2391" s="7">
        <v>41619</v>
      </c>
      <c r="B2391" s="1">
        <v>6189.15</v>
      </c>
      <c r="C2391" s="1">
        <v>4855.6000000000004</v>
      </c>
      <c r="D2391" s="2">
        <f t="shared" si="29"/>
        <v>499</v>
      </c>
      <c r="E2391" s="2">
        <f t="shared" si="12"/>
        <v>0</v>
      </c>
      <c r="F2391" s="3">
        <f t="shared" si="0"/>
        <v>12</v>
      </c>
      <c r="G2391" s="3">
        <f t="shared" si="13"/>
        <v>0</v>
      </c>
      <c r="H2391" s="4">
        <f>IF(A2391&lt;SIP_Calculator!$B$7,0,IF(A2391&gt;SIP_Calculator!$E$7,0,1))</f>
        <v>1</v>
      </c>
      <c r="I2391" s="2">
        <f t="shared" si="1"/>
        <v>0</v>
      </c>
      <c r="J2391" s="3">
        <f t="shared" si="2"/>
        <v>0</v>
      </c>
      <c r="K2391" s="4">
        <f>H2391*SIP_Calculator!$D$25</f>
        <v>48.328634716069274</v>
      </c>
      <c r="L2391" s="4">
        <f t="shared" si="3"/>
        <v>7.8086061439889606E-3</v>
      </c>
      <c r="M2391" s="4">
        <f t="shared" si="4"/>
        <v>9.9531746264250077E-3</v>
      </c>
      <c r="N2391" s="4">
        <f t="shared" ref="N2391:O2391" si="7176">N2390+L2391</f>
        <v>26.99765998596596</v>
      </c>
      <c r="O2391" s="4">
        <f t="shared" si="7176"/>
        <v>32.036701363512371</v>
      </c>
      <c r="P2391" s="2">
        <f>I2391*SIP_Calculator!$D$26</f>
        <v>0</v>
      </c>
      <c r="Q2391" s="2">
        <f t="shared" si="6"/>
        <v>0</v>
      </c>
      <c r="R2391" s="2">
        <f t="shared" si="7"/>
        <v>0</v>
      </c>
      <c r="S2391" s="2">
        <f t="shared" ref="S2391:T2391" si="7177">S2390+Q2391</f>
        <v>26.979443800786591</v>
      </c>
      <c r="T2391" s="2">
        <f t="shared" si="7177"/>
        <v>32.021326798629715</v>
      </c>
      <c r="U2391" s="3">
        <f>J2391*SIP_Calculator!$D$27</f>
        <v>0</v>
      </c>
      <c r="V2391" s="3">
        <f t="shared" si="9"/>
        <v>0</v>
      </c>
      <c r="W2391" s="3">
        <f t="shared" si="10"/>
        <v>0</v>
      </c>
      <c r="X2391" s="3">
        <f t="shared" ref="X2391:Y2391" si="7178">X2390+V2391</f>
        <v>27.146879216447815</v>
      </c>
      <c r="Y2391" s="3">
        <f t="shared" si="7178"/>
        <v>32.221861973584289</v>
      </c>
    </row>
    <row r="2392" spans="1:25" ht="15.75" customHeight="1" x14ac:dyDescent="0.2">
      <c r="A2392" s="7">
        <v>41620</v>
      </c>
      <c r="B2392" s="1">
        <v>6122.65</v>
      </c>
      <c r="C2392" s="1">
        <v>4810.55</v>
      </c>
      <c r="D2392" s="2">
        <f t="shared" si="29"/>
        <v>499</v>
      </c>
      <c r="E2392" s="2">
        <f t="shared" si="12"/>
        <v>0</v>
      </c>
      <c r="F2392" s="3">
        <f t="shared" si="0"/>
        <v>12</v>
      </c>
      <c r="G2392" s="3">
        <f t="shared" si="13"/>
        <v>0</v>
      </c>
      <c r="H2392" s="4">
        <f>IF(A2392&lt;SIP_Calculator!$B$7,0,IF(A2392&gt;SIP_Calculator!$E$7,0,1))</f>
        <v>1</v>
      </c>
      <c r="I2392" s="2">
        <f t="shared" si="1"/>
        <v>0</v>
      </c>
      <c r="J2392" s="3">
        <f t="shared" si="2"/>
        <v>0</v>
      </c>
      <c r="K2392" s="4">
        <f>H2392*SIP_Calculator!$D$25</f>
        <v>48.328634716069274</v>
      </c>
      <c r="L2392" s="4">
        <f t="shared" si="3"/>
        <v>7.8934178364056858E-3</v>
      </c>
      <c r="M2392" s="4">
        <f t="shared" si="4"/>
        <v>1.0046384450025314E-2</v>
      </c>
      <c r="N2392" s="4">
        <f t="shared" ref="N2392:O2392" si="7179">N2391+L2392</f>
        <v>27.005553403802367</v>
      </c>
      <c r="O2392" s="4">
        <f t="shared" si="7179"/>
        <v>32.046747747962399</v>
      </c>
      <c r="P2392" s="2">
        <f>I2392*SIP_Calculator!$D$26</f>
        <v>0</v>
      </c>
      <c r="Q2392" s="2">
        <f t="shared" si="6"/>
        <v>0</v>
      </c>
      <c r="R2392" s="2">
        <f t="shared" si="7"/>
        <v>0</v>
      </c>
      <c r="S2392" s="2">
        <f t="shared" ref="S2392:T2392" si="7180">S2391+Q2392</f>
        <v>26.979443800786591</v>
      </c>
      <c r="T2392" s="2">
        <f t="shared" si="7180"/>
        <v>32.021326798629715</v>
      </c>
      <c r="U2392" s="3">
        <f>J2392*SIP_Calculator!$D$27</f>
        <v>0</v>
      </c>
      <c r="V2392" s="3">
        <f t="shared" si="9"/>
        <v>0</v>
      </c>
      <c r="W2392" s="3">
        <f t="shared" si="10"/>
        <v>0</v>
      </c>
      <c r="X2392" s="3">
        <f t="shared" ref="X2392:Y2392" si="7181">X2391+V2392</f>
        <v>27.146879216447815</v>
      </c>
      <c r="Y2392" s="3">
        <f t="shared" si="7181"/>
        <v>32.221861973584289</v>
      </c>
    </row>
    <row r="2393" spans="1:25" ht="15.75" customHeight="1" x14ac:dyDescent="0.2">
      <c r="A2393" s="7">
        <v>41621</v>
      </c>
      <c r="B2393" s="1">
        <v>6054.1</v>
      </c>
      <c r="C2393" s="1">
        <v>4756.05</v>
      </c>
      <c r="D2393" s="2">
        <f t="shared" si="29"/>
        <v>499</v>
      </c>
      <c r="E2393" s="2">
        <f t="shared" si="12"/>
        <v>0</v>
      </c>
      <c r="F2393" s="3">
        <f t="shared" si="0"/>
        <v>12</v>
      </c>
      <c r="G2393" s="3">
        <f t="shared" si="13"/>
        <v>0</v>
      </c>
      <c r="H2393" s="4">
        <f>IF(A2393&lt;SIP_Calculator!$B$7,0,IF(A2393&gt;SIP_Calculator!$E$7,0,1))</f>
        <v>1</v>
      </c>
      <c r="I2393" s="2">
        <f t="shared" si="1"/>
        <v>0</v>
      </c>
      <c r="J2393" s="3">
        <f t="shared" si="2"/>
        <v>0</v>
      </c>
      <c r="K2393" s="4">
        <f>H2393*SIP_Calculator!$D$25</f>
        <v>48.328634716069274</v>
      </c>
      <c r="L2393" s="4">
        <f t="shared" si="3"/>
        <v>7.9827942577871645E-3</v>
      </c>
      <c r="M2393" s="4">
        <f t="shared" si="4"/>
        <v>1.0161506863062683E-2</v>
      </c>
      <c r="N2393" s="4">
        <f t="shared" ref="N2393:O2393" si="7182">N2392+L2393</f>
        <v>27.013536198060155</v>
      </c>
      <c r="O2393" s="4">
        <f t="shared" si="7182"/>
        <v>32.056909254825463</v>
      </c>
      <c r="P2393" s="2">
        <f>I2393*SIP_Calculator!$D$26</f>
        <v>0</v>
      </c>
      <c r="Q2393" s="2">
        <f t="shared" si="6"/>
        <v>0</v>
      </c>
      <c r="R2393" s="2">
        <f t="shared" si="7"/>
        <v>0</v>
      </c>
      <c r="S2393" s="2">
        <f t="shared" ref="S2393:T2393" si="7183">S2392+Q2393</f>
        <v>26.979443800786591</v>
      </c>
      <c r="T2393" s="2">
        <f t="shared" si="7183"/>
        <v>32.021326798629715</v>
      </c>
      <c r="U2393" s="3">
        <f>J2393*SIP_Calculator!$D$27</f>
        <v>0</v>
      </c>
      <c r="V2393" s="3">
        <f t="shared" si="9"/>
        <v>0</v>
      </c>
      <c r="W2393" s="3">
        <f t="shared" si="10"/>
        <v>0</v>
      </c>
      <c r="X2393" s="3">
        <f t="shared" ref="X2393:Y2393" si="7184">X2392+V2393</f>
        <v>27.146879216447815</v>
      </c>
      <c r="Y2393" s="3">
        <f t="shared" si="7184"/>
        <v>32.221861973584289</v>
      </c>
    </row>
    <row r="2394" spans="1:25" ht="15.75" customHeight="1" x14ac:dyDescent="0.2">
      <c r="A2394" s="7">
        <v>41624</v>
      </c>
      <c r="B2394" s="1">
        <v>6051.95</v>
      </c>
      <c r="C2394" s="1">
        <v>4756</v>
      </c>
      <c r="D2394" s="2">
        <f t="shared" si="29"/>
        <v>500</v>
      </c>
      <c r="E2394" s="2">
        <f t="shared" si="12"/>
        <v>1</v>
      </c>
      <c r="F2394" s="3">
        <f t="shared" si="0"/>
        <v>12</v>
      </c>
      <c r="G2394" s="3">
        <f t="shared" si="13"/>
        <v>0</v>
      </c>
      <c r="H2394" s="4">
        <f>IF(A2394&lt;SIP_Calculator!$B$7,0,IF(A2394&gt;SIP_Calculator!$E$7,0,1))</f>
        <v>1</v>
      </c>
      <c r="I2394" s="2">
        <f t="shared" si="1"/>
        <v>1</v>
      </c>
      <c r="J2394" s="3">
        <f t="shared" si="2"/>
        <v>0</v>
      </c>
      <c r="K2394" s="4">
        <f>H2394*SIP_Calculator!$D$25</f>
        <v>48.328634716069274</v>
      </c>
      <c r="L2394" s="4">
        <f t="shared" si="3"/>
        <v>7.9856302044909941E-3</v>
      </c>
      <c r="M2394" s="4">
        <f t="shared" si="4"/>
        <v>1.0161613691351825E-2</v>
      </c>
      <c r="N2394" s="4">
        <f t="shared" ref="N2394:O2394" si="7185">N2393+L2394</f>
        <v>27.021521828264646</v>
      </c>
      <c r="O2394" s="4">
        <f t="shared" si="7185"/>
        <v>32.067070868516815</v>
      </c>
      <c r="P2394" s="2">
        <f>I2394*SIP_Calculator!$D$26</f>
        <v>229.88505747126436</v>
      </c>
      <c r="Q2394" s="2">
        <f t="shared" si="6"/>
        <v>3.7985286968871913E-2</v>
      </c>
      <c r="R2394" s="2">
        <f t="shared" si="7"/>
        <v>4.8335798459054745E-2</v>
      </c>
      <c r="S2394" s="2">
        <f t="shared" ref="S2394:T2394" si="7186">S2393+Q2394</f>
        <v>27.017429087755463</v>
      </c>
      <c r="T2394" s="2">
        <f t="shared" si="7186"/>
        <v>32.069662597088772</v>
      </c>
      <c r="U2394" s="3">
        <f>J2394*SIP_Calculator!$D$27</f>
        <v>0</v>
      </c>
      <c r="V2394" s="3">
        <f t="shared" si="9"/>
        <v>0</v>
      </c>
      <c r="W2394" s="3">
        <f t="shared" si="10"/>
        <v>0</v>
      </c>
      <c r="X2394" s="3">
        <f t="shared" ref="X2394:Y2394" si="7187">X2393+V2394</f>
        <v>27.146879216447815</v>
      </c>
      <c r="Y2394" s="3">
        <f t="shared" si="7187"/>
        <v>32.221861973584289</v>
      </c>
    </row>
    <row r="2395" spans="1:25" ht="15.75" customHeight="1" x14ac:dyDescent="0.2">
      <c r="A2395" s="7">
        <v>41625</v>
      </c>
      <c r="B2395" s="1">
        <v>6041.4</v>
      </c>
      <c r="C2395" s="1">
        <v>4748.5</v>
      </c>
      <c r="D2395" s="2">
        <f t="shared" si="29"/>
        <v>500</v>
      </c>
      <c r="E2395" s="2">
        <f t="shared" si="12"/>
        <v>0</v>
      </c>
      <c r="F2395" s="3">
        <f t="shared" si="0"/>
        <v>12</v>
      </c>
      <c r="G2395" s="3">
        <f t="shared" si="13"/>
        <v>0</v>
      </c>
      <c r="H2395" s="4">
        <f>IF(A2395&lt;SIP_Calculator!$B$7,0,IF(A2395&gt;SIP_Calculator!$E$7,0,1))</f>
        <v>1</v>
      </c>
      <c r="I2395" s="2">
        <f t="shared" si="1"/>
        <v>0</v>
      </c>
      <c r="J2395" s="3">
        <f t="shared" si="2"/>
        <v>0</v>
      </c>
      <c r="K2395" s="4">
        <f>H2395*SIP_Calculator!$D$25</f>
        <v>48.328634716069274</v>
      </c>
      <c r="L2395" s="4">
        <f t="shared" si="3"/>
        <v>7.9995753825386953E-3</v>
      </c>
      <c r="M2395" s="4">
        <f t="shared" si="4"/>
        <v>1.017766341288181E-2</v>
      </c>
      <c r="N2395" s="4">
        <f t="shared" ref="N2395:O2395" si="7188">N2394+L2395</f>
        <v>27.029521403647184</v>
      </c>
      <c r="O2395" s="4">
        <f t="shared" si="7188"/>
        <v>32.077248531929698</v>
      </c>
      <c r="P2395" s="2">
        <f>I2395*SIP_Calculator!$D$26</f>
        <v>0</v>
      </c>
      <c r="Q2395" s="2">
        <f t="shared" si="6"/>
        <v>0</v>
      </c>
      <c r="R2395" s="2">
        <f t="shared" si="7"/>
        <v>0</v>
      </c>
      <c r="S2395" s="2">
        <f t="shared" ref="S2395:T2395" si="7189">S2394+Q2395</f>
        <v>27.017429087755463</v>
      </c>
      <c r="T2395" s="2">
        <f t="shared" si="7189"/>
        <v>32.069662597088772</v>
      </c>
      <c r="U2395" s="3">
        <f>J2395*SIP_Calculator!$D$27</f>
        <v>0</v>
      </c>
      <c r="V2395" s="3">
        <f t="shared" si="9"/>
        <v>0</v>
      </c>
      <c r="W2395" s="3">
        <f t="shared" si="10"/>
        <v>0</v>
      </c>
      <c r="X2395" s="3">
        <f t="shared" ref="X2395:Y2395" si="7190">X2394+V2395</f>
        <v>27.146879216447815</v>
      </c>
      <c r="Y2395" s="3">
        <f t="shared" si="7190"/>
        <v>32.221861973584289</v>
      </c>
    </row>
    <row r="2396" spans="1:25" ht="15.75" customHeight="1" x14ac:dyDescent="0.2">
      <c r="A2396" s="7">
        <v>41626</v>
      </c>
      <c r="B2396" s="1">
        <v>6119.8</v>
      </c>
      <c r="C2396" s="1">
        <v>4809.6499999999996</v>
      </c>
      <c r="D2396" s="2">
        <f t="shared" si="29"/>
        <v>500</v>
      </c>
      <c r="E2396" s="2">
        <f t="shared" si="12"/>
        <v>0</v>
      </c>
      <c r="F2396" s="3">
        <f t="shared" si="0"/>
        <v>12</v>
      </c>
      <c r="G2396" s="3">
        <f t="shared" si="13"/>
        <v>0</v>
      </c>
      <c r="H2396" s="4">
        <f>IF(A2396&lt;SIP_Calculator!$B$7,0,IF(A2396&gt;SIP_Calculator!$E$7,0,1))</f>
        <v>1</v>
      </c>
      <c r="I2396" s="2">
        <f t="shared" si="1"/>
        <v>0</v>
      </c>
      <c r="J2396" s="3">
        <f t="shared" si="2"/>
        <v>0</v>
      </c>
      <c r="K2396" s="4">
        <f>H2396*SIP_Calculator!$D$25</f>
        <v>48.328634716069274</v>
      </c>
      <c r="L2396" s="4">
        <f t="shared" si="3"/>
        <v>7.8970938128810203E-3</v>
      </c>
      <c r="M2396" s="4">
        <f t="shared" si="4"/>
        <v>1.0048264367691885E-2</v>
      </c>
      <c r="N2396" s="4">
        <f t="shared" ref="N2396:O2396" si="7191">N2395+L2396</f>
        <v>27.037418497460067</v>
      </c>
      <c r="O2396" s="4">
        <f t="shared" si="7191"/>
        <v>32.087296796297387</v>
      </c>
      <c r="P2396" s="2">
        <f>I2396*SIP_Calculator!$D$26</f>
        <v>0</v>
      </c>
      <c r="Q2396" s="2">
        <f t="shared" si="6"/>
        <v>0</v>
      </c>
      <c r="R2396" s="2">
        <f t="shared" si="7"/>
        <v>0</v>
      </c>
      <c r="S2396" s="2">
        <f t="shared" ref="S2396:T2396" si="7192">S2395+Q2396</f>
        <v>27.017429087755463</v>
      </c>
      <c r="T2396" s="2">
        <f t="shared" si="7192"/>
        <v>32.069662597088772</v>
      </c>
      <c r="U2396" s="3">
        <f>J2396*SIP_Calculator!$D$27</f>
        <v>0</v>
      </c>
      <c r="V2396" s="3">
        <f t="shared" si="9"/>
        <v>0</v>
      </c>
      <c r="W2396" s="3">
        <f t="shared" si="10"/>
        <v>0</v>
      </c>
      <c r="X2396" s="3">
        <f t="shared" ref="X2396:Y2396" si="7193">X2395+V2396</f>
        <v>27.146879216447815</v>
      </c>
      <c r="Y2396" s="3">
        <f t="shared" si="7193"/>
        <v>32.221861973584289</v>
      </c>
    </row>
    <row r="2397" spans="1:25" ht="15.75" customHeight="1" x14ac:dyDescent="0.2">
      <c r="A2397" s="7">
        <v>41627</v>
      </c>
      <c r="B2397" s="1">
        <v>6077.95</v>
      </c>
      <c r="C2397" s="1">
        <v>4780.6000000000004</v>
      </c>
      <c r="D2397" s="2">
        <f t="shared" si="29"/>
        <v>500</v>
      </c>
      <c r="E2397" s="2">
        <f t="shared" si="12"/>
        <v>0</v>
      </c>
      <c r="F2397" s="3">
        <f t="shared" si="0"/>
        <v>12</v>
      </c>
      <c r="G2397" s="3">
        <f t="shared" si="13"/>
        <v>0</v>
      </c>
      <c r="H2397" s="4">
        <f>IF(A2397&lt;SIP_Calculator!$B$7,0,IF(A2397&gt;SIP_Calculator!$E$7,0,1))</f>
        <v>1</v>
      </c>
      <c r="I2397" s="2">
        <f t="shared" si="1"/>
        <v>0</v>
      </c>
      <c r="J2397" s="3">
        <f t="shared" si="2"/>
        <v>0</v>
      </c>
      <c r="K2397" s="4">
        <f>H2397*SIP_Calculator!$D$25</f>
        <v>48.328634716069274</v>
      </c>
      <c r="L2397" s="4">
        <f t="shared" si="3"/>
        <v>7.9514696099950277E-3</v>
      </c>
      <c r="M2397" s="4">
        <f t="shared" si="4"/>
        <v>1.0109324084020682E-2</v>
      </c>
      <c r="N2397" s="4">
        <f t="shared" ref="N2397:O2397" si="7194">N2396+L2397</f>
        <v>27.045369967070062</v>
      </c>
      <c r="O2397" s="4">
        <f t="shared" si="7194"/>
        <v>32.097406120381407</v>
      </c>
      <c r="P2397" s="2">
        <f>I2397*SIP_Calculator!$D$26</f>
        <v>0</v>
      </c>
      <c r="Q2397" s="2">
        <f t="shared" si="6"/>
        <v>0</v>
      </c>
      <c r="R2397" s="2">
        <f t="shared" si="7"/>
        <v>0</v>
      </c>
      <c r="S2397" s="2">
        <f t="shared" ref="S2397:T2397" si="7195">S2396+Q2397</f>
        <v>27.017429087755463</v>
      </c>
      <c r="T2397" s="2">
        <f t="shared" si="7195"/>
        <v>32.069662597088772</v>
      </c>
      <c r="U2397" s="3">
        <f>J2397*SIP_Calculator!$D$27</f>
        <v>0</v>
      </c>
      <c r="V2397" s="3">
        <f t="shared" si="9"/>
        <v>0</v>
      </c>
      <c r="W2397" s="3">
        <f t="shared" si="10"/>
        <v>0</v>
      </c>
      <c r="X2397" s="3">
        <f t="shared" ref="X2397:Y2397" si="7196">X2396+V2397</f>
        <v>27.146879216447815</v>
      </c>
      <c r="Y2397" s="3">
        <f t="shared" si="7196"/>
        <v>32.221861973584289</v>
      </c>
    </row>
    <row r="2398" spans="1:25" ht="15.75" customHeight="1" x14ac:dyDescent="0.2">
      <c r="A2398" s="7">
        <v>41628</v>
      </c>
      <c r="B2398" s="1">
        <v>6181.5</v>
      </c>
      <c r="C2398" s="1">
        <v>4861.6499999999996</v>
      </c>
      <c r="D2398" s="2">
        <f t="shared" si="29"/>
        <v>500</v>
      </c>
      <c r="E2398" s="2">
        <f t="shared" si="12"/>
        <v>0</v>
      </c>
      <c r="F2398" s="3">
        <f t="shared" si="0"/>
        <v>12</v>
      </c>
      <c r="G2398" s="3">
        <f t="shared" si="13"/>
        <v>0</v>
      </c>
      <c r="H2398" s="4">
        <f>IF(A2398&lt;SIP_Calculator!$B$7,0,IF(A2398&gt;SIP_Calculator!$E$7,0,1))</f>
        <v>1</v>
      </c>
      <c r="I2398" s="2">
        <f t="shared" si="1"/>
        <v>0</v>
      </c>
      <c r="J2398" s="3">
        <f t="shared" si="2"/>
        <v>0</v>
      </c>
      <c r="K2398" s="4">
        <f>H2398*SIP_Calculator!$D$25</f>
        <v>48.328634716069274</v>
      </c>
      <c r="L2398" s="4">
        <f t="shared" si="3"/>
        <v>7.8182697914857685E-3</v>
      </c>
      <c r="M2398" s="4">
        <f t="shared" si="4"/>
        <v>9.9407885627450093E-3</v>
      </c>
      <c r="N2398" s="4">
        <f t="shared" ref="N2398:O2398" si="7197">N2397+L2398</f>
        <v>27.053188236861548</v>
      </c>
      <c r="O2398" s="4">
        <f t="shared" si="7197"/>
        <v>32.107346908944152</v>
      </c>
      <c r="P2398" s="2">
        <f>I2398*SIP_Calculator!$D$26</f>
        <v>0</v>
      </c>
      <c r="Q2398" s="2">
        <f t="shared" si="6"/>
        <v>0</v>
      </c>
      <c r="R2398" s="2">
        <f t="shared" si="7"/>
        <v>0</v>
      </c>
      <c r="S2398" s="2">
        <f t="shared" ref="S2398:T2398" si="7198">S2397+Q2398</f>
        <v>27.017429087755463</v>
      </c>
      <c r="T2398" s="2">
        <f t="shared" si="7198"/>
        <v>32.069662597088772</v>
      </c>
      <c r="U2398" s="3">
        <f>J2398*SIP_Calculator!$D$27</f>
        <v>0</v>
      </c>
      <c r="V2398" s="3">
        <f t="shared" si="9"/>
        <v>0</v>
      </c>
      <c r="W2398" s="3">
        <f t="shared" si="10"/>
        <v>0</v>
      </c>
      <c r="X2398" s="3">
        <f t="shared" ref="X2398:Y2398" si="7199">X2397+V2398</f>
        <v>27.146879216447815</v>
      </c>
      <c r="Y2398" s="3">
        <f t="shared" si="7199"/>
        <v>32.221861973584289</v>
      </c>
    </row>
    <row r="2399" spans="1:25" ht="15.75" customHeight="1" x14ac:dyDescent="0.2">
      <c r="A2399" s="7">
        <v>41631</v>
      </c>
      <c r="B2399" s="1">
        <v>6195.3</v>
      </c>
      <c r="C2399" s="1">
        <v>4878.8500000000004</v>
      </c>
      <c r="D2399" s="2">
        <f t="shared" si="29"/>
        <v>501</v>
      </c>
      <c r="E2399" s="2">
        <f t="shared" si="12"/>
        <v>1</v>
      </c>
      <c r="F2399" s="3">
        <f t="shared" si="0"/>
        <v>12</v>
      </c>
      <c r="G2399" s="3">
        <f t="shared" si="13"/>
        <v>0</v>
      </c>
      <c r="H2399" s="4">
        <f>IF(A2399&lt;SIP_Calculator!$B$7,0,IF(A2399&gt;SIP_Calculator!$E$7,0,1))</f>
        <v>1</v>
      </c>
      <c r="I2399" s="2">
        <f t="shared" si="1"/>
        <v>1</v>
      </c>
      <c r="J2399" s="3">
        <f t="shared" si="2"/>
        <v>0</v>
      </c>
      <c r="K2399" s="4">
        <f>H2399*SIP_Calculator!$D$25</f>
        <v>48.328634716069274</v>
      </c>
      <c r="L2399" s="4">
        <f t="shared" si="3"/>
        <v>7.8008546343307462E-3</v>
      </c>
      <c r="M2399" s="4">
        <f t="shared" si="4"/>
        <v>9.9057430984902731E-3</v>
      </c>
      <c r="N2399" s="4">
        <f t="shared" ref="N2399:O2399" si="7200">N2398+L2399</f>
        <v>27.060989091495877</v>
      </c>
      <c r="O2399" s="4">
        <f t="shared" si="7200"/>
        <v>32.117252652042644</v>
      </c>
      <c r="P2399" s="2">
        <f>I2399*SIP_Calculator!$D$26</f>
        <v>229.88505747126436</v>
      </c>
      <c r="Q2399" s="2">
        <f t="shared" si="6"/>
        <v>3.7106364093952571E-2</v>
      </c>
      <c r="R2399" s="2">
        <f t="shared" si="7"/>
        <v>4.7118697535538975E-2</v>
      </c>
      <c r="S2399" s="2">
        <f t="shared" ref="S2399:T2399" si="7201">S2398+Q2399</f>
        <v>27.054535451849414</v>
      </c>
      <c r="T2399" s="2">
        <f t="shared" si="7201"/>
        <v>32.11678129462431</v>
      </c>
      <c r="U2399" s="3">
        <f>J2399*SIP_Calculator!$D$27</f>
        <v>0</v>
      </c>
      <c r="V2399" s="3">
        <f t="shared" si="9"/>
        <v>0</v>
      </c>
      <c r="W2399" s="3">
        <f t="shared" si="10"/>
        <v>0</v>
      </c>
      <c r="X2399" s="3">
        <f t="shared" ref="X2399:Y2399" si="7202">X2398+V2399</f>
        <v>27.146879216447815</v>
      </c>
      <c r="Y2399" s="3">
        <f t="shared" si="7202"/>
        <v>32.221861973584289</v>
      </c>
    </row>
    <row r="2400" spans="1:25" ht="15.75" customHeight="1" x14ac:dyDescent="0.2">
      <c r="A2400" s="7">
        <v>41632</v>
      </c>
      <c r="B2400" s="1">
        <v>6183.4</v>
      </c>
      <c r="C2400" s="1">
        <v>4876.1000000000004</v>
      </c>
      <c r="D2400" s="2">
        <f t="shared" si="29"/>
        <v>501</v>
      </c>
      <c r="E2400" s="2">
        <f t="shared" si="12"/>
        <v>0</v>
      </c>
      <c r="F2400" s="3">
        <f t="shared" si="0"/>
        <v>12</v>
      </c>
      <c r="G2400" s="3">
        <f t="shared" si="13"/>
        <v>0</v>
      </c>
      <c r="H2400" s="4">
        <f>IF(A2400&lt;SIP_Calculator!$B$7,0,IF(A2400&gt;SIP_Calculator!$E$7,0,1))</f>
        <v>1</v>
      </c>
      <c r="I2400" s="2">
        <f t="shared" si="1"/>
        <v>0</v>
      </c>
      <c r="J2400" s="3">
        <f t="shared" si="2"/>
        <v>0</v>
      </c>
      <c r="K2400" s="4">
        <f>H2400*SIP_Calculator!$D$25</f>
        <v>48.328634716069274</v>
      </c>
      <c r="L2400" s="4">
        <f t="shared" si="3"/>
        <v>7.8158674379903096E-3</v>
      </c>
      <c r="M2400" s="4">
        <f t="shared" si="4"/>
        <v>9.9113296930065566E-3</v>
      </c>
      <c r="N2400" s="4">
        <f t="shared" ref="N2400:O2400" si="7203">N2399+L2400</f>
        <v>27.068804958933868</v>
      </c>
      <c r="O2400" s="4">
        <f t="shared" si="7203"/>
        <v>32.127163981735649</v>
      </c>
      <c r="P2400" s="2">
        <f>I2400*SIP_Calculator!$D$26</f>
        <v>0</v>
      </c>
      <c r="Q2400" s="2">
        <f t="shared" si="6"/>
        <v>0</v>
      </c>
      <c r="R2400" s="2">
        <f t="shared" si="7"/>
        <v>0</v>
      </c>
      <c r="S2400" s="2">
        <f t="shared" ref="S2400:T2400" si="7204">S2399+Q2400</f>
        <v>27.054535451849414</v>
      </c>
      <c r="T2400" s="2">
        <f t="shared" si="7204"/>
        <v>32.11678129462431</v>
      </c>
      <c r="U2400" s="3">
        <f>J2400*SIP_Calculator!$D$27</f>
        <v>0</v>
      </c>
      <c r="V2400" s="3">
        <f t="shared" si="9"/>
        <v>0</v>
      </c>
      <c r="W2400" s="3">
        <f t="shared" si="10"/>
        <v>0</v>
      </c>
      <c r="X2400" s="3">
        <f t="shared" ref="X2400:Y2400" si="7205">X2399+V2400</f>
        <v>27.146879216447815</v>
      </c>
      <c r="Y2400" s="3">
        <f t="shared" si="7205"/>
        <v>32.221861973584289</v>
      </c>
    </row>
    <row r="2401" spans="1:25" ht="15.75" customHeight="1" x14ac:dyDescent="0.2">
      <c r="A2401" s="7">
        <v>41634</v>
      </c>
      <c r="B2401" s="1">
        <v>6194.45</v>
      </c>
      <c r="C2401" s="1">
        <v>4887.8500000000004</v>
      </c>
      <c r="D2401" s="2">
        <f t="shared" si="29"/>
        <v>501</v>
      </c>
      <c r="E2401" s="2">
        <f t="shared" si="12"/>
        <v>0</v>
      </c>
      <c r="F2401" s="3">
        <f t="shared" si="0"/>
        <v>12</v>
      </c>
      <c r="G2401" s="3">
        <f t="shared" si="13"/>
        <v>0</v>
      </c>
      <c r="H2401" s="4">
        <f>IF(A2401&lt;SIP_Calculator!$B$7,0,IF(A2401&gt;SIP_Calculator!$E$7,0,1))</f>
        <v>1</v>
      </c>
      <c r="I2401" s="2">
        <f t="shared" si="1"/>
        <v>0</v>
      </c>
      <c r="J2401" s="3">
        <f t="shared" si="2"/>
        <v>0</v>
      </c>
      <c r="K2401" s="4">
        <f>H2401*SIP_Calculator!$D$25</f>
        <v>48.328634716069274</v>
      </c>
      <c r="L2401" s="4">
        <f t="shared" si="3"/>
        <v>7.8019250645447579E-3</v>
      </c>
      <c r="M2401" s="4">
        <f t="shared" si="4"/>
        <v>9.8875036500852675E-3</v>
      </c>
      <c r="N2401" s="4">
        <f t="shared" ref="N2401:O2401" si="7206">N2400+L2401</f>
        <v>27.076606883998412</v>
      </c>
      <c r="O2401" s="4">
        <f t="shared" si="7206"/>
        <v>32.137051485385733</v>
      </c>
      <c r="P2401" s="2">
        <f>I2401*SIP_Calculator!$D$26</f>
        <v>0</v>
      </c>
      <c r="Q2401" s="2">
        <f t="shared" si="6"/>
        <v>0</v>
      </c>
      <c r="R2401" s="2">
        <f t="shared" si="7"/>
        <v>0</v>
      </c>
      <c r="S2401" s="2">
        <f t="shared" ref="S2401:T2401" si="7207">S2400+Q2401</f>
        <v>27.054535451849414</v>
      </c>
      <c r="T2401" s="2">
        <f t="shared" si="7207"/>
        <v>32.11678129462431</v>
      </c>
      <c r="U2401" s="3">
        <f>J2401*SIP_Calculator!$D$27</f>
        <v>0</v>
      </c>
      <c r="V2401" s="3">
        <f t="shared" si="9"/>
        <v>0</v>
      </c>
      <c r="W2401" s="3">
        <f t="shared" si="10"/>
        <v>0</v>
      </c>
      <c r="X2401" s="3">
        <f t="shared" ref="X2401:Y2401" si="7208">X2400+V2401</f>
        <v>27.146879216447815</v>
      </c>
      <c r="Y2401" s="3">
        <f t="shared" si="7208"/>
        <v>32.221861973584289</v>
      </c>
    </row>
    <row r="2402" spans="1:25" ht="15.75" customHeight="1" x14ac:dyDescent="0.2">
      <c r="A2402" s="7">
        <v>41635</v>
      </c>
      <c r="B2402" s="1">
        <v>6231.35</v>
      </c>
      <c r="C2402" s="1">
        <v>4914.7</v>
      </c>
      <c r="D2402" s="2">
        <f t="shared" si="29"/>
        <v>501</v>
      </c>
      <c r="E2402" s="2">
        <f t="shared" si="12"/>
        <v>0</v>
      </c>
      <c r="F2402" s="3">
        <f t="shared" si="0"/>
        <v>12</v>
      </c>
      <c r="G2402" s="3">
        <f t="shared" si="13"/>
        <v>0</v>
      </c>
      <c r="H2402" s="4">
        <f>IF(A2402&lt;SIP_Calculator!$B$7,0,IF(A2402&gt;SIP_Calculator!$E$7,0,1))</f>
        <v>1</v>
      </c>
      <c r="I2402" s="2">
        <f t="shared" si="1"/>
        <v>0</v>
      </c>
      <c r="J2402" s="3">
        <f t="shared" si="2"/>
        <v>0</v>
      </c>
      <c r="K2402" s="4">
        <f>H2402*SIP_Calculator!$D$25</f>
        <v>48.328634716069274</v>
      </c>
      <c r="L2402" s="4">
        <f t="shared" si="3"/>
        <v>7.755724636887556E-3</v>
      </c>
      <c r="M2402" s="4">
        <f t="shared" si="4"/>
        <v>9.8334862180945483E-3</v>
      </c>
      <c r="N2402" s="4">
        <f t="shared" ref="N2402:O2402" si="7209">N2401+L2402</f>
        <v>27.084362608635299</v>
      </c>
      <c r="O2402" s="4">
        <f t="shared" si="7209"/>
        <v>32.146884971603825</v>
      </c>
      <c r="P2402" s="2">
        <f>I2402*SIP_Calculator!$D$26</f>
        <v>0</v>
      </c>
      <c r="Q2402" s="2">
        <f t="shared" si="6"/>
        <v>0</v>
      </c>
      <c r="R2402" s="2">
        <f t="shared" si="7"/>
        <v>0</v>
      </c>
      <c r="S2402" s="2">
        <f t="shared" ref="S2402:T2402" si="7210">S2401+Q2402</f>
        <v>27.054535451849414</v>
      </c>
      <c r="T2402" s="2">
        <f t="shared" si="7210"/>
        <v>32.11678129462431</v>
      </c>
      <c r="U2402" s="3">
        <f>J2402*SIP_Calculator!$D$27</f>
        <v>0</v>
      </c>
      <c r="V2402" s="3">
        <f t="shared" si="9"/>
        <v>0</v>
      </c>
      <c r="W2402" s="3">
        <f t="shared" si="10"/>
        <v>0</v>
      </c>
      <c r="X2402" s="3">
        <f t="shared" ref="X2402:Y2402" si="7211">X2401+V2402</f>
        <v>27.146879216447815</v>
      </c>
      <c r="Y2402" s="3">
        <f t="shared" si="7211"/>
        <v>32.221861973584289</v>
      </c>
    </row>
    <row r="2403" spans="1:25" ht="15.75" customHeight="1" x14ac:dyDescent="0.2">
      <c r="A2403" s="7">
        <v>41638</v>
      </c>
      <c r="B2403" s="1">
        <v>6210.75</v>
      </c>
      <c r="C2403" s="1">
        <v>4899.95</v>
      </c>
      <c r="D2403" s="2">
        <f t="shared" si="29"/>
        <v>502</v>
      </c>
      <c r="E2403" s="2">
        <f t="shared" si="12"/>
        <v>1</v>
      </c>
      <c r="F2403" s="3">
        <f t="shared" si="0"/>
        <v>12</v>
      </c>
      <c r="G2403" s="3">
        <f t="shared" si="13"/>
        <v>0</v>
      </c>
      <c r="H2403" s="4">
        <f>IF(A2403&lt;SIP_Calculator!$B$7,0,IF(A2403&gt;SIP_Calculator!$E$7,0,1))</f>
        <v>1</v>
      </c>
      <c r="I2403" s="2">
        <f t="shared" si="1"/>
        <v>1</v>
      </c>
      <c r="J2403" s="3">
        <f t="shared" si="2"/>
        <v>0</v>
      </c>
      <c r="K2403" s="4">
        <f>H2403*SIP_Calculator!$D$25</f>
        <v>48.328634716069274</v>
      </c>
      <c r="L2403" s="4">
        <f t="shared" si="3"/>
        <v>7.7814490546341862E-3</v>
      </c>
      <c r="M2403" s="4">
        <f t="shared" si="4"/>
        <v>9.863087320497E-3</v>
      </c>
      <c r="N2403" s="4">
        <f t="shared" ref="N2403:O2403" si="7212">N2402+L2403</f>
        <v>27.092144057689932</v>
      </c>
      <c r="O2403" s="4">
        <f t="shared" si="7212"/>
        <v>32.156748058924322</v>
      </c>
      <c r="P2403" s="2">
        <f>I2403*SIP_Calculator!$D$26</f>
        <v>229.88505747126436</v>
      </c>
      <c r="Q2403" s="2">
        <f t="shared" si="6"/>
        <v>3.70140574763538E-2</v>
      </c>
      <c r="R2403" s="2">
        <f t="shared" si="7"/>
        <v>4.6915796583896649E-2</v>
      </c>
      <c r="S2403" s="2">
        <f t="shared" ref="S2403:T2403" si="7213">S2402+Q2403</f>
        <v>27.09154950932577</v>
      </c>
      <c r="T2403" s="2">
        <f t="shared" si="7213"/>
        <v>32.163697091208206</v>
      </c>
      <c r="U2403" s="3">
        <f>J2403*SIP_Calculator!$D$27</f>
        <v>0</v>
      </c>
      <c r="V2403" s="3">
        <f t="shared" si="9"/>
        <v>0</v>
      </c>
      <c r="W2403" s="3">
        <f t="shared" si="10"/>
        <v>0</v>
      </c>
      <c r="X2403" s="3">
        <f t="shared" ref="X2403:Y2403" si="7214">X2402+V2403</f>
        <v>27.146879216447815</v>
      </c>
      <c r="Y2403" s="3">
        <f t="shared" si="7214"/>
        <v>32.221861973584289</v>
      </c>
    </row>
    <row r="2404" spans="1:25" ht="15.75" customHeight="1" x14ac:dyDescent="0.2">
      <c r="A2404" s="7">
        <v>41639</v>
      </c>
      <c r="B2404" s="1">
        <v>6225.45</v>
      </c>
      <c r="C2404" s="1">
        <v>4914.8500000000004</v>
      </c>
      <c r="D2404" s="2">
        <f t="shared" si="29"/>
        <v>502</v>
      </c>
      <c r="E2404" s="2">
        <f t="shared" si="12"/>
        <v>0</v>
      </c>
      <c r="F2404" s="3">
        <f t="shared" si="0"/>
        <v>12</v>
      </c>
      <c r="G2404" s="3">
        <f t="shared" si="13"/>
        <v>0</v>
      </c>
      <c r="H2404" s="4">
        <f>IF(A2404&lt;SIP_Calculator!$B$7,0,IF(A2404&gt;SIP_Calculator!$E$7,0,1))</f>
        <v>1</v>
      </c>
      <c r="I2404" s="2">
        <f t="shared" si="1"/>
        <v>0</v>
      </c>
      <c r="J2404" s="3">
        <f t="shared" si="2"/>
        <v>0</v>
      </c>
      <c r="K2404" s="4">
        <f>H2404*SIP_Calculator!$D$25</f>
        <v>48.328634716069274</v>
      </c>
      <c r="L2404" s="4">
        <f t="shared" si="3"/>
        <v>7.7630749128286755E-3</v>
      </c>
      <c r="M2404" s="4">
        <f t="shared" si="4"/>
        <v>9.8331861025401125E-3</v>
      </c>
      <c r="N2404" s="4">
        <f t="shared" ref="N2404:O2404" si="7215">N2403+L2404</f>
        <v>27.099907132602763</v>
      </c>
      <c r="O2404" s="4">
        <f t="shared" si="7215"/>
        <v>32.166581245026862</v>
      </c>
      <c r="P2404" s="2">
        <f>I2404*SIP_Calculator!$D$26</f>
        <v>0</v>
      </c>
      <c r="Q2404" s="2">
        <f t="shared" si="6"/>
        <v>0</v>
      </c>
      <c r="R2404" s="2">
        <f t="shared" si="7"/>
        <v>0</v>
      </c>
      <c r="S2404" s="2">
        <f t="shared" ref="S2404:T2404" si="7216">S2403+Q2404</f>
        <v>27.09154950932577</v>
      </c>
      <c r="T2404" s="2">
        <f t="shared" si="7216"/>
        <v>32.163697091208206</v>
      </c>
      <c r="U2404" s="3">
        <f>J2404*SIP_Calculator!$D$27</f>
        <v>0</v>
      </c>
      <c r="V2404" s="3">
        <f t="shared" si="9"/>
        <v>0</v>
      </c>
      <c r="W2404" s="3">
        <f t="shared" si="10"/>
        <v>0</v>
      </c>
      <c r="X2404" s="3">
        <f t="shared" ref="X2404:Y2404" si="7217">X2403+V2404</f>
        <v>27.146879216447815</v>
      </c>
      <c r="Y2404" s="3">
        <f t="shared" si="7217"/>
        <v>32.221861973584289</v>
      </c>
    </row>
    <row r="2405" spans="1:25" ht="15.75" customHeight="1" x14ac:dyDescent="0.2">
      <c r="A2405" s="7">
        <v>41640</v>
      </c>
      <c r="B2405" s="1">
        <v>6227.55</v>
      </c>
      <c r="C2405" s="1">
        <v>4921.25</v>
      </c>
      <c r="D2405" s="2">
        <f t="shared" si="29"/>
        <v>502</v>
      </c>
      <c r="E2405" s="2">
        <f t="shared" si="12"/>
        <v>0</v>
      </c>
      <c r="F2405" s="3">
        <f t="shared" si="0"/>
        <v>1</v>
      </c>
      <c r="G2405" s="3">
        <f t="shared" si="13"/>
        <v>1</v>
      </c>
      <c r="H2405" s="4">
        <f>IF(A2405&lt;SIP_Calculator!$B$7,0,IF(A2405&gt;SIP_Calculator!$E$7,0,1))</f>
        <v>1</v>
      </c>
      <c r="I2405" s="2">
        <f t="shared" si="1"/>
        <v>0</v>
      </c>
      <c r="J2405" s="3">
        <f t="shared" si="2"/>
        <v>1</v>
      </c>
      <c r="K2405" s="4">
        <f>H2405*SIP_Calculator!$D$25</f>
        <v>48.328634716069274</v>
      </c>
      <c r="L2405" s="4">
        <f t="shared" si="3"/>
        <v>7.7604571165336726E-3</v>
      </c>
      <c r="M2405" s="4">
        <f t="shared" si="4"/>
        <v>9.8203982151017066E-3</v>
      </c>
      <c r="N2405" s="4">
        <f t="shared" ref="N2405:O2405" si="7218">N2404+L2405</f>
        <v>27.107667589719295</v>
      </c>
      <c r="O2405" s="4">
        <f t="shared" si="7218"/>
        <v>32.176401643241967</v>
      </c>
      <c r="P2405" s="2">
        <f>I2405*SIP_Calculator!$D$26</f>
        <v>0</v>
      </c>
      <c r="Q2405" s="2">
        <f t="shared" si="6"/>
        <v>0</v>
      </c>
      <c r="R2405" s="2">
        <f t="shared" si="7"/>
        <v>0</v>
      </c>
      <c r="S2405" s="2">
        <f t="shared" ref="S2405:T2405" si="7219">S2404+Q2405</f>
        <v>27.09154950932577</v>
      </c>
      <c r="T2405" s="2">
        <f t="shared" si="7219"/>
        <v>32.163697091208206</v>
      </c>
      <c r="U2405" s="3">
        <f>J2405*SIP_Calculator!$D$27</f>
        <v>1000</v>
      </c>
      <c r="V2405" s="3">
        <f t="shared" si="9"/>
        <v>0.16057679183627591</v>
      </c>
      <c r="W2405" s="3">
        <f t="shared" si="10"/>
        <v>0.2032004064008128</v>
      </c>
      <c r="X2405" s="3">
        <f t="shared" ref="X2405:Y2405" si="7220">X2404+V2405</f>
        <v>27.307456008284092</v>
      </c>
      <c r="Y2405" s="3">
        <f t="shared" si="7220"/>
        <v>32.4250623799851</v>
      </c>
    </row>
    <row r="2406" spans="1:25" ht="15.75" customHeight="1" x14ac:dyDescent="0.2">
      <c r="A2406" s="7">
        <v>41641</v>
      </c>
      <c r="B2406" s="1">
        <v>6140.25</v>
      </c>
      <c r="C2406" s="1">
        <v>4848.95</v>
      </c>
      <c r="D2406" s="2">
        <f t="shared" si="29"/>
        <v>502</v>
      </c>
      <c r="E2406" s="2">
        <f t="shared" si="12"/>
        <v>0</v>
      </c>
      <c r="F2406" s="3">
        <f t="shared" si="0"/>
        <v>1</v>
      </c>
      <c r="G2406" s="3">
        <f t="shared" si="13"/>
        <v>0</v>
      </c>
      <c r="H2406" s="4">
        <f>IF(A2406&lt;SIP_Calculator!$B$7,0,IF(A2406&gt;SIP_Calculator!$E$7,0,1))</f>
        <v>1</v>
      </c>
      <c r="I2406" s="2">
        <f t="shared" si="1"/>
        <v>0</v>
      </c>
      <c r="J2406" s="3">
        <f t="shared" si="2"/>
        <v>0</v>
      </c>
      <c r="K2406" s="4">
        <f>H2406*SIP_Calculator!$D$25</f>
        <v>48.328634716069274</v>
      </c>
      <c r="L2406" s="4">
        <f t="shared" si="3"/>
        <v>7.8707926739252105E-3</v>
      </c>
      <c r="M2406" s="4">
        <f t="shared" si="4"/>
        <v>9.9668247179429108E-3</v>
      </c>
      <c r="N2406" s="4">
        <f t="shared" ref="N2406:O2406" si="7221">N2405+L2406</f>
        <v>27.115538382393222</v>
      </c>
      <c r="O2406" s="4">
        <f t="shared" si="7221"/>
        <v>32.186368467959909</v>
      </c>
      <c r="P2406" s="2">
        <f>I2406*SIP_Calculator!$D$26</f>
        <v>0</v>
      </c>
      <c r="Q2406" s="2">
        <f t="shared" si="6"/>
        <v>0</v>
      </c>
      <c r="R2406" s="2">
        <f t="shared" si="7"/>
        <v>0</v>
      </c>
      <c r="S2406" s="2">
        <f t="shared" ref="S2406:T2406" si="7222">S2405+Q2406</f>
        <v>27.09154950932577</v>
      </c>
      <c r="T2406" s="2">
        <f t="shared" si="7222"/>
        <v>32.163697091208206</v>
      </c>
      <c r="U2406" s="3">
        <f>J2406*SIP_Calculator!$D$27</f>
        <v>0</v>
      </c>
      <c r="V2406" s="3">
        <f t="shared" si="9"/>
        <v>0</v>
      </c>
      <c r="W2406" s="3">
        <f t="shared" si="10"/>
        <v>0</v>
      </c>
      <c r="X2406" s="3">
        <f t="shared" ref="X2406:Y2406" si="7223">X2405+V2406</f>
        <v>27.307456008284092</v>
      </c>
      <c r="Y2406" s="3">
        <f t="shared" si="7223"/>
        <v>32.4250623799851</v>
      </c>
    </row>
    <row r="2407" spans="1:25" ht="15.75" customHeight="1" x14ac:dyDescent="0.2">
      <c r="A2407" s="7">
        <v>41642</v>
      </c>
      <c r="B2407" s="1">
        <v>6136.85</v>
      </c>
      <c r="C2407" s="1">
        <v>4850.6499999999996</v>
      </c>
      <c r="D2407" s="2">
        <f t="shared" si="29"/>
        <v>502</v>
      </c>
      <c r="E2407" s="2">
        <f t="shared" si="12"/>
        <v>0</v>
      </c>
      <c r="F2407" s="3">
        <f t="shared" si="0"/>
        <v>1</v>
      </c>
      <c r="G2407" s="3">
        <f t="shared" si="13"/>
        <v>0</v>
      </c>
      <c r="H2407" s="4">
        <f>IF(A2407&lt;SIP_Calculator!$B$7,0,IF(A2407&gt;SIP_Calculator!$E$7,0,1))</f>
        <v>1</v>
      </c>
      <c r="I2407" s="2">
        <f t="shared" si="1"/>
        <v>0</v>
      </c>
      <c r="J2407" s="3">
        <f t="shared" si="2"/>
        <v>0</v>
      </c>
      <c r="K2407" s="4">
        <f>H2407*SIP_Calculator!$D$25</f>
        <v>48.328634716069274</v>
      </c>
      <c r="L2407" s="4">
        <f t="shared" si="3"/>
        <v>7.8751533304658363E-3</v>
      </c>
      <c r="M2407" s="4">
        <f t="shared" si="4"/>
        <v>9.9633316598949171E-3</v>
      </c>
      <c r="N2407" s="4">
        <f t="shared" ref="N2407:O2407" si="7224">N2406+L2407</f>
        <v>27.123413535723689</v>
      </c>
      <c r="O2407" s="4">
        <f t="shared" si="7224"/>
        <v>32.196331799619806</v>
      </c>
      <c r="P2407" s="2">
        <f>I2407*SIP_Calculator!$D$26</f>
        <v>0</v>
      </c>
      <c r="Q2407" s="2">
        <f t="shared" si="6"/>
        <v>0</v>
      </c>
      <c r="R2407" s="2">
        <f t="shared" si="7"/>
        <v>0</v>
      </c>
      <c r="S2407" s="2">
        <f t="shared" ref="S2407:T2407" si="7225">S2406+Q2407</f>
        <v>27.09154950932577</v>
      </c>
      <c r="T2407" s="2">
        <f t="shared" si="7225"/>
        <v>32.163697091208206</v>
      </c>
      <c r="U2407" s="3">
        <f>J2407*SIP_Calculator!$D$27</f>
        <v>0</v>
      </c>
      <c r="V2407" s="3">
        <f t="shared" si="9"/>
        <v>0</v>
      </c>
      <c r="W2407" s="3">
        <f t="shared" si="10"/>
        <v>0</v>
      </c>
      <c r="X2407" s="3">
        <f t="shared" ref="X2407:Y2407" si="7226">X2406+V2407</f>
        <v>27.307456008284092</v>
      </c>
      <c r="Y2407" s="3">
        <f t="shared" si="7226"/>
        <v>32.4250623799851</v>
      </c>
    </row>
    <row r="2408" spans="1:25" ht="15.75" customHeight="1" x14ac:dyDescent="0.2">
      <c r="A2408" s="7">
        <v>41645</v>
      </c>
      <c r="B2408" s="1">
        <v>6122</v>
      </c>
      <c r="C2408" s="1">
        <v>4845.05</v>
      </c>
      <c r="D2408" s="2">
        <f t="shared" si="29"/>
        <v>503</v>
      </c>
      <c r="E2408" s="2">
        <f t="shared" si="12"/>
        <v>1</v>
      </c>
      <c r="F2408" s="3">
        <f t="shared" si="0"/>
        <v>1</v>
      </c>
      <c r="G2408" s="3">
        <f t="shared" si="13"/>
        <v>0</v>
      </c>
      <c r="H2408" s="4">
        <f>IF(A2408&lt;SIP_Calculator!$B$7,0,IF(A2408&gt;SIP_Calculator!$E$7,0,1))</f>
        <v>1</v>
      </c>
      <c r="I2408" s="2">
        <f t="shared" si="1"/>
        <v>1</v>
      </c>
      <c r="J2408" s="3">
        <f t="shared" si="2"/>
        <v>0</v>
      </c>
      <c r="K2408" s="4">
        <f>H2408*SIP_Calculator!$D$25</f>
        <v>48.328634716069274</v>
      </c>
      <c r="L2408" s="4">
        <f t="shared" si="3"/>
        <v>7.8942559157251339E-3</v>
      </c>
      <c r="M2408" s="4">
        <f t="shared" si="4"/>
        <v>9.9748474661911172E-3</v>
      </c>
      <c r="N2408" s="4">
        <f t="shared" ref="N2408:O2408" si="7227">N2407+L2408</f>
        <v>27.131307791639415</v>
      </c>
      <c r="O2408" s="4">
        <f t="shared" si="7227"/>
        <v>32.206306647085995</v>
      </c>
      <c r="P2408" s="2">
        <f>I2408*SIP_Calculator!$D$26</f>
        <v>229.88505747126436</v>
      </c>
      <c r="Q2408" s="2">
        <f t="shared" si="6"/>
        <v>3.7550646434378367E-2</v>
      </c>
      <c r="R2408" s="2">
        <f t="shared" si="7"/>
        <v>4.7447406625579579E-2</v>
      </c>
      <c r="S2408" s="2">
        <f t="shared" ref="S2408:T2408" si="7228">S2407+Q2408</f>
        <v>27.129100155760149</v>
      </c>
      <c r="T2408" s="2">
        <f t="shared" si="7228"/>
        <v>32.211144497833786</v>
      </c>
      <c r="U2408" s="3">
        <f>J2408*SIP_Calculator!$D$27</f>
        <v>0</v>
      </c>
      <c r="V2408" s="3">
        <f t="shared" si="9"/>
        <v>0</v>
      </c>
      <c r="W2408" s="3">
        <f t="shared" si="10"/>
        <v>0</v>
      </c>
      <c r="X2408" s="3">
        <f t="shared" ref="X2408:Y2408" si="7229">X2407+V2408</f>
        <v>27.307456008284092</v>
      </c>
      <c r="Y2408" s="3">
        <f t="shared" si="7229"/>
        <v>32.4250623799851</v>
      </c>
    </row>
    <row r="2409" spans="1:25" ht="15.75" customHeight="1" x14ac:dyDescent="0.2">
      <c r="A2409" s="7">
        <v>41646</v>
      </c>
      <c r="B2409" s="1">
        <v>6087.95</v>
      </c>
      <c r="C2409" s="1">
        <v>4820.25</v>
      </c>
      <c r="D2409" s="2">
        <f t="shared" si="29"/>
        <v>503</v>
      </c>
      <c r="E2409" s="2">
        <f t="shared" si="12"/>
        <v>0</v>
      </c>
      <c r="F2409" s="3">
        <f t="shared" si="0"/>
        <v>1</v>
      </c>
      <c r="G2409" s="3">
        <f t="shared" si="13"/>
        <v>0</v>
      </c>
      <c r="H2409" s="4">
        <f>IF(A2409&lt;SIP_Calculator!$B$7,0,IF(A2409&gt;SIP_Calculator!$E$7,0,1))</f>
        <v>1</v>
      </c>
      <c r="I2409" s="2">
        <f t="shared" si="1"/>
        <v>0</v>
      </c>
      <c r="J2409" s="3">
        <f t="shared" si="2"/>
        <v>0</v>
      </c>
      <c r="K2409" s="4">
        <f>H2409*SIP_Calculator!$D$25</f>
        <v>48.328634716069274</v>
      </c>
      <c r="L2409" s="4">
        <f t="shared" si="3"/>
        <v>7.9384086130913165E-3</v>
      </c>
      <c r="M2409" s="4">
        <f t="shared" si="4"/>
        <v>1.0026167670985794E-2</v>
      </c>
      <c r="N2409" s="4">
        <f t="shared" ref="N2409:O2409" si="7230">N2408+L2409</f>
        <v>27.139246200252508</v>
      </c>
      <c r="O2409" s="4">
        <f t="shared" si="7230"/>
        <v>32.216332814756981</v>
      </c>
      <c r="P2409" s="2">
        <f>I2409*SIP_Calculator!$D$26</f>
        <v>0</v>
      </c>
      <c r="Q2409" s="2">
        <f t="shared" si="6"/>
        <v>0</v>
      </c>
      <c r="R2409" s="2">
        <f t="shared" si="7"/>
        <v>0</v>
      </c>
      <c r="S2409" s="2">
        <f t="shared" ref="S2409:T2409" si="7231">S2408+Q2409</f>
        <v>27.129100155760149</v>
      </c>
      <c r="T2409" s="2">
        <f t="shared" si="7231"/>
        <v>32.211144497833786</v>
      </c>
      <c r="U2409" s="3">
        <f>J2409*SIP_Calculator!$D$27</f>
        <v>0</v>
      </c>
      <c r="V2409" s="3">
        <f t="shared" si="9"/>
        <v>0</v>
      </c>
      <c r="W2409" s="3">
        <f t="shared" si="10"/>
        <v>0</v>
      </c>
      <c r="X2409" s="3">
        <f t="shared" ref="X2409:Y2409" si="7232">X2408+V2409</f>
        <v>27.307456008284092</v>
      </c>
      <c r="Y2409" s="3">
        <f t="shared" si="7232"/>
        <v>32.4250623799851</v>
      </c>
    </row>
    <row r="2410" spans="1:25" ht="15.75" customHeight="1" x14ac:dyDescent="0.2">
      <c r="A2410" s="7">
        <v>41647</v>
      </c>
      <c r="B2410" s="1">
        <v>6100.9</v>
      </c>
      <c r="C2410" s="1">
        <v>4833.55</v>
      </c>
      <c r="D2410" s="2">
        <f t="shared" si="29"/>
        <v>503</v>
      </c>
      <c r="E2410" s="2">
        <f t="shared" si="12"/>
        <v>0</v>
      </c>
      <c r="F2410" s="3">
        <f t="shared" si="0"/>
        <v>1</v>
      </c>
      <c r="G2410" s="3">
        <f t="shared" si="13"/>
        <v>0</v>
      </c>
      <c r="H2410" s="4">
        <f>IF(A2410&lt;SIP_Calculator!$B$7,0,IF(A2410&gt;SIP_Calculator!$E$7,0,1))</f>
        <v>1</v>
      </c>
      <c r="I2410" s="2">
        <f t="shared" si="1"/>
        <v>0</v>
      </c>
      <c r="J2410" s="3">
        <f t="shared" si="2"/>
        <v>0</v>
      </c>
      <c r="K2410" s="4">
        <f>H2410*SIP_Calculator!$D$25</f>
        <v>48.328634716069274</v>
      </c>
      <c r="L2410" s="4">
        <f t="shared" si="3"/>
        <v>7.9215582481386802E-3</v>
      </c>
      <c r="M2410" s="4">
        <f t="shared" si="4"/>
        <v>9.9985796600985354E-3</v>
      </c>
      <c r="N2410" s="4">
        <f t="shared" ref="N2410:O2410" si="7233">N2409+L2410</f>
        <v>27.147167758500647</v>
      </c>
      <c r="O2410" s="4">
        <f t="shared" si="7233"/>
        <v>32.22633139441708</v>
      </c>
      <c r="P2410" s="2">
        <f>I2410*SIP_Calculator!$D$26</f>
        <v>0</v>
      </c>
      <c r="Q2410" s="2">
        <f t="shared" si="6"/>
        <v>0</v>
      </c>
      <c r="R2410" s="2">
        <f t="shared" si="7"/>
        <v>0</v>
      </c>
      <c r="S2410" s="2">
        <f t="shared" ref="S2410:T2410" si="7234">S2409+Q2410</f>
        <v>27.129100155760149</v>
      </c>
      <c r="T2410" s="2">
        <f t="shared" si="7234"/>
        <v>32.211144497833786</v>
      </c>
      <c r="U2410" s="3">
        <f>J2410*SIP_Calculator!$D$27</f>
        <v>0</v>
      </c>
      <c r="V2410" s="3">
        <f t="shared" si="9"/>
        <v>0</v>
      </c>
      <c r="W2410" s="3">
        <f t="shared" si="10"/>
        <v>0</v>
      </c>
      <c r="X2410" s="3">
        <f t="shared" ref="X2410:Y2410" si="7235">X2409+V2410</f>
        <v>27.307456008284092</v>
      </c>
      <c r="Y2410" s="3">
        <f t="shared" si="7235"/>
        <v>32.4250623799851</v>
      </c>
    </row>
    <row r="2411" spans="1:25" ht="15.75" customHeight="1" x14ac:dyDescent="0.2">
      <c r="A2411" s="7">
        <v>41648</v>
      </c>
      <c r="B2411" s="1">
        <v>6087.75</v>
      </c>
      <c r="C2411" s="1">
        <v>4820.1499999999996</v>
      </c>
      <c r="D2411" s="2">
        <f t="shared" si="29"/>
        <v>503</v>
      </c>
      <c r="E2411" s="2">
        <f t="shared" si="12"/>
        <v>0</v>
      </c>
      <c r="F2411" s="3">
        <f t="shared" si="0"/>
        <v>1</v>
      </c>
      <c r="G2411" s="3">
        <f t="shared" si="13"/>
        <v>0</v>
      </c>
      <c r="H2411" s="4">
        <f>IF(A2411&lt;SIP_Calculator!$B$7,0,IF(A2411&gt;SIP_Calculator!$E$7,0,1))</f>
        <v>1</v>
      </c>
      <c r="I2411" s="2">
        <f t="shared" si="1"/>
        <v>0</v>
      </c>
      <c r="J2411" s="3">
        <f t="shared" si="2"/>
        <v>0</v>
      </c>
      <c r="K2411" s="4">
        <f>H2411*SIP_Calculator!$D$25</f>
        <v>48.328634716069274</v>
      </c>
      <c r="L2411" s="4">
        <f t="shared" si="3"/>
        <v>7.9386694125201055E-3</v>
      </c>
      <c r="M2411" s="4">
        <f t="shared" si="4"/>
        <v>1.0026375676290007E-2</v>
      </c>
      <c r="N2411" s="4">
        <f t="shared" ref="N2411:O2411" si="7236">N2410+L2411</f>
        <v>27.155106427913168</v>
      </c>
      <c r="O2411" s="4">
        <f t="shared" si="7236"/>
        <v>32.23635777009337</v>
      </c>
      <c r="P2411" s="2">
        <f>I2411*SIP_Calculator!$D$26</f>
        <v>0</v>
      </c>
      <c r="Q2411" s="2">
        <f t="shared" si="6"/>
        <v>0</v>
      </c>
      <c r="R2411" s="2">
        <f t="shared" si="7"/>
        <v>0</v>
      </c>
      <c r="S2411" s="2">
        <f t="shared" ref="S2411:T2411" si="7237">S2410+Q2411</f>
        <v>27.129100155760149</v>
      </c>
      <c r="T2411" s="2">
        <f t="shared" si="7237"/>
        <v>32.211144497833786</v>
      </c>
      <c r="U2411" s="3">
        <f>J2411*SIP_Calculator!$D$27</f>
        <v>0</v>
      </c>
      <c r="V2411" s="3">
        <f t="shared" si="9"/>
        <v>0</v>
      </c>
      <c r="W2411" s="3">
        <f t="shared" si="10"/>
        <v>0</v>
      </c>
      <c r="X2411" s="3">
        <f t="shared" ref="X2411:Y2411" si="7238">X2410+V2411</f>
        <v>27.307456008284092</v>
      </c>
      <c r="Y2411" s="3">
        <f t="shared" si="7238"/>
        <v>32.4250623799851</v>
      </c>
    </row>
    <row r="2412" spans="1:25" ht="15.75" customHeight="1" x14ac:dyDescent="0.2">
      <c r="A2412" s="7">
        <v>41649</v>
      </c>
      <c r="B2412" s="1">
        <v>6087.75</v>
      </c>
      <c r="C2412" s="1">
        <v>4813.95</v>
      </c>
      <c r="D2412" s="2">
        <f t="shared" si="29"/>
        <v>503</v>
      </c>
      <c r="E2412" s="2">
        <f t="shared" si="12"/>
        <v>0</v>
      </c>
      <c r="F2412" s="3">
        <f t="shared" si="0"/>
        <v>1</v>
      </c>
      <c r="G2412" s="3">
        <f t="shared" si="13"/>
        <v>0</v>
      </c>
      <c r="H2412" s="4">
        <f>IF(A2412&lt;SIP_Calculator!$B$7,0,IF(A2412&gt;SIP_Calculator!$E$7,0,1))</f>
        <v>1</v>
      </c>
      <c r="I2412" s="2">
        <f t="shared" si="1"/>
        <v>0</v>
      </c>
      <c r="J2412" s="3">
        <f t="shared" si="2"/>
        <v>0</v>
      </c>
      <c r="K2412" s="4">
        <f>H2412*SIP_Calculator!$D$25</f>
        <v>48.328634716069274</v>
      </c>
      <c r="L2412" s="4">
        <f t="shared" si="3"/>
        <v>7.9386694125201055E-3</v>
      </c>
      <c r="M2412" s="4">
        <f t="shared" si="4"/>
        <v>1.0039288882532905E-2</v>
      </c>
      <c r="N2412" s="4">
        <f t="shared" ref="N2412:O2412" si="7239">N2411+L2412</f>
        <v>27.163045097325689</v>
      </c>
      <c r="O2412" s="4">
        <f t="shared" si="7239"/>
        <v>32.246397058975901</v>
      </c>
      <c r="P2412" s="2">
        <f>I2412*SIP_Calculator!$D$26</f>
        <v>0</v>
      </c>
      <c r="Q2412" s="2">
        <f t="shared" si="6"/>
        <v>0</v>
      </c>
      <c r="R2412" s="2">
        <f t="shared" si="7"/>
        <v>0</v>
      </c>
      <c r="S2412" s="2">
        <f t="shared" ref="S2412:T2412" si="7240">S2411+Q2412</f>
        <v>27.129100155760149</v>
      </c>
      <c r="T2412" s="2">
        <f t="shared" si="7240"/>
        <v>32.211144497833786</v>
      </c>
      <c r="U2412" s="3">
        <f>J2412*SIP_Calculator!$D$27</f>
        <v>0</v>
      </c>
      <c r="V2412" s="3">
        <f t="shared" si="9"/>
        <v>0</v>
      </c>
      <c r="W2412" s="3">
        <f t="shared" si="10"/>
        <v>0</v>
      </c>
      <c r="X2412" s="3">
        <f t="shared" ref="X2412:Y2412" si="7241">X2411+V2412</f>
        <v>27.307456008284092</v>
      </c>
      <c r="Y2412" s="3">
        <f t="shared" si="7241"/>
        <v>32.4250623799851</v>
      </c>
    </row>
    <row r="2413" spans="1:25" ht="15.75" customHeight="1" x14ac:dyDescent="0.2">
      <c r="A2413" s="7">
        <v>41652</v>
      </c>
      <c r="B2413" s="1">
        <v>6171.25</v>
      </c>
      <c r="C2413" s="1">
        <v>4869.95</v>
      </c>
      <c r="D2413" s="2">
        <f t="shared" si="29"/>
        <v>504</v>
      </c>
      <c r="E2413" s="2">
        <f t="shared" si="12"/>
        <v>1</v>
      </c>
      <c r="F2413" s="3">
        <f t="shared" si="0"/>
        <v>1</v>
      </c>
      <c r="G2413" s="3">
        <f t="shared" si="13"/>
        <v>0</v>
      </c>
      <c r="H2413" s="4">
        <f>IF(A2413&lt;SIP_Calculator!$B$7,0,IF(A2413&gt;SIP_Calculator!$E$7,0,1))</f>
        <v>1</v>
      </c>
      <c r="I2413" s="2">
        <f t="shared" si="1"/>
        <v>1</v>
      </c>
      <c r="J2413" s="3">
        <f t="shared" si="2"/>
        <v>0</v>
      </c>
      <c r="K2413" s="4">
        <f>H2413*SIP_Calculator!$D$25</f>
        <v>48.328634716069274</v>
      </c>
      <c r="L2413" s="4">
        <f t="shared" si="3"/>
        <v>7.8312553722615797E-3</v>
      </c>
      <c r="M2413" s="4">
        <f t="shared" si="4"/>
        <v>9.9238461824185612E-3</v>
      </c>
      <c r="N2413" s="4">
        <f t="shared" ref="N2413:O2413" si="7242">N2412+L2413</f>
        <v>27.170876352697952</v>
      </c>
      <c r="O2413" s="4">
        <f t="shared" si="7242"/>
        <v>32.256320905158319</v>
      </c>
      <c r="P2413" s="2">
        <f>I2413*SIP_Calculator!$D$26</f>
        <v>229.88505747126436</v>
      </c>
      <c r="Q2413" s="2">
        <f t="shared" si="6"/>
        <v>3.7250971435489465E-2</v>
      </c>
      <c r="R2413" s="2">
        <f t="shared" si="7"/>
        <v>4.7204808565029288E-2</v>
      </c>
      <c r="S2413" s="2">
        <f t="shared" ref="S2413:T2413" si="7243">S2412+Q2413</f>
        <v>27.166351127195639</v>
      </c>
      <c r="T2413" s="2">
        <f t="shared" si="7243"/>
        <v>32.258349306398813</v>
      </c>
      <c r="U2413" s="3">
        <f>J2413*SIP_Calculator!$D$27</f>
        <v>0</v>
      </c>
      <c r="V2413" s="3">
        <f t="shared" si="9"/>
        <v>0</v>
      </c>
      <c r="W2413" s="3">
        <f t="shared" si="10"/>
        <v>0</v>
      </c>
      <c r="X2413" s="3">
        <f t="shared" ref="X2413:Y2413" si="7244">X2412+V2413</f>
        <v>27.307456008284092</v>
      </c>
      <c r="Y2413" s="3">
        <f t="shared" si="7244"/>
        <v>32.4250623799851</v>
      </c>
    </row>
    <row r="2414" spans="1:25" ht="15.75" customHeight="1" x14ac:dyDescent="0.2">
      <c r="A2414" s="7">
        <v>41653</v>
      </c>
      <c r="B2414" s="1">
        <v>6145.65</v>
      </c>
      <c r="C2414" s="1">
        <v>4850.75</v>
      </c>
      <c r="D2414" s="2">
        <f t="shared" si="29"/>
        <v>504</v>
      </c>
      <c r="E2414" s="2">
        <f t="shared" si="12"/>
        <v>0</v>
      </c>
      <c r="F2414" s="3">
        <f t="shared" si="0"/>
        <v>1</v>
      </c>
      <c r="G2414" s="3">
        <f t="shared" si="13"/>
        <v>0</v>
      </c>
      <c r="H2414" s="4">
        <f>IF(A2414&lt;SIP_Calculator!$B$7,0,IF(A2414&gt;SIP_Calculator!$E$7,0,1))</f>
        <v>1</v>
      </c>
      <c r="I2414" s="2">
        <f t="shared" si="1"/>
        <v>0</v>
      </c>
      <c r="J2414" s="3">
        <f t="shared" si="2"/>
        <v>0</v>
      </c>
      <c r="K2414" s="4">
        <f>H2414*SIP_Calculator!$D$25</f>
        <v>48.328634716069274</v>
      </c>
      <c r="L2414" s="4">
        <f t="shared" si="3"/>
        <v>7.8638768423306363E-3</v>
      </c>
      <c r="M2414" s="4">
        <f t="shared" si="4"/>
        <v>9.9631262621386954E-3</v>
      </c>
      <c r="N2414" s="4">
        <f t="shared" ref="N2414:O2414" si="7245">N2413+L2414</f>
        <v>27.178740229540281</v>
      </c>
      <c r="O2414" s="4">
        <f t="shared" si="7245"/>
        <v>32.266284031420454</v>
      </c>
      <c r="P2414" s="2">
        <f>I2414*SIP_Calculator!$D$26</f>
        <v>0</v>
      </c>
      <c r="Q2414" s="2">
        <f t="shared" si="6"/>
        <v>0</v>
      </c>
      <c r="R2414" s="2">
        <f t="shared" si="7"/>
        <v>0</v>
      </c>
      <c r="S2414" s="2">
        <f t="shared" ref="S2414:T2414" si="7246">S2413+Q2414</f>
        <v>27.166351127195639</v>
      </c>
      <c r="T2414" s="2">
        <f t="shared" si="7246"/>
        <v>32.258349306398813</v>
      </c>
      <c r="U2414" s="3">
        <f>J2414*SIP_Calculator!$D$27</f>
        <v>0</v>
      </c>
      <c r="V2414" s="3">
        <f t="shared" si="9"/>
        <v>0</v>
      </c>
      <c r="W2414" s="3">
        <f t="shared" si="10"/>
        <v>0</v>
      </c>
      <c r="X2414" s="3">
        <f t="shared" ref="X2414:Y2414" si="7247">X2413+V2414</f>
        <v>27.307456008284092</v>
      </c>
      <c r="Y2414" s="3">
        <f t="shared" si="7247"/>
        <v>32.4250623799851</v>
      </c>
    </row>
    <row r="2415" spans="1:25" ht="15.75" customHeight="1" x14ac:dyDescent="0.2">
      <c r="A2415" s="7">
        <v>41654</v>
      </c>
      <c r="B2415" s="1">
        <v>6215.35</v>
      </c>
      <c r="C2415" s="1">
        <v>4899.7</v>
      </c>
      <c r="D2415" s="2">
        <f t="shared" si="29"/>
        <v>504</v>
      </c>
      <c r="E2415" s="2">
        <f t="shared" si="12"/>
        <v>0</v>
      </c>
      <c r="F2415" s="3">
        <f t="shared" si="0"/>
        <v>1</v>
      </c>
      <c r="G2415" s="3">
        <f t="shared" si="13"/>
        <v>0</v>
      </c>
      <c r="H2415" s="4">
        <f>IF(A2415&lt;SIP_Calculator!$B$7,0,IF(A2415&gt;SIP_Calculator!$E$7,0,1))</f>
        <v>1</v>
      </c>
      <c r="I2415" s="2">
        <f t="shared" si="1"/>
        <v>0</v>
      </c>
      <c r="J2415" s="3">
        <f t="shared" si="2"/>
        <v>0</v>
      </c>
      <c r="K2415" s="4">
        <f>H2415*SIP_Calculator!$D$25</f>
        <v>48.328634716069274</v>
      </c>
      <c r="L2415" s="4">
        <f t="shared" si="3"/>
        <v>7.7756899798192012E-3</v>
      </c>
      <c r="M2415" s="4">
        <f t="shared" si="4"/>
        <v>9.8635905700490394E-3</v>
      </c>
      <c r="N2415" s="4">
        <f t="shared" ref="N2415:O2415" si="7248">N2414+L2415</f>
        <v>27.186515919520101</v>
      </c>
      <c r="O2415" s="4">
        <f t="shared" si="7248"/>
        <v>32.276147621990503</v>
      </c>
      <c r="P2415" s="2">
        <f>I2415*SIP_Calculator!$D$26</f>
        <v>0</v>
      </c>
      <c r="Q2415" s="2">
        <f t="shared" si="6"/>
        <v>0</v>
      </c>
      <c r="R2415" s="2">
        <f t="shared" si="7"/>
        <v>0</v>
      </c>
      <c r="S2415" s="2">
        <f t="shared" ref="S2415:T2415" si="7249">S2414+Q2415</f>
        <v>27.166351127195639</v>
      </c>
      <c r="T2415" s="2">
        <f t="shared" si="7249"/>
        <v>32.258349306398813</v>
      </c>
      <c r="U2415" s="3">
        <f>J2415*SIP_Calculator!$D$27</f>
        <v>0</v>
      </c>
      <c r="V2415" s="3">
        <f t="shared" si="9"/>
        <v>0</v>
      </c>
      <c r="W2415" s="3">
        <f t="shared" si="10"/>
        <v>0</v>
      </c>
      <c r="X2415" s="3">
        <f t="shared" ref="X2415:Y2415" si="7250">X2414+V2415</f>
        <v>27.307456008284092</v>
      </c>
      <c r="Y2415" s="3">
        <f t="shared" si="7250"/>
        <v>32.4250623799851</v>
      </c>
    </row>
    <row r="2416" spans="1:25" ht="15.75" customHeight="1" x14ac:dyDescent="0.2">
      <c r="A2416" s="7">
        <v>41655</v>
      </c>
      <c r="B2416" s="1">
        <v>6204.55</v>
      </c>
      <c r="C2416" s="1">
        <v>4891.3999999999996</v>
      </c>
      <c r="D2416" s="2">
        <f t="shared" si="29"/>
        <v>504</v>
      </c>
      <c r="E2416" s="2">
        <f t="shared" si="12"/>
        <v>0</v>
      </c>
      <c r="F2416" s="3">
        <f t="shared" si="0"/>
        <v>1</v>
      </c>
      <c r="G2416" s="3">
        <f t="shared" si="13"/>
        <v>0</v>
      </c>
      <c r="H2416" s="4">
        <f>IF(A2416&lt;SIP_Calculator!$B$7,0,IF(A2416&gt;SIP_Calculator!$E$7,0,1))</f>
        <v>1</v>
      </c>
      <c r="I2416" s="2">
        <f t="shared" si="1"/>
        <v>0</v>
      </c>
      <c r="J2416" s="3">
        <f t="shared" si="2"/>
        <v>0</v>
      </c>
      <c r="K2416" s="4">
        <f>H2416*SIP_Calculator!$D$25</f>
        <v>48.328634716069274</v>
      </c>
      <c r="L2416" s="4">
        <f t="shared" si="3"/>
        <v>7.7892247972970279E-3</v>
      </c>
      <c r="M2416" s="4">
        <f t="shared" si="4"/>
        <v>9.8803276599888131E-3</v>
      </c>
      <c r="N2416" s="4">
        <f t="shared" ref="N2416:O2416" si="7251">N2415+L2416</f>
        <v>27.194305144317397</v>
      </c>
      <c r="O2416" s="4">
        <f t="shared" si="7251"/>
        <v>32.286027949650496</v>
      </c>
      <c r="P2416" s="2">
        <f>I2416*SIP_Calculator!$D$26</f>
        <v>0</v>
      </c>
      <c r="Q2416" s="2">
        <f t="shared" si="6"/>
        <v>0</v>
      </c>
      <c r="R2416" s="2">
        <f t="shared" si="7"/>
        <v>0</v>
      </c>
      <c r="S2416" s="2">
        <f t="shared" ref="S2416:T2416" si="7252">S2415+Q2416</f>
        <v>27.166351127195639</v>
      </c>
      <c r="T2416" s="2">
        <f t="shared" si="7252"/>
        <v>32.258349306398813</v>
      </c>
      <c r="U2416" s="3">
        <f>J2416*SIP_Calculator!$D$27</f>
        <v>0</v>
      </c>
      <c r="V2416" s="3">
        <f t="shared" si="9"/>
        <v>0</v>
      </c>
      <c r="W2416" s="3">
        <f t="shared" si="10"/>
        <v>0</v>
      </c>
      <c r="X2416" s="3">
        <f t="shared" ref="X2416:Y2416" si="7253">X2415+V2416</f>
        <v>27.307456008284092</v>
      </c>
      <c r="Y2416" s="3">
        <f t="shared" si="7253"/>
        <v>32.4250623799851</v>
      </c>
    </row>
    <row r="2417" spans="1:25" ht="15.75" customHeight="1" x14ac:dyDescent="0.2">
      <c r="A2417" s="7">
        <v>41656</v>
      </c>
      <c r="B2417" s="1">
        <v>6145.35</v>
      </c>
      <c r="C2417" s="1">
        <v>4841.3</v>
      </c>
      <c r="D2417" s="2">
        <f t="shared" si="29"/>
        <v>504</v>
      </c>
      <c r="E2417" s="2">
        <f t="shared" si="12"/>
        <v>0</v>
      </c>
      <c r="F2417" s="3">
        <f t="shared" si="0"/>
        <v>1</v>
      </c>
      <c r="G2417" s="3">
        <f t="shared" si="13"/>
        <v>0</v>
      </c>
      <c r="H2417" s="4">
        <f>IF(A2417&lt;SIP_Calculator!$B$7,0,IF(A2417&gt;SIP_Calculator!$E$7,0,1))</f>
        <v>1</v>
      </c>
      <c r="I2417" s="2">
        <f t="shared" si="1"/>
        <v>0</v>
      </c>
      <c r="J2417" s="3">
        <f t="shared" si="2"/>
        <v>0</v>
      </c>
      <c r="K2417" s="4">
        <f>H2417*SIP_Calculator!$D$25</f>
        <v>48.328634716069274</v>
      </c>
      <c r="L2417" s="4">
        <f t="shared" si="3"/>
        <v>7.8642607363403668E-3</v>
      </c>
      <c r="M2417" s="4">
        <f t="shared" si="4"/>
        <v>9.9825738367936862E-3</v>
      </c>
      <c r="N2417" s="4">
        <f t="shared" ref="N2417:O2417" si="7254">N2416+L2417</f>
        <v>27.202169405053738</v>
      </c>
      <c r="O2417" s="4">
        <f t="shared" si="7254"/>
        <v>32.29601052348729</v>
      </c>
      <c r="P2417" s="2">
        <f>I2417*SIP_Calculator!$D$26</f>
        <v>0</v>
      </c>
      <c r="Q2417" s="2">
        <f t="shared" si="6"/>
        <v>0</v>
      </c>
      <c r="R2417" s="2">
        <f t="shared" si="7"/>
        <v>0</v>
      </c>
      <c r="S2417" s="2">
        <f t="shared" ref="S2417:T2417" si="7255">S2416+Q2417</f>
        <v>27.166351127195639</v>
      </c>
      <c r="T2417" s="2">
        <f t="shared" si="7255"/>
        <v>32.258349306398813</v>
      </c>
      <c r="U2417" s="3">
        <f>J2417*SIP_Calculator!$D$27</f>
        <v>0</v>
      </c>
      <c r="V2417" s="3">
        <f t="shared" si="9"/>
        <v>0</v>
      </c>
      <c r="W2417" s="3">
        <f t="shared" si="10"/>
        <v>0</v>
      </c>
      <c r="X2417" s="3">
        <f t="shared" ref="X2417:Y2417" si="7256">X2416+V2417</f>
        <v>27.307456008284092</v>
      </c>
      <c r="Y2417" s="3">
        <f t="shared" si="7256"/>
        <v>32.4250623799851</v>
      </c>
    </row>
    <row r="2418" spans="1:25" ht="15.75" customHeight="1" x14ac:dyDescent="0.2">
      <c r="A2418" s="7">
        <v>41659</v>
      </c>
      <c r="B2418" s="1">
        <v>6190.65</v>
      </c>
      <c r="C2418" s="1">
        <v>4878.25</v>
      </c>
      <c r="D2418" s="2">
        <f t="shared" si="29"/>
        <v>505</v>
      </c>
      <c r="E2418" s="2">
        <f t="shared" si="12"/>
        <v>1</v>
      </c>
      <c r="F2418" s="3">
        <f t="shared" si="0"/>
        <v>1</v>
      </c>
      <c r="G2418" s="3">
        <f t="shared" si="13"/>
        <v>0</v>
      </c>
      <c r="H2418" s="4">
        <f>IF(A2418&lt;SIP_Calculator!$B$7,0,IF(A2418&gt;SIP_Calculator!$E$7,0,1))</f>
        <v>1</v>
      </c>
      <c r="I2418" s="2">
        <f t="shared" si="1"/>
        <v>1</v>
      </c>
      <c r="J2418" s="3">
        <f t="shared" si="2"/>
        <v>0</v>
      </c>
      <c r="K2418" s="4">
        <f>H2418*SIP_Calculator!$D$25</f>
        <v>48.328634716069274</v>
      </c>
      <c r="L2418" s="4">
        <f t="shared" si="3"/>
        <v>7.8067141117765144E-3</v>
      </c>
      <c r="M2418" s="4">
        <f t="shared" si="4"/>
        <v>9.9069614546341972E-3</v>
      </c>
      <c r="N2418" s="4">
        <f t="shared" ref="N2418:O2418" si="7257">N2417+L2418</f>
        <v>27.209976119165514</v>
      </c>
      <c r="O2418" s="4">
        <f t="shared" si="7257"/>
        <v>32.305917484941922</v>
      </c>
      <c r="P2418" s="2">
        <f>I2418*SIP_Calculator!$D$26</f>
        <v>229.88505747126436</v>
      </c>
      <c r="Q2418" s="2">
        <f t="shared" si="6"/>
        <v>3.7134235899503987E-2</v>
      </c>
      <c r="R2418" s="2">
        <f t="shared" si="7"/>
        <v>4.7124492896277223E-2</v>
      </c>
      <c r="S2418" s="2">
        <f t="shared" ref="S2418:T2418" si="7258">S2417+Q2418</f>
        <v>27.203485363095144</v>
      </c>
      <c r="T2418" s="2">
        <f t="shared" si="7258"/>
        <v>32.305473799295093</v>
      </c>
      <c r="U2418" s="3">
        <f>J2418*SIP_Calculator!$D$27</f>
        <v>0</v>
      </c>
      <c r="V2418" s="3">
        <f t="shared" si="9"/>
        <v>0</v>
      </c>
      <c r="W2418" s="3">
        <f t="shared" si="10"/>
        <v>0</v>
      </c>
      <c r="X2418" s="3">
        <f t="shared" ref="X2418:Y2418" si="7259">X2417+V2418</f>
        <v>27.307456008284092</v>
      </c>
      <c r="Y2418" s="3">
        <f t="shared" si="7259"/>
        <v>32.4250623799851</v>
      </c>
    </row>
    <row r="2419" spans="1:25" ht="15.75" customHeight="1" x14ac:dyDescent="0.2">
      <c r="A2419" s="7">
        <v>41660</v>
      </c>
      <c r="B2419" s="1">
        <v>6199.85</v>
      </c>
      <c r="C2419" s="1">
        <v>4886.7</v>
      </c>
      <c r="D2419" s="2">
        <f t="shared" si="29"/>
        <v>505</v>
      </c>
      <c r="E2419" s="2">
        <f t="shared" si="12"/>
        <v>0</v>
      </c>
      <c r="F2419" s="3">
        <f t="shared" si="0"/>
        <v>1</v>
      </c>
      <c r="G2419" s="3">
        <f t="shared" si="13"/>
        <v>0</v>
      </c>
      <c r="H2419" s="4">
        <f>IF(A2419&lt;SIP_Calculator!$B$7,0,IF(A2419&gt;SIP_Calculator!$E$7,0,1))</f>
        <v>1</v>
      </c>
      <c r="I2419" s="2">
        <f t="shared" si="1"/>
        <v>0</v>
      </c>
      <c r="J2419" s="3">
        <f t="shared" si="2"/>
        <v>0</v>
      </c>
      <c r="K2419" s="4">
        <f>H2419*SIP_Calculator!$D$25</f>
        <v>48.328634716069274</v>
      </c>
      <c r="L2419" s="4">
        <f t="shared" si="3"/>
        <v>7.7951296750839571E-3</v>
      </c>
      <c r="M2419" s="4">
        <f t="shared" si="4"/>
        <v>9.8898305023981982E-3</v>
      </c>
      <c r="N2419" s="4">
        <f t="shared" ref="N2419:O2419" si="7260">N2418+L2419</f>
        <v>27.217771248840599</v>
      </c>
      <c r="O2419" s="4">
        <f t="shared" si="7260"/>
        <v>32.315807315444317</v>
      </c>
      <c r="P2419" s="2">
        <f>I2419*SIP_Calculator!$D$26</f>
        <v>0</v>
      </c>
      <c r="Q2419" s="2">
        <f t="shared" si="6"/>
        <v>0</v>
      </c>
      <c r="R2419" s="2">
        <f t="shared" si="7"/>
        <v>0</v>
      </c>
      <c r="S2419" s="2">
        <f t="shared" ref="S2419:T2419" si="7261">S2418+Q2419</f>
        <v>27.203485363095144</v>
      </c>
      <c r="T2419" s="2">
        <f t="shared" si="7261"/>
        <v>32.305473799295093</v>
      </c>
      <c r="U2419" s="3">
        <f>J2419*SIP_Calculator!$D$27</f>
        <v>0</v>
      </c>
      <c r="V2419" s="3">
        <f t="shared" si="9"/>
        <v>0</v>
      </c>
      <c r="W2419" s="3">
        <f t="shared" si="10"/>
        <v>0</v>
      </c>
      <c r="X2419" s="3">
        <f t="shared" ref="X2419:Y2419" si="7262">X2418+V2419</f>
        <v>27.307456008284092</v>
      </c>
      <c r="Y2419" s="3">
        <f t="shared" si="7262"/>
        <v>32.4250623799851</v>
      </c>
    </row>
    <row r="2420" spans="1:25" ht="15.75" customHeight="1" x14ac:dyDescent="0.2">
      <c r="A2420" s="7">
        <v>41661</v>
      </c>
      <c r="B2420" s="1">
        <v>6222.65</v>
      </c>
      <c r="C2420" s="1">
        <v>4903.95</v>
      </c>
      <c r="D2420" s="2">
        <f t="shared" si="29"/>
        <v>505</v>
      </c>
      <c r="E2420" s="2">
        <f t="shared" si="12"/>
        <v>0</v>
      </c>
      <c r="F2420" s="3">
        <f t="shared" si="0"/>
        <v>1</v>
      </c>
      <c r="G2420" s="3">
        <f t="shared" si="13"/>
        <v>0</v>
      </c>
      <c r="H2420" s="4">
        <f>IF(A2420&lt;SIP_Calculator!$B$7,0,IF(A2420&gt;SIP_Calculator!$E$7,0,1))</f>
        <v>1</v>
      </c>
      <c r="I2420" s="2">
        <f t="shared" si="1"/>
        <v>0</v>
      </c>
      <c r="J2420" s="3">
        <f t="shared" si="2"/>
        <v>0</v>
      </c>
      <c r="K2420" s="4">
        <f>H2420*SIP_Calculator!$D$25</f>
        <v>48.328634716069274</v>
      </c>
      <c r="L2420" s="4">
        <f t="shared" si="3"/>
        <v>7.7665680563858289E-3</v>
      </c>
      <c r="M2420" s="4">
        <f t="shared" si="4"/>
        <v>9.8550423059103939E-3</v>
      </c>
      <c r="N2420" s="4">
        <f t="shared" ref="N2420:O2420" si="7263">N2419+L2420</f>
        <v>27.225537816896985</v>
      </c>
      <c r="O2420" s="4">
        <f t="shared" si="7263"/>
        <v>32.325662357750225</v>
      </c>
      <c r="P2420" s="2">
        <f>I2420*SIP_Calculator!$D$26</f>
        <v>0</v>
      </c>
      <c r="Q2420" s="2">
        <f t="shared" si="6"/>
        <v>0</v>
      </c>
      <c r="R2420" s="2">
        <f t="shared" si="7"/>
        <v>0</v>
      </c>
      <c r="S2420" s="2">
        <f t="shared" ref="S2420:T2420" si="7264">S2419+Q2420</f>
        <v>27.203485363095144</v>
      </c>
      <c r="T2420" s="2">
        <f t="shared" si="7264"/>
        <v>32.305473799295093</v>
      </c>
      <c r="U2420" s="3">
        <f>J2420*SIP_Calculator!$D$27</f>
        <v>0</v>
      </c>
      <c r="V2420" s="3">
        <f t="shared" si="9"/>
        <v>0</v>
      </c>
      <c r="W2420" s="3">
        <f t="shared" si="10"/>
        <v>0</v>
      </c>
      <c r="X2420" s="3">
        <f t="shared" ref="X2420:Y2420" si="7265">X2419+V2420</f>
        <v>27.307456008284092</v>
      </c>
      <c r="Y2420" s="3">
        <f t="shared" si="7265"/>
        <v>32.4250623799851</v>
      </c>
    </row>
    <row r="2421" spans="1:25" ht="15.75" customHeight="1" x14ac:dyDescent="0.2">
      <c r="A2421" s="7">
        <v>41662</v>
      </c>
      <c r="B2421" s="1">
        <v>6226.05</v>
      </c>
      <c r="C2421" s="1">
        <v>4903.5</v>
      </c>
      <c r="D2421" s="2">
        <f t="shared" si="29"/>
        <v>505</v>
      </c>
      <c r="E2421" s="2">
        <f t="shared" si="12"/>
        <v>0</v>
      </c>
      <c r="F2421" s="3">
        <f t="shared" si="0"/>
        <v>1</v>
      </c>
      <c r="G2421" s="3">
        <f t="shared" si="13"/>
        <v>0</v>
      </c>
      <c r="H2421" s="4">
        <f>IF(A2421&lt;SIP_Calculator!$B$7,0,IF(A2421&gt;SIP_Calculator!$E$7,0,1))</f>
        <v>1</v>
      </c>
      <c r="I2421" s="2">
        <f t="shared" si="1"/>
        <v>0</v>
      </c>
      <c r="J2421" s="3">
        <f t="shared" si="2"/>
        <v>0</v>
      </c>
      <c r="K2421" s="4">
        <f>H2421*SIP_Calculator!$D$25</f>
        <v>48.328634716069274</v>
      </c>
      <c r="L2421" s="4">
        <f t="shared" si="3"/>
        <v>7.7623267908335574E-3</v>
      </c>
      <c r="M2421" s="4">
        <f t="shared" si="4"/>
        <v>9.855946714809681E-3</v>
      </c>
      <c r="N2421" s="4">
        <f t="shared" ref="N2421:O2421" si="7266">N2420+L2421</f>
        <v>27.233300143687817</v>
      </c>
      <c r="O2421" s="4">
        <f t="shared" si="7266"/>
        <v>32.335518304465033</v>
      </c>
      <c r="P2421" s="2">
        <f>I2421*SIP_Calculator!$D$26</f>
        <v>0</v>
      </c>
      <c r="Q2421" s="2">
        <f t="shared" si="6"/>
        <v>0</v>
      </c>
      <c r="R2421" s="2">
        <f t="shared" si="7"/>
        <v>0</v>
      </c>
      <c r="S2421" s="2">
        <f t="shared" ref="S2421:T2421" si="7267">S2420+Q2421</f>
        <v>27.203485363095144</v>
      </c>
      <c r="T2421" s="2">
        <f t="shared" si="7267"/>
        <v>32.305473799295093</v>
      </c>
      <c r="U2421" s="3">
        <f>J2421*SIP_Calculator!$D$27</f>
        <v>0</v>
      </c>
      <c r="V2421" s="3">
        <f t="shared" si="9"/>
        <v>0</v>
      </c>
      <c r="W2421" s="3">
        <f t="shared" si="10"/>
        <v>0</v>
      </c>
      <c r="X2421" s="3">
        <f t="shared" ref="X2421:Y2421" si="7268">X2420+V2421</f>
        <v>27.307456008284092</v>
      </c>
      <c r="Y2421" s="3">
        <f t="shared" si="7268"/>
        <v>32.4250623799851</v>
      </c>
    </row>
    <row r="2422" spans="1:25" ht="15.75" customHeight="1" x14ac:dyDescent="0.2">
      <c r="A2422" s="7">
        <v>41663</v>
      </c>
      <c r="B2422" s="1">
        <v>6144.55</v>
      </c>
      <c r="C2422" s="1">
        <v>4836.7</v>
      </c>
      <c r="D2422" s="2">
        <f t="shared" si="29"/>
        <v>505</v>
      </c>
      <c r="E2422" s="2">
        <f t="shared" si="12"/>
        <v>0</v>
      </c>
      <c r="F2422" s="3">
        <f t="shared" si="0"/>
        <v>1</v>
      </c>
      <c r="G2422" s="3">
        <f t="shared" si="13"/>
        <v>0</v>
      </c>
      <c r="H2422" s="4">
        <f>IF(A2422&lt;SIP_Calculator!$B$7,0,IF(A2422&gt;SIP_Calculator!$E$7,0,1))</f>
        <v>1</v>
      </c>
      <c r="I2422" s="2">
        <f t="shared" si="1"/>
        <v>0</v>
      </c>
      <c r="J2422" s="3">
        <f t="shared" si="2"/>
        <v>0</v>
      </c>
      <c r="K2422" s="4">
        <f>H2422*SIP_Calculator!$D$25</f>
        <v>48.328634716069274</v>
      </c>
      <c r="L2422" s="4">
        <f t="shared" si="3"/>
        <v>7.8652846369659732E-3</v>
      </c>
      <c r="M2422" s="4">
        <f t="shared" si="4"/>
        <v>9.992067880180552E-3</v>
      </c>
      <c r="N2422" s="4">
        <f t="shared" ref="N2422:O2422" si="7269">N2421+L2422</f>
        <v>27.241165428324784</v>
      </c>
      <c r="O2422" s="4">
        <f t="shared" si="7269"/>
        <v>32.345510372345217</v>
      </c>
      <c r="P2422" s="2">
        <f>I2422*SIP_Calculator!$D$26</f>
        <v>0</v>
      </c>
      <c r="Q2422" s="2">
        <f t="shared" si="6"/>
        <v>0</v>
      </c>
      <c r="R2422" s="2">
        <f t="shared" si="7"/>
        <v>0</v>
      </c>
      <c r="S2422" s="2">
        <f t="shared" ref="S2422:T2422" si="7270">S2421+Q2422</f>
        <v>27.203485363095144</v>
      </c>
      <c r="T2422" s="2">
        <f t="shared" si="7270"/>
        <v>32.305473799295093</v>
      </c>
      <c r="U2422" s="3">
        <f>J2422*SIP_Calculator!$D$27</f>
        <v>0</v>
      </c>
      <c r="V2422" s="3">
        <f t="shared" si="9"/>
        <v>0</v>
      </c>
      <c r="W2422" s="3">
        <f t="shared" si="10"/>
        <v>0</v>
      </c>
      <c r="X2422" s="3">
        <f t="shared" ref="X2422:Y2422" si="7271">X2421+V2422</f>
        <v>27.307456008284092</v>
      </c>
      <c r="Y2422" s="3">
        <f t="shared" si="7271"/>
        <v>32.4250623799851</v>
      </c>
    </row>
    <row r="2423" spans="1:25" ht="15.75" customHeight="1" x14ac:dyDescent="0.2">
      <c r="A2423" s="7">
        <v>41666</v>
      </c>
      <c r="B2423" s="1">
        <v>6008.45</v>
      </c>
      <c r="C2423" s="1">
        <v>4725.6000000000004</v>
      </c>
      <c r="D2423" s="2">
        <f t="shared" si="29"/>
        <v>506</v>
      </c>
      <c r="E2423" s="2">
        <f t="shared" si="12"/>
        <v>1</v>
      </c>
      <c r="F2423" s="3">
        <f t="shared" si="0"/>
        <v>1</v>
      </c>
      <c r="G2423" s="3">
        <f t="shared" si="13"/>
        <v>0</v>
      </c>
      <c r="H2423" s="4">
        <f>IF(A2423&lt;SIP_Calculator!$B$7,0,IF(A2423&gt;SIP_Calculator!$E$7,0,1))</f>
        <v>1</v>
      </c>
      <c r="I2423" s="2">
        <f t="shared" si="1"/>
        <v>1</v>
      </c>
      <c r="J2423" s="3">
        <f t="shared" si="2"/>
        <v>0</v>
      </c>
      <c r="K2423" s="4">
        <f>H2423*SIP_Calculator!$D$25</f>
        <v>48.328634716069274</v>
      </c>
      <c r="L2423" s="4">
        <f t="shared" si="3"/>
        <v>8.0434446015310562E-3</v>
      </c>
      <c r="M2423" s="4">
        <f t="shared" si="4"/>
        <v>1.0226983814979954E-2</v>
      </c>
      <c r="N2423" s="4">
        <f t="shared" ref="N2423:O2423" si="7272">N2422+L2423</f>
        <v>27.249208872926314</v>
      </c>
      <c r="O2423" s="4">
        <f t="shared" si="7272"/>
        <v>32.355737356160198</v>
      </c>
      <c r="P2423" s="2">
        <f>I2423*SIP_Calculator!$D$26</f>
        <v>229.88505747126436</v>
      </c>
      <c r="Q2423" s="2">
        <f t="shared" si="6"/>
        <v>3.8260292999236806E-2</v>
      </c>
      <c r="R2423" s="2">
        <f t="shared" si="7"/>
        <v>4.8646744851714989E-2</v>
      </c>
      <c r="S2423" s="2">
        <f t="shared" ref="S2423:T2423" si="7273">S2422+Q2423</f>
        <v>27.24174565609438</v>
      </c>
      <c r="T2423" s="2">
        <f t="shared" si="7273"/>
        <v>32.354120544146809</v>
      </c>
      <c r="U2423" s="3">
        <f>J2423*SIP_Calculator!$D$27</f>
        <v>0</v>
      </c>
      <c r="V2423" s="3">
        <f t="shared" si="9"/>
        <v>0</v>
      </c>
      <c r="W2423" s="3">
        <f t="shared" si="10"/>
        <v>0</v>
      </c>
      <c r="X2423" s="3">
        <f t="shared" ref="X2423:Y2423" si="7274">X2422+V2423</f>
        <v>27.307456008284092</v>
      </c>
      <c r="Y2423" s="3">
        <f t="shared" si="7274"/>
        <v>32.4250623799851</v>
      </c>
    </row>
    <row r="2424" spans="1:25" ht="15.75" customHeight="1" x14ac:dyDescent="0.2">
      <c r="A2424" s="7">
        <v>41667</v>
      </c>
      <c r="B2424" s="1">
        <v>5999.1</v>
      </c>
      <c r="C2424" s="1">
        <v>4720.6000000000004</v>
      </c>
      <c r="D2424" s="2">
        <f t="shared" si="29"/>
        <v>506</v>
      </c>
      <c r="E2424" s="2">
        <f t="shared" si="12"/>
        <v>0</v>
      </c>
      <c r="F2424" s="3">
        <f t="shared" si="0"/>
        <v>1</v>
      </c>
      <c r="G2424" s="3">
        <f t="shared" si="13"/>
        <v>0</v>
      </c>
      <c r="H2424" s="4">
        <f>IF(A2424&lt;SIP_Calculator!$B$7,0,IF(A2424&gt;SIP_Calculator!$E$7,0,1))</f>
        <v>1</v>
      </c>
      <c r="I2424" s="2">
        <f t="shared" si="1"/>
        <v>0</v>
      </c>
      <c r="J2424" s="3">
        <f t="shared" si="2"/>
        <v>0</v>
      </c>
      <c r="K2424" s="4">
        <f>H2424*SIP_Calculator!$D$25</f>
        <v>48.328634716069274</v>
      </c>
      <c r="L2424" s="4">
        <f t="shared" si="3"/>
        <v>8.0559808498056832E-3</v>
      </c>
      <c r="M2424" s="4">
        <f t="shared" si="4"/>
        <v>1.0237816107289173E-2</v>
      </c>
      <c r="N2424" s="4">
        <f t="shared" ref="N2424:O2424" si="7275">N2423+L2424</f>
        <v>27.257264853776121</v>
      </c>
      <c r="O2424" s="4">
        <f t="shared" si="7275"/>
        <v>32.36597517226749</v>
      </c>
      <c r="P2424" s="2">
        <f>I2424*SIP_Calculator!$D$26</f>
        <v>0</v>
      </c>
      <c r="Q2424" s="2">
        <f t="shared" si="6"/>
        <v>0</v>
      </c>
      <c r="R2424" s="2">
        <f t="shared" si="7"/>
        <v>0</v>
      </c>
      <c r="S2424" s="2">
        <f t="shared" ref="S2424:T2424" si="7276">S2423+Q2424</f>
        <v>27.24174565609438</v>
      </c>
      <c r="T2424" s="2">
        <f t="shared" si="7276"/>
        <v>32.354120544146809</v>
      </c>
      <c r="U2424" s="3">
        <f>J2424*SIP_Calculator!$D$27</f>
        <v>0</v>
      </c>
      <c r="V2424" s="3">
        <f t="shared" si="9"/>
        <v>0</v>
      </c>
      <c r="W2424" s="3">
        <f t="shared" si="10"/>
        <v>0</v>
      </c>
      <c r="X2424" s="3">
        <f t="shared" ref="X2424:Y2424" si="7277">X2423+V2424</f>
        <v>27.307456008284092</v>
      </c>
      <c r="Y2424" s="3">
        <f t="shared" si="7277"/>
        <v>32.4250623799851</v>
      </c>
    </row>
    <row r="2425" spans="1:25" ht="15.75" customHeight="1" x14ac:dyDescent="0.2">
      <c r="A2425" s="7">
        <v>41668</v>
      </c>
      <c r="B2425" s="1">
        <v>5999.2</v>
      </c>
      <c r="C2425" s="1">
        <v>4720.6000000000004</v>
      </c>
      <c r="D2425" s="2">
        <f t="shared" si="29"/>
        <v>506</v>
      </c>
      <c r="E2425" s="2">
        <f t="shared" si="12"/>
        <v>0</v>
      </c>
      <c r="F2425" s="3">
        <f t="shared" si="0"/>
        <v>1</v>
      </c>
      <c r="G2425" s="3">
        <f t="shared" si="13"/>
        <v>0</v>
      </c>
      <c r="H2425" s="4">
        <f>IF(A2425&lt;SIP_Calculator!$B$7,0,IF(A2425&gt;SIP_Calculator!$E$7,0,1))</f>
        <v>1</v>
      </c>
      <c r="I2425" s="2">
        <f t="shared" si="1"/>
        <v>0</v>
      </c>
      <c r="J2425" s="3">
        <f t="shared" si="2"/>
        <v>0</v>
      </c>
      <c r="K2425" s="4">
        <f>H2425*SIP_Calculator!$D$25</f>
        <v>48.328634716069274</v>
      </c>
      <c r="L2425" s="4">
        <f t="shared" si="3"/>
        <v>8.0558465655536197E-3</v>
      </c>
      <c r="M2425" s="4">
        <f t="shared" si="4"/>
        <v>1.0237816107289173E-2</v>
      </c>
      <c r="N2425" s="4">
        <f t="shared" ref="N2425:O2425" si="7278">N2424+L2425</f>
        <v>27.265320700341675</v>
      </c>
      <c r="O2425" s="4">
        <f t="shared" si="7278"/>
        <v>32.376212988374782</v>
      </c>
      <c r="P2425" s="2">
        <f>I2425*SIP_Calculator!$D$26</f>
        <v>0</v>
      </c>
      <c r="Q2425" s="2">
        <f t="shared" si="6"/>
        <v>0</v>
      </c>
      <c r="R2425" s="2">
        <f t="shared" si="7"/>
        <v>0</v>
      </c>
      <c r="S2425" s="2">
        <f t="shared" ref="S2425:T2425" si="7279">S2424+Q2425</f>
        <v>27.24174565609438</v>
      </c>
      <c r="T2425" s="2">
        <f t="shared" si="7279"/>
        <v>32.354120544146809</v>
      </c>
      <c r="U2425" s="3">
        <f>J2425*SIP_Calculator!$D$27</f>
        <v>0</v>
      </c>
      <c r="V2425" s="3">
        <f t="shared" si="9"/>
        <v>0</v>
      </c>
      <c r="W2425" s="3">
        <f t="shared" si="10"/>
        <v>0</v>
      </c>
      <c r="X2425" s="3">
        <f t="shared" ref="X2425:Y2425" si="7280">X2424+V2425</f>
        <v>27.307456008284092</v>
      </c>
      <c r="Y2425" s="3">
        <f t="shared" si="7280"/>
        <v>32.4250623799851</v>
      </c>
    </row>
    <row r="2426" spans="1:25" ht="15.75" customHeight="1" x14ac:dyDescent="0.2">
      <c r="A2426" s="7">
        <v>41669</v>
      </c>
      <c r="B2426" s="1">
        <v>5943</v>
      </c>
      <c r="C2426" s="1">
        <v>4675.1000000000004</v>
      </c>
      <c r="D2426" s="2">
        <f t="shared" si="29"/>
        <v>506</v>
      </c>
      <c r="E2426" s="2">
        <f t="shared" si="12"/>
        <v>0</v>
      </c>
      <c r="F2426" s="3">
        <f t="shared" si="0"/>
        <v>1</v>
      </c>
      <c r="G2426" s="3">
        <f t="shared" si="13"/>
        <v>0</v>
      </c>
      <c r="H2426" s="4">
        <f>IF(A2426&lt;SIP_Calculator!$B$7,0,IF(A2426&gt;SIP_Calculator!$E$7,0,1))</f>
        <v>1</v>
      </c>
      <c r="I2426" s="2">
        <f t="shared" si="1"/>
        <v>0</v>
      </c>
      <c r="J2426" s="3">
        <f t="shared" si="2"/>
        <v>0</v>
      </c>
      <c r="K2426" s="4">
        <f>H2426*SIP_Calculator!$D$25</f>
        <v>48.328634716069274</v>
      </c>
      <c r="L2426" s="4">
        <f t="shared" si="3"/>
        <v>8.1320267063889062E-3</v>
      </c>
      <c r="M2426" s="4">
        <f t="shared" si="4"/>
        <v>1.0337454753068227E-2</v>
      </c>
      <c r="N2426" s="4">
        <f t="shared" ref="N2426:O2426" si="7281">N2425+L2426</f>
        <v>27.273452727048063</v>
      </c>
      <c r="O2426" s="4">
        <f t="shared" si="7281"/>
        <v>32.386550443127852</v>
      </c>
      <c r="P2426" s="2">
        <f>I2426*SIP_Calculator!$D$26</f>
        <v>0</v>
      </c>
      <c r="Q2426" s="2">
        <f t="shared" si="6"/>
        <v>0</v>
      </c>
      <c r="R2426" s="2">
        <f t="shared" si="7"/>
        <v>0</v>
      </c>
      <c r="S2426" s="2">
        <f t="shared" ref="S2426:T2426" si="7282">S2425+Q2426</f>
        <v>27.24174565609438</v>
      </c>
      <c r="T2426" s="2">
        <f t="shared" si="7282"/>
        <v>32.354120544146809</v>
      </c>
      <c r="U2426" s="3">
        <f>J2426*SIP_Calculator!$D$27</f>
        <v>0</v>
      </c>
      <c r="V2426" s="3">
        <f t="shared" si="9"/>
        <v>0</v>
      </c>
      <c r="W2426" s="3">
        <f t="shared" si="10"/>
        <v>0</v>
      </c>
      <c r="X2426" s="3">
        <f t="shared" ref="X2426:Y2426" si="7283">X2425+V2426</f>
        <v>27.307456008284092</v>
      </c>
      <c r="Y2426" s="3">
        <f t="shared" si="7283"/>
        <v>32.4250623799851</v>
      </c>
    </row>
    <row r="2427" spans="1:25" ht="15.75" customHeight="1" x14ac:dyDescent="0.2">
      <c r="A2427" s="7">
        <v>41670</v>
      </c>
      <c r="B2427" s="1">
        <v>5976</v>
      </c>
      <c r="C2427" s="1">
        <v>4709.1499999999996</v>
      </c>
      <c r="D2427" s="2">
        <f t="shared" si="29"/>
        <v>506</v>
      </c>
      <c r="E2427" s="2">
        <f t="shared" si="12"/>
        <v>0</v>
      </c>
      <c r="F2427" s="3">
        <f t="shared" si="0"/>
        <v>1</v>
      </c>
      <c r="G2427" s="3">
        <f t="shared" si="13"/>
        <v>0</v>
      </c>
      <c r="H2427" s="4">
        <f>IF(A2427&lt;SIP_Calculator!$B$7,0,IF(A2427&gt;SIP_Calculator!$E$7,0,1))</f>
        <v>1</v>
      </c>
      <c r="I2427" s="2">
        <f t="shared" si="1"/>
        <v>0</v>
      </c>
      <c r="J2427" s="3">
        <f t="shared" si="2"/>
        <v>0</v>
      </c>
      <c r="K2427" s="4">
        <f>H2427*SIP_Calculator!$D$25</f>
        <v>48.328634716069274</v>
      </c>
      <c r="L2427" s="4">
        <f t="shared" si="3"/>
        <v>8.0871209364239086E-3</v>
      </c>
      <c r="M2427" s="4">
        <f t="shared" si="4"/>
        <v>1.0262708708805045E-2</v>
      </c>
      <c r="N2427" s="4">
        <f t="shared" ref="N2427:O2427" si="7284">N2426+L2427</f>
        <v>27.281539847984487</v>
      </c>
      <c r="O2427" s="4">
        <f t="shared" si="7284"/>
        <v>32.39681315183666</v>
      </c>
      <c r="P2427" s="2">
        <f>I2427*SIP_Calculator!$D$26</f>
        <v>0</v>
      </c>
      <c r="Q2427" s="2">
        <f t="shared" si="6"/>
        <v>0</v>
      </c>
      <c r="R2427" s="2">
        <f t="shared" si="7"/>
        <v>0</v>
      </c>
      <c r="S2427" s="2">
        <f t="shared" ref="S2427:T2427" si="7285">S2426+Q2427</f>
        <v>27.24174565609438</v>
      </c>
      <c r="T2427" s="2">
        <f t="shared" si="7285"/>
        <v>32.354120544146809</v>
      </c>
      <c r="U2427" s="3">
        <f>J2427*SIP_Calculator!$D$27</f>
        <v>0</v>
      </c>
      <c r="V2427" s="3">
        <f t="shared" si="9"/>
        <v>0</v>
      </c>
      <c r="W2427" s="3">
        <f t="shared" si="10"/>
        <v>0</v>
      </c>
      <c r="X2427" s="3">
        <f t="shared" ref="X2427:Y2427" si="7286">X2426+V2427</f>
        <v>27.307456008284092</v>
      </c>
      <c r="Y2427" s="3">
        <f t="shared" si="7286"/>
        <v>32.4250623799851</v>
      </c>
    </row>
    <row r="2428" spans="1:25" ht="15.75" customHeight="1" x14ac:dyDescent="0.2">
      <c r="A2428" s="7">
        <v>41673</v>
      </c>
      <c r="B2428" s="1">
        <v>5893.5</v>
      </c>
      <c r="C2428" s="1">
        <v>4648.55</v>
      </c>
      <c r="D2428" s="2">
        <f t="shared" si="29"/>
        <v>507</v>
      </c>
      <c r="E2428" s="2">
        <f t="shared" si="12"/>
        <v>1</v>
      </c>
      <c r="F2428" s="3">
        <f t="shared" si="0"/>
        <v>2</v>
      </c>
      <c r="G2428" s="3">
        <f t="shared" si="13"/>
        <v>1</v>
      </c>
      <c r="H2428" s="4">
        <f>IF(A2428&lt;SIP_Calculator!$B$7,0,IF(A2428&gt;SIP_Calculator!$E$7,0,1))</f>
        <v>1</v>
      </c>
      <c r="I2428" s="2">
        <f t="shared" si="1"/>
        <v>1</v>
      </c>
      <c r="J2428" s="3">
        <f t="shared" si="2"/>
        <v>1</v>
      </c>
      <c r="K2428" s="4">
        <f>H2428*SIP_Calculator!$D$25</f>
        <v>48.328634716069274</v>
      </c>
      <c r="L2428" s="4">
        <f t="shared" si="3"/>
        <v>8.2003282796418546E-3</v>
      </c>
      <c r="M2428" s="4">
        <f t="shared" si="4"/>
        <v>1.0396496695973857E-2</v>
      </c>
      <c r="N2428" s="4">
        <f t="shared" ref="N2428:O2428" si="7287">N2427+L2428</f>
        <v>27.289740176264129</v>
      </c>
      <c r="O2428" s="4">
        <f t="shared" si="7287"/>
        <v>32.407209648532636</v>
      </c>
      <c r="P2428" s="2">
        <f>I2428*SIP_Calculator!$D$26</f>
        <v>229.88505747126436</v>
      </c>
      <c r="Q2428" s="2">
        <f t="shared" si="6"/>
        <v>3.9006542372319396E-2</v>
      </c>
      <c r="R2428" s="2">
        <f t="shared" si="7"/>
        <v>4.9453067617055715E-2</v>
      </c>
      <c r="S2428" s="2">
        <f t="shared" ref="S2428:T2428" si="7288">S2427+Q2428</f>
        <v>27.280752198466701</v>
      </c>
      <c r="T2428" s="2">
        <f t="shared" si="7288"/>
        <v>32.403573611763868</v>
      </c>
      <c r="U2428" s="3">
        <f>J2428*SIP_Calculator!$D$27</f>
        <v>1000</v>
      </c>
      <c r="V2428" s="3">
        <f t="shared" si="9"/>
        <v>0.16967845931958939</v>
      </c>
      <c r="W2428" s="3">
        <f t="shared" si="10"/>
        <v>0.21512084413419238</v>
      </c>
      <c r="X2428" s="3">
        <f t="shared" ref="X2428:Y2428" si="7289">X2427+V2428</f>
        <v>27.47713446760368</v>
      </c>
      <c r="Y2428" s="3">
        <f t="shared" si="7289"/>
        <v>32.640183224119291</v>
      </c>
    </row>
    <row r="2429" spans="1:25" ht="15.75" customHeight="1" x14ac:dyDescent="0.2">
      <c r="A2429" s="7">
        <v>41674</v>
      </c>
      <c r="B2429" s="1">
        <v>5896.35</v>
      </c>
      <c r="C2429" s="1">
        <v>4652.5</v>
      </c>
      <c r="D2429" s="2">
        <f t="shared" si="29"/>
        <v>507</v>
      </c>
      <c r="E2429" s="2">
        <f t="shared" si="12"/>
        <v>0</v>
      </c>
      <c r="F2429" s="3">
        <f t="shared" si="0"/>
        <v>2</v>
      </c>
      <c r="G2429" s="3">
        <f t="shared" si="13"/>
        <v>0</v>
      </c>
      <c r="H2429" s="4">
        <f>IF(A2429&lt;SIP_Calculator!$B$7,0,IF(A2429&gt;SIP_Calculator!$E$7,0,1))</f>
        <v>1</v>
      </c>
      <c r="I2429" s="2">
        <f t="shared" si="1"/>
        <v>0</v>
      </c>
      <c r="J2429" s="3">
        <f t="shared" si="2"/>
        <v>0</v>
      </c>
      <c r="K2429" s="4">
        <f>H2429*SIP_Calculator!$D$25</f>
        <v>48.328634716069274</v>
      </c>
      <c r="L2429" s="4">
        <f t="shared" si="3"/>
        <v>8.1963646520422408E-3</v>
      </c>
      <c r="M2429" s="4">
        <f t="shared" si="4"/>
        <v>1.0387670008827355E-2</v>
      </c>
      <c r="N2429" s="4">
        <f t="shared" ref="N2429:O2429" si="7290">N2428+L2429</f>
        <v>27.297936540916172</v>
      </c>
      <c r="O2429" s="4">
        <f t="shared" si="7290"/>
        <v>32.417597318541461</v>
      </c>
      <c r="P2429" s="2">
        <f>I2429*SIP_Calculator!$D$26</f>
        <v>0</v>
      </c>
      <c r="Q2429" s="2">
        <f t="shared" si="6"/>
        <v>0</v>
      </c>
      <c r="R2429" s="2">
        <f t="shared" si="7"/>
        <v>0</v>
      </c>
      <c r="S2429" s="2">
        <f t="shared" ref="S2429:T2429" si="7291">S2428+Q2429</f>
        <v>27.280752198466701</v>
      </c>
      <c r="T2429" s="2">
        <f t="shared" si="7291"/>
        <v>32.403573611763868</v>
      </c>
      <c r="U2429" s="3">
        <f>J2429*SIP_Calculator!$D$27</f>
        <v>0</v>
      </c>
      <c r="V2429" s="3">
        <f t="shared" si="9"/>
        <v>0</v>
      </c>
      <c r="W2429" s="3">
        <f t="shared" si="10"/>
        <v>0</v>
      </c>
      <c r="X2429" s="3">
        <f t="shared" ref="X2429:Y2429" si="7292">X2428+V2429</f>
        <v>27.47713446760368</v>
      </c>
      <c r="Y2429" s="3">
        <f t="shared" si="7292"/>
        <v>32.640183224119291</v>
      </c>
    </row>
    <row r="2430" spans="1:25" ht="15.75" customHeight="1" x14ac:dyDescent="0.2">
      <c r="A2430" s="7">
        <v>41675</v>
      </c>
      <c r="B2430" s="1">
        <v>5919.2</v>
      </c>
      <c r="C2430" s="1">
        <v>4671.8500000000004</v>
      </c>
      <c r="D2430" s="2">
        <f t="shared" si="29"/>
        <v>507</v>
      </c>
      <c r="E2430" s="2">
        <f t="shared" si="12"/>
        <v>0</v>
      </c>
      <c r="F2430" s="3">
        <f t="shared" si="0"/>
        <v>2</v>
      </c>
      <c r="G2430" s="3">
        <f t="shared" si="13"/>
        <v>0</v>
      </c>
      <c r="H2430" s="4">
        <f>IF(A2430&lt;SIP_Calculator!$B$7,0,IF(A2430&gt;SIP_Calculator!$E$7,0,1))</f>
        <v>1</v>
      </c>
      <c r="I2430" s="2">
        <f t="shared" si="1"/>
        <v>0</v>
      </c>
      <c r="J2430" s="3">
        <f t="shared" si="2"/>
        <v>0</v>
      </c>
      <c r="K2430" s="4">
        <f>H2430*SIP_Calculator!$D$25</f>
        <v>48.328634716069274</v>
      </c>
      <c r="L2430" s="4">
        <f t="shared" si="3"/>
        <v>8.1647240701563182E-3</v>
      </c>
      <c r="M2430" s="4">
        <f t="shared" si="4"/>
        <v>1.0344646064421861E-2</v>
      </c>
      <c r="N2430" s="4">
        <f t="shared" ref="N2430:O2430" si="7293">N2429+L2430</f>
        <v>27.306101264986328</v>
      </c>
      <c r="O2430" s="4">
        <f t="shared" si="7293"/>
        <v>32.427941964605886</v>
      </c>
      <c r="P2430" s="2">
        <f>I2430*SIP_Calculator!$D$26</f>
        <v>0</v>
      </c>
      <c r="Q2430" s="2">
        <f t="shared" si="6"/>
        <v>0</v>
      </c>
      <c r="R2430" s="2">
        <f t="shared" si="7"/>
        <v>0</v>
      </c>
      <c r="S2430" s="2">
        <f t="shared" ref="S2430:T2430" si="7294">S2429+Q2430</f>
        <v>27.280752198466701</v>
      </c>
      <c r="T2430" s="2">
        <f t="shared" si="7294"/>
        <v>32.403573611763868</v>
      </c>
      <c r="U2430" s="3">
        <f>J2430*SIP_Calculator!$D$27</f>
        <v>0</v>
      </c>
      <c r="V2430" s="3">
        <f t="shared" si="9"/>
        <v>0</v>
      </c>
      <c r="W2430" s="3">
        <f t="shared" si="10"/>
        <v>0</v>
      </c>
      <c r="X2430" s="3">
        <f t="shared" ref="X2430:Y2430" si="7295">X2429+V2430</f>
        <v>27.47713446760368</v>
      </c>
      <c r="Y2430" s="3">
        <f t="shared" si="7295"/>
        <v>32.640183224119291</v>
      </c>
    </row>
    <row r="2431" spans="1:25" ht="15.75" customHeight="1" x14ac:dyDescent="0.2">
      <c r="A2431" s="7">
        <v>41676</v>
      </c>
      <c r="B2431" s="1">
        <v>5934.35</v>
      </c>
      <c r="C2431" s="1">
        <v>4681.3500000000004</v>
      </c>
      <c r="D2431" s="2">
        <f t="shared" si="29"/>
        <v>507</v>
      </c>
      <c r="E2431" s="2">
        <f t="shared" si="12"/>
        <v>0</v>
      </c>
      <c r="F2431" s="3">
        <f t="shared" si="0"/>
        <v>2</v>
      </c>
      <c r="G2431" s="3">
        <f t="shared" si="13"/>
        <v>0</v>
      </c>
      <c r="H2431" s="4">
        <f>IF(A2431&lt;SIP_Calculator!$B$7,0,IF(A2431&gt;SIP_Calculator!$E$7,0,1))</f>
        <v>1</v>
      </c>
      <c r="I2431" s="2">
        <f t="shared" si="1"/>
        <v>0</v>
      </c>
      <c r="J2431" s="3">
        <f t="shared" si="2"/>
        <v>0</v>
      </c>
      <c r="K2431" s="4">
        <f>H2431*SIP_Calculator!$D$25</f>
        <v>48.328634716069274</v>
      </c>
      <c r="L2431" s="4">
        <f t="shared" si="3"/>
        <v>8.1438800738192502E-3</v>
      </c>
      <c r="M2431" s="4">
        <f t="shared" si="4"/>
        <v>1.0323653372653032E-2</v>
      </c>
      <c r="N2431" s="4">
        <f t="shared" ref="N2431:O2431" si="7296">N2430+L2431</f>
        <v>27.314245145060148</v>
      </c>
      <c r="O2431" s="4">
        <f t="shared" si="7296"/>
        <v>32.438265617978537</v>
      </c>
      <c r="P2431" s="2">
        <f>I2431*SIP_Calculator!$D$26</f>
        <v>0</v>
      </c>
      <c r="Q2431" s="2">
        <f t="shared" si="6"/>
        <v>0</v>
      </c>
      <c r="R2431" s="2">
        <f t="shared" si="7"/>
        <v>0</v>
      </c>
      <c r="S2431" s="2">
        <f t="shared" ref="S2431:T2431" si="7297">S2430+Q2431</f>
        <v>27.280752198466701</v>
      </c>
      <c r="T2431" s="2">
        <f t="shared" si="7297"/>
        <v>32.403573611763868</v>
      </c>
      <c r="U2431" s="3">
        <f>J2431*SIP_Calculator!$D$27</f>
        <v>0</v>
      </c>
      <c r="V2431" s="3">
        <f t="shared" si="9"/>
        <v>0</v>
      </c>
      <c r="W2431" s="3">
        <f t="shared" si="10"/>
        <v>0</v>
      </c>
      <c r="X2431" s="3">
        <f t="shared" ref="X2431:Y2431" si="7298">X2430+V2431</f>
        <v>27.47713446760368</v>
      </c>
      <c r="Y2431" s="3">
        <f t="shared" si="7298"/>
        <v>32.640183224119291</v>
      </c>
    </row>
    <row r="2432" spans="1:25" ht="15.75" customHeight="1" x14ac:dyDescent="0.2">
      <c r="A2432" s="7">
        <v>41677</v>
      </c>
      <c r="B2432" s="1">
        <v>5958.25</v>
      </c>
      <c r="C2432" s="1">
        <v>4701.7</v>
      </c>
      <c r="D2432" s="2">
        <f t="shared" si="29"/>
        <v>507</v>
      </c>
      <c r="E2432" s="2">
        <f t="shared" si="12"/>
        <v>0</v>
      </c>
      <c r="F2432" s="3">
        <f t="shared" si="0"/>
        <v>2</v>
      </c>
      <c r="G2432" s="3">
        <f t="shared" si="13"/>
        <v>0</v>
      </c>
      <c r="H2432" s="4">
        <f>IF(A2432&lt;SIP_Calculator!$B$7,0,IF(A2432&gt;SIP_Calculator!$E$7,0,1))</f>
        <v>1</v>
      </c>
      <c r="I2432" s="2">
        <f t="shared" si="1"/>
        <v>0</v>
      </c>
      <c r="J2432" s="3">
        <f t="shared" si="2"/>
        <v>0</v>
      </c>
      <c r="K2432" s="4">
        <f>H2432*SIP_Calculator!$D$25</f>
        <v>48.328634716069274</v>
      </c>
      <c r="L2432" s="4">
        <f t="shared" si="3"/>
        <v>8.1112129763050017E-3</v>
      </c>
      <c r="M2432" s="4">
        <f t="shared" si="4"/>
        <v>1.0278970312029538E-2</v>
      </c>
      <c r="N2432" s="4">
        <f t="shared" ref="N2432:O2432" si="7299">N2431+L2432</f>
        <v>27.322356358036455</v>
      </c>
      <c r="O2432" s="4">
        <f t="shared" si="7299"/>
        <v>32.448544588290567</v>
      </c>
      <c r="P2432" s="2">
        <f>I2432*SIP_Calculator!$D$26</f>
        <v>0</v>
      </c>
      <c r="Q2432" s="2">
        <f t="shared" si="6"/>
        <v>0</v>
      </c>
      <c r="R2432" s="2">
        <f t="shared" si="7"/>
        <v>0</v>
      </c>
      <c r="S2432" s="2">
        <f t="shared" ref="S2432:T2432" si="7300">S2431+Q2432</f>
        <v>27.280752198466701</v>
      </c>
      <c r="T2432" s="2">
        <f t="shared" si="7300"/>
        <v>32.403573611763868</v>
      </c>
      <c r="U2432" s="3">
        <f>J2432*SIP_Calculator!$D$27</f>
        <v>0</v>
      </c>
      <c r="V2432" s="3">
        <f t="shared" si="9"/>
        <v>0</v>
      </c>
      <c r="W2432" s="3">
        <f t="shared" si="10"/>
        <v>0</v>
      </c>
      <c r="X2432" s="3">
        <f t="shared" ref="X2432:Y2432" si="7301">X2431+V2432</f>
        <v>27.47713446760368</v>
      </c>
      <c r="Y2432" s="3">
        <f t="shared" si="7301"/>
        <v>32.640183224119291</v>
      </c>
    </row>
    <row r="2433" spans="1:25" ht="15.75" customHeight="1" x14ac:dyDescent="0.2">
      <c r="A2433" s="7">
        <v>41680</v>
      </c>
      <c r="B2433" s="1">
        <v>5945.25</v>
      </c>
      <c r="C2433" s="1">
        <v>4692.55</v>
      </c>
      <c r="D2433" s="2">
        <f t="shared" si="29"/>
        <v>508</v>
      </c>
      <c r="E2433" s="2">
        <f t="shared" si="12"/>
        <v>1</v>
      </c>
      <c r="F2433" s="3">
        <f t="shared" si="0"/>
        <v>2</v>
      </c>
      <c r="G2433" s="3">
        <f t="shared" si="13"/>
        <v>0</v>
      </c>
      <c r="H2433" s="4">
        <f>IF(A2433&lt;SIP_Calculator!$B$7,0,IF(A2433&gt;SIP_Calculator!$E$7,0,1))</f>
        <v>1</v>
      </c>
      <c r="I2433" s="2">
        <f t="shared" si="1"/>
        <v>1</v>
      </c>
      <c r="J2433" s="3">
        <f t="shared" si="2"/>
        <v>0</v>
      </c>
      <c r="K2433" s="4">
        <f>H2433*SIP_Calculator!$D$25</f>
        <v>48.328634716069274</v>
      </c>
      <c r="L2433" s="4">
        <f t="shared" si="3"/>
        <v>8.1289491133374157E-3</v>
      </c>
      <c r="M2433" s="4">
        <f t="shared" si="4"/>
        <v>1.0299013269132832E-2</v>
      </c>
      <c r="N2433" s="4">
        <f t="shared" ref="N2433:O2433" si="7302">N2432+L2433</f>
        <v>27.330485307149793</v>
      </c>
      <c r="O2433" s="4">
        <f t="shared" si="7302"/>
        <v>32.4588436015597</v>
      </c>
      <c r="P2433" s="2">
        <f>I2433*SIP_Calculator!$D$26</f>
        <v>229.88505747126436</v>
      </c>
      <c r="Q2433" s="2">
        <f t="shared" si="6"/>
        <v>3.8667012736430653E-2</v>
      </c>
      <c r="R2433" s="2">
        <f t="shared" si="7"/>
        <v>4.8989367715051378E-2</v>
      </c>
      <c r="S2433" s="2">
        <f t="shared" ref="S2433:T2433" si="7303">S2432+Q2433</f>
        <v>27.31941921120313</v>
      </c>
      <c r="T2433" s="2">
        <f t="shared" si="7303"/>
        <v>32.45256297947892</v>
      </c>
      <c r="U2433" s="3">
        <f>J2433*SIP_Calculator!$D$27</f>
        <v>0</v>
      </c>
      <c r="V2433" s="3">
        <f t="shared" si="9"/>
        <v>0</v>
      </c>
      <c r="W2433" s="3">
        <f t="shared" si="10"/>
        <v>0</v>
      </c>
      <c r="X2433" s="3">
        <f t="shared" ref="X2433:Y2433" si="7304">X2432+V2433</f>
        <v>27.47713446760368</v>
      </c>
      <c r="Y2433" s="3">
        <f t="shared" si="7304"/>
        <v>32.640183224119291</v>
      </c>
    </row>
    <row r="2434" spans="1:25" ht="15.75" customHeight="1" x14ac:dyDescent="0.2">
      <c r="A2434" s="7">
        <v>41681</v>
      </c>
      <c r="B2434" s="1">
        <v>5953.25</v>
      </c>
      <c r="C2434" s="1">
        <v>4699.6000000000004</v>
      </c>
      <c r="D2434" s="2">
        <f t="shared" si="29"/>
        <v>508</v>
      </c>
      <c r="E2434" s="2">
        <f t="shared" si="12"/>
        <v>0</v>
      </c>
      <c r="F2434" s="3">
        <f t="shared" si="0"/>
        <v>2</v>
      </c>
      <c r="G2434" s="3">
        <f t="shared" si="13"/>
        <v>0</v>
      </c>
      <c r="H2434" s="4">
        <f>IF(A2434&lt;SIP_Calculator!$B$7,0,IF(A2434&gt;SIP_Calculator!$E$7,0,1))</f>
        <v>1</v>
      </c>
      <c r="I2434" s="2">
        <f t="shared" si="1"/>
        <v>0</v>
      </c>
      <c r="J2434" s="3">
        <f t="shared" si="2"/>
        <v>0</v>
      </c>
      <c r="K2434" s="4">
        <f>H2434*SIP_Calculator!$D$25</f>
        <v>48.328634716069274</v>
      </c>
      <c r="L2434" s="4">
        <f t="shared" si="3"/>
        <v>8.1180254005911515E-3</v>
      </c>
      <c r="M2434" s="4">
        <f t="shared" si="4"/>
        <v>1.0283563434349576E-2</v>
      </c>
      <c r="N2434" s="4">
        <f t="shared" ref="N2434:O2434" si="7305">N2433+L2434</f>
        <v>27.338603332550385</v>
      </c>
      <c r="O2434" s="4">
        <f t="shared" si="7305"/>
        <v>32.469127164994049</v>
      </c>
      <c r="P2434" s="2">
        <f>I2434*SIP_Calculator!$D$26</f>
        <v>0</v>
      </c>
      <c r="Q2434" s="2">
        <f t="shared" si="6"/>
        <v>0</v>
      </c>
      <c r="R2434" s="2">
        <f t="shared" si="7"/>
        <v>0</v>
      </c>
      <c r="S2434" s="2">
        <f t="shared" ref="S2434:T2434" si="7306">S2433+Q2434</f>
        <v>27.31941921120313</v>
      </c>
      <c r="T2434" s="2">
        <f t="shared" si="7306"/>
        <v>32.45256297947892</v>
      </c>
      <c r="U2434" s="3">
        <f>J2434*SIP_Calculator!$D$27</f>
        <v>0</v>
      </c>
      <c r="V2434" s="3">
        <f t="shared" si="9"/>
        <v>0</v>
      </c>
      <c r="W2434" s="3">
        <f t="shared" si="10"/>
        <v>0</v>
      </c>
      <c r="X2434" s="3">
        <f t="shared" ref="X2434:Y2434" si="7307">X2433+V2434</f>
        <v>27.47713446760368</v>
      </c>
      <c r="Y2434" s="3">
        <f t="shared" si="7307"/>
        <v>32.640183224119291</v>
      </c>
    </row>
    <row r="2435" spans="1:25" ht="15.75" customHeight="1" x14ac:dyDescent="0.2">
      <c r="A2435" s="7">
        <v>41682</v>
      </c>
      <c r="B2435" s="1">
        <v>5969.55</v>
      </c>
      <c r="C2435" s="1">
        <v>4711.95</v>
      </c>
      <c r="D2435" s="2">
        <f t="shared" si="29"/>
        <v>508</v>
      </c>
      <c r="E2435" s="2">
        <f t="shared" si="12"/>
        <v>0</v>
      </c>
      <c r="F2435" s="3">
        <f t="shared" si="0"/>
        <v>2</v>
      </c>
      <c r="G2435" s="3">
        <f t="shared" si="13"/>
        <v>0</v>
      </c>
      <c r="H2435" s="4">
        <f>IF(A2435&lt;SIP_Calculator!$B$7,0,IF(A2435&gt;SIP_Calculator!$E$7,0,1))</f>
        <v>1</v>
      </c>
      <c r="I2435" s="2">
        <f t="shared" si="1"/>
        <v>0</v>
      </c>
      <c r="J2435" s="3">
        <f t="shared" si="2"/>
        <v>0</v>
      </c>
      <c r="K2435" s="4">
        <f>H2435*SIP_Calculator!$D$25</f>
        <v>48.328634716069274</v>
      </c>
      <c r="L2435" s="4">
        <f t="shared" si="3"/>
        <v>8.0958589367823835E-3</v>
      </c>
      <c r="M2435" s="4">
        <f t="shared" si="4"/>
        <v>1.0256610260310333E-2</v>
      </c>
      <c r="N2435" s="4">
        <f t="shared" ref="N2435:O2435" si="7308">N2434+L2435</f>
        <v>27.346699191487168</v>
      </c>
      <c r="O2435" s="4">
        <f t="shared" si="7308"/>
        <v>32.479383775254362</v>
      </c>
      <c r="P2435" s="2">
        <f>I2435*SIP_Calculator!$D$26</f>
        <v>0</v>
      </c>
      <c r="Q2435" s="2">
        <f t="shared" si="6"/>
        <v>0</v>
      </c>
      <c r="R2435" s="2">
        <f t="shared" si="7"/>
        <v>0</v>
      </c>
      <c r="S2435" s="2">
        <f t="shared" ref="S2435:T2435" si="7309">S2434+Q2435</f>
        <v>27.31941921120313</v>
      </c>
      <c r="T2435" s="2">
        <f t="shared" si="7309"/>
        <v>32.45256297947892</v>
      </c>
      <c r="U2435" s="3">
        <f>J2435*SIP_Calculator!$D$27</f>
        <v>0</v>
      </c>
      <c r="V2435" s="3">
        <f t="shared" si="9"/>
        <v>0</v>
      </c>
      <c r="W2435" s="3">
        <f t="shared" si="10"/>
        <v>0</v>
      </c>
      <c r="X2435" s="3">
        <f t="shared" ref="X2435:Y2435" si="7310">X2434+V2435</f>
        <v>27.47713446760368</v>
      </c>
      <c r="Y2435" s="3">
        <f t="shared" si="7310"/>
        <v>32.640183224119291</v>
      </c>
    </row>
    <row r="2436" spans="1:25" ht="15.75" customHeight="1" x14ac:dyDescent="0.2">
      <c r="A2436" s="7">
        <v>41683</v>
      </c>
      <c r="B2436" s="1">
        <v>5887.45</v>
      </c>
      <c r="C2436" s="1">
        <v>4650</v>
      </c>
      <c r="D2436" s="2">
        <f t="shared" si="29"/>
        <v>508</v>
      </c>
      <c r="E2436" s="2">
        <f t="shared" si="12"/>
        <v>0</v>
      </c>
      <c r="F2436" s="3">
        <f t="shared" si="0"/>
        <v>2</v>
      </c>
      <c r="G2436" s="3">
        <f t="shared" si="13"/>
        <v>0</v>
      </c>
      <c r="H2436" s="4">
        <f>IF(A2436&lt;SIP_Calculator!$B$7,0,IF(A2436&gt;SIP_Calculator!$E$7,0,1))</f>
        <v>1</v>
      </c>
      <c r="I2436" s="2">
        <f t="shared" si="1"/>
        <v>0</v>
      </c>
      <c r="J2436" s="3">
        <f t="shared" si="2"/>
        <v>0</v>
      </c>
      <c r="K2436" s="4">
        <f>H2436*SIP_Calculator!$D$25</f>
        <v>48.328634716069274</v>
      </c>
      <c r="L2436" s="4">
        <f t="shared" si="3"/>
        <v>8.2087550155108373E-3</v>
      </c>
      <c r="M2436" s="4">
        <f t="shared" si="4"/>
        <v>1.0393254777649307E-2</v>
      </c>
      <c r="N2436" s="4">
        <f t="shared" ref="N2436:O2436" si="7311">N2435+L2436</f>
        <v>27.354907946502678</v>
      </c>
      <c r="O2436" s="4">
        <f t="shared" si="7311"/>
        <v>32.489777030032009</v>
      </c>
      <c r="P2436" s="2">
        <f>I2436*SIP_Calculator!$D$26</f>
        <v>0</v>
      </c>
      <c r="Q2436" s="2">
        <f t="shared" si="6"/>
        <v>0</v>
      </c>
      <c r="R2436" s="2">
        <f t="shared" si="7"/>
        <v>0</v>
      </c>
      <c r="S2436" s="2">
        <f t="shared" ref="S2436:T2436" si="7312">S2435+Q2436</f>
        <v>27.31941921120313</v>
      </c>
      <c r="T2436" s="2">
        <f t="shared" si="7312"/>
        <v>32.45256297947892</v>
      </c>
      <c r="U2436" s="3">
        <f>J2436*SIP_Calculator!$D$27</f>
        <v>0</v>
      </c>
      <c r="V2436" s="3">
        <f t="shared" si="9"/>
        <v>0</v>
      </c>
      <c r="W2436" s="3">
        <f t="shared" si="10"/>
        <v>0</v>
      </c>
      <c r="X2436" s="3">
        <f t="shared" ref="X2436:Y2436" si="7313">X2435+V2436</f>
        <v>27.47713446760368</v>
      </c>
      <c r="Y2436" s="3">
        <f t="shared" si="7313"/>
        <v>32.640183224119291</v>
      </c>
    </row>
    <row r="2437" spans="1:25" ht="15.75" customHeight="1" x14ac:dyDescent="0.2">
      <c r="A2437" s="7">
        <v>41684</v>
      </c>
      <c r="B2437" s="1">
        <v>5928.35</v>
      </c>
      <c r="C2437" s="1">
        <v>4677.8</v>
      </c>
      <c r="D2437" s="2">
        <f t="shared" si="29"/>
        <v>508</v>
      </c>
      <c r="E2437" s="2">
        <f t="shared" si="12"/>
        <v>0</v>
      </c>
      <c r="F2437" s="3">
        <f t="shared" si="0"/>
        <v>2</v>
      </c>
      <c r="G2437" s="3">
        <f t="shared" si="13"/>
        <v>0</v>
      </c>
      <c r="H2437" s="4">
        <f>IF(A2437&lt;SIP_Calculator!$B$7,0,IF(A2437&gt;SIP_Calculator!$E$7,0,1))</f>
        <v>1</v>
      </c>
      <c r="I2437" s="2">
        <f t="shared" si="1"/>
        <v>0</v>
      </c>
      <c r="J2437" s="3">
        <f t="shared" si="2"/>
        <v>0</v>
      </c>
      <c r="K2437" s="4">
        <f>H2437*SIP_Calculator!$D$25</f>
        <v>48.328634716069274</v>
      </c>
      <c r="L2437" s="4">
        <f t="shared" si="3"/>
        <v>8.1521223807753031E-3</v>
      </c>
      <c r="M2437" s="4">
        <f t="shared" si="4"/>
        <v>1.0331488031995654E-2</v>
      </c>
      <c r="N2437" s="4">
        <f t="shared" ref="N2437:O2437" si="7314">N2436+L2437</f>
        <v>27.363060068883453</v>
      </c>
      <c r="O2437" s="4">
        <f t="shared" si="7314"/>
        <v>32.500108518064003</v>
      </c>
      <c r="P2437" s="2">
        <f>I2437*SIP_Calculator!$D$26</f>
        <v>0</v>
      </c>
      <c r="Q2437" s="2">
        <f t="shared" si="6"/>
        <v>0</v>
      </c>
      <c r="R2437" s="2">
        <f t="shared" si="7"/>
        <v>0</v>
      </c>
      <c r="S2437" s="2">
        <f t="shared" ref="S2437:T2437" si="7315">S2436+Q2437</f>
        <v>27.31941921120313</v>
      </c>
      <c r="T2437" s="2">
        <f t="shared" si="7315"/>
        <v>32.45256297947892</v>
      </c>
      <c r="U2437" s="3">
        <f>J2437*SIP_Calculator!$D$27</f>
        <v>0</v>
      </c>
      <c r="V2437" s="3">
        <f t="shared" si="9"/>
        <v>0</v>
      </c>
      <c r="W2437" s="3">
        <f t="shared" si="10"/>
        <v>0</v>
      </c>
      <c r="X2437" s="3">
        <f t="shared" ref="X2437:Y2437" si="7316">X2436+V2437</f>
        <v>27.47713446760368</v>
      </c>
      <c r="Y2437" s="3">
        <f t="shared" si="7316"/>
        <v>32.640183224119291</v>
      </c>
    </row>
    <row r="2438" spans="1:25" ht="15.75" customHeight="1" x14ac:dyDescent="0.2">
      <c r="A2438" s="7">
        <v>41687</v>
      </c>
      <c r="B2438" s="1">
        <v>5949.5</v>
      </c>
      <c r="C2438" s="1">
        <v>4690.45</v>
      </c>
      <c r="D2438" s="2">
        <f t="shared" si="29"/>
        <v>509</v>
      </c>
      <c r="E2438" s="2">
        <f t="shared" si="12"/>
        <v>1</v>
      </c>
      <c r="F2438" s="3">
        <f t="shared" si="0"/>
        <v>2</v>
      </c>
      <c r="G2438" s="3">
        <f t="shared" si="13"/>
        <v>0</v>
      </c>
      <c r="H2438" s="4">
        <f>IF(A2438&lt;SIP_Calculator!$B$7,0,IF(A2438&gt;SIP_Calculator!$E$7,0,1))</f>
        <v>1</v>
      </c>
      <c r="I2438" s="2">
        <f t="shared" si="1"/>
        <v>1</v>
      </c>
      <c r="J2438" s="3">
        <f t="shared" si="2"/>
        <v>0</v>
      </c>
      <c r="K2438" s="4">
        <f>H2438*SIP_Calculator!$D$25</f>
        <v>48.328634716069274</v>
      </c>
      <c r="L2438" s="4">
        <f t="shared" si="3"/>
        <v>8.1231422331404773E-3</v>
      </c>
      <c r="M2438" s="4">
        <f t="shared" si="4"/>
        <v>1.0303624325186129E-2</v>
      </c>
      <c r="N2438" s="4">
        <f t="shared" ref="N2438:O2438" si="7317">N2437+L2438</f>
        <v>27.371183211116595</v>
      </c>
      <c r="O2438" s="4">
        <f t="shared" si="7317"/>
        <v>32.510412142389193</v>
      </c>
      <c r="P2438" s="2">
        <f>I2438*SIP_Calculator!$D$26</f>
        <v>229.88505747126436</v>
      </c>
      <c r="Q2438" s="2">
        <f t="shared" si="6"/>
        <v>3.8639391120474723E-2</v>
      </c>
      <c r="R2438" s="2">
        <f t="shared" si="7"/>
        <v>4.9011301148347036E-2</v>
      </c>
      <c r="S2438" s="2">
        <f t="shared" ref="S2438:T2438" si="7318">S2437+Q2438</f>
        <v>27.358058602323606</v>
      </c>
      <c r="T2438" s="2">
        <f t="shared" si="7318"/>
        <v>32.501574280627267</v>
      </c>
      <c r="U2438" s="3">
        <f>J2438*SIP_Calculator!$D$27</f>
        <v>0</v>
      </c>
      <c r="V2438" s="3">
        <f t="shared" si="9"/>
        <v>0</v>
      </c>
      <c r="W2438" s="3">
        <f t="shared" si="10"/>
        <v>0</v>
      </c>
      <c r="X2438" s="3">
        <f t="shared" ref="X2438:Y2438" si="7319">X2437+V2438</f>
        <v>27.47713446760368</v>
      </c>
      <c r="Y2438" s="3">
        <f t="shared" si="7319"/>
        <v>32.640183224119291</v>
      </c>
    </row>
    <row r="2439" spans="1:25" ht="15.75" customHeight="1" x14ac:dyDescent="0.2">
      <c r="A2439" s="7">
        <v>41688</v>
      </c>
      <c r="B2439" s="1">
        <v>6002.5</v>
      </c>
      <c r="C2439" s="1">
        <v>4731.5</v>
      </c>
      <c r="D2439" s="2">
        <f t="shared" si="29"/>
        <v>509</v>
      </c>
      <c r="E2439" s="2">
        <f t="shared" si="12"/>
        <v>0</v>
      </c>
      <c r="F2439" s="3">
        <f t="shared" si="0"/>
        <v>2</v>
      </c>
      <c r="G2439" s="3">
        <f t="shared" si="13"/>
        <v>0</v>
      </c>
      <c r="H2439" s="4">
        <f>IF(A2439&lt;SIP_Calculator!$B$7,0,IF(A2439&gt;SIP_Calculator!$E$7,0,1))</f>
        <v>1</v>
      </c>
      <c r="I2439" s="2">
        <f t="shared" si="1"/>
        <v>0</v>
      </c>
      <c r="J2439" s="3">
        <f t="shared" si="2"/>
        <v>0</v>
      </c>
      <c r="K2439" s="4">
        <f>H2439*SIP_Calculator!$D$25</f>
        <v>48.328634716069274</v>
      </c>
      <c r="L2439" s="4">
        <f t="shared" si="3"/>
        <v>8.0514176953051693E-3</v>
      </c>
      <c r="M2439" s="4">
        <f t="shared" si="4"/>
        <v>1.0214231156307572E-2</v>
      </c>
      <c r="N2439" s="4">
        <f t="shared" ref="N2439:O2439" si="7320">N2438+L2439</f>
        <v>27.379234628811901</v>
      </c>
      <c r="O2439" s="4">
        <f t="shared" si="7320"/>
        <v>32.520626373545497</v>
      </c>
      <c r="P2439" s="2">
        <f>I2439*SIP_Calculator!$D$26</f>
        <v>0</v>
      </c>
      <c r="Q2439" s="2">
        <f t="shared" si="6"/>
        <v>0</v>
      </c>
      <c r="R2439" s="2">
        <f t="shared" si="7"/>
        <v>0</v>
      </c>
      <c r="S2439" s="2">
        <f t="shared" ref="S2439:T2439" si="7321">S2438+Q2439</f>
        <v>27.358058602323606</v>
      </c>
      <c r="T2439" s="2">
        <f t="shared" si="7321"/>
        <v>32.501574280627267</v>
      </c>
      <c r="U2439" s="3">
        <f>J2439*SIP_Calculator!$D$27</f>
        <v>0</v>
      </c>
      <c r="V2439" s="3">
        <f t="shared" si="9"/>
        <v>0</v>
      </c>
      <c r="W2439" s="3">
        <f t="shared" si="10"/>
        <v>0</v>
      </c>
      <c r="X2439" s="3">
        <f t="shared" ref="X2439:Y2439" si="7322">X2438+V2439</f>
        <v>27.47713446760368</v>
      </c>
      <c r="Y2439" s="3">
        <f t="shared" si="7322"/>
        <v>32.640183224119291</v>
      </c>
    </row>
    <row r="2440" spans="1:25" ht="15.75" customHeight="1" x14ac:dyDescent="0.2">
      <c r="A2440" s="7">
        <v>41689</v>
      </c>
      <c r="B2440" s="1">
        <v>6027.55</v>
      </c>
      <c r="C2440" s="1">
        <v>4752.8999999999996</v>
      </c>
      <c r="D2440" s="2">
        <f t="shared" si="29"/>
        <v>509</v>
      </c>
      <c r="E2440" s="2">
        <f t="shared" si="12"/>
        <v>0</v>
      </c>
      <c r="F2440" s="3">
        <f t="shared" si="0"/>
        <v>2</v>
      </c>
      <c r="G2440" s="3">
        <f t="shared" si="13"/>
        <v>0</v>
      </c>
      <c r="H2440" s="4">
        <f>IF(A2440&lt;SIP_Calculator!$B$7,0,IF(A2440&gt;SIP_Calculator!$E$7,0,1))</f>
        <v>1</v>
      </c>
      <c r="I2440" s="2">
        <f t="shared" si="1"/>
        <v>0</v>
      </c>
      <c r="J2440" s="3">
        <f t="shared" si="2"/>
        <v>0</v>
      </c>
      <c r="K2440" s="4">
        <f>H2440*SIP_Calculator!$D$25</f>
        <v>48.328634716069274</v>
      </c>
      <c r="L2440" s="4">
        <f t="shared" si="3"/>
        <v>8.0179566683095567E-3</v>
      </c>
      <c r="M2440" s="4">
        <f t="shared" si="4"/>
        <v>1.0168241434927998E-2</v>
      </c>
      <c r="N2440" s="4">
        <f t="shared" ref="N2440:O2440" si="7323">N2439+L2440</f>
        <v>27.387252585480208</v>
      </c>
      <c r="O2440" s="4">
        <f t="shared" si="7323"/>
        <v>32.530794614980422</v>
      </c>
      <c r="P2440" s="2">
        <f>I2440*SIP_Calculator!$D$26</f>
        <v>0</v>
      </c>
      <c r="Q2440" s="2">
        <f t="shared" si="6"/>
        <v>0</v>
      </c>
      <c r="R2440" s="2">
        <f t="shared" si="7"/>
        <v>0</v>
      </c>
      <c r="S2440" s="2">
        <f t="shared" ref="S2440:T2440" si="7324">S2439+Q2440</f>
        <v>27.358058602323606</v>
      </c>
      <c r="T2440" s="2">
        <f t="shared" si="7324"/>
        <v>32.501574280627267</v>
      </c>
      <c r="U2440" s="3">
        <f>J2440*SIP_Calculator!$D$27</f>
        <v>0</v>
      </c>
      <c r="V2440" s="3">
        <f t="shared" si="9"/>
        <v>0</v>
      </c>
      <c r="W2440" s="3">
        <f t="shared" si="10"/>
        <v>0</v>
      </c>
      <c r="X2440" s="3">
        <f t="shared" ref="X2440:Y2440" si="7325">X2439+V2440</f>
        <v>27.47713446760368</v>
      </c>
      <c r="Y2440" s="3">
        <f t="shared" si="7325"/>
        <v>32.640183224119291</v>
      </c>
    </row>
    <row r="2441" spans="1:25" ht="15.75" customHeight="1" x14ac:dyDescent="0.2">
      <c r="A2441" s="7">
        <v>41690</v>
      </c>
      <c r="B2441" s="1">
        <v>5974</v>
      </c>
      <c r="C2441" s="1">
        <v>4716.3500000000004</v>
      </c>
      <c r="D2441" s="2">
        <f t="shared" si="29"/>
        <v>509</v>
      </c>
      <c r="E2441" s="2">
        <f t="shared" si="12"/>
        <v>0</v>
      </c>
      <c r="F2441" s="3">
        <f t="shared" si="0"/>
        <v>2</v>
      </c>
      <c r="G2441" s="3">
        <f t="shared" si="13"/>
        <v>0</v>
      </c>
      <c r="H2441" s="4">
        <f>IF(A2441&lt;SIP_Calculator!$B$7,0,IF(A2441&gt;SIP_Calculator!$E$7,0,1))</f>
        <v>1</v>
      </c>
      <c r="I2441" s="2">
        <f t="shared" si="1"/>
        <v>0</v>
      </c>
      <c r="J2441" s="3">
        <f t="shared" si="2"/>
        <v>0</v>
      </c>
      <c r="K2441" s="4">
        <f>H2441*SIP_Calculator!$D$25</f>
        <v>48.328634716069274</v>
      </c>
      <c r="L2441" s="4">
        <f t="shared" si="3"/>
        <v>8.0898283756393168E-3</v>
      </c>
      <c r="M2441" s="4">
        <f t="shared" si="4"/>
        <v>1.0247041613974635E-2</v>
      </c>
      <c r="N2441" s="4">
        <f t="shared" ref="N2441:O2441" si="7326">N2440+L2441</f>
        <v>27.395342413855847</v>
      </c>
      <c r="O2441" s="4">
        <f t="shared" si="7326"/>
        <v>32.541041656594395</v>
      </c>
      <c r="P2441" s="2">
        <f>I2441*SIP_Calculator!$D$26</f>
        <v>0</v>
      </c>
      <c r="Q2441" s="2">
        <f t="shared" si="6"/>
        <v>0</v>
      </c>
      <c r="R2441" s="2">
        <f t="shared" si="7"/>
        <v>0</v>
      </c>
      <c r="S2441" s="2">
        <f t="shared" ref="S2441:T2441" si="7327">S2440+Q2441</f>
        <v>27.358058602323606</v>
      </c>
      <c r="T2441" s="2">
        <f t="shared" si="7327"/>
        <v>32.501574280627267</v>
      </c>
      <c r="U2441" s="3">
        <f>J2441*SIP_Calculator!$D$27</f>
        <v>0</v>
      </c>
      <c r="V2441" s="3">
        <f t="shared" si="9"/>
        <v>0</v>
      </c>
      <c r="W2441" s="3">
        <f t="shared" si="10"/>
        <v>0</v>
      </c>
      <c r="X2441" s="3">
        <f t="shared" ref="X2441:Y2441" si="7328">X2440+V2441</f>
        <v>27.47713446760368</v>
      </c>
      <c r="Y2441" s="3">
        <f t="shared" si="7328"/>
        <v>32.640183224119291</v>
      </c>
    </row>
    <row r="2442" spans="1:25" ht="15.75" customHeight="1" x14ac:dyDescent="0.2">
      <c r="A2442" s="7">
        <v>41691</v>
      </c>
      <c r="B2442" s="1">
        <v>6034</v>
      </c>
      <c r="C2442" s="1">
        <v>4762.75</v>
      </c>
      <c r="D2442" s="2">
        <f t="shared" si="29"/>
        <v>509</v>
      </c>
      <c r="E2442" s="2">
        <f t="shared" si="12"/>
        <v>0</v>
      </c>
      <c r="F2442" s="3">
        <f t="shared" si="0"/>
        <v>2</v>
      </c>
      <c r="G2442" s="3">
        <f t="shared" si="13"/>
        <v>0</v>
      </c>
      <c r="H2442" s="4">
        <f>IF(A2442&lt;SIP_Calculator!$B$7,0,IF(A2442&gt;SIP_Calculator!$E$7,0,1))</f>
        <v>1</v>
      </c>
      <c r="I2442" s="2">
        <f t="shared" si="1"/>
        <v>0</v>
      </c>
      <c r="J2442" s="3">
        <f t="shared" si="2"/>
        <v>0</v>
      </c>
      <c r="K2442" s="4">
        <f>H2442*SIP_Calculator!$D$25</f>
        <v>48.328634716069274</v>
      </c>
      <c r="L2442" s="4">
        <f t="shared" si="3"/>
        <v>8.0093859323946432E-3</v>
      </c>
      <c r="M2442" s="4">
        <f t="shared" si="4"/>
        <v>1.0147212160216109E-2</v>
      </c>
      <c r="N2442" s="4">
        <f t="shared" ref="N2442:O2442" si="7329">N2441+L2442</f>
        <v>27.40335179978824</v>
      </c>
      <c r="O2442" s="4">
        <f t="shared" si="7329"/>
        <v>32.551188868754608</v>
      </c>
      <c r="P2442" s="2">
        <f>I2442*SIP_Calculator!$D$26</f>
        <v>0</v>
      </c>
      <c r="Q2442" s="2">
        <f t="shared" si="6"/>
        <v>0</v>
      </c>
      <c r="R2442" s="2">
        <f t="shared" si="7"/>
        <v>0</v>
      </c>
      <c r="S2442" s="2">
        <f t="shared" ref="S2442:T2442" si="7330">S2441+Q2442</f>
        <v>27.358058602323606</v>
      </c>
      <c r="T2442" s="2">
        <f t="shared" si="7330"/>
        <v>32.501574280627267</v>
      </c>
      <c r="U2442" s="3">
        <f>J2442*SIP_Calculator!$D$27</f>
        <v>0</v>
      </c>
      <c r="V2442" s="3">
        <f t="shared" si="9"/>
        <v>0</v>
      </c>
      <c r="W2442" s="3">
        <f t="shared" si="10"/>
        <v>0</v>
      </c>
      <c r="X2442" s="3">
        <f t="shared" ref="X2442:Y2442" si="7331">X2441+V2442</f>
        <v>27.47713446760368</v>
      </c>
      <c r="Y2442" s="3">
        <f t="shared" si="7331"/>
        <v>32.640183224119291</v>
      </c>
    </row>
    <row r="2443" spans="1:25" ht="15.75" customHeight="1" x14ac:dyDescent="0.2">
      <c r="A2443" s="7">
        <v>41694</v>
      </c>
      <c r="B2443" s="1">
        <v>6059.1</v>
      </c>
      <c r="C2443" s="1">
        <v>4783.1499999999996</v>
      </c>
      <c r="D2443" s="2">
        <f t="shared" si="29"/>
        <v>510</v>
      </c>
      <c r="E2443" s="2">
        <f t="shared" si="12"/>
        <v>1</v>
      </c>
      <c r="F2443" s="3">
        <f t="shared" si="0"/>
        <v>2</v>
      </c>
      <c r="G2443" s="3">
        <f t="shared" si="13"/>
        <v>0</v>
      </c>
      <c r="H2443" s="4">
        <f>IF(A2443&lt;SIP_Calculator!$B$7,0,IF(A2443&gt;SIP_Calculator!$E$7,0,1))</f>
        <v>1</v>
      </c>
      <c r="I2443" s="2">
        <f t="shared" si="1"/>
        <v>1</v>
      </c>
      <c r="J2443" s="3">
        <f t="shared" si="2"/>
        <v>0</v>
      </c>
      <c r="K2443" s="4">
        <f>H2443*SIP_Calculator!$D$25</f>
        <v>48.328634716069274</v>
      </c>
      <c r="L2443" s="4">
        <f t="shared" si="3"/>
        <v>7.9762068155450928E-3</v>
      </c>
      <c r="M2443" s="4">
        <f t="shared" si="4"/>
        <v>1.0103934586218137E-2</v>
      </c>
      <c r="N2443" s="4">
        <f t="shared" ref="N2443:O2443" si="7332">N2442+L2443</f>
        <v>27.411328006603785</v>
      </c>
      <c r="O2443" s="4">
        <f t="shared" si="7332"/>
        <v>32.561292803340827</v>
      </c>
      <c r="P2443" s="2">
        <f>I2443*SIP_Calculator!$D$26</f>
        <v>229.88505747126436</v>
      </c>
      <c r="Q2443" s="2">
        <f t="shared" si="6"/>
        <v>3.7940462687736522E-2</v>
      </c>
      <c r="R2443" s="2">
        <f t="shared" si="7"/>
        <v>4.8061435972374771E-2</v>
      </c>
      <c r="S2443" s="2">
        <f t="shared" ref="S2443:T2443" si="7333">S2442+Q2443</f>
        <v>27.395999065011342</v>
      </c>
      <c r="T2443" s="2">
        <f t="shared" si="7333"/>
        <v>32.549635716599639</v>
      </c>
      <c r="U2443" s="3">
        <f>J2443*SIP_Calculator!$D$27</f>
        <v>0</v>
      </c>
      <c r="V2443" s="3">
        <f t="shared" si="9"/>
        <v>0</v>
      </c>
      <c r="W2443" s="3">
        <f t="shared" si="10"/>
        <v>0</v>
      </c>
      <c r="X2443" s="3">
        <f t="shared" ref="X2443:Y2443" si="7334">X2442+V2443</f>
        <v>27.47713446760368</v>
      </c>
      <c r="Y2443" s="3">
        <f t="shared" si="7334"/>
        <v>32.640183224119291</v>
      </c>
    </row>
    <row r="2444" spans="1:25" ht="15.75" customHeight="1" x14ac:dyDescent="0.2">
      <c r="A2444" s="7">
        <v>41695</v>
      </c>
      <c r="B2444" s="1">
        <v>6072.3</v>
      </c>
      <c r="C2444" s="1">
        <v>4793.8999999999996</v>
      </c>
      <c r="D2444" s="2">
        <f t="shared" si="29"/>
        <v>510</v>
      </c>
      <c r="E2444" s="2">
        <f t="shared" si="12"/>
        <v>0</v>
      </c>
      <c r="F2444" s="3">
        <f t="shared" si="0"/>
        <v>2</v>
      </c>
      <c r="G2444" s="3">
        <f t="shared" si="13"/>
        <v>0</v>
      </c>
      <c r="H2444" s="4">
        <f>IF(A2444&lt;SIP_Calculator!$B$7,0,IF(A2444&gt;SIP_Calculator!$E$7,0,1))</f>
        <v>1</v>
      </c>
      <c r="I2444" s="2">
        <f t="shared" si="1"/>
        <v>0</v>
      </c>
      <c r="J2444" s="3">
        <f t="shared" si="2"/>
        <v>0</v>
      </c>
      <c r="K2444" s="4">
        <f>H2444*SIP_Calculator!$D$25</f>
        <v>48.328634716069274</v>
      </c>
      <c r="L2444" s="4">
        <f t="shared" si="3"/>
        <v>7.9588680921675922E-3</v>
      </c>
      <c r="M2444" s="4">
        <f t="shared" si="4"/>
        <v>1.0081277188942047E-2</v>
      </c>
      <c r="N2444" s="4">
        <f t="shared" ref="N2444:O2444" si="7335">N2443+L2444</f>
        <v>27.419286874695953</v>
      </c>
      <c r="O2444" s="4">
        <f t="shared" si="7335"/>
        <v>32.571374080529772</v>
      </c>
      <c r="P2444" s="2">
        <f>I2444*SIP_Calculator!$D$26</f>
        <v>0</v>
      </c>
      <c r="Q2444" s="2">
        <f t="shared" si="6"/>
        <v>0</v>
      </c>
      <c r="R2444" s="2">
        <f t="shared" si="7"/>
        <v>0</v>
      </c>
      <c r="S2444" s="2">
        <f t="shared" ref="S2444:T2444" si="7336">S2443+Q2444</f>
        <v>27.395999065011342</v>
      </c>
      <c r="T2444" s="2">
        <f t="shared" si="7336"/>
        <v>32.549635716599639</v>
      </c>
      <c r="U2444" s="3">
        <f>J2444*SIP_Calculator!$D$27</f>
        <v>0</v>
      </c>
      <c r="V2444" s="3">
        <f t="shared" si="9"/>
        <v>0</v>
      </c>
      <c r="W2444" s="3">
        <f t="shared" si="10"/>
        <v>0</v>
      </c>
      <c r="X2444" s="3">
        <f t="shared" ref="X2444:Y2444" si="7337">X2443+V2444</f>
        <v>27.47713446760368</v>
      </c>
      <c r="Y2444" s="3">
        <f t="shared" si="7337"/>
        <v>32.640183224119291</v>
      </c>
    </row>
    <row r="2445" spans="1:25" ht="15.75" customHeight="1" x14ac:dyDescent="0.2">
      <c r="A2445" s="7">
        <v>41696</v>
      </c>
      <c r="B2445" s="1">
        <v>6103.65</v>
      </c>
      <c r="C2445" s="1">
        <v>4816.3999999999996</v>
      </c>
      <c r="D2445" s="2">
        <f t="shared" si="29"/>
        <v>510</v>
      </c>
      <c r="E2445" s="2">
        <f t="shared" si="12"/>
        <v>0</v>
      </c>
      <c r="F2445" s="3">
        <f t="shared" si="0"/>
        <v>2</v>
      </c>
      <c r="G2445" s="3">
        <f t="shared" si="13"/>
        <v>0</v>
      </c>
      <c r="H2445" s="4">
        <f>IF(A2445&lt;SIP_Calculator!$B$7,0,IF(A2445&gt;SIP_Calculator!$E$7,0,1))</f>
        <v>1</v>
      </c>
      <c r="I2445" s="2">
        <f t="shared" si="1"/>
        <v>0</v>
      </c>
      <c r="J2445" s="3">
        <f t="shared" si="2"/>
        <v>0</v>
      </c>
      <c r="K2445" s="4">
        <f>H2445*SIP_Calculator!$D$25</f>
        <v>48.328634716069274</v>
      </c>
      <c r="L2445" s="4">
        <f t="shared" si="3"/>
        <v>7.917989189430796E-3</v>
      </c>
      <c r="M2445" s="4">
        <f t="shared" si="4"/>
        <v>1.0034182110304227E-2</v>
      </c>
      <c r="N2445" s="4">
        <f t="shared" ref="N2445:O2445" si="7338">N2444+L2445</f>
        <v>27.427204863885382</v>
      </c>
      <c r="O2445" s="4">
        <f t="shared" si="7338"/>
        <v>32.581408262640075</v>
      </c>
      <c r="P2445" s="2">
        <f>I2445*SIP_Calculator!$D$26</f>
        <v>0</v>
      </c>
      <c r="Q2445" s="2">
        <f t="shared" si="6"/>
        <v>0</v>
      </c>
      <c r="R2445" s="2">
        <f t="shared" si="7"/>
        <v>0</v>
      </c>
      <c r="S2445" s="2">
        <f t="shared" ref="S2445:T2445" si="7339">S2444+Q2445</f>
        <v>27.395999065011342</v>
      </c>
      <c r="T2445" s="2">
        <f t="shared" si="7339"/>
        <v>32.549635716599639</v>
      </c>
      <c r="U2445" s="3">
        <f>J2445*SIP_Calculator!$D$27</f>
        <v>0</v>
      </c>
      <c r="V2445" s="3">
        <f t="shared" si="9"/>
        <v>0</v>
      </c>
      <c r="W2445" s="3">
        <f t="shared" si="10"/>
        <v>0</v>
      </c>
      <c r="X2445" s="3">
        <f t="shared" ref="X2445:Y2445" si="7340">X2444+V2445</f>
        <v>27.47713446760368</v>
      </c>
      <c r="Y2445" s="3">
        <f t="shared" si="7340"/>
        <v>32.640183224119291</v>
      </c>
    </row>
    <row r="2446" spans="1:25" ht="15.75" customHeight="1" x14ac:dyDescent="0.2">
      <c r="A2446" s="7">
        <v>41698</v>
      </c>
      <c r="B2446" s="1">
        <v>6146.3</v>
      </c>
      <c r="C2446" s="1">
        <v>4849.5</v>
      </c>
      <c r="D2446" s="2">
        <f t="shared" si="29"/>
        <v>510</v>
      </c>
      <c r="E2446" s="2">
        <f t="shared" si="12"/>
        <v>0</v>
      </c>
      <c r="F2446" s="3">
        <f t="shared" si="0"/>
        <v>2</v>
      </c>
      <c r="G2446" s="3">
        <f t="shared" si="13"/>
        <v>0</v>
      </c>
      <c r="H2446" s="4">
        <f>IF(A2446&lt;SIP_Calculator!$B$7,0,IF(A2446&gt;SIP_Calculator!$E$7,0,1))</f>
        <v>1</v>
      </c>
      <c r="I2446" s="2">
        <f t="shared" si="1"/>
        <v>0</v>
      </c>
      <c r="J2446" s="3">
        <f t="shared" si="2"/>
        <v>0</v>
      </c>
      <c r="K2446" s="4">
        <f>H2446*SIP_Calculator!$D$25</f>
        <v>48.328634716069274</v>
      </c>
      <c r="L2446" s="4">
        <f t="shared" si="3"/>
        <v>7.8630452005384165E-3</v>
      </c>
      <c r="M2446" s="4">
        <f t="shared" si="4"/>
        <v>9.9656943429362356E-3</v>
      </c>
      <c r="N2446" s="4">
        <f t="shared" ref="N2446:O2446" si="7341">N2445+L2446</f>
        <v>27.43506790908592</v>
      </c>
      <c r="O2446" s="4">
        <f t="shared" si="7341"/>
        <v>32.591373956983013</v>
      </c>
      <c r="P2446" s="2">
        <f>I2446*SIP_Calculator!$D$26</f>
        <v>0</v>
      </c>
      <c r="Q2446" s="2">
        <f t="shared" si="6"/>
        <v>0</v>
      </c>
      <c r="R2446" s="2">
        <f t="shared" si="7"/>
        <v>0</v>
      </c>
      <c r="S2446" s="2">
        <f t="shared" ref="S2446:T2446" si="7342">S2445+Q2446</f>
        <v>27.395999065011342</v>
      </c>
      <c r="T2446" s="2">
        <f t="shared" si="7342"/>
        <v>32.549635716599639</v>
      </c>
      <c r="U2446" s="3">
        <f>J2446*SIP_Calculator!$D$27</f>
        <v>0</v>
      </c>
      <c r="V2446" s="3">
        <f t="shared" si="9"/>
        <v>0</v>
      </c>
      <c r="W2446" s="3">
        <f t="shared" si="10"/>
        <v>0</v>
      </c>
      <c r="X2446" s="3">
        <f t="shared" ref="X2446:Y2446" si="7343">X2445+V2446</f>
        <v>27.47713446760368</v>
      </c>
      <c r="Y2446" s="3">
        <f t="shared" si="7343"/>
        <v>32.640183224119291</v>
      </c>
    </row>
    <row r="2447" spans="1:25" ht="15.75" customHeight="1" x14ac:dyDescent="0.2">
      <c r="A2447" s="7">
        <v>41701</v>
      </c>
      <c r="B2447" s="1">
        <v>6099.05</v>
      </c>
      <c r="C2447" s="1">
        <v>4816.3</v>
      </c>
      <c r="D2447" s="2">
        <f t="shared" si="29"/>
        <v>511</v>
      </c>
      <c r="E2447" s="2">
        <f t="shared" si="12"/>
        <v>1</v>
      </c>
      <c r="F2447" s="3">
        <f t="shared" si="0"/>
        <v>3</v>
      </c>
      <c r="G2447" s="3">
        <f t="shared" si="13"/>
        <v>1</v>
      </c>
      <c r="H2447" s="4">
        <f>IF(A2447&lt;SIP_Calculator!$B$7,0,IF(A2447&gt;SIP_Calculator!$E$7,0,1))</f>
        <v>1</v>
      </c>
      <c r="I2447" s="2">
        <f t="shared" si="1"/>
        <v>1</v>
      </c>
      <c r="J2447" s="3">
        <f t="shared" si="2"/>
        <v>1</v>
      </c>
      <c r="K2447" s="4">
        <f>H2447*SIP_Calculator!$D$25</f>
        <v>48.328634716069274</v>
      </c>
      <c r="L2447" s="4">
        <f t="shared" si="3"/>
        <v>7.9239610621439846E-3</v>
      </c>
      <c r="M2447" s="4">
        <f t="shared" si="4"/>
        <v>1.0034390448283801E-2</v>
      </c>
      <c r="N2447" s="4">
        <f t="shared" ref="N2447:O2447" si="7344">N2446+L2447</f>
        <v>27.442991870148063</v>
      </c>
      <c r="O2447" s="4">
        <f t="shared" si="7344"/>
        <v>32.601408347431295</v>
      </c>
      <c r="P2447" s="2">
        <f>I2447*SIP_Calculator!$D$26</f>
        <v>229.88505747126436</v>
      </c>
      <c r="Q2447" s="2">
        <f t="shared" si="6"/>
        <v>3.7691945052305581E-2</v>
      </c>
      <c r="R2447" s="2">
        <f t="shared" si="7"/>
        <v>4.7730635025074096E-2</v>
      </c>
      <c r="S2447" s="2">
        <f t="shared" ref="S2447:T2447" si="7345">S2446+Q2447</f>
        <v>27.433691010063647</v>
      </c>
      <c r="T2447" s="2">
        <f t="shared" si="7345"/>
        <v>32.597366351624714</v>
      </c>
      <c r="U2447" s="3">
        <f>J2447*SIP_Calculator!$D$27</f>
        <v>1000</v>
      </c>
      <c r="V2447" s="3">
        <f t="shared" si="9"/>
        <v>0.1639599609775293</v>
      </c>
      <c r="W2447" s="3">
        <f t="shared" si="10"/>
        <v>0.20762826235907231</v>
      </c>
      <c r="X2447" s="3">
        <f t="shared" ref="X2447:Y2447" si="7346">X2446+V2447</f>
        <v>27.641094428581209</v>
      </c>
      <c r="Y2447" s="3">
        <f t="shared" si="7346"/>
        <v>32.847811486478363</v>
      </c>
    </row>
    <row r="2448" spans="1:25" ht="15.75" customHeight="1" x14ac:dyDescent="0.2">
      <c r="A2448" s="7">
        <v>41702</v>
      </c>
      <c r="B2448" s="1">
        <v>6171.6</v>
      </c>
      <c r="C2448" s="1">
        <v>4873.2</v>
      </c>
      <c r="D2448" s="2">
        <f t="shared" si="29"/>
        <v>511</v>
      </c>
      <c r="E2448" s="2">
        <f t="shared" si="12"/>
        <v>0</v>
      </c>
      <c r="F2448" s="3">
        <f t="shared" si="0"/>
        <v>3</v>
      </c>
      <c r="G2448" s="3">
        <f t="shared" si="13"/>
        <v>0</v>
      </c>
      <c r="H2448" s="4">
        <f>IF(A2448&lt;SIP_Calculator!$B$7,0,IF(A2448&gt;SIP_Calculator!$E$7,0,1))</f>
        <v>1</v>
      </c>
      <c r="I2448" s="2">
        <f t="shared" si="1"/>
        <v>0</v>
      </c>
      <c r="J2448" s="3">
        <f t="shared" si="2"/>
        <v>0</v>
      </c>
      <c r="K2448" s="4">
        <f>H2448*SIP_Calculator!$D$25</f>
        <v>48.328634716069274</v>
      </c>
      <c r="L2448" s="4">
        <f t="shared" si="3"/>
        <v>7.830811250902403E-3</v>
      </c>
      <c r="M2448" s="4">
        <f t="shared" si="4"/>
        <v>9.9172278412684219E-3</v>
      </c>
      <c r="N2448" s="4">
        <f t="shared" ref="N2448:O2448" si="7347">N2447+L2448</f>
        <v>27.450822681398964</v>
      </c>
      <c r="O2448" s="4">
        <f t="shared" si="7347"/>
        <v>32.611325575272566</v>
      </c>
      <c r="P2448" s="2">
        <f>I2448*SIP_Calculator!$D$26</f>
        <v>0</v>
      </c>
      <c r="Q2448" s="2">
        <f t="shared" si="6"/>
        <v>0</v>
      </c>
      <c r="R2448" s="2">
        <f t="shared" si="7"/>
        <v>0</v>
      </c>
      <c r="S2448" s="2">
        <f t="shared" ref="S2448:T2448" si="7348">S2447+Q2448</f>
        <v>27.433691010063647</v>
      </c>
      <c r="T2448" s="2">
        <f t="shared" si="7348"/>
        <v>32.597366351624714</v>
      </c>
      <c r="U2448" s="3">
        <f>J2448*SIP_Calculator!$D$27</f>
        <v>0</v>
      </c>
      <c r="V2448" s="3">
        <f t="shared" si="9"/>
        <v>0</v>
      </c>
      <c r="W2448" s="3">
        <f t="shared" si="10"/>
        <v>0</v>
      </c>
      <c r="X2448" s="3">
        <f t="shared" ref="X2448:Y2448" si="7349">X2447+V2448</f>
        <v>27.641094428581209</v>
      </c>
      <c r="Y2448" s="3">
        <f t="shared" si="7349"/>
        <v>32.847811486478363</v>
      </c>
    </row>
    <row r="2449" spans="1:25" ht="15.75" customHeight="1" x14ac:dyDescent="0.2">
      <c r="A2449" s="7">
        <v>41703</v>
      </c>
      <c r="B2449" s="1">
        <v>6202.5</v>
      </c>
      <c r="C2449" s="1">
        <v>4900.8500000000004</v>
      </c>
      <c r="D2449" s="2">
        <f t="shared" si="29"/>
        <v>511</v>
      </c>
      <c r="E2449" s="2">
        <f t="shared" si="12"/>
        <v>0</v>
      </c>
      <c r="F2449" s="3">
        <f t="shared" si="0"/>
        <v>3</v>
      </c>
      <c r="G2449" s="3">
        <f t="shared" si="13"/>
        <v>0</v>
      </c>
      <c r="H2449" s="4">
        <f>IF(A2449&lt;SIP_Calculator!$B$7,0,IF(A2449&gt;SIP_Calculator!$E$7,0,1))</f>
        <v>1</v>
      </c>
      <c r="I2449" s="2">
        <f t="shared" si="1"/>
        <v>0</v>
      </c>
      <c r="J2449" s="3">
        <f t="shared" si="2"/>
        <v>0</v>
      </c>
      <c r="K2449" s="4">
        <f>H2449*SIP_Calculator!$D$25</f>
        <v>48.328634716069274</v>
      </c>
      <c r="L2449" s="4">
        <f t="shared" si="3"/>
        <v>7.791799228709274E-3</v>
      </c>
      <c r="M2449" s="4">
        <f t="shared" si="4"/>
        <v>9.8612760472304335E-3</v>
      </c>
      <c r="N2449" s="4">
        <f t="shared" ref="N2449:O2449" si="7350">N2448+L2449</f>
        <v>27.458614480627674</v>
      </c>
      <c r="O2449" s="4">
        <f t="shared" si="7350"/>
        <v>32.621186851319798</v>
      </c>
      <c r="P2449" s="2">
        <f>I2449*SIP_Calculator!$D$26</f>
        <v>0</v>
      </c>
      <c r="Q2449" s="2">
        <f t="shared" si="6"/>
        <v>0</v>
      </c>
      <c r="R2449" s="2">
        <f t="shared" si="7"/>
        <v>0</v>
      </c>
      <c r="S2449" s="2">
        <f t="shared" ref="S2449:T2449" si="7351">S2448+Q2449</f>
        <v>27.433691010063647</v>
      </c>
      <c r="T2449" s="2">
        <f t="shared" si="7351"/>
        <v>32.597366351624714</v>
      </c>
      <c r="U2449" s="3">
        <f>J2449*SIP_Calculator!$D$27</f>
        <v>0</v>
      </c>
      <c r="V2449" s="3">
        <f t="shared" si="9"/>
        <v>0</v>
      </c>
      <c r="W2449" s="3">
        <f t="shared" si="10"/>
        <v>0</v>
      </c>
      <c r="X2449" s="3">
        <f t="shared" ref="X2449:Y2449" si="7352">X2448+V2449</f>
        <v>27.641094428581209</v>
      </c>
      <c r="Y2449" s="3">
        <f t="shared" si="7352"/>
        <v>32.847811486478363</v>
      </c>
    </row>
    <row r="2450" spans="1:25" ht="15.75" customHeight="1" x14ac:dyDescent="0.2">
      <c r="A2450" s="7">
        <v>41704</v>
      </c>
      <c r="B2450" s="1">
        <v>6273.85</v>
      </c>
      <c r="C2450" s="1">
        <v>4959.1000000000004</v>
      </c>
      <c r="D2450" s="2">
        <f t="shared" si="29"/>
        <v>511</v>
      </c>
      <c r="E2450" s="2">
        <f t="shared" si="12"/>
        <v>0</v>
      </c>
      <c r="F2450" s="3">
        <f t="shared" si="0"/>
        <v>3</v>
      </c>
      <c r="G2450" s="3">
        <f t="shared" si="13"/>
        <v>0</v>
      </c>
      <c r="H2450" s="4">
        <f>IF(A2450&lt;SIP_Calculator!$B$7,0,IF(A2450&gt;SIP_Calculator!$E$7,0,1))</f>
        <v>1</v>
      </c>
      <c r="I2450" s="2">
        <f t="shared" si="1"/>
        <v>0</v>
      </c>
      <c r="J2450" s="3">
        <f t="shared" si="2"/>
        <v>0</v>
      </c>
      <c r="K2450" s="4">
        <f>H2450*SIP_Calculator!$D$25</f>
        <v>48.328634716069274</v>
      </c>
      <c r="L2450" s="4">
        <f t="shared" si="3"/>
        <v>7.7031861960469685E-3</v>
      </c>
      <c r="M2450" s="4">
        <f t="shared" si="4"/>
        <v>9.7454446807019972E-3</v>
      </c>
      <c r="N2450" s="4">
        <f t="shared" ref="N2450:O2450" si="7353">N2449+L2450</f>
        <v>27.46631766682372</v>
      </c>
      <c r="O2450" s="4">
        <f t="shared" si="7353"/>
        <v>32.630932296000502</v>
      </c>
      <c r="P2450" s="2">
        <f>I2450*SIP_Calculator!$D$26</f>
        <v>0</v>
      </c>
      <c r="Q2450" s="2">
        <f t="shared" si="6"/>
        <v>0</v>
      </c>
      <c r="R2450" s="2">
        <f t="shared" si="7"/>
        <v>0</v>
      </c>
      <c r="S2450" s="2">
        <f t="shared" ref="S2450:T2450" si="7354">S2449+Q2450</f>
        <v>27.433691010063647</v>
      </c>
      <c r="T2450" s="2">
        <f t="shared" si="7354"/>
        <v>32.597366351624714</v>
      </c>
      <c r="U2450" s="3">
        <f>J2450*SIP_Calculator!$D$27</f>
        <v>0</v>
      </c>
      <c r="V2450" s="3">
        <f t="shared" si="9"/>
        <v>0</v>
      </c>
      <c r="W2450" s="3">
        <f t="shared" si="10"/>
        <v>0</v>
      </c>
      <c r="X2450" s="3">
        <f t="shared" ref="X2450:Y2450" si="7355">X2449+V2450</f>
        <v>27.641094428581209</v>
      </c>
      <c r="Y2450" s="3">
        <f t="shared" si="7355"/>
        <v>32.847811486478363</v>
      </c>
    </row>
    <row r="2451" spans="1:25" ht="15.75" customHeight="1" x14ac:dyDescent="0.2">
      <c r="A2451" s="7">
        <v>41705</v>
      </c>
      <c r="B2451" s="1">
        <v>6388.1</v>
      </c>
      <c r="C2451" s="1">
        <v>5033.8500000000004</v>
      </c>
      <c r="D2451" s="2">
        <f t="shared" si="29"/>
        <v>511</v>
      </c>
      <c r="E2451" s="2">
        <f t="shared" si="12"/>
        <v>0</v>
      </c>
      <c r="F2451" s="3">
        <f t="shared" si="0"/>
        <v>3</v>
      </c>
      <c r="G2451" s="3">
        <f t="shared" si="13"/>
        <v>0</v>
      </c>
      <c r="H2451" s="4">
        <f>IF(A2451&lt;SIP_Calculator!$B$7,0,IF(A2451&gt;SIP_Calculator!$E$7,0,1))</f>
        <v>1</v>
      </c>
      <c r="I2451" s="2">
        <f t="shared" si="1"/>
        <v>0</v>
      </c>
      <c r="J2451" s="3">
        <f t="shared" si="2"/>
        <v>0</v>
      </c>
      <c r="K2451" s="4">
        <f>H2451*SIP_Calculator!$D$25</f>
        <v>48.328634716069274</v>
      </c>
      <c r="L2451" s="4">
        <f t="shared" si="3"/>
        <v>7.5654161199839188E-3</v>
      </c>
      <c r="M2451" s="4">
        <f t="shared" si="4"/>
        <v>9.6007300011063633E-3</v>
      </c>
      <c r="N2451" s="4">
        <f t="shared" ref="N2451:O2451" si="7356">N2450+L2451</f>
        <v>27.473883082943704</v>
      </c>
      <c r="O2451" s="4">
        <f t="shared" si="7356"/>
        <v>32.640533026001606</v>
      </c>
      <c r="P2451" s="2">
        <f>I2451*SIP_Calculator!$D$26</f>
        <v>0</v>
      </c>
      <c r="Q2451" s="2">
        <f t="shared" si="6"/>
        <v>0</v>
      </c>
      <c r="R2451" s="2">
        <f t="shared" si="7"/>
        <v>0</v>
      </c>
      <c r="S2451" s="2">
        <f t="shared" ref="S2451:T2451" si="7357">S2450+Q2451</f>
        <v>27.433691010063647</v>
      </c>
      <c r="T2451" s="2">
        <f t="shared" si="7357"/>
        <v>32.597366351624714</v>
      </c>
      <c r="U2451" s="3">
        <f>J2451*SIP_Calculator!$D$27</f>
        <v>0</v>
      </c>
      <c r="V2451" s="3">
        <f t="shared" si="9"/>
        <v>0</v>
      </c>
      <c r="W2451" s="3">
        <f t="shared" si="10"/>
        <v>0</v>
      </c>
      <c r="X2451" s="3">
        <f t="shared" ref="X2451:Y2451" si="7358">X2450+V2451</f>
        <v>27.641094428581209</v>
      </c>
      <c r="Y2451" s="3">
        <f t="shared" si="7358"/>
        <v>32.847811486478363</v>
      </c>
    </row>
    <row r="2452" spans="1:25" ht="15.75" customHeight="1" x14ac:dyDescent="0.2">
      <c r="A2452" s="7">
        <v>41708</v>
      </c>
      <c r="B2452" s="1">
        <v>6402</v>
      </c>
      <c r="C2452" s="1">
        <v>5046.45</v>
      </c>
      <c r="D2452" s="2">
        <f t="shared" si="29"/>
        <v>512</v>
      </c>
      <c r="E2452" s="2">
        <f t="shared" si="12"/>
        <v>1</v>
      </c>
      <c r="F2452" s="3">
        <f t="shared" si="0"/>
        <v>3</v>
      </c>
      <c r="G2452" s="3">
        <f t="shared" si="13"/>
        <v>0</v>
      </c>
      <c r="H2452" s="4">
        <f>IF(A2452&lt;SIP_Calculator!$B$7,0,IF(A2452&gt;SIP_Calculator!$E$7,0,1))</f>
        <v>1</v>
      </c>
      <c r="I2452" s="2">
        <f t="shared" si="1"/>
        <v>1</v>
      </c>
      <c r="J2452" s="3">
        <f t="shared" si="2"/>
        <v>0</v>
      </c>
      <c r="K2452" s="4">
        <f>H2452*SIP_Calculator!$D$25</f>
        <v>48.328634716069274</v>
      </c>
      <c r="L2452" s="4">
        <f t="shared" si="3"/>
        <v>7.5489901149748944E-3</v>
      </c>
      <c r="M2452" s="4">
        <f t="shared" si="4"/>
        <v>9.5767588534651643E-3</v>
      </c>
      <c r="N2452" s="4">
        <f t="shared" ref="N2452:O2452" si="7359">N2451+L2452</f>
        <v>27.481432073058681</v>
      </c>
      <c r="O2452" s="4">
        <f t="shared" si="7359"/>
        <v>32.650109784855069</v>
      </c>
      <c r="P2452" s="2">
        <f>I2452*SIP_Calculator!$D$26</f>
        <v>229.88505747126436</v>
      </c>
      <c r="Q2452" s="2">
        <f t="shared" si="6"/>
        <v>3.5908318880234984E-2</v>
      </c>
      <c r="R2452" s="2">
        <f t="shared" si="7"/>
        <v>4.5553816538609196E-2</v>
      </c>
      <c r="S2452" s="2">
        <f t="shared" ref="S2452:T2452" si="7360">S2451+Q2452</f>
        <v>27.469599328943882</v>
      </c>
      <c r="T2452" s="2">
        <f t="shared" si="7360"/>
        <v>32.642920168163322</v>
      </c>
      <c r="U2452" s="3">
        <f>J2452*SIP_Calculator!$D$27</f>
        <v>0</v>
      </c>
      <c r="V2452" s="3">
        <f t="shared" si="9"/>
        <v>0</v>
      </c>
      <c r="W2452" s="3">
        <f t="shared" si="10"/>
        <v>0</v>
      </c>
      <c r="X2452" s="3">
        <f t="shared" ref="X2452:Y2452" si="7361">X2451+V2452</f>
        <v>27.641094428581209</v>
      </c>
      <c r="Y2452" s="3">
        <f t="shared" si="7361"/>
        <v>32.847811486478363</v>
      </c>
    </row>
    <row r="2453" spans="1:25" ht="15.75" customHeight="1" x14ac:dyDescent="0.2">
      <c r="A2453" s="7">
        <v>41709</v>
      </c>
      <c r="B2453" s="1">
        <v>6372.7</v>
      </c>
      <c r="C2453" s="1">
        <v>5026.95</v>
      </c>
      <c r="D2453" s="2">
        <f t="shared" si="29"/>
        <v>512</v>
      </c>
      <c r="E2453" s="2">
        <f t="shared" si="12"/>
        <v>0</v>
      </c>
      <c r="F2453" s="3">
        <f t="shared" si="0"/>
        <v>3</v>
      </c>
      <c r="G2453" s="3">
        <f t="shared" si="13"/>
        <v>0</v>
      </c>
      <c r="H2453" s="4">
        <f>IF(A2453&lt;SIP_Calculator!$B$7,0,IF(A2453&gt;SIP_Calculator!$E$7,0,1))</f>
        <v>1</v>
      </c>
      <c r="I2453" s="2">
        <f t="shared" si="1"/>
        <v>0</v>
      </c>
      <c r="J2453" s="3">
        <f t="shared" si="2"/>
        <v>0</v>
      </c>
      <c r="K2453" s="4">
        <f>H2453*SIP_Calculator!$D$25</f>
        <v>48.328634716069274</v>
      </c>
      <c r="L2453" s="4">
        <f t="shared" si="3"/>
        <v>7.5836983878213747E-3</v>
      </c>
      <c r="M2453" s="4">
        <f t="shared" si="4"/>
        <v>9.6139079792059347E-3</v>
      </c>
      <c r="N2453" s="4">
        <f t="shared" ref="N2453:O2453" si="7362">N2452+L2453</f>
        <v>27.489015771446503</v>
      </c>
      <c r="O2453" s="4">
        <f t="shared" si="7362"/>
        <v>32.659723692834277</v>
      </c>
      <c r="P2453" s="2">
        <f>I2453*SIP_Calculator!$D$26</f>
        <v>0</v>
      </c>
      <c r="Q2453" s="2">
        <f t="shared" si="6"/>
        <v>0</v>
      </c>
      <c r="R2453" s="2">
        <f t="shared" si="7"/>
        <v>0</v>
      </c>
      <c r="S2453" s="2">
        <f t="shared" ref="S2453:T2453" si="7363">S2452+Q2453</f>
        <v>27.469599328943882</v>
      </c>
      <c r="T2453" s="2">
        <f t="shared" si="7363"/>
        <v>32.642920168163322</v>
      </c>
      <c r="U2453" s="3">
        <f>J2453*SIP_Calculator!$D$27</f>
        <v>0</v>
      </c>
      <c r="V2453" s="3">
        <f t="shared" si="9"/>
        <v>0</v>
      </c>
      <c r="W2453" s="3">
        <f t="shared" si="10"/>
        <v>0</v>
      </c>
      <c r="X2453" s="3">
        <f t="shared" ref="X2453:Y2453" si="7364">X2452+V2453</f>
        <v>27.641094428581209</v>
      </c>
      <c r="Y2453" s="3">
        <f t="shared" si="7364"/>
        <v>32.847811486478363</v>
      </c>
    </row>
    <row r="2454" spans="1:25" ht="15.75" customHeight="1" x14ac:dyDescent="0.2">
      <c r="A2454" s="7">
        <v>41710</v>
      </c>
      <c r="B2454" s="1">
        <v>6377.5</v>
      </c>
      <c r="C2454" s="1">
        <v>5028.7</v>
      </c>
      <c r="D2454" s="2">
        <f t="shared" si="29"/>
        <v>512</v>
      </c>
      <c r="E2454" s="2">
        <f t="shared" si="12"/>
        <v>0</v>
      </c>
      <c r="F2454" s="3">
        <f t="shared" si="0"/>
        <v>3</v>
      </c>
      <c r="G2454" s="3">
        <f t="shared" si="13"/>
        <v>0</v>
      </c>
      <c r="H2454" s="4">
        <f>IF(A2454&lt;SIP_Calculator!$B$7,0,IF(A2454&gt;SIP_Calculator!$E$7,0,1))</f>
        <v>1</v>
      </c>
      <c r="I2454" s="2">
        <f t="shared" si="1"/>
        <v>0</v>
      </c>
      <c r="J2454" s="3">
        <f t="shared" si="2"/>
        <v>0</v>
      </c>
      <c r="K2454" s="4">
        <f>H2454*SIP_Calculator!$D$25</f>
        <v>48.328634716069274</v>
      </c>
      <c r="L2454" s="4">
        <f t="shared" si="3"/>
        <v>7.5779905474040411E-3</v>
      </c>
      <c r="M2454" s="4">
        <f t="shared" si="4"/>
        <v>9.6105623155227551E-3</v>
      </c>
      <c r="N2454" s="4">
        <f t="shared" ref="N2454:O2454" si="7365">N2453+L2454</f>
        <v>27.496593761993907</v>
      </c>
      <c r="O2454" s="4">
        <f t="shared" si="7365"/>
        <v>32.669334255149799</v>
      </c>
      <c r="P2454" s="2">
        <f>I2454*SIP_Calculator!$D$26</f>
        <v>0</v>
      </c>
      <c r="Q2454" s="2">
        <f t="shared" si="6"/>
        <v>0</v>
      </c>
      <c r="R2454" s="2">
        <f t="shared" si="7"/>
        <v>0</v>
      </c>
      <c r="S2454" s="2">
        <f t="shared" ref="S2454:T2454" si="7366">S2453+Q2454</f>
        <v>27.469599328943882</v>
      </c>
      <c r="T2454" s="2">
        <f t="shared" si="7366"/>
        <v>32.642920168163322</v>
      </c>
      <c r="U2454" s="3">
        <f>J2454*SIP_Calculator!$D$27</f>
        <v>0</v>
      </c>
      <c r="V2454" s="3">
        <f t="shared" si="9"/>
        <v>0</v>
      </c>
      <c r="W2454" s="3">
        <f t="shared" si="10"/>
        <v>0</v>
      </c>
      <c r="X2454" s="3">
        <f t="shared" ref="X2454:Y2454" si="7367">X2453+V2454</f>
        <v>27.641094428581209</v>
      </c>
      <c r="Y2454" s="3">
        <f t="shared" si="7367"/>
        <v>32.847811486478363</v>
      </c>
    </row>
    <row r="2455" spans="1:25" ht="15.75" customHeight="1" x14ac:dyDescent="0.2">
      <c r="A2455" s="7">
        <v>41711</v>
      </c>
      <c r="B2455" s="1">
        <v>6351.45</v>
      </c>
      <c r="C2455" s="1">
        <v>5007.2</v>
      </c>
      <c r="D2455" s="2">
        <f t="shared" si="29"/>
        <v>512</v>
      </c>
      <c r="E2455" s="2">
        <f t="shared" si="12"/>
        <v>0</v>
      </c>
      <c r="F2455" s="3">
        <f t="shared" si="0"/>
        <v>3</v>
      </c>
      <c r="G2455" s="3">
        <f t="shared" si="13"/>
        <v>0</v>
      </c>
      <c r="H2455" s="4">
        <f>IF(A2455&lt;SIP_Calculator!$B$7,0,IF(A2455&gt;SIP_Calculator!$E$7,0,1))</f>
        <v>1</v>
      </c>
      <c r="I2455" s="2">
        <f t="shared" si="1"/>
        <v>0</v>
      </c>
      <c r="J2455" s="3">
        <f t="shared" si="2"/>
        <v>0</v>
      </c>
      <c r="K2455" s="4">
        <f>H2455*SIP_Calculator!$D$25</f>
        <v>48.328634716069274</v>
      </c>
      <c r="L2455" s="4">
        <f t="shared" si="3"/>
        <v>7.6090711122766101E-3</v>
      </c>
      <c r="M2455" s="4">
        <f t="shared" si="4"/>
        <v>9.6518283104468118E-3</v>
      </c>
      <c r="N2455" s="4">
        <f t="shared" ref="N2455:O2455" si="7368">N2454+L2455</f>
        <v>27.504202833106184</v>
      </c>
      <c r="O2455" s="4">
        <f t="shared" si="7368"/>
        <v>32.678986083460245</v>
      </c>
      <c r="P2455" s="2">
        <f>I2455*SIP_Calculator!$D$26</f>
        <v>0</v>
      </c>
      <c r="Q2455" s="2">
        <f t="shared" si="6"/>
        <v>0</v>
      </c>
      <c r="R2455" s="2">
        <f t="shared" si="7"/>
        <v>0</v>
      </c>
      <c r="S2455" s="2">
        <f t="shared" ref="S2455:T2455" si="7369">S2454+Q2455</f>
        <v>27.469599328943882</v>
      </c>
      <c r="T2455" s="2">
        <f t="shared" si="7369"/>
        <v>32.642920168163322</v>
      </c>
      <c r="U2455" s="3">
        <f>J2455*SIP_Calculator!$D$27</f>
        <v>0</v>
      </c>
      <c r="V2455" s="3">
        <f t="shared" si="9"/>
        <v>0</v>
      </c>
      <c r="W2455" s="3">
        <f t="shared" si="10"/>
        <v>0</v>
      </c>
      <c r="X2455" s="3">
        <f t="shared" ref="X2455:Y2455" si="7370">X2454+V2455</f>
        <v>27.641094428581209</v>
      </c>
      <c r="Y2455" s="3">
        <f t="shared" si="7370"/>
        <v>32.847811486478363</v>
      </c>
    </row>
    <row r="2456" spans="1:25" ht="15.75" customHeight="1" x14ac:dyDescent="0.2">
      <c r="A2456" s="7">
        <v>41712</v>
      </c>
      <c r="B2456" s="1">
        <v>6362.3</v>
      </c>
      <c r="C2456" s="1">
        <v>5011.55</v>
      </c>
      <c r="D2456" s="2">
        <f t="shared" si="29"/>
        <v>512</v>
      </c>
      <c r="E2456" s="2">
        <f t="shared" si="12"/>
        <v>0</v>
      </c>
      <c r="F2456" s="3">
        <f t="shared" si="0"/>
        <v>3</v>
      </c>
      <c r="G2456" s="3">
        <f t="shared" si="13"/>
        <v>0</v>
      </c>
      <c r="H2456" s="4">
        <f>IF(A2456&lt;SIP_Calculator!$B$7,0,IF(A2456&gt;SIP_Calculator!$E$7,0,1))</f>
        <v>1</v>
      </c>
      <c r="I2456" s="2">
        <f t="shared" si="1"/>
        <v>0</v>
      </c>
      <c r="J2456" s="3">
        <f t="shared" si="2"/>
        <v>0</v>
      </c>
      <c r="K2456" s="4">
        <f>H2456*SIP_Calculator!$D$25</f>
        <v>48.328634716069274</v>
      </c>
      <c r="L2456" s="4">
        <f t="shared" si="3"/>
        <v>7.5960949210300164E-3</v>
      </c>
      <c r="M2456" s="4">
        <f t="shared" si="4"/>
        <v>9.6434505723916302E-3</v>
      </c>
      <c r="N2456" s="4">
        <f t="shared" ref="N2456:O2456" si="7371">N2455+L2456</f>
        <v>27.511798928027215</v>
      </c>
      <c r="O2456" s="4">
        <f t="shared" si="7371"/>
        <v>32.688629534032636</v>
      </c>
      <c r="P2456" s="2">
        <f>I2456*SIP_Calculator!$D$26</f>
        <v>0</v>
      </c>
      <c r="Q2456" s="2">
        <f t="shared" si="6"/>
        <v>0</v>
      </c>
      <c r="R2456" s="2">
        <f t="shared" si="7"/>
        <v>0</v>
      </c>
      <c r="S2456" s="2">
        <f t="shared" ref="S2456:T2456" si="7372">S2455+Q2456</f>
        <v>27.469599328943882</v>
      </c>
      <c r="T2456" s="2">
        <f t="shared" si="7372"/>
        <v>32.642920168163322</v>
      </c>
      <c r="U2456" s="3">
        <f>J2456*SIP_Calculator!$D$27</f>
        <v>0</v>
      </c>
      <c r="V2456" s="3">
        <f t="shared" si="9"/>
        <v>0</v>
      </c>
      <c r="W2456" s="3">
        <f t="shared" si="10"/>
        <v>0</v>
      </c>
      <c r="X2456" s="3">
        <f t="shared" ref="X2456:Y2456" si="7373">X2455+V2456</f>
        <v>27.641094428581209</v>
      </c>
      <c r="Y2456" s="3">
        <f t="shared" si="7373"/>
        <v>32.847811486478363</v>
      </c>
    </row>
    <row r="2457" spans="1:25" ht="15.75" customHeight="1" x14ac:dyDescent="0.2">
      <c r="A2457" s="7">
        <v>41716</v>
      </c>
      <c r="B2457" s="1">
        <v>6387.25</v>
      </c>
      <c r="C2457" s="1">
        <v>5035.3999999999996</v>
      </c>
      <c r="D2457" s="2">
        <f t="shared" si="29"/>
        <v>513</v>
      </c>
      <c r="E2457" s="2">
        <f t="shared" si="12"/>
        <v>1</v>
      </c>
      <c r="F2457" s="3">
        <f t="shared" si="0"/>
        <v>3</v>
      </c>
      <c r="G2457" s="3">
        <f t="shared" si="13"/>
        <v>0</v>
      </c>
      <c r="H2457" s="4">
        <f>IF(A2457&lt;SIP_Calculator!$B$7,0,IF(A2457&gt;SIP_Calculator!$E$7,0,1))</f>
        <v>1</v>
      </c>
      <c r="I2457" s="2">
        <f t="shared" si="1"/>
        <v>1</v>
      </c>
      <c r="J2457" s="3">
        <f t="shared" si="2"/>
        <v>0</v>
      </c>
      <c r="K2457" s="4">
        <f>H2457*SIP_Calculator!$D$25</f>
        <v>48.328634716069274</v>
      </c>
      <c r="L2457" s="4">
        <f t="shared" si="3"/>
        <v>7.5664229075219028E-3</v>
      </c>
      <c r="M2457" s="4">
        <f t="shared" si="4"/>
        <v>9.5977746983495413E-3</v>
      </c>
      <c r="N2457" s="4">
        <f t="shared" ref="N2457:O2457" si="7374">N2456+L2457</f>
        <v>27.519365350934738</v>
      </c>
      <c r="O2457" s="4">
        <f t="shared" si="7374"/>
        <v>32.698227308730985</v>
      </c>
      <c r="P2457" s="2">
        <f>I2457*SIP_Calculator!$D$26</f>
        <v>229.88505747126436</v>
      </c>
      <c r="Q2457" s="2">
        <f t="shared" si="6"/>
        <v>3.5991241531373341E-2</v>
      </c>
      <c r="R2457" s="2">
        <f t="shared" si="7"/>
        <v>4.5653782712647334E-2</v>
      </c>
      <c r="S2457" s="2">
        <f t="shared" ref="S2457:T2457" si="7375">S2456+Q2457</f>
        <v>27.505590570475256</v>
      </c>
      <c r="T2457" s="2">
        <f t="shared" si="7375"/>
        <v>32.68857395087597</v>
      </c>
      <c r="U2457" s="3">
        <f>J2457*SIP_Calculator!$D$27</f>
        <v>0</v>
      </c>
      <c r="V2457" s="3">
        <f t="shared" si="9"/>
        <v>0</v>
      </c>
      <c r="W2457" s="3">
        <f t="shared" si="10"/>
        <v>0</v>
      </c>
      <c r="X2457" s="3">
        <f t="shared" ref="X2457:Y2457" si="7376">X2456+V2457</f>
        <v>27.641094428581209</v>
      </c>
      <c r="Y2457" s="3">
        <f t="shared" si="7376"/>
        <v>32.847811486478363</v>
      </c>
    </row>
    <row r="2458" spans="1:25" ht="15.75" customHeight="1" x14ac:dyDescent="0.2">
      <c r="A2458" s="7">
        <v>41717</v>
      </c>
      <c r="B2458" s="1">
        <v>6397.8</v>
      </c>
      <c r="C2458" s="1">
        <v>5044.2</v>
      </c>
      <c r="D2458" s="2">
        <f t="shared" si="29"/>
        <v>513</v>
      </c>
      <c r="E2458" s="2">
        <f t="shared" si="12"/>
        <v>0</v>
      </c>
      <c r="F2458" s="3">
        <f t="shared" si="0"/>
        <v>3</v>
      </c>
      <c r="G2458" s="3">
        <f t="shared" si="13"/>
        <v>0</v>
      </c>
      <c r="H2458" s="4">
        <f>IF(A2458&lt;SIP_Calculator!$B$7,0,IF(A2458&gt;SIP_Calculator!$E$7,0,1))</f>
        <v>1</v>
      </c>
      <c r="I2458" s="2">
        <f t="shared" si="1"/>
        <v>0</v>
      </c>
      <c r="J2458" s="3">
        <f t="shared" si="2"/>
        <v>0</v>
      </c>
      <c r="K2458" s="4">
        <f>H2458*SIP_Calculator!$D$25</f>
        <v>48.328634716069274</v>
      </c>
      <c r="L2458" s="4">
        <f t="shared" si="3"/>
        <v>7.5539458432694476E-3</v>
      </c>
      <c r="M2458" s="4">
        <f t="shared" si="4"/>
        <v>9.5810306324232344E-3</v>
      </c>
      <c r="N2458" s="4">
        <f t="shared" ref="N2458:O2458" si="7377">N2457+L2458</f>
        <v>27.526919296778008</v>
      </c>
      <c r="O2458" s="4">
        <f t="shared" si="7377"/>
        <v>32.70780833936341</v>
      </c>
      <c r="P2458" s="2">
        <f>I2458*SIP_Calculator!$D$26</f>
        <v>0</v>
      </c>
      <c r="Q2458" s="2">
        <f t="shared" si="6"/>
        <v>0</v>
      </c>
      <c r="R2458" s="2">
        <f t="shared" si="7"/>
        <v>0</v>
      </c>
      <c r="S2458" s="2">
        <f t="shared" ref="S2458:T2458" si="7378">S2457+Q2458</f>
        <v>27.505590570475256</v>
      </c>
      <c r="T2458" s="2">
        <f t="shared" si="7378"/>
        <v>32.68857395087597</v>
      </c>
      <c r="U2458" s="3">
        <f>J2458*SIP_Calculator!$D$27</f>
        <v>0</v>
      </c>
      <c r="V2458" s="3">
        <f t="shared" si="9"/>
        <v>0</v>
      </c>
      <c r="W2458" s="3">
        <f t="shared" si="10"/>
        <v>0</v>
      </c>
      <c r="X2458" s="3">
        <f t="shared" ref="X2458:Y2458" si="7379">X2457+V2458</f>
        <v>27.641094428581209</v>
      </c>
      <c r="Y2458" s="3">
        <f t="shared" si="7379"/>
        <v>32.847811486478363</v>
      </c>
    </row>
    <row r="2459" spans="1:25" ht="15.75" customHeight="1" x14ac:dyDescent="0.2">
      <c r="A2459" s="7">
        <v>41718</v>
      </c>
      <c r="B2459" s="1">
        <v>6356.25</v>
      </c>
      <c r="C2459" s="1">
        <v>5014.8</v>
      </c>
      <c r="D2459" s="2">
        <f t="shared" si="29"/>
        <v>513</v>
      </c>
      <c r="E2459" s="2">
        <f t="shared" si="12"/>
        <v>0</v>
      </c>
      <c r="F2459" s="3">
        <f t="shared" si="0"/>
        <v>3</v>
      </c>
      <c r="G2459" s="3">
        <f t="shared" si="13"/>
        <v>0</v>
      </c>
      <c r="H2459" s="4">
        <f>IF(A2459&lt;SIP_Calculator!$B$7,0,IF(A2459&gt;SIP_Calculator!$E$7,0,1))</f>
        <v>1</v>
      </c>
      <c r="I2459" s="2">
        <f t="shared" si="1"/>
        <v>0</v>
      </c>
      <c r="J2459" s="3">
        <f t="shared" si="2"/>
        <v>0</v>
      </c>
      <c r="K2459" s="4">
        <f>H2459*SIP_Calculator!$D$25</f>
        <v>48.328634716069274</v>
      </c>
      <c r="L2459" s="4">
        <f t="shared" si="3"/>
        <v>7.6033250290767785E-3</v>
      </c>
      <c r="M2459" s="4">
        <f t="shared" si="4"/>
        <v>9.6372008287607235E-3</v>
      </c>
      <c r="N2459" s="4">
        <f t="shared" ref="N2459:O2459" si="7380">N2458+L2459</f>
        <v>27.534522621807085</v>
      </c>
      <c r="O2459" s="4">
        <f t="shared" si="7380"/>
        <v>32.717445540192173</v>
      </c>
      <c r="P2459" s="2">
        <f>I2459*SIP_Calculator!$D$26</f>
        <v>0</v>
      </c>
      <c r="Q2459" s="2">
        <f t="shared" si="6"/>
        <v>0</v>
      </c>
      <c r="R2459" s="2">
        <f t="shared" si="7"/>
        <v>0</v>
      </c>
      <c r="S2459" s="2">
        <f t="shared" ref="S2459:T2459" si="7381">S2458+Q2459</f>
        <v>27.505590570475256</v>
      </c>
      <c r="T2459" s="2">
        <f t="shared" si="7381"/>
        <v>32.68857395087597</v>
      </c>
      <c r="U2459" s="3">
        <f>J2459*SIP_Calculator!$D$27</f>
        <v>0</v>
      </c>
      <c r="V2459" s="3">
        <f t="shared" si="9"/>
        <v>0</v>
      </c>
      <c r="W2459" s="3">
        <f t="shared" si="10"/>
        <v>0</v>
      </c>
      <c r="X2459" s="3">
        <f t="shared" ref="X2459:Y2459" si="7382">X2458+V2459</f>
        <v>27.641094428581209</v>
      </c>
      <c r="Y2459" s="3">
        <f t="shared" si="7382"/>
        <v>32.847811486478363</v>
      </c>
    </row>
    <row r="2460" spans="1:25" ht="15.75" customHeight="1" x14ac:dyDescent="0.2">
      <c r="A2460" s="7">
        <v>41719</v>
      </c>
      <c r="B2460" s="1">
        <v>6370</v>
      </c>
      <c r="C2460" s="1">
        <v>5031.05</v>
      </c>
      <c r="D2460" s="2">
        <f t="shared" si="29"/>
        <v>513</v>
      </c>
      <c r="E2460" s="2">
        <f t="shared" si="12"/>
        <v>0</v>
      </c>
      <c r="F2460" s="3">
        <f t="shared" si="0"/>
        <v>3</v>
      </c>
      <c r="G2460" s="3">
        <f t="shared" si="13"/>
        <v>0</v>
      </c>
      <c r="H2460" s="4">
        <f>IF(A2460&lt;SIP_Calculator!$B$7,0,IF(A2460&gt;SIP_Calculator!$E$7,0,1))</f>
        <v>1</v>
      </c>
      <c r="I2460" s="2">
        <f t="shared" si="1"/>
        <v>0</v>
      </c>
      <c r="J2460" s="3">
        <f t="shared" si="2"/>
        <v>0</v>
      </c>
      <c r="K2460" s="4">
        <f>H2460*SIP_Calculator!$D$25</f>
        <v>48.328634716069274</v>
      </c>
      <c r="L2460" s="4">
        <f t="shared" si="3"/>
        <v>7.5869128282683319E-3</v>
      </c>
      <c r="M2460" s="4">
        <f t="shared" si="4"/>
        <v>9.6060732284650868E-3</v>
      </c>
      <c r="N2460" s="4">
        <f t="shared" ref="N2460:O2460" si="7383">N2459+L2460</f>
        <v>27.542109534635355</v>
      </c>
      <c r="O2460" s="4">
        <f t="shared" si="7383"/>
        <v>32.727051613420642</v>
      </c>
      <c r="P2460" s="2">
        <f>I2460*SIP_Calculator!$D$26</f>
        <v>0</v>
      </c>
      <c r="Q2460" s="2">
        <f t="shared" si="6"/>
        <v>0</v>
      </c>
      <c r="R2460" s="2">
        <f t="shared" si="7"/>
        <v>0</v>
      </c>
      <c r="S2460" s="2">
        <f t="shared" ref="S2460:T2460" si="7384">S2459+Q2460</f>
        <v>27.505590570475256</v>
      </c>
      <c r="T2460" s="2">
        <f t="shared" si="7384"/>
        <v>32.68857395087597</v>
      </c>
      <c r="U2460" s="3">
        <f>J2460*SIP_Calculator!$D$27</f>
        <v>0</v>
      </c>
      <c r="V2460" s="3">
        <f t="shared" si="9"/>
        <v>0</v>
      </c>
      <c r="W2460" s="3">
        <f t="shared" si="10"/>
        <v>0</v>
      </c>
      <c r="X2460" s="3">
        <f t="shared" ref="X2460:Y2460" si="7385">X2459+V2460</f>
        <v>27.641094428581209</v>
      </c>
      <c r="Y2460" s="3">
        <f t="shared" si="7385"/>
        <v>32.847811486478363</v>
      </c>
    </row>
    <row r="2461" spans="1:25" ht="15.75" customHeight="1" x14ac:dyDescent="0.2">
      <c r="A2461" s="7">
        <v>41720</v>
      </c>
      <c r="B2461" s="5">
        <v>6370</v>
      </c>
      <c r="C2461" s="1">
        <v>5037.5</v>
      </c>
      <c r="D2461" s="2">
        <f t="shared" si="29"/>
        <v>513</v>
      </c>
      <c r="E2461" s="2">
        <f t="shared" si="12"/>
        <v>0</v>
      </c>
      <c r="F2461" s="3">
        <f t="shared" si="0"/>
        <v>3</v>
      </c>
      <c r="G2461" s="3">
        <f t="shared" si="13"/>
        <v>0</v>
      </c>
      <c r="H2461" s="4">
        <f>IF(A2461&lt;SIP_Calculator!$B$7,0,IF(A2461&gt;SIP_Calculator!$E$7,0,1))</f>
        <v>1</v>
      </c>
      <c r="I2461" s="2">
        <f t="shared" si="1"/>
        <v>0</v>
      </c>
      <c r="J2461" s="3">
        <f t="shared" si="2"/>
        <v>0</v>
      </c>
      <c r="K2461" s="4">
        <f>H2461*SIP_Calculator!$D$25</f>
        <v>48.328634716069274</v>
      </c>
      <c r="L2461" s="4">
        <f t="shared" si="3"/>
        <v>7.5869128282683319E-3</v>
      </c>
      <c r="M2461" s="4">
        <f t="shared" si="4"/>
        <v>9.5937736409070513E-3</v>
      </c>
      <c r="N2461" s="4">
        <f t="shared" ref="N2461:O2461" si="7386">N2460+L2461</f>
        <v>27.549696447463624</v>
      </c>
      <c r="O2461" s="4">
        <f t="shared" si="7386"/>
        <v>32.73664538706155</v>
      </c>
      <c r="P2461" s="2">
        <f>I2461*SIP_Calculator!$D$26</f>
        <v>0</v>
      </c>
      <c r="Q2461" s="2">
        <f t="shared" si="6"/>
        <v>0</v>
      </c>
      <c r="R2461" s="2">
        <f t="shared" si="7"/>
        <v>0</v>
      </c>
      <c r="S2461" s="2">
        <f t="shared" ref="S2461:T2461" si="7387">S2460+Q2461</f>
        <v>27.505590570475256</v>
      </c>
      <c r="T2461" s="2">
        <f t="shared" si="7387"/>
        <v>32.68857395087597</v>
      </c>
      <c r="U2461" s="3">
        <f>J2461*SIP_Calculator!$D$27</f>
        <v>0</v>
      </c>
      <c r="V2461" s="3">
        <f t="shared" si="9"/>
        <v>0</v>
      </c>
      <c r="W2461" s="3">
        <f t="shared" si="10"/>
        <v>0</v>
      </c>
      <c r="X2461" s="3">
        <f t="shared" ref="X2461:Y2461" si="7388">X2460+V2461</f>
        <v>27.641094428581209</v>
      </c>
      <c r="Y2461" s="3">
        <f t="shared" si="7388"/>
        <v>32.847811486478363</v>
      </c>
    </row>
    <row r="2462" spans="1:25" ht="15.75" customHeight="1" x14ac:dyDescent="0.2">
      <c r="A2462" s="7">
        <v>41722</v>
      </c>
      <c r="B2462" s="1">
        <v>6453.65</v>
      </c>
      <c r="C2462" s="1">
        <v>5091.2</v>
      </c>
      <c r="D2462" s="2">
        <f t="shared" si="29"/>
        <v>514</v>
      </c>
      <c r="E2462" s="2">
        <f t="shared" si="12"/>
        <v>1</v>
      </c>
      <c r="F2462" s="3">
        <f t="shared" si="0"/>
        <v>3</v>
      </c>
      <c r="G2462" s="3">
        <f t="shared" si="13"/>
        <v>0</v>
      </c>
      <c r="H2462" s="4">
        <f>IF(A2462&lt;SIP_Calculator!$B$7,0,IF(A2462&gt;SIP_Calculator!$E$7,0,1))</f>
        <v>1</v>
      </c>
      <c r="I2462" s="2">
        <f t="shared" si="1"/>
        <v>1</v>
      </c>
      <c r="J2462" s="3">
        <f t="shared" si="2"/>
        <v>0</v>
      </c>
      <c r="K2462" s="4">
        <f>H2462*SIP_Calculator!$D$25</f>
        <v>48.328634716069274</v>
      </c>
      <c r="L2462" s="4">
        <f t="shared" si="3"/>
        <v>7.4885738637932454E-3</v>
      </c>
      <c r="M2462" s="4">
        <f t="shared" si="4"/>
        <v>9.4925822430997168E-3</v>
      </c>
      <c r="N2462" s="4">
        <f t="shared" ref="N2462:O2462" si="7389">N2461+L2462</f>
        <v>27.557185021327417</v>
      </c>
      <c r="O2462" s="4">
        <f t="shared" si="7389"/>
        <v>32.746137969304648</v>
      </c>
      <c r="P2462" s="2">
        <f>I2462*SIP_Calculator!$D$26</f>
        <v>229.88505747126436</v>
      </c>
      <c r="Q2462" s="2">
        <f t="shared" si="6"/>
        <v>3.5620936597315377E-2</v>
      </c>
      <c r="R2462" s="2">
        <f t="shared" si="7"/>
        <v>4.5153413236813399E-2</v>
      </c>
      <c r="S2462" s="2">
        <f t="shared" ref="S2462:T2462" si="7390">S2461+Q2462</f>
        <v>27.541211507072571</v>
      </c>
      <c r="T2462" s="2">
        <f t="shared" si="7390"/>
        <v>32.733727364112781</v>
      </c>
      <c r="U2462" s="3">
        <f>J2462*SIP_Calculator!$D$27</f>
        <v>0</v>
      </c>
      <c r="V2462" s="3">
        <f t="shared" si="9"/>
        <v>0</v>
      </c>
      <c r="W2462" s="3">
        <f t="shared" si="10"/>
        <v>0</v>
      </c>
      <c r="X2462" s="3">
        <f t="shared" ref="X2462:Y2462" si="7391">X2461+V2462</f>
        <v>27.641094428581209</v>
      </c>
      <c r="Y2462" s="3">
        <f t="shared" si="7391"/>
        <v>32.847811486478363</v>
      </c>
    </row>
    <row r="2463" spans="1:25" ht="15.75" customHeight="1" x14ac:dyDescent="0.2">
      <c r="A2463" s="7">
        <v>41723</v>
      </c>
      <c r="B2463" s="1">
        <v>6463.6</v>
      </c>
      <c r="C2463" s="1">
        <v>5102.75</v>
      </c>
      <c r="D2463" s="2">
        <f t="shared" si="29"/>
        <v>514</v>
      </c>
      <c r="E2463" s="2">
        <f t="shared" si="12"/>
        <v>0</v>
      </c>
      <c r="F2463" s="3">
        <f t="shared" si="0"/>
        <v>3</v>
      </c>
      <c r="G2463" s="3">
        <f t="shared" si="13"/>
        <v>0</v>
      </c>
      <c r="H2463" s="4">
        <f>IF(A2463&lt;SIP_Calculator!$B$7,0,IF(A2463&gt;SIP_Calculator!$E$7,0,1))</f>
        <v>1</v>
      </c>
      <c r="I2463" s="2">
        <f t="shared" si="1"/>
        <v>0</v>
      </c>
      <c r="J2463" s="3">
        <f t="shared" si="2"/>
        <v>0</v>
      </c>
      <c r="K2463" s="4">
        <f>H2463*SIP_Calculator!$D$25</f>
        <v>48.328634716069274</v>
      </c>
      <c r="L2463" s="4">
        <f t="shared" si="3"/>
        <v>7.4770460294679856E-3</v>
      </c>
      <c r="M2463" s="4">
        <f t="shared" si="4"/>
        <v>9.4710959220164169E-3</v>
      </c>
      <c r="N2463" s="4">
        <f t="shared" ref="N2463:O2463" si="7392">N2462+L2463</f>
        <v>27.564662067356885</v>
      </c>
      <c r="O2463" s="4">
        <f t="shared" si="7392"/>
        <v>32.755609065226665</v>
      </c>
      <c r="P2463" s="2">
        <f>I2463*SIP_Calculator!$D$26</f>
        <v>0</v>
      </c>
      <c r="Q2463" s="2">
        <f t="shared" si="6"/>
        <v>0</v>
      </c>
      <c r="R2463" s="2">
        <f t="shared" si="7"/>
        <v>0</v>
      </c>
      <c r="S2463" s="2">
        <f t="shared" ref="S2463:T2463" si="7393">S2462+Q2463</f>
        <v>27.541211507072571</v>
      </c>
      <c r="T2463" s="2">
        <f t="shared" si="7393"/>
        <v>32.733727364112781</v>
      </c>
      <c r="U2463" s="3">
        <f>J2463*SIP_Calculator!$D$27</f>
        <v>0</v>
      </c>
      <c r="V2463" s="3">
        <f t="shared" si="9"/>
        <v>0</v>
      </c>
      <c r="W2463" s="3">
        <f t="shared" si="10"/>
        <v>0</v>
      </c>
      <c r="X2463" s="3">
        <f t="shared" ref="X2463:Y2463" si="7394">X2462+V2463</f>
        <v>27.641094428581209</v>
      </c>
      <c r="Y2463" s="3">
        <f t="shared" si="7394"/>
        <v>32.847811486478363</v>
      </c>
    </row>
    <row r="2464" spans="1:25" ht="15.75" customHeight="1" x14ac:dyDescent="0.2">
      <c r="A2464" s="7">
        <v>41724</v>
      </c>
      <c r="B2464" s="1">
        <v>6474.45</v>
      </c>
      <c r="C2464" s="1">
        <v>5114.7</v>
      </c>
      <c r="D2464" s="2">
        <f t="shared" si="29"/>
        <v>514</v>
      </c>
      <c r="E2464" s="2">
        <f t="shared" si="12"/>
        <v>0</v>
      </c>
      <c r="F2464" s="3">
        <f t="shared" si="0"/>
        <v>3</v>
      </c>
      <c r="G2464" s="3">
        <f t="shared" si="13"/>
        <v>0</v>
      </c>
      <c r="H2464" s="4">
        <f>IF(A2464&lt;SIP_Calculator!$B$7,0,IF(A2464&gt;SIP_Calculator!$E$7,0,1))</f>
        <v>1</v>
      </c>
      <c r="I2464" s="2">
        <f t="shared" si="1"/>
        <v>0</v>
      </c>
      <c r="J2464" s="3">
        <f t="shared" si="2"/>
        <v>0</v>
      </c>
      <c r="K2464" s="4">
        <f>H2464*SIP_Calculator!$D$25</f>
        <v>48.328634716069274</v>
      </c>
      <c r="L2464" s="4">
        <f t="shared" si="3"/>
        <v>7.4645158609718629E-3</v>
      </c>
      <c r="M2464" s="4">
        <f t="shared" si="4"/>
        <v>9.4489676258762544E-3</v>
      </c>
      <c r="N2464" s="4">
        <f t="shared" ref="N2464:O2464" si="7395">N2463+L2464</f>
        <v>27.572126583217855</v>
      </c>
      <c r="O2464" s="4">
        <f t="shared" si="7395"/>
        <v>32.765058032852544</v>
      </c>
      <c r="P2464" s="2">
        <f>I2464*SIP_Calculator!$D$26</f>
        <v>0</v>
      </c>
      <c r="Q2464" s="2">
        <f t="shared" si="6"/>
        <v>0</v>
      </c>
      <c r="R2464" s="2">
        <f t="shared" si="7"/>
        <v>0</v>
      </c>
      <c r="S2464" s="2">
        <f t="shared" ref="S2464:T2464" si="7396">S2463+Q2464</f>
        <v>27.541211507072571</v>
      </c>
      <c r="T2464" s="2">
        <f t="shared" si="7396"/>
        <v>32.733727364112781</v>
      </c>
      <c r="U2464" s="3">
        <f>J2464*SIP_Calculator!$D$27</f>
        <v>0</v>
      </c>
      <c r="V2464" s="3">
        <f t="shared" si="9"/>
        <v>0</v>
      </c>
      <c r="W2464" s="3">
        <f t="shared" si="10"/>
        <v>0</v>
      </c>
      <c r="X2464" s="3">
        <f t="shared" ref="X2464:Y2464" si="7397">X2463+V2464</f>
        <v>27.641094428581209</v>
      </c>
      <c r="Y2464" s="3">
        <f t="shared" si="7397"/>
        <v>32.847811486478363</v>
      </c>
    </row>
    <row r="2465" spans="1:25" ht="15.75" customHeight="1" x14ac:dyDescent="0.2">
      <c r="A2465" s="7">
        <v>41725</v>
      </c>
      <c r="B2465" s="1">
        <v>6513.3</v>
      </c>
      <c r="C2465" s="1">
        <v>5146.2</v>
      </c>
      <c r="D2465" s="2">
        <f t="shared" si="29"/>
        <v>514</v>
      </c>
      <c r="E2465" s="2">
        <f t="shared" si="12"/>
        <v>0</v>
      </c>
      <c r="F2465" s="3">
        <f t="shared" si="0"/>
        <v>3</v>
      </c>
      <c r="G2465" s="3">
        <f t="shared" si="13"/>
        <v>0</v>
      </c>
      <c r="H2465" s="4">
        <f>IF(A2465&lt;SIP_Calculator!$B$7,0,IF(A2465&gt;SIP_Calculator!$E$7,0,1))</f>
        <v>1</v>
      </c>
      <c r="I2465" s="2">
        <f t="shared" si="1"/>
        <v>0</v>
      </c>
      <c r="J2465" s="3">
        <f t="shared" si="2"/>
        <v>0</v>
      </c>
      <c r="K2465" s="4">
        <f>H2465*SIP_Calculator!$D$25</f>
        <v>48.328634716069274</v>
      </c>
      <c r="L2465" s="4">
        <f t="shared" si="3"/>
        <v>7.4199921262753559E-3</v>
      </c>
      <c r="M2465" s="4">
        <f t="shared" si="4"/>
        <v>9.3911302934338494E-3</v>
      </c>
      <c r="N2465" s="4">
        <f t="shared" ref="N2465:O2465" si="7398">N2464+L2465</f>
        <v>27.579546575344132</v>
      </c>
      <c r="O2465" s="4">
        <f t="shared" si="7398"/>
        <v>32.774449163145981</v>
      </c>
      <c r="P2465" s="2">
        <f>I2465*SIP_Calculator!$D$26</f>
        <v>0</v>
      </c>
      <c r="Q2465" s="2">
        <f t="shared" si="6"/>
        <v>0</v>
      </c>
      <c r="R2465" s="2">
        <f t="shared" si="7"/>
        <v>0</v>
      </c>
      <c r="S2465" s="2">
        <f t="shared" ref="S2465:T2465" si="7399">S2464+Q2465</f>
        <v>27.541211507072571</v>
      </c>
      <c r="T2465" s="2">
        <f t="shared" si="7399"/>
        <v>32.733727364112781</v>
      </c>
      <c r="U2465" s="3">
        <f>J2465*SIP_Calculator!$D$27</f>
        <v>0</v>
      </c>
      <c r="V2465" s="3">
        <f t="shared" si="9"/>
        <v>0</v>
      </c>
      <c r="W2465" s="3">
        <f t="shared" si="10"/>
        <v>0</v>
      </c>
      <c r="X2465" s="3">
        <f t="shared" ref="X2465:Y2465" si="7400">X2464+V2465</f>
        <v>27.641094428581209</v>
      </c>
      <c r="Y2465" s="3">
        <f t="shared" si="7400"/>
        <v>32.847811486478363</v>
      </c>
    </row>
    <row r="2466" spans="1:25" ht="15.75" customHeight="1" x14ac:dyDescent="0.2">
      <c r="A2466" s="7">
        <v>41726</v>
      </c>
      <c r="B2466" s="1">
        <v>6578.3</v>
      </c>
      <c r="C2466" s="1">
        <v>5202.1499999999996</v>
      </c>
      <c r="D2466" s="2">
        <f t="shared" si="29"/>
        <v>514</v>
      </c>
      <c r="E2466" s="2">
        <f t="shared" si="12"/>
        <v>0</v>
      </c>
      <c r="F2466" s="3">
        <f t="shared" si="0"/>
        <v>3</v>
      </c>
      <c r="G2466" s="3">
        <f t="shared" si="13"/>
        <v>0</v>
      </c>
      <c r="H2466" s="4">
        <f>IF(A2466&lt;SIP_Calculator!$B$7,0,IF(A2466&gt;SIP_Calculator!$E$7,0,1))</f>
        <v>1</v>
      </c>
      <c r="I2466" s="2">
        <f t="shared" si="1"/>
        <v>0</v>
      </c>
      <c r="J2466" s="3">
        <f t="shared" si="2"/>
        <v>0</v>
      </c>
      <c r="K2466" s="4">
        <f>H2466*SIP_Calculator!$D$25</f>
        <v>48.328634716069274</v>
      </c>
      <c r="L2466" s="4">
        <f t="shared" si="3"/>
        <v>7.3466753897008762E-3</v>
      </c>
      <c r="M2466" s="4">
        <f t="shared" si="4"/>
        <v>9.2901271043836255E-3</v>
      </c>
      <c r="N2466" s="4">
        <f t="shared" ref="N2466:O2466" si="7401">N2465+L2466</f>
        <v>27.586893250733834</v>
      </c>
      <c r="O2466" s="4">
        <f t="shared" si="7401"/>
        <v>32.783739290250367</v>
      </c>
      <c r="P2466" s="2">
        <f>I2466*SIP_Calculator!$D$26</f>
        <v>0</v>
      </c>
      <c r="Q2466" s="2">
        <f t="shared" si="6"/>
        <v>0</v>
      </c>
      <c r="R2466" s="2">
        <f t="shared" si="7"/>
        <v>0</v>
      </c>
      <c r="S2466" s="2">
        <f t="shared" ref="S2466:T2466" si="7402">S2465+Q2466</f>
        <v>27.541211507072571</v>
      </c>
      <c r="T2466" s="2">
        <f t="shared" si="7402"/>
        <v>32.733727364112781</v>
      </c>
      <c r="U2466" s="3">
        <f>J2466*SIP_Calculator!$D$27</f>
        <v>0</v>
      </c>
      <c r="V2466" s="3">
        <f t="shared" si="9"/>
        <v>0</v>
      </c>
      <c r="W2466" s="3">
        <f t="shared" si="10"/>
        <v>0</v>
      </c>
      <c r="X2466" s="3">
        <f t="shared" ref="X2466:Y2466" si="7403">X2465+V2466</f>
        <v>27.641094428581209</v>
      </c>
      <c r="Y2466" s="3">
        <f t="shared" si="7403"/>
        <v>32.847811486478363</v>
      </c>
    </row>
    <row r="2467" spans="1:25" ht="15.75" customHeight="1" x14ac:dyDescent="0.2">
      <c r="A2467" s="7">
        <v>41729</v>
      </c>
      <c r="B2467" s="1">
        <v>6597.05</v>
      </c>
      <c r="C2467" s="1">
        <v>5224.8500000000004</v>
      </c>
      <c r="D2467" s="2">
        <f t="shared" si="29"/>
        <v>515</v>
      </c>
      <c r="E2467" s="2">
        <f t="shared" si="12"/>
        <v>1</v>
      </c>
      <c r="F2467" s="3">
        <f t="shared" si="0"/>
        <v>3</v>
      </c>
      <c r="G2467" s="3">
        <f t="shared" si="13"/>
        <v>0</v>
      </c>
      <c r="H2467" s="4">
        <f>IF(A2467&lt;SIP_Calculator!$B$7,0,IF(A2467&gt;SIP_Calculator!$E$7,0,1))</f>
        <v>1</v>
      </c>
      <c r="I2467" s="2">
        <f t="shared" si="1"/>
        <v>1</v>
      </c>
      <c r="J2467" s="3">
        <f t="shared" si="2"/>
        <v>0</v>
      </c>
      <c r="K2467" s="4">
        <f>H2467*SIP_Calculator!$D$25</f>
        <v>48.328634716069274</v>
      </c>
      <c r="L2467" s="4">
        <f t="shared" si="3"/>
        <v>7.3257948198163225E-3</v>
      </c>
      <c r="M2467" s="4">
        <f t="shared" si="4"/>
        <v>9.2497650106834212E-3</v>
      </c>
      <c r="N2467" s="4">
        <f t="shared" ref="N2467:O2467" si="7404">N2466+L2467</f>
        <v>27.59421904555365</v>
      </c>
      <c r="O2467" s="4">
        <f t="shared" si="7404"/>
        <v>32.792989055261053</v>
      </c>
      <c r="P2467" s="2">
        <f>I2467*SIP_Calculator!$D$26</f>
        <v>229.88505747126436</v>
      </c>
      <c r="Q2467" s="2">
        <f t="shared" si="6"/>
        <v>3.4846644708053501E-2</v>
      </c>
      <c r="R2467" s="2">
        <f t="shared" si="7"/>
        <v>4.3998403297944313E-2</v>
      </c>
      <c r="S2467" s="2">
        <f t="shared" ref="S2467:T2467" si="7405">S2466+Q2467</f>
        <v>27.576058151780625</v>
      </c>
      <c r="T2467" s="2">
        <f t="shared" si="7405"/>
        <v>32.777725767410722</v>
      </c>
      <c r="U2467" s="3">
        <f>J2467*SIP_Calculator!$D$27</f>
        <v>0</v>
      </c>
      <c r="V2467" s="3">
        <f t="shared" si="9"/>
        <v>0</v>
      </c>
      <c r="W2467" s="3">
        <f t="shared" si="10"/>
        <v>0</v>
      </c>
      <c r="X2467" s="3">
        <f t="shared" ref="X2467:Y2467" si="7406">X2466+V2467</f>
        <v>27.641094428581209</v>
      </c>
      <c r="Y2467" s="3">
        <f t="shared" si="7406"/>
        <v>32.847811486478363</v>
      </c>
    </row>
    <row r="2468" spans="1:25" ht="15.75" customHeight="1" x14ac:dyDescent="0.2">
      <c r="A2468" s="7">
        <v>41730</v>
      </c>
      <c r="B2468" s="1">
        <v>6608.15</v>
      </c>
      <c r="C2468" s="1">
        <v>5232.8500000000004</v>
      </c>
      <c r="D2468" s="2">
        <f t="shared" si="29"/>
        <v>515</v>
      </c>
      <c r="E2468" s="2">
        <f t="shared" si="12"/>
        <v>0</v>
      </c>
      <c r="F2468" s="3">
        <f t="shared" si="0"/>
        <v>4</v>
      </c>
      <c r="G2468" s="3">
        <f t="shared" si="13"/>
        <v>1</v>
      </c>
      <c r="H2468" s="4">
        <f>IF(A2468&lt;SIP_Calculator!$B$7,0,IF(A2468&gt;SIP_Calculator!$E$7,0,1))</f>
        <v>1</v>
      </c>
      <c r="I2468" s="2">
        <f t="shared" si="1"/>
        <v>0</v>
      </c>
      <c r="J2468" s="3">
        <f t="shared" si="2"/>
        <v>1</v>
      </c>
      <c r="K2468" s="4">
        <f>H2468*SIP_Calculator!$D$25</f>
        <v>48.328634716069274</v>
      </c>
      <c r="L2468" s="4">
        <f t="shared" si="3"/>
        <v>7.3134893602701629E-3</v>
      </c>
      <c r="M2468" s="4">
        <f t="shared" si="4"/>
        <v>9.235623936491447E-3</v>
      </c>
      <c r="N2468" s="4">
        <f t="shared" ref="N2468:O2468" si="7407">N2467+L2468</f>
        <v>27.601532534913922</v>
      </c>
      <c r="O2468" s="4">
        <f t="shared" si="7407"/>
        <v>32.802224679197543</v>
      </c>
      <c r="P2468" s="2">
        <f>I2468*SIP_Calculator!$D$26</f>
        <v>0</v>
      </c>
      <c r="Q2468" s="2">
        <f t="shared" si="6"/>
        <v>0</v>
      </c>
      <c r="R2468" s="2">
        <f t="shared" si="7"/>
        <v>0</v>
      </c>
      <c r="S2468" s="2">
        <f t="shared" ref="S2468:T2468" si="7408">S2467+Q2468</f>
        <v>27.576058151780625</v>
      </c>
      <c r="T2468" s="2">
        <f t="shared" si="7408"/>
        <v>32.777725767410722</v>
      </c>
      <c r="U2468" s="3">
        <f>J2468*SIP_Calculator!$D$27</f>
        <v>1000</v>
      </c>
      <c r="V2468" s="3">
        <f t="shared" si="9"/>
        <v>0.15132828401292345</v>
      </c>
      <c r="W2468" s="3">
        <f t="shared" si="10"/>
        <v>0.19110045195256886</v>
      </c>
      <c r="X2468" s="3">
        <f t="shared" ref="X2468:Y2468" si="7409">X2467+V2468</f>
        <v>27.792422712594131</v>
      </c>
      <c r="Y2468" s="3">
        <f t="shared" si="7409"/>
        <v>33.038911938430935</v>
      </c>
    </row>
    <row r="2469" spans="1:25" ht="15.75" customHeight="1" x14ac:dyDescent="0.2">
      <c r="A2469" s="7">
        <v>41731</v>
      </c>
      <c r="B2469" s="1">
        <v>6646.35</v>
      </c>
      <c r="C2469" s="1">
        <v>5272.4</v>
      </c>
      <c r="D2469" s="2">
        <f t="shared" si="29"/>
        <v>515</v>
      </c>
      <c r="E2469" s="2">
        <f t="shared" si="12"/>
        <v>0</v>
      </c>
      <c r="F2469" s="3">
        <f t="shared" si="0"/>
        <v>4</v>
      </c>
      <c r="G2469" s="3">
        <f t="shared" si="13"/>
        <v>0</v>
      </c>
      <c r="H2469" s="4">
        <f>IF(A2469&lt;SIP_Calculator!$B$7,0,IF(A2469&gt;SIP_Calculator!$E$7,0,1))</f>
        <v>1</v>
      </c>
      <c r="I2469" s="2">
        <f t="shared" si="1"/>
        <v>0</v>
      </c>
      <c r="J2469" s="3">
        <f t="shared" si="2"/>
        <v>0</v>
      </c>
      <c r="K2469" s="4">
        <f>H2469*SIP_Calculator!$D$25</f>
        <v>48.328634716069274</v>
      </c>
      <c r="L2469" s="4">
        <f t="shared" si="3"/>
        <v>7.2714549664205574E-3</v>
      </c>
      <c r="M2469" s="4">
        <f t="shared" si="4"/>
        <v>9.1663444951197333E-3</v>
      </c>
      <c r="N2469" s="4">
        <f t="shared" ref="N2469:O2469" si="7410">N2468+L2469</f>
        <v>27.608803989880343</v>
      </c>
      <c r="O2469" s="4">
        <f t="shared" si="7410"/>
        <v>32.811391023692664</v>
      </c>
      <c r="P2469" s="2">
        <f>I2469*SIP_Calculator!$D$26</f>
        <v>0</v>
      </c>
      <c r="Q2469" s="2">
        <f t="shared" si="6"/>
        <v>0</v>
      </c>
      <c r="R2469" s="2">
        <f t="shared" si="7"/>
        <v>0</v>
      </c>
      <c r="S2469" s="2">
        <f t="shared" ref="S2469:T2469" si="7411">S2468+Q2469</f>
        <v>27.576058151780625</v>
      </c>
      <c r="T2469" s="2">
        <f t="shared" si="7411"/>
        <v>32.777725767410722</v>
      </c>
      <c r="U2469" s="3">
        <f>J2469*SIP_Calculator!$D$27</f>
        <v>0</v>
      </c>
      <c r="V2469" s="3">
        <f t="shared" si="9"/>
        <v>0</v>
      </c>
      <c r="W2469" s="3">
        <f t="shared" si="10"/>
        <v>0</v>
      </c>
      <c r="X2469" s="3">
        <f t="shared" ref="X2469:Y2469" si="7412">X2468+V2469</f>
        <v>27.792422712594131</v>
      </c>
      <c r="Y2469" s="3">
        <f t="shared" si="7412"/>
        <v>33.038911938430935</v>
      </c>
    </row>
    <row r="2470" spans="1:25" ht="15.75" customHeight="1" x14ac:dyDescent="0.2">
      <c r="A2470" s="7">
        <v>41732</v>
      </c>
      <c r="B2470" s="1">
        <v>6625.05</v>
      </c>
      <c r="C2470" s="1">
        <v>5254.35</v>
      </c>
      <c r="D2470" s="2">
        <f t="shared" si="29"/>
        <v>515</v>
      </c>
      <c r="E2470" s="2">
        <f t="shared" si="12"/>
        <v>0</v>
      </c>
      <c r="F2470" s="3">
        <f t="shared" si="0"/>
        <v>4</v>
      </c>
      <c r="G2470" s="3">
        <f t="shared" si="13"/>
        <v>0</v>
      </c>
      <c r="H2470" s="4">
        <f>IF(A2470&lt;SIP_Calculator!$B$7,0,IF(A2470&gt;SIP_Calculator!$E$7,0,1))</f>
        <v>1</v>
      </c>
      <c r="I2470" s="2">
        <f t="shared" si="1"/>
        <v>0</v>
      </c>
      <c r="J2470" s="3">
        <f t="shared" si="2"/>
        <v>0</v>
      </c>
      <c r="K2470" s="4">
        <f>H2470*SIP_Calculator!$D$25</f>
        <v>48.328634716069274</v>
      </c>
      <c r="L2470" s="4">
        <f t="shared" si="3"/>
        <v>7.2948332036843911E-3</v>
      </c>
      <c r="M2470" s="4">
        <f t="shared" si="4"/>
        <v>9.1978331698629266E-3</v>
      </c>
      <c r="N2470" s="4">
        <f t="shared" ref="N2470:O2470" si="7413">N2469+L2470</f>
        <v>27.616098823084027</v>
      </c>
      <c r="O2470" s="4">
        <f t="shared" si="7413"/>
        <v>32.820588856862528</v>
      </c>
      <c r="P2470" s="2">
        <f>I2470*SIP_Calculator!$D$26</f>
        <v>0</v>
      </c>
      <c r="Q2470" s="2">
        <f t="shared" si="6"/>
        <v>0</v>
      </c>
      <c r="R2470" s="2">
        <f t="shared" si="7"/>
        <v>0</v>
      </c>
      <c r="S2470" s="2">
        <f t="shared" ref="S2470:T2470" si="7414">S2469+Q2470</f>
        <v>27.576058151780625</v>
      </c>
      <c r="T2470" s="2">
        <f t="shared" si="7414"/>
        <v>32.777725767410722</v>
      </c>
      <c r="U2470" s="3">
        <f>J2470*SIP_Calculator!$D$27</f>
        <v>0</v>
      </c>
      <c r="V2470" s="3">
        <f t="shared" si="9"/>
        <v>0</v>
      </c>
      <c r="W2470" s="3">
        <f t="shared" si="10"/>
        <v>0</v>
      </c>
      <c r="X2470" s="3">
        <f t="shared" ref="X2470:Y2470" si="7415">X2469+V2470</f>
        <v>27.792422712594131</v>
      </c>
      <c r="Y2470" s="3">
        <f t="shared" si="7415"/>
        <v>33.038911938430935</v>
      </c>
    </row>
    <row r="2471" spans="1:25" ht="15.75" customHeight="1" x14ac:dyDescent="0.2">
      <c r="A2471" s="7">
        <v>41733</v>
      </c>
      <c r="B2471" s="1">
        <v>6589.95</v>
      </c>
      <c r="C2471" s="1">
        <v>5234.5</v>
      </c>
      <c r="D2471" s="2">
        <f t="shared" si="29"/>
        <v>515</v>
      </c>
      <c r="E2471" s="2">
        <f t="shared" si="12"/>
        <v>0</v>
      </c>
      <c r="F2471" s="3">
        <f t="shared" si="0"/>
        <v>4</v>
      </c>
      <c r="G2471" s="3">
        <f t="shared" si="13"/>
        <v>0</v>
      </c>
      <c r="H2471" s="4">
        <f>IF(A2471&lt;SIP_Calculator!$B$7,0,IF(A2471&gt;SIP_Calculator!$E$7,0,1))</f>
        <v>1</v>
      </c>
      <c r="I2471" s="2">
        <f t="shared" si="1"/>
        <v>0</v>
      </c>
      <c r="J2471" s="3">
        <f t="shared" si="2"/>
        <v>0</v>
      </c>
      <c r="K2471" s="4">
        <f>H2471*SIP_Calculator!$D$25</f>
        <v>48.328634716069274</v>
      </c>
      <c r="L2471" s="4">
        <f t="shared" si="3"/>
        <v>7.3336876176707377E-3</v>
      </c>
      <c r="M2471" s="4">
        <f t="shared" si="4"/>
        <v>9.2327127167961178E-3</v>
      </c>
      <c r="N2471" s="4">
        <f t="shared" ref="N2471:O2471" si="7416">N2470+L2471</f>
        <v>27.623432510701697</v>
      </c>
      <c r="O2471" s="4">
        <f t="shared" si="7416"/>
        <v>32.829821569579323</v>
      </c>
      <c r="P2471" s="2">
        <f>I2471*SIP_Calculator!$D$26</f>
        <v>0</v>
      </c>
      <c r="Q2471" s="2">
        <f t="shared" si="6"/>
        <v>0</v>
      </c>
      <c r="R2471" s="2">
        <f t="shared" si="7"/>
        <v>0</v>
      </c>
      <c r="S2471" s="2">
        <f t="shared" ref="S2471:T2471" si="7417">S2470+Q2471</f>
        <v>27.576058151780625</v>
      </c>
      <c r="T2471" s="2">
        <f t="shared" si="7417"/>
        <v>32.777725767410722</v>
      </c>
      <c r="U2471" s="3">
        <f>J2471*SIP_Calculator!$D$27</f>
        <v>0</v>
      </c>
      <c r="V2471" s="3">
        <f t="shared" si="9"/>
        <v>0</v>
      </c>
      <c r="W2471" s="3">
        <f t="shared" si="10"/>
        <v>0</v>
      </c>
      <c r="X2471" s="3">
        <f t="shared" ref="X2471:Y2471" si="7418">X2470+V2471</f>
        <v>27.792422712594131</v>
      </c>
      <c r="Y2471" s="3">
        <f t="shared" si="7418"/>
        <v>33.038911938430935</v>
      </c>
    </row>
    <row r="2472" spans="1:25" ht="15.75" customHeight="1" x14ac:dyDescent="0.2">
      <c r="A2472" s="7">
        <v>41736</v>
      </c>
      <c r="B2472" s="1">
        <v>6591.1</v>
      </c>
      <c r="C2472" s="1">
        <v>5234.2</v>
      </c>
      <c r="D2472" s="2">
        <f t="shared" si="29"/>
        <v>516</v>
      </c>
      <c r="E2472" s="2">
        <f t="shared" si="12"/>
        <v>1</v>
      </c>
      <c r="F2472" s="3">
        <f t="shared" si="0"/>
        <v>4</v>
      </c>
      <c r="G2472" s="3">
        <f t="shared" si="13"/>
        <v>0</v>
      </c>
      <c r="H2472" s="4">
        <f>IF(A2472&lt;SIP_Calculator!$B$7,0,IF(A2472&gt;SIP_Calculator!$E$7,0,1))</f>
        <v>1</v>
      </c>
      <c r="I2472" s="2">
        <f t="shared" si="1"/>
        <v>1</v>
      </c>
      <c r="J2472" s="3">
        <f t="shared" si="2"/>
        <v>0</v>
      </c>
      <c r="K2472" s="4">
        <f>H2472*SIP_Calculator!$D$25</f>
        <v>48.328634716069274</v>
      </c>
      <c r="L2472" s="4">
        <f t="shared" si="3"/>
        <v>7.3324080526876046E-3</v>
      </c>
      <c r="M2472" s="4">
        <f t="shared" si="4"/>
        <v>9.233241892948163E-3</v>
      </c>
      <c r="N2472" s="4">
        <f t="shared" ref="N2472:O2472" si="7419">N2471+L2472</f>
        <v>27.630764918754384</v>
      </c>
      <c r="O2472" s="4">
        <f t="shared" si="7419"/>
        <v>32.839054811472273</v>
      </c>
      <c r="P2472" s="2">
        <f>I2472*SIP_Calculator!$D$26</f>
        <v>229.88505747126436</v>
      </c>
      <c r="Q2472" s="2">
        <f t="shared" si="6"/>
        <v>3.4878101905791804E-2</v>
      </c>
      <c r="R2472" s="2">
        <f t="shared" si="7"/>
        <v>4.3919807701513963E-2</v>
      </c>
      <c r="S2472" s="2">
        <f t="shared" ref="S2472:T2472" si="7420">S2471+Q2472</f>
        <v>27.610936253686418</v>
      </c>
      <c r="T2472" s="2">
        <f t="shared" si="7420"/>
        <v>32.821645575112235</v>
      </c>
      <c r="U2472" s="3">
        <f>J2472*SIP_Calculator!$D$27</f>
        <v>0</v>
      </c>
      <c r="V2472" s="3">
        <f t="shared" si="9"/>
        <v>0</v>
      </c>
      <c r="W2472" s="3">
        <f t="shared" si="10"/>
        <v>0</v>
      </c>
      <c r="X2472" s="3">
        <f t="shared" ref="X2472:Y2472" si="7421">X2471+V2472</f>
        <v>27.792422712594131</v>
      </c>
      <c r="Y2472" s="3">
        <f t="shared" si="7421"/>
        <v>33.038911938430935</v>
      </c>
    </row>
    <row r="2473" spans="1:25" ht="15.75" customHeight="1" x14ac:dyDescent="0.2">
      <c r="A2473" s="7">
        <v>41738</v>
      </c>
      <c r="B2473" s="1">
        <v>6691.9</v>
      </c>
      <c r="C2473" s="1">
        <v>5315.25</v>
      </c>
      <c r="D2473" s="2">
        <f t="shared" si="29"/>
        <v>516</v>
      </c>
      <c r="E2473" s="2">
        <f t="shared" si="12"/>
        <v>0</v>
      </c>
      <c r="F2473" s="3">
        <f t="shared" si="0"/>
        <v>4</v>
      </c>
      <c r="G2473" s="3">
        <f t="shared" si="13"/>
        <v>0</v>
      </c>
      <c r="H2473" s="4">
        <f>IF(A2473&lt;SIP_Calculator!$B$7,0,IF(A2473&gt;SIP_Calculator!$E$7,0,1))</f>
        <v>1</v>
      </c>
      <c r="I2473" s="2">
        <f t="shared" si="1"/>
        <v>0</v>
      </c>
      <c r="J2473" s="3">
        <f t="shared" si="2"/>
        <v>0</v>
      </c>
      <c r="K2473" s="4">
        <f>H2473*SIP_Calculator!$D$25</f>
        <v>48.328634716069274</v>
      </c>
      <c r="L2473" s="4">
        <f t="shared" si="3"/>
        <v>7.221960088475512E-3</v>
      </c>
      <c r="M2473" s="4">
        <f t="shared" si="4"/>
        <v>9.0924480910717798E-3</v>
      </c>
      <c r="N2473" s="4">
        <f t="shared" ref="N2473:O2473" si="7422">N2472+L2473</f>
        <v>27.63798687884286</v>
      </c>
      <c r="O2473" s="4">
        <f t="shared" si="7422"/>
        <v>32.848147259563348</v>
      </c>
      <c r="P2473" s="2">
        <f>I2473*SIP_Calculator!$D$26</f>
        <v>0</v>
      </c>
      <c r="Q2473" s="2">
        <f t="shared" si="6"/>
        <v>0</v>
      </c>
      <c r="R2473" s="2">
        <f t="shared" si="7"/>
        <v>0</v>
      </c>
      <c r="S2473" s="2">
        <f t="shared" ref="S2473:T2473" si="7423">S2472+Q2473</f>
        <v>27.610936253686418</v>
      </c>
      <c r="T2473" s="2">
        <f t="shared" si="7423"/>
        <v>32.821645575112235</v>
      </c>
      <c r="U2473" s="3">
        <f>J2473*SIP_Calculator!$D$27</f>
        <v>0</v>
      </c>
      <c r="V2473" s="3">
        <f t="shared" si="9"/>
        <v>0</v>
      </c>
      <c r="W2473" s="3">
        <f t="shared" si="10"/>
        <v>0</v>
      </c>
      <c r="X2473" s="3">
        <f t="shared" ref="X2473:Y2473" si="7424">X2472+V2473</f>
        <v>27.792422712594131</v>
      </c>
      <c r="Y2473" s="3">
        <f t="shared" si="7424"/>
        <v>33.038911938430935</v>
      </c>
    </row>
    <row r="2474" spans="1:25" ht="15.75" customHeight="1" x14ac:dyDescent="0.2">
      <c r="A2474" s="7">
        <v>41739</v>
      </c>
      <c r="B2474" s="1">
        <v>6703.45</v>
      </c>
      <c r="C2474" s="1">
        <v>5328.4</v>
      </c>
      <c r="D2474" s="2">
        <f t="shared" si="29"/>
        <v>516</v>
      </c>
      <c r="E2474" s="2">
        <f t="shared" si="12"/>
        <v>0</v>
      </c>
      <c r="F2474" s="3">
        <f t="shared" si="0"/>
        <v>4</v>
      </c>
      <c r="G2474" s="3">
        <f t="shared" si="13"/>
        <v>0</v>
      </c>
      <c r="H2474" s="4">
        <f>IF(A2474&lt;SIP_Calculator!$B$7,0,IF(A2474&gt;SIP_Calculator!$E$7,0,1))</f>
        <v>1</v>
      </c>
      <c r="I2474" s="2">
        <f t="shared" si="1"/>
        <v>0</v>
      </c>
      <c r="J2474" s="3">
        <f t="shared" si="2"/>
        <v>0</v>
      </c>
      <c r="K2474" s="4">
        <f>H2474*SIP_Calculator!$D$25</f>
        <v>48.328634716069274</v>
      </c>
      <c r="L2474" s="4">
        <f t="shared" si="3"/>
        <v>7.2095166990235292E-3</v>
      </c>
      <c r="M2474" s="4">
        <f t="shared" si="4"/>
        <v>9.0700087673728086E-3</v>
      </c>
      <c r="N2474" s="4">
        <f t="shared" ref="N2474:O2474" si="7425">N2473+L2474</f>
        <v>27.645196395541884</v>
      </c>
      <c r="O2474" s="4">
        <f t="shared" si="7425"/>
        <v>32.857217268330722</v>
      </c>
      <c r="P2474" s="2">
        <f>I2474*SIP_Calculator!$D$26</f>
        <v>0</v>
      </c>
      <c r="Q2474" s="2">
        <f t="shared" si="6"/>
        <v>0</v>
      </c>
      <c r="R2474" s="2">
        <f t="shared" si="7"/>
        <v>0</v>
      </c>
      <c r="S2474" s="2">
        <f t="shared" ref="S2474:T2474" si="7426">S2473+Q2474</f>
        <v>27.610936253686418</v>
      </c>
      <c r="T2474" s="2">
        <f t="shared" si="7426"/>
        <v>32.821645575112235</v>
      </c>
      <c r="U2474" s="3">
        <f>J2474*SIP_Calculator!$D$27</f>
        <v>0</v>
      </c>
      <c r="V2474" s="3">
        <f t="shared" si="9"/>
        <v>0</v>
      </c>
      <c r="W2474" s="3">
        <f t="shared" si="10"/>
        <v>0</v>
      </c>
      <c r="X2474" s="3">
        <f t="shared" ref="X2474:Y2474" si="7427">X2473+V2474</f>
        <v>27.792422712594131</v>
      </c>
      <c r="Y2474" s="3">
        <f t="shared" si="7427"/>
        <v>33.038911938430935</v>
      </c>
    </row>
    <row r="2475" spans="1:25" ht="15.75" customHeight="1" x14ac:dyDescent="0.2">
      <c r="A2475" s="7">
        <v>41740</v>
      </c>
      <c r="B2475" s="1">
        <v>6681.85</v>
      </c>
      <c r="C2475" s="1">
        <v>5317.7</v>
      </c>
      <c r="D2475" s="2">
        <f t="shared" si="29"/>
        <v>516</v>
      </c>
      <c r="E2475" s="2">
        <f t="shared" si="12"/>
        <v>0</v>
      </c>
      <c r="F2475" s="3">
        <f t="shared" si="0"/>
        <v>4</v>
      </c>
      <c r="G2475" s="3">
        <f t="shared" si="13"/>
        <v>0</v>
      </c>
      <c r="H2475" s="4">
        <f>IF(A2475&lt;SIP_Calculator!$B$7,0,IF(A2475&gt;SIP_Calculator!$E$7,0,1))</f>
        <v>1</v>
      </c>
      <c r="I2475" s="2">
        <f t="shared" si="1"/>
        <v>0</v>
      </c>
      <c r="J2475" s="3">
        <f t="shared" si="2"/>
        <v>0</v>
      </c>
      <c r="K2475" s="4">
        <f>H2475*SIP_Calculator!$D$25</f>
        <v>48.328634716069274</v>
      </c>
      <c r="L2475" s="4">
        <f t="shared" si="3"/>
        <v>7.2328224542707893E-3</v>
      </c>
      <c r="M2475" s="4">
        <f t="shared" si="4"/>
        <v>9.0882589683640054E-3</v>
      </c>
      <c r="N2475" s="4">
        <f t="shared" ref="N2475:O2475" si="7428">N2474+L2475</f>
        <v>27.652429217996154</v>
      </c>
      <c r="O2475" s="4">
        <f t="shared" si="7428"/>
        <v>32.866305527299083</v>
      </c>
      <c r="P2475" s="2">
        <f>I2475*SIP_Calculator!$D$26</f>
        <v>0</v>
      </c>
      <c r="Q2475" s="2">
        <f t="shared" si="6"/>
        <v>0</v>
      </c>
      <c r="R2475" s="2">
        <f t="shared" si="7"/>
        <v>0</v>
      </c>
      <c r="S2475" s="2">
        <f t="shared" ref="S2475:T2475" si="7429">S2474+Q2475</f>
        <v>27.610936253686418</v>
      </c>
      <c r="T2475" s="2">
        <f t="shared" si="7429"/>
        <v>32.821645575112235</v>
      </c>
      <c r="U2475" s="3">
        <f>J2475*SIP_Calculator!$D$27</f>
        <v>0</v>
      </c>
      <c r="V2475" s="3">
        <f t="shared" si="9"/>
        <v>0</v>
      </c>
      <c r="W2475" s="3">
        <f t="shared" si="10"/>
        <v>0</v>
      </c>
      <c r="X2475" s="3">
        <f t="shared" ref="X2475:Y2475" si="7430">X2474+V2475</f>
        <v>27.792422712594131</v>
      </c>
      <c r="Y2475" s="3">
        <f t="shared" si="7430"/>
        <v>33.038911938430935</v>
      </c>
    </row>
    <row r="2476" spans="1:25" ht="15.75" customHeight="1" x14ac:dyDescent="0.2">
      <c r="A2476" s="7">
        <v>41744</v>
      </c>
      <c r="B2476" s="1">
        <v>6628.75</v>
      </c>
      <c r="C2476" s="1">
        <v>5278.15</v>
      </c>
      <c r="D2476" s="2">
        <f t="shared" si="29"/>
        <v>517</v>
      </c>
      <c r="E2476" s="2">
        <f t="shared" si="12"/>
        <v>1</v>
      </c>
      <c r="F2476" s="3">
        <f t="shared" si="0"/>
        <v>4</v>
      </c>
      <c r="G2476" s="3">
        <f t="shared" si="13"/>
        <v>0</v>
      </c>
      <c r="H2476" s="4">
        <f>IF(A2476&lt;SIP_Calculator!$B$7,0,IF(A2476&gt;SIP_Calculator!$E$7,0,1))</f>
        <v>1</v>
      </c>
      <c r="I2476" s="2">
        <f t="shared" si="1"/>
        <v>1</v>
      </c>
      <c r="J2476" s="3">
        <f t="shared" si="2"/>
        <v>0</v>
      </c>
      <c r="K2476" s="4">
        <f>H2476*SIP_Calculator!$D$25</f>
        <v>48.328634716069274</v>
      </c>
      <c r="L2476" s="4">
        <f t="shared" si="3"/>
        <v>7.2907614129465248E-3</v>
      </c>
      <c r="M2476" s="4">
        <f t="shared" si="4"/>
        <v>9.1563587082726487E-3</v>
      </c>
      <c r="N2476" s="4">
        <f t="shared" ref="N2476:O2476" si="7431">N2475+L2476</f>
        <v>27.6597199794091</v>
      </c>
      <c r="O2476" s="4">
        <f t="shared" si="7431"/>
        <v>32.875461886007358</v>
      </c>
      <c r="P2476" s="2">
        <f>I2476*SIP_Calculator!$D$26</f>
        <v>229.88505747126436</v>
      </c>
      <c r="Q2476" s="2">
        <f t="shared" si="6"/>
        <v>3.4680001127100034E-2</v>
      </c>
      <c r="R2476" s="2">
        <f t="shared" si="7"/>
        <v>4.355409707402487E-2</v>
      </c>
      <c r="S2476" s="2">
        <f t="shared" ref="S2476:T2476" si="7432">S2475+Q2476</f>
        <v>27.645616254813518</v>
      </c>
      <c r="T2476" s="2">
        <f t="shared" si="7432"/>
        <v>32.865199672186257</v>
      </c>
      <c r="U2476" s="3">
        <f>J2476*SIP_Calculator!$D$27</f>
        <v>0</v>
      </c>
      <c r="V2476" s="3">
        <f t="shared" si="9"/>
        <v>0</v>
      </c>
      <c r="W2476" s="3">
        <f t="shared" si="10"/>
        <v>0</v>
      </c>
      <c r="X2476" s="3">
        <f t="shared" ref="X2476:Y2476" si="7433">X2475+V2476</f>
        <v>27.792422712594131</v>
      </c>
      <c r="Y2476" s="3">
        <f t="shared" si="7433"/>
        <v>33.038911938430935</v>
      </c>
    </row>
    <row r="2477" spans="1:25" ht="15.75" customHeight="1" x14ac:dyDescent="0.2">
      <c r="A2477" s="7">
        <v>41745</v>
      </c>
      <c r="B2477" s="1">
        <v>6572.8</v>
      </c>
      <c r="C2477" s="1">
        <v>5230.3500000000004</v>
      </c>
      <c r="D2477" s="2">
        <f t="shared" si="29"/>
        <v>517</v>
      </c>
      <c r="E2477" s="2">
        <f t="shared" si="12"/>
        <v>0</v>
      </c>
      <c r="F2477" s="3">
        <f t="shared" si="0"/>
        <v>4</v>
      </c>
      <c r="G2477" s="3">
        <f t="shared" si="13"/>
        <v>0</v>
      </c>
      <c r="H2477" s="4">
        <f>IF(A2477&lt;SIP_Calculator!$B$7,0,IF(A2477&gt;SIP_Calculator!$E$7,0,1))</f>
        <v>1</v>
      </c>
      <c r="I2477" s="2">
        <f t="shared" si="1"/>
        <v>0</v>
      </c>
      <c r="J2477" s="3">
        <f t="shared" si="2"/>
        <v>0</v>
      </c>
      <c r="K2477" s="4">
        <f>H2477*SIP_Calculator!$D$25</f>
        <v>48.328634716069274</v>
      </c>
      <c r="L2477" s="4">
        <f t="shared" si="3"/>
        <v>7.3528229546113181E-3</v>
      </c>
      <c r="M2477" s="4">
        <f t="shared" si="4"/>
        <v>9.2400383752653786E-3</v>
      </c>
      <c r="N2477" s="4">
        <f t="shared" ref="N2477:O2477" si="7434">N2476+L2477</f>
        <v>27.667072802363712</v>
      </c>
      <c r="O2477" s="4">
        <f t="shared" si="7434"/>
        <v>32.884701924382625</v>
      </c>
      <c r="P2477" s="2">
        <f>I2477*SIP_Calculator!$D$26</f>
        <v>0</v>
      </c>
      <c r="Q2477" s="2">
        <f t="shared" si="6"/>
        <v>0</v>
      </c>
      <c r="R2477" s="2">
        <f t="shared" si="7"/>
        <v>0</v>
      </c>
      <c r="S2477" s="2">
        <f t="shared" ref="S2477:T2477" si="7435">S2476+Q2477</f>
        <v>27.645616254813518</v>
      </c>
      <c r="T2477" s="2">
        <f t="shared" si="7435"/>
        <v>32.865199672186257</v>
      </c>
      <c r="U2477" s="3">
        <f>J2477*SIP_Calculator!$D$27</f>
        <v>0</v>
      </c>
      <c r="V2477" s="3">
        <f t="shared" si="9"/>
        <v>0</v>
      </c>
      <c r="W2477" s="3">
        <f t="shared" si="10"/>
        <v>0</v>
      </c>
      <c r="X2477" s="3">
        <f t="shared" ref="X2477:Y2477" si="7436">X2476+V2477</f>
        <v>27.792422712594131</v>
      </c>
      <c r="Y2477" s="3">
        <f t="shared" si="7436"/>
        <v>33.038911938430935</v>
      </c>
    </row>
    <row r="2478" spans="1:25" ht="15.75" customHeight="1" x14ac:dyDescent="0.2">
      <c r="A2478" s="7">
        <v>41746</v>
      </c>
      <c r="B2478" s="1">
        <v>6673.65</v>
      </c>
      <c r="C2478" s="1">
        <v>5310.75</v>
      </c>
      <c r="D2478" s="2">
        <f t="shared" si="29"/>
        <v>517</v>
      </c>
      <c r="E2478" s="2">
        <f t="shared" si="12"/>
        <v>0</v>
      </c>
      <c r="F2478" s="3">
        <f t="shared" si="0"/>
        <v>4</v>
      </c>
      <c r="G2478" s="3">
        <f t="shared" si="13"/>
        <v>0</v>
      </c>
      <c r="H2478" s="4">
        <f>IF(A2478&lt;SIP_Calculator!$B$7,0,IF(A2478&gt;SIP_Calculator!$E$7,0,1))</f>
        <v>1</v>
      </c>
      <c r="I2478" s="2">
        <f t="shared" si="1"/>
        <v>0</v>
      </c>
      <c r="J2478" s="3">
        <f t="shared" si="2"/>
        <v>0</v>
      </c>
      <c r="K2478" s="4">
        <f>H2478*SIP_Calculator!$D$25</f>
        <v>48.328634716069274</v>
      </c>
      <c r="L2478" s="4">
        <f t="shared" si="3"/>
        <v>7.2417095166916572E-3</v>
      </c>
      <c r="M2478" s="4">
        <f t="shared" si="4"/>
        <v>9.100152467366996E-3</v>
      </c>
      <c r="N2478" s="4">
        <f t="shared" ref="N2478:O2478" si="7437">N2477+L2478</f>
        <v>27.674314511880404</v>
      </c>
      <c r="O2478" s="4">
        <f t="shared" si="7437"/>
        <v>32.893802076849994</v>
      </c>
      <c r="P2478" s="2">
        <f>I2478*SIP_Calculator!$D$26</f>
        <v>0</v>
      </c>
      <c r="Q2478" s="2">
        <f t="shared" si="6"/>
        <v>0</v>
      </c>
      <c r="R2478" s="2">
        <f t="shared" si="7"/>
        <v>0</v>
      </c>
      <c r="S2478" s="2">
        <f t="shared" ref="S2478:T2478" si="7438">S2477+Q2478</f>
        <v>27.645616254813518</v>
      </c>
      <c r="T2478" s="2">
        <f t="shared" si="7438"/>
        <v>32.865199672186257</v>
      </c>
      <c r="U2478" s="3">
        <f>J2478*SIP_Calculator!$D$27</f>
        <v>0</v>
      </c>
      <c r="V2478" s="3">
        <f t="shared" si="9"/>
        <v>0</v>
      </c>
      <c r="W2478" s="3">
        <f t="shared" si="10"/>
        <v>0</v>
      </c>
      <c r="X2478" s="3">
        <f t="shared" ref="X2478:Y2478" si="7439">X2477+V2478</f>
        <v>27.792422712594131</v>
      </c>
      <c r="Y2478" s="3">
        <f t="shared" si="7439"/>
        <v>33.038911938430935</v>
      </c>
    </row>
    <row r="2479" spans="1:25" ht="15.75" customHeight="1" x14ac:dyDescent="0.2">
      <c r="A2479" s="7">
        <v>41750</v>
      </c>
      <c r="B2479" s="1">
        <v>6716.1</v>
      </c>
      <c r="C2479" s="1">
        <v>5347.25</v>
      </c>
      <c r="D2479" s="2">
        <f t="shared" si="29"/>
        <v>518</v>
      </c>
      <c r="E2479" s="2">
        <f t="shared" si="12"/>
        <v>1</v>
      </c>
      <c r="F2479" s="3">
        <f t="shared" si="0"/>
        <v>4</v>
      </c>
      <c r="G2479" s="3">
        <f t="shared" si="13"/>
        <v>0</v>
      </c>
      <c r="H2479" s="4">
        <f>IF(A2479&lt;SIP_Calculator!$B$7,0,IF(A2479&gt;SIP_Calculator!$E$7,0,1))</f>
        <v>1</v>
      </c>
      <c r="I2479" s="2">
        <f t="shared" si="1"/>
        <v>1</v>
      </c>
      <c r="J2479" s="3">
        <f t="shared" si="2"/>
        <v>0</v>
      </c>
      <c r="K2479" s="4">
        <f>H2479*SIP_Calculator!$D$25</f>
        <v>48.328634716069274</v>
      </c>
      <c r="L2479" s="4">
        <f t="shared" si="3"/>
        <v>7.1959373320929221E-3</v>
      </c>
      <c r="M2479" s="4">
        <f t="shared" si="4"/>
        <v>9.0380353856784838E-3</v>
      </c>
      <c r="N2479" s="4">
        <f t="shared" ref="N2479:O2479" si="7440">N2478+L2479</f>
        <v>27.681510449212496</v>
      </c>
      <c r="O2479" s="4">
        <f t="shared" si="7440"/>
        <v>32.902840112235673</v>
      </c>
      <c r="P2479" s="2">
        <f>I2479*SIP_Calculator!$D$26</f>
        <v>229.88505747126436</v>
      </c>
      <c r="Q2479" s="2">
        <f t="shared" si="6"/>
        <v>3.4228950949399851E-2</v>
      </c>
      <c r="R2479" s="2">
        <f t="shared" si="7"/>
        <v>4.2991267936091329E-2</v>
      </c>
      <c r="S2479" s="2">
        <f t="shared" ref="S2479:T2479" si="7441">S2478+Q2479</f>
        <v>27.67984520576292</v>
      </c>
      <c r="T2479" s="2">
        <f t="shared" si="7441"/>
        <v>32.908190940122346</v>
      </c>
      <c r="U2479" s="3">
        <f>J2479*SIP_Calculator!$D$27</f>
        <v>0</v>
      </c>
      <c r="V2479" s="3">
        <f t="shared" si="9"/>
        <v>0</v>
      </c>
      <c r="W2479" s="3">
        <f t="shared" si="10"/>
        <v>0</v>
      </c>
      <c r="X2479" s="3">
        <f t="shared" ref="X2479:Y2479" si="7442">X2478+V2479</f>
        <v>27.792422712594131</v>
      </c>
      <c r="Y2479" s="3">
        <f t="shared" si="7442"/>
        <v>33.038911938430935</v>
      </c>
    </row>
    <row r="2480" spans="1:25" ht="15.75" customHeight="1" x14ac:dyDescent="0.2">
      <c r="A2480" s="7">
        <v>41751</v>
      </c>
      <c r="B2480" s="1">
        <v>6715.85</v>
      </c>
      <c r="C2480" s="1">
        <v>5346.6</v>
      </c>
      <c r="D2480" s="2">
        <f t="shared" si="29"/>
        <v>518</v>
      </c>
      <c r="E2480" s="2">
        <f t="shared" si="12"/>
        <v>0</v>
      </c>
      <c r="F2480" s="3">
        <f t="shared" si="0"/>
        <v>4</v>
      </c>
      <c r="G2480" s="3">
        <f t="shared" si="13"/>
        <v>0</v>
      </c>
      <c r="H2480" s="4">
        <f>IF(A2480&lt;SIP_Calculator!$B$7,0,IF(A2480&gt;SIP_Calculator!$E$7,0,1))</f>
        <v>1</v>
      </c>
      <c r="I2480" s="2">
        <f t="shared" si="1"/>
        <v>0</v>
      </c>
      <c r="J2480" s="3">
        <f t="shared" si="2"/>
        <v>0</v>
      </c>
      <c r="K2480" s="4">
        <f>H2480*SIP_Calculator!$D$25</f>
        <v>48.328634716069274</v>
      </c>
      <c r="L2480" s="4">
        <f t="shared" si="3"/>
        <v>7.1962052035214113E-3</v>
      </c>
      <c r="M2480" s="4">
        <f t="shared" si="4"/>
        <v>9.0391341630324459E-3</v>
      </c>
      <c r="N2480" s="4">
        <f t="shared" ref="N2480:O2480" si="7443">N2479+L2480</f>
        <v>27.688706654416016</v>
      </c>
      <c r="O2480" s="4">
        <f t="shared" si="7443"/>
        <v>32.911879246398705</v>
      </c>
      <c r="P2480" s="2">
        <f>I2480*SIP_Calculator!$D$26</f>
        <v>0</v>
      </c>
      <c r="Q2480" s="2">
        <f t="shared" si="6"/>
        <v>0</v>
      </c>
      <c r="R2480" s="2">
        <f t="shared" si="7"/>
        <v>0</v>
      </c>
      <c r="S2480" s="2">
        <f t="shared" ref="S2480:T2480" si="7444">S2479+Q2480</f>
        <v>27.67984520576292</v>
      </c>
      <c r="T2480" s="2">
        <f t="shared" si="7444"/>
        <v>32.908190940122346</v>
      </c>
      <c r="U2480" s="3">
        <f>J2480*SIP_Calculator!$D$27</f>
        <v>0</v>
      </c>
      <c r="V2480" s="3">
        <f t="shared" si="9"/>
        <v>0</v>
      </c>
      <c r="W2480" s="3">
        <f t="shared" si="10"/>
        <v>0</v>
      </c>
      <c r="X2480" s="3">
        <f t="shared" ref="X2480:Y2480" si="7445">X2479+V2480</f>
        <v>27.792422712594131</v>
      </c>
      <c r="Y2480" s="3">
        <f t="shared" si="7445"/>
        <v>33.038911938430935</v>
      </c>
    </row>
    <row r="2481" spans="1:25" ht="15.75" customHeight="1" x14ac:dyDescent="0.2">
      <c r="A2481" s="7">
        <v>41752</v>
      </c>
      <c r="B2481" s="1">
        <v>6737.2</v>
      </c>
      <c r="C2481" s="1">
        <v>5362.45</v>
      </c>
      <c r="D2481" s="2">
        <f t="shared" si="29"/>
        <v>518</v>
      </c>
      <c r="E2481" s="2">
        <f t="shared" si="12"/>
        <v>0</v>
      </c>
      <c r="F2481" s="3">
        <f t="shared" si="0"/>
        <v>4</v>
      </c>
      <c r="G2481" s="3">
        <f t="shared" si="13"/>
        <v>0</v>
      </c>
      <c r="H2481" s="4">
        <f>IF(A2481&lt;SIP_Calculator!$B$7,0,IF(A2481&gt;SIP_Calculator!$E$7,0,1))</f>
        <v>1</v>
      </c>
      <c r="I2481" s="2">
        <f t="shared" si="1"/>
        <v>0</v>
      </c>
      <c r="J2481" s="3">
        <f t="shared" si="2"/>
        <v>0</v>
      </c>
      <c r="K2481" s="4">
        <f>H2481*SIP_Calculator!$D$25</f>
        <v>48.328634716069274</v>
      </c>
      <c r="L2481" s="4">
        <f t="shared" si="3"/>
        <v>7.1734006287581305E-3</v>
      </c>
      <c r="M2481" s="4">
        <f t="shared" si="4"/>
        <v>9.0124168460441172E-3</v>
      </c>
      <c r="N2481" s="4">
        <f t="shared" ref="N2481:O2481" si="7446">N2480+L2481</f>
        <v>27.695880055044775</v>
      </c>
      <c r="O2481" s="4">
        <f t="shared" si="7446"/>
        <v>32.920891663244745</v>
      </c>
      <c r="P2481" s="2">
        <f>I2481*SIP_Calculator!$D$26</f>
        <v>0</v>
      </c>
      <c r="Q2481" s="2">
        <f t="shared" si="6"/>
        <v>0</v>
      </c>
      <c r="R2481" s="2">
        <f t="shared" si="7"/>
        <v>0</v>
      </c>
      <c r="S2481" s="2">
        <f t="shared" ref="S2481:T2481" si="7447">S2480+Q2481</f>
        <v>27.67984520576292</v>
      </c>
      <c r="T2481" s="2">
        <f t="shared" si="7447"/>
        <v>32.908190940122346</v>
      </c>
      <c r="U2481" s="3">
        <f>J2481*SIP_Calculator!$D$27</f>
        <v>0</v>
      </c>
      <c r="V2481" s="3">
        <f t="shared" si="9"/>
        <v>0</v>
      </c>
      <c r="W2481" s="3">
        <f t="shared" si="10"/>
        <v>0</v>
      </c>
      <c r="X2481" s="3">
        <f t="shared" ref="X2481:Y2481" si="7448">X2480+V2481</f>
        <v>27.792422712594131</v>
      </c>
      <c r="Y2481" s="3">
        <f t="shared" si="7448"/>
        <v>33.038911938430935</v>
      </c>
    </row>
    <row r="2482" spans="1:25" ht="15.75" customHeight="1" x14ac:dyDescent="0.2">
      <c r="A2482" s="7">
        <v>41754</v>
      </c>
      <c r="B2482" s="1">
        <v>6691.6</v>
      </c>
      <c r="C2482" s="1">
        <v>5328.6</v>
      </c>
      <c r="D2482" s="2">
        <f t="shared" si="29"/>
        <v>518</v>
      </c>
      <c r="E2482" s="2">
        <f t="shared" si="12"/>
        <v>0</v>
      </c>
      <c r="F2482" s="3">
        <f t="shared" si="0"/>
        <v>4</v>
      </c>
      <c r="G2482" s="3">
        <f t="shared" si="13"/>
        <v>0</v>
      </c>
      <c r="H2482" s="4">
        <f>IF(A2482&lt;SIP_Calculator!$B$7,0,IF(A2482&gt;SIP_Calculator!$E$7,0,1))</f>
        <v>1</v>
      </c>
      <c r="I2482" s="2">
        <f t="shared" si="1"/>
        <v>0</v>
      </c>
      <c r="J2482" s="3">
        <f t="shared" si="2"/>
        <v>0</v>
      </c>
      <c r="K2482" s="4">
        <f>H2482*SIP_Calculator!$D$25</f>
        <v>48.328634716069274</v>
      </c>
      <c r="L2482" s="4">
        <f t="shared" si="3"/>
        <v>7.2222838657524761E-3</v>
      </c>
      <c r="M2482" s="4">
        <f t="shared" si="4"/>
        <v>9.0696683399146619E-3</v>
      </c>
      <c r="N2482" s="4">
        <f t="shared" ref="N2482:O2482" si="7449">N2481+L2482</f>
        <v>27.703102338910526</v>
      </c>
      <c r="O2482" s="4">
        <f t="shared" si="7449"/>
        <v>32.929961331584657</v>
      </c>
      <c r="P2482" s="2">
        <f>I2482*SIP_Calculator!$D$26</f>
        <v>0</v>
      </c>
      <c r="Q2482" s="2">
        <f t="shared" si="6"/>
        <v>0</v>
      </c>
      <c r="R2482" s="2">
        <f t="shared" si="7"/>
        <v>0</v>
      </c>
      <c r="S2482" s="2">
        <f t="shared" ref="S2482:T2482" si="7450">S2481+Q2482</f>
        <v>27.67984520576292</v>
      </c>
      <c r="T2482" s="2">
        <f t="shared" si="7450"/>
        <v>32.908190940122346</v>
      </c>
      <c r="U2482" s="3">
        <f>J2482*SIP_Calculator!$D$27</f>
        <v>0</v>
      </c>
      <c r="V2482" s="3">
        <f t="shared" si="9"/>
        <v>0</v>
      </c>
      <c r="W2482" s="3">
        <f t="shared" si="10"/>
        <v>0</v>
      </c>
      <c r="X2482" s="3">
        <f t="shared" ref="X2482:Y2482" si="7451">X2481+V2482</f>
        <v>27.792422712594131</v>
      </c>
      <c r="Y2482" s="3">
        <f t="shared" si="7451"/>
        <v>33.038911938430935</v>
      </c>
    </row>
    <row r="2483" spans="1:25" ht="15.75" customHeight="1" x14ac:dyDescent="0.2">
      <c r="A2483" s="7">
        <v>41757</v>
      </c>
      <c r="B2483" s="1">
        <v>6674.9</v>
      </c>
      <c r="C2483" s="1">
        <v>5321.5</v>
      </c>
      <c r="D2483" s="2">
        <f t="shared" si="29"/>
        <v>519</v>
      </c>
      <c r="E2483" s="2">
        <f t="shared" si="12"/>
        <v>1</v>
      </c>
      <c r="F2483" s="3">
        <f t="shared" si="0"/>
        <v>4</v>
      </c>
      <c r="G2483" s="3">
        <f t="shared" si="13"/>
        <v>0</v>
      </c>
      <c r="H2483" s="4">
        <f>IF(A2483&lt;SIP_Calculator!$B$7,0,IF(A2483&gt;SIP_Calculator!$E$7,0,1))</f>
        <v>1</v>
      </c>
      <c r="I2483" s="2">
        <f t="shared" si="1"/>
        <v>1</v>
      </c>
      <c r="J2483" s="3">
        <f t="shared" si="2"/>
        <v>0</v>
      </c>
      <c r="K2483" s="4">
        <f>H2483*SIP_Calculator!$D$25</f>
        <v>48.328634716069274</v>
      </c>
      <c r="L2483" s="4">
        <f t="shared" si="3"/>
        <v>7.2403533709972101E-3</v>
      </c>
      <c r="M2483" s="4">
        <f t="shared" si="4"/>
        <v>9.0817691846414115E-3</v>
      </c>
      <c r="N2483" s="4">
        <f t="shared" ref="N2483:O2483" si="7452">N2482+L2483</f>
        <v>27.710342692281522</v>
      </c>
      <c r="O2483" s="4">
        <f t="shared" si="7452"/>
        <v>32.939043100769297</v>
      </c>
      <c r="P2483" s="2">
        <f>I2483*SIP_Calculator!$D$26</f>
        <v>229.88505747126436</v>
      </c>
      <c r="Q2483" s="2">
        <f t="shared" si="6"/>
        <v>3.4440224942885192E-2</v>
      </c>
      <c r="R2483" s="2">
        <f t="shared" si="7"/>
        <v>4.3199296715449469E-2</v>
      </c>
      <c r="S2483" s="2">
        <f t="shared" ref="S2483:T2483" si="7453">S2482+Q2483</f>
        <v>27.714285430705804</v>
      </c>
      <c r="T2483" s="2">
        <f t="shared" si="7453"/>
        <v>32.951390236837796</v>
      </c>
      <c r="U2483" s="3">
        <f>J2483*SIP_Calculator!$D$27</f>
        <v>0</v>
      </c>
      <c r="V2483" s="3">
        <f t="shared" si="9"/>
        <v>0</v>
      </c>
      <c r="W2483" s="3">
        <f t="shared" si="10"/>
        <v>0</v>
      </c>
      <c r="X2483" s="3">
        <f t="shared" ref="X2483:Y2483" si="7454">X2482+V2483</f>
        <v>27.792422712594131</v>
      </c>
      <c r="Y2483" s="3">
        <f t="shared" si="7454"/>
        <v>33.038911938430935</v>
      </c>
    </row>
    <row r="2484" spans="1:25" ht="15.75" customHeight="1" x14ac:dyDescent="0.2">
      <c r="A2484" s="7">
        <v>41758</v>
      </c>
      <c r="B2484" s="1">
        <v>6626.8</v>
      </c>
      <c r="C2484" s="1">
        <v>5286.05</v>
      </c>
      <c r="D2484" s="2">
        <f t="shared" si="29"/>
        <v>519</v>
      </c>
      <c r="E2484" s="2">
        <f t="shared" si="12"/>
        <v>0</v>
      </c>
      <c r="F2484" s="3">
        <f t="shared" si="0"/>
        <v>4</v>
      </c>
      <c r="G2484" s="3">
        <f t="shared" si="13"/>
        <v>0</v>
      </c>
      <c r="H2484" s="4">
        <f>IF(A2484&lt;SIP_Calculator!$B$7,0,IF(A2484&gt;SIP_Calculator!$E$7,0,1))</f>
        <v>1</v>
      </c>
      <c r="I2484" s="2">
        <f t="shared" si="1"/>
        <v>0</v>
      </c>
      <c r="J2484" s="3">
        <f t="shared" si="2"/>
        <v>0</v>
      </c>
      <c r="K2484" s="4">
        <f>H2484*SIP_Calculator!$D$25</f>
        <v>48.328634716069274</v>
      </c>
      <c r="L2484" s="4">
        <f t="shared" si="3"/>
        <v>7.2929067900146787E-3</v>
      </c>
      <c r="M2484" s="4">
        <f t="shared" si="4"/>
        <v>9.1426745331711339E-3</v>
      </c>
      <c r="N2484" s="4">
        <f t="shared" ref="N2484:O2484" si="7455">N2483+L2484</f>
        <v>27.717635599071535</v>
      </c>
      <c r="O2484" s="4">
        <f t="shared" si="7455"/>
        <v>32.94818577530247</v>
      </c>
      <c r="P2484" s="2">
        <f>I2484*SIP_Calculator!$D$26</f>
        <v>0</v>
      </c>
      <c r="Q2484" s="2">
        <f t="shared" si="6"/>
        <v>0</v>
      </c>
      <c r="R2484" s="2">
        <f t="shared" si="7"/>
        <v>0</v>
      </c>
      <c r="S2484" s="2">
        <f t="shared" ref="S2484:T2484" si="7456">S2483+Q2484</f>
        <v>27.714285430705804</v>
      </c>
      <c r="T2484" s="2">
        <f t="shared" si="7456"/>
        <v>32.951390236837796</v>
      </c>
      <c r="U2484" s="3">
        <f>J2484*SIP_Calculator!$D$27</f>
        <v>0</v>
      </c>
      <c r="V2484" s="3">
        <f t="shared" si="9"/>
        <v>0</v>
      </c>
      <c r="W2484" s="3">
        <f t="shared" si="10"/>
        <v>0</v>
      </c>
      <c r="X2484" s="3">
        <f t="shared" ref="X2484:Y2484" si="7457">X2483+V2484</f>
        <v>27.792422712594131</v>
      </c>
      <c r="Y2484" s="3">
        <f t="shared" si="7457"/>
        <v>33.038911938430935</v>
      </c>
    </row>
    <row r="2485" spans="1:25" ht="15.75" customHeight="1" x14ac:dyDescent="0.2">
      <c r="A2485" s="7">
        <v>41759</v>
      </c>
      <c r="B2485" s="1">
        <v>6598.55</v>
      </c>
      <c r="C2485" s="1">
        <v>5255.65</v>
      </c>
      <c r="D2485" s="2">
        <f t="shared" si="29"/>
        <v>519</v>
      </c>
      <c r="E2485" s="2">
        <f t="shared" si="12"/>
        <v>0</v>
      </c>
      <c r="F2485" s="3">
        <f t="shared" si="0"/>
        <v>4</v>
      </c>
      <c r="G2485" s="3">
        <f t="shared" si="13"/>
        <v>0</v>
      </c>
      <c r="H2485" s="4">
        <f>IF(A2485&lt;SIP_Calculator!$B$7,0,IF(A2485&gt;SIP_Calculator!$E$7,0,1))</f>
        <v>1</v>
      </c>
      <c r="I2485" s="2">
        <f t="shared" si="1"/>
        <v>0</v>
      </c>
      <c r="J2485" s="3">
        <f t="shared" si="2"/>
        <v>0</v>
      </c>
      <c r="K2485" s="4">
        <f>H2485*SIP_Calculator!$D$25</f>
        <v>48.328634716069274</v>
      </c>
      <c r="L2485" s="4">
        <f t="shared" si="3"/>
        <v>7.324129500582594E-3</v>
      </c>
      <c r="M2485" s="4">
        <f t="shared" si="4"/>
        <v>9.1955580596252175E-3</v>
      </c>
      <c r="N2485" s="4">
        <f t="shared" ref="N2485:O2485" si="7458">N2484+L2485</f>
        <v>27.724959728572117</v>
      </c>
      <c r="O2485" s="4">
        <f t="shared" si="7458"/>
        <v>32.957381333362093</v>
      </c>
      <c r="P2485" s="2">
        <f>I2485*SIP_Calculator!$D$26</f>
        <v>0</v>
      </c>
      <c r="Q2485" s="2">
        <f t="shared" si="6"/>
        <v>0</v>
      </c>
      <c r="R2485" s="2">
        <f t="shared" si="7"/>
        <v>0</v>
      </c>
      <c r="S2485" s="2">
        <f t="shared" ref="S2485:T2485" si="7459">S2484+Q2485</f>
        <v>27.714285430705804</v>
      </c>
      <c r="T2485" s="2">
        <f t="shared" si="7459"/>
        <v>32.951390236837796</v>
      </c>
      <c r="U2485" s="3">
        <f>J2485*SIP_Calculator!$D$27</f>
        <v>0</v>
      </c>
      <c r="V2485" s="3">
        <f t="shared" si="9"/>
        <v>0</v>
      </c>
      <c r="W2485" s="3">
        <f t="shared" si="10"/>
        <v>0</v>
      </c>
      <c r="X2485" s="3">
        <f t="shared" ref="X2485:Y2485" si="7460">X2484+V2485</f>
        <v>27.792422712594131</v>
      </c>
      <c r="Y2485" s="3">
        <f t="shared" si="7460"/>
        <v>33.038911938430935</v>
      </c>
    </row>
    <row r="2486" spans="1:25" ht="15.75" customHeight="1" x14ac:dyDescent="0.2">
      <c r="A2486" s="7">
        <v>41761</v>
      </c>
      <c r="B2486" s="1">
        <v>6602</v>
      </c>
      <c r="C2486" s="1">
        <v>5260.95</v>
      </c>
      <c r="D2486" s="2">
        <f t="shared" si="29"/>
        <v>519</v>
      </c>
      <c r="E2486" s="2">
        <f t="shared" si="12"/>
        <v>0</v>
      </c>
      <c r="F2486" s="3">
        <f t="shared" si="0"/>
        <v>5</v>
      </c>
      <c r="G2486" s="3">
        <f t="shared" si="13"/>
        <v>1</v>
      </c>
      <c r="H2486" s="4">
        <f>IF(A2486&lt;SIP_Calculator!$B$7,0,IF(A2486&gt;SIP_Calculator!$E$7,0,1))</f>
        <v>1</v>
      </c>
      <c r="I2486" s="2">
        <f t="shared" si="1"/>
        <v>0</v>
      </c>
      <c r="J2486" s="3">
        <f t="shared" si="2"/>
        <v>1</v>
      </c>
      <c r="K2486" s="4">
        <f>H2486*SIP_Calculator!$D$25</f>
        <v>48.328634716069274</v>
      </c>
      <c r="L2486" s="4">
        <f t="shared" si="3"/>
        <v>7.3203021381504502E-3</v>
      </c>
      <c r="M2486" s="4">
        <f t="shared" si="4"/>
        <v>9.1862942464895642E-3</v>
      </c>
      <c r="N2486" s="4">
        <f t="shared" ref="N2486:O2486" si="7461">N2485+L2486</f>
        <v>27.732280030710267</v>
      </c>
      <c r="O2486" s="4">
        <f t="shared" si="7461"/>
        <v>32.966567627608583</v>
      </c>
      <c r="P2486" s="2">
        <f>I2486*SIP_Calculator!$D$26</f>
        <v>0</v>
      </c>
      <c r="Q2486" s="2">
        <f t="shared" si="6"/>
        <v>0</v>
      </c>
      <c r="R2486" s="2">
        <f t="shared" si="7"/>
        <v>0</v>
      </c>
      <c r="S2486" s="2">
        <f t="shared" ref="S2486:T2486" si="7462">S2485+Q2486</f>
        <v>27.714285430705804</v>
      </c>
      <c r="T2486" s="2">
        <f t="shared" si="7462"/>
        <v>32.951390236837796</v>
      </c>
      <c r="U2486" s="3">
        <f>J2486*SIP_Calculator!$D$27</f>
        <v>1000</v>
      </c>
      <c r="V2486" s="3">
        <f t="shared" si="9"/>
        <v>0.1514692517418964</v>
      </c>
      <c r="W2486" s="3">
        <f t="shared" si="10"/>
        <v>0.19007973845027989</v>
      </c>
      <c r="X2486" s="3">
        <f t="shared" ref="X2486:Y2486" si="7463">X2485+V2486</f>
        <v>27.943891964336029</v>
      </c>
      <c r="Y2486" s="3">
        <f t="shared" si="7463"/>
        <v>33.228991676881215</v>
      </c>
    </row>
    <row r="2487" spans="1:25" ht="15.75" customHeight="1" x14ac:dyDescent="0.2">
      <c r="A2487" s="7">
        <v>41764</v>
      </c>
      <c r="B2487" s="1">
        <v>6605.35</v>
      </c>
      <c r="C2487" s="1">
        <v>5260.3</v>
      </c>
      <c r="D2487" s="2">
        <f t="shared" si="29"/>
        <v>520</v>
      </c>
      <c r="E2487" s="2">
        <f t="shared" si="12"/>
        <v>1</v>
      </c>
      <c r="F2487" s="3">
        <f t="shared" si="0"/>
        <v>5</v>
      </c>
      <c r="G2487" s="3">
        <f t="shared" si="13"/>
        <v>0</v>
      </c>
      <c r="H2487" s="4">
        <f>IF(A2487&lt;SIP_Calculator!$B$7,0,IF(A2487&gt;SIP_Calculator!$E$7,0,1))</f>
        <v>1</v>
      </c>
      <c r="I2487" s="2">
        <f t="shared" si="1"/>
        <v>1</v>
      </c>
      <c r="J2487" s="3">
        <f t="shared" si="2"/>
        <v>0</v>
      </c>
      <c r="K2487" s="4">
        <f>H2487*SIP_Calculator!$D$25</f>
        <v>48.328634716069274</v>
      </c>
      <c r="L2487" s="4">
        <f t="shared" si="3"/>
        <v>7.3165895397017981E-3</v>
      </c>
      <c r="M2487" s="4">
        <f t="shared" si="4"/>
        <v>9.1874293702011809E-3</v>
      </c>
      <c r="N2487" s="4">
        <f t="shared" ref="N2487:O2487" si="7464">N2486+L2487</f>
        <v>27.739596620249969</v>
      </c>
      <c r="O2487" s="4">
        <f t="shared" si="7464"/>
        <v>32.975755056978784</v>
      </c>
      <c r="P2487" s="2">
        <f>I2487*SIP_Calculator!$D$26</f>
        <v>229.88505747126436</v>
      </c>
      <c r="Q2487" s="2">
        <f t="shared" si="6"/>
        <v>3.4802857906282687E-2</v>
      </c>
      <c r="R2487" s="2">
        <f t="shared" si="7"/>
        <v>4.3701891046378408E-2</v>
      </c>
      <c r="S2487" s="2">
        <f t="shared" ref="S2487:T2487" si="7465">S2486+Q2487</f>
        <v>27.749088288612086</v>
      </c>
      <c r="T2487" s="2">
        <f t="shared" si="7465"/>
        <v>32.99509212788417</v>
      </c>
      <c r="U2487" s="3">
        <f>J2487*SIP_Calculator!$D$27</f>
        <v>0</v>
      </c>
      <c r="V2487" s="3">
        <f t="shared" si="9"/>
        <v>0</v>
      </c>
      <c r="W2487" s="3">
        <f t="shared" si="10"/>
        <v>0</v>
      </c>
      <c r="X2487" s="3">
        <f t="shared" ref="X2487:Y2487" si="7466">X2486+V2487</f>
        <v>27.943891964336029</v>
      </c>
      <c r="Y2487" s="3">
        <f t="shared" si="7466"/>
        <v>33.228991676881215</v>
      </c>
    </row>
    <row r="2488" spans="1:25" ht="15.75" customHeight="1" x14ac:dyDescent="0.2">
      <c r="A2488" s="7">
        <v>41765</v>
      </c>
      <c r="B2488" s="1">
        <v>6621.2</v>
      </c>
      <c r="C2488" s="1">
        <v>5273.1</v>
      </c>
      <c r="D2488" s="2">
        <f t="shared" si="29"/>
        <v>520</v>
      </c>
      <c r="E2488" s="2">
        <f t="shared" si="12"/>
        <v>0</v>
      </c>
      <c r="F2488" s="3">
        <f t="shared" si="0"/>
        <v>5</v>
      </c>
      <c r="G2488" s="3">
        <f t="shared" si="13"/>
        <v>0</v>
      </c>
      <c r="H2488" s="4">
        <f>IF(A2488&lt;SIP_Calculator!$B$7,0,IF(A2488&gt;SIP_Calculator!$E$7,0,1))</f>
        <v>1</v>
      </c>
      <c r="I2488" s="2">
        <f t="shared" si="1"/>
        <v>0</v>
      </c>
      <c r="J2488" s="3">
        <f t="shared" si="2"/>
        <v>0</v>
      </c>
      <c r="K2488" s="4">
        <f>H2488*SIP_Calculator!$D$25</f>
        <v>48.328634716069274</v>
      </c>
      <c r="L2488" s="4">
        <f t="shared" si="3"/>
        <v>7.2990748982162262E-3</v>
      </c>
      <c r="M2488" s="4">
        <f t="shared" si="4"/>
        <v>9.1651276698847487E-3</v>
      </c>
      <c r="N2488" s="4">
        <f t="shared" ref="N2488:O2488" si="7467">N2487+L2488</f>
        <v>27.746895695148186</v>
      </c>
      <c r="O2488" s="4">
        <f t="shared" si="7467"/>
        <v>32.984920184648665</v>
      </c>
      <c r="P2488" s="2">
        <f>I2488*SIP_Calculator!$D$26</f>
        <v>0</v>
      </c>
      <c r="Q2488" s="2">
        <f t="shared" si="6"/>
        <v>0</v>
      </c>
      <c r="R2488" s="2">
        <f t="shared" si="7"/>
        <v>0</v>
      </c>
      <c r="S2488" s="2">
        <f t="shared" ref="S2488:T2488" si="7468">S2487+Q2488</f>
        <v>27.749088288612086</v>
      </c>
      <c r="T2488" s="2">
        <f t="shared" si="7468"/>
        <v>32.99509212788417</v>
      </c>
      <c r="U2488" s="3">
        <f>J2488*SIP_Calculator!$D$27</f>
        <v>0</v>
      </c>
      <c r="V2488" s="3">
        <f t="shared" si="9"/>
        <v>0</v>
      </c>
      <c r="W2488" s="3">
        <f t="shared" si="10"/>
        <v>0</v>
      </c>
      <c r="X2488" s="3">
        <f t="shared" ref="X2488:Y2488" si="7469">X2487+V2488</f>
        <v>27.943891964336029</v>
      </c>
      <c r="Y2488" s="3">
        <f t="shared" si="7469"/>
        <v>33.228991676881215</v>
      </c>
    </row>
    <row r="2489" spans="1:25" ht="15.75" customHeight="1" x14ac:dyDescent="0.2">
      <c r="A2489" s="7">
        <v>41766</v>
      </c>
      <c r="B2489" s="1">
        <v>6561.95</v>
      </c>
      <c r="C2489" s="1">
        <v>5232.8500000000004</v>
      </c>
      <c r="D2489" s="2">
        <f t="shared" si="29"/>
        <v>520</v>
      </c>
      <c r="E2489" s="2">
        <f t="shared" si="12"/>
        <v>0</v>
      </c>
      <c r="F2489" s="3">
        <f t="shared" si="0"/>
        <v>5</v>
      </c>
      <c r="G2489" s="3">
        <f t="shared" si="13"/>
        <v>0</v>
      </c>
      <c r="H2489" s="4">
        <f>IF(A2489&lt;SIP_Calculator!$B$7,0,IF(A2489&gt;SIP_Calculator!$E$7,0,1))</f>
        <v>1</v>
      </c>
      <c r="I2489" s="2">
        <f t="shared" si="1"/>
        <v>0</v>
      </c>
      <c r="J2489" s="3">
        <f t="shared" si="2"/>
        <v>0</v>
      </c>
      <c r="K2489" s="4">
        <f>H2489*SIP_Calculator!$D$25</f>
        <v>48.328634716069274</v>
      </c>
      <c r="L2489" s="4">
        <f t="shared" si="3"/>
        <v>7.3649806408261683E-3</v>
      </c>
      <c r="M2489" s="4">
        <f t="shared" si="4"/>
        <v>9.235623936491447E-3</v>
      </c>
      <c r="N2489" s="4">
        <f t="shared" ref="N2489:O2489" si="7470">N2488+L2489</f>
        <v>27.754260675789013</v>
      </c>
      <c r="O2489" s="4">
        <f t="shared" si="7470"/>
        <v>32.994155808585155</v>
      </c>
      <c r="P2489" s="2">
        <f>I2489*SIP_Calculator!$D$26</f>
        <v>0</v>
      </c>
      <c r="Q2489" s="2">
        <f t="shared" si="6"/>
        <v>0</v>
      </c>
      <c r="R2489" s="2">
        <f t="shared" si="7"/>
        <v>0</v>
      </c>
      <c r="S2489" s="2">
        <f t="shared" ref="S2489:T2489" si="7471">S2488+Q2489</f>
        <v>27.749088288612086</v>
      </c>
      <c r="T2489" s="2">
        <f t="shared" si="7471"/>
        <v>32.99509212788417</v>
      </c>
      <c r="U2489" s="3">
        <f>J2489*SIP_Calculator!$D$27</f>
        <v>0</v>
      </c>
      <c r="V2489" s="3">
        <f t="shared" si="9"/>
        <v>0</v>
      </c>
      <c r="W2489" s="3">
        <f t="shared" si="10"/>
        <v>0</v>
      </c>
      <c r="X2489" s="3">
        <f t="shared" ref="X2489:Y2489" si="7472">X2488+V2489</f>
        <v>27.943891964336029</v>
      </c>
      <c r="Y2489" s="3">
        <f t="shared" si="7472"/>
        <v>33.228991676881215</v>
      </c>
    </row>
    <row r="2490" spans="1:25" ht="15.75" customHeight="1" x14ac:dyDescent="0.2">
      <c r="A2490" s="7">
        <v>41767</v>
      </c>
      <c r="B2490" s="1">
        <v>6566.5</v>
      </c>
      <c r="C2490" s="1">
        <v>5236.6000000000004</v>
      </c>
      <c r="D2490" s="2">
        <f t="shared" si="29"/>
        <v>520</v>
      </c>
      <c r="E2490" s="2">
        <f t="shared" si="12"/>
        <v>0</v>
      </c>
      <c r="F2490" s="3">
        <f t="shared" si="0"/>
        <v>5</v>
      </c>
      <c r="G2490" s="3">
        <f t="shared" si="13"/>
        <v>0</v>
      </c>
      <c r="H2490" s="4">
        <f>IF(A2490&lt;SIP_Calculator!$B$7,0,IF(A2490&gt;SIP_Calculator!$E$7,0,1))</f>
        <v>1</v>
      </c>
      <c r="I2490" s="2">
        <f t="shared" si="1"/>
        <v>0</v>
      </c>
      <c r="J2490" s="3">
        <f t="shared" si="2"/>
        <v>0</v>
      </c>
      <c r="K2490" s="4">
        <f>H2490*SIP_Calculator!$D$25</f>
        <v>48.328634716069274</v>
      </c>
      <c r="L2490" s="4">
        <f t="shared" si="3"/>
        <v>7.3598773648167626E-3</v>
      </c>
      <c r="M2490" s="4">
        <f t="shared" si="4"/>
        <v>9.2290101814286509E-3</v>
      </c>
      <c r="N2490" s="4">
        <f t="shared" ref="N2490:O2490" si="7473">N2489+L2490</f>
        <v>27.761620553153829</v>
      </c>
      <c r="O2490" s="4">
        <f t="shared" si="7473"/>
        <v>33.003384818766584</v>
      </c>
      <c r="P2490" s="2">
        <f>I2490*SIP_Calculator!$D$26</f>
        <v>0</v>
      </c>
      <c r="Q2490" s="2">
        <f t="shared" si="6"/>
        <v>0</v>
      </c>
      <c r="R2490" s="2">
        <f t="shared" si="7"/>
        <v>0</v>
      </c>
      <c r="S2490" s="2">
        <f t="shared" ref="S2490:T2490" si="7474">S2489+Q2490</f>
        <v>27.749088288612086</v>
      </c>
      <c r="T2490" s="2">
        <f t="shared" si="7474"/>
        <v>32.99509212788417</v>
      </c>
      <c r="U2490" s="3">
        <f>J2490*SIP_Calculator!$D$27</f>
        <v>0</v>
      </c>
      <c r="V2490" s="3">
        <f t="shared" si="9"/>
        <v>0</v>
      </c>
      <c r="W2490" s="3">
        <f t="shared" si="10"/>
        <v>0</v>
      </c>
      <c r="X2490" s="3">
        <f t="shared" ref="X2490:Y2490" si="7475">X2489+V2490</f>
        <v>27.943891964336029</v>
      </c>
      <c r="Y2490" s="3">
        <f t="shared" si="7475"/>
        <v>33.228991676881215</v>
      </c>
    </row>
    <row r="2491" spans="1:25" ht="15.75" customHeight="1" x14ac:dyDescent="0.2">
      <c r="A2491" s="7">
        <v>41768</v>
      </c>
      <c r="B2491" s="1">
        <v>6756.1</v>
      </c>
      <c r="C2491" s="1">
        <v>5375.9</v>
      </c>
      <c r="D2491" s="2">
        <f t="shared" si="29"/>
        <v>520</v>
      </c>
      <c r="E2491" s="2">
        <f t="shared" si="12"/>
        <v>0</v>
      </c>
      <c r="F2491" s="3">
        <f t="shared" si="0"/>
        <v>5</v>
      </c>
      <c r="G2491" s="3">
        <f t="shared" si="13"/>
        <v>0</v>
      </c>
      <c r="H2491" s="4">
        <f>IF(A2491&lt;SIP_Calculator!$B$7,0,IF(A2491&gt;SIP_Calculator!$E$7,0,1))</f>
        <v>1</v>
      </c>
      <c r="I2491" s="2">
        <f t="shared" si="1"/>
        <v>0</v>
      </c>
      <c r="J2491" s="3">
        <f t="shared" si="2"/>
        <v>0</v>
      </c>
      <c r="K2491" s="4">
        <f>H2491*SIP_Calculator!$D$25</f>
        <v>48.328634716069274</v>
      </c>
      <c r="L2491" s="4">
        <f t="shared" si="3"/>
        <v>7.1533332419693712E-3</v>
      </c>
      <c r="M2491" s="4">
        <f t="shared" si="4"/>
        <v>8.9898686203369257E-3</v>
      </c>
      <c r="N2491" s="4">
        <f t="shared" ref="N2491:O2491" si="7476">N2490+L2491</f>
        <v>27.768773886395799</v>
      </c>
      <c r="O2491" s="4">
        <f t="shared" si="7476"/>
        <v>33.012374687386924</v>
      </c>
      <c r="P2491" s="2">
        <f>I2491*SIP_Calculator!$D$26</f>
        <v>0</v>
      </c>
      <c r="Q2491" s="2">
        <f t="shared" si="6"/>
        <v>0</v>
      </c>
      <c r="R2491" s="2">
        <f t="shared" si="7"/>
        <v>0</v>
      </c>
      <c r="S2491" s="2">
        <f t="shared" ref="S2491:T2491" si="7477">S2490+Q2491</f>
        <v>27.749088288612086</v>
      </c>
      <c r="T2491" s="2">
        <f t="shared" si="7477"/>
        <v>32.99509212788417</v>
      </c>
      <c r="U2491" s="3">
        <f>J2491*SIP_Calculator!$D$27</f>
        <v>0</v>
      </c>
      <c r="V2491" s="3">
        <f t="shared" si="9"/>
        <v>0</v>
      </c>
      <c r="W2491" s="3">
        <f t="shared" si="10"/>
        <v>0</v>
      </c>
      <c r="X2491" s="3">
        <f t="shared" ref="X2491:Y2491" si="7478">X2490+V2491</f>
        <v>27.943891964336029</v>
      </c>
      <c r="Y2491" s="3">
        <f t="shared" si="7478"/>
        <v>33.228991676881215</v>
      </c>
    </row>
    <row r="2492" spans="1:25" ht="15.75" customHeight="1" x14ac:dyDescent="0.2">
      <c r="A2492" s="7">
        <v>41771</v>
      </c>
      <c r="B2492" s="1">
        <v>6898.7</v>
      </c>
      <c r="C2492" s="1">
        <v>5479.7</v>
      </c>
      <c r="D2492" s="2">
        <f t="shared" si="29"/>
        <v>521</v>
      </c>
      <c r="E2492" s="2">
        <f t="shared" si="12"/>
        <v>1</v>
      </c>
      <c r="F2492" s="3">
        <f t="shared" si="0"/>
        <v>5</v>
      </c>
      <c r="G2492" s="3">
        <f t="shared" si="13"/>
        <v>0</v>
      </c>
      <c r="H2492" s="4">
        <f>IF(A2492&lt;SIP_Calculator!$B$7,0,IF(A2492&gt;SIP_Calculator!$E$7,0,1))</f>
        <v>1</v>
      </c>
      <c r="I2492" s="2">
        <f t="shared" si="1"/>
        <v>1</v>
      </c>
      <c r="J2492" s="3">
        <f t="shared" si="2"/>
        <v>0</v>
      </c>
      <c r="K2492" s="4">
        <f>H2492*SIP_Calculator!$D$25</f>
        <v>48.328634716069274</v>
      </c>
      <c r="L2492" s="4">
        <f t="shared" si="3"/>
        <v>7.0054698299780067E-3</v>
      </c>
      <c r="M2492" s="4">
        <f t="shared" si="4"/>
        <v>8.8195767498347125E-3</v>
      </c>
      <c r="N2492" s="4">
        <f t="shared" ref="N2492:O2492" si="7479">N2491+L2492</f>
        <v>27.775779356225776</v>
      </c>
      <c r="O2492" s="4">
        <f t="shared" si="7479"/>
        <v>33.02119426413676</v>
      </c>
      <c r="P2492" s="2">
        <f>I2492*SIP_Calculator!$D$26</f>
        <v>229.88505747126436</v>
      </c>
      <c r="Q2492" s="2">
        <f t="shared" si="6"/>
        <v>3.3322953233401127E-2</v>
      </c>
      <c r="R2492" s="2">
        <f t="shared" si="7"/>
        <v>4.1952124654865114E-2</v>
      </c>
      <c r="S2492" s="2">
        <f t="shared" ref="S2492:T2492" si="7480">S2491+Q2492</f>
        <v>27.782411241845487</v>
      </c>
      <c r="T2492" s="2">
        <f t="shared" si="7480"/>
        <v>33.037044252539033</v>
      </c>
      <c r="U2492" s="3">
        <f>J2492*SIP_Calculator!$D$27</f>
        <v>0</v>
      </c>
      <c r="V2492" s="3">
        <f t="shared" si="9"/>
        <v>0</v>
      </c>
      <c r="W2492" s="3">
        <f t="shared" si="10"/>
        <v>0</v>
      </c>
      <c r="X2492" s="3">
        <f t="shared" ref="X2492:Y2492" si="7481">X2491+V2492</f>
        <v>27.943891964336029</v>
      </c>
      <c r="Y2492" s="3">
        <f t="shared" si="7481"/>
        <v>33.228991676881215</v>
      </c>
    </row>
    <row r="2493" spans="1:25" ht="15.75" customHeight="1" x14ac:dyDescent="0.2">
      <c r="A2493" s="7">
        <v>41772</v>
      </c>
      <c r="B2493" s="1">
        <v>6999.45</v>
      </c>
      <c r="C2493" s="1">
        <v>5562.55</v>
      </c>
      <c r="D2493" s="2">
        <f t="shared" si="29"/>
        <v>521</v>
      </c>
      <c r="E2493" s="2">
        <f t="shared" si="12"/>
        <v>0</v>
      </c>
      <c r="F2493" s="3">
        <f t="shared" si="0"/>
        <v>5</v>
      </c>
      <c r="G2493" s="3">
        <f t="shared" si="13"/>
        <v>0</v>
      </c>
      <c r="H2493" s="4">
        <f>IF(A2493&lt;SIP_Calculator!$B$7,0,IF(A2493&gt;SIP_Calculator!$E$7,0,1))</f>
        <v>1</v>
      </c>
      <c r="I2493" s="2">
        <f t="shared" si="1"/>
        <v>0</v>
      </c>
      <c r="J2493" s="3">
        <f t="shared" si="2"/>
        <v>0</v>
      </c>
      <c r="K2493" s="4">
        <f>H2493*SIP_Calculator!$D$25</f>
        <v>48.328634716069274</v>
      </c>
      <c r="L2493" s="4">
        <f t="shared" si="3"/>
        <v>6.9046331806169453E-3</v>
      </c>
      <c r="M2493" s="4">
        <f t="shared" si="4"/>
        <v>8.6882157852188786E-3</v>
      </c>
      <c r="N2493" s="4">
        <f t="shared" ref="N2493:O2493" si="7482">N2492+L2493</f>
        <v>27.782683989406394</v>
      </c>
      <c r="O2493" s="4">
        <f t="shared" si="7482"/>
        <v>33.02988247992198</v>
      </c>
      <c r="P2493" s="2">
        <f>I2493*SIP_Calculator!$D$26</f>
        <v>0</v>
      </c>
      <c r="Q2493" s="2">
        <f t="shared" si="6"/>
        <v>0</v>
      </c>
      <c r="R2493" s="2">
        <f t="shared" si="7"/>
        <v>0</v>
      </c>
      <c r="S2493" s="2">
        <f t="shared" ref="S2493:T2493" si="7483">S2492+Q2493</f>
        <v>27.782411241845487</v>
      </c>
      <c r="T2493" s="2">
        <f t="shared" si="7483"/>
        <v>33.037044252539033</v>
      </c>
      <c r="U2493" s="3">
        <f>J2493*SIP_Calculator!$D$27</f>
        <v>0</v>
      </c>
      <c r="V2493" s="3">
        <f t="shared" si="9"/>
        <v>0</v>
      </c>
      <c r="W2493" s="3">
        <f t="shared" si="10"/>
        <v>0</v>
      </c>
      <c r="X2493" s="3">
        <f t="shared" ref="X2493:Y2493" si="7484">X2492+V2493</f>
        <v>27.943891964336029</v>
      </c>
      <c r="Y2493" s="3">
        <f t="shared" si="7484"/>
        <v>33.228991676881215</v>
      </c>
    </row>
    <row r="2494" spans="1:25" ht="15.75" customHeight="1" x14ac:dyDescent="0.2">
      <c r="A2494" s="7">
        <v>41773</v>
      </c>
      <c r="B2494" s="1">
        <v>7017.15</v>
      </c>
      <c r="C2494" s="1">
        <v>5583.6</v>
      </c>
      <c r="D2494" s="2">
        <f t="shared" si="29"/>
        <v>521</v>
      </c>
      <c r="E2494" s="2">
        <f t="shared" si="12"/>
        <v>0</v>
      </c>
      <c r="F2494" s="3">
        <f t="shared" si="0"/>
        <v>5</v>
      </c>
      <c r="G2494" s="3">
        <f t="shared" si="13"/>
        <v>0</v>
      </c>
      <c r="H2494" s="4">
        <f>IF(A2494&lt;SIP_Calculator!$B$7,0,IF(A2494&gt;SIP_Calculator!$E$7,0,1))</f>
        <v>1</v>
      </c>
      <c r="I2494" s="2">
        <f t="shared" si="1"/>
        <v>0</v>
      </c>
      <c r="J2494" s="3">
        <f t="shared" si="2"/>
        <v>0</v>
      </c>
      <c r="K2494" s="4">
        <f>H2494*SIP_Calculator!$D$25</f>
        <v>48.328634716069274</v>
      </c>
      <c r="L2494" s="4">
        <f t="shared" si="3"/>
        <v>6.887216992093553E-3</v>
      </c>
      <c r="M2494" s="4">
        <f t="shared" si="4"/>
        <v>8.6554614793447372E-3</v>
      </c>
      <c r="N2494" s="4">
        <f t="shared" ref="N2494:O2494" si="7485">N2493+L2494</f>
        <v>27.789571206398488</v>
      </c>
      <c r="O2494" s="4">
        <f t="shared" si="7485"/>
        <v>33.038537941401323</v>
      </c>
      <c r="P2494" s="2">
        <f>I2494*SIP_Calculator!$D$26</f>
        <v>0</v>
      </c>
      <c r="Q2494" s="2">
        <f t="shared" si="6"/>
        <v>0</v>
      </c>
      <c r="R2494" s="2">
        <f t="shared" si="7"/>
        <v>0</v>
      </c>
      <c r="S2494" s="2">
        <f t="shared" ref="S2494:T2494" si="7486">S2493+Q2494</f>
        <v>27.782411241845487</v>
      </c>
      <c r="T2494" s="2">
        <f t="shared" si="7486"/>
        <v>33.037044252539033</v>
      </c>
      <c r="U2494" s="3">
        <f>J2494*SIP_Calculator!$D$27</f>
        <v>0</v>
      </c>
      <c r="V2494" s="3">
        <f t="shared" si="9"/>
        <v>0</v>
      </c>
      <c r="W2494" s="3">
        <f t="shared" si="10"/>
        <v>0</v>
      </c>
      <c r="X2494" s="3">
        <f t="shared" ref="X2494:Y2494" si="7487">X2493+V2494</f>
        <v>27.943891964336029</v>
      </c>
      <c r="Y2494" s="3">
        <f t="shared" si="7487"/>
        <v>33.228991676881215</v>
      </c>
    </row>
    <row r="2495" spans="1:25" ht="15.75" customHeight="1" x14ac:dyDescent="0.2">
      <c r="A2495" s="7">
        <v>41774</v>
      </c>
      <c r="B2495" s="1">
        <v>7024.05</v>
      </c>
      <c r="C2495" s="1">
        <v>5580.3</v>
      </c>
      <c r="D2495" s="2">
        <f t="shared" si="29"/>
        <v>521</v>
      </c>
      <c r="E2495" s="2">
        <f t="shared" si="12"/>
        <v>0</v>
      </c>
      <c r="F2495" s="3">
        <f t="shared" si="0"/>
        <v>5</v>
      </c>
      <c r="G2495" s="3">
        <f t="shared" si="13"/>
        <v>0</v>
      </c>
      <c r="H2495" s="4">
        <f>IF(A2495&lt;SIP_Calculator!$B$7,0,IF(A2495&gt;SIP_Calculator!$E$7,0,1))</f>
        <v>1</v>
      </c>
      <c r="I2495" s="2">
        <f t="shared" si="1"/>
        <v>0</v>
      </c>
      <c r="J2495" s="3">
        <f t="shared" si="2"/>
        <v>0</v>
      </c>
      <c r="K2495" s="4">
        <f>H2495*SIP_Calculator!$D$25</f>
        <v>48.328634716069274</v>
      </c>
      <c r="L2495" s="4">
        <f t="shared" si="3"/>
        <v>6.8804514085277404E-3</v>
      </c>
      <c r="M2495" s="4">
        <f t="shared" si="4"/>
        <v>8.6605800254590751E-3</v>
      </c>
      <c r="N2495" s="4">
        <f t="shared" ref="N2495:O2495" si="7488">N2494+L2495</f>
        <v>27.796451657807015</v>
      </c>
      <c r="O2495" s="4">
        <f t="shared" si="7488"/>
        <v>33.047198521426779</v>
      </c>
      <c r="P2495" s="2">
        <f>I2495*SIP_Calculator!$D$26</f>
        <v>0</v>
      </c>
      <c r="Q2495" s="2">
        <f t="shared" si="6"/>
        <v>0</v>
      </c>
      <c r="R2495" s="2">
        <f t="shared" si="7"/>
        <v>0</v>
      </c>
      <c r="S2495" s="2">
        <f t="shared" ref="S2495:T2495" si="7489">S2494+Q2495</f>
        <v>27.782411241845487</v>
      </c>
      <c r="T2495" s="2">
        <f t="shared" si="7489"/>
        <v>33.037044252539033</v>
      </c>
      <c r="U2495" s="3">
        <f>J2495*SIP_Calculator!$D$27</f>
        <v>0</v>
      </c>
      <c r="V2495" s="3">
        <f t="shared" si="9"/>
        <v>0</v>
      </c>
      <c r="W2495" s="3">
        <f t="shared" si="10"/>
        <v>0</v>
      </c>
      <c r="X2495" s="3">
        <f t="shared" ref="X2495:Y2495" si="7490">X2494+V2495</f>
        <v>27.943891964336029</v>
      </c>
      <c r="Y2495" s="3">
        <f t="shared" si="7490"/>
        <v>33.228991676881215</v>
      </c>
    </row>
    <row r="2496" spans="1:25" ht="15.75" customHeight="1" x14ac:dyDescent="0.2">
      <c r="A2496" s="7">
        <v>41775</v>
      </c>
      <c r="B2496" s="1">
        <v>7115.4</v>
      </c>
      <c r="C2496" s="1">
        <v>5656</v>
      </c>
      <c r="D2496" s="2">
        <f t="shared" si="29"/>
        <v>521</v>
      </c>
      <c r="E2496" s="2">
        <f t="shared" si="12"/>
        <v>0</v>
      </c>
      <c r="F2496" s="3">
        <f t="shared" si="0"/>
        <v>5</v>
      </c>
      <c r="G2496" s="3">
        <f t="shared" si="13"/>
        <v>0</v>
      </c>
      <c r="H2496" s="4">
        <f>IF(A2496&lt;SIP_Calculator!$B$7,0,IF(A2496&gt;SIP_Calculator!$E$7,0,1))</f>
        <v>1</v>
      </c>
      <c r="I2496" s="2">
        <f t="shared" si="1"/>
        <v>0</v>
      </c>
      <c r="J2496" s="3">
        <f t="shared" si="2"/>
        <v>0</v>
      </c>
      <c r="K2496" s="4">
        <f>H2496*SIP_Calculator!$D$25</f>
        <v>48.328634716069274</v>
      </c>
      <c r="L2496" s="4">
        <f t="shared" si="3"/>
        <v>6.7921177609226854E-3</v>
      </c>
      <c r="M2496" s="4">
        <f t="shared" si="4"/>
        <v>8.5446666754012152E-3</v>
      </c>
      <c r="N2496" s="4">
        <f t="shared" ref="N2496:O2496" si="7491">N2495+L2496</f>
        <v>27.803243775567939</v>
      </c>
      <c r="O2496" s="4">
        <f t="shared" si="7491"/>
        <v>33.055743188102177</v>
      </c>
      <c r="P2496" s="2">
        <f>I2496*SIP_Calculator!$D$26</f>
        <v>0</v>
      </c>
      <c r="Q2496" s="2">
        <f t="shared" si="6"/>
        <v>0</v>
      </c>
      <c r="R2496" s="2">
        <f t="shared" si="7"/>
        <v>0</v>
      </c>
      <c r="S2496" s="2">
        <f t="shared" ref="S2496:T2496" si="7492">S2495+Q2496</f>
        <v>27.782411241845487</v>
      </c>
      <c r="T2496" s="2">
        <f t="shared" si="7492"/>
        <v>33.037044252539033</v>
      </c>
      <c r="U2496" s="3">
        <f>J2496*SIP_Calculator!$D$27</f>
        <v>0</v>
      </c>
      <c r="V2496" s="3">
        <f t="shared" si="9"/>
        <v>0</v>
      </c>
      <c r="W2496" s="3">
        <f t="shared" si="10"/>
        <v>0</v>
      </c>
      <c r="X2496" s="3">
        <f t="shared" ref="X2496:Y2496" si="7493">X2495+V2496</f>
        <v>27.943891964336029</v>
      </c>
      <c r="Y2496" s="3">
        <f t="shared" si="7493"/>
        <v>33.228991676881215</v>
      </c>
    </row>
    <row r="2497" spans="1:25" ht="15.75" customHeight="1" x14ac:dyDescent="0.2">
      <c r="A2497" s="7">
        <v>41778</v>
      </c>
      <c r="B2497" s="1">
        <v>7208.25</v>
      </c>
      <c r="C2497" s="1">
        <v>5762.6</v>
      </c>
      <c r="D2497" s="2">
        <f t="shared" si="29"/>
        <v>522</v>
      </c>
      <c r="E2497" s="2">
        <f t="shared" si="12"/>
        <v>1</v>
      </c>
      <c r="F2497" s="3">
        <f t="shared" si="0"/>
        <v>5</v>
      </c>
      <c r="G2497" s="3">
        <f t="shared" si="13"/>
        <v>0</v>
      </c>
      <c r="H2497" s="4">
        <f>IF(A2497&lt;SIP_Calculator!$B$7,0,IF(A2497&gt;SIP_Calculator!$E$7,0,1))</f>
        <v>1</v>
      </c>
      <c r="I2497" s="2">
        <f t="shared" si="1"/>
        <v>1</v>
      </c>
      <c r="J2497" s="3">
        <f t="shared" si="2"/>
        <v>0</v>
      </c>
      <c r="K2497" s="4">
        <f>H2497*SIP_Calculator!$D$25</f>
        <v>48.328634716069274</v>
      </c>
      <c r="L2497" s="4">
        <f t="shared" si="3"/>
        <v>6.7046279909921654E-3</v>
      </c>
      <c r="M2497" s="4">
        <f t="shared" si="4"/>
        <v>8.3866023524223916E-3</v>
      </c>
      <c r="N2497" s="4">
        <f t="shared" ref="N2497:O2497" si="7494">N2496+L2497</f>
        <v>27.809948403558931</v>
      </c>
      <c r="O2497" s="4">
        <f t="shared" si="7494"/>
        <v>33.064129790454601</v>
      </c>
      <c r="P2497" s="2">
        <f>I2497*SIP_Calculator!$D$26</f>
        <v>229.88505747126436</v>
      </c>
      <c r="Q2497" s="2">
        <f t="shared" si="6"/>
        <v>3.1891937359451235E-2</v>
      </c>
      <c r="R2497" s="2">
        <f t="shared" si="7"/>
        <v>3.9892593182116465E-2</v>
      </c>
      <c r="S2497" s="2">
        <f t="shared" ref="S2497:T2497" si="7495">S2496+Q2497</f>
        <v>27.814303179204938</v>
      </c>
      <c r="T2497" s="2">
        <f t="shared" si="7495"/>
        <v>33.07693684572115</v>
      </c>
      <c r="U2497" s="3">
        <f>J2497*SIP_Calculator!$D$27</f>
        <v>0</v>
      </c>
      <c r="V2497" s="3">
        <f t="shared" si="9"/>
        <v>0</v>
      </c>
      <c r="W2497" s="3">
        <f t="shared" si="10"/>
        <v>0</v>
      </c>
      <c r="X2497" s="3">
        <f t="shared" ref="X2497:Y2497" si="7496">X2496+V2497</f>
        <v>27.943891964336029</v>
      </c>
      <c r="Y2497" s="3">
        <f t="shared" si="7496"/>
        <v>33.228991676881215</v>
      </c>
    </row>
    <row r="2498" spans="1:25" ht="15.75" customHeight="1" x14ac:dyDescent="0.2">
      <c r="A2498" s="7">
        <v>41779</v>
      </c>
      <c r="B2498" s="1">
        <v>7221</v>
      </c>
      <c r="C2498" s="1">
        <v>5790.95</v>
      </c>
      <c r="D2498" s="2">
        <f t="shared" si="29"/>
        <v>522</v>
      </c>
      <c r="E2498" s="2">
        <f t="shared" si="12"/>
        <v>0</v>
      </c>
      <c r="F2498" s="3">
        <f t="shared" si="0"/>
        <v>5</v>
      </c>
      <c r="G2498" s="3">
        <f t="shared" si="13"/>
        <v>0</v>
      </c>
      <c r="H2498" s="4">
        <f>IF(A2498&lt;SIP_Calculator!$B$7,0,IF(A2498&gt;SIP_Calculator!$E$7,0,1))</f>
        <v>1</v>
      </c>
      <c r="I2498" s="2">
        <f t="shared" si="1"/>
        <v>0</v>
      </c>
      <c r="J2498" s="3">
        <f t="shared" si="2"/>
        <v>0</v>
      </c>
      <c r="K2498" s="4">
        <f>H2498*SIP_Calculator!$D$25</f>
        <v>48.328634716069274</v>
      </c>
      <c r="L2498" s="4">
        <f t="shared" si="3"/>
        <v>6.6927897404887512E-3</v>
      </c>
      <c r="M2498" s="4">
        <f t="shared" si="4"/>
        <v>8.3455451551246815E-3</v>
      </c>
      <c r="N2498" s="4">
        <f t="shared" ref="N2498:O2498" si="7497">N2497+L2498</f>
        <v>27.816641193299418</v>
      </c>
      <c r="O2498" s="4">
        <f t="shared" si="7497"/>
        <v>33.072475335609724</v>
      </c>
      <c r="P2498" s="2">
        <f>I2498*SIP_Calculator!$D$26</f>
        <v>0</v>
      </c>
      <c r="Q2498" s="2">
        <f t="shared" si="6"/>
        <v>0</v>
      </c>
      <c r="R2498" s="2">
        <f t="shared" si="7"/>
        <v>0</v>
      </c>
      <c r="S2498" s="2">
        <f t="shared" ref="S2498:T2498" si="7498">S2497+Q2498</f>
        <v>27.814303179204938</v>
      </c>
      <c r="T2498" s="2">
        <f t="shared" si="7498"/>
        <v>33.07693684572115</v>
      </c>
      <c r="U2498" s="3">
        <f>J2498*SIP_Calculator!$D$27</f>
        <v>0</v>
      </c>
      <c r="V2498" s="3">
        <f t="shared" si="9"/>
        <v>0</v>
      </c>
      <c r="W2498" s="3">
        <f t="shared" si="10"/>
        <v>0</v>
      </c>
      <c r="X2498" s="3">
        <f t="shared" ref="X2498:Y2498" si="7499">X2497+V2498</f>
        <v>27.943891964336029</v>
      </c>
      <c r="Y2498" s="3">
        <f t="shared" si="7499"/>
        <v>33.228991676881215</v>
      </c>
    </row>
    <row r="2499" spans="1:25" ht="15.75" customHeight="1" x14ac:dyDescent="0.2">
      <c r="A2499" s="7">
        <v>41780</v>
      </c>
      <c r="B2499" s="1">
        <v>7201.95</v>
      </c>
      <c r="C2499" s="1">
        <v>5792.3</v>
      </c>
      <c r="D2499" s="2">
        <f t="shared" si="29"/>
        <v>522</v>
      </c>
      <c r="E2499" s="2">
        <f t="shared" si="12"/>
        <v>0</v>
      </c>
      <c r="F2499" s="3">
        <f t="shared" si="0"/>
        <v>5</v>
      </c>
      <c r="G2499" s="3">
        <f t="shared" si="13"/>
        <v>0</v>
      </c>
      <c r="H2499" s="4">
        <f>IF(A2499&lt;SIP_Calculator!$B$7,0,IF(A2499&gt;SIP_Calculator!$E$7,0,1))</f>
        <v>1</v>
      </c>
      <c r="I2499" s="2">
        <f t="shared" si="1"/>
        <v>0</v>
      </c>
      <c r="J2499" s="3">
        <f t="shared" si="2"/>
        <v>0</v>
      </c>
      <c r="K2499" s="4">
        <f>H2499*SIP_Calculator!$D$25</f>
        <v>48.328634716069274</v>
      </c>
      <c r="L2499" s="4">
        <f t="shared" si="3"/>
        <v>6.7104929520573281E-3</v>
      </c>
      <c r="M2499" s="4">
        <f t="shared" si="4"/>
        <v>8.3436000752843045E-3</v>
      </c>
      <c r="N2499" s="4">
        <f t="shared" ref="N2499:O2499" si="7500">N2498+L2499</f>
        <v>27.823351686251474</v>
      </c>
      <c r="O2499" s="4">
        <f t="shared" si="7500"/>
        <v>33.080818935685009</v>
      </c>
      <c r="P2499" s="2">
        <f>I2499*SIP_Calculator!$D$26</f>
        <v>0</v>
      </c>
      <c r="Q2499" s="2">
        <f t="shared" si="6"/>
        <v>0</v>
      </c>
      <c r="R2499" s="2">
        <f t="shared" si="7"/>
        <v>0</v>
      </c>
      <c r="S2499" s="2">
        <f t="shared" ref="S2499:T2499" si="7501">S2498+Q2499</f>
        <v>27.814303179204938</v>
      </c>
      <c r="T2499" s="2">
        <f t="shared" si="7501"/>
        <v>33.07693684572115</v>
      </c>
      <c r="U2499" s="3">
        <f>J2499*SIP_Calculator!$D$27</f>
        <v>0</v>
      </c>
      <c r="V2499" s="3">
        <f t="shared" si="9"/>
        <v>0</v>
      </c>
      <c r="W2499" s="3">
        <f t="shared" si="10"/>
        <v>0</v>
      </c>
      <c r="X2499" s="3">
        <f t="shared" ref="X2499:Y2499" si="7502">X2498+V2499</f>
        <v>27.943891964336029</v>
      </c>
      <c r="Y2499" s="3">
        <f t="shared" si="7502"/>
        <v>33.228991676881215</v>
      </c>
    </row>
    <row r="2500" spans="1:25" ht="15.75" customHeight="1" x14ac:dyDescent="0.2">
      <c r="A2500" s="7">
        <v>41781</v>
      </c>
      <c r="B2500" s="1">
        <v>7239.25</v>
      </c>
      <c r="C2500" s="1">
        <v>5841.3</v>
      </c>
      <c r="D2500" s="2">
        <f t="shared" si="29"/>
        <v>522</v>
      </c>
      <c r="E2500" s="2">
        <f t="shared" si="12"/>
        <v>0</v>
      </c>
      <c r="F2500" s="3">
        <f t="shared" si="0"/>
        <v>5</v>
      </c>
      <c r="G2500" s="3">
        <f t="shared" si="13"/>
        <v>0</v>
      </c>
      <c r="H2500" s="4">
        <f>IF(A2500&lt;SIP_Calculator!$B$7,0,IF(A2500&gt;SIP_Calculator!$E$7,0,1))</f>
        <v>1</v>
      </c>
      <c r="I2500" s="2">
        <f t="shared" si="1"/>
        <v>0</v>
      </c>
      <c r="J2500" s="3">
        <f t="shared" si="2"/>
        <v>0</v>
      </c>
      <c r="K2500" s="4">
        <f>H2500*SIP_Calculator!$D$25</f>
        <v>48.328634716069274</v>
      </c>
      <c r="L2500" s="4">
        <f t="shared" si="3"/>
        <v>6.6759173555367302E-3</v>
      </c>
      <c r="M2500" s="4">
        <f t="shared" si="4"/>
        <v>8.2736094218871271E-3</v>
      </c>
      <c r="N2500" s="4">
        <f t="shared" ref="N2500:O2500" si="7503">N2499+L2500</f>
        <v>27.830027603607011</v>
      </c>
      <c r="O2500" s="4">
        <f t="shared" si="7503"/>
        <v>33.089092545106894</v>
      </c>
      <c r="P2500" s="2">
        <f>I2500*SIP_Calculator!$D$26</f>
        <v>0</v>
      </c>
      <c r="Q2500" s="2">
        <f t="shared" si="6"/>
        <v>0</v>
      </c>
      <c r="R2500" s="2">
        <f t="shared" si="7"/>
        <v>0</v>
      </c>
      <c r="S2500" s="2">
        <f t="shared" ref="S2500:T2500" si="7504">S2499+Q2500</f>
        <v>27.814303179204938</v>
      </c>
      <c r="T2500" s="2">
        <f t="shared" si="7504"/>
        <v>33.07693684572115</v>
      </c>
      <c r="U2500" s="3">
        <f>J2500*SIP_Calculator!$D$27</f>
        <v>0</v>
      </c>
      <c r="V2500" s="3">
        <f t="shared" si="9"/>
        <v>0</v>
      </c>
      <c r="W2500" s="3">
        <f t="shared" si="10"/>
        <v>0</v>
      </c>
      <c r="X2500" s="3">
        <f t="shared" ref="X2500:Y2500" si="7505">X2499+V2500</f>
        <v>27.943891964336029</v>
      </c>
      <c r="Y2500" s="3">
        <f t="shared" si="7505"/>
        <v>33.228991676881215</v>
      </c>
    </row>
    <row r="2501" spans="1:25" ht="15.75" customHeight="1" x14ac:dyDescent="0.2">
      <c r="A2501" s="7">
        <v>41782</v>
      </c>
      <c r="B2501" s="1">
        <v>7334.9</v>
      </c>
      <c r="C2501" s="1">
        <v>5923.65</v>
      </c>
      <c r="D2501" s="2">
        <f t="shared" si="29"/>
        <v>522</v>
      </c>
      <c r="E2501" s="2">
        <f t="shared" si="12"/>
        <v>0</v>
      </c>
      <c r="F2501" s="3">
        <f t="shared" si="0"/>
        <v>5</v>
      </c>
      <c r="G2501" s="3">
        <f t="shared" si="13"/>
        <v>0</v>
      </c>
      <c r="H2501" s="4">
        <f>IF(A2501&lt;SIP_Calculator!$B$7,0,IF(A2501&gt;SIP_Calculator!$E$7,0,1))</f>
        <v>1</v>
      </c>
      <c r="I2501" s="2">
        <f t="shared" si="1"/>
        <v>0</v>
      </c>
      <c r="J2501" s="3">
        <f t="shared" si="2"/>
        <v>0</v>
      </c>
      <c r="K2501" s="4">
        <f>H2501*SIP_Calculator!$D$25</f>
        <v>48.328634716069274</v>
      </c>
      <c r="L2501" s="4">
        <f t="shared" si="3"/>
        <v>6.5888607501219205E-3</v>
      </c>
      <c r="M2501" s="4">
        <f t="shared" si="4"/>
        <v>8.1585905170071284E-3</v>
      </c>
      <c r="N2501" s="4">
        <f t="shared" ref="N2501:O2501" si="7506">N2500+L2501</f>
        <v>27.836616464357132</v>
      </c>
      <c r="O2501" s="4">
        <f t="shared" si="7506"/>
        <v>33.0972511356239</v>
      </c>
      <c r="P2501" s="2">
        <f>I2501*SIP_Calculator!$D$26</f>
        <v>0</v>
      </c>
      <c r="Q2501" s="2">
        <f t="shared" si="6"/>
        <v>0</v>
      </c>
      <c r="R2501" s="2">
        <f t="shared" si="7"/>
        <v>0</v>
      </c>
      <c r="S2501" s="2">
        <f t="shared" ref="S2501:T2501" si="7507">S2500+Q2501</f>
        <v>27.814303179204938</v>
      </c>
      <c r="T2501" s="2">
        <f t="shared" si="7507"/>
        <v>33.07693684572115</v>
      </c>
      <c r="U2501" s="3">
        <f>J2501*SIP_Calculator!$D$27</f>
        <v>0</v>
      </c>
      <c r="V2501" s="3">
        <f t="shared" si="9"/>
        <v>0</v>
      </c>
      <c r="W2501" s="3">
        <f t="shared" si="10"/>
        <v>0</v>
      </c>
      <c r="X2501" s="3">
        <f t="shared" ref="X2501:Y2501" si="7508">X2500+V2501</f>
        <v>27.943891964336029</v>
      </c>
      <c r="Y2501" s="3">
        <f t="shared" si="7508"/>
        <v>33.228991676881215</v>
      </c>
    </row>
    <row r="2502" spans="1:25" ht="15.75" customHeight="1" x14ac:dyDescent="0.2">
      <c r="A2502" s="7">
        <v>41785</v>
      </c>
      <c r="B2502" s="1">
        <v>7308.75</v>
      </c>
      <c r="C2502" s="1">
        <v>5883.75</v>
      </c>
      <c r="D2502" s="2">
        <f t="shared" si="29"/>
        <v>523</v>
      </c>
      <c r="E2502" s="2">
        <f t="shared" si="12"/>
        <v>1</v>
      </c>
      <c r="F2502" s="3">
        <f t="shared" si="0"/>
        <v>5</v>
      </c>
      <c r="G2502" s="3">
        <f t="shared" si="13"/>
        <v>0</v>
      </c>
      <c r="H2502" s="4">
        <f>IF(A2502&lt;SIP_Calculator!$B$7,0,IF(A2502&gt;SIP_Calculator!$E$7,0,1))</f>
        <v>1</v>
      </c>
      <c r="I2502" s="2">
        <f t="shared" si="1"/>
        <v>1</v>
      </c>
      <c r="J2502" s="3">
        <f t="shared" si="2"/>
        <v>0</v>
      </c>
      <c r="K2502" s="4">
        <f>H2502*SIP_Calculator!$D$25</f>
        <v>48.328634716069274</v>
      </c>
      <c r="L2502" s="4">
        <f t="shared" si="3"/>
        <v>6.6124350560724165E-3</v>
      </c>
      <c r="M2502" s="4">
        <f t="shared" si="4"/>
        <v>8.2139170964213772E-3</v>
      </c>
      <c r="N2502" s="4">
        <f t="shared" ref="N2502:O2502" si="7509">N2501+L2502</f>
        <v>27.843228899413205</v>
      </c>
      <c r="O2502" s="4">
        <f t="shared" si="7509"/>
        <v>33.105465052720319</v>
      </c>
      <c r="P2502" s="2">
        <f>I2502*SIP_Calculator!$D$26</f>
        <v>229.88505747126436</v>
      </c>
      <c r="Q2502" s="2">
        <f t="shared" si="6"/>
        <v>3.1453402766719943E-2</v>
      </c>
      <c r="R2502" s="2">
        <f t="shared" si="7"/>
        <v>3.9071180364778309E-2</v>
      </c>
      <c r="S2502" s="2">
        <f t="shared" ref="S2502:T2502" si="7510">S2501+Q2502</f>
        <v>27.845756581971656</v>
      </c>
      <c r="T2502" s="2">
        <f t="shared" si="7510"/>
        <v>33.116008026085929</v>
      </c>
      <c r="U2502" s="3">
        <f>J2502*SIP_Calculator!$D$27</f>
        <v>0</v>
      </c>
      <c r="V2502" s="3">
        <f t="shared" si="9"/>
        <v>0</v>
      </c>
      <c r="W2502" s="3">
        <f t="shared" si="10"/>
        <v>0</v>
      </c>
      <c r="X2502" s="3">
        <f t="shared" ref="X2502:Y2502" si="7511">X2501+V2502</f>
        <v>27.943891964336029</v>
      </c>
      <c r="Y2502" s="3">
        <f t="shared" si="7511"/>
        <v>33.228991676881215</v>
      </c>
    </row>
    <row r="2503" spans="1:25" ht="15.75" customHeight="1" x14ac:dyDescent="0.2">
      <c r="A2503" s="7">
        <v>41786</v>
      </c>
      <c r="B2503" s="1">
        <v>7259.8</v>
      </c>
      <c r="C2503" s="1">
        <v>5844.2</v>
      </c>
      <c r="D2503" s="2">
        <f t="shared" si="29"/>
        <v>523</v>
      </c>
      <c r="E2503" s="2">
        <f t="shared" si="12"/>
        <v>0</v>
      </c>
      <c r="F2503" s="3">
        <f t="shared" si="0"/>
        <v>5</v>
      </c>
      <c r="G2503" s="3">
        <f t="shared" si="13"/>
        <v>0</v>
      </c>
      <c r="H2503" s="4">
        <f>IF(A2503&lt;SIP_Calculator!$B$7,0,IF(A2503&gt;SIP_Calculator!$E$7,0,1))</f>
        <v>1</v>
      </c>
      <c r="I2503" s="2">
        <f t="shared" si="1"/>
        <v>0</v>
      </c>
      <c r="J2503" s="3">
        <f t="shared" si="2"/>
        <v>0</v>
      </c>
      <c r="K2503" s="4">
        <f>H2503*SIP_Calculator!$D$25</f>
        <v>48.328634716069274</v>
      </c>
      <c r="L2503" s="4">
        <f t="shared" si="3"/>
        <v>6.6570201267347959E-3</v>
      </c>
      <c r="M2503" s="4">
        <f t="shared" si="4"/>
        <v>8.2695039040534685E-3</v>
      </c>
      <c r="N2503" s="4">
        <f t="shared" ref="N2503:O2503" si="7512">N2502+L2503</f>
        <v>27.84988591953994</v>
      </c>
      <c r="O2503" s="4">
        <f t="shared" si="7512"/>
        <v>33.113734556624372</v>
      </c>
      <c r="P2503" s="2">
        <f>I2503*SIP_Calculator!$D$26</f>
        <v>0</v>
      </c>
      <c r="Q2503" s="2">
        <f t="shared" si="6"/>
        <v>0</v>
      </c>
      <c r="R2503" s="2">
        <f t="shared" si="7"/>
        <v>0</v>
      </c>
      <c r="S2503" s="2">
        <f t="shared" ref="S2503:T2503" si="7513">S2502+Q2503</f>
        <v>27.845756581971656</v>
      </c>
      <c r="T2503" s="2">
        <f t="shared" si="7513"/>
        <v>33.116008026085929</v>
      </c>
      <c r="U2503" s="3">
        <f>J2503*SIP_Calculator!$D$27</f>
        <v>0</v>
      </c>
      <c r="V2503" s="3">
        <f t="shared" si="9"/>
        <v>0</v>
      </c>
      <c r="W2503" s="3">
        <f t="shared" si="10"/>
        <v>0</v>
      </c>
      <c r="X2503" s="3">
        <f t="shared" ref="X2503:Y2503" si="7514">X2502+V2503</f>
        <v>27.943891964336029</v>
      </c>
      <c r="Y2503" s="3">
        <f t="shared" si="7514"/>
        <v>33.228991676881215</v>
      </c>
    </row>
    <row r="2504" spans="1:25" ht="15.75" customHeight="1" x14ac:dyDescent="0.2">
      <c r="A2504" s="7">
        <v>41787</v>
      </c>
      <c r="B2504" s="1">
        <v>7275.2</v>
      </c>
      <c r="C2504" s="1">
        <v>5861.25</v>
      </c>
      <c r="D2504" s="2">
        <f t="shared" si="29"/>
        <v>523</v>
      </c>
      <c r="E2504" s="2">
        <f t="shared" si="12"/>
        <v>0</v>
      </c>
      <c r="F2504" s="3">
        <f t="shared" si="0"/>
        <v>5</v>
      </c>
      <c r="G2504" s="3">
        <f t="shared" si="13"/>
        <v>0</v>
      </c>
      <c r="H2504" s="4">
        <f>IF(A2504&lt;SIP_Calculator!$B$7,0,IF(A2504&gt;SIP_Calculator!$E$7,0,1))</f>
        <v>1</v>
      </c>
      <c r="I2504" s="2">
        <f t="shared" si="1"/>
        <v>0</v>
      </c>
      <c r="J2504" s="3">
        <f t="shared" si="2"/>
        <v>0</v>
      </c>
      <c r="K2504" s="4">
        <f>H2504*SIP_Calculator!$D$25</f>
        <v>48.328634716069274</v>
      </c>
      <c r="L2504" s="4">
        <f t="shared" si="3"/>
        <v>6.6429286777091043E-3</v>
      </c>
      <c r="M2504" s="4">
        <f t="shared" si="4"/>
        <v>8.2454484480391169E-3</v>
      </c>
      <c r="N2504" s="4">
        <f t="shared" ref="N2504:O2504" si="7515">N2503+L2504</f>
        <v>27.85652884821765</v>
      </c>
      <c r="O2504" s="4">
        <f t="shared" si="7515"/>
        <v>33.121980005072409</v>
      </c>
      <c r="P2504" s="2">
        <f>I2504*SIP_Calculator!$D$26</f>
        <v>0</v>
      </c>
      <c r="Q2504" s="2">
        <f t="shared" si="6"/>
        <v>0</v>
      </c>
      <c r="R2504" s="2">
        <f t="shared" si="7"/>
        <v>0</v>
      </c>
      <c r="S2504" s="2">
        <f t="shared" ref="S2504:T2504" si="7516">S2503+Q2504</f>
        <v>27.845756581971656</v>
      </c>
      <c r="T2504" s="2">
        <f t="shared" si="7516"/>
        <v>33.116008026085929</v>
      </c>
      <c r="U2504" s="3">
        <f>J2504*SIP_Calculator!$D$27</f>
        <v>0</v>
      </c>
      <c r="V2504" s="3">
        <f t="shared" si="9"/>
        <v>0</v>
      </c>
      <c r="W2504" s="3">
        <f t="shared" si="10"/>
        <v>0</v>
      </c>
      <c r="X2504" s="3">
        <f t="shared" ref="X2504:Y2504" si="7517">X2503+V2504</f>
        <v>27.943891964336029</v>
      </c>
      <c r="Y2504" s="3">
        <f t="shared" si="7517"/>
        <v>33.228991676881215</v>
      </c>
    </row>
    <row r="2505" spans="1:25" ht="15.75" customHeight="1" x14ac:dyDescent="0.2">
      <c r="A2505" s="7">
        <v>41788</v>
      </c>
      <c r="B2505" s="1">
        <v>7182.9</v>
      </c>
      <c r="C2505" s="1">
        <v>5796.45</v>
      </c>
      <c r="D2505" s="2">
        <f t="shared" si="29"/>
        <v>523</v>
      </c>
      <c r="E2505" s="2">
        <f t="shared" si="12"/>
        <v>0</v>
      </c>
      <c r="F2505" s="3">
        <f t="shared" si="0"/>
        <v>5</v>
      </c>
      <c r="G2505" s="3">
        <f t="shared" si="13"/>
        <v>0</v>
      </c>
      <c r="H2505" s="4">
        <f>IF(A2505&lt;SIP_Calculator!$B$7,0,IF(A2505&gt;SIP_Calculator!$E$7,0,1))</f>
        <v>1</v>
      </c>
      <c r="I2505" s="2">
        <f t="shared" si="1"/>
        <v>0</v>
      </c>
      <c r="J2505" s="3">
        <f t="shared" si="2"/>
        <v>0</v>
      </c>
      <c r="K2505" s="4">
        <f>H2505*SIP_Calculator!$D$25</f>
        <v>48.328634716069274</v>
      </c>
      <c r="L2505" s="4">
        <f t="shared" si="3"/>
        <v>6.7282900661389238E-3</v>
      </c>
      <c r="M2505" s="4">
        <f t="shared" si="4"/>
        <v>8.3376264292919413E-3</v>
      </c>
      <c r="N2505" s="4">
        <f t="shared" ref="N2505:O2505" si="7518">N2504+L2505</f>
        <v>27.863257138283789</v>
      </c>
      <c r="O2505" s="4">
        <f t="shared" si="7518"/>
        <v>33.130317631501704</v>
      </c>
      <c r="P2505" s="2">
        <f>I2505*SIP_Calculator!$D$26</f>
        <v>0</v>
      </c>
      <c r="Q2505" s="2">
        <f t="shared" si="6"/>
        <v>0</v>
      </c>
      <c r="R2505" s="2">
        <f t="shared" si="7"/>
        <v>0</v>
      </c>
      <c r="S2505" s="2">
        <f t="shared" ref="S2505:T2505" si="7519">S2504+Q2505</f>
        <v>27.845756581971656</v>
      </c>
      <c r="T2505" s="2">
        <f t="shared" si="7519"/>
        <v>33.116008026085929</v>
      </c>
      <c r="U2505" s="3">
        <f>J2505*SIP_Calculator!$D$27</f>
        <v>0</v>
      </c>
      <c r="V2505" s="3">
        <f t="shared" si="9"/>
        <v>0</v>
      </c>
      <c r="W2505" s="3">
        <f t="shared" si="10"/>
        <v>0</v>
      </c>
      <c r="X2505" s="3">
        <f t="shared" ref="X2505:Y2505" si="7520">X2504+V2505</f>
        <v>27.943891964336029</v>
      </c>
      <c r="Y2505" s="3">
        <f t="shared" si="7520"/>
        <v>33.228991676881215</v>
      </c>
    </row>
    <row r="2506" spans="1:25" ht="15.75" customHeight="1" x14ac:dyDescent="0.2">
      <c r="A2506" s="7">
        <v>41789</v>
      </c>
      <c r="B2506" s="1">
        <v>7181.3</v>
      </c>
      <c r="C2506" s="1">
        <v>5802.85</v>
      </c>
      <c r="D2506" s="2">
        <f t="shared" si="29"/>
        <v>523</v>
      </c>
      <c r="E2506" s="2">
        <f t="shared" si="12"/>
        <v>0</v>
      </c>
      <c r="F2506" s="3">
        <f t="shared" si="0"/>
        <v>5</v>
      </c>
      <c r="G2506" s="3">
        <f t="shared" si="13"/>
        <v>0</v>
      </c>
      <c r="H2506" s="4">
        <f>IF(A2506&lt;SIP_Calculator!$B$7,0,IF(A2506&gt;SIP_Calculator!$E$7,0,1))</f>
        <v>1</v>
      </c>
      <c r="I2506" s="2">
        <f t="shared" si="1"/>
        <v>0</v>
      </c>
      <c r="J2506" s="3">
        <f t="shared" si="2"/>
        <v>0</v>
      </c>
      <c r="K2506" s="4">
        <f>H2506*SIP_Calculator!$D$25</f>
        <v>48.328634716069274</v>
      </c>
      <c r="L2506" s="4">
        <f t="shared" si="3"/>
        <v>6.7297891351244584E-3</v>
      </c>
      <c r="M2506" s="4">
        <f t="shared" si="4"/>
        <v>8.328430808321647E-3</v>
      </c>
      <c r="N2506" s="4">
        <f t="shared" ref="N2506:O2506" si="7521">N2505+L2506</f>
        <v>27.869986927418914</v>
      </c>
      <c r="O2506" s="4">
        <f t="shared" si="7521"/>
        <v>33.138646062310023</v>
      </c>
      <c r="P2506" s="2">
        <f>I2506*SIP_Calculator!$D$26</f>
        <v>0</v>
      </c>
      <c r="Q2506" s="2">
        <f t="shared" si="6"/>
        <v>0</v>
      </c>
      <c r="R2506" s="2">
        <f t="shared" si="7"/>
        <v>0</v>
      </c>
      <c r="S2506" s="2">
        <f t="shared" ref="S2506:T2506" si="7522">S2505+Q2506</f>
        <v>27.845756581971656</v>
      </c>
      <c r="T2506" s="2">
        <f t="shared" si="7522"/>
        <v>33.116008026085929</v>
      </c>
      <c r="U2506" s="3">
        <f>J2506*SIP_Calculator!$D$27</f>
        <v>0</v>
      </c>
      <c r="V2506" s="3">
        <f t="shared" si="9"/>
        <v>0</v>
      </c>
      <c r="W2506" s="3">
        <f t="shared" si="10"/>
        <v>0</v>
      </c>
      <c r="X2506" s="3">
        <f t="shared" ref="X2506:Y2506" si="7523">X2505+V2506</f>
        <v>27.943891964336029</v>
      </c>
      <c r="Y2506" s="3">
        <f t="shared" si="7523"/>
        <v>33.228991676881215</v>
      </c>
    </row>
    <row r="2507" spans="1:25" ht="15.75" customHeight="1" x14ac:dyDescent="0.2">
      <c r="A2507" s="7">
        <v>41792</v>
      </c>
      <c r="B2507" s="1">
        <v>7311.35</v>
      </c>
      <c r="C2507" s="1">
        <v>5911.7</v>
      </c>
      <c r="D2507" s="2">
        <f t="shared" si="29"/>
        <v>524</v>
      </c>
      <c r="E2507" s="2">
        <f t="shared" si="12"/>
        <v>1</v>
      </c>
      <c r="F2507" s="3">
        <f t="shared" si="0"/>
        <v>6</v>
      </c>
      <c r="G2507" s="3">
        <f t="shared" si="13"/>
        <v>1</v>
      </c>
      <c r="H2507" s="4">
        <f>IF(A2507&lt;SIP_Calculator!$B$7,0,IF(A2507&gt;SIP_Calculator!$E$7,0,1))</f>
        <v>1</v>
      </c>
      <c r="I2507" s="2">
        <f t="shared" si="1"/>
        <v>1</v>
      </c>
      <c r="J2507" s="3">
        <f t="shared" si="2"/>
        <v>1</v>
      </c>
      <c r="K2507" s="4">
        <f>H2507*SIP_Calculator!$D$25</f>
        <v>48.328634716069274</v>
      </c>
      <c r="L2507" s="4">
        <f t="shared" si="3"/>
        <v>6.6100835982505655E-3</v>
      </c>
      <c r="M2507" s="4">
        <f t="shared" si="4"/>
        <v>8.1750824155605445E-3</v>
      </c>
      <c r="N2507" s="4">
        <f t="shared" ref="N2507:O2507" si="7524">N2506+L2507</f>
        <v>27.876597011017164</v>
      </c>
      <c r="O2507" s="4">
        <f t="shared" si="7524"/>
        <v>33.146821144725585</v>
      </c>
      <c r="P2507" s="2">
        <f>I2507*SIP_Calculator!$D$26</f>
        <v>229.88505747126436</v>
      </c>
      <c r="Q2507" s="2">
        <f t="shared" si="6"/>
        <v>3.1442217575586497E-2</v>
      </c>
      <c r="R2507" s="2">
        <f t="shared" si="7"/>
        <v>3.8886455244898144E-2</v>
      </c>
      <c r="S2507" s="2">
        <f t="shared" ref="S2507:T2507" si="7525">S2506+Q2507</f>
        <v>27.877198799547244</v>
      </c>
      <c r="T2507" s="2">
        <f t="shared" si="7525"/>
        <v>33.154894481330828</v>
      </c>
      <c r="U2507" s="3">
        <f>J2507*SIP_Calculator!$D$27</f>
        <v>1000</v>
      </c>
      <c r="V2507" s="3">
        <f t="shared" si="9"/>
        <v>0.13677364645380127</v>
      </c>
      <c r="W2507" s="3">
        <f t="shared" si="10"/>
        <v>0.16915608031530693</v>
      </c>
      <c r="X2507" s="3">
        <f t="shared" ref="X2507:Y2507" si="7526">X2506+V2507</f>
        <v>28.080665610789829</v>
      </c>
      <c r="Y2507" s="3">
        <f t="shared" si="7526"/>
        <v>33.398147757196519</v>
      </c>
    </row>
    <row r="2508" spans="1:25" ht="15.75" customHeight="1" x14ac:dyDescent="0.2">
      <c r="A2508" s="7">
        <v>41793</v>
      </c>
      <c r="B2508" s="1">
        <v>7365.85</v>
      </c>
      <c r="C2508" s="1">
        <v>5956.85</v>
      </c>
      <c r="D2508" s="2">
        <f t="shared" si="29"/>
        <v>524</v>
      </c>
      <c r="E2508" s="2">
        <f t="shared" si="12"/>
        <v>0</v>
      </c>
      <c r="F2508" s="3">
        <f t="shared" si="0"/>
        <v>6</v>
      </c>
      <c r="G2508" s="3">
        <f t="shared" si="13"/>
        <v>0</v>
      </c>
      <c r="H2508" s="4">
        <f>IF(A2508&lt;SIP_Calculator!$B$7,0,IF(A2508&gt;SIP_Calculator!$E$7,0,1))</f>
        <v>1</v>
      </c>
      <c r="I2508" s="2">
        <f t="shared" si="1"/>
        <v>0</v>
      </c>
      <c r="J2508" s="3">
        <f t="shared" si="2"/>
        <v>0</v>
      </c>
      <c r="K2508" s="4">
        <f>H2508*SIP_Calculator!$D$25</f>
        <v>48.328634716069274</v>
      </c>
      <c r="L2508" s="4">
        <f t="shared" si="3"/>
        <v>6.5611755216396306E-3</v>
      </c>
      <c r="M2508" s="4">
        <f t="shared" si="4"/>
        <v>8.1131193023274498E-3</v>
      </c>
      <c r="N2508" s="4">
        <f t="shared" ref="N2508:O2508" si="7527">N2507+L2508</f>
        <v>27.883158186538804</v>
      </c>
      <c r="O2508" s="4">
        <f t="shared" si="7527"/>
        <v>33.154934264027915</v>
      </c>
      <c r="P2508" s="2">
        <f>I2508*SIP_Calculator!$D$26</f>
        <v>0</v>
      </c>
      <c r="Q2508" s="2">
        <f t="shared" si="6"/>
        <v>0</v>
      </c>
      <c r="R2508" s="2">
        <f t="shared" si="7"/>
        <v>0</v>
      </c>
      <c r="S2508" s="2">
        <f t="shared" ref="S2508:T2508" si="7528">S2507+Q2508</f>
        <v>27.877198799547244</v>
      </c>
      <c r="T2508" s="2">
        <f t="shared" si="7528"/>
        <v>33.154894481330828</v>
      </c>
      <c r="U2508" s="3">
        <f>J2508*SIP_Calculator!$D$27</f>
        <v>0</v>
      </c>
      <c r="V2508" s="3">
        <f t="shared" si="9"/>
        <v>0</v>
      </c>
      <c r="W2508" s="3">
        <f t="shared" si="10"/>
        <v>0</v>
      </c>
      <c r="X2508" s="3">
        <f t="shared" ref="X2508:Y2508" si="7529">X2507+V2508</f>
        <v>28.080665610789829</v>
      </c>
      <c r="Y2508" s="3">
        <f t="shared" si="7529"/>
        <v>33.398147757196519</v>
      </c>
    </row>
    <row r="2509" spans="1:25" ht="15.75" customHeight="1" x14ac:dyDescent="0.2">
      <c r="A2509" s="7">
        <v>41794</v>
      </c>
      <c r="B2509" s="1">
        <v>7363.5</v>
      </c>
      <c r="C2509" s="1">
        <v>5972.85</v>
      </c>
      <c r="D2509" s="2">
        <f t="shared" si="29"/>
        <v>524</v>
      </c>
      <c r="E2509" s="2">
        <f t="shared" si="12"/>
        <v>0</v>
      </c>
      <c r="F2509" s="3">
        <f t="shared" si="0"/>
        <v>6</v>
      </c>
      <c r="G2509" s="3">
        <f t="shared" si="13"/>
        <v>0</v>
      </c>
      <c r="H2509" s="4">
        <f>IF(A2509&lt;SIP_Calculator!$B$7,0,IF(A2509&gt;SIP_Calculator!$E$7,0,1))</f>
        <v>1</v>
      </c>
      <c r="I2509" s="2">
        <f t="shared" si="1"/>
        <v>0</v>
      </c>
      <c r="J2509" s="3">
        <f t="shared" si="2"/>
        <v>0</v>
      </c>
      <c r="K2509" s="4">
        <f>H2509*SIP_Calculator!$D$25</f>
        <v>48.328634716069274</v>
      </c>
      <c r="L2509" s="4">
        <f t="shared" si="3"/>
        <v>6.5632694664316251E-3</v>
      </c>
      <c r="M2509" s="4">
        <f t="shared" si="4"/>
        <v>8.0913859742115183E-3</v>
      </c>
      <c r="N2509" s="4">
        <f t="shared" ref="N2509:O2509" si="7530">N2508+L2509</f>
        <v>27.889721456005237</v>
      </c>
      <c r="O2509" s="4">
        <f t="shared" si="7530"/>
        <v>33.163025650002126</v>
      </c>
      <c r="P2509" s="2">
        <f>I2509*SIP_Calculator!$D$26</f>
        <v>0</v>
      </c>
      <c r="Q2509" s="2">
        <f t="shared" si="6"/>
        <v>0</v>
      </c>
      <c r="R2509" s="2">
        <f t="shared" si="7"/>
        <v>0</v>
      </c>
      <c r="S2509" s="2">
        <f t="shared" ref="S2509:T2509" si="7531">S2508+Q2509</f>
        <v>27.877198799547244</v>
      </c>
      <c r="T2509" s="2">
        <f t="shared" si="7531"/>
        <v>33.154894481330828</v>
      </c>
      <c r="U2509" s="3">
        <f>J2509*SIP_Calculator!$D$27</f>
        <v>0</v>
      </c>
      <c r="V2509" s="3">
        <f t="shared" si="9"/>
        <v>0</v>
      </c>
      <c r="W2509" s="3">
        <f t="shared" si="10"/>
        <v>0</v>
      </c>
      <c r="X2509" s="3">
        <f t="shared" ref="X2509:Y2509" si="7532">X2508+V2509</f>
        <v>28.080665610789829</v>
      </c>
      <c r="Y2509" s="3">
        <f t="shared" si="7532"/>
        <v>33.398147757196519</v>
      </c>
    </row>
    <row r="2510" spans="1:25" ht="15.75" customHeight="1" x14ac:dyDescent="0.2">
      <c r="A2510" s="7">
        <v>41795</v>
      </c>
      <c r="B2510" s="1">
        <v>7440.3</v>
      </c>
      <c r="C2510" s="1">
        <v>6037.65</v>
      </c>
      <c r="D2510" s="2">
        <f t="shared" si="29"/>
        <v>524</v>
      </c>
      <c r="E2510" s="2">
        <f t="shared" si="12"/>
        <v>0</v>
      </c>
      <c r="F2510" s="3">
        <f t="shared" si="0"/>
        <v>6</v>
      </c>
      <c r="G2510" s="3">
        <f t="shared" si="13"/>
        <v>0</v>
      </c>
      <c r="H2510" s="4">
        <f>IF(A2510&lt;SIP_Calculator!$B$7,0,IF(A2510&gt;SIP_Calculator!$E$7,0,1))</f>
        <v>1</v>
      </c>
      <c r="I2510" s="2">
        <f t="shared" si="1"/>
        <v>0</v>
      </c>
      <c r="J2510" s="3">
        <f t="shared" si="2"/>
        <v>0</v>
      </c>
      <c r="K2510" s="4">
        <f>H2510*SIP_Calculator!$D$25</f>
        <v>48.328634716069274</v>
      </c>
      <c r="L2510" s="4">
        <f t="shared" si="3"/>
        <v>6.4955223198082434E-3</v>
      </c>
      <c r="M2510" s="4">
        <f t="shared" si="4"/>
        <v>8.0045439394581131E-3</v>
      </c>
      <c r="N2510" s="4">
        <f t="shared" ref="N2510:O2510" si="7533">N2509+L2510</f>
        <v>27.896216978325047</v>
      </c>
      <c r="O2510" s="4">
        <f t="shared" si="7533"/>
        <v>33.171030193941583</v>
      </c>
      <c r="P2510" s="2">
        <f>I2510*SIP_Calculator!$D$26</f>
        <v>0</v>
      </c>
      <c r="Q2510" s="2">
        <f t="shared" si="6"/>
        <v>0</v>
      </c>
      <c r="R2510" s="2">
        <f t="shared" si="7"/>
        <v>0</v>
      </c>
      <c r="S2510" s="2">
        <f t="shared" ref="S2510:T2510" si="7534">S2509+Q2510</f>
        <v>27.877198799547244</v>
      </c>
      <c r="T2510" s="2">
        <f t="shared" si="7534"/>
        <v>33.154894481330828</v>
      </c>
      <c r="U2510" s="3">
        <f>J2510*SIP_Calculator!$D$27</f>
        <v>0</v>
      </c>
      <c r="V2510" s="3">
        <f t="shared" si="9"/>
        <v>0</v>
      </c>
      <c r="W2510" s="3">
        <f t="shared" si="10"/>
        <v>0</v>
      </c>
      <c r="X2510" s="3">
        <f t="shared" ref="X2510:Y2510" si="7535">X2509+V2510</f>
        <v>28.080665610789829</v>
      </c>
      <c r="Y2510" s="3">
        <f t="shared" si="7535"/>
        <v>33.398147757196519</v>
      </c>
    </row>
    <row r="2511" spans="1:25" ht="15.75" customHeight="1" x14ac:dyDescent="0.2">
      <c r="A2511" s="7">
        <v>41796</v>
      </c>
      <c r="B2511" s="1">
        <v>7554.8</v>
      </c>
      <c r="C2511" s="1">
        <v>6129.95</v>
      </c>
      <c r="D2511" s="2">
        <f t="shared" si="29"/>
        <v>524</v>
      </c>
      <c r="E2511" s="2">
        <f t="shared" si="12"/>
        <v>0</v>
      </c>
      <c r="F2511" s="3">
        <f t="shared" si="0"/>
        <v>6</v>
      </c>
      <c r="G2511" s="3">
        <f t="shared" si="13"/>
        <v>0</v>
      </c>
      <c r="H2511" s="4">
        <f>IF(A2511&lt;SIP_Calculator!$B$7,0,IF(A2511&gt;SIP_Calculator!$E$7,0,1))</f>
        <v>1</v>
      </c>
      <c r="I2511" s="2">
        <f t="shared" si="1"/>
        <v>0</v>
      </c>
      <c r="J2511" s="3">
        <f t="shared" si="2"/>
        <v>0</v>
      </c>
      <c r="K2511" s="4">
        <f>H2511*SIP_Calculator!$D$25</f>
        <v>48.328634716069274</v>
      </c>
      <c r="L2511" s="4">
        <f t="shared" si="3"/>
        <v>6.397076655380589E-3</v>
      </c>
      <c r="M2511" s="4">
        <f t="shared" si="4"/>
        <v>7.8840177678560636E-3</v>
      </c>
      <c r="N2511" s="4">
        <f t="shared" ref="N2511:O2511" si="7536">N2510+L2511</f>
        <v>27.902614054980429</v>
      </c>
      <c r="O2511" s="4">
        <f t="shared" si="7536"/>
        <v>33.17891421170944</v>
      </c>
      <c r="P2511" s="2">
        <f>I2511*SIP_Calculator!$D$26</f>
        <v>0</v>
      </c>
      <c r="Q2511" s="2">
        <f t="shared" si="6"/>
        <v>0</v>
      </c>
      <c r="R2511" s="2">
        <f t="shared" si="7"/>
        <v>0</v>
      </c>
      <c r="S2511" s="2">
        <f t="shared" ref="S2511:T2511" si="7537">S2510+Q2511</f>
        <v>27.877198799547244</v>
      </c>
      <c r="T2511" s="2">
        <f t="shared" si="7537"/>
        <v>33.154894481330828</v>
      </c>
      <c r="U2511" s="3">
        <f>J2511*SIP_Calculator!$D$27</f>
        <v>0</v>
      </c>
      <c r="V2511" s="3">
        <f t="shared" si="9"/>
        <v>0</v>
      </c>
      <c r="W2511" s="3">
        <f t="shared" si="10"/>
        <v>0</v>
      </c>
      <c r="X2511" s="3">
        <f t="shared" ref="X2511:Y2511" si="7538">X2510+V2511</f>
        <v>28.080665610789829</v>
      </c>
      <c r="Y2511" s="3">
        <f t="shared" si="7538"/>
        <v>33.398147757196519</v>
      </c>
    </row>
    <row r="2512" spans="1:25" ht="15.75" customHeight="1" x14ac:dyDescent="0.2">
      <c r="A2512" s="7">
        <v>41799</v>
      </c>
      <c r="B2512" s="1">
        <v>7622.8</v>
      </c>
      <c r="C2512" s="1">
        <v>6196.7</v>
      </c>
      <c r="D2512" s="2">
        <f t="shared" si="29"/>
        <v>525</v>
      </c>
      <c r="E2512" s="2">
        <f t="shared" si="12"/>
        <v>1</v>
      </c>
      <c r="F2512" s="3">
        <f t="shared" si="0"/>
        <v>6</v>
      </c>
      <c r="G2512" s="3">
        <f t="shared" si="13"/>
        <v>0</v>
      </c>
      <c r="H2512" s="4">
        <f>IF(A2512&lt;SIP_Calculator!$B$7,0,IF(A2512&gt;SIP_Calculator!$E$7,0,1))</f>
        <v>1</v>
      </c>
      <c r="I2512" s="2">
        <f t="shared" si="1"/>
        <v>1</v>
      </c>
      <c r="J2512" s="3">
        <f t="shared" si="2"/>
        <v>0</v>
      </c>
      <c r="K2512" s="4">
        <f>H2512*SIP_Calculator!$D$25</f>
        <v>48.328634716069274</v>
      </c>
      <c r="L2512" s="4">
        <f t="shared" si="3"/>
        <v>6.340010851139906E-3</v>
      </c>
      <c r="M2512" s="4">
        <f t="shared" si="4"/>
        <v>7.7990922129632344E-3</v>
      </c>
      <c r="N2512" s="4">
        <f t="shared" ref="N2512:O2512" si="7539">N2511+L2512</f>
        <v>27.908954065831569</v>
      </c>
      <c r="O2512" s="4">
        <f t="shared" si="7539"/>
        <v>33.186713303922403</v>
      </c>
      <c r="P2512" s="2">
        <f>I2512*SIP_Calculator!$D$26</f>
        <v>229.88505747126436</v>
      </c>
      <c r="Q2512" s="2">
        <f t="shared" si="6"/>
        <v>3.0157561194215296E-2</v>
      </c>
      <c r="R2512" s="2">
        <f t="shared" si="7"/>
        <v>3.7097980775455383E-2</v>
      </c>
      <c r="S2512" s="2">
        <f t="shared" ref="S2512:T2512" si="7540">S2511+Q2512</f>
        <v>27.90735636074146</v>
      </c>
      <c r="T2512" s="2">
        <f t="shared" si="7540"/>
        <v>33.191992462106285</v>
      </c>
      <c r="U2512" s="3">
        <f>J2512*SIP_Calculator!$D$27</f>
        <v>0</v>
      </c>
      <c r="V2512" s="3">
        <f t="shared" si="9"/>
        <v>0</v>
      </c>
      <c r="W2512" s="3">
        <f t="shared" si="10"/>
        <v>0</v>
      </c>
      <c r="X2512" s="3">
        <f t="shared" ref="X2512:Y2512" si="7541">X2511+V2512</f>
        <v>28.080665610789829</v>
      </c>
      <c r="Y2512" s="3">
        <f t="shared" si="7541"/>
        <v>33.398147757196519</v>
      </c>
    </row>
    <row r="2513" spans="1:25" ht="15.75" customHeight="1" x14ac:dyDescent="0.2">
      <c r="A2513" s="7">
        <v>41800</v>
      </c>
      <c r="B2513" s="1">
        <v>7618.9</v>
      </c>
      <c r="C2513" s="1">
        <v>6192.3</v>
      </c>
      <c r="D2513" s="2">
        <f t="shared" si="29"/>
        <v>525</v>
      </c>
      <c r="E2513" s="2">
        <f t="shared" si="12"/>
        <v>0</v>
      </c>
      <c r="F2513" s="3">
        <f t="shared" si="0"/>
        <v>6</v>
      </c>
      <c r="G2513" s="3">
        <f t="shared" si="13"/>
        <v>0</v>
      </c>
      <c r="H2513" s="4">
        <f>IF(A2513&lt;SIP_Calculator!$B$7,0,IF(A2513&gt;SIP_Calculator!$E$7,0,1))</f>
        <v>1</v>
      </c>
      <c r="I2513" s="2">
        <f t="shared" si="1"/>
        <v>0</v>
      </c>
      <c r="J2513" s="3">
        <f t="shared" si="2"/>
        <v>0</v>
      </c>
      <c r="K2513" s="4">
        <f>H2513*SIP_Calculator!$D$25</f>
        <v>48.328634716069274</v>
      </c>
      <c r="L2513" s="4">
        <f t="shared" si="3"/>
        <v>6.3432562070731046E-3</v>
      </c>
      <c r="M2513" s="4">
        <f t="shared" si="4"/>
        <v>7.8046339350595533E-3</v>
      </c>
      <c r="N2513" s="4">
        <f t="shared" ref="N2513:O2513" si="7542">N2512+L2513</f>
        <v>27.915297322038644</v>
      </c>
      <c r="O2513" s="4">
        <f t="shared" si="7542"/>
        <v>33.194517937857462</v>
      </c>
      <c r="P2513" s="2">
        <f>I2513*SIP_Calculator!$D$26</f>
        <v>0</v>
      </c>
      <c r="Q2513" s="2">
        <f t="shared" si="6"/>
        <v>0</v>
      </c>
      <c r="R2513" s="2">
        <f t="shared" si="7"/>
        <v>0</v>
      </c>
      <c r="S2513" s="2">
        <f t="shared" ref="S2513:T2513" si="7543">S2512+Q2513</f>
        <v>27.90735636074146</v>
      </c>
      <c r="T2513" s="2">
        <f t="shared" si="7543"/>
        <v>33.191992462106285</v>
      </c>
      <c r="U2513" s="3">
        <f>J2513*SIP_Calculator!$D$27</f>
        <v>0</v>
      </c>
      <c r="V2513" s="3">
        <f t="shared" si="9"/>
        <v>0</v>
      </c>
      <c r="W2513" s="3">
        <f t="shared" si="10"/>
        <v>0</v>
      </c>
      <c r="X2513" s="3">
        <f t="shared" ref="X2513:Y2513" si="7544">X2512+V2513</f>
        <v>28.080665610789829</v>
      </c>
      <c r="Y2513" s="3">
        <f t="shared" si="7544"/>
        <v>33.398147757196519</v>
      </c>
    </row>
    <row r="2514" spans="1:25" ht="15.75" customHeight="1" x14ac:dyDescent="0.2">
      <c r="A2514" s="7">
        <v>41801</v>
      </c>
      <c r="B2514" s="1">
        <v>7578</v>
      </c>
      <c r="C2514" s="1">
        <v>6152.55</v>
      </c>
      <c r="D2514" s="2">
        <f t="shared" si="29"/>
        <v>525</v>
      </c>
      <c r="E2514" s="2">
        <f t="shared" si="12"/>
        <v>0</v>
      </c>
      <c r="F2514" s="3">
        <f t="shared" si="0"/>
        <v>6</v>
      </c>
      <c r="G2514" s="3">
        <f t="shared" si="13"/>
        <v>0</v>
      </c>
      <c r="H2514" s="4">
        <f>IF(A2514&lt;SIP_Calculator!$B$7,0,IF(A2514&gt;SIP_Calculator!$E$7,0,1))</f>
        <v>1</v>
      </c>
      <c r="I2514" s="2">
        <f t="shared" si="1"/>
        <v>0</v>
      </c>
      <c r="J2514" s="3">
        <f t="shared" si="2"/>
        <v>0</v>
      </c>
      <c r="K2514" s="4">
        <f>H2514*SIP_Calculator!$D$25</f>
        <v>48.328634716069274</v>
      </c>
      <c r="L2514" s="4">
        <f t="shared" si="3"/>
        <v>6.3774920448758611E-3</v>
      </c>
      <c r="M2514" s="4">
        <f t="shared" si="4"/>
        <v>7.8550576128709679E-3</v>
      </c>
      <c r="N2514" s="4">
        <f t="shared" ref="N2514:O2514" si="7545">N2513+L2514</f>
        <v>27.92167481408352</v>
      </c>
      <c r="O2514" s="4">
        <f t="shared" si="7545"/>
        <v>33.202372995470334</v>
      </c>
      <c r="P2514" s="2">
        <f>I2514*SIP_Calculator!$D$26</f>
        <v>0</v>
      </c>
      <c r="Q2514" s="2">
        <f t="shared" si="6"/>
        <v>0</v>
      </c>
      <c r="R2514" s="2">
        <f t="shared" si="7"/>
        <v>0</v>
      </c>
      <c r="S2514" s="2">
        <f t="shared" ref="S2514:T2514" si="7546">S2513+Q2514</f>
        <v>27.90735636074146</v>
      </c>
      <c r="T2514" s="2">
        <f t="shared" si="7546"/>
        <v>33.191992462106285</v>
      </c>
      <c r="U2514" s="3">
        <f>J2514*SIP_Calculator!$D$27</f>
        <v>0</v>
      </c>
      <c r="V2514" s="3">
        <f t="shared" si="9"/>
        <v>0</v>
      </c>
      <c r="W2514" s="3">
        <f t="shared" si="10"/>
        <v>0</v>
      </c>
      <c r="X2514" s="3">
        <f t="shared" ref="X2514:Y2514" si="7547">X2513+V2514</f>
        <v>28.080665610789829</v>
      </c>
      <c r="Y2514" s="3">
        <f t="shared" si="7547"/>
        <v>33.398147757196519</v>
      </c>
    </row>
    <row r="2515" spans="1:25" ht="15.75" customHeight="1" x14ac:dyDescent="0.2">
      <c r="A2515" s="7">
        <v>41802</v>
      </c>
      <c r="B2515" s="1">
        <v>7596.45</v>
      </c>
      <c r="C2515" s="1">
        <v>6168.8</v>
      </c>
      <c r="D2515" s="2">
        <f t="shared" si="29"/>
        <v>525</v>
      </c>
      <c r="E2515" s="2">
        <f t="shared" si="12"/>
        <v>0</v>
      </c>
      <c r="F2515" s="3">
        <f t="shared" si="0"/>
        <v>6</v>
      </c>
      <c r="G2515" s="3">
        <f t="shared" si="13"/>
        <v>0</v>
      </c>
      <c r="H2515" s="4">
        <f>IF(A2515&lt;SIP_Calculator!$B$7,0,IF(A2515&gt;SIP_Calculator!$E$7,0,1))</f>
        <v>1</v>
      </c>
      <c r="I2515" s="2">
        <f t="shared" si="1"/>
        <v>0</v>
      </c>
      <c r="J2515" s="3">
        <f t="shared" si="2"/>
        <v>0</v>
      </c>
      <c r="K2515" s="4">
        <f>H2515*SIP_Calculator!$D$25</f>
        <v>48.328634716069274</v>
      </c>
      <c r="L2515" s="4">
        <f t="shared" si="3"/>
        <v>6.3620026085960254E-3</v>
      </c>
      <c r="M2515" s="4">
        <f t="shared" si="4"/>
        <v>7.8343656328733746E-3</v>
      </c>
      <c r="N2515" s="4">
        <f t="shared" ref="N2515:O2515" si="7548">N2514+L2515</f>
        <v>27.928036816692117</v>
      </c>
      <c r="O2515" s="4">
        <f t="shared" si="7548"/>
        <v>33.210207361103208</v>
      </c>
      <c r="P2515" s="2">
        <f>I2515*SIP_Calculator!$D$26</f>
        <v>0</v>
      </c>
      <c r="Q2515" s="2">
        <f t="shared" si="6"/>
        <v>0</v>
      </c>
      <c r="R2515" s="2">
        <f t="shared" si="7"/>
        <v>0</v>
      </c>
      <c r="S2515" s="2">
        <f t="shared" ref="S2515:T2515" si="7549">S2514+Q2515</f>
        <v>27.90735636074146</v>
      </c>
      <c r="T2515" s="2">
        <f t="shared" si="7549"/>
        <v>33.191992462106285</v>
      </c>
      <c r="U2515" s="3">
        <f>J2515*SIP_Calculator!$D$27</f>
        <v>0</v>
      </c>
      <c r="V2515" s="3">
        <f t="shared" si="9"/>
        <v>0</v>
      </c>
      <c r="W2515" s="3">
        <f t="shared" si="10"/>
        <v>0</v>
      </c>
      <c r="X2515" s="3">
        <f t="shared" ref="X2515:Y2515" si="7550">X2514+V2515</f>
        <v>28.080665610789829</v>
      </c>
      <c r="Y2515" s="3">
        <f t="shared" si="7550"/>
        <v>33.398147757196519</v>
      </c>
    </row>
    <row r="2516" spans="1:25" ht="15.75" customHeight="1" x14ac:dyDescent="0.2">
      <c r="A2516" s="7">
        <v>41803</v>
      </c>
      <c r="B2516" s="1">
        <v>7474.4</v>
      </c>
      <c r="C2516" s="1">
        <v>6057.5</v>
      </c>
      <c r="D2516" s="2">
        <f t="shared" si="29"/>
        <v>525</v>
      </c>
      <c r="E2516" s="2">
        <f t="shared" si="12"/>
        <v>0</v>
      </c>
      <c r="F2516" s="3">
        <f t="shared" si="0"/>
        <v>6</v>
      </c>
      <c r="G2516" s="3">
        <f t="shared" si="13"/>
        <v>0</v>
      </c>
      <c r="H2516" s="4">
        <f>IF(A2516&lt;SIP_Calculator!$B$7,0,IF(A2516&gt;SIP_Calculator!$E$7,0,1))</f>
        <v>1</v>
      </c>
      <c r="I2516" s="2">
        <f t="shared" si="1"/>
        <v>0</v>
      </c>
      <c r="J2516" s="3">
        <f t="shared" si="2"/>
        <v>0</v>
      </c>
      <c r="K2516" s="4">
        <f>H2516*SIP_Calculator!$D$25</f>
        <v>48.328634716069274</v>
      </c>
      <c r="L2516" s="4">
        <f t="shared" si="3"/>
        <v>6.4658881938442249E-3</v>
      </c>
      <c r="M2516" s="4">
        <f t="shared" si="4"/>
        <v>7.9783136138785425E-3</v>
      </c>
      <c r="N2516" s="4">
        <f t="shared" ref="N2516:O2516" si="7551">N2515+L2516</f>
        <v>27.934502704885961</v>
      </c>
      <c r="O2516" s="4">
        <f t="shared" si="7551"/>
        <v>33.218185674717084</v>
      </c>
      <c r="P2516" s="2">
        <f>I2516*SIP_Calculator!$D$26</f>
        <v>0</v>
      </c>
      <c r="Q2516" s="2">
        <f t="shared" si="6"/>
        <v>0</v>
      </c>
      <c r="R2516" s="2">
        <f t="shared" si="7"/>
        <v>0</v>
      </c>
      <c r="S2516" s="2">
        <f t="shared" ref="S2516:T2516" si="7552">S2515+Q2516</f>
        <v>27.90735636074146</v>
      </c>
      <c r="T2516" s="2">
        <f t="shared" si="7552"/>
        <v>33.191992462106285</v>
      </c>
      <c r="U2516" s="3">
        <f>J2516*SIP_Calculator!$D$27</f>
        <v>0</v>
      </c>
      <c r="V2516" s="3">
        <f t="shared" si="9"/>
        <v>0</v>
      </c>
      <c r="W2516" s="3">
        <f t="shared" si="10"/>
        <v>0</v>
      </c>
      <c r="X2516" s="3">
        <f t="shared" ref="X2516:Y2516" si="7553">X2515+V2516</f>
        <v>28.080665610789829</v>
      </c>
      <c r="Y2516" s="3">
        <f t="shared" si="7553"/>
        <v>33.398147757196519</v>
      </c>
    </row>
    <row r="2517" spans="1:25" ht="15.75" customHeight="1" x14ac:dyDescent="0.2">
      <c r="A2517" s="7">
        <v>41806</v>
      </c>
      <c r="B2517" s="1">
        <v>7469.3</v>
      </c>
      <c r="C2517" s="1">
        <v>6056.7</v>
      </c>
      <c r="D2517" s="2">
        <f t="shared" si="29"/>
        <v>526</v>
      </c>
      <c r="E2517" s="2">
        <f t="shared" si="12"/>
        <v>1</v>
      </c>
      <c r="F2517" s="3">
        <f t="shared" si="0"/>
        <v>6</v>
      </c>
      <c r="G2517" s="3">
        <f t="shared" si="13"/>
        <v>0</v>
      </c>
      <c r="H2517" s="4">
        <f>IF(A2517&lt;SIP_Calculator!$B$7,0,IF(A2517&gt;SIP_Calculator!$E$7,0,1))</f>
        <v>1</v>
      </c>
      <c r="I2517" s="2">
        <f t="shared" si="1"/>
        <v>1</v>
      </c>
      <c r="J2517" s="3">
        <f t="shared" si="2"/>
        <v>0</v>
      </c>
      <c r="K2517" s="4">
        <f>H2517*SIP_Calculator!$D$25</f>
        <v>48.328634716069274</v>
      </c>
      <c r="L2517" s="4">
        <f t="shared" si="3"/>
        <v>6.4703030693732044E-3</v>
      </c>
      <c r="M2517" s="4">
        <f t="shared" si="4"/>
        <v>7.9793674304603629E-3</v>
      </c>
      <c r="N2517" s="4">
        <f t="shared" ref="N2517:O2517" si="7554">N2516+L2517</f>
        <v>27.940973007955336</v>
      </c>
      <c r="O2517" s="4">
        <f t="shared" si="7554"/>
        <v>33.226165042147542</v>
      </c>
      <c r="P2517" s="2">
        <f>I2517*SIP_Calculator!$D$26</f>
        <v>229.88505747126436</v>
      </c>
      <c r="Q2517" s="2">
        <f t="shared" si="6"/>
        <v>3.0777322837650698E-2</v>
      </c>
      <c r="R2517" s="2">
        <f t="shared" si="7"/>
        <v>3.7955496800446506E-2</v>
      </c>
      <c r="S2517" s="2">
        <f t="shared" ref="S2517:T2517" si="7555">S2516+Q2517</f>
        <v>27.93813368357911</v>
      </c>
      <c r="T2517" s="2">
        <f t="shared" si="7555"/>
        <v>33.229947958906735</v>
      </c>
      <c r="U2517" s="3">
        <f>J2517*SIP_Calculator!$D$27</f>
        <v>0</v>
      </c>
      <c r="V2517" s="3">
        <f t="shared" si="9"/>
        <v>0</v>
      </c>
      <c r="W2517" s="3">
        <f t="shared" si="10"/>
        <v>0</v>
      </c>
      <c r="X2517" s="3">
        <f t="shared" ref="X2517:Y2517" si="7556">X2516+V2517</f>
        <v>28.080665610789829</v>
      </c>
      <c r="Y2517" s="3">
        <f t="shared" si="7556"/>
        <v>33.398147757196519</v>
      </c>
    </row>
    <row r="2518" spans="1:25" ht="15.75" customHeight="1" x14ac:dyDescent="0.2">
      <c r="A2518" s="7">
        <v>41807</v>
      </c>
      <c r="B2518" s="1">
        <v>7568.1</v>
      </c>
      <c r="C2518" s="1">
        <v>6139.35</v>
      </c>
      <c r="D2518" s="2">
        <f t="shared" si="29"/>
        <v>526</v>
      </c>
      <c r="E2518" s="2">
        <f t="shared" si="12"/>
        <v>0</v>
      </c>
      <c r="F2518" s="3">
        <f t="shared" si="0"/>
        <v>6</v>
      </c>
      <c r="G2518" s="3">
        <f t="shared" si="13"/>
        <v>0</v>
      </c>
      <c r="H2518" s="4">
        <f>IF(A2518&lt;SIP_Calculator!$B$7,0,IF(A2518&gt;SIP_Calculator!$E$7,0,1))</f>
        <v>1</v>
      </c>
      <c r="I2518" s="2">
        <f t="shared" si="1"/>
        <v>0</v>
      </c>
      <c r="J2518" s="3">
        <f t="shared" si="2"/>
        <v>0</v>
      </c>
      <c r="K2518" s="4">
        <f>H2518*SIP_Calculator!$D$25</f>
        <v>48.328634716069274</v>
      </c>
      <c r="L2518" s="4">
        <f t="shared" si="3"/>
        <v>6.3858345841187715E-3</v>
      </c>
      <c r="M2518" s="4">
        <f t="shared" si="4"/>
        <v>7.8719464953243053E-3</v>
      </c>
      <c r="N2518" s="4">
        <f t="shared" ref="N2518:O2518" si="7557">N2517+L2518</f>
        <v>27.947358842539455</v>
      </c>
      <c r="O2518" s="4">
        <f t="shared" si="7557"/>
        <v>33.234036988642863</v>
      </c>
      <c r="P2518" s="2">
        <f>I2518*SIP_Calculator!$D$26</f>
        <v>0</v>
      </c>
      <c r="Q2518" s="2">
        <f t="shared" si="6"/>
        <v>0</v>
      </c>
      <c r="R2518" s="2">
        <f t="shared" si="7"/>
        <v>0</v>
      </c>
      <c r="S2518" s="2">
        <f t="shared" ref="S2518:T2518" si="7558">S2517+Q2518</f>
        <v>27.93813368357911</v>
      </c>
      <c r="T2518" s="2">
        <f t="shared" si="7558"/>
        <v>33.229947958906735</v>
      </c>
      <c r="U2518" s="3">
        <f>J2518*SIP_Calculator!$D$27</f>
        <v>0</v>
      </c>
      <c r="V2518" s="3">
        <f t="shared" si="9"/>
        <v>0</v>
      </c>
      <c r="W2518" s="3">
        <f t="shared" si="10"/>
        <v>0</v>
      </c>
      <c r="X2518" s="3">
        <f t="shared" ref="X2518:Y2518" si="7559">X2517+V2518</f>
        <v>28.080665610789829</v>
      </c>
      <c r="Y2518" s="3">
        <f t="shared" si="7559"/>
        <v>33.398147757196519</v>
      </c>
    </row>
    <row r="2519" spans="1:25" ht="15.75" customHeight="1" x14ac:dyDescent="0.2">
      <c r="A2519" s="7">
        <v>41808</v>
      </c>
      <c r="B2519" s="1">
        <v>7497.75</v>
      </c>
      <c r="C2519" s="1">
        <v>6084.85</v>
      </c>
      <c r="D2519" s="2">
        <f t="shared" si="29"/>
        <v>526</v>
      </c>
      <c r="E2519" s="2">
        <f t="shared" si="12"/>
        <v>0</v>
      </c>
      <c r="F2519" s="3">
        <f t="shared" si="0"/>
        <v>6</v>
      </c>
      <c r="G2519" s="3">
        <f t="shared" si="13"/>
        <v>0</v>
      </c>
      <c r="H2519" s="4">
        <f>IF(A2519&lt;SIP_Calculator!$B$7,0,IF(A2519&gt;SIP_Calculator!$E$7,0,1))</f>
        <v>1</v>
      </c>
      <c r="I2519" s="2">
        <f t="shared" si="1"/>
        <v>0</v>
      </c>
      <c r="J2519" s="3">
        <f t="shared" si="2"/>
        <v>0</v>
      </c>
      <c r="K2519" s="4">
        <f>H2519*SIP_Calculator!$D$25</f>
        <v>48.328634716069274</v>
      </c>
      <c r="L2519" s="4">
        <f t="shared" si="3"/>
        <v>6.4457516876488645E-3</v>
      </c>
      <c r="M2519" s="4">
        <f t="shared" si="4"/>
        <v>7.9424529308149382E-3</v>
      </c>
      <c r="N2519" s="4">
        <f t="shared" ref="N2519:O2519" si="7560">N2518+L2519</f>
        <v>27.953804594227105</v>
      </c>
      <c r="O2519" s="4">
        <f t="shared" si="7560"/>
        <v>33.241979441573676</v>
      </c>
      <c r="P2519" s="2">
        <f>I2519*SIP_Calculator!$D$26</f>
        <v>0</v>
      </c>
      <c r="Q2519" s="2">
        <f t="shared" si="6"/>
        <v>0</v>
      </c>
      <c r="R2519" s="2">
        <f t="shared" si="7"/>
        <v>0</v>
      </c>
      <c r="S2519" s="2">
        <f t="shared" ref="S2519:T2519" si="7561">S2518+Q2519</f>
        <v>27.93813368357911</v>
      </c>
      <c r="T2519" s="2">
        <f t="shared" si="7561"/>
        <v>33.229947958906735</v>
      </c>
      <c r="U2519" s="3">
        <f>J2519*SIP_Calculator!$D$27</f>
        <v>0</v>
      </c>
      <c r="V2519" s="3">
        <f t="shared" si="9"/>
        <v>0</v>
      </c>
      <c r="W2519" s="3">
        <f t="shared" si="10"/>
        <v>0</v>
      </c>
      <c r="X2519" s="3">
        <f t="shared" ref="X2519:Y2519" si="7562">X2518+V2519</f>
        <v>28.080665610789829</v>
      </c>
      <c r="Y2519" s="3">
        <f t="shared" si="7562"/>
        <v>33.398147757196519</v>
      </c>
    </row>
    <row r="2520" spans="1:25" ht="15.75" customHeight="1" x14ac:dyDescent="0.2">
      <c r="A2520" s="7">
        <v>41809</v>
      </c>
      <c r="B2520" s="1">
        <v>7474.75</v>
      </c>
      <c r="C2520" s="1">
        <v>6064.75</v>
      </c>
      <c r="D2520" s="2">
        <f t="shared" si="29"/>
        <v>526</v>
      </c>
      <c r="E2520" s="2">
        <f t="shared" si="12"/>
        <v>0</v>
      </c>
      <c r="F2520" s="3">
        <f t="shared" si="0"/>
        <v>6</v>
      </c>
      <c r="G2520" s="3">
        <f t="shared" si="13"/>
        <v>0</v>
      </c>
      <c r="H2520" s="4">
        <f>IF(A2520&lt;SIP_Calculator!$B$7,0,IF(A2520&gt;SIP_Calculator!$E$7,0,1))</f>
        <v>1</v>
      </c>
      <c r="I2520" s="2">
        <f t="shared" si="1"/>
        <v>0</v>
      </c>
      <c r="J2520" s="3">
        <f t="shared" si="2"/>
        <v>0</v>
      </c>
      <c r="K2520" s="4">
        <f>H2520*SIP_Calculator!$D$25</f>
        <v>48.328634716069274</v>
      </c>
      <c r="L2520" s="4">
        <f t="shared" si="3"/>
        <v>6.4655854331006754E-3</v>
      </c>
      <c r="M2520" s="4">
        <f t="shared" si="4"/>
        <v>7.968776077508434E-3</v>
      </c>
      <c r="N2520" s="4">
        <f t="shared" ref="N2520:O2520" si="7563">N2519+L2520</f>
        <v>27.960270179660206</v>
      </c>
      <c r="O2520" s="4">
        <f t="shared" si="7563"/>
        <v>33.249948217651188</v>
      </c>
      <c r="P2520" s="2">
        <f>I2520*SIP_Calculator!$D$26</f>
        <v>0</v>
      </c>
      <c r="Q2520" s="2">
        <f t="shared" si="6"/>
        <v>0</v>
      </c>
      <c r="R2520" s="2">
        <f t="shared" si="7"/>
        <v>0</v>
      </c>
      <c r="S2520" s="2">
        <f t="shared" ref="S2520:T2520" si="7564">S2519+Q2520</f>
        <v>27.93813368357911</v>
      </c>
      <c r="T2520" s="2">
        <f t="shared" si="7564"/>
        <v>33.229947958906735</v>
      </c>
      <c r="U2520" s="3">
        <f>J2520*SIP_Calculator!$D$27</f>
        <v>0</v>
      </c>
      <c r="V2520" s="3">
        <f t="shared" si="9"/>
        <v>0</v>
      </c>
      <c r="W2520" s="3">
        <f t="shared" si="10"/>
        <v>0</v>
      </c>
      <c r="X2520" s="3">
        <f t="shared" ref="X2520:Y2520" si="7565">X2519+V2520</f>
        <v>28.080665610789829</v>
      </c>
      <c r="Y2520" s="3">
        <f t="shared" si="7565"/>
        <v>33.398147757196519</v>
      </c>
    </row>
    <row r="2521" spans="1:25" ht="15.75" customHeight="1" x14ac:dyDescent="0.2">
      <c r="A2521" s="7">
        <v>41810</v>
      </c>
      <c r="B2521" s="1">
        <v>7446.8</v>
      </c>
      <c r="C2521" s="1">
        <v>6038.6</v>
      </c>
      <c r="D2521" s="2">
        <f t="shared" si="29"/>
        <v>526</v>
      </c>
      <c r="E2521" s="2">
        <f t="shared" si="12"/>
        <v>0</v>
      </c>
      <c r="F2521" s="3">
        <f t="shared" si="0"/>
        <v>6</v>
      </c>
      <c r="G2521" s="3">
        <f t="shared" si="13"/>
        <v>0</v>
      </c>
      <c r="H2521" s="4">
        <f>IF(A2521&lt;SIP_Calculator!$B$7,0,IF(A2521&gt;SIP_Calculator!$E$7,0,1))</f>
        <v>1</v>
      </c>
      <c r="I2521" s="2">
        <f t="shared" si="1"/>
        <v>0</v>
      </c>
      <c r="J2521" s="3">
        <f t="shared" si="2"/>
        <v>0</v>
      </c>
      <c r="K2521" s="4">
        <f>H2521*SIP_Calculator!$D$25</f>
        <v>48.328634716069274</v>
      </c>
      <c r="L2521" s="4">
        <f t="shared" si="3"/>
        <v>6.4898526502751887E-3</v>
      </c>
      <c r="M2521" s="4">
        <f t="shared" si="4"/>
        <v>8.0032846547327639E-3</v>
      </c>
      <c r="N2521" s="4">
        <f t="shared" ref="N2521:O2521" si="7566">N2520+L2521</f>
        <v>27.966760032310482</v>
      </c>
      <c r="O2521" s="4">
        <f t="shared" si="7566"/>
        <v>33.257951502305922</v>
      </c>
      <c r="P2521" s="2">
        <f>I2521*SIP_Calculator!$D$26</f>
        <v>0</v>
      </c>
      <c r="Q2521" s="2">
        <f t="shared" si="6"/>
        <v>0</v>
      </c>
      <c r="R2521" s="2">
        <f t="shared" si="7"/>
        <v>0</v>
      </c>
      <c r="S2521" s="2">
        <f t="shared" ref="S2521:T2521" si="7567">S2520+Q2521</f>
        <v>27.93813368357911</v>
      </c>
      <c r="T2521" s="2">
        <f t="shared" si="7567"/>
        <v>33.229947958906735</v>
      </c>
      <c r="U2521" s="3">
        <f>J2521*SIP_Calculator!$D$27</f>
        <v>0</v>
      </c>
      <c r="V2521" s="3">
        <f t="shared" si="9"/>
        <v>0</v>
      </c>
      <c r="W2521" s="3">
        <f t="shared" si="10"/>
        <v>0</v>
      </c>
      <c r="X2521" s="3">
        <f t="shared" ref="X2521:Y2521" si="7568">X2520+V2521</f>
        <v>28.080665610789829</v>
      </c>
      <c r="Y2521" s="3">
        <f t="shared" si="7568"/>
        <v>33.398147757196519</v>
      </c>
    </row>
    <row r="2522" spans="1:25" ht="15.75" customHeight="1" x14ac:dyDescent="0.2">
      <c r="A2522" s="7">
        <v>41813</v>
      </c>
      <c r="B2522" s="1">
        <v>7435.75</v>
      </c>
      <c r="C2522" s="1">
        <v>6037.95</v>
      </c>
      <c r="D2522" s="2">
        <f t="shared" si="29"/>
        <v>527</v>
      </c>
      <c r="E2522" s="2">
        <f t="shared" si="12"/>
        <v>1</v>
      </c>
      <c r="F2522" s="3">
        <f t="shared" si="0"/>
        <v>6</v>
      </c>
      <c r="G2522" s="3">
        <f t="shared" si="13"/>
        <v>0</v>
      </c>
      <c r="H2522" s="4">
        <f>IF(A2522&lt;SIP_Calculator!$B$7,0,IF(A2522&gt;SIP_Calculator!$E$7,0,1))</f>
        <v>1</v>
      </c>
      <c r="I2522" s="2">
        <f t="shared" si="1"/>
        <v>1</v>
      </c>
      <c r="J2522" s="3">
        <f t="shared" si="2"/>
        <v>0</v>
      </c>
      <c r="K2522" s="4">
        <f>H2522*SIP_Calculator!$D$25</f>
        <v>48.328634716069274</v>
      </c>
      <c r="L2522" s="4">
        <f t="shared" si="3"/>
        <v>6.4994969863254246E-3</v>
      </c>
      <c r="M2522" s="4">
        <f t="shared" si="4"/>
        <v>8.0041462277874575E-3</v>
      </c>
      <c r="N2522" s="4">
        <f t="shared" ref="N2522:O2522" si="7569">N2521+L2522</f>
        <v>27.973259529296808</v>
      </c>
      <c r="O2522" s="4">
        <f t="shared" si="7569"/>
        <v>33.265955648533712</v>
      </c>
      <c r="P2522" s="2">
        <f>I2522*SIP_Calculator!$D$26</f>
        <v>229.88505747126436</v>
      </c>
      <c r="Q2522" s="2">
        <f t="shared" si="6"/>
        <v>3.0916189687827639E-2</v>
      </c>
      <c r="R2522" s="2">
        <f t="shared" si="7"/>
        <v>3.8073362229111597E-2</v>
      </c>
      <c r="S2522" s="2">
        <f t="shared" ref="S2522:T2522" si="7570">S2521+Q2522</f>
        <v>27.96904987326694</v>
      </c>
      <c r="T2522" s="2">
        <f t="shared" si="7570"/>
        <v>33.268021321135848</v>
      </c>
      <c r="U2522" s="3">
        <f>J2522*SIP_Calculator!$D$27</f>
        <v>0</v>
      </c>
      <c r="V2522" s="3">
        <f t="shared" si="9"/>
        <v>0</v>
      </c>
      <c r="W2522" s="3">
        <f t="shared" si="10"/>
        <v>0</v>
      </c>
      <c r="X2522" s="3">
        <f t="shared" ref="X2522:Y2522" si="7571">X2521+V2522</f>
        <v>28.080665610789829</v>
      </c>
      <c r="Y2522" s="3">
        <f t="shared" si="7571"/>
        <v>33.398147757196519</v>
      </c>
    </row>
    <row r="2523" spans="1:25" ht="15.75" customHeight="1" x14ac:dyDescent="0.2">
      <c r="A2523" s="7">
        <v>41814</v>
      </c>
      <c r="B2523" s="1">
        <v>7523.4</v>
      </c>
      <c r="C2523" s="1">
        <v>6113.85</v>
      </c>
      <c r="D2523" s="2">
        <f t="shared" si="29"/>
        <v>527</v>
      </c>
      <c r="E2523" s="2">
        <f t="shared" si="12"/>
        <v>0</v>
      </c>
      <c r="F2523" s="3">
        <f t="shared" si="0"/>
        <v>6</v>
      </c>
      <c r="G2523" s="3">
        <f t="shared" si="13"/>
        <v>0</v>
      </c>
      <c r="H2523" s="4">
        <f>IF(A2523&lt;SIP_Calculator!$B$7,0,IF(A2523&gt;SIP_Calculator!$E$7,0,1))</f>
        <v>1</v>
      </c>
      <c r="I2523" s="2">
        <f t="shared" si="1"/>
        <v>0</v>
      </c>
      <c r="J2523" s="3">
        <f t="shared" si="2"/>
        <v>0</v>
      </c>
      <c r="K2523" s="4">
        <f>H2523*SIP_Calculator!$D$25</f>
        <v>48.328634716069274</v>
      </c>
      <c r="L2523" s="4">
        <f t="shared" si="3"/>
        <v>6.4237757817036546E-3</v>
      </c>
      <c r="M2523" s="4">
        <f t="shared" si="4"/>
        <v>7.9047792661038913E-3</v>
      </c>
      <c r="N2523" s="4">
        <f t="shared" ref="N2523:O2523" si="7572">N2522+L2523</f>
        <v>27.979683305078513</v>
      </c>
      <c r="O2523" s="4">
        <f t="shared" si="7572"/>
        <v>33.273860427799818</v>
      </c>
      <c r="P2523" s="2">
        <f>I2523*SIP_Calculator!$D$26</f>
        <v>0</v>
      </c>
      <c r="Q2523" s="2">
        <f t="shared" si="6"/>
        <v>0</v>
      </c>
      <c r="R2523" s="2">
        <f t="shared" si="7"/>
        <v>0</v>
      </c>
      <c r="S2523" s="2">
        <f t="shared" ref="S2523:T2523" si="7573">S2522+Q2523</f>
        <v>27.96904987326694</v>
      </c>
      <c r="T2523" s="2">
        <f t="shared" si="7573"/>
        <v>33.268021321135848</v>
      </c>
      <c r="U2523" s="3">
        <f>J2523*SIP_Calculator!$D$27</f>
        <v>0</v>
      </c>
      <c r="V2523" s="3">
        <f t="shared" si="9"/>
        <v>0</v>
      </c>
      <c r="W2523" s="3">
        <f t="shared" si="10"/>
        <v>0</v>
      </c>
      <c r="X2523" s="3">
        <f t="shared" ref="X2523:Y2523" si="7574">X2522+V2523</f>
        <v>28.080665610789829</v>
      </c>
      <c r="Y2523" s="3">
        <f t="shared" si="7574"/>
        <v>33.398147757196519</v>
      </c>
    </row>
    <row r="2524" spans="1:25" ht="15.75" customHeight="1" x14ac:dyDescent="0.2">
      <c r="A2524" s="7">
        <v>41815</v>
      </c>
      <c r="B2524" s="1">
        <v>7513.5</v>
      </c>
      <c r="C2524" s="1">
        <v>6115.15</v>
      </c>
      <c r="D2524" s="2">
        <f t="shared" si="29"/>
        <v>527</v>
      </c>
      <c r="E2524" s="2">
        <f t="shared" si="12"/>
        <v>0</v>
      </c>
      <c r="F2524" s="3">
        <f t="shared" si="0"/>
        <v>6</v>
      </c>
      <c r="G2524" s="3">
        <f t="shared" si="13"/>
        <v>0</v>
      </c>
      <c r="H2524" s="4">
        <f>IF(A2524&lt;SIP_Calculator!$B$7,0,IF(A2524&gt;SIP_Calculator!$E$7,0,1))</f>
        <v>1</v>
      </c>
      <c r="I2524" s="2">
        <f t="shared" si="1"/>
        <v>0</v>
      </c>
      <c r="J2524" s="3">
        <f t="shared" si="2"/>
        <v>0</v>
      </c>
      <c r="K2524" s="4">
        <f>H2524*SIP_Calculator!$D$25</f>
        <v>48.328634716069274</v>
      </c>
      <c r="L2524" s="4">
        <f t="shared" si="3"/>
        <v>6.4322399302680876E-3</v>
      </c>
      <c r="M2524" s="4">
        <f t="shared" si="4"/>
        <v>7.9030988145947813E-3</v>
      </c>
      <c r="N2524" s="4">
        <f t="shared" ref="N2524:O2524" si="7575">N2523+L2524</f>
        <v>27.986115545008783</v>
      </c>
      <c r="O2524" s="4">
        <f t="shared" si="7575"/>
        <v>33.281763526614412</v>
      </c>
      <c r="P2524" s="2">
        <f>I2524*SIP_Calculator!$D$26</f>
        <v>0</v>
      </c>
      <c r="Q2524" s="2">
        <f t="shared" si="6"/>
        <v>0</v>
      </c>
      <c r="R2524" s="2">
        <f t="shared" si="7"/>
        <v>0</v>
      </c>
      <c r="S2524" s="2">
        <f t="shared" ref="S2524:T2524" si="7576">S2523+Q2524</f>
        <v>27.96904987326694</v>
      </c>
      <c r="T2524" s="2">
        <f t="shared" si="7576"/>
        <v>33.268021321135848</v>
      </c>
      <c r="U2524" s="3">
        <f>J2524*SIP_Calculator!$D$27</f>
        <v>0</v>
      </c>
      <c r="V2524" s="3">
        <f t="shared" si="9"/>
        <v>0</v>
      </c>
      <c r="W2524" s="3">
        <f t="shared" si="10"/>
        <v>0</v>
      </c>
      <c r="X2524" s="3">
        <f t="shared" ref="X2524:Y2524" si="7577">X2523+V2524</f>
        <v>28.080665610789829</v>
      </c>
      <c r="Y2524" s="3">
        <f t="shared" si="7577"/>
        <v>33.398147757196519</v>
      </c>
    </row>
    <row r="2525" spans="1:25" ht="15.75" customHeight="1" x14ac:dyDescent="0.2">
      <c r="A2525" s="7">
        <v>41816</v>
      </c>
      <c r="B2525" s="1">
        <v>7443.95</v>
      </c>
      <c r="C2525" s="1">
        <v>6065.8</v>
      </c>
      <c r="D2525" s="2">
        <f t="shared" si="29"/>
        <v>527</v>
      </c>
      <c r="E2525" s="2">
        <f t="shared" si="12"/>
        <v>0</v>
      </c>
      <c r="F2525" s="3">
        <f t="shared" si="0"/>
        <v>6</v>
      </c>
      <c r="G2525" s="3">
        <f t="shared" si="13"/>
        <v>0</v>
      </c>
      <c r="H2525" s="4">
        <f>IF(A2525&lt;SIP_Calculator!$B$7,0,IF(A2525&gt;SIP_Calculator!$E$7,0,1))</f>
        <v>1</v>
      </c>
      <c r="I2525" s="2">
        <f t="shared" si="1"/>
        <v>0</v>
      </c>
      <c r="J2525" s="3">
        <f t="shared" si="2"/>
        <v>0</v>
      </c>
      <c r="K2525" s="4">
        <f>H2525*SIP_Calculator!$D$25</f>
        <v>48.328634716069274</v>
      </c>
      <c r="L2525" s="4">
        <f t="shared" si="3"/>
        <v>6.4923373633714995E-3</v>
      </c>
      <c r="M2525" s="4">
        <f t="shared" si="4"/>
        <v>7.9673966692059197E-3</v>
      </c>
      <c r="N2525" s="4">
        <f t="shared" ref="N2525:O2525" si="7578">N2524+L2525</f>
        <v>27.992607882372155</v>
      </c>
      <c r="O2525" s="4">
        <f t="shared" si="7578"/>
        <v>33.289730923283621</v>
      </c>
      <c r="P2525" s="2">
        <f>I2525*SIP_Calculator!$D$26</f>
        <v>0</v>
      </c>
      <c r="Q2525" s="2">
        <f t="shared" si="6"/>
        <v>0</v>
      </c>
      <c r="R2525" s="2">
        <f t="shared" si="7"/>
        <v>0</v>
      </c>
      <c r="S2525" s="2">
        <f t="shared" ref="S2525:T2525" si="7579">S2524+Q2525</f>
        <v>27.96904987326694</v>
      </c>
      <c r="T2525" s="2">
        <f t="shared" si="7579"/>
        <v>33.268021321135848</v>
      </c>
      <c r="U2525" s="3">
        <f>J2525*SIP_Calculator!$D$27</f>
        <v>0</v>
      </c>
      <c r="V2525" s="3">
        <f t="shared" si="9"/>
        <v>0</v>
      </c>
      <c r="W2525" s="3">
        <f t="shared" si="10"/>
        <v>0</v>
      </c>
      <c r="X2525" s="3">
        <f t="shared" ref="X2525:Y2525" si="7580">X2524+V2525</f>
        <v>28.080665610789829</v>
      </c>
      <c r="Y2525" s="3">
        <f t="shared" si="7580"/>
        <v>33.398147757196519</v>
      </c>
    </row>
    <row r="2526" spans="1:25" ht="15.75" customHeight="1" x14ac:dyDescent="0.2">
      <c r="A2526" s="7">
        <v>41817</v>
      </c>
      <c r="B2526" s="1">
        <v>7461.65</v>
      </c>
      <c r="C2526" s="1">
        <v>6082.1</v>
      </c>
      <c r="D2526" s="2">
        <f t="shared" si="29"/>
        <v>527</v>
      </c>
      <c r="E2526" s="2">
        <f t="shared" si="12"/>
        <v>0</v>
      </c>
      <c r="F2526" s="3">
        <f t="shared" si="0"/>
        <v>6</v>
      </c>
      <c r="G2526" s="3">
        <f t="shared" si="13"/>
        <v>0</v>
      </c>
      <c r="H2526" s="4">
        <f>IF(A2526&lt;SIP_Calculator!$B$7,0,IF(A2526&gt;SIP_Calculator!$E$7,0,1))</f>
        <v>1</v>
      </c>
      <c r="I2526" s="2">
        <f t="shared" si="1"/>
        <v>0</v>
      </c>
      <c r="J2526" s="3">
        <f t="shared" si="2"/>
        <v>0</v>
      </c>
      <c r="K2526" s="4">
        <f>H2526*SIP_Calculator!$D$25</f>
        <v>48.328634716069274</v>
      </c>
      <c r="L2526" s="4">
        <f t="shared" si="3"/>
        <v>6.476936698460699E-3</v>
      </c>
      <c r="M2526" s="4">
        <f t="shared" si="4"/>
        <v>7.9460440828117377E-3</v>
      </c>
      <c r="N2526" s="4">
        <f t="shared" ref="N2526:O2526" si="7581">N2525+L2526</f>
        <v>27.999084819070617</v>
      </c>
      <c r="O2526" s="4">
        <f t="shared" si="7581"/>
        <v>33.297676967366435</v>
      </c>
      <c r="P2526" s="2">
        <f>I2526*SIP_Calculator!$D$26</f>
        <v>0</v>
      </c>
      <c r="Q2526" s="2">
        <f t="shared" si="6"/>
        <v>0</v>
      </c>
      <c r="R2526" s="2">
        <f t="shared" si="7"/>
        <v>0</v>
      </c>
      <c r="S2526" s="2">
        <f t="shared" ref="S2526:T2526" si="7582">S2525+Q2526</f>
        <v>27.96904987326694</v>
      </c>
      <c r="T2526" s="2">
        <f t="shared" si="7582"/>
        <v>33.268021321135848</v>
      </c>
      <c r="U2526" s="3">
        <f>J2526*SIP_Calculator!$D$27</f>
        <v>0</v>
      </c>
      <c r="V2526" s="3">
        <f t="shared" si="9"/>
        <v>0</v>
      </c>
      <c r="W2526" s="3">
        <f t="shared" si="10"/>
        <v>0</v>
      </c>
      <c r="X2526" s="3">
        <f t="shared" ref="X2526:Y2526" si="7583">X2525+V2526</f>
        <v>28.080665610789829</v>
      </c>
      <c r="Y2526" s="3">
        <f t="shared" si="7583"/>
        <v>33.398147757196519</v>
      </c>
    </row>
    <row r="2527" spans="1:25" ht="15.75" customHeight="1" x14ac:dyDescent="0.2">
      <c r="A2527" s="7">
        <v>41820</v>
      </c>
      <c r="B2527" s="1">
        <v>7571</v>
      </c>
      <c r="C2527" s="1">
        <v>6174.2</v>
      </c>
      <c r="D2527" s="2">
        <f t="shared" si="29"/>
        <v>528</v>
      </c>
      <c r="E2527" s="2">
        <f t="shared" si="12"/>
        <v>1</v>
      </c>
      <c r="F2527" s="3">
        <f t="shared" si="0"/>
        <v>6</v>
      </c>
      <c r="G2527" s="3">
        <f t="shared" si="13"/>
        <v>0</v>
      </c>
      <c r="H2527" s="4">
        <f>IF(A2527&lt;SIP_Calculator!$B$7,0,IF(A2527&gt;SIP_Calculator!$E$7,0,1))</f>
        <v>1</v>
      </c>
      <c r="I2527" s="2">
        <f t="shared" si="1"/>
        <v>1</v>
      </c>
      <c r="J2527" s="3">
        <f t="shared" si="2"/>
        <v>0</v>
      </c>
      <c r="K2527" s="4">
        <f>H2527*SIP_Calculator!$D$25</f>
        <v>48.328634716069274</v>
      </c>
      <c r="L2527" s="4">
        <f t="shared" si="3"/>
        <v>6.3833885505308772E-3</v>
      </c>
      <c r="M2527" s="4">
        <f t="shared" si="4"/>
        <v>7.8275136399969681E-3</v>
      </c>
      <c r="N2527" s="4">
        <f t="shared" ref="N2527:O2527" si="7584">N2526+L2527</f>
        <v>28.005468207621149</v>
      </c>
      <c r="O2527" s="4">
        <f t="shared" si="7584"/>
        <v>33.30550448100643</v>
      </c>
      <c r="P2527" s="2">
        <f>I2527*SIP_Calculator!$D$26</f>
        <v>229.88505747126436</v>
      </c>
      <c r="Q2527" s="2">
        <f t="shared" si="6"/>
        <v>3.0363896112965839E-2</v>
      </c>
      <c r="R2527" s="2">
        <f t="shared" si="7"/>
        <v>3.7233173118989403E-2</v>
      </c>
      <c r="S2527" s="2">
        <f t="shared" ref="S2527:T2527" si="7585">S2526+Q2527</f>
        <v>27.999413769379906</v>
      </c>
      <c r="T2527" s="2">
        <f t="shared" si="7585"/>
        <v>33.305254494254839</v>
      </c>
      <c r="U2527" s="3">
        <f>J2527*SIP_Calculator!$D$27</f>
        <v>0</v>
      </c>
      <c r="V2527" s="3">
        <f t="shared" si="9"/>
        <v>0</v>
      </c>
      <c r="W2527" s="3">
        <f t="shared" si="10"/>
        <v>0</v>
      </c>
      <c r="X2527" s="3">
        <f t="shared" ref="X2527:Y2527" si="7586">X2526+V2527</f>
        <v>28.080665610789829</v>
      </c>
      <c r="Y2527" s="3">
        <f t="shared" si="7586"/>
        <v>33.398147757196519</v>
      </c>
    </row>
    <row r="2528" spans="1:25" ht="15.75" customHeight="1" x14ac:dyDescent="0.2">
      <c r="A2528" s="7">
        <v>41821</v>
      </c>
      <c r="B2528" s="1">
        <v>7599.3</v>
      </c>
      <c r="C2528" s="1">
        <v>6199.9</v>
      </c>
      <c r="D2528" s="2">
        <f t="shared" si="29"/>
        <v>528</v>
      </c>
      <c r="E2528" s="2">
        <f t="shared" si="12"/>
        <v>0</v>
      </c>
      <c r="F2528" s="3">
        <f t="shared" si="0"/>
        <v>7</v>
      </c>
      <c r="G2528" s="3">
        <f t="shared" si="13"/>
        <v>1</v>
      </c>
      <c r="H2528" s="4">
        <f>IF(A2528&lt;SIP_Calculator!$B$7,0,IF(A2528&gt;SIP_Calculator!$E$7,0,1))</f>
        <v>1</v>
      </c>
      <c r="I2528" s="2">
        <f t="shared" si="1"/>
        <v>0</v>
      </c>
      <c r="J2528" s="3">
        <f t="shared" si="2"/>
        <v>1</v>
      </c>
      <c r="K2528" s="4">
        <f>H2528*SIP_Calculator!$D$25</f>
        <v>48.328634716069274</v>
      </c>
      <c r="L2528" s="4">
        <f t="shared" si="3"/>
        <v>6.3596166378573384E-3</v>
      </c>
      <c r="M2528" s="4">
        <f t="shared" si="4"/>
        <v>7.7950668101210143E-3</v>
      </c>
      <c r="N2528" s="4">
        <f t="shared" ref="N2528:O2528" si="7587">N2527+L2528</f>
        <v>28.011827824259008</v>
      </c>
      <c r="O2528" s="4">
        <f t="shared" si="7587"/>
        <v>33.313299547816548</v>
      </c>
      <c r="P2528" s="2">
        <f>I2528*SIP_Calculator!$D$26</f>
        <v>0</v>
      </c>
      <c r="Q2528" s="2">
        <f t="shared" si="6"/>
        <v>0</v>
      </c>
      <c r="R2528" s="2">
        <f t="shared" si="7"/>
        <v>0</v>
      </c>
      <c r="S2528" s="2">
        <f t="shared" ref="S2528:T2528" si="7588">S2527+Q2528</f>
        <v>27.999413769379906</v>
      </c>
      <c r="T2528" s="2">
        <f t="shared" si="7588"/>
        <v>33.305254494254839</v>
      </c>
      <c r="U2528" s="3">
        <f>J2528*SIP_Calculator!$D$27</f>
        <v>1000</v>
      </c>
      <c r="V2528" s="3">
        <f t="shared" si="9"/>
        <v>0.13159106759833142</v>
      </c>
      <c r="W2528" s="3">
        <f t="shared" si="10"/>
        <v>0.16129292407942064</v>
      </c>
      <c r="X2528" s="3">
        <f t="shared" ref="X2528:Y2528" si="7589">X2527+V2528</f>
        <v>28.212256678388162</v>
      </c>
      <c r="Y2528" s="3">
        <f t="shared" si="7589"/>
        <v>33.559440681275937</v>
      </c>
    </row>
    <row r="2529" spans="1:25" ht="15.75" customHeight="1" x14ac:dyDescent="0.2">
      <c r="A2529" s="7">
        <v>41822</v>
      </c>
      <c r="B2529" s="1">
        <v>7699.05</v>
      </c>
      <c r="C2529" s="1">
        <v>6276.9</v>
      </c>
      <c r="D2529" s="2">
        <f t="shared" si="29"/>
        <v>528</v>
      </c>
      <c r="E2529" s="2">
        <f t="shared" si="12"/>
        <v>0</v>
      </c>
      <c r="F2529" s="3">
        <f t="shared" si="0"/>
        <v>7</v>
      </c>
      <c r="G2529" s="3">
        <f t="shared" si="13"/>
        <v>0</v>
      </c>
      <c r="H2529" s="4">
        <f>IF(A2529&lt;SIP_Calculator!$B$7,0,IF(A2529&gt;SIP_Calculator!$E$7,0,1))</f>
        <v>1</v>
      </c>
      <c r="I2529" s="2">
        <f t="shared" si="1"/>
        <v>0</v>
      </c>
      <c r="J2529" s="3">
        <f t="shared" si="2"/>
        <v>0</v>
      </c>
      <c r="K2529" s="4">
        <f>H2529*SIP_Calculator!$D$25</f>
        <v>48.328634716069274</v>
      </c>
      <c r="L2529" s="4">
        <f t="shared" si="3"/>
        <v>6.2772205292950783E-3</v>
      </c>
      <c r="M2529" s="4">
        <f t="shared" si="4"/>
        <v>7.6994431512481124E-3</v>
      </c>
      <c r="N2529" s="4">
        <f t="shared" ref="N2529:O2529" si="7590">N2528+L2529</f>
        <v>28.018105044788303</v>
      </c>
      <c r="O2529" s="4">
        <f t="shared" si="7590"/>
        <v>33.320998990967794</v>
      </c>
      <c r="P2529" s="2">
        <f>I2529*SIP_Calculator!$D$26</f>
        <v>0</v>
      </c>
      <c r="Q2529" s="2">
        <f t="shared" si="6"/>
        <v>0</v>
      </c>
      <c r="R2529" s="2">
        <f t="shared" si="7"/>
        <v>0</v>
      </c>
      <c r="S2529" s="2">
        <f t="shared" ref="S2529:T2529" si="7591">S2528+Q2529</f>
        <v>27.999413769379906</v>
      </c>
      <c r="T2529" s="2">
        <f t="shared" si="7591"/>
        <v>33.305254494254839</v>
      </c>
      <c r="U2529" s="3">
        <f>J2529*SIP_Calculator!$D$27</f>
        <v>0</v>
      </c>
      <c r="V2529" s="3">
        <f t="shared" si="9"/>
        <v>0</v>
      </c>
      <c r="W2529" s="3">
        <f t="shared" si="10"/>
        <v>0</v>
      </c>
      <c r="X2529" s="3">
        <f t="shared" ref="X2529:Y2529" si="7592">X2528+V2529</f>
        <v>28.212256678388162</v>
      </c>
      <c r="Y2529" s="3">
        <f t="shared" si="7592"/>
        <v>33.559440681275937</v>
      </c>
    </row>
    <row r="2530" spans="1:25" ht="15.75" customHeight="1" x14ac:dyDescent="0.2">
      <c r="A2530" s="7">
        <v>41823</v>
      </c>
      <c r="B2530" s="1">
        <v>7686.35</v>
      </c>
      <c r="C2530" s="1">
        <v>6267.2</v>
      </c>
      <c r="D2530" s="2">
        <f t="shared" si="29"/>
        <v>528</v>
      </c>
      <c r="E2530" s="2">
        <f t="shared" si="12"/>
        <v>0</v>
      </c>
      <c r="F2530" s="3">
        <f t="shared" si="0"/>
        <v>7</v>
      </c>
      <c r="G2530" s="3">
        <f t="shared" si="13"/>
        <v>0</v>
      </c>
      <c r="H2530" s="4">
        <f>IF(A2530&lt;SIP_Calculator!$B$7,0,IF(A2530&gt;SIP_Calculator!$E$7,0,1))</f>
        <v>1</v>
      </c>
      <c r="I2530" s="2">
        <f t="shared" si="1"/>
        <v>0</v>
      </c>
      <c r="J2530" s="3">
        <f t="shared" si="2"/>
        <v>0</v>
      </c>
      <c r="K2530" s="4">
        <f>H2530*SIP_Calculator!$D$25</f>
        <v>48.328634716069274</v>
      </c>
      <c r="L2530" s="4">
        <f t="shared" si="3"/>
        <v>6.2875922532891777E-3</v>
      </c>
      <c r="M2530" s="4">
        <f t="shared" si="4"/>
        <v>7.711359892147893E-3</v>
      </c>
      <c r="N2530" s="4">
        <f t="shared" ref="N2530:O2530" si="7593">N2529+L2530</f>
        <v>28.024392637041593</v>
      </c>
      <c r="O2530" s="4">
        <f t="shared" si="7593"/>
        <v>33.328710350859943</v>
      </c>
      <c r="P2530" s="2">
        <f>I2530*SIP_Calculator!$D$26</f>
        <v>0</v>
      </c>
      <c r="Q2530" s="2">
        <f t="shared" si="6"/>
        <v>0</v>
      </c>
      <c r="R2530" s="2">
        <f t="shared" si="7"/>
        <v>0</v>
      </c>
      <c r="S2530" s="2">
        <f t="shared" ref="S2530:T2530" si="7594">S2529+Q2530</f>
        <v>27.999413769379906</v>
      </c>
      <c r="T2530" s="2">
        <f t="shared" si="7594"/>
        <v>33.305254494254839</v>
      </c>
      <c r="U2530" s="3">
        <f>J2530*SIP_Calculator!$D$27</f>
        <v>0</v>
      </c>
      <c r="V2530" s="3">
        <f t="shared" si="9"/>
        <v>0</v>
      </c>
      <c r="W2530" s="3">
        <f t="shared" si="10"/>
        <v>0</v>
      </c>
      <c r="X2530" s="3">
        <f t="shared" ref="X2530:Y2530" si="7595">X2529+V2530</f>
        <v>28.212256678388162</v>
      </c>
      <c r="Y2530" s="3">
        <f t="shared" si="7595"/>
        <v>33.559440681275937</v>
      </c>
    </row>
    <row r="2531" spans="1:25" ht="15.75" customHeight="1" x14ac:dyDescent="0.2">
      <c r="A2531" s="7">
        <v>41824</v>
      </c>
      <c r="B2531" s="1">
        <v>7720.3</v>
      </c>
      <c r="C2531" s="1">
        <v>6297.6</v>
      </c>
      <c r="D2531" s="2">
        <f t="shared" si="29"/>
        <v>528</v>
      </c>
      <c r="E2531" s="2">
        <f t="shared" si="12"/>
        <v>0</v>
      </c>
      <c r="F2531" s="3">
        <f t="shared" si="0"/>
        <v>7</v>
      </c>
      <c r="G2531" s="3">
        <f t="shared" si="13"/>
        <v>0</v>
      </c>
      <c r="H2531" s="4">
        <f>IF(A2531&lt;SIP_Calculator!$B$7,0,IF(A2531&gt;SIP_Calculator!$E$7,0,1))</f>
        <v>1</v>
      </c>
      <c r="I2531" s="2">
        <f t="shared" si="1"/>
        <v>0</v>
      </c>
      <c r="J2531" s="3">
        <f t="shared" si="2"/>
        <v>0</v>
      </c>
      <c r="K2531" s="4">
        <f>H2531*SIP_Calculator!$D$25</f>
        <v>48.328634716069274</v>
      </c>
      <c r="L2531" s="4">
        <f t="shared" si="3"/>
        <v>6.2599425820329879E-3</v>
      </c>
      <c r="M2531" s="4">
        <f t="shared" si="4"/>
        <v>7.6741353398229913E-3</v>
      </c>
      <c r="N2531" s="4">
        <f t="shared" ref="N2531:O2531" si="7596">N2530+L2531</f>
        <v>28.030652579623627</v>
      </c>
      <c r="O2531" s="4">
        <f t="shared" si="7596"/>
        <v>33.336384486199769</v>
      </c>
      <c r="P2531" s="2">
        <f>I2531*SIP_Calculator!$D$26</f>
        <v>0</v>
      </c>
      <c r="Q2531" s="2">
        <f t="shared" si="6"/>
        <v>0</v>
      </c>
      <c r="R2531" s="2">
        <f t="shared" si="7"/>
        <v>0</v>
      </c>
      <c r="S2531" s="2">
        <f t="shared" ref="S2531:T2531" si="7597">S2530+Q2531</f>
        <v>27.999413769379906</v>
      </c>
      <c r="T2531" s="2">
        <f t="shared" si="7597"/>
        <v>33.305254494254839</v>
      </c>
      <c r="U2531" s="3">
        <f>J2531*SIP_Calculator!$D$27</f>
        <v>0</v>
      </c>
      <c r="V2531" s="3">
        <f t="shared" si="9"/>
        <v>0</v>
      </c>
      <c r="W2531" s="3">
        <f t="shared" si="10"/>
        <v>0</v>
      </c>
      <c r="X2531" s="3">
        <f t="shared" ref="X2531:Y2531" si="7598">X2530+V2531</f>
        <v>28.212256678388162</v>
      </c>
      <c r="Y2531" s="3">
        <f t="shared" si="7598"/>
        <v>33.559440681275937</v>
      </c>
    </row>
    <row r="2532" spans="1:25" ht="15.75" customHeight="1" x14ac:dyDescent="0.2">
      <c r="A2532" s="7">
        <v>41827</v>
      </c>
      <c r="B2532" s="1">
        <v>7750.55</v>
      </c>
      <c r="C2532" s="1">
        <v>6322</v>
      </c>
      <c r="D2532" s="2">
        <f t="shared" si="29"/>
        <v>529</v>
      </c>
      <c r="E2532" s="2">
        <f t="shared" si="12"/>
        <v>1</v>
      </c>
      <c r="F2532" s="3">
        <f t="shared" si="0"/>
        <v>7</v>
      </c>
      <c r="G2532" s="3">
        <f t="shared" si="13"/>
        <v>0</v>
      </c>
      <c r="H2532" s="4">
        <f>IF(A2532&lt;SIP_Calculator!$B$7,0,IF(A2532&gt;SIP_Calculator!$E$7,0,1))</f>
        <v>1</v>
      </c>
      <c r="I2532" s="2">
        <f t="shared" si="1"/>
        <v>1</v>
      </c>
      <c r="J2532" s="3">
        <f t="shared" si="2"/>
        <v>0</v>
      </c>
      <c r="K2532" s="4">
        <f>H2532*SIP_Calculator!$D$25</f>
        <v>48.328634716069274</v>
      </c>
      <c r="L2532" s="4">
        <f t="shared" si="3"/>
        <v>6.2355103465004773E-3</v>
      </c>
      <c r="M2532" s="4">
        <f t="shared" si="4"/>
        <v>7.6445167219343999E-3</v>
      </c>
      <c r="N2532" s="4">
        <f t="shared" ref="N2532:O2532" si="7599">N2531+L2532</f>
        <v>28.036888089970127</v>
      </c>
      <c r="O2532" s="4">
        <f t="shared" si="7599"/>
        <v>33.344029002921701</v>
      </c>
      <c r="P2532" s="2">
        <f>I2532*SIP_Calculator!$D$26</f>
        <v>229.88505747126436</v>
      </c>
      <c r="Q2532" s="2">
        <f t="shared" si="6"/>
        <v>2.9660483123296329E-2</v>
      </c>
      <c r="R2532" s="2">
        <f t="shared" si="7"/>
        <v>3.6362710767362284E-2</v>
      </c>
      <c r="S2532" s="2">
        <f t="shared" ref="S2532:T2532" si="7600">S2531+Q2532</f>
        <v>28.029074252503204</v>
      </c>
      <c r="T2532" s="2">
        <f t="shared" si="7600"/>
        <v>33.341617205022203</v>
      </c>
      <c r="U2532" s="3">
        <f>J2532*SIP_Calculator!$D$27</f>
        <v>0</v>
      </c>
      <c r="V2532" s="3">
        <f t="shared" si="9"/>
        <v>0</v>
      </c>
      <c r="W2532" s="3">
        <f t="shared" si="10"/>
        <v>0</v>
      </c>
      <c r="X2532" s="3">
        <f t="shared" ref="X2532:Y2532" si="7601">X2531+V2532</f>
        <v>28.212256678388162</v>
      </c>
      <c r="Y2532" s="3">
        <f t="shared" si="7601"/>
        <v>33.559440681275937</v>
      </c>
    </row>
    <row r="2533" spans="1:25" ht="15.75" customHeight="1" x14ac:dyDescent="0.2">
      <c r="A2533" s="7">
        <v>41828</v>
      </c>
      <c r="B2533" s="1">
        <v>7564</v>
      </c>
      <c r="C2533" s="1">
        <v>6152.3</v>
      </c>
      <c r="D2533" s="2">
        <f t="shared" si="29"/>
        <v>529</v>
      </c>
      <c r="E2533" s="2">
        <f t="shared" si="12"/>
        <v>0</v>
      </c>
      <c r="F2533" s="3">
        <f t="shared" si="0"/>
        <v>7</v>
      </c>
      <c r="G2533" s="3">
        <f t="shared" si="13"/>
        <v>0</v>
      </c>
      <c r="H2533" s="4">
        <f>IF(A2533&lt;SIP_Calculator!$B$7,0,IF(A2533&gt;SIP_Calculator!$E$7,0,1))</f>
        <v>1</v>
      </c>
      <c r="I2533" s="2">
        <f t="shared" si="1"/>
        <v>0</v>
      </c>
      <c r="J2533" s="3">
        <f t="shared" si="2"/>
        <v>0</v>
      </c>
      <c r="K2533" s="4">
        <f>H2533*SIP_Calculator!$D$25</f>
        <v>48.328634716069274</v>
      </c>
      <c r="L2533" s="4">
        <f t="shared" si="3"/>
        <v>6.389295969866377E-3</v>
      </c>
      <c r="M2533" s="4">
        <f t="shared" si="4"/>
        <v>7.8553768047834593E-3</v>
      </c>
      <c r="N2533" s="4">
        <f t="shared" ref="N2533:O2533" si="7602">N2532+L2533</f>
        <v>28.043277385939994</v>
      </c>
      <c r="O2533" s="4">
        <f t="shared" si="7602"/>
        <v>33.351884379726485</v>
      </c>
      <c r="P2533" s="2">
        <f>I2533*SIP_Calculator!$D$26</f>
        <v>0</v>
      </c>
      <c r="Q2533" s="2">
        <f t="shared" si="6"/>
        <v>0</v>
      </c>
      <c r="R2533" s="2">
        <f t="shared" si="7"/>
        <v>0</v>
      </c>
      <c r="S2533" s="2">
        <f t="shared" ref="S2533:T2533" si="7603">S2532+Q2533</f>
        <v>28.029074252503204</v>
      </c>
      <c r="T2533" s="2">
        <f t="shared" si="7603"/>
        <v>33.341617205022203</v>
      </c>
      <c r="U2533" s="3">
        <f>J2533*SIP_Calculator!$D$27</f>
        <v>0</v>
      </c>
      <c r="V2533" s="3">
        <f t="shared" si="9"/>
        <v>0</v>
      </c>
      <c r="W2533" s="3">
        <f t="shared" si="10"/>
        <v>0</v>
      </c>
      <c r="X2533" s="3">
        <f t="shared" ref="X2533:Y2533" si="7604">X2532+V2533</f>
        <v>28.212256678388162</v>
      </c>
      <c r="Y2533" s="3">
        <f t="shared" si="7604"/>
        <v>33.559440681275937</v>
      </c>
    </row>
    <row r="2534" spans="1:25" ht="15.75" customHeight="1" x14ac:dyDescent="0.2">
      <c r="A2534" s="7">
        <v>41829</v>
      </c>
      <c r="B2534" s="1">
        <v>7517.85</v>
      </c>
      <c r="C2534" s="1">
        <v>6104</v>
      </c>
      <c r="D2534" s="2">
        <f t="shared" si="29"/>
        <v>529</v>
      </c>
      <c r="E2534" s="2">
        <f t="shared" si="12"/>
        <v>0</v>
      </c>
      <c r="F2534" s="3">
        <f t="shared" si="0"/>
        <v>7</v>
      </c>
      <c r="G2534" s="3">
        <f t="shared" si="13"/>
        <v>0</v>
      </c>
      <c r="H2534" s="4">
        <f>IF(A2534&lt;SIP_Calculator!$B$7,0,IF(A2534&gt;SIP_Calculator!$E$7,0,1))</f>
        <v>1</v>
      </c>
      <c r="I2534" s="2">
        <f t="shared" si="1"/>
        <v>0</v>
      </c>
      <c r="J2534" s="3">
        <f t="shared" si="2"/>
        <v>0</v>
      </c>
      <c r="K2534" s="4">
        <f>H2534*SIP_Calculator!$D$25</f>
        <v>48.328634716069274</v>
      </c>
      <c r="L2534" s="4">
        <f t="shared" si="3"/>
        <v>6.4285180890905338E-3</v>
      </c>
      <c r="M2534" s="4">
        <f t="shared" si="4"/>
        <v>7.9175351762892001E-3</v>
      </c>
      <c r="N2534" s="4">
        <f t="shared" ref="N2534:O2534" si="7605">N2533+L2534</f>
        <v>28.049705904029086</v>
      </c>
      <c r="O2534" s="4">
        <f t="shared" si="7605"/>
        <v>33.359801914902775</v>
      </c>
      <c r="P2534" s="2">
        <f>I2534*SIP_Calculator!$D$26</f>
        <v>0</v>
      </c>
      <c r="Q2534" s="2">
        <f t="shared" si="6"/>
        <v>0</v>
      </c>
      <c r="R2534" s="2">
        <f t="shared" si="7"/>
        <v>0</v>
      </c>
      <c r="S2534" s="2">
        <f t="shared" ref="S2534:T2534" si="7606">S2533+Q2534</f>
        <v>28.029074252503204</v>
      </c>
      <c r="T2534" s="2">
        <f t="shared" si="7606"/>
        <v>33.341617205022203</v>
      </c>
      <c r="U2534" s="3">
        <f>J2534*SIP_Calculator!$D$27</f>
        <v>0</v>
      </c>
      <c r="V2534" s="3">
        <f t="shared" si="9"/>
        <v>0</v>
      </c>
      <c r="W2534" s="3">
        <f t="shared" si="10"/>
        <v>0</v>
      </c>
      <c r="X2534" s="3">
        <f t="shared" ref="X2534:Y2534" si="7607">X2533+V2534</f>
        <v>28.212256678388162</v>
      </c>
      <c r="Y2534" s="3">
        <f t="shared" si="7607"/>
        <v>33.559440681275937</v>
      </c>
    </row>
    <row r="2535" spans="1:25" ht="15.75" customHeight="1" x14ac:dyDescent="0.2">
      <c r="A2535" s="7">
        <v>41830</v>
      </c>
      <c r="B2535" s="1">
        <v>7510.25</v>
      </c>
      <c r="C2535" s="1">
        <v>6105.2</v>
      </c>
      <c r="D2535" s="2">
        <f t="shared" si="29"/>
        <v>529</v>
      </c>
      <c r="E2535" s="2">
        <f t="shared" si="12"/>
        <v>0</v>
      </c>
      <c r="F2535" s="3">
        <f t="shared" si="0"/>
        <v>7</v>
      </c>
      <c r="G2535" s="3">
        <f t="shared" si="13"/>
        <v>0</v>
      </c>
      <c r="H2535" s="4">
        <f>IF(A2535&lt;SIP_Calculator!$B$7,0,IF(A2535&gt;SIP_Calculator!$E$7,0,1))</f>
        <v>1</v>
      </c>
      <c r="I2535" s="2">
        <f t="shared" si="1"/>
        <v>0</v>
      </c>
      <c r="J2535" s="3">
        <f t="shared" si="2"/>
        <v>0</v>
      </c>
      <c r="K2535" s="4">
        <f>H2535*SIP_Calculator!$D$25</f>
        <v>48.328634716069274</v>
      </c>
      <c r="L2535" s="4">
        <f t="shared" si="3"/>
        <v>6.4350234301214036E-3</v>
      </c>
      <c r="M2535" s="4">
        <f t="shared" si="4"/>
        <v>7.9159789550005358E-3</v>
      </c>
      <c r="N2535" s="4">
        <f t="shared" ref="N2535:O2535" si="7608">N2534+L2535</f>
        <v>28.056140927459207</v>
      </c>
      <c r="O2535" s="4">
        <f t="shared" si="7608"/>
        <v>33.367717893857773</v>
      </c>
      <c r="P2535" s="2">
        <f>I2535*SIP_Calculator!$D$26</f>
        <v>0</v>
      </c>
      <c r="Q2535" s="2">
        <f t="shared" si="6"/>
        <v>0</v>
      </c>
      <c r="R2535" s="2">
        <f t="shared" si="7"/>
        <v>0</v>
      </c>
      <c r="S2535" s="2">
        <f t="shared" ref="S2535:T2535" si="7609">S2534+Q2535</f>
        <v>28.029074252503204</v>
      </c>
      <c r="T2535" s="2">
        <f t="shared" si="7609"/>
        <v>33.341617205022203</v>
      </c>
      <c r="U2535" s="3">
        <f>J2535*SIP_Calculator!$D$27</f>
        <v>0</v>
      </c>
      <c r="V2535" s="3">
        <f t="shared" si="9"/>
        <v>0</v>
      </c>
      <c r="W2535" s="3">
        <f t="shared" si="10"/>
        <v>0</v>
      </c>
      <c r="X2535" s="3">
        <f t="shared" ref="X2535:Y2535" si="7610">X2534+V2535</f>
        <v>28.212256678388162</v>
      </c>
      <c r="Y2535" s="3">
        <f t="shared" si="7610"/>
        <v>33.559440681275937</v>
      </c>
    </row>
    <row r="2536" spans="1:25" ht="15.75" customHeight="1" x14ac:dyDescent="0.2">
      <c r="A2536" s="7">
        <v>41831</v>
      </c>
      <c r="B2536" s="1">
        <v>7385.8</v>
      </c>
      <c r="C2536" s="1">
        <v>5991.7</v>
      </c>
      <c r="D2536" s="2">
        <f t="shared" si="29"/>
        <v>529</v>
      </c>
      <c r="E2536" s="2">
        <f t="shared" si="12"/>
        <v>0</v>
      </c>
      <c r="F2536" s="3">
        <f t="shared" si="0"/>
        <v>7</v>
      </c>
      <c r="G2536" s="3">
        <f t="shared" si="13"/>
        <v>0</v>
      </c>
      <c r="H2536" s="4">
        <f>IF(A2536&lt;SIP_Calculator!$B$7,0,IF(A2536&gt;SIP_Calculator!$E$7,0,1))</f>
        <v>1</v>
      </c>
      <c r="I2536" s="2">
        <f t="shared" si="1"/>
        <v>0</v>
      </c>
      <c r="J2536" s="3">
        <f t="shared" si="2"/>
        <v>0</v>
      </c>
      <c r="K2536" s="4">
        <f>H2536*SIP_Calculator!$D$25</f>
        <v>48.328634716069274</v>
      </c>
      <c r="L2536" s="4">
        <f t="shared" si="3"/>
        <v>6.5434529388921003E-3</v>
      </c>
      <c r="M2536" s="4">
        <f t="shared" si="4"/>
        <v>8.0659303229583049E-3</v>
      </c>
      <c r="N2536" s="4">
        <f t="shared" ref="N2536:O2536" si="7611">N2535+L2536</f>
        <v>28.0626843803981</v>
      </c>
      <c r="O2536" s="4">
        <f t="shared" si="7611"/>
        <v>33.375783824180729</v>
      </c>
      <c r="P2536" s="2">
        <f>I2536*SIP_Calculator!$D$26</f>
        <v>0</v>
      </c>
      <c r="Q2536" s="2">
        <f t="shared" si="6"/>
        <v>0</v>
      </c>
      <c r="R2536" s="2">
        <f t="shared" si="7"/>
        <v>0</v>
      </c>
      <c r="S2536" s="2">
        <f t="shared" ref="S2536:T2536" si="7612">S2535+Q2536</f>
        <v>28.029074252503204</v>
      </c>
      <c r="T2536" s="2">
        <f t="shared" si="7612"/>
        <v>33.341617205022203</v>
      </c>
      <c r="U2536" s="3">
        <f>J2536*SIP_Calculator!$D$27</f>
        <v>0</v>
      </c>
      <c r="V2536" s="3">
        <f t="shared" si="9"/>
        <v>0</v>
      </c>
      <c r="W2536" s="3">
        <f t="shared" si="10"/>
        <v>0</v>
      </c>
      <c r="X2536" s="3">
        <f t="shared" ref="X2536:Y2536" si="7613">X2535+V2536</f>
        <v>28.212256678388162</v>
      </c>
      <c r="Y2536" s="3">
        <f t="shared" si="7613"/>
        <v>33.559440681275937</v>
      </c>
    </row>
    <row r="2537" spans="1:25" ht="15.75" customHeight="1" x14ac:dyDescent="0.2">
      <c r="A2537" s="7">
        <v>41834</v>
      </c>
      <c r="B2537" s="1">
        <v>7388.35</v>
      </c>
      <c r="C2537" s="1">
        <v>5990.7</v>
      </c>
      <c r="D2537" s="2">
        <f t="shared" si="29"/>
        <v>530</v>
      </c>
      <c r="E2537" s="2">
        <f t="shared" si="12"/>
        <v>1</v>
      </c>
      <c r="F2537" s="3">
        <f t="shared" si="0"/>
        <v>7</v>
      </c>
      <c r="G2537" s="3">
        <f t="shared" si="13"/>
        <v>0</v>
      </c>
      <c r="H2537" s="4">
        <f>IF(A2537&lt;SIP_Calculator!$B$7,0,IF(A2537&gt;SIP_Calculator!$E$7,0,1))</f>
        <v>1</v>
      </c>
      <c r="I2537" s="2">
        <f t="shared" si="1"/>
        <v>1</v>
      </c>
      <c r="J2537" s="3">
        <f t="shared" si="2"/>
        <v>0</v>
      </c>
      <c r="K2537" s="4">
        <f>H2537*SIP_Calculator!$D$25</f>
        <v>48.328634716069274</v>
      </c>
      <c r="L2537" s="4">
        <f t="shared" si="3"/>
        <v>6.5411945449348327E-3</v>
      </c>
      <c r="M2537" s="4">
        <f t="shared" si="4"/>
        <v>8.0672767316122117E-3</v>
      </c>
      <c r="N2537" s="4">
        <f t="shared" ref="N2537:O2537" si="7614">N2536+L2537</f>
        <v>28.069225574943033</v>
      </c>
      <c r="O2537" s="4">
        <f t="shared" si="7614"/>
        <v>33.383851100912338</v>
      </c>
      <c r="P2537" s="2">
        <f>I2537*SIP_Calculator!$D$26</f>
        <v>229.88505747126436</v>
      </c>
      <c r="Q2537" s="2">
        <f t="shared" si="6"/>
        <v>3.1114532672553999E-2</v>
      </c>
      <c r="R2537" s="2">
        <f t="shared" si="7"/>
        <v>3.8373655411097933E-2</v>
      </c>
      <c r="S2537" s="2">
        <f t="shared" ref="S2537:T2537" si="7615">S2536+Q2537</f>
        <v>28.060188785175757</v>
      </c>
      <c r="T2537" s="2">
        <f t="shared" si="7615"/>
        <v>33.379990860433303</v>
      </c>
      <c r="U2537" s="3">
        <f>J2537*SIP_Calculator!$D$27</f>
        <v>0</v>
      </c>
      <c r="V2537" s="3">
        <f t="shared" si="9"/>
        <v>0</v>
      </c>
      <c r="W2537" s="3">
        <f t="shared" si="10"/>
        <v>0</v>
      </c>
      <c r="X2537" s="3">
        <f t="shared" ref="X2537:Y2537" si="7616">X2536+V2537</f>
        <v>28.212256678388162</v>
      </c>
      <c r="Y2537" s="3">
        <f t="shared" si="7616"/>
        <v>33.559440681275937</v>
      </c>
    </row>
    <row r="2538" spans="1:25" ht="15.75" customHeight="1" x14ac:dyDescent="0.2">
      <c r="A2538" s="7">
        <v>41835</v>
      </c>
      <c r="B2538" s="1">
        <v>7473.95</v>
      </c>
      <c r="C2538" s="1">
        <v>6067.35</v>
      </c>
      <c r="D2538" s="2">
        <f t="shared" si="29"/>
        <v>530</v>
      </c>
      <c r="E2538" s="2">
        <f t="shared" si="12"/>
        <v>0</v>
      </c>
      <c r="F2538" s="3">
        <f t="shared" si="0"/>
        <v>7</v>
      </c>
      <c r="G2538" s="3">
        <f t="shared" si="13"/>
        <v>0</v>
      </c>
      <c r="H2538" s="4">
        <f>IF(A2538&lt;SIP_Calculator!$B$7,0,IF(A2538&gt;SIP_Calculator!$E$7,0,1))</f>
        <v>1</v>
      </c>
      <c r="I2538" s="2">
        <f t="shared" si="1"/>
        <v>0</v>
      </c>
      <c r="J2538" s="3">
        <f t="shared" si="2"/>
        <v>0</v>
      </c>
      <c r="K2538" s="4">
        <f>H2538*SIP_Calculator!$D$25</f>
        <v>48.328634716069274</v>
      </c>
      <c r="L2538" s="4">
        <f t="shared" si="3"/>
        <v>6.4662774993235542E-3</v>
      </c>
      <c r="M2538" s="4">
        <f t="shared" si="4"/>
        <v>7.965361272395572E-3</v>
      </c>
      <c r="N2538" s="4">
        <f t="shared" ref="N2538:O2538" si="7617">N2537+L2538</f>
        <v>28.075691852442358</v>
      </c>
      <c r="O2538" s="4">
        <f t="shared" si="7617"/>
        <v>33.391816462184735</v>
      </c>
      <c r="P2538" s="2">
        <f>I2538*SIP_Calculator!$D$26</f>
        <v>0</v>
      </c>
      <c r="Q2538" s="2">
        <f t="shared" si="6"/>
        <v>0</v>
      </c>
      <c r="R2538" s="2">
        <f t="shared" si="7"/>
        <v>0</v>
      </c>
      <c r="S2538" s="2">
        <f t="shared" ref="S2538:T2538" si="7618">S2537+Q2538</f>
        <v>28.060188785175757</v>
      </c>
      <c r="T2538" s="2">
        <f t="shared" si="7618"/>
        <v>33.379990860433303</v>
      </c>
      <c r="U2538" s="3">
        <f>J2538*SIP_Calculator!$D$27</f>
        <v>0</v>
      </c>
      <c r="V2538" s="3">
        <f t="shared" si="9"/>
        <v>0</v>
      </c>
      <c r="W2538" s="3">
        <f t="shared" si="10"/>
        <v>0</v>
      </c>
      <c r="X2538" s="3">
        <f t="shared" ref="X2538:Y2538" si="7619">X2537+V2538</f>
        <v>28.212256678388162</v>
      </c>
      <c r="Y2538" s="3">
        <f t="shared" si="7619"/>
        <v>33.559440681275937</v>
      </c>
    </row>
    <row r="2539" spans="1:25" ht="15.75" customHeight="1" x14ac:dyDescent="0.2">
      <c r="A2539" s="7">
        <v>41836</v>
      </c>
      <c r="B2539" s="1">
        <v>7568.05</v>
      </c>
      <c r="C2539" s="1">
        <v>6147.9</v>
      </c>
      <c r="D2539" s="2">
        <f t="shared" si="29"/>
        <v>530</v>
      </c>
      <c r="E2539" s="2">
        <f t="shared" si="12"/>
        <v>0</v>
      </c>
      <c r="F2539" s="3">
        <f t="shared" si="0"/>
        <v>7</v>
      </c>
      <c r="G2539" s="3">
        <f t="shared" si="13"/>
        <v>0</v>
      </c>
      <c r="H2539" s="4">
        <f>IF(A2539&lt;SIP_Calculator!$B$7,0,IF(A2539&gt;SIP_Calculator!$E$7,0,1))</f>
        <v>1</v>
      </c>
      <c r="I2539" s="2">
        <f t="shared" si="1"/>
        <v>0</v>
      </c>
      <c r="J2539" s="3">
        <f t="shared" si="2"/>
        <v>0</v>
      </c>
      <c r="K2539" s="4">
        <f>H2539*SIP_Calculator!$D$25</f>
        <v>48.328634716069274</v>
      </c>
      <c r="L2539" s="4">
        <f t="shared" si="3"/>
        <v>6.3858767735505547E-3</v>
      </c>
      <c r="M2539" s="4">
        <f t="shared" si="4"/>
        <v>7.8609988314821775E-3</v>
      </c>
      <c r="N2539" s="4">
        <f t="shared" ref="N2539:O2539" si="7620">N2538+L2539</f>
        <v>28.082077729215907</v>
      </c>
      <c r="O2539" s="4">
        <f t="shared" si="7620"/>
        <v>33.399677461016218</v>
      </c>
      <c r="P2539" s="2">
        <f>I2539*SIP_Calculator!$D$26</f>
        <v>0</v>
      </c>
      <c r="Q2539" s="2">
        <f t="shared" si="6"/>
        <v>0</v>
      </c>
      <c r="R2539" s="2">
        <f t="shared" si="7"/>
        <v>0</v>
      </c>
      <c r="S2539" s="2">
        <f t="shared" ref="S2539:T2539" si="7621">S2538+Q2539</f>
        <v>28.060188785175757</v>
      </c>
      <c r="T2539" s="2">
        <f t="shared" si="7621"/>
        <v>33.379990860433303</v>
      </c>
      <c r="U2539" s="3">
        <f>J2539*SIP_Calculator!$D$27</f>
        <v>0</v>
      </c>
      <c r="V2539" s="3">
        <f t="shared" si="9"/>
        <v>0</v>
      </c>
      <c r="W2539" s="3">
        <f t="shared" si="10"/>
        <v>0</v>
      </c>
      <c r="X2539" s="3">
        <f t="shared" ref="X2539:Y2539" si="7622">X2538+V2539</f>
        <v>28.212256678388162</v>
      </c>
      <c r="Y2539" s="3">
        <f t="shared" si="7622"/>
        <v>33.559440681275937</v>
      </c>
    </row>
    <row r="2540" spans="1:25" ht="15.75" customHeight="1" x14ac:dyDescent="0.2">
      <c r="A2540" s="7">
        <v>41837</v>
      </c>
      <c r="B2540" s="1">
        <v>7593.95</v>
      </c>
      <c r="C2540" s="1">
        <v>6179.45</v>
      </c>
      <c r="D2540" s="2">
        <f t="shared" si="29"/>
        <v>530</v>
      </c>
      <c r="E2540" s="2">
        <f t="shared" si="12"/>
        <v>0</v>
      </c>
      <c r="F2540" s="3">
        <f t="shared" si="0"/>
        <v>7</v>
      </c>
      <c r="G2540" s="3">
        <f t="shared" si="13"/>
        <v>0</v>
      </c>
      <c r="H2540" s="4">
        <f>IF(A2540&lt;SIP_Calculator!$B$7,0,IF(A2540&gt;SIP_Calculator!$E$7,0,1))</f>
        <v>1</v>
      </c>
      <c r="I2540" s="2">
        <f t="shared" si="1"/>
        <v>0</v>
      </c>
      <c r="J2540" s="3">
        <f t="shared" si="2"/>
        <v>0</v>
      </c>
      <c r="K2540" s="4">
        <f>H2540*SIP_Calculator!$D$25</f>
        <v>48.328634716069274</v>
      </c>
      <c r="L2540" s="4">
        <f t="shared" si="3"/>
        <v>6.3640970398895534E-3</v>
      </c>
      <c r="M2540" s="4">
        <f t="shared" si="4"/>
        <v>7.8208634613224932E-3</v>
      </c>
      <c r="N2540" s="4">
        <f t="shared" ref="N2540:O2540" si="7623">N2539+L2540</f>
        <v>28.088441826255796</v>
      </c>
      <c r="O2540" s="4">
        <f t="shared" si="7623"/>
        <v>33.407498324477537</v>
      </c>
      <c r="P2540" s="2">
        <f>I2540*SIP_Calculator!$D$26</f>
        <v>0</v>
      </c>
      <c r="Q2540" s="2">
        <f t="shared" si="6"/>
        <v>0</v>
      </c>
      <c r="R2540" s="2">
        <f t="shared" si="7"/>
        <v>0</v>
      </c>
      <c r="S2540" s="2">
        <f t="shared" ref="S2540:T2540" si="7624">S2539+Q2540</f>
        <v>28.060188785175757</v>
      </c>
      <c r="T2540" s="2">
        <f t="shared" si="7624"/>
        <v>33.379990860433303</v>
      </c>
      <c r="U2540" s="3">
        <f>J2540*SIP_Calculator!$D$27</f>
        <v>0</v>
      </c>
      <c r="V2540" s="3">
        <f t="shared" si="9"/>
        <v>0</v>
      </c>
      <c r="W2540" s="3">
        <f t="shared" si="10"/>
        <v>0</v>
      </c>
      <c r="X2540" s="3">
        <f t="shared" ref="X2540:Y2540" si="7625">X2539+V2540</f>
        <v>28.212256678388162</v>
      </c>
      <c r="Y2540" s="3">
        <f t="shared" si="7625"/>
        <v>33.559440681275937</v>
      </c>
    </row>
    <row r="2541" spans="1:25" ht="15.75" customHeight="1" x14ac:dyDescent="0.2">
      <c r="A2541" s="7">
        <v>41838</v>
      </c>
      <c r="B2541" s="1">
        <v>7608.7</v>
      </c>
      <c r="C2541" s="1">
        <v>6184.55</v>
      </c>
      <c r="D2541" s="2">
        <f t="shared" si="29"/>
        <v>530</v>
      </c>
      <c r="E2541" s="2">
        <f t="shared" si="12"/>
        <v>0</v>
      </c>
      <c r="F2541" s="3">
        <f t="shared" si="0"/>
        <v>7</v>
      </c>
      <c r="G2541" s="3">
        <f t="shared" si="13"/>
        <v>0</v>
      </c>
      <c r="H2541" s="4">
        <f>IF(A2541&lt;SIP_Calculator!$B$7,0,IF(A2541&gt;SIP_Calculator!$E$7,0,1))</f>
        <v>1</v>
      </c>
      <c r="I2541" s="2">
        <f t="shared" si="1"/>
        <v>0</v>
      </c>
      <c r="J2541" s="3">
        <f t="shared" si="2"/>
        <v>0</v>
      </c>
      <c r="K2541" s="4">
        <f>H2541*SIP_Calculator!$D$25</f>
        <v>48.328634716069274</v>
      </c>
      <c r="L2541" s="4">
        <f t="shared" si="3"/>
        <v>6.3517597902492248E-3</v>
      </c>
      <c r="M2541" s="4">
        <f t="shared" si="4"/>
        <v>7.8144140990159781E-3</v>
      </c>
      <c r="N2541" s="4">
        <f t="shared" ref="N2541:O2541" si="7626">N2540+L2541</f>
        <v>28.094793586046045</v>
      </c>
      <c r="O2541" s="4">
        <f t="shared" si="7626"/>
        <v>33.415312738576553</v>
      </c>
      <c r="P2541" s="2">
        <f>I2541*SIP_Calculator!$D$26</f>
        <v>0</v>
      </c>
      <c r="Q2541" s="2">
        <f t="shared" si="6"/>
        <v>0</v>
      </c>
      <c r="R2541" s="2">
        <f t="shared" si="7"/>
        <v>0</v>
      </c>
      <c r="S2541" s="2">
        <f t="shared" ref="S2541:T2541" si="7627">S2540+Q2541</f>
        <v>28.060188785175757</v>
      </c>
      <c r="T2541" s="2">
        <f t="shared" si="7627"/>
        <v>33.379990860433303</v>
      </c>
      <c r="U2541" s="3">
        <f>J2541*SIP_Calculator!$D$27</f>
        <v>0</v>
      </c>
      <c r="V2541" s="3">
        <f t="shared" si="9"/>
        <v>0</v>
      </c>
      <c r="W2541" s="3">
        <f t="shared" si="10"/>
        <v>0</v>
      </c>
      <c r="X2541" s="3">
        <f t="shared" ref="X2541:Y2541" si="7628">X2540+V2541</f>
        <v>28.212256678388162</v>
      </c>
      <c r="Y2541" s="3">
        <f t="shared" si="7628"/>
        <v>33.559440681275937</v>
      </c>
    </row>
    <row r="2542" spans="1:25" ht="15.75" customHeight="1" x14ac:dyDescent="0.2">
      <c r="A2542" s="7">
        <v>41841</v>
      </c>
      <c r="B2542" s="1">
        <v>7625.6</v>
      </c>
      <c r="C2542" s="1">
        <v>6200.3</v>
      </c>
      <c r="D2542" s="2">
        <f t="shared" si="29"/>
        <v>531</v>
      </c>
      <c r="E2542" s="2">
        <f t="shared" si="12"/>
        <v>1</v>
      </c>
      <c r="F2542" s="3">
        <f t="shared" si="0"/>
        <v>7</v>
      </c>
      <c r="G2542" s="3">
        <f t="shared" si="13"/>
        <v>0</v>
      </c>
      <c r="H2542" s="4">
        <f>IF(A2542&lt;SIP_Calculator!$B$7,0,IF(A2542&gt;SIP_Calculator!$E$7,0,1))</f>
        <v>1</v>
      </c>
      <c r="I2542" s="2">
        <f t="shared" si="1"/>
        <v>1</v>
      </c>
      <c r="J2542" s="3">
        <f t="shared" si="2"/>
        <v>0</v>
      </c>
      <c r="K2542" s="4">
        <f>H2542*SIP_Calculator!$D$25</f>
        <v>48.328634716069274</v>
      </c>
      <c r="L2542" s="4">
        <f t="shared" si="3"/>
        <v>6.3376828991907877E-3</v>
      </c>
      <c r="M2542" s="4">
        <f t="shared" si="4"/>
        <v>7.7945639269179348E-3</v>
      </c>
      <c r="N2542" s="4">
        <f t="shared" ref="N2542:O2542" si="7629">N2541+L2542</f>
        <v>28.101131268945235</v>
      </c>
      <c r="O2542" s="4">
        <f t="shared" si="7629"/>
        <v>33.423107302503468</v>
      </c>
      <c r="P2542" s="2">
        <f>I2542*SIP_Calculator!$D$26</f>
        <v>229.88505747126436</v>
      </c>
      <c r="Q2542" s="2">
        <f t="shared" si="6"/>
        <v>3.0146487813583762E-2</v>
      </c>
      <c r="R2542" s="2">
        <f t="shared" si="7"/>
        <v>3.7076441054669028E-2</v>
      </c>
      <c r="S2542" s="2">
        <f t="shared" ref="S2542:T2542" si="7630">S2541+Q2542</f>
        <v>28.090335272989343</v>
      </c>
      <c r="T2542" s="2">
        <f t="shared" si="7630"/>
        <v>33.417067301487968</v>
      </c>
      <c r="U2542" s="3">
        <f>J2542*SIP_Calculator!$D$27</f>
        <v>0</v>
      </c>
      <c r="V2542" s="3">
        <f t="shared" si="9"/>
        <v>0</v>
      </c>
      <c r="W2542" s="3">
        <f t="shared" si="10"/>
        <v>0</v>
      </c>
      <c r="X2542" s="3">
        <f t="shared" ref="X2542:Y2542" si="7631">X2541+V2542</f>
        <v>28.212256678388162</v>
      </c>
      <c r="Y2542" s="3">
        <f t="shared" si="7631"/>
        <v>33.559440681275937</v>
      </c>
    </row>
    <row r="2543" spans="1:25" ht="15.75" customHeight="1" x14ac:dyDescent="0.2">
      <c r="A2543" s="7">
        <v>41842</v>
      </c>
      <c r="B2543" s="1">
        <v>7701.8</v>
      </c>
      <c r="C2543" s="1">
        <v>6251.35</v>
      </c>
      <c r="D2543" s="2">
        <f t="shared" si="29"/>
        <v>531</v>
      </c>
      <c r="E2543" s="2">
        <f t="shared" si="12"/>
        <v>0</v>
      </c>
      <c r="F2543" s="3">
        <f t="shared" si="0"/>
        <v>7</v>
      </c>
      <c r="G2543" s="3">
        <f t="shared" si="13"/>
        <v>0</v>
      </c>
      <c r="H2543" s="4">
        <f>IF(A2543&lt;SIP_Calculator!$B$7,0,IF(A2543&gt;SIP_Calculator!$E$7,0,1))</f>
        <v>1</v>
      </c>
      <c r="I2543" s="2">
        <f t="shared" si="1"/>
        <v>0</v>
      </c>
      <c r="J2543" s="3">
        <f t="shared" si="2"/>
        <v>0</v>
      </c>
      <c r="K2543" s="4">
        <f>H2543*SIP_Calculator!$D$25</f>
        <v>48.328634716069274</v>
      </c>
      <c r="L2543" s="4">
        <f t="shared" si="3"/>
        <v>6.2749791887700629E-3</v>
      </c>
      <c r="M2543" s="4">
        <f t="shared" si="4"/>
        <v>7.7309116776487115E-3</v>
      </c>
      <c r="N2543" s="4">
        <f t="shared" ref="N2543:O2543" si="7632">N2542+L2543</f>
        <v>28.107406248134005</v>
      </c>
      <c r="O2543" s="4">
        <f t="shared" si="7632"/>
        <v>33.430838214181115</v>
      </c>
      <c r="P2543" s="2">
        <f>I2543*SIP_Calculator!$D$26</f>
        <v>0</v>
      </c>
      <c r="Q2543" s="2">
        <f t="shared" si="6"/>
        <v>0</v>
      </c>
      <c r="R2543" s="2">
        <f t="shared" si="7"/>
        <v>0</v>
      </c>
      <c r="S2543" s="2">
        <f t="shared" ref="S2543:T2543" si="7633">S2542+Q2543</f>
        <v>28.090335272989343</v>
      </c>
      <c r="T2543" s="2">
        <f t="shared" si="7633"/>
        <v>33.417067301487968</v>
      </c>
      <c r="U2543" s="3">
        <f>J2543*SIP_Calculator!$D$27</f>
        <v>0</v>
      </c>
      <c r="V2543" s="3">
        <f t="shared" si="9"/>
        <v>0</v>
      </c>
      <c r="W2543" s="3">
        <f t="shared" si="10"/>
        <v>0</v>
      </c>
      <c r="X2543" s="3">
        <f t="shared" ref="X2543:Y2543" si="7634">X2542+V2543</f>
        <v>28.212256678388162</v>
      </c>
      <c r="Y2543" s="3">
        <f t="shared" si="7634"/>
        <v>33.559440681275937</v>
      </c>
    </row>
    <row r="2544" spans="1:25" ht="15.75" customHeight="1" x14ac:dyDescent="0.2">
      <c r="A2544" s="7">
        <v>41843</v>
      </c>
      <c r="B2544" s="1">
        <v>7720.75</v>
      </c>
      <c r="C2544" s="1">
        <v>6261.1</v>
      </c>
      <c r="D2544" s="2">
        <f t="shared" si="29"/>
        <v>531</v>
      </c>
      <c r="E2544" s="2">
        <f t="shared" si="12"/>
        <v>0</v>
      </c>
      <c r="F2544" s="3">
        <f t="shared" si="0"/>
        <v>7</v>
      </c>
      <c r="G2544" s="3">
        <f t="shared" si="13"/>
        <v>0</v>
      </c>
      <c r="H2544" s="4">
        <f>IF(A2544&lt;SIP_Calculator!$B$7,0,IF(A2544&gt;SIP_Calculator!$E$7,0,1))</f>
        <v>1</v>
      </c>
      <c r="I2544" s="2">
        <f t="shared" si="1"/>
        <v>0</v>
      </c>
      <c r="J2544" s="3">
        <f t="shared" si="2"/>
        <v>0</v>
      </c>
      <c r="K2544" s="4">
        <f>H2544*SIP_Calculator!$D$25</f>
        <v>48.328634716069274</v>
      </c>
      <c r="L2544" s="4">
        <f t="shared" si="3"/>
        <v>6.2595777244528411E-3</v>
      </c>
      <c r="M2544" s="4">
        <f t="shared" si="4"/>
        <v>7.7188728364136127E-3</v>
      </c>
      <c r="N2544" s="4">
        <f t="shared" ref="N2544:O2544" si="7635">N2543+L2544</f>
        <v>28.113665825858458</v>
      </c>
      <c r="O2544" s="4">
        <f t="shared" si="7635"/>
        <v>33.438557087017529</v>
      </c>
      <c r="P2544" s="2">
        <f>I2544*SIP_Calculator!$D$26</f>
        <v>0</v>
      </c>
      <c r="Q2544" s="2">
        <f t="shared" si="6"/>
        <v>0</v>
      </c>
      <c r="R2544" s="2">
        <f t="shared" si="7"/>
        <v>0</v>
      </c>
      <c r="S2544" s="2">
        <f t="shared" ref="S2544:T2544" si="7636">S2543+Q2544</f>
        <v>28.090335272989343</v>
      </c>
      <c r="T2544" s="2">
        <f t="shared" si="7636"/>
        <v>33.417067301487968</v>
      </c>
      <c r="U2544" s="3">
        <f>J2544*SIP_Calculator!$D$27</f>
        <v>0</v>
      </c>
      <c r="V2544" s="3">
        <f t="shared" si="9"/>
        <v>0</v>
      </c>
      <c r="W2544" s="3">
        <f t="shared" si="10"/>
        <v>0</v>
      </c>
      <c r="X2544" s="3">
        <f t="shared" ref="X2544:Y2544" si="7637">X2543+V2544</f>
        <v>28.212256678388162</v>
      </c>
      <c r="Y2544" s="3">
        <f t="shared" si="7637"/>
        <v>33.559440681275937</v>
      </c>
    </row>
    <row r="2545" spans="1:25" ht="15.75" customHeight="1" x14ac:dyDescent="0.2">
      <c r="A2545" s="7">
        <v>41844</v>
      </c>
      <c r="B2545" s="1">
        <v>7751.95</v>
      </c>
      <c r="C2545" s="1">
        <v>6278.95</v>
      </c>
      <c r="D2545" s="2">
        <f t="shared" si="29"/>
        <v>531</v>
      </c>
      <c r="E2545" s="2">
        <f t="shared" si="12"/>
        <v>0</v>
      </c>
      <c r="F2545" s="3">
        <f t="shared" si="0"/>
        <v>7</v>
      </c>
      <c r="G2545" s="3">
        <f t="shared" si="13"/>
        <v>0</v>
      </c>
      <c r="H2545" s="4">
        <f>IF(A2545&lt;SIP_Calculator!$B$7,0,IF(A2545&gt;SIP_Calculator!$E$7,0,1))</f>
        <v>1</v>
      </c>
      <c r="I2545" s="2">
        <f t="shared" si="1"/>
        <v>0</v>
      </c>
      <c r="J2545" s="3">
        <f t="shared" si="2"/>
        <v>0</v>
      </c>
      <c r="K2545" s="4">
        <f>H2545*SIP_Calculator!$D$25</f>
        <v>48.328634716069274</v>
      </c>
      <c r="L2545" s="4">
        <f t="shared" si="3"/>
        <v>6.2343842150774029E-3</v>
      </c>
      <c r="M2545" s="4">
        <f t="shared" si="4"/>
        <v>7.6969293776936072E-3</v>
      </c>
      <c r="N2545" s="4">
        <f t="shared" ref="N2545:O2545" si="7638">N2544+L2545</f>
        <v>28.119900210073535</v>
      </c>
      <c r="O2545" s="4">
        <f t="shared" si="7638"/>
        <v>33.446254016395223</v>
      </c>
      <c r="P2545" s="2">
        <f>I2545*SIP_Calculator!$D$26</f>
        <v>0</v>
      </c>
      <c r="Q2545" s="2">
        <f t="shared" si="6"/>
        <v>0</v>
      </c>
      <c r="R2545" s="2">
        <f t="shared" si="7"/>
        <v>0</v>
      </c>
      <c r="S2545" s="2">
        <f t="shared" ref="S2545:T2545" si="7639">S2544+Q2545</f>
        <v>28.090335272989343</v>
      </c>
      <c r="T2545" s="2">
        <f t="shared" si="7639"/>
        <v>33.417067301487968</v>
      </c>
      <c r="U2545" s="3">
        <f>J2545*SIP_Calculator!$D$27</f>
        <v>0</v>
      </c>
      <c r="V2545" s="3">
        <f t="shared" si="9"/>
        <v>0</v>
      </c>
      <c r="W2545" s="3">
        <f t="shared" si="10"/>
        <v>0</v>
      </c>
      <c r="X2545" s="3">
        <f t="shared" ref="X2545:Y2545" si="7640">X2544+V2545</f>
        <v>28.212256678388162</v>
      </c>
      <c r="Y2545" s="3">
        <f t="shared" si="7640"/>
        <v>33.559440681275937</v>
      </c>
    </row>
    <row r="2546" spans="1:25" ht="15.75" customHeight="1" x14ac:dyDescent="0.2">
      <c r="A2546" s="7">
        <v>41845</v>
      </c>
      <c r="B2546" s="1">
        <v>7701.9</v>
      </c>
      <c r="C2546" s="1">
        <v>6230.45</v>
      </c>
      <c r="D2546" s="2">
        <f t="shared" si="29"/>
        <v>531</v>
      </c>
      <c r="E2546" s="2">
        <f t="shared" si="12"/>
        <v>0</v>
      </c>
      <c r="F2546" s="3">
        <f t="shared" si="0"/>
        <v>7</v>
      </c>
      <c r="G2546" s="3">
        <f t="shared" si="13"/>
        <v>0</v>
      </c>
      <c r="H2546" s="4">
        <f>IF(A2546&lt;SIP_Calculator!$B$7,0,IF(A2546&gt;SIP_Calculator!$E$7,0,1))</f>
        <v>1</v>
      </c>
      <c r="I2546" s="2">
        <f t="shared" si="1"/>
        <v>0</v>
      </c>
      <c r="J2546" s="3">
        <f t="shared" si="2"/>
        <v>0</v>
      </c>
      <c r="K2546" s="4">
        <f>H2546*SIP_Calculator!$D$25</f>
        <v>48.328634716069274</v>
      </c>
      <c r="L2546" s="4">
        <f t="shared" si="3"/>
        <v>6.2748977156376062E-3</v>
      </c>
      <c r="M2546" s="4">
        <f t="shared" si="4"/>
        <v>7.7568449656235548E-3</v>
      </c>
      <c r="N2546" s="4">
        <f t="shared" ref="N2546:O2546" si="7641">N2545+L2546</f>
        <v>28.126175107789173</v>
      </c>
      <c r="O2546" s="4">
        <f t="shared" si="7641"/>
        <v>33.45401086136085</v>
      </c>
      <c r="P2546" s="2">
        <f>I2546*SIP_Calculator!$D$26</f>
        <v>0</v>
      </c>
      <c r="Q2546" s="2">
        <f t="shared" si="6"/>
        <v>0</v>
      </c>
      <c r="R2546" s="2">
        <f t="shared" si="7"/>
        <v>0</v>
      </c>
      <c r="S2546" s="2">
        <f t="shared" ref="S2546:T2546" si="7642">S2545+Q2546</f>
        <v>28.090335272989343</v>
      </c>
      <c r="T2546" s="2">
        <f t="shared" si="7642"/>
        <v>33.417067301487968</v>
      </c>
      <c r="U2546" s="3">
        <f>J2546*SIP_Calculator!$D$27</f>
        <v>0</v>
      </c>
      <c r="V2546" s="3">
        <f t="shared" si="9"/>
        <v>0</v>
      </c>
      <c r="W2546" s="3">
        <f t="shared" si="10"/>
        <v>0</v>
      </c>
      <c r="X2546" s="3">
        <f t="shared" ref="X2546:Y2546" si="7643">X2545+V2546</f>
        <v>28.212256678388162</v>
      </c>
      <c r="Y2546" s="3">
        <f t="shared" si="7643"/>
        <v>33.559440681275937</v>
      </c>
    </row>
    <row r="2547" spans="1:25" ht="15.75" customHeight="1" x14ac:dyDescent="0.2">
      <c r="A2547" s="7">
        <v>41848</v>
      </c>
      <c r="B2547" s="1">
        <v>7665.9</v>
      </c>
      <c r="C2547" s="1">
        <v>6200</v>
      </c>
      <c r="D2547" s="2">
        <f t="shared" si="29"/>
        <v>532</v>
      </c>
      <c r="E2547" s="2">
        <f t="shared" si="12"/>
        <v>1</v>
      </c>
      <c r="F2547" s="3">
        <f t="shared" si="0"/>
        <v>7</v>
      </c>
      <c r="G2547" s="3">
        <f t="shared" si="13"/>
        <v>0</v>
      </c>
      <c r="H2547" s="4">
        <f>IF(A2547&lt;SIP_Calculator!$B$7,0,IF(A2547&gt;SIP_Calculator!$E$7,0,1))</f>
        <v>1</v>
      </c>
      <c r="I2547" s="2">
        <f t="shared" si="1"/>
        <v>1</v>
      </c>
      <c r="J2547" s="3">
        <f t="shared" si="2"/>
        <v>0</v>
      </c>
      <c r="K2547" s="4">
        <f>H2547*SIP_Calculator!$D$25</f>
        <v>48.328634716069274</v>
      </c>
      <c r="L2547" s="4">
        <f t="shared" si="3"/>
        <v>6.3043653995055087E-3</v>
      </c>
      <c r="M2547" s="4">
        <f t="shared" si="4"/>
        <v>7.7949410832369795E-3</v>
      </c>
      <c r="N2547" s="4">
        <f t="shared" ref="N2547:O2547" si="7644">N2546+L2547</f>
        <v>28.132479473188678</v>
      </c>
      <c r="O2547" s="4">
        <f t="shared" si="7644"/>
        <v>33.46180580244409</v>
      </c>
      <c r="P2547" s="2">
        <f>I2547*SIP_Calculator!$D$26</f>
        <v>229.88505747126436</v>
      </c>
      <c r="Q2547" s="2">
        <f t="shared" si="6"/>
        <v>2.9988006296881562E-2</v>
      </c>
      <c r="R2547" s="2">
        <f t="shared" si="7"/>
        <v>3.707823507601038E-2</v>
      </c>
      <c r="S2547" s="2">
        <f t="shared" ref="S2547:T2547" si="7645">S2546+Q2547</f>
        <v>28.120323279286225</v>
      </c>
      <c r="T2547" s="2">
        <f t="shared" si="7645"/>
        <v>33.454145536563978</v>
      </c>
      <c r="U2547" s="3">
        <f>J2547*SIP_Calculator!$D$27</f>
        <v>0</v>
      </c>
      <c r="V2547" s="3">
        <f t="shared" si="9"/>
        <v>0</v>
      </c>
      <c r="W2547" s="3">
        <f t="shared" si="10"/>
        <v>0</v>
      </c>
      <c r="X2547" s="3">
        <f t="shared" ref="X2547:Y2547" si="7646">X2546+V2547</f>
        <v>28.212256678388162</v>
      </c>
      <c r="Y2547" s="3">
        <f t="shared" si="7646"/>
        <v>33.559440681275937</v>
      </c>
    </row>
    <row r="2548" spans="1:25" ht="15.75" customHeight="1" x14ac:dyDescent="0.2">
      <c r="A2548" s="7">
        <v>41850</v>
      </c>
      <c r="B2548" s="1">
        <v>7711.3</v>
      </c>
      <c r="C2548" s="1">
        <v>6232.6</v>
      </c>
      <c r="D2548" s="2">
        <f t="shared" si="29"/>
        <v>532</v>
      </c>
      <c r="E2548" s="2">
        <f t="shared" si="12"/>
        <v>0</v>
      </c>
      <c r="F2548" s="3">
        <f t="shared" si="0"/>
        <v>7</v>
      </c>
      <c r="G2548" s="3">
        <f t="shared" si="13"/>
        <v>0</v>
      </c>
      <c r="H2548" s="4">
        <f>IF(A2548&lt;SIP_Calculator!$B$7,0,IF(A2548&gt;SIP_Calculator!$E$7,0,1))</f>
        <v>1</v>
      </c>
      <c r="I2548" s="2">
        <f t="shared" si="1"/>
        <v>0</v>
      </c>
      <c r="J2548" s="3">
        <f t="shared" si="2"/>
        <v>0</v>
      </c>
      <c r="K2548" s="4">
        <f>H2548*SIP_Calculator!$D$25</f>
        <v>48.328634716069274</v>
      </c>
      <c r="L2548" s="4">
        <f t="shared" si="3"/>
        <v>6.2672486761076954E-3</v>
      </c>
      <c r="M2548" s="4">
        <f t="shared" si="4"/>
        <v>7.7541691615167462E-3</v>
      </c>
      <c r="N2548" s="4">
        <f t="shared" ref="N2548:O2548" si="7647">N2547+L2548</f>
        <v>28.138746721864784</v>
      </c>
      <c r="O2548" s="4">
        <f t="shared" si="7647"/>
        <v>33.469559971605605</v>
      </c>
      <c r="P2548" s="2">
        <f>I2548*SIP_Calculator!$D$26</f>
        <v>0</v>
      </c>
      <c r="Q2548" s="2">
        <f t="shared" si="6"/>
        <v>0</v>
      </c>
      <c r="R2548" s="2">
        <f t="shared" si="7"/>
        <v>0</v>
      </c>
      <c r="S2548" s="2">
        <f t="shared" ref="S2548:T2548" si="7648">S2547+Q2548</f>
        <v>28.120323279286225</v>
      </c>
      <c r="T2548" s="2">
        <f t="shared" si="7648"/>
        <v>33.454145536563978</v>
      </c>
      <c r="U2548" s="3">
        <f>J2548*SIP_Calculator!$D$27</f>
        <v>0</v>
      </c>
      <c r="V2548" s="3">
        <f t="shared" si="9"/>
        <v>0</v>
      </c>
      <c r="W2548" s="3">
        <f t="shared" si="10"/>
        <v>0</v>
      </c>
      <c r="X2548" s="3">
        <f t="shared" ref="X2548:Y2548" si="7649">X2547+V2548</f>
        <v>28.212256678388162</v>
      </c>
      <c r="Y2548" s="3">
        <f t="shared" si="7649"/>
        <v>33.559440681275937</v>
      </c>
    </row>
    <row r="2549" spans="1:25" ht="15.75" customHeight="1" x14ac:dyDescent="0.2">
      <c r="A2549" s="7">
        <v>41851</v>
      </c>
      <c r="B2549" s="1">
        <v>7650.35</v>
      </c>
      <c r="C2549" s="1">
        <v>6194.45</v>
      </c>
      <c r="D2549" s="2">
        <f t="shared" si="29"/>
        <v>532</v>
      </c>
      <c r="E2549" s="2">
        <f t="shared" si="12"/>
        <v>0</v>
      </c>
      <c r="F2549" s="3">
        <f t="shared" si="0"/>
        <v>7</v>
      </c>
      <c r="G2549" s="3">
        <f t="shared" si="13"/>
        <v>0</v>
      </c>
      <c r="H2549" s="4">
        <f>IF(A2549&lt;SIP_Calculator!$B$7,0,IF(A2549&gt;SIP_Calculator!$E$7,0,1))</f>
        <v>1</v>
      </c>
      <c r="I2549" s="2">
        <f t="shared" si="1"/>
        <v>0</v>
      </c>
      <c r="J2549" s="3">
        <f t="shared" si="2"/>
        <v>0</v>
      </c>
      <c r="K2549" s="4">
        <f>H2549*SIP_Calculator!$D$25</f>
        <v>48.328634716069274</v>
      </c>
      <c r="L2549" s="4">
        <f t="shared" si="3"/>
        <v>6.3171795690483796E-3</v>
      </c>
      <c r="M2549" s="4">
        <f t="shared" si="4"/>
        <v>7.8019250645447579E-3</v>
      </c>
      <c r="N2549" s="4">
        <f t="shared" ref="N2549:O2549" si="7650">N2548+L2549</f>
        <v>28.145063901433833</v>
      </c>
      <c r="O2549" s="4">
        <f t="shared" si="7650"/>
        <v>33.477361896670153</v>
      </c>
      <c r="P2549" s="2">
        <f>I2549*SIP_Calculator!$D$26</f>
        <v>0</v>
      </c>
      <c r="Q2549" s="2">
        <f t="shared" si="6"/>
        <v>0</v>
      </c>
      <c r="R2549" s="2">
        <f t="shared" si="7"/>
        <v>0</v>
      </c>
      <c r="S2549" s="2">
        <f t="shared" ref="S2549:T2549" si="7651">S2548+Q2549</f>
        <v>28.120323279286225</v>
      </c>
      <c r="T2549" s="2">
        <f t="shared" si="7651"/>
        <v>33.454145536563978</v>
      </c>
      <c r="U2549" s="3">
        <f>J2549*SIP_Calculator!$D$27</f>
        <v>0</v>
      </c>
      <c r="V2549" s="3">
        <f t="shared" si="9"/>
        <v>0</v>
      </c>
      <c r="W2549" s="3">
        <f t="shared" si="10"/>
        <v>0</v>
      </c>
      <c r="X2549" s="3">
        <f t="shared" ref="X2549:Y2549" si="7652">X2548+V2549</f>
        <v>28.212256678388162</v>
      </c>
      <c r="Y2549" s="3">
        <f t="shared" si="7652"/>
        <v>33.559440681275937</v>
      </c>
    </row>
    <row r="2550" spans="1:25" ht="15.75" customHeight="1" x14ac:dyDescent="0.2">
      <c r="A2550" s="7">
        <v>41852</v>
      </c>
      <c r="B2550" s="1">
        <v>7542.45</v>
      </c>
      <c r="C2550" s="1">
        <v>6111.7</v>
      </c>
      <c r="D2550" s="2">
        <f t="shared" si="29"/>
        <v>532</v>
      </c>
      <c r="E2550" s="2">
        <f t="shared" si="12"/>
        <v>0</v>
      </c>
      <c r="F2550" s="3">
        <f t="shared" si="0"/>
        <v>8</v>
      </c>
      <c r="G2550" s="3">
        <f t="shared" si="13"/>
        <v>1</v>
      </c>
      <c r="H2550" s="4">
        <f>IF(A2550&lt;SIP_Calculator!$B$7,0,IF(A2550&gt;SIP_Calculator!$E$7,0,1))</f>
        <v>1</v>
      </c>
      <c r="I2550" s="2">
        <f t="shared" si="1"/>
        <v>0</v>
      </c>
      <c r="J2550" s="3">
        <f t="shared" si="2"/>
        <v>1</v>
      </c>
      <c r="K2550" s="4">
        <f>H2550*SIP_Calculator!$D$25</f>
        <v>48.328634716069274</v>
      </c>
      <c r="L2550" s="4">
        <f t="shared" si="3"/>
        <v>6.4075512222247777E-3</v>
      </c>
      <c r="M2550" s="4">
        <f t="shared" si="4"/>
        <v>7.9075600432071732E-3</v>
      </c>
      <c r="N2550" s="4">
        <f t="shared" ref="N2550:O2550" si="7653">N2549+L2550</f>
        <v>28.151471452656057</v>
      </c>
      <c r="O2550" s="4">
        <f t="shared" si="7653"/>
        <v>33.485269456713361</v>
      </c>
      <c r="P2550" s="2">
        <f>I2550*SIP_Calculator!$D$26</f>
        <v>0</v>
      </c>
      <c r="Q2550" s="2">
        <f t="shared" si="6"/>
        <v>0</v>
      </c>
      <c r="R2550" s="2">
        <f t="shared" si="7"/>
        <v>0</v>
      </c>
      <c r="S2550" s="2">
        <f t="shared" ref="S2550:T2550" si="7654">S2549+Q2550</f>
        <v>28.120323279286225</v>
      </c>
      <c r="T2550" s="2">
        <f t="shared" si="7654"/>
        <v>33.454145536563978</v>
      </c>
      <c r="U2550" s="3">
        <f>J2550*SIP_Calculator!$D$27</f>
        <v>1000</v>
      </c>
      <c r="V2550" s="3">
        <f t="shared" si="9"/>
        <v>0.13258291403986769</v>
      </c>
      <c r="W2550" s="3">
        <f t="shared" si="10"/>
        <v>0.16362059656069505</v>
      </c>
      <c r="X2550" s="3">
        <f t="shared" ref="X2550:Y2550" si="7655">X2549+V2550</f>
        <v>28.344839592428031</v>
      </c>
      <c r="Y2550" s="3">
        <f t="shared" si="7655"/>
        <v>33.723061277836635</v>
      </c>
    </row>
    <row r="2551" spans="1:25" ht="15.75" customHeight="1" x14ac:dyDescent="0.2">
      <c r="A2551" s="7">
        <v>41855</v>
      </c>
      <c r="B2551" s="1">
        <v>7624.85</v>
      </c>
      <c r="C2551" s="1">
        <v>6175.7</v>
      </c>
      <c r="D2551" s="2">
        <f t="shared" si="29"/>
        <v>533</v>
      </c>
      <c r="E2551" s="2">
        <f t="shared" si="12"/>
        <v>1</v>
      </c>
      <c r="F2551" s="3">
        <f t="shared" si="0"/>
        <v>8</v>
      </c>
      <c r="G2551" s="3">
        <f t="shared" si="13"/>
        <v>0</v>
      </c>
      <c r="H2551" s="4">
        <f>IF(A2551&lt;SIP_Calculator!$B$7,0,IF(A2551&gt;SIP_Calculator!$E$7,0,1))</f>
        <v>1</v>
      </c>
      <c r="I2551" s="2">
        <f t="shared" si="1"/>
        <v>1</v>
      </c>
      <c r="J2551" s="3">
        <f t="shared" si="2"/>
        <v>0</v>
      </c>
      <c r="K2551" s="4">
        <f>H2551*SIP_Calculator!$D$25</f>
        <v>48.328634716069274</v>
      </c>
      <c r="L2551" s="4">
        <f t="shared" si="3"/>
        <v>6.3383062901000379E-3</v>
      </c>
      <c r="M2551" s="4">
        <f t="shared" si="4"/>
        <v>7.8256124352007513E-3</v>
      </c>
      <c r="N2551" s="4">
        <f t="shared" ref="N2551:O2551" si="7656">N2550+L2551</f>
        <v>28.157809758946158</v>
      </c>
      <c r="O2551" s="4">
        <f t="shared" si="7656"/>
        <v>33.493095069148559</v>
      </c>
      <c r="P2551" s="2">
        <f>I2551*SIP_Calculator!$D$26</f>
        <v>229.88505747126436</v>
      </c>
      <c r="Q2551" s="2">
        <f t="shared" si="6"/>
        <v>3.0149453100226806E-2</v>
      </c>
      <c r="R2551" s="2">
        <f t="shared" si="7"/>
        <v>3.7224129648665637E-2</v>
      </c>
      <c r="S2551" s="2">
        <f t="shared" ref="S2551:T2551" si="7657">S2550+Q2551</f>
        <v>28.150472732386451</v>
      </c>
      <c r="T2551" s="2">
        <f t="shared" si="7657"/>
        <v>33.491369666212641</v>
      </c>
      <c r="U2551" s="3">
        <f>J2551*SIP_Calculator!$D$27</f>
        <v>0</v>
      </c>
      <c r="V2551" s="3">
        <f t="shared" si="9"/>
        <v>0</v>
      </c>
      <c r="W2551" s="3">
        <f t="shared" si="10"/>
        <v>0</v>
      </c>
      <c r="X2551" s="3">
        <f t="shared" ref="X2551:Y2551" si="7658">X2550+V2551</f>
        <v>28.344839592428031</v>
      </c>
      <c r="Y2551" s="3">
        <f t="shared" si="7658"/>
        <v>33.723061277836635</v>
      </c>
    </row>
    <row r="2552" spans="1:25" ht="15.75" customHeight="1" x14ac:dyDescent="0.2">
      <c r="A2552" s="7">
        <v>41856</v>
      </c>
      <c r="B2552" s="1">
        <v>7682.95</v>
      </c>
      <c r="C2552" s="1">
        <v>6226.45</v>
      </c>
      <c r="D2552" s="2">
        <f t="shared" si="29"/>
        <v>533</v>
      </c>
      <c r="E2552" s="2">
        <f t="shared" si="12"/>
        <v>0</v>
      </c>
      <c r="F2552" s="3">
        <f t="shared" si="0"/>
        <v>8</v>
      </c>
      <c r="G2552" s="3">
        <f t="shared" si="13"/>
        <v>0</v>
      </c>
      <c r="H2552" s="4">
        <f>IF(A2552&lt;SIP_Calculator!$B$7,0,IF(A2552&gt;SIP_Calculator!$E$7,0,1))</f>
        <v>1</v>
      </c>
      <c r="I2552" s="2">
        <f t="shared" si="1"/>
        <v>0</v>
      </c>
      <c r="J2552" s="3">
        <f t="shared" si="2"/>
        <v>0</v>
      </c>
      <c r="K2552" s="4">
        <f>H2552*SIP_Calculator!$D$25</f>
        <v>48.328634716069274</v>
      </c>
      <c r="L2552" s="4">
        <f t="shared" si="3"/>
        <v>6.2903747539772188E-3</v>
      </c>
      <c r="M2552" s="4">
        <f t="shared" si="4"/>
        <v>7.7618281229383159E-3</v>
      </c>
      <c r="N2552" s="4">
        <f t="shared" ref="N2552:O2552" si="7659">N2551+L2552</f>
        <v>28.164100133700135</v>
      </c>
      <c r="O2552" s="4">
        <f t="shared" si="7659"/>
        <v>33.500856897271497</v>
      </c>
      <c r="P2552" s="2">
        <f>I2552*SIP_Calculator!$D$26</f>
        <v>0</v>
      </c>
      <c r="Q2552" s="2">
        <f t="shared" si="6"/>
        <v>0</v>
      </c>
      <c r="R2552" s="2">
        <f t="shared" si="7"/>
        <v>0</v>
      </c>
      <c r="S2552" s="2">
        <f t="shared" ref="S2552:T2552" si="7660">S2551+Q2552</f>
        <v>28.150472732386451</v>
      </c>
      <c r="T2552" s="2">
        <f t="shared" si="7660"/>
        <v>33.491369666212641</v>
      </c>
      <c r="U2552" s="3">
        <f>J2552*SIP_Calculator!$D$27</f>
        <v>0</v>
      </c>
      <c r="V2552" s="3">
        <f t="shared" si="9"/>
        <v>0</v>
      </c>
      <c r="W2552" s="3">
        <f t="shared" si="10"/>
        <v>0</v>
      </c>
      <c r="X2552" s="3">
        <f t="shared" ref="X2552:Y2552" si="7661">X2551+V2552</f>
        <v>28.344839592428031</v>
      </c>
      <c r="Y2552" s="3">
        <f t="shared" si="7661"/>
        <v>33.723061277836635</v>
      </c>
    </row>
    <row r="2553" spans="1:25" ht="15.75" customHeight="1" x14ac:dyDescent="0.2">
      <c r="A2553" s="7">
        <v>41857</v>
      </c>
      <c r="B2553" s="1">
        <v>7614.15</v>
      </c>
      <c r="C2553" s="1">
        <v>6173.6</v>
      </c>
      <c r="D2553" s="2">
        <f t="shared" si="29"/>
        <v>533</v>
      </c>
      <c r="E2553" s="2">
        <f t="shared" si="12"/>
        <v>0</v>
      </c>
      <c r="F2553" s="3">
        <f t="shared" si="0"/>
        <v>8</v>
      </c>
      <c r="G2553" s="3">
        <f t="shared" si="13"/>
        <v>0</v>
      </c>
      <c r="H2553" s="4">
        <f>IF(A2553&lt;SIP_Calculator!$B$7,0,IF(A2553&gt;SIP_Calculator!$E$7,0,1))</f>
        <v>1</v>
      </c>
      <c r="I2553" s="2">
        <f t="shared" si="1"/>
        <v>0</v>
      </c>
      <c r="J2553" s="3">
        <f t="shared" si="2"/>
        <v>0</v>
      </c>
      <c r="K2553" s="4">
        <f>H2553*SIP_Calculator!$D$25</f>
        <v>48.328634716069274</v>
      </c>
      <c r="L2553" s="4">
        <f t="shared" si="3"/>
        <v>6.3472133745814405E-3</v>
      </c>
      <c r="M2553" s="4">
        <f t="shared" si="4"/>
        <v>7.8282743805995324E-3</v>
      </c>
      <c r="N2553" s="4">
        <f t="shared" ref="N2553:O2553" si="7662">N2552+L2553</f>
        <v>28.170447347074717</v>
      </c>
      <c r="O2553" s="4">
        <f t="shared" si="7662"/>
        <v>33.508685171652097</v>
      </c>
      <c r="P2553" s="2">
        <f>I2553*SIP_Calculator!$D$26</f>
        <v>0</v>
      </c>
      <c r="Q2553" s="2">
        <f t="shared" si="6"/>
        <v>0</v>
      </c>
      <c r="R2553" s="2">
        <f t="shared" si="7"/>
        <v>0</v>
      </c>
      <c r="S2553" s="2">
        <f t="shared" ref="S2553:T2553" si="7663">S2552+Q2553</f>
        <v>28.150472732386451</v>
      </c>
      <c r="T2553" s="2">
        <f t="shared" si="7663"/>
        <v>33.491369666212641</v>
      </c>
      <c r="U2553" s="3">
        <f>J2553*SIP_Calculator!$D$27</f>
        <v>0</v>
      </c>
      <c r="V2553" s="3">
        <f t="shared" si="9"/>
        <v>0</v>
      </c>
      <c r="W2553" s="3">
        <f t="shared" si="10"/>
        <v>0</v>
      </c>
      <c r="X2553" s="3">
        <f t="shared" ref="X2553:Y2553" si="7664">X2552+V2553</f>
        <v>28.344839592428031</v>
      </c>
      <c r="Y2553" s="3">
        <f t="shared" si="7664"/>
        <v>33.723061277836635</v>
      </c>
    </row>
    <row r="2554" spans="1:25" ht="15.75" customHeight="1" x14ac:dyDescent="0.2">
      <c r="A2554" s="7">
        <v>41858</v>
      </c>
      <c r="B2554" s="1">
        <v>7592.5</v>
      </c>
      <c r="C2554" s="1">
        <v>6153.5</v>
      </c>
      <c r="D2554" s="2">
        <f t="shared" si="29"/>
        <v>533</v>
      </c>
      <c r="E2554" s="2">
        <f t="shared" si="12"/>
        <v>0</v>
      </c>
      <c r="F2554" s="3">
        <f t="shared" si="0"/>
        <v>8</v>
      </c>
      <c r="G2554" s="3">
        <f t="shared" si="13"/>
        <v>0</v>
      </c>
      <c r="H2554" s="4">
        <f>IF(A2554&lt;SIP_Calculator!$B$7,0,IF(A2554&gt;SIP_Calculator!$E$7,0,1))</f>
        <v>1</v>
      </c>
      <c r="I2554" s="2">
        <f t="shared" si="1"/>
        <v>0</v>
      </c>
      <c r="J2554" s="3">
        <f t="shared" si="2"/>
        <v>0</v>
      </c>
      <c r="K2554" s="4">
        <f>H2554*SIP_Calculator!$D$25</f>
        <v>48.328634716069274</v>
      </c>
      <c r="L2554" s="4">
        <f t="shared" si="3"/>
        <v>6.3653124420242702E-3</v>
      </c>
      <c r="M2554" s="4">
        <f t="shared" si="4"/>
        <v>7.8538449201380148E-3</v>
      </c>
      <c r="N2554" s="4">
        <f t="shared" ref="N2554:O2554" si="7665">N2553+L2554</f>
        <v>28.176812659516742</v>
      </c>
      <c r="O2554" s="4">
        <f t="shared" si="7665"/>
        <v>33.516539016572231</v>
      </c>
      <c r="P2554" s="2">
        <f>I2554*SIP_Calculator!$D$26</f>
        <v>0</v>
      </c>
      <c r="Q2554" s="2">
        <f t="shared" si="6"/>
        <v>0</v>
      </c>
      <c r="R2554" s="2">
        <f t="shared" si="7"/>
        <v>0</v>
      </c>
      <c r="S2554" s="2">
        <f t="shared" ref="S2554:T2554" si="7666">S2553+Q2554</f>
        <v>28.150472732386451</v>
      </c>
      <c r="T2554" s="2">
        <f t="shared" si="7666"/>
        <v>33.491369666212641</v>
      </c>
      <c r="U2554" s="3">
        <f>J2554*SIP_Calculator!$D$27</f>
        <v>0</v>
      </c>
      <c r="V2554" s="3">
        <f t="shared" si="9"/>
        <v>0</v>
      </c>
      <c r="W2554" s="3">
        <f t="shared" si="10"/>
        <v>0</v>
      </c>
      <c r="X2554" s="3">
        <f t="shared" ref="X2554:Y2554" si="7667">X2553+V2554</f>
        <v>28.344839592428031</v>
      </c>
      <c r="Y2554" s="3">
        <f t="shared" si="7667"/>
        <v>33.723061277836635</v>
      </c>
    </row>
    <row r="2555" spans="1:25" ht="15.75" customHeight="1" x14ac:dyDescent="0.2">
      <c r="A2555" s="7">
        <v>41859</v>
      </c>
      <c r="B2555" s="1">
        <v>7504.1</v>
      </c>
      <c r="C2555" s="1">
        <v>6072.65</v>
      </c>
      <c r="D2555" s="2">
        <f t="shared" si="29"/>
        <v>533</v>
      </c>
      <c r="E2555" s="2">
        <f t="shared" si="12"/>
        <v>0</v>
      </c>
      <c r="F2555" s="3">
        <f t="shared" si="0"/>
        <v>8</v>
      </c>
      <c r="G2555" s="3">
        <f t="shared" si="13"/>
        <v>0</v>
      </c>
      <c r="H2555" s="4">
        <f>IF(A2555&lt;SIP_Calculator!$B$7,0,IF(A2555&gt;SIP_Calculator!$E$7,0,1))</f>
        <v>1</v>
      </c>
      <c r="I2555" s="2">
        <f t="shared" si="1"/>
        <v>0</v>
      </c>
      <c r="J2555" s="3">
        <f t="shared" si="2"/>
        <v>0</v>
      </c>
      <c r="K2555" s="4">
        <f>H2555*SIP_Calculator!$D$25</f>
        <v>48.328634716069274</v>
      </c>
      <c r="L2555" s="4">
        <f t="shared" si="3"/>
        <v>6.4402972663036573E-3</v>
      </c>
      <c r="M2555" s="4">
        <f t="shared" si="4"/>
        <v>7.9584093791127894E-3</v>
      </c>
      <c r="N2555" s="4">
        <f t="shared" ref="N2555:O2555" si="7668">N2554+L2555</f>
        <v>28.183252956783047</v>
      </c>
      <c r="O2555" s="4">
        <f t="shared" si="7668"/>
        <v>33.524497425951346</v>
      </c>
      <c r="P2555" s="2">
        <f>I2555*SIP_Calculator!$D$26</f>
        <v>0</v>
      </c>
      <c r="Q2555" s="2">
        <f t="shared" si="6"/>
        <v>0</v>
      </c>
      <c r="R2555" s="2">
        <f t="shared" si="7"/>
        <v>0</v>
      </c>
      <c r="S2555" s="2">
        <f t="shared" ref="S2555:T2555" si="7669">S2554+Q2555</f>
        <v>28.150472732386451</v>
      </c>
      <c r="T2555" s="2">
        <f t="shared" si="7669"/>
        <v>33.491369666212641</v>
      </c>
      <c r="U2555" s="3">
        <f>J2555*SIP_Calculator!$D$27</f>
        <v>0</v>
      </c>
      <c r="V2555" s="3">
        <f t="shared" si="9"/>
        <v>0</v>
      </c>
      <c r="W2555" s="3">
        <f t="shared" si="10"/>
        <v>0</v>
      </c>
      <c r="X2555" s="3">
        <f t="shared" ref="X2555:Y2555" si="7670">X2554+V2555</f>
        <v>28.344839592428031</v>
      </c>
      <c r="Y2555" s="3">
        <f t="shared" si="7670"/>
        <v>33.723061277836635</v>
      </c>
    </row>
    <row r="2556" spans="1:25" ht="15.75" customHeight="1" x14ac:dyDescent="0.2">
      <c r="A2556" s="7">
        <v>41862</v>
      </c>
      <c r="B2556" s="1">
        <v>7563.25</v>
      </c>
      <c r="C2556" s="1">
        <v>6117.65</v>
      </c>
      <c r="D2556" s="2">
        <f t="shared" si="29"/>
        <v>534</v>
      </c>
      <c r="E2556" s="2">
        <f t="shared" si="12"/>
        <v>1</v>
      </c>
      <c r="F2556" s="3">
        <f t="shared" si="0"/>
        <v>8</v>
      </c>
      <c r="G2556" s="3">
        <f t="shared" si="13"/>
        <v>0</v>
      </c>
      <c r="H2556" s="4">
        <f>IF(A2556&lt;SIP_Calculator!$B$7,0,IF(A2556&gt;SIP_Calculator!$E$7,0,1))</f>
        <v>1</v>
      </c>
      <c r="I2556" s="2">
        <f t="shared" si="1"/>
        <v>1</v>
      </c>
      <c r="J2556" s="3">
        <f t="shared" si="2"/>
        <v>0</v>
      </c>
      <c r="K2556" s="4">
        <f>H2556*SIP_Calculator!$D$25</f>
        <v>48.328634716069274</v>
      </c>
      <c r="L2556" s="4">
        <f t="shared" si="3"/>
        <v>6.389929556218461E-3</v>
      </c>
      <c r="M2556" s="4">
        <f t="shared" si="4"/>
        <v>7.8998691844203699E-3</v>
      </c>
      <c r="N2556" s="4">
        <f t="shared" ref="N2556:O2556" si="7671">N2555+L2556</f>
        <v>28.189642886339264</v>
      </c>
      <c r="O2556" s="4">
        <f t="shared" si="7671"/>
        <v>33.532397295135766</v>
      </c>
      <c r="P2556" s="2">
        <f>I2556*SIP_Calculator!$D$26</f>
        <v>229.88505747126436</v>
      </c>
      <c r="Q2556" s="2">
        <f t="shared" si="6"/>
        <v>3.0395009747299688E-2</v>
      </c>
      <c r="R2556" s="2">
        <f t="shared" si="7"/>
        <v>3.75773470975398E-2</v>
      </c>
      <c r="S2556" s="2">
        <f t="shared" ref="S2556:T2556" si="7672">S2555+Q2556</f>
        <v>28.180867742133749</v>
      </c>
      <c r="T2556" s="2">
        <f t="shared" si="7672"/>
        <v>33.52894701331018</v>
      </c>
      <c r="U2556" s="3">
        <f>J2556*SIP_Calculator!$D$27</f>
        <v>0</v>
      </c>
      <c r="V2556" s="3">
        <f t="shared" si="9"/>
        <v>0</v>
      </c>
      <c r="W2556" s="3">
        <f t="shared" si="10"/>
        <v>0</v>
      </c>
      <c r="X2556" s="3">
        <f t="shared" ref="X2556:Y2556" si="7673">X2555+V2556</f>
        <v>28.344839592428031</v>
      </c>
      <c r="Y2556" s="3">
        <f t="shared" si="7673"/>
        <v>33.723061277836635</v>
      </c>
    </row>
    <row r="2557" spans="1:25" ht="15.75" customHeight="1" x14ac:dyDescent="0.2">
      <c r="A2557" s="7">
        <v>41863</v>
      </c>
      <c r="B2557" s="1">
        <v>7657.45</v>
      </c>
      <c r="C2557" s="1">
        <v>6186.15</v>
      </c>
      <c r="D2557" s="2">
        <f t="shared" si="29"/>
        <v>534</v>
      </c>
      <c r="E2557" s="2">
        <f t="shared" si="12"/>
        <v>0</v>
      </c>
      <c r="F2557" s="3">
        <f t="shared" si="0"/>
        <v>8</v>
      </c>
      <c r="G2557" s="3">
        <f t="shared" si="13"/>
        <v>0</v>
      </c>
      <c r="H2557" s="4">
        <f>IF(A2557&lt;SIP_Calculator!$B$7,0,IF(A2557&gt;SIP_Calculator!$E$7,0,1))</f>
        <v>1</v>
      </c>
      <c r="I2557" s="2">
        <f t="shared" si="1"/>
        <v>0</v>
      </c>
      <c r="J2557" s="3">
        <f t="shared" si="2"/>
        <v>0</v>
      </c>
      <c r="K2557" s="4">
        <f>H2557*SIP_Calculator!$D$25</f>
        <v>48.328634716069274</v>
      </c>
      <c r="L2557" s="4">
        <f t="shared" si="3"/>
        <v>6.3113222699553084E-3</v>
      </c>
      <c r="M2557" s="4">
        <f t="shared" si="4"/>
        <v>7.8123929610612866E-3</v>
      </c>
      <c r="N2557" s="4">
        <f t="shared" ref="N2557:O2557" si="7674">N2556+L2557</f>
        <v>28.195954208609219</v>
      </c>
      <c r="O2557" s="4">
        <f t="shared" si="7674"/>
        <v>33.54020968809683</v>
      </c>
      <c r="P2557" s="2">
        <f>I2557*SIP_Calculator!$D$26</f>
        <v>0</v>
      </c>
      <c r="Q2557" s="2">
        <f t="shared" si="6"/>
        <v>0</v>
      </c>
      <c r="R2557" s="2">
        <f t="shared" si="7"/>
        <v>0</v>
      </c>
      <c r="S2557" s="2">
        <f t="shared" ref="S2557:T2557" si="7675">S2556+Q2557</f>
        <v>28.180867742133749</v>
      </c>
      <c r="T2557" s="2">
        <f t="shared" si="7675"/>
        <v>33.52894701331018</v>
      </c>
      <c r="U2557" s="3">
        <f>J2557*SIP_Calculator!$D$27</f>
        <v>0</v>
      </c>
      <c r="V2557" s="3">
        <f t="shared" si="9"/>
        <v>0</v>
      </c>
      <c r="W2557" s="3">
        <f t="shared" si="10"/>
        <v>0</v>
      </c>
      <c r="X2557" s="3">
        <f t="shared" ref="X2557:Y2557" si="7676">X2556+V2557</f>
        <v>28.344839592428031</v>
      </c>
      <c r="Y2557" s="3">
        <f t="shared" si="7676"/>
        <v>33.723061277836635</v>
      </c>
    </row>
    <row r="2558" spans="1:25" ht="15.75" customHeight="1" x14ac:dyDescent="0.2">
      <c r="A2558" s="7">
        <v>41864</v>
      </c>
      <c r="B2558" s="1">
        <v>7658.85</v>
      </c>
      <c r="C2558" s="1">
        <v>6167.2</v>
      </c>
      <c r="D2558" s="2">
        <f t="shared" si="29"/>
        <v>534</v>
      </c>
      <c r="E2558" s="2">
        <f t="shared" si="12"/>
        <v>0</v>
      </c>
      <c r="F2558" s="3">
        <f t="shared" si="0"/>
        <v>8</v>
      </c>
      <c r="G2558" s="3">
        <f t="shared" si="13"/>
        <v>0</v>
      </c>
      <c r="H2558" s="4">
        <f>IF(A2558&lt;SIP_Calculator!$B$7,0,IF(A2558&gt;SIP_Calculator!$E$7,0,1))</f>
        <v>1</v>
      </c>
      <c r="I2558" s="2">
        <f t="shared" si="1"/>
        <v>0</v>
      </c>
      <c r="J2558" s="3">
        <f t="shared" si="2"/>
        <v>0</v>
      </c>
      <c r="K2558" s="4">
        <f>H2558*SIP_Calculator!$D$25</f>
        <v>48.328634716069274</v>
      </c>
      <c r="L2558" s="4">
        <f t="shared" si="3"/>
        <v>6.3101685913772004E-3</v>
      </c>
      <c r="M2558" s="4">
        <f t="shared" si="4"/>
        <v>7.8363981573597863E-3</v>
      </c>
      <c r="N2558" s="4">
        <f t="shared" ref="N2558:O2558" si="7677">N2557+L2558</f>
        <v>28.202264377200596</v>
      </c>
      <c r="O2558" s="4">
        <f t="shared" si="7677"/>
        <v>33.548046086254189</v>
      </c>
      <c r="P2558" s="2">
        <f>I2558*SIP_Calculator!$D$26</f>
        <v>0</v>
      </c>
      <c r="Q2558" s="2">
        <f t="shared" si="6"/>
        <v>0</v>
      </c>
      <c r="R2558" s="2">
        <f t="shared" si="7"/>
        <v>0</v>
      </c>
      <c r="S2558" s="2">
        <f t="shared" ref="S2558:T2558" si="7678">S2557+Q2558</f>
        <v>28.180867742133749</v>
      </c>
      <c r="T2558" s="2">
        <f t="shared" si="7678"/>
        <v>33.52894701331018</v>
      </c>
      <c r="U2558" s="3">
        <f>J2558*SIP_Calculator!$D$27</f>
        <v>0</v>
      </c>
      <c r="V2558" s="3">
        <f t="shared" si="9"/>
        <v>0</v>
      </c>
      <c r="W2558" s="3">
        <f t="shared" si="10"/>
        <v>0</v>
      </c>
      <c r="X2558" s="3">
        <f t="shared" ref="X2558:Y2558" si="7679">X2557+V2558</f>
        <v>28.344839592428031</v>
      </c>
      <c r="Y2558" s="3">
        <f t="shared" si="7679"/>
        <v>33.723061277836635</v>
      </c>
    </row>
    <row r="2559" spans="1:25" ht="15.75" customHeight="1" x14ac:dyDescent="0.2">
      <c r="A2559" s="7">
        <v>41865</v>
      </c>
      <c r="B2559" s="1">
        <v>7715.05</v>
      </c>
      <c r="C2559" s="1">
        <v>6215.65</v>
      </c>
      <c r="D2559" s="2">
        <f t="shared" si="29"/>
        <v>534</v>
      </c>
      <c r="E2559" s="2">
        <f t="shared" si="12"/>
        <v>0</v>
      </c>
      <c r="F2559" s="3">
        <f t="shared" si="0"/>
        <v>8</v>
      </c>
      <c r="G2559" s="3">
        <f t="shared" si="13"/>
        <v>0</v>
      </c>
      <c r="H2559" s="4">
        <f>IF(A2559&lt;SIP_Calculator!$B$7,0,IF(A2559&gt;SIP_Calculator!$E$7,0,1))</f>
        <v>1</v>
      </c>
      <c r="I2559" s="2">
        <f t="shared" si="1"/>
        <v>0</v>
      </c>
      <c r="J2559" s="3">
        <f t="shared" si="2"/>
        <v>0</v>
      </c>
      <c r="K2559" s="4">
        <f>H2559*SIP_Calculator!$D$25</f>
        <v>48.328634716069274</v>
      </c>
      <c r="L2559" s="4">
        <f t="shared" si="3"/>
        <v>6.2642023986972575E-3</v>
      </c>
      <c r="M2559" s="4">
        <f t="shared" si="4"/>
        <v>7.7753146840747588E-3</v>
      </c>
      <c r="N2559" s="4">
        <f t="shared" ref="N2559:O2559" si="7680">N2558+L2559</f>
        <v>28.208528579599292</v>
      </c>
      <c r="O2559" s="4">
        <f t="shared" si="7680"/>
        <v>33.555821400938264</v>
      </c>
      <c r="P2559" s="2">
        <f>I2559*SIP_Calculator!$D$26</f>
        <v>0</v>
      </c>
      <c r="Q2559" s="2">
        <f t="shared" si="6"/>
        <v>0</v>
      </c>
      <c r="R2559" s="2">
        <f t="shared" si="7"/>
        <v>0</v>
      </c>
      <c r="S2559" s="2">
        <f t="shared" ref="S2559:T2559" si="7681">S2558+Q2559</f>
        <v>28.180867742133749</v>
      </c>
      <c r="T2559" s="2">
        <f t="shared" si="7681"/>
        <v>33.52894701331018</v>
      </c>
      <c r="U2559" s="3">
        <f>J2559*SIP_Calculator!$D$27</f>
        <v>0</v>
      </c>
      <c r="V2559" s="3">
        <f t="shared" si="9"/>
        <v>0</v>
      </c>
      <c r="W2559" s="3">
        <f t="shared" si="10"/>
        <v>0</v>
      </c>
      <c r="X2559" s="3">
        <f t="shared" ref="X2559:Y2559" si="7682">X2558+V2559</f>
        <v>28.344839592428031</v>
      </c>
      <c r="Y2559" s="3">
        <f t="shared" si="7682"/>
        <v>33.723061277836635</v>
      </c>
    </row>
    <row r="2560" spans="1:25" ht="15.75" customHeight="1" x14ac:dyDescent="0.2">
      <c r="A2560" s="7">
        <v>41869</v>
      </c>
      <c r="B2560" s="1">
        <v>7802.9</v>
      </c>
      <c r="C2560" s="1">
        <v>6294.1</v>
      </c>
      <c r="D2560" s="2">
        <f t="shared" si="29"/>
        <v>535</v>
      </c>
      <c r="E2560" s="2">
        <f t="shared" si="12"/>
        <v>1</v>
      </c>
      <c r="F2560" s="3">
        <f t="shared" si="0"/>
        <v>8</v>
      </c>
      <c r="G2560" s="3">
        <f t="shared" si="13"/>
        <v>0</v>
      </c>
      <c r="H2560" s="4">
        <f>IF(A2560&lt;SIP_Calculator!$B$7,0,IF(A2560&gt;SIP_Calculator!$E$7,0,1))</f>
        <v>1</v>
      </c>
      <c r="I2560" s="2">
        <f t="shared" si="1"/>
        <v>1</v>
      </c>
      <c r="J2560" s="3">
        <f t="shared" si="2"/>
        <v>0</v>
      </c>
      <c r="K2560" s="4">
        <f>H2560*SIP_Calculator!$D$25</f>
        <v>48.328634716069274</v>
      </c>
      <c r="L2560" s="4">
        <f t="shared" si="3"/>
        <v>6.1936760327659301E-3</v>
      </c>
      <c r="M2560" s="4">
        <f t="shared" si="4"/>
        <v>7.6784027448037482E-3</v>
      </c>
      <c r="N2560" s="4">
        <f t="shared" ref="N2560:O2560" si="7683">N2559+L2560</f>
        <v>28.214722255632058</v>
      </c>
      <c r="O2560" s="4">
        <f t="shared" si="7683"/>
        <v>33.563499803683065</v>
      </c>
      <c r="P2560" s="2">
        <f>I2560*SIP_Calculator!$D$26</f>
        <v>229.88505747126436</v>
      </c>
      <c r="Q2560" s="2">
        <f t="shared" si="6"/>
        <v>2.9461489634785062E-2</v>
      </c>
      <c r="R2560" s="2">
        <f t="shared" si="7"/>
        <v>3.652389658112587E-2</v>
      </c>
      <c r="S2560" s="2">
        <f t="shared" ref="S2560:T2560" si="7684">S2559+Q2560</f>
        <v>28.210329231768533</v>
      </c>
      <c r="T2560" s="2">
        <f t="shared" si="7684"/>
        <v>33.565470909891303</v>
      </c>
      <c r="U2560" s="3">
        <f>J2560*SIP_Calculator!$D$27</f>
        <v>0</v>
      </c>
      <c r="V2560" s="3">
        <f t="shared" si="9"/>
        <v>0</v>
      </c>
      <c r="W2560" s="3">
        <f t="shared" si="10"/>
        <v>0</v>
      </c>
      <c r="X2560" s="3">
        <f t="shared" ref="X2560:Y2560" si="7685">X2559+V2560</f>
        <v>28.344839592428031</v>
      </c>
      <c r="Y2560" s="3">
        <f t="shared" si="7685"/>
        <v>33.723061277836635</v>
      </c>
    </row>
    <row r="2561" spans="1:25" ht="15.75" customHeight="1" x14ac:dyDescent="0.2">
      <c r="A2561" s="7">
        <v>41870</v>
      </c>
      <c r="B2561" s="1">
        <v>7835.15</v>
      </c>
      <c r="C2561" s="1">
        <v>6328.8</v>
      </c>
      <c r="D2561" s="2">
        <f t="shared" si="29"/>
        <v>535</v>
      </c>
      <c r="E2561" s="2">
        <f t="shared" si="12"/>
        <v>0</v>
      </c>
      <c r="F2561" s="3">
        <f t="shared" si="0"/>
        <v>8</v>
      </c>
      <c r="G2561" s="3">
        <f t="shared" si="13"/>
        <v>0</v>
      </c>
      <c r="H2561" s="4">
        <f>IF(A2561&lt;SIP_Calculator!$B$7,0,IF(A2561&gt;SIP_Calculator!$E$7,0,1))</f>
        <v>1</v>
      </c>
      <c r="I2561" s="2">
        <f t="shared" si="1"/>
        <v>0</v>
      </c>
      <c r="J2561" s="3">
        <f t="shared" si="2"/>
        <v>0</v>
      </c>
      <c r="K2561" s="4">
        <f>H2561*SIP_Calculator!$D$25</f>
        <v>48.328634716069274</v>
      </c>
      <c r="L2561" s="4">
        <f t="shared" si="3"/>
        <v>6.1681824491004351E-3</v>
      </c>
      <c r="M2561" s="4">
        <f t="shared" si="4"/>
        <v>7.636303045770015E-3</v>
      </c>
      <c r="N2561" s="4">
        <f t="shared" ref="N2561:O2561" si="7686">N2560+L2561</f>
        <v>28.22089043808116</v>
      </c>
      <c r="O2561" s="4">
        <f t="shared" si="7686"/>
        <v>33.571136106728837</v>
      </c>
      <c r="P2561" s="2">
        <f>I2561*SIP_Calculator!$D$26</f>
        <v>0</v>
      </c>
      <c r="Q2561" s="2">
        <f t="shared" si="6"/>
        <v>0</v>
      </c>
      <c r="R2561" s="2">
        <f t="shared" si="7"/>
        <v>0</v>
      </c>
      <c r="S2561" s="2">
        <f t="shared" ref="S2561:T2561" si="7687">S2560+Q2561</f>
        <v>28.210329231768533</v>
      </c>
      <c r="T2561" s="2">
        <f t="shared" si="7687"/>
        <v>33.565470909891303</v>
      </c>
      <c r="U2561" s="3">
        <f>J2561*SIP_Calculator!$D$27</f>
        <v>0</v>
      </c>
      <c r="V2561" s="3">
        <f t="shared" si="9"/>
        <v>0</v>
      </c>
      <c r="W2561" s="3">
        <f t="shared" si="10"/>
        <v>0</v>
      </c>
      <c r="X2561" s="3">
        <f t="shared" ref="X2561:Y2561" si="7688">X2560+V2561</f>
        <v>28.344839592428031</v>
      </c>
      <c r="Y2561" s="3">
        <f t="shared" si="7688"/>
        <v>33.723061277836635</v>
      </c>
    </row>
    <row r="2562" spans="1:25" ht="15.75" customHeight="1" x14ac:dyDescent="0.2">
      <c r="A2562" s="7">
        <v>41871</v>
      </c>
      <c r="B2562" s="1">
        <v>7818.9</v>
      </c>
      <c r="C2562" s="1">
        <v>6321.65</v>
      </c>
      <c r="D2562" s="2">
        <f t="shared" si="29"/>
        <v>535</v>
      </c>
      <c r="E2562" s="2">
        <f t="shared" si="12"/>
        <v>0</v>
      </c>
      <c r="F2562" s="3">
        <f t="shared" si="0"/>
        <v>8</v>
      </c>
      <c r="G2562" s="3">
        <f t="shared" si="13"/>
        <v>0</v>
      </c>
      <c r="H2562" s="4">
        <f>IF(A2562&lt;SIP_Calculator!$B$7,0,IF(A2562&gt;SIP_Calculator!$E$7,0,1))</f>
        <v>1</v>
      </c>
      <c r="I2562" s="2">
        <f t="shared" si="1"/>
        <v>0</v>
      </c>
      <c r="J2562" s="3">
        <f t="shared" si="2"/>
        <v>0</v>
      </c>
      <c r="K2562" s="4">
        <f>H2562*SIP_Calculator!$D$25</f>
        <v>48.328634716069274</v>
      </c>
      <c r="L2562" s="4">
        <f t="shared" si="3"/>
        <v>6.181001767009333E-3</v>
      </c>
      <c r="M2562" s="4">
        <f t="shared" si="4"/>
        <v>7.6449399628371198E-3</v>
      </c>
      <c r="N2562" s="4">
        <f t="shared" ref="N2562:O2562" si="7689">N2561+L2562</f>
        <v>28.227071439848167</v>
      </c>
      <c r="O2562" s="4">
        <f t="shared" si="7689"/>
        <v>33.578781046691674</v>
      </c>
      <c r="P2562" s="2">
        <f>I2562*SIP_Calculator!$D$26</f>
        <v>0</v>
      </c>
      <c r="Q2562" s="2">
        <f t="shared" si="6"/>
        <v>0</v>
      </c>
      <c r="R2562" s="2">
        <f t="shared" si="7"/>
        <v>0</v>
      </c>
      <c r="S2562" s="2">
        <f t="shared" ref="S2562:T2562" si="7690">S2561+Q2562</f>
        <v>28.210329231768533</v>
      </c>
      <c r="T2562" s="2">
        <f t="shared" si="7690"/>
        <v>33.565470909891303</v>
      </c>
      <c r="U2562" s="3">
        <f>J2562*SIP_Calculator!$D$27</f>
        <v>0</v>
      </c>
      <c r="V2562" s="3">
        <f t="shared" si="9"/>
        <v>0</v>
      </c>
      <c r="W2562" s="3">
        <f t="shared" si="10"/>
        <v>0</v>
      </c>
      <c r="X2562" s="3">
        <f t="shared" ref="X2562:Y2562" si="7691">X2561+V2562</f>
        <v>28.344839592428031</v>
      </c>
      <c r="Y2562" s="3">
        <f t="shared" si="7691"/>
        <v>33.723061277836635</v>
      </c>
    </row>
    <row r="2563" spans="1:25" ht="15.75" customHeight="1" x14ac:dyDescent="0.2">
      <c r="A2563" s="7">
        <v>41872</v>
      </c>
      <c r="B2563" s="1">
        <v>7840.35</v>
      </c>
      <c r="C2563" s="1">
        <v>6339.35</v>
      </c>
      <c r="D2563" s="2">
        <f t="shared" si="29"/>
        <v>535</v>
      </c>
      <c r="E2563" s="2">
        <f t="shared" si="12"/>
        <v>0</v>
      </c>
      <c r="F2563" s="3">
        <f t="shared" si="0"/>
        <v>8</v>
      </c>
      <c r="G2563" s="3">
        <f t="shared" si="13"/>
        <v>0</v>
      </c>
      <c r="H2563" s="4">
        <f>IF(A2563&lt;SIP_Calculator!$B$7,0,IF(A2563&gt;SIP_Calculator!$E$7,0,1))</f>
        <v>1</v>
      </c>
      <c r="I2563" s="2">
        <f t="shared" si="1"/>
        <v>0</v>
      </c>
      <c r="J2563" s="3">
        <f t="shared" si="2"/>
        <v>0</v>
      </c>
      <c r="K2563" s="4">
        <f>H2563*SIP_Calculator!$D$25</f>
        <v>48.328634716069274</v>
      </c>
      <c r="L2563" s="4">
        <f t="shared" si="3"/>
        <v>6.1640914903122014E-3</v>
      </c>
      <c r="M2563" s="4">
        <f t="shared" si="4"/>
        <v>7.623594645518747E-3</v>
      </c>
      <c r="N2563" s="4">
        <f t="shared" ref="N2563:O2563" si="7692">N2562+L2563</f>
        <v>28.23323553133848</v>
      </c>
      <c r="O2563" s="4">
        <f t="shared" si="7692"/>
        <v>33.58640464133719</v>
      </c>
      <c r="P2563" s="2">
        <f>I2563*SIP_Calculator!$D$26</f>
        <v>0</v>
      </c>
      <c r="Q2563" s="2">
        <f t="shared" si="6"/>
        <v>0</v>
      </c>
      <c r="R2563" s="2">
        <f t="shared" si="7"/>
        <v>0</v>
      </c>
      <c r="S2563" s="2">
        <f t="shared" ref="S2563:T2563" si="7693">S2562+Q2563</f>
        <v>28.210329231768533</v>
      </c>
      <c r="T2563" s="2">
        <f t="shared" si="7693"/>
        <v>33.565470909891303</v>
      </c>
      <c r="U2563" s="3">
        <f>J2563*SIP_Calculator!$D$27</f>
        <v>0</v>
      </c>
      <c r="V2563" s="3">
        <f t="shared" si="9"/>
        <v>0</v>
      </c>
      <c r="W2563" s="3">
        <f t="shared" si="10"/>
        <v>0</v>
      </c>
      <c r="X2563" s="3">
        <f t="shared" ref="X2563:Y2563" si="7694">X2562+V2563</f>
        <v>28.344839592428031</v>
      </c>
      <c r="Y2563" s="3">
        <f t="shared" si="7694"/>
        <v>33.723061277836635</v>
      </c>
    </row>
    <row r="2564" spans="1:25" ht="15.75" customHeight="1" x14ac:dyDescent="0.2">
      <c r="A2564" s="7">
        <v>41873</v>
      </c>
      <c r="B2564" s="1">
        <v>7860.9</v>
      </c>
      <c r="C2564" s="1">
        <v>6352.35</v>
      </c>
      <c r="D2564" s="2">
        <f t="shared" si="29"/>
        <v>535</v>
      </c>
      <c r="E2564" s="2">
        <f t="shared" si="12"/>
        <v>0</v>
      </c>
      <c r="F2564" s="3">
        <f t="shared" si="0"/>
        <v>8</v>
      </c>
      <c r="G2564" s="3">
        <f t="shared" si="13"/>
        <v>0</v>
      </c>
      <c r="H2564" s="4">
        <f>IF(A2564&lt;SIP_Calculator!$B$7,0,IF(A2564&gt;SIP_Calculator!$E$7,0,1))</f>
        <v>1</v>
      </c>
      <c r="I2564" s="2">
        <f t="shared" si="1"/>
        <v>0</v>
      </c>
      <c r="J2564" s="3">
        <f t="shared" si="2"/>
        <v>0</v>
      </c>
      <c r="K2564" s="4">
        <f>H2564*SIP_Calculator!$D$25</f>
        <v>48.328634716069274</v>
      </c>
      <c r="L2564" s="4">
        <f t="shared" si="3"/>
        <v>6.147977294720614E-3</v>
      </c>
      <c r="M2564" s="4">
        <f t="shared" si="4"/>
        <v>7.6079930602169707E-3</v>
      </c>
      <c r="N2564" s="4">
        <f t="shared" ref="N2564:O2564" si="7695">N2563+L2564</f>
        <v>28.2393835086332</v>
      </c>
      <c r="O2564" s="4">
        <f t="shared" si="7695"/>
        <v>33.594012634397409</v>
      </c>
      <c r="P2564" s="2">
        <f>I2564*SIP_Calculator!$D$26</f>
        <v>0</v>
      </c>
      <c r="Q2564" s="2">
        <f t="shared" si="6"/>
        <v>0</v>
      </c>
      <c r="R2564" s="2">
        <f t="shared" si="7"/>
        <v>0</v>
      </c>
      <c r="S2564" s="2">
        <f t="shared" ref="S2564:T2564" si="7696">S2563+Q2564</f>
        <v>28.210329231768533</v>
      </c>
      <c r="T2564" s="2">
        <f t="shared" si="7696"/>
        <v>33.565470909891303</v>
      </c>
      <c r="U2564" s="3">
        <f>J2564*SIP_Calculator!$D$27</f>
        <v>0</v>
      </c>
      <c r="V2564" s="3">
        <f t="shared" si="9"/>
        <v>0</v>
      </c>
      <c r="W2564" s="3">
        <f t="shared" si="10"/>
        <v>0</v>
      </c>
      <c r="X2564" s="3">
        <f t="shared" ref="X2564:Y2564" si="7697">X2563+V2564</f>
        <v>28.344839592428031</v>
      </c>
      <c r="Y2564" s="3">
        <f t="shared" si="7697"/>
        <v>33.723061277836635</v>
      </c>
    </row>
    <row r="2565" spans="1:25" ht="15.75" customHeight="1" x14ac:dyDescent="0.2">
      <c r="A2565" s="7">
        <v>41876</v>
      </c>
      <c r="B2565" s="1">
        <v>7841.8</v>
      </c>
      <c r="C2565" s="1">
        <v>6332.45</v>
      </c>
      <c r="D2565" s="2">
        <f t="shared" si="29"/>
        <v>536</v>
      </c>
      <c r="E2565" s="2">
        <f t="shared" si="12"/>
        <v>1</v>
      </c>
      <c r="F2565" s="3">
        <f t="shared" si="0"/>
        <v>8</v>
      </c>
      <c r="G2565" s="3">
        <f t="shared" si="13"/>
        <v>0</v>
      </c>
      <c r="H2565" s="4">
        <f>IF(A2565&lt;SIP_Calculator!$B$7,0,IF(A2565&gt;SIP_Calculator!$E$7,0,1))</f>
        <v>1</v>
      </c>
      <c r="I2565" s="2">
        <f t="shared" si="1"/>
        <v>1</v>
      </c>
      <c r="J2565" s="3">
        <f t="shared" si="2"/>
        <v>0</v>
      </c>
      <c r="K2565" s="4">
        <f>H2565*SIP_Calculator!$D$25</f>
        <v>48.328634716069274</v>
      </c>
      <c r="L2565" s="4">
        <f t="shared" si="3"/>
        <v>6.1629517095653135E-3</v>
      </c>
      <c r="M2565" s="4">
        <f t="shared" si="4"/>
        <v>7.6319015098531015E-3</v>
      </c>
      <c r="N2565" s="4">
        <f t="shared" ref="N2565:O2565" si="7698">N2564+L2565</f>
        <v>28.245546460342766</v>
      </c>
      <c r="O2565" s="4">
        <f t="shared" si="7698"/>
        <v>33.601644535907262</v>
      </c>
      <c r="P2565" s="2">
        <f>I2565*SIP_Calculator!$D$26</f>
        <v>229.88505747126436</v>
      </c>
      <c r="Q2565" s="2">
        <f t="shared" si="6"/>
        <v>2.9315343093583662E-2</v>
      </c>
      <c r="R2565" s="2">
        <f t="shared" si="7"/>
        <v>3.6302703925220788E-2</v>
      </c>
      <c r="S2565" s="2">
        <f t="shared" ref="S2565:T2565" si="7699">S2564+Q2565</f>
        <v>28.239644574862115</v>
      </c>
      <c r="T2565" s="2">
        <f t="shared" si="7699"/>
        <v>33.601773613816526</v>
      </c>
      <c r="U2565" s="3">
        <f>J2565*SIP_Calculator!$D$27</f>
        <v>0</v>
      </c>
      <c r="V2565" s="3">
        <f t="shared" si="9"/>
        <v>0</v>
      </c>
      <c r="W2565" s="3">
        <f t="shared" si="10"/>
        <v>0</v>
      </c>
      <c r="X2565" s="3">
        <f t="shared" ref="X2565:Y2565" si="7700">X2564+V2565</f>
        <v>28.344839592428031</v>
      </c>
      <c r="Y2565" s="3">
        <f t="shared" si="7700"/>
        <v>33.723061277836635</v>
      </c>
    </row>
    <row r="2566" spans="1:25" ht="15.75" customHeight="1" x14ac:dyDescent="0.2">
      <c r="A2566" s="7">
        <v>41877</v>
      </c>
      <c r="B2566" s="1">
        <v>7839.8</v>
      </c>
      <c r="C2566" s="1">
        <v>6328.45</v>
      </c>
      <c r="D2566" s="2">
        <f t="shared" si="29"/>
        <v>536</v>
      </c>
      <c r="E2566" s="2">
        <f t="shared" si="12"/>
        <v>0</v>
      </c>
      <c r="F2566" s="3">
        <f t="shared" si="0"/>
        <v>8</v>
      </c>
      <c r="G2566" s="3">
        <f t="shared" si="13"/>
        <v>0</v>
      </c>
      <c r="H2566" s="4">
        <f>IF(A2566&lt;SIP_Calculator!$B$7,0,IF(A2566&gt;SIP_Calculator!$E$7,0,1))</f>
        <v>1</v>
      </c>
      <c r="I2566" s="2">
        <f t="shared" si="1"/>
        <v>0</v>
      </c>
      <c r="J2566" s="3">
        <f t="shared" si="2"/>
        <v>0</v>
      </c>
      <c r="K2566" s="4">
        <f>H2566*SIP_Calculator!$D$25</f>
        <v>48.328634716069274</v>
      </c>
      <c r="L2566" s="4">
        <f t="shared" si="3"/>
        <v>6.1645239312315718E-3</v>
      </c>
      <c r="M2566" s="4">
        <f t="shared" si="4"/>
        <v>7.6367253776310588E-3</v>
      </c>
      <c r="N2566" s="4">
        <f t="shared" ref="N2566:O2566" si="7701">N2565+L2566</f>
        <v>28.251710984273998</v>
      </c>
      <c r="O2566" s="4">
        <f t="shared" si="7701"/>
        <v>33.609281261284892</v>
      </c>
      <c r="P2566" s="2">
        <f>I2566*SIP_Calculator!$D$26</f>
        <v>0</v>
      </c>
      <c r="Q2566" s="2">
        <f t="shared" si="6"/>
        <v>0</v>
      </c>
      <c r="R2566" s="2">
        <f t="shared" si="7"/>
        <v>0</v>
      </c>
      <c r="S2566" s="2">
        <f t="shared" ref="S2566:T2566" si="7702">S2565+Q2566</f>
        <v>28.239644574862115</v>
      </c>
      <c r="T2566" s="2">
        <f t="shared" si="7702"/>
        <v>33.601773613816526</v>
      </c>
      <c r="U2566" s="3">
        <f>J2566*SIP_Calculator!$D$27</f>
        <v>0</v>
      </c>
      <c r="V2566" s="3">
        <f t="shared" si="9"/>
        <v>0</v>
      </c>
      <c r="W2566" s="3">
        <f t="shared" si="10"/>
        <v>0</v>
      </c>
      <c r="X2566" s="3">
        <f t="shared" ref="X2566:Y2566" si="7703">X2565+V2566</f>
        <v>28.344839592428031</v>
      </c>
      <c r="Y2566" s="3">
        <f t="shared" si="7703"/>
        <v>33.723061277836635</v>
      </c>
    </row>
    <row r="2567" spans="1:25" ht="15.75" customHeight="1" x14ac:dyDescent="0.2">
      <c r="A2567" s="7">
        <v>41878</v>
      </c>
      <c r="B2567" s="1">
        <v>7868.3</v>
      </c>
      <c r="C2567" s="1">
        <v>6355.15</v>
      </c>
      <c r="D2567" s="2">
        <f t="shared" si="29"/>
        <v>536</v>
      </c>
      <c r="E2567" s="2">
        <f t="shared" si="12"/>
        <v>0</v>
      </c>
      <c r="F2567" s="3">
        <f t="shared" si="0"/>
        <v>8</v>
      </c>
      <c r="G2567" s="3">
        <f t="shared" si="13"/>
        <v>0</v>
      </c>
      <c r="H2567" s="4">
        <f>IF(A2567&lt;SIP_Calculator!$B$7,0,IF(A2567&gt;SIP_Calculator!$E$7,0,1))</f>
        <v>1</v>
      </c>
      <c r="I2567" s="2">
        <f t="shared" si="1"/>
        <v>0</v>
      </c>
      <c r="J2567" s="3">
        <f t="shared" si="2"/>
        <v>0</v>
      </c>
      <c r="K2567" s="4">
        <f>H2567*SIP_Calculator!$D$25</f>
        <v>48.328634716069274</v>
      </c>
      <c r="L2567" s="4">
        <f t="shared" si="3"/>
        <v>6.1421952284571348E-3</v>
      </c>
      <c r="M2567" s="4">
        <f t="shared" si="4"/>
        <v>7.6046410731563027E-3</v>
      </c>
      <c r="N2567" s="4">
        <f t="shared" ref="N2567:O2567" si="7704">N2566+L2567</f>
        <v>28.257853179502455</v>
      </c>
      <c r="O2567" s="4">
        <f t="shared" si="7704"/>
        <v>33.61688590235805</v>
      </c>
      <c r="P2567" s="2">
        <f>I2567*SIP_Calculator!$D$26</f>
        <v>0</v>
      </c>
      <c r="Q2567" s="2">
        <f t="shared" si="6"/>
        <v>0</v>
      </c>
      <c r="R2567" s="2">
        <f t="shared" si="7"/>
        <v>0</v>
      </c>
      <c r="S2567" s="2">
        <f t="shared" ref="S2567:T2567" si="7705">S2566+Q2567</f>
        <v>28.239644574862115</v>
      </c>
      <c r="T2567" s="2">
        <f t="shared" si="7705"/>
        <v>33.601773613816526</v>
      </c>
      <c r="U2567" s="3">
        <f>J2567*SIP_Calculator!$D$27</f>
        <v>0</v>
      </c>
      <c r="V2567" s="3">
        <f t="shared" si="9"/>
        <v>0</v>
      </c>
      <c r="W2567" s="3">
        <f t="shared" si="10"/>
        <v>0</v>
      </c>
      <c r="X2567" s="3">
        <f t="shared" ref="X2567:Y2567" si="7706">X2566+V2567</f>
        <v>28.344839592428031</v>
      </c>
      <c r="Y2567" s="3">
        <f t="shared" si="7706"/>
        <v>33.723061277836635</v>
      </c>
    </row>
    <row r="2568" spans="1:25" ht="15.75" customHeight="1" x14ac:dyDescent="0.2">
      <c r="A2568" s="7">
        <v>41879</v>
      </c>
      <c r="B2568" s="1">
        <v>7880.4</v>
      </c>
      <c r="C2568" s="1">
        <v>6360.75</v>
      </c>
      <c r="D2568" s="2">
        <f t="shared" si="29"/>
        <v>536</v>
      </c>
      <c r="E2568" s="2">
        <f t="shared" si="12"/>
        <v>0</v>
      </c>
      <c r="F2568" s="3">
        <f t="shared" si="0"/>
        <v>8</v>
      </c>
      <c r="G2568" s="3">
        <f t="shared" si="13"/>
        <v>0</v>
      </c>
      <c r="H2568" s="4">
        <f>IF(A2568&lt;SIP_Calculator!$B$7,0,IF(A2568&gt;SIP_Calculator!$E$7,0,1))</f>
        <v>1</v>
      </c>
      <c r="I2568" s="2">
        <f t="shared" si="1"/>
        <v>0</v>
      </c>
      <c r="J2568" s="3">
        <f t="shared" si="2"/>
        <v>0</v>
      </c>
      <c r="K2568" s="4">
        <f>H2568*SIP_Calculator!$D$25</f>
        <v>48.328634716069274</v>
      </c>
      <c r="L2568" s="4">
        <f t="shared" si="3"/>
        <v>6.1327641637568238E-3</v>
      </c>
      <c r="M2568" s="4">
        <f t="shared" si="4"/>
        <v>7.597945952296392E-3</v>
      </c>
      <c r="N2568" s="4">
        <f t="shared" ref="N2568:O2568" si="7707">N2567+L2568</f>
        <v>28.26398594366621</v>
      </c>
      <c r="O2568" s="4">
        <f t="shared" si="7707"/>
        <v>33.624483848310348</v>
      </c>
      <c r="P2568" s="2">
        <f>I2568*SIP_Calculator!$D$26</f>
        <v>0</v>
      </c>
      <c r="Q2568" s="2">
        <f t="shared" si="6"/>
        <v>0</v>
      </c>
      <c r="R2568" s="2">
        <f t="shared" si="7"/>
        <v>0</v>
      </c>
      <c r="S2568" s="2">
        <f t="shared" ref="S2568:T2568" si="7708">S2567+Q2568</f>
        <v>28.239644574862115</v>
      </c>
      <c r="T2568" s="2">
        <f t="shared" si="7708"/>
        <v>33.601773613816526</v>
      </c>
      <c r="U2568" s="3">
        <f>J2568*SIP_Calculator!$D$27</f>
        <v>0</v>
      </c>
      <c r="V2568" s="3">
        <f t="shared" si="9"/>
        <v>0</v>
      </c>
      <c r="W2568" s="3">
        <f t="shared" si="10"/>
        <v>0</v>
      </c>
      <c r="X2568" s="3">
        <f t="shared" ref="X2568:Y2568" si="7709">X2567+V2568</f>
        <v>28.344839592428031</v>
      </c>
      <c r="Y2568" s="3">
        <f t="shared" si="7709"/>
        <v>33.723061277836635</v>
      </c>
    </row>
    <row r="2569" spans="1:25" ht="15.75" customHeight="1" x14ac:dyDescent="0.2">
      <c r="A2569" s="7">
        <v>41883</v>
      </c>
      <c r="B2569" s="1">
        <v>7968.05</v>
      </c>
      <c r="C2569" s="1">
        <v>6438.45</v>
      </c>
      <c r="D2569" s="2">
        <f t="shared" si="29"/>
        <v>537</v>
      </c>
      <c r="E2569" s="2">
        <f t="shared" si="12"/>
        <v>1</v>
      </c>
      <c r="F2569" s="3">
        <f t="shared" si="0"/>
        <v>9</v>
      </c>
      <c r="G2569" s="3">
        <f t="shared" si="13"/>
        <v>1</v>
      </c>
      <c r="H2569" s="4">
        <f>IF(A2569&lt;SIP_Calculator!$B$7,0,IF(A2569&gt;SIP_Calculator!$E$7,0,1))</f>
        <v>1</v>
      </c>
      <c r="I2569" s="2">
        <f t="shared" si="1"/>
        <v>1</v>
      </c>
      <c r="J2569" s="3">
        <f t="shared" si="2"/>
        <v>1</v>
      </c>
      <c r="K2569" s="4">
        <f>H2569*SIP_Calculator!$D$25</f>
        <v>48.328634716069274</v>
      </c>
      <c r="L2569" s="4">
        <f t="shared" si="3"/>
        <v>6.0653026419348862E-3</v>
      </c>
      <c r="M2569" s="4">
        <f t="shared" si="4"/>
        <v>7.5062530137019433E-3</v>
      </c>
      <c r="N2569" s="4">
        <f t="shared" ref="N2569:O2569" si="7710">N2568+L2569</f>
        <v>28.270051246308146</v>
      </c>
      <c r="O2569" s="4">
        <f t="shared" si="7710"/>
        <v>33.63199010132405</v>
      </c>
      <c r="P2569" s="2">
        <f>I2569*SIP_Calculator!$D$26</f>
        <v>229.88505747126436</v>
      </c>
      <c r="Q2569" s="2">
        <f t="shared" si="6"/>
        <v>2.8850855287211343E-2</v>
      </c>
      <c r="R2569" s="2">
        <f t="shared" si="7"/>
        <v>3.5705031097743145E-2</v>
      </c>
      <c r="S2569" s="2">
        <f t="shared" ref="S2569:T2569" si="7711">S2568+Q2569</f>
        <v>28.268495430149326</v>
      </c>
      <c r="T2569" s="2">
        <f t="shared" si="7711"/>
        <v>33.637478644914268</v>
      </c>
      <c r="U2569" s="3">
        <f>J2569*SIP_Calculator!$D$27</f>
        <v>1000</v>
      </c>
      <c r="V2569" s="3">
        <f t="shared" si="9"/>
        <v>0.12550122049936935</v>
      </c>
      <c r="W2569" s="3">
        <f t="shared" si="10"/>
        <v>0.1553168852751827</v>
      </c>
      <c r="X2569" s="3">
        <f t="shared" ref="X2569:Y2569" si="7712">X2568+V2569</f>
        <v>28.4703408129274</v>
      </c>
      <c r="Y2569" s="3">
        <f t="shared" si="7712"/>
        <v>33.878378163111819</v>
      </c>
    </row>
    <row r="2570" spans="1:25" ht="15.75" customHeight="1" x14ac:dyDescent="0.2">
      <c r="A2570" s="7">
        <v>41884</v>
      </c>
      <c r="B2570" s="1">
        <v>8023.25</v>
      </c>
      <c r="C2570" s="1">
        <v>6484.35</v>
      </c>
      <c r="D2570" s="2">
        <f t="shared" si="29"/>
        <v>537</v>
      </c>
      <c r="E2570" s="2">
        <f t="shared" si="12"/>
        <v>0</v>
      </c>
      <c r="F2570" s="3">
        <f t="shared" si="0"/>
        <v>9</v>
      </c>
      <c r="G2570" s="3">
        <f t="shared" si="13"/>
        <v>0</v>
      </c>
      <c r="H2570" s="4">
        <f>IF(A2570&lt;SIP_Calculator!$B$7,0,IF(A2570&gt;SIP_Calculator!$E$7,0,1))</f>
        <v>1</v>
      </c>
      <c r="I2570" s="2">
        <f t="shared" si="1"/>
        <v>0</v>
      </c>
      <c r="J2570" s="3">
        <f t="shared" si="2"/>
        <v>0</v>
      </c>
      <c r="K2570" s="4">
        <f>H2570*SIP_Calculator!$D$25</f>
        <v>48.328634716069274</v>
      </c>
      <c r="L2570" s="4">
        <f t="shared" si="3"/>
        <v>6.0235733295197422E-3</v>
      </c>
      <c r="M2570" s="4">
        <f t="shared" si="4"/>
        <v>7.453119389926403E-3</v>
      </c>
      <c r="N2570" s="4">
        <f t="shared" ref="N2570:O2570" si="7713">N2569+L2570</f>
        <v>28.276074819637664</v>
      </c>
      <c r="O2570" s="4">
        <f t="shared" si="7713"/>
        <v>33.639443220713979</v>
      </c>
      <c r="P2570" s="2">
        <f>I2570*SIP_Calculator!$D$26</f>
        <v>0</v>
      </c>
      <c r="Q2570" s="2">
        <f t="shared" si="6"/>
        <v>0</v>
      </c>
      <c r="R2570" s="2">
        <f t="shared" si="7"/>
        <v>0</v>
      </c>
      <c r="S2570" s="2">
        <f t="shared" ref="S2570:T2570" si="7714">S2569+Q2570</f>
        <v>28.268495430149326</v>
      </c>
      <c r="T2570" s="2">
        <f t="shared" si="7714"/>
        <v>33.637478644914268</v>
      </c>
      <c r="U2570" s="3">
        <f>J2570*SIP_Calculator!$D$27</f>
        <v>0</v>
      </c>
      <c r="V2570" s="3">
        <f t="shared" si="9"/>
        <v>0</v>
      </c>
      <c r="W2570" s="3">
        <f t="shared" si="10"/>
        <v>0</v>
      </c>
      <c r="X2570" s="3">
        <f t="shared" ref="X2570:Y2570" si="7715">X2569+V2570</f>
        <v>28.4703408129274</v>
      </c>
      <c r="Y2570" s="3">
        <f t="shared" si="7715"/>
        <v>33.878378163111819</v>
      </c>
    </row>
    <row r="2571" spans="1:25" ht="15.75" customHeight="1" x14ac:dyDescent="0.2">
      <c r="A2571" s="7">
        <v>41885</v>
      </c>
      <c r="B2571" s="1">
        <v>8058.75</v>
      </c>
      <c r="C2571" s="1">
        <v>6517.7</v>
      </c>
      <c r="D2571" s="2">
        <f t="shared" si="29"/>
        <v>537</v>
      </c>
      <c r="E2571" s="2">
        <f t="shared" si="12"/>
        <v>0</v>
      </c>
      <c r="F2571" s="3">
        <f t="shared" si="0"/>
        <v>9</v>
      </c>
      <c r="G2571" s="3">
        <f t="shared" si="13"/>
        <v>0</v>
      </c>
      <c r="H2571" s="4">
        <f>IF(A2571&lt;SIP_Calculator!$B$7,0,IF(A2571&gt;SIP_Calculator!$E$7,0,1))</f>
        <v>1</v>
      </c>
      <c r="I2571" s="2">
        <f t="shared" si="1"/>
        <v>0</v>
      </c>
      <c r="J2571" s="3">
        <f t="shared" si="2"/>
        <v>0</v>
      </c>
      <c r="K2571" s="4">
        <f>H2571*SIP_Calculator!$D$25</f>
        <v>48.328634716069274</v>
      </c>
      <c r="L2571" s="4">
        <f t="shared" si="3"/>
        <v>5.9970385873825685E-3</v>
      </c>
      <c r="M2571" s="4">
        <f t="shared" si="4"/>
        <v>7.4149830026035684E-3</v>
      </c>
      <c r="N2571" s="4">
        <f t="shared" ref="N2571:O2571" si="7716">N2570+L2571</f>
        <v>28.282071858225045</v>
      </c>
      <c r="O2571" s="4">
        <f t="shared" si="7716"/>
        <v>33.646858203716583</v>
      </c>
      <c r="P2571" s="2">
        <f>I2571*SIP_Calculator!$D$26</f>
        <v>0</v>
      </c>
      <c r="Q2571" s="2">
        <f t="shared" si="6"/>
        <v>0</v>
      </c>
      <c r="R2571" s="2">
        <f t="shared" si="7"/>
        <v>0</v>
      </c>
      <c r="S2571" s="2">
        <f t="shared" ref="S2571:T2571" si="7717">S2570+Q2571</f>
        <v>28.268495430149326</v>
      </c>
      <c r="T2571" s="2">
        <f t="shared" si="7717"/>
        <v>33.637478644914268</v>
      </c>
      <c r="U2571" s="3">
        <f>J2571*SIP_Calculator!$D$27</f>
        <v>0</v>
      </c>
      <c r="V2571" s="3">
        <f t="shared" si="9"/>
        <v>0</v>
      </c>
      <c r="W2571" s="3">
        <f t="shared" si="10"/>
        <v>0</v>
      </c>
      <c r="X2571" s="3">
        <f t="shared" ref="X2571:Y2571" si="7718">X2570+V2571</f>
        <v>28.4703408129274</v>
      </c>
      <c r="Y2571" s="3">
        <f t="shared" si="7718"/>
        <v>33.878378163111819</v>
      </c>
    </row>
    <row r="2572" spans="1:25" ht="15.75" customHeight="1" x14ac:dyDescent="0.2">
      <c r="A2572" s="7">
        <v>41886</v>
      </c>
      <c r="B2572" s="1">
        <v>8041.1</v>
      </c>
      <c r="C2572" s="1">
        <v>6501.95</v>
      </c>
      <c r="D2572" s="2">
        <f t="shared" si="29"/>
        <v>537</v>
      </c>
      <c r="E2572" s="2">
        <f t="shared" si="12"/>
        <v>0</v>
      </c>
      <c r="F2572" s="3">
        <f t="shared" si="0"/>
        <v>9</v>
      </c>
      <c r="G2572" s="3">
        <f t="shared" si="13"/>
        <v>0</v>
      </c>
      <c r="H2572" s="4">
        <f>IF(A2572&lt;SIP_Calculator!$B$7,0,IF(A2572&gt;SIP_Calculator!$E$7,0,1))</f>
        <v>1</v>
      </c>
      <c r="I2572" s="2">
        <f t="shared" si="1"/>
        <v>0</v>
      </c>
      <c r="J2572" s="3">
        <f t="shared" si="2"/>
        <v>0</v>
      </c>
      <c r="K2572" s="4">
        <f>H2572*SIP_Calculator!$D$25</f>
        <v>48.328634716069274</v>
      </c>
      <c r="L2572" s="4">
        <f t="shared" si="3"/>
        <v>6.0102019271081409E-3</v>
      </c>
      <c r="M2572" s="4">
        <f t="shared" si="4"/>
        <v>7.4329446882964766E-3</v>
      </c>
      <c r="N2572" s="4">
        <f t="shared" ref="N2572:O2572" si="7719">N2571+L2572</f>
        <v>28.288082060152153</v>
      </c>
      <c r="O2572" s="4">
        <f t="shared" si="7719"/>
        <v>33.65429114840488</v>
      </c>
      <c r="P2572" s="2">
        <f>I2572*SIP_Calculator!$D$26</f>
        <v>0</v>
      </c>
      <c r="Q2572" s="2">
        <f t="shared" si="6"/>
        <v>0</v>
      </c>
      <c r="R2572" s="2">
        <f t="shared" si="7"/>
        <v>0</v>
      </c>
      <c r="S2572" s="2">
        <f t="shared" ref="S2572:T2572" si="7720">S2571+Q2572</f>
        <v>28.268495430149326</v>
      </c>
      <c r="T2572" s="2">
        <f t="shared" si="7720"/>
        <v>33.637478644914268</v>
      </c>
      <c r="U2572" s="3">
        <f>J2572*SIP_Calculator!$D$27</f>
        <v>0</v>
      </c>
      <c r="V2572" s="3">
        <f t="shared" si="9"/>
        <v>0</v>
      </c>
      <c r="W2572" s="3">
        <f t="shared" si="10"/>
        <v>0</v>
      </c>
      <c r="X2572" s="3">
        <f t="shared" ref="X2572:Y2572" si="7721">X2571+V2572</f>
        <v>28.4703408129274</v>
      </c>
      <c r="Y2572" s="3">
        <f t="shared" si="7721"/>
        <v>33.878378163111819</v>
      </c>
    </row>
    <row r="2573" spans="1:25" ht="15.75" customHeight="1" x14ac:dyDescent="0.2">
      <c r="A2573" s="7">
        <v>41887</v>
      </c>
      <c r="B2573" s="1">
        <v>8034.05</v>
      </c>
      <c r="C2573" s="1">
        <v>6502.3</v>
      </c>
      <c r="D2573" s="2">
        <f t="shared" si="29"/>
        <v>537</v>
      </c>
      <c r="E2573" s="2">
        <f t="shared" si="12"/>
        <v>0</v>
      </c>
      <c r="F2573" s="3">
        <f t="shared" si="0"/>
        <v>9</v>
      </c>
      <c r="G2573" s="3">
        <f t="shared" si="13"/>
        <v>0</v>
      </c>
      <c r="H2573" s="4">
        <f>IF(A2573&lt;SIP_Calculator!$B$7,0,IF(A2573&gt;SIP_Calculator!$E$7,0,1))</f>
        <v>1</v>
      </c>
      <c r="I2573" s="2">
        <f t="shared" si="1"/>
        <v>0</v>
      </c>
      <c r="J2573" s="3">
        <f t="shared" si="2"/>
        <v>0</v>
      </c>
      <c r="K2573" s="4">
        <f>H2573*SIP_Calculator!$D$25</f>
        <v>48.328634716069274</v>
      </c>
      <c r="L2573" s="4">
        <f t="shared" si="3"/>
        <v>6.0154759699117223E-3</v>
      </c>
      <c r="M2573" s="4">
        <f t="shared" si="4"/>
        <v>7.432544594384952E-3</v>
      </c>
      <c r="N2573" s="4">
        <f t="shared" ref="N2573:O2573" si="7722">N2572+L2573</f>
        <v>28.294097536122063</v>
      </c>
      <c r="O2573" s="4">
        <f t="shared" si="7722"/>
        <v>33.661723692999267</v>
      </c>
      <c r="P2573" s="2">
        <f>I2573*SIP_Calculator!$D$26</f>
        <v>0</v>
      </c>
      <c r="Q2573" s="2">
        <f t="shared" si="6"/>
        <v>0</v>
      </c>
      <c r="R2573" s="2">
        <f t="shared" si="7"/>
        <v>0</v>
      </c>
      <c r="S2573" s="2">
        <f t="shared" ref="S2573:T2573" si="7723">S2572+Q2573</f>
        <v>28.268495430149326</v>
      </c>
      <c r="T2573" s="2">
        <f t="shared" si="7723"/>
        <v>33.637478644914268</v>
      </c>
      <c r="U2573" s="3">
        <f>J2573*SIP_Calculator!$D$27</f>
        <v>0</v>
      </c>
      <c r="V2573" s="3">
        <f t="shared" si="9"/>
        <v>0</v>
      </c>
      <c r="W2573" s="3">
        <f t="shared" si="10"/>
        <v>0</v>
      </c>
      <c r="X2573" s="3">
        <f t="shared" ref="X2573:Y2573" si="7724">X2572+V2573</f>
        <v>28.4703408129274</v>
      </c>
      <c r="Y2573" s="3">
        <f t="shared" si="7724"/>
        <v>33.878378163111819</v>
      </c>
    </row>
    <row r="2574" spans="1:25" ht="15.75" customHeight="1" x14ac:dyDescent="0.2">
      <c r="A2574" s="7">
        <v>41890</v>
      </c>
      <c r="B2574" s="1">
        <v>8122.4</v>
      </c>
      <c r="C2574" s="1">
        <v>6578</v>
      </c>
      <c r="D2574" s="2">
        <f t="shared" si="29"/>
        <v>538</v>
      </c>
      <c r="E2574" s="2">
        <f t="shared" si="12"/>
        <v>1</v>
      </c>
      <c r="F2574" s="3">
        <f t="shared" si="0"/>
        <v>9</v>
      </c>
      <c r="G2574" s="3">
        <f t="shared" si="13"/>
        <v>0</v>
      </c>
      <c r="H2574" s="4">
        <f>IF(A2574&lt;SIP_Calculator!$B$7,0,IF(A2574&gt;SIP_Calculator!$E$7,0,1))</f>
        <v>1</v>
      </c>
      <c r="I2574" s="2">
        <f t="shared" si="1"/>
        <v>1</v>
      </c>
      <c r="J2574" s="3">
        <f t="shared" si="2"/>
        <v>0</v>
      </c>
      <c r="K2574" s="4">
        <f>H2574*SIP_Calculator!$D$25</f>
        <v>48.328634716069274</v>
      </c>
      <c r="L2574" s="4">
        <f t="shared" si="3"/>
        <v>5.9500436713372006E-3</v>
      </c>
      <c r="M2574" s="4">
        <f t="shared" si="4"/>
        <v>7.3470104463468034E-3</v>
      </c>
      <c r="N2574" s="4">
        <f t="shared" ref="N2574:O2574" si="7725">N2573+L2574</f>
        <v>28.3000475797934</v>
      </c>
      <c r="O2574" s="4">
        <f t="shared" si="7725"/>
        <v>33.669070703445612</v>
      </c>
      <c r="P2574" s="2">
        <f>I2574*SIP_Calculator!$D$26</f>
        <v>229.88505747126436</v>
      </c>
      <c r="Q2574" s="2">
        <f t="shared" si="6"/>
        <v>2.8302602367682506E-2</v>
      </c>
      <c r="R2574" s="2">
        <f t="shared" si="7"/>
        <v>3.4947561184442741E-2</v>
      </c>
      <c r="S2574" s="2">
        <f t="shared" ref="S2574:T2574" si="7726">S2573+Q2574</f>
        <v>28.296798032517007</v>
      </c>
      <c r="T2574" s="2">
        <f t="shared" si="7726"/>
        <v>33.672426206098713</v>
      </c>
      <c r="U2574" s="3">
        <f>J2574*SIP_Calculator!$D$27</f>
        <v>0</v>
      </c>
      <c r="V2574" s="3">
        <f t="shared" si="9"/>
        <v>0</v>
      </c>
      <c r="W2574" s="3">
        <f t="shared" si="10"/>
        <v>0</v>
      </c>
      <c r="X2574" s="3">
        <f t="shared" ref="X2574:Y2574" si="7727">X2573+V2574</f>
        <v>28.4703408129274</v>
      </c>
      <c r="Y2574" s="3">
        <f t="shared" si="7727"/>
        <v>33.878378163111819</v>
      </c>
    </row>
    <row r="2575" spans="1:25" ht="15.75" customHeight="1" x14ac:dyDescent="0.2">
      <c r="A2575" s="7">
        <v>41891</v>
      </c>
      <c r="B2575" s="1">
        <v>8110.45</v>
      </c>
      <c r="C2575" s="1">
        <v>6577.05</v>
      </c>
      <c r="D2575" s="2">
        <f t="shared" si="29"/>
        <v>538</v>
      </c>
      <c r="E2575" s="2">
        <f t="shared" si="12"/>
        <v>0</v>
      </c>
      <c r="F2575" s="3">
        <f t="shared" si="0"/>
        <v>9</v>
      </c>
      <c r="G2575" s="3">
        <f t="shared" si="13"/>
        <v>0</v>
      </c>
      <c r="H2575" s="4">
        <f>IF(A2575&lt;SIP_Calculator!$B$7,0,IF(A2575&gt;SIP_Calculator!$E$7,0,1))</f>
        <v>1</v>
      </c>
      <c r="I2575" s="2">
        <f t="shared" si="1"/>
        <v>0</v>
      </c>
      <c r="J2575" s="3">
        <f t="shared" si="2"/>
        <v>0</v>
      </c>
      <c r="K2575" s="4">
        <f>H2575*SIP_Calculator!$D$25</f>
        <v>48.328634716069274</v>
      </c>
      <c r="L2575" s="4">
        <f t="shared" si="3"/>
        <v>5.9588105118790298E-3</v>
      </c>
      <c r="M2575" s="4">
        <f t="shared" si="4"/>
        <v>7.3480716607094779E-3</v>
      </c>
      <c r="N2575" s="4">
        <f t="shared" ref="N2575:O2575" si="7728">N2574+L2575</f>
        <v>28.306006390305278</v>
      </c>
      <c r="O2575" s="4">
        <f t="shared" si="7728"/>
        <v>33.67641877510632</v>
      </c>
      <c r="P2575" s="2">
        <f>I2575*SIP_Calculator!$D$26</f>
        <v>0</v>
      </c>
      <c r="Q2575" s="2">
        <f t="shared" si="6"/>
        <v>0</v>
      </c>
      <c r="R2575" s="2">
        <f t="shared" si="7"/>
        <v>0</v>
      </c>
      <c r="S2575" s="2">
        <f t="shared" ref="S2575:T2575" si="7729">S2574+Q2575</f>
        <v>28.296798032517007</v>
      </c>
      <c r="T2575" s="2">
        <f t="shared" si="7729"/>
        <v>33.672426206098713</v>
      </c>
      <c r="U2575" s="3">
        <f>J2575*SIP_Calculator!$D$27</f>
        <v>0</v>
      </c>
      <c r="V2575" s="3">
        <f t="shared" si="9"/>
        <v>0</v>
      </c>
      <c r="W2575" s="3">
        <f t="shared" si="10"/>
        <v>0</v>
      </c>
      <c r="X2575" s="3">
        <f t="shared" ref="X2575:Y2575" si="7730">X2574+V2575</f>
        <v>28.4703408129274</v>
      </c>
      <c r="Y2575" s="3">
        <f t="shared" si="7730"/>
        <v>33.878378163111819</v>
      </c>
    </row>
    <row r="2576" spans="1:25" ht="15.75" customHeight="1" x14ac:dyDescent="0.2">
      <c r="A2576" s="7">
        <v>41892</v>
      </c>
      <c r="B2576" s="1">
        <v>8048.55</v>
      </c>
      <c r="C2576" s="1">
        <v>6540.25</v>
      </c>
      <c r="D2576" s="2">
        <f t="shared" si="29"/>
        <v>538</v>
      </c>
      <c r="E2576" s="2">
        <f t="shared" si="12"/>
        <v>0</v>
      </c>
      <c r="F2576" s="3">
        <f t="shared" si="0"/>
        <v>9</v>
      </c>
      <c r="G2576" s="3">
        <f t="shared" si="13"/>
        <v>0</v>
      </c>
      <c r="H2576" s="4">
        <f>IF(A2576&lt;SIP_Calculator!$B$7,0,IF(A2576&gt;SIP_Calculator!$E$7,0,1))</f>
        <v>1</v>
      </c>
      <c r="I2576" s="2">
        <f t="shared" si="1"/>
        <v>0</v>
      </c>
      <c r="J2576" s="3">
        <f t="shared" si="2"/>
        <v>0</v>
      </c>
      <c r="K2576" s="4">
        <f>H2576*SIP_Calculator!$D$25</f>
        <v>48.328634716069274</v>
      </c>
      <c r="L2576" s="4">
        <f t="shared" si="3"/>
        <v>6.0046386884680192E-3</v>
      </c>
      <c r="M2576" s="4">
        <f t="shared" si="4"/>
        <v>7.3894170278000493E-3</v>
      </c>
      <c r="N2576" s="4">
        <f t="shared" ref="N2576:O2576" si="7731">N2575+L2576</f>
        <v>28.312011028993744</v>
      </c>
      <c r="O2576" s="4">
        <f t="shared" si="7731"/>
        <v>33.683808192134123</v>
      </c>
      <c r="P2576" s="2">
        <f>I2576*SIP_Calculator!$D$26</f>
        <v>0</v>
      </c>
      <c r="Q2576" s="2">
        <f t="shared" si="6"/>
        <v>0</v>
      </c>
      <c r="R2576" s="2">
        <f t="shared" si="7"/>
        <v>0</v>
      </c>
      <c r="S2576" s="2">
        <f t="shared" ref="S2576:T2576" si="7732">S2575+Q2576</f>
        <v>28.296798032517007</v>
      </c>
      <c r="T2576" s="2">
        <f t="shared" si="7732"/>
        <v>33.672426206098713</v>
      </c>
      <c r="U2576" s="3">
        <f>J2576*SIP_Calculator!$D$27</f>
        <v>0</v>
      </c>
      <c r="V2576" s="3">
        <f t="shared" si="9"/>
        <v>0</v>
      </c>
      <c r="W2576" s="3">
        <f t="shared" si="10"/>
        <v>0</v>
      </c>
      <c r="X2576" s="3">
        <f t="shared" ref="X2576:Y2576" si="7733">X2575+V2576</f>
        <v>28.4703408129274</v>
      </c>
      <c r="Y2576" s="3">
        <f t="shared" si="7733"/>
        <v>33.878378163111819</v>
      </c>
    </row>
    <row r="2577" spans="1:25" ht="15.75" customHeight="1" x14ac:dyDescent="0.2">
      <c r="A2577" s="7">
        <v>41893</v>
      </c>
      <c r="B2577" s="1">
        <v>8047.3</v>
      </c>
      <c r="C2577" s="1">
        <v>6554.75</v>
      </c>
      <c r="D2577" s="2">
        <f t="shared" si="29"/>
        <v>538</v>
      </c>
      <c r="E2577" s="2">
        <f t="shared" si="12"/>
        <v>0</v>
      </c>
      <c r="F2577" s="3">
        <f t="shared" si="0"/>
        <v>9</v>
      </c>
      <c r="G2577" s="3">
        <f t="shared" si="13"/>
        <v>0</v>
      </c>
      <c r="H2577" s="4">
        <f>IF(A2577&lt;SIP_Calculator!$B$7,0,IF(A2577&gt;SIP_Calculator!$E$7,0,1))</f>
        <v>1</v>
      </c>
      <c r="I2577" s="2">
        <f t="shared" si="1"/>
        <v>0</v>
      </c>
      <c r="J2577" s="3">
        <f t="shared" si="2"/>
        <v>0</v>
      </c>
      <c r="K2577" s="4">
        <f>H2577*SIP_Calculator!$D$25</f>
        <v>48.328634716069274</v>
      </c>
      <c r="L2577" s="4">
        <f t="shared" si="3"/>
        <v>6.0055713986143519E-3</v>
      </c>
      <c r="M2577" s="4">
        <f t="shared" si="4"/>
        <v>7.3730706306219572E-3</v>
      </c>
      <c r="N2577" s="4">
        <f t="shared" ref="N2577:O2577" si="7734">N2576+L2577</f>
        <v>28.318016600392358</v>
      </c>
      <c r="O2577" s="4">
        <f t="shared" si="7734"/>
        <v>33.691181262764744</v>
      </c>
      <c r="P2577" s="2">
        <f>I2577*SIP_Calculator!$D$26</f>
        <v>0</v>
      </c>
      <c r="Q2577" s="2">
        <f t="shared" si="6"/>
        <v>0</v>
      </c>
      <c r="R2577" s="2">
        <f t="shared" si="7"/>
        <v>0</v>
      </c>
      <c r="S2577" s="2">
        <f t="shared" ref="S2577:T2577" si="7735">S2576+Q2577</f>
        <v>28.296798032517007</v>
      </c>
      <c r="T2577" s="2">
        <f t="shared" si="7735"/>
        <v>33.672426206098713</v>
      </c>
      <c r="U2577" s="3">
        <f>J2577*SIP_Calculator!$D$27</f>
        <v>0</v>
      </c>
      <c r="V2577" s="3">
        <f t="shared" si="9"/>
        <v>0</v>
      </c>
      <c r="W2577" s="3">
        <f t="shared" si="10"/>
        <v>0</v>
      </c>
      <c r="X2577" s="3">
        <f t="shared" ref="X2577:Y2577" si="7736">X2576+V2577</f>
        <v>28.4703408129274</v>
      </c>
      <c r="Y2577" s="3">
        <f t="shared" si="7736"/>
        <v>33.878378163111819</v>
      </c>
    </row>
    <row r="2578" spans="1:25" ht="15.75" customHeight="1" x14ac:dyDescent="0.2">
      <c r="A2578" s="7">
        <v>41894</v>
      </c>
      <c r="B2578" s="1">
        <v>8066.5</v>
      </c>
      <c r="C2578" s="1">
        <v>6572.7</v>
      </c>
      <c r="D2578" s="2">
        <f t="shared" si="29"/>
        <v>538</v>
      </c>
      <c r="E2578" s="2">
        <f t="shared" si="12"/>
        <v>0</v>
      </c>
      <c r="F2578" s="3">
        <f t="shared" si="0"/>
        <v>9</v>
      </c>
      <c r="G2578" s="3">
        <f t="shared" si="13"/>
        <v>0</v>
      </c>
      <c r="H2578" s="4">
        <f>IF(A2578&lt;SIP_Calculator!$B$7,0,IF(A2578&gt;SIP_Calculator!$E$7,0,1))</f>
        <v>1</v>
      </c>
      <c r="I2578" s="2">
        <f t="shared" si="1"/>
        <v>0</v>
      </c>
      <c r="J2578" s="3">
        <f t="shared" si="2"/>
        <v>0</v>
      </c>
      <c r="K2578" s="4">
        <f>H2578*SIP_Calculator!$D$25</f>
        <v>48.328634716069274</v>
      </c>
      <c r="L2578" s="4">
        <f t="shared" si="3"/>
        <v>5.9912768506873212E-3</v>
      </c>
      <c r="M2578" s="4">
        <f t="shared" si="4"/>
        <v>7.3529348237511638E-3</v>
      </c>
      <c r="N2578" s="4">
        <f t="shared" ref="N2578:O2578" si="7737">N2577+L2578</f>
        <v>28.324007877243044</v>
      </c>
      <c r="O2578" s="4">
        <f t="shared" si="7737"/>
        <v>33.698534197588494</v>
      </c>
      <c r="P2578" s="2">
        <f>I2578*SIP_Calculator!$D$26</f>
        <v>0</v>
      </c>
      <c r="Q2578" s="2">
        <f t="shared" si="6"/>
        <v>0</v>
      </c>
      <c r="R2578" s="2">
        <f t="shared" si="7"/>
        <v>0</v>
      </c>
      <c r="S2578" s="2">
        <f t="shared" ref="S2578:T2578" si="7738">S2577+Q2578</f>
        <v>28.296798032517007</v>
      </c>
      <c r="T2578" s="2">
        <f t="shared" si="7738"/>
        <v>33.672426206098713</v>
      </c>
      <c r="U2578" s="3">
        <f>J2578*SIP_Calculator!$D$27</f>
        <v>0</v>
      </c>
      <c r="V2578" s="3">
        <f t="shared" si="9"/>
        <v>0</v>
      </c>
      <c r="W2578" s="3">
        <f t="shared" si="10"/>
        <v>0</v>
      </c>
      <c r="X2578" s="3">
        <f t="shared" ref="X2578:Y2578" si="7739">X2577+V2578</f>
        <v>28.4703408129274</v>
      </c>
      <c r="Y2578" s="3">
        <f t="shared" si="7739"/>
        <v>33.878378163111819</v>
      </c>
    </row>
    <row r="2579" spans="1:25" ht="15.75" customHeight="1" x14ac:dyDescent="0.2">
      <c r="A2579" s="7">
        <v>41897</v>
      </c>
      <c r="B2579" s="1">
        <v>8008.9</v>
      </c>
      <c r="C2579" s="1">
        <v>6540.1</v>
      </c>
      <c r="D2579" s="2">
        <f t="shared" si="29"/>
        <v>539</v>
      </c>
      <c r="E2579" s="2">
        <f t="shared" si="12"/>
        <v>1</v>
      </c>
      <c r="F2579" s="3">
        <f t="shared" si="0"/>
        <v>9</v>
      </c>
      <c r="G2579" s="3">
        <f t="shared" si="13"/>
        <v>0</v>
      </c>
      <c r="H2579" s="4">
        <f>IF(A2579&lt;SIP_Calculator!$B$7,0,IF(A2579&gt;SIP_Calculator!$E$7,0,1))</f>
        <v>1</v>
      </c>
      <c r="I2579" s="2">
        <f t="shared" si="1"/>
        <v>1</v>
      </c>
      <c r="J2579" s="3">
        <f t="shared" si="2"/>
        <v>0</v>
      </c>
      <c r="K2579" s="4">
        <f>H2579*SIP_Calculator!$D$25</f>
        <v>48.328634716069274</v>
      </c>
      <c r="L2579" s="4">
        <f t="shared" si="3"/>
        <v>6.0343661072143834E-3</v>
      </c>
      <c r="M2579" s="4">
        <f t="shared" si="4"/>
        <v>7.389586507250542E-3</v>
      </c>
      <c r="N2579" s="4">
        <f t="shared" ref="N2579:O2579" si="7740">N2578+L2579</f>
        <v>28.33004224335026</v>
      </c>
      <c r="O2579" s="4">
        <f t="shared" si="7740"/>
        <v>33.705923784095745</v>
      </c>
      <c r="P2579" s="2">
        <f>I2579*SIP_Calculator!$D$26</f>
        <v>229.88505747126436</v>
      </c>
      <c r="Q2579" s="2">
        <f t="shared" si="6"/>
        <v>2.870369931841631E-2</v>
      </c>
      <c r="R2579" s="2">
        <f t="shared" si="7"/>
        <v>3.515008294540823E-2</v>
      </c>
      <c r="S2579" s="2">
        <f t="shared" ref="S2579:T2579" si="7741">S2578+Q2579</f>
        <v>28.325501731835423</v>
      </c>
      <c r="T2579" s="2">
        <f t="shared" si="7741"/>
        <v>33.70757628904412</v>
      </c>
      <c r="U2579" s="3">
        <f>J2579*SIP_Calculator!$D$27</f>
        <v>0</v>
      </c>
      <c r="V2579" s="3">
        <f t="shared" si="9"/>
        <v>0</v>
      </c>
      <c r="W2579" s="3">
        <f t="shared" si="10"/>
        <v>0</v>
      </c>
      <c r="X2579" s="3">
        <f t="shared" ref="X2579:Y2579" si="7742">X2578+V2579</f>
        <v>28.4703408129274</v>
      </c>
      <c r="Y2579" s="3">
        <f t="shared" si="7742"/>
        <v>33.878378163111819</v>
      </c>
    </row>
    <row r="2580" spans="1:25" ht="15.75" customHeight="1" x14ac:dyDescent="0.2">
      <c r="A2580" s="7">
        <v>41898</v>
      </c>
      <c r="B2580" s="1">
        <v>7879.8</v>
      </c>
      <c r="C2580" s="1">
        <v>6411.25</v>
      </c>
      <c r="D2580" s="2">
        <f t="shared" si="29"/>
        <v>539</v>
      </c>
      <c r="E2580" s="2">
        <f t="shared" si="12"/>
        <v>0</v>
      </c>
      <c r="F2580" s="3">
        <f t="shared" si="0"/>
        <v>9</v>
      </c>
      <c r="G2580" s="3">
        <f t="shared" si="13"/>
        <v>0</v>
      </c>
      <c r="H2580" s="4">
        <f>IF(A2580&lt;SIP_Calculator!$B$7,0,IF(A2580&gt;SIP_Calculator!$E$7,0,1))</f>
        <v>1</v>
      </c>
      <c r="I2580" s="2">
        <f t="shared" si="1"/>
        <v>0</v>
      </c>
      <c r="J2580" s="3">
        <f t="shared" si="2"/>
        <v>0</v>
      </c>
      <c r="K2580" s="4">
        <f>H2580*SIP_Calculator!$D$25</f>
        <v>48.328634716069274</v>
      </c>
      <c r="L2580" s="4">
        <f t="shared" si="3"/>
        <v>6.1332311373473022E-3</v>
      </c>
      <c r="M2580" s="4">
        <f t="shared" si="4"/>
        <v>7.5380986104221911E-3</v>
      </c>
      <c r="N2580" s="4">
        <f t="shared" ref="N2580:O2580" si="7743">N2579+L2580</f>
        <v>28.336175474487607</v>
      </c>
      <c r="O2580" s="4">
        <f t="shared" si="7743"/>
        <v>33.71346188270617</v>
      </c>
      <c r="P2580" s="2">
        <f>I2580*SIP_Calculator!$D$26</f>
        <v>0</v>
      </c>
      <c r="Q2580" s="2">
        <f t="shared" si="6"/>
        <v>0</v>
      </c>
      <c r="R2580" s="2">
        <f t="shared" si="7"/>
        <v>0</v>
      </c>
      <c r="S2580" s="2">
        <f t="shared" ref="S2580:T2580" si="7744">S2579+Q2580</f>
        <v>28.325501731835423</v>
      </c>
      <c r="T2580" s="2">
        <f t="shared" si="7744"/>
        <v>33.70757628904412</v>
      </c>
      <c r="U2580" s="3">
        <f>J2580*SIP_Calculator!$D$27</f>
        <v>0</v>
      </c>
      <c r="V2580" s="3">
        <f t="shared" si="9"/>
        <v>0</v>
      </c>
      <c r="W2580" s="3">
        <f t="shared" si="10"/>
        <v>0</v>
      </c>
      <c r="X2580" s="3">
        <f t="shared" ref="X2580:Y2580" si="7745">X2579+V2580</f>
        <v>28.4703408129274</v>
      </c>
      <c r="Y2580" s="3">
        <f t="shared" si="7745"/>
        <v>33.878378163111819</v>
      </c>
    </row>
    <row r="2581" spans="1:25" ht="15.75" customHeight="1" x14ac:dyDescent="0.2">
      <c r="A2581" s="7">
        <v>41899</v>
      </c>
      <c r="B2581" s="1">
        <v>7923.5</v>
      </c>
      <c r="C2581" s="1">
        <v>6442.5</v>
      </c>
      <c r="D2581" s="2">
        <f t="shared" si="29"/>
        <v>539</v>
      </c>
      <c r="E2581" s="2">
        <f t="shared" si="12"/>
        <v>0</v>
      </c>
      <c r="F2581" s="3">
        <f t="shared" si="0"/>
        <v>9</v>
      </c>
      <c r="G2581" s="3">
        <f t="shared" si="13"/>
        <v>0</v>
      </c>
      <c r="H2581" s="4">
        <f>IF(A2581&lt;SIP_Calculator!$B$7,0,IF(A2581&gt;SIP_Calculator!$E$7,0,1))</f>
        <v>1</v>
      </c>
      <c r="I2581" s="2">
        <f t="shared" si="1"/>
        <v>0</v>
      </c>
      <c r="J2581" s="3">
        <f t="shared" si="2"/>
        <v>0</v>
      </c>
      <c r="K2581" s="4">
        <f>H2581*SIP_Calculator!$D$25</f>
        <v>48.328634716069274</v>
      </c>
      <c r="L2581" s="4">
        <f t="shared" si="3"/>
        <v>6.0994048988539506E-3</v>
      </c>
      <c r="M2581" s="4">
        <f t="shared" si="4"/>
        <v>7.5015342981869263E-3</v>
      </c>
      <c r="N2581" s="4">
        <f t="shared" ref="N2581:O2581" si="7746">N2580+L2581</f>
        <v>28.342274879386462</v>
      </c>
      <c r="O2581" s="4">
        <f t="shared" si="7746"/>
        <v>33.720963417004356</v>
      </c>
      <c r="P2581" s="2">
        <f>I2581*SIP_Calculator!$D$26</f>
        <v>0</v>
      </c>
      <c r="Q2581" s="2">
        <f t="shared" si="6"/>
        <v>0</v>
      </c>
      <c r="R2581" s="2">
        <f t="shared" si="7"/>
        <v>0</v>
      </c>
      <c r="S2581" s="2">
        <f t="shared" ref="S2581:T2581" si="7747">S2580+Q2581</f>
        <v>28.325501731835423</v>
      </c>
      <c r="T2581" s="2">
        <f t="shared" si="7747"/>
        <v>33.70757628904412</v>
      </c>
      <c r="U2581" s="3">
        <f>J2581*SIP_Calculator!$D$27</f>
        <v>0</v>
      </c>
      <c r="V2581" s="3">
        <f t="shared" si="9"/>
        <v>0</v>
      </c>
      <c r="W2581" s="3">
        <f t="shared" si="10"/>
        <v>0</v>
      </c>
      <c r="X2581" s="3">
        <f t="shared" ref="X2581:Y2581" si="7748">X2580+V2581</f>
        <v>28.4703408129274</v>
      </c>
      <c r="Y2581" s="3">
        <f t="shared" si="7748"/>
        <v>33.878378163111819</v>
      </c>
    </row>
    <row r="2582" spans="1:25" ht="15.75" customHeight="1" x14ac:dyDescent="0.2">
      <c r="A2582" s="7">
        <v>41900</v>
      </c>
      <c r="B2582" s="1">
        <v>8065.7</v>
      </c>
      <c r="C2582" s="1">
        <v>6560</v>
      </c>
      <c r="D2582" s="2">
        <f t="shared" si="29"/>
        <v>539</v>
      </c>
      <c r="E2582" s="2">
        <f t="shared" si="12"/>
        <v>0</v>
      </c>
      <c r="F2582" s="3">
        <f t="shared" si="0"/>
        <v>9</v>
      </c>
      <c r="G2582" s="3">
        <f t="shared" si="13"/>
        <v>0</v>
      </c>
      <c r="H2582" s="4">
        <f>IF(A2582&lt;SIP_Calculator!$B$7,0,IF(A2582&gt;SIP_Calculator!$E$7,0,1))</f>
        <v>1</v>
      </c>
      <c r="I2582" s="2">
        <f t="shared" si="1"/>
        <v>0</v>
      </c>
      <c r="J2582" s="3">
        <f t="shared" si="2"/>
        <v>0</v>
      </c>
      <c r="K2582" s="4">
        <f>H2582*SIP_Calculator!$D$25</f>
        <v>48.328634716069274</v>
      </c>
      <c r="L2582" s="4">
        <f t="shared" si="3"/>
        <v>5.9918710981153867E-3</v>
      </c>
      <c r="M2582" s="4">
        <f t="shared" si="4"/>
        <v>7.3671699262300725E-3</v>
      </c>
      <c r="N2582" s="4">
        <f t="shared" ref="N2582:O2582" si="7749">N2581+L2582</f>
        <v>28.348266750484576</v>
      </c>
      <c r="O2582" s="4">
        <f t="shared" si="7749"/>
        <v>33.728330586930589</v>
      </c>
      <c r="P2582" s="2">
        <f>I2582*SIP_Calculator!$D$26</f>
        <v>0</v>
      </c>
      <c r="Q2582" s="2">
        <f t="shared" si="6"/>
        <v>0</v>
      </c>
      <c r="R2582" s="2">
        <f t="shared" si="7"/>
        <v>0</v>
      </c>
      <c r="S2582" s="2">
        <f t="shared" ref="S2582:T2582" si="7750">S2581+Q2582</f>
        <v>28.325501731835423</v>
      </c>
      <c r="T2582" s="2">
        <f t="shared" si="7750"/>
        <v>33.70757628904412</v>
      </c>
      <c r="U2582" s="3">
        <f>J2582*SIP_Calculator!$D$27</f>
        <v>0</v>
      </c>
      <c r="V2582" s="3">
        <f t="shared" si="9"/>
        <v>0</v>
      </c>
      <c r="W2582" s="3">
        <f t="shared" si="10"/>
        <v>0</v>
      </c>
      <c r="X2582" s="3">
        <f t="shared" ref="X2582:Y2582" si="7751">X2581+V2582</f>
        <v>28.4703408129274</v>
      </c>
      <c r="Y2582" s="3">
        <f t="shared" si="7751"/>
        <v>33.878378163111819</v>
      </c>
    </row>
    <row r="2583" spans="1:25" ht="15.75" customHeight="1" x14ac:dyDescent="0.2">
      <c r="A2583" s="7">
        <v>41901</v>
      </c>
      <c r="B2583" s="1">
        <v>8062.8</v>
      </c>
      <c r="C2583" s="1">
        <v>6561.65</v>
      </c>
      <c r="D2583" s="2">
        <f t="shared" si="29"/>
        <v>539</v>
      </c>
      <c r="E2583" s="2">
        <f t="shared" si="12"/>
        <v>0</v>
      </c>
      <c r="F2583" s="3">
        <f t="shared" si="0"/>
        <v>9</v>
      </c>
      <c r="G2583" s="3">
        <f t="shared" si="13"/>
        <v>0</v>
      </c>
      <c r="H2583" s="4">
        <f>IF(A2583&lt;SIP_Calculator!$B$7,0,IF(A2583&gt;SIP_Calculator!$E$7,0,1))</f>
        <v>1</v>
      </c>
      <c r="I2583" s="2">
        <f t="shared" si="1"/>
        <v>0</v>
      </c>
      <c r="J2583" s="3">
        <f t="shared" si="2"/>
        <v>0</v>
      </c>
      <c r="K2583" s="4">
        <f>H2583*SIP_Calculator!$D$25</f>
        <v>48.328634716069274</v>
      </c>
      <c r="L2583" s="4">
        <f t="shared" si="3"/>
        <v>5.9940262335750946E-3</v>
      </c>
      <c r="M2583" s="4">
        <f t="shared" si="4"/>
        <v>7.3653173692698141E-3</v>
      </c>
      <c r="N2583" s="4">
        <f t="shared" ref="N2583:O2583" si="7752">N2582+L2583</f>
        <v>28.354260776718153</v>
      </c>
      <c r="O2583" s="4">
        <f t="shared" si="7752"/>
        <v>33.73569590429986</v>
      </c>
      <c r="P2583" s="2">
        <f>I2583*SIP_Calculator!$D$26</f>
        <v>0</v>
      </c>
      <c r="Q2583" s="2">
        <f t="shared" si="6"/>
        <v>0</v>
      </c>
      <c r="R2583" s="2">
        <f t="shared" si="7"/>
        <v>0</v>
      </c>
      <c r="S2583" s="2">
        <f t="shared" ref="S2583:T2583" si="7753">S2582+Q2583</f>
        <v>28.325501731835423</v>
      </c>
      <c r="T2583" s="2">
        <f t="shared" si="7753"/>
        <v>33.70757628904412</v>
      </c>
      <c r="U2583" s="3">
        <f>J2583*SIP_Calculator!$D$27</f>
        <v>0</v>
      </c>
      <c r="V2583" s="3">
        <f t="shared" si="9"/>
        <v>0</v>
      </c>
      <c r="W2583" s="3">
        <f t="shared" si="10"/>
        <v>0</v>
      </c>
      <c r="X2583" s="3">
        <f t="shared" ref="X2583:Y2583" si="7754">X2582+V2583</f>
        <v>28.4703408129274</v>
      </c>
      <c r="Y2583" s="3">
        <f t="shared" si="7754"/>
        <v>33.878378163111819</v>
      </c>
    </row>
    <row r="2584" spans="1:25" ht="15.75" customHeight="1" x14ac:dyDescent="0.2">
      <c r="A2584" s="7">
        <v>41904</v>
      </c>
      <c r="B2584" s="1">
        <v>8083.8</v>
      </c>
      <c r="C2584" s="1">
        <v>6576.6</v>
      </c>
      <c r="D2584" s="2">
        <f t="shared" si="29"/>
        <v>540</v>
      </c>
      <c r="E2584" s="2">
        <f t="shared" si="12"/>
        <v>1</v>
      </c>
      <c r="F2584" s="3">
        <f t="shared" si="0"/>
        <v>9</v>
      </c>
      <c r="G2584" s="3">
        <f t="shared" si="13"/>
        <v>0</v>
      </c>
      <c r="H2584" s="4">
        <f>IF(A2584&lt;SIP_Calculator!$B$7,0,IF(A2584&gt;SIP_Calculator!$E$7,0,1))</f>
        <v>1</v>
      </c>
      <c r="I2584" s="2">
        <f t="shared" si="1"/>
        <v>1</v>
      </c>
      <c r="J2584" s="3">
        <f t="shared" si="2"/>
        <v>0</v>
      </c>
      <c r="K2584" s="4">
        <f>H2584*SIP_Calculator!$D$25</f>
        <v>48.328634716069274</v>
      </c>
      <c r="L2584" s="4">
        <f t="shared" si="3"/>
        <v>5.9784550231412542E-3</v>
      </c>
      <c r="M2584" s="4">
        <f t="shared" si="4"/>
        <v>7.3485744482056489E-3</v>
      </c>
      <c r="N2584" s="4">
        <f t="shared" ref="N2584:O2584" si="7755">N2583+L2584</f>
        <v>28.360239231741293</v>
      </c>
      <c r="O2584" s="4">
        <f t="shared" si="7755"/>
        <v>33.743044478748068</v>
      </c>
      <c r="P2584" s="2">
        <f>I2584*SIP_Calculator!$D$26</f>
        <v>229.88505747126436</v>
      </c>
      <c r="Q2584" s="2">
        <f t="shared" si="6"/>
        <v>2.8437746786321327E-2</v>
      </c>
      <c r="R2584" s="2">
        <f t="shared" si="7"/>
        <v>3.4955000679874761E-2</v>
      </c>
      <c r="S2584" s="2">
        <f t="shared" ref="S2584:T2584" si="7756">S2583+Q2584</f>
        <v>28.353939478621744</v>
      </c>
      <c r="T2584" s="2">
        <f t="shared" si="7756"/>
        <v>33.742531289723992</v>
      </c>
      <c r="U2584" s="3">
        <f>J2584*SIP_Calculator!$D$27</f>
        <v>0</v>
      </c>
      <c r="V2584" s="3">
        <f t="shared" si="9"/>
        <v>0</v>
      </c>
      <c r="W2584" s="3">
        <f t="shared" si="10"/>
        <v>0</v>
      </c>
      <c r="X2584" s="3">
        <f t="shared" ref="X2584:Y2584" si="7757">X2583+V2584</f>
        <v>28.4703408129274</v>
      </c>
      <c r="Y2584" s="3">
        <f t="shared" si="7757"/>
        <v>33.878378163111819</v>
      </c>
    </row>
    <row r="2585" spans="1:25" ht="15.75" customHeight="1" x14ac:dyDescent="0.2">
      <c r="A2585" s="7">
        <v>41905</v>
      </c>
      <c r="B2585" s="1">
        <v>7949.65</v>
      </c>
      <c r="C2585" s="1">
        <v>6464.8</v>
      </c>
      <c r="D2585" s="2">
        <f t="shared" si="29"/>
        <v>540</v>
      </c>
      <c r="E2585" s="2">
        <f t="shared" si="12"/>
        <v>0</v>
      </c>
      <c r="F2585" s="3">
        <f t="shared" si="0"/>
        <v>9</v>
      </c>
      <c r="G2585" s="3">
        <f t="shared" si="13"/>
        <v>0</v>
      </c>
      <c r="H2585" s="4">
        <f>IF(A2585&lt;SIP_Calculator!$B$7,0,IF(A2585&gt;SIP_Calculator!$E$7,0,1))</f>
        <v>1</v>
      </c>
      <c r="I2585" s="2">
        <f t="shared" si="1"/>
        <v>0</v>
      </c>
      <c r="J2585" s="3">
        <f t="shared" si="2"/>
        <v>0</v>
      </c>
      <c r="K2585" s="4">
        <f>H2585*SIP_Calculator!$D$25</f>
        <v>48.328634716069274</v>
      </c>
      <c r="L2585" s="4">
        <f t="shared" si="3"/>
        <v>6.0793411931430036E-3</v>
      </c>
      <c r="M2585" s="4">
        <f t="shared" si="4"/>
        <v>7.4756581357612413E-3</v>
      </c>
      <c r="N2585" s="4">
        <f t="shared" ref="N2585:O2585" si="7758">N2584+L2585</f>
        <v>28.366318572934436</v>
      </c>
      <c r="O2585" s="4">
        <f t="shared" si="7758"/>
        <v>33.750520136883829</v>
      </c>
      <c r="P2585" s="2">
        <f>I2585*SIP_Calculator!$D$26</f>
        <v>0</v>
      </c>
      <c r="Q2585" s="2">
        <f t="shared" si="6"/>
        <v>0</v>
      </c>
      <c r="R2585" s="2">
        <f t="shared" si="7"/>
        <v>0</v>
      </c>
      <c r="S2585" s="2">
        <f t="shared" ref="S2585:T2585" si="7759">S2584+Q2585</f>
        <v>28.353939478621744</v>
      </c>
      <c r="T2585" s="2">
        <f t="shared" si="7759"/>
        <v>33.742531289723992</v>
      </c>
      <c r="U2585" s="3">
        <f>J2585*SIP_Calculator!$D$27</f>
        <v>0</v>
      </c>
      <c r="V2585" s="3">
        <f t="shared" si="9"/>
        <v>0</v>
      </c>
      <c r="W2585" s="3">
        <f t="shared" si="10"/>
        <v>0</v>
      </c>
      <c r="X2585" s="3">
        <f t="shared" ref="X2585:Y2585" si="7760">X2584+V2585</f>
        <v>28.4703408129274</v>
      </c>
      <c r="Y2585" s="3">
        <f t="shared" si="7760"/>
        <v>33.878378163111819</v>
      </c>
    </row>
    <row r="2586" spans="1:25" ht="15.75" customHeight="1" x14ac:dyDescent="0.2">
      <c r="A2586" s="7">
        <v>41906</v>
      </c>
      <c r="B2586" s="1">
        <v>7931.85</v>
      </c>
      <c r="C2586" s="1">
        <v>6437.25</v>
      </c>
      <c r="D2586" s="2">
        <f t="shared" si="29"/>
        <v>540</v>
      </c>
      <c r="E2586" s="2">
        <f t="shared" si="12"/>
        <v>0</v>
      </c>
      <c r="F2586" s="3">
        <f t="shared" si="0"/>
        <v>9</v>
      </c>
      <c r="G2586" s="3">
        <f t="shared" si="13"/>
        <v>0</v>
      </c>
      <c r="H2586" s="4">
        <f>IF(A2586&lt;SIP_Calculator!$B$7,0,IF(A2586&gt;SIP_Calculator!$E$7,0,1))</f>
        <v>1</v>
      </c>
      <c r="I2586" s="2">
        <f t="shared" si="1"/>
        <v>0</v>
      </c>
      <c r="J2586" s="3">
        <f t="shared" si="2"/>
        <v>0</v>
      </c>
      <c r="K2586" s="4">
        <f>H2586*SIP_Calculator!$D$25</f>
        <v>48.328634716069274</v>
      </c>
      <c r="L2586" s="4">
        <f t="shared" si="3"/>
        <v>6.0929839465029305E-3</v>
      </c>
      <c r="M2586" s="4">
        <f t="shared" si="4"/>
        <v>7.5076522919055927E-3</v>
      </c>
      <c r="N2586" s="4">
        <f t="shared" ref="N2586:O2586" si="7761">N2585+L2586</f>
        <v>28.372411556880937</v>
      </c>
      <c r="O2586" s="4">
        <f t="shared" si="7761"/>
        <v>33.758027789175735</v>
      </c>
      <c r="P2586" s="2">
        <f>I2586*SIP_Calculator!$D$26</f>
        <v>0</v>
      </c>
      <c r="Q2586" s="2">
        <f t="shared" si="6"/>
        <v>0</v>
      </c>
      <c r="R2586" s="2">
        <f t="shared" si="7"/>
        <v>0</v>
      </c>
      <c r="S2586" s="2">
        <f t="shared" ref="S2586:T2586" si="7762">S2585+Q2586</f>
        <v>28.353939478621744</v>
      </c>
      <c r="T2586" s="2">
        <f t="shared" si="7762"/>
        <v>33.742531289723992</v>
      </c>
      <c r="U2586" s="3">
        <f>J2586*SIP_Calculator!$D$27</f>
        <v>0</v>
      </c>
      <c r="V2586" s="3">
        <f t="shared" si="9"/>
        <v>0</v>
      </c>
      <c r="W2586" s="3">
        <f t="shared" si="10"/>
        <v>0</v>
      </c>
      <c r="X2586" s="3">
        <f t="shared" ref="X2586:Y2586" si="7763">X2585+V2586</f>
        <v>28.4703408129274</v>
      </c>
      <c r="Y2586" s="3">
        <f t="shared" si="7763"/>
        <v>33.878378163111819</v>
      </c>
    </row>
    <row r="2587" spans="1:25" ht="15.75" customHeight="1" x14ac:dyDescent="0.2">
      <c r="A2587" s="7">
        <v>41907</v>
      </c>
      <c r="B2587" s="1">
        <v>7835.75</v>
      </c>
      <c r="C2587" s="1">
        <v>6343.15</v>
      </c>
      <c r="D2587" s="2">
        <f t="shared" si="29"/>
        <v>540</v>
      </c>
      <c r="E2587" s="2">
        <f t="shared" si="12"/>
        <v>0</v>
      </c>
      <c r="F2587" s="3">
        <f t="shared" si="0"/>
        <v>9</v>
      </c>
      <c r="G2587" s="3">
        <f t="shared" si="13"/>
        <v>0</v>
      </c>
      <c r="H2587" s="4">
        <f>IF(A2587&lt;SIP_Calculator!$B$7,0,IF(A2587&gt;SIP_Calculator!$E$7,0,1))</f>
        <v>1</v>
      </c>
      <c r="I2587" s="2">
        <f t="shared" si="1"/>
        <v>0</v>
      </c>
      <c r="J2587" s="3">
        <f t="shared" si="2"/>
        <v>0</v>
      </c>
      <c r="K2587" s="4">
        <f>H2587*SIP_Calculator!$D$25</f>
        <v>48.328634716069274</v>
      </c>
      <c r="L2587" s="4">
        <f t="shared" si="3"/>
        <v>6.1677101382853301E-3</v>
      </c>
      <c r="M2587" s="4">
        <f t="shared" si="4"/>
        <v>7.6190275677020533E-3</v>
      </c>
      <c r="N2587" s="4">
        <f t="shared" ref="N2587:O2587" si="7764">N2586+L2587</f>
        <v>28.378579267019223</v>
      </c>
      <c r="O2587" s="4">
        <f t="shared" si="7764"/>
        <v>33.765646816743434</v>
      </c>
      <c r="P2587" s="2">
        <f>I2587*SIP_Calculator!$D$26</f>
        <v>0</v>
      </c>
      <c r="Q2587" s="2">
        <f t="shared" si="6"/>
        <v>0</v>
      </c>
      <c r="R2587" s="2">
        <f t="shared" si="7"/>
        <v>0</v>
      </c>
      <c r="S2587" s="2">
        <f t="shared" ref="S2587:T2587" si="7765">S2586+Q2587</f>
        <v>28.353939478621744</v>
      </c>
      <c r="T2587" s="2">
        <f t="shared" si="7765"/>
        <v>33.742531289723992</v>
      </c>
      <c r="U2587" s="3">
        <f>J2587*SIP_Calculator!$D$27</f>
        <v>0</v>
      </c>
      <c r="V2587" s="3">
        <f t="shared" si="9"/>
        <v>0</v>
      </c>
      <c r="W2587" s="3">
        <f t="shared" si="10"/>
        <v>0</v>
      </c>
      <c r="X2587" s="3">
        <f t="shared" ref="X2587:Y2587" si="7766">X2586+V2587</f>
        <v>28.4703408129274</v>
      </c>
      <c r="Y2587" s="3">
        <f t="shared" si="7766"/>
        <v>33.878378163111819</v>
      </c>
    </row>
    <row r="2588" spans="1:25" ht="15.75" customHeight="1" x14ac:dyDescent="0.2">
      <c r="A2588" s="7">
        <v>41908</v>
      </c>
      <c r="B2588" s="1">
        <v>7902.15</v>
      </c>
      <c r="C2588" s="1">
        <v>6396.55</v>
      </c>
      <c r="D2588" s="2">
        <f t="shared" si="29"/>
        <v>540</v>
      </c>
      <c r="E2588" s="2">
        <f t="shared" si="12"/>
        <v>0</v>
      </c>
      <c r="F2588" s="3">
        <f t="shared" si="0"/>
        <v>9</v>
      </c>
      <c r="G2588" s="3">
        <f t="shared" si="13"/>
        <v>0</v>
      </c>
      <c r="H2588" s="4">
        <f>IF(A2588&lt;SIP_Calculator!$B$7,0,IF(A2588&gt;SIP_Calculator!$E$7,0,1))</f>
        <v>1</v>
      </c>
      <c r="I2588" s="2">
        <f t="shared" si="1"/>
        <v>0</v>
      </c>
      <c r="J2588" s="3">
        <f t="shared" si="2"/>
        <v>0</v>
      </c>
      <c r="K2588" s="4">
        <f>H2588*SIP_Calculator!$D$25</f>
        <v>48.328634716069274</v>
      </c>
      <c r="L2588" s="4">
        <f t="shared" si="3"/>
        <v>6.1158842487258882E-3</v>
      </c>
      <c r="M2588" s="4">
        <f t="shared" si="4"/>
        <v>7.5554220190679781E-3</v>
      </c>
      <c r="N2588" s="4">
        <f t="shared" ref="N2588:O2588" si="7767">N2587+L2588</f>
        <v>28.384695151267948</v>
      </c>
      <c r="O2588" s="4">
        <f t="shared" si="7767"/>
        <v>33.773202238762501</v>
      </c>
      <c r="P2588" s="2">
        <f>I2588*SIP_Calculator!$D$26</f>
        <v>0</v>
      </c>
      <c r="Q2588" s="2">
        <f t="shared" si="6"/>
        <v>0</v>
      </c>
      <c r="R2588" s="2">
        <f t="shared" si="7"/>
        <v>0</v>
      </c>
      <c r="S2588" s="2">
        <f t="shared" ref="S2588:T2588" si="7768">S2587+Q2588</f>
        <v>28.353939478621744</v>
      </c>
      <c r="T2588" s="2">
        <f t="shared" si="7768"/>
        <v>33.742531289723992</v>
      </c>
      <c r="U2588" s="3">
        <f>J2588*SIP_Calculator!$D$27</f>
        <v>0</v>
      </c>
      <c r="V2588" s="3">
        <f t="shared" si="9"/>
        <v>0</v>
      </c>
      <c r="W2588" s="3">
        <f t="shared" si="10"/>
        <v>0</v>
      </c>
      <c r="X2588" s="3">
        <f t="shared" ref="X2588:Y2588" si="7769">X2587+V2588</f>
        <v>28.4703408129274</v>
      </c>
      <c r="Y2588" s="3">
        <f t="shared" si="7769"/>
        <v>33.878378163111819</v>
      </c>
    </row>
    <row r="2589" spans="1:25" ht="15.75" customHeight="1" x14ac:dyDescent="0.2">
      <c r="A2589" s="7">
        <v>41911</v>
      </c>
      <c r="B2589" s="1">
        <v>7900.6</v>
      </c>
      <c r="C2589" s="1">
        <v>6408.3</v>
      </c>
      <c r="D2589" s="2">
        <f t="shared" si="29"/>
        <v>541</v>
      </c>
      <c r="E2589" s="2">
        <f t="shared" si="12"/>
        <v>1</v>
      </c>
      <c r="F2589" s="3">
        <f t="shared" si="0"/>
        <v>9</v>
      </c>
      <c r="G2589" s="3">
        <f t="shared" si="13"/>
        <v>0</v>
      </c>
      <c r="H2589" s="4">
        <f>IF(A2589&lt;SIP_Calculator!$B$7,0,IF(A2589&gt;SIP_Calculator!$E$7,0,1))</f>
        <v>1</v>
      </c>
      <c r="I2589" s="2">
        <f t="shared" si="1"/>
        <v>1</v>
      </c>
      <c r="J2589" s="3">
        <f t="shared" si="2"/>
        <v>0</v>
      </c>
      <c r="K2589" s="4">
        <f>H2589*SIP_Calculator!$D$25</f>
        <v>48.328634716069274</v>
      </c>
      <c r="L2589" s="4">
        <f t="shared" si="3"/>
        <v>6.1170841095700675E-3</v>
      </c>
      <c r="M2589" s="4">
        <f t="shared" si="4"/>
        <v>7.5415687024748016E-3</v>
      </c>
      <c r="N2589" s="4">
        <f t="shared" ref="N2589:O2589" si="7770">N2588+L2589</f>
        <v>28.390812235377517</v>
      </c>
      <c r="O2589" s="4">
        <f t="shared" si="7770"/>
        <v>33.780743807464972</v>
      </c>
      <c r="P2589" s="2">
        <f>I2589*SIP_Calculator!$D$26</f>
        <v>229.88505747126436</v>
      </c>
      <c r="Q2589" s="2">
        <f t="shared" si="6"/>
        <v>2.9097164452226962E-2</v>
      </c>
      <c r="R2589" s="2">
        <f t="shared" si="7"/>
        <v>3.5873017410430905E-2</v>
      </c>
      <c r="S2589" s="2">
        <f t="shared" ref="S2589:T2589" si="7771">S2588+Q2589</f>
        <v>28.383036643073972</v>
      </c>
      <c r="T2589" s="2">
        <f t="shared" si="7771"/>
        <v>33.778404307134423</v>
      </c>
      <c r="U2589" s="3">
        <f>J2589*SIP_Calculator!$D$27</f>
        <v>0</v>
      </c>
      <c r="V2589" s="3">
        <f t="shared" si="9"/>
        <v>0</v>
      </c>
      <c r="W2589" s="3">
        <f t="shared" si="10"/>
        <v>0</v>
      </c>
      <c r="X2589" s="3">
        <f t="shared" ref="X2589:Y2589" si="7772">X2588+V2589</f>
        <v>28.4703408129274</v>
      </c>
      <c r="Y2589" s="3">
        <f t="shared" si="7772"/>
        <v>33.878378163111819</v>
      </c>
    </row>
    <row r="2590" spans="1:25" ht="15.75" customHeight="1" x14ac:dyDescent="0.2">
      <c r="A2590" s="7">
        <v>41912</v>
      </c>
      <c r="B2590" s="1">
        <v>7905.7</v>
      </c>
      <c r="C2590" s="1">
        <v>6415.7</v>
      </c>
      <c r="D2590" s="2">
        <f t="shared" si="29"/>
        <v>541</v>
      </c>
      <c r="E2590" s="2">
        <f t="shared" si="12"/>
        <v>0</v>
      </c>
      <c r="F2590" s="3">
        <f t="shared" si="0"/>
        <v>9</v>
      </c>
      <c r="G2590" s="3">
        <f t="shared" si="13"/>
        <v>0</v>
      </c>
      <c r="H2590" s="4">
        <f>IF(A2590&lt;SIP_Calculator!$B$7,0,IF(A2590&gt;SIP_Calculator!$E$7,0,1))</f>
        <v>1</v>
      </c>
      <c r="I2590" s="2">
        <f t="shared" si="1"/>
        <v>0</v>
      </c>
      <c r="J2590" s="3">
        <f t="shared" si="2"/>
        <v>0</v>
      </c>
      <c r="K2590" s="4">
        <f>H2590*SIP_Calculator!$D$25</f>
        <v>48.328634716069274</v>
      </c>
      <c r="L2590" s="4">
        <f t="shared" si="3"/>
        <v>6.1131379531311932E-3</v>
      </c>
      <c r="M2590" s="4">
        <f t="shared" si="4"/>
        <v>7.532870102415835E-3</v>
      </c>
      <c r="N2590" s="4">
        <f t="shared" ref="N2590:O2590" si="7773">N2589+L2590</f>
        <v>28.396925373330649</v>
      </c>
      <c r="O2590" s="4">
        <f t="shared" si="7773"/>
        <v>33.788276677567389</v>
      </c>
      <c r="P2590" s="2">
        <f>I2590*SIP_Calculator!$D$26</f>
        <v>0</v>
      </c>
      <c r="Q2590" s="2">
        <f t="shared" si="6"/>
        <v>0</v>
      </c>
      <c r="R2590" s="2">
        <f t="shared" si="7"/>
        <v>0</v>
      </c>
      <c r="S2590" s="2">
        <f t="shared" ref="S2590:T2590" si="7774">S2589+Q2590</f>
        <v>28.383036643073972</v>
      </c>
      <c r="T2590" s="2">
        <f t="shared" si="7774"/>
        <v>33.778404307134423</v>
      </c>
      <c r="U2590" s="3">
        <f>J2590*SIP_Calculator!$D$27</f>
        <v>0</v>
      </c>
      <c r="V2590" s="3">
        <f t="shared" si="9"/>
        <v>0</v>
      </c>
      <c r="W2590" s="3">
        <f t="shared" si="10"/>
        <v>0</v>
      </c>
      <c r="X2590" s="3">
        <f t="shared" ref="X2590:Y2590" si="7775">X2589+V2590</f>
        <v>28.4703408129274</v>
      </c>
      <c r="Y2590" s="3">
        <f t="shared" si="7775"/>
        <v>33.878378163111819</v>
      </c>
    </row>
    <row r="2591" spans="1:25" ht="15.75" customHeight="1" x14ac:dyDescent="0.2">
      <c r="A2591" s="7">
        <v>41913</v>
      </c>
      <c r="B2591" s="1">
        <v>7884.25</v>
      </c>
      <c r="C2591" s="1">
        <v>6398.05</v>
      </c>
      <c r="D2591" s="2">
        <f t="shared" si="29"/>
        <v>541</v>
      </c>
      <c r="E2591" s="2">
        <f t="shared" si="12"/>
        <v>0</v>
      </c>
      <c r="F2591" s="3">
        <f t="shared" si="0"/>
        <v>10</v>
      </c>
      <c r="G2591" s="3">
        <f t="shared" si="13"/>
        <v>1</v>
      </c>
      <c r="H2591" s="4">
        <f>IF(A2591&lt;SIP_Calculator!$B$7,0,IF(A2591&gt;SIP_Calculator!$E$7,0,1))</f>
        <v>1</v>
      </c>
      <c r="I2591" s="2">
        <f t="shared" si="1"/>
        <v>0</v>
      </c>
      <c r="J2591" s="3">
        <f t="shared" si="2"/>
        <v>1</v>
      </c>
      <c r="K2591" s="4">
        <f>H2591*SIP_Calculator!$D$25</f>
        <v>48.328634716069274</v>
      </c>
      <c r="L2591" s="4">
        <f t="shared" si="3"/>
        <v>6.1297694411097158E-3</v>
      </c>
      <c r="M2591" s="4">
        <f t="shared" si="4"/>
        <v>7.5536506773265719E-3</v>
      </c>
      <c r="N2591" s="4">
        <f t="shared" ref="N2591:O2591" si="7776">N2590+L2591</f>
        <v>28.403055142771759</v>
      </c>
      <c r="O2591" s="4">
        <f t="shared" si="7776"/>
        <v>33.795830328244712</v>
      </c>
      <c r="P2591" s="2">
        <f>I2591*SIP_Calculator!$D$26</f>
        <v>0</v>
      </c>
      <c r="Q2591" s="2">
        <f t="shared" si="6"/>
        <v>0</v>
      </c>
      <c r="R2591" s="2">
        <f t="shared" si="7"/>
        <v>0</v>
      </c>
      <c r="S2591" s="2">
        <f t="shared" ref="S2591:T2591" si="7777">S2590+Q2591</f>
        <v>28.383036643073972</v>
      </c>
      <c r="T2591" s="2">
        <f t="shared" si="7777"/>
        <v>33.778404307134423</v>
      </c>
      <c r="U2591" s="3">
        <f>J2591*SIP_Calculator!$D$27</f>
        <v>1000</v>
      </c>
      <c r="V2591" s="3">
        <f t="shared" si="9"/>
        <v>0.12683514601896184</v>
      </c>
      <c r="W2591" s="3">
        <f t="shared" si="10"/>
        <v>0.15629762193168231</v>
      </c>
      <c r="X2591" s="3">
        <f t="shared" ref="X2591:Y2591" si="7778">X2590+V2591</f>
        <v>28.597175958946362</v>
      </c>
      <c r="Y2591" s="3">
        <f t="shared" si="7778"/>
        <v>34.034675785043504</v>
      </c>
    </row>
    <row r="2592" spans="1:25" ht="15.75" customHeight="1" x14ac:dyDescent="0.2">
      <c r="A2592" s="7">
        <v>41919</v>
      </c>
      <c r="B2592" s="1">
        <v>7789.3</v>
      </c>
      <c r="C2592" s="1">
        <v>6324.85</v>
      </c>
      <c r="D2592" s="2">
        <f t="shared" si="29"/>
        <v>542</v>
      </c>
      <c r="E2592" s="2">
        <f t="shared" si="12"/>
        <v>1</v>
      </c>
      <c r="F2592" s="3">
        <f t="shared" si="0"/>
        <v>10</v>
      </c>
      <c r="G2592" s="3">
        <f t="shared" si="13"/>
        <v>0</v>
      </c>
      <c r="H2592" s="4">
        <f>IF(A2592&lt;SIP_Calculator!$B$7,0,IF(A2592&gt;SIP_Calculator!$E$7,0,1))</f>
        <v>1</v>
      </c>
      <c r="I2592" s="2">
        <f t="shared" si="1"/>
        <v>1</v>
      </c>
      <c r="J2592" s="3">
        <f t="shared" si="2"/>
        <v>0</v>
      </c>
      <c r="K2592" s="4">
        <f>H2592*SIP_Calculator!$D$25</f>
        <v>48.328634716069274</v>
      </c>
      <c r="L2592" s="4">
        <f t="shared" si="3"/>
        <v>6.2044900974502553E-3</v>
      </c>
      <c r="M2592" s="4">
        <f t="shared" si="4"/>
        <v>7.6410720753961395E-3</v>
      </c>
      <c r="N2592" s="4">
        <f t="shared" ref="N2592:O2592" si="7779">N2591+L2592</f>
        <v>28.409259632869208</v>
      </c>
      <c r="O2592" s="4">
        <f t="shared" si="7779"/>
        <v>33.803471400320106</v>
      </c>
      <c r="P2592" s="2">
        <f>I2592*SIP_Calculator!$D$26</f>
        <v>229.88505747126436</v>
      </c>
      <c r="Q2592" s="2">
        <f t="shared" si="6"/>
        <v>2.9512928950132151E-2</v>
      </c>
      <c r="R2592" s="2">
        <f t="shared" si="7"/>
        <v>3.6346325600016501E-2</v>
      </c>
      <c r="S2592" s="2">
        <f t="shared" ref="S2592:T2592" si="7780">S2591+Q2592</f>
        <v>28.412549572024105</v>
      </c>
      <c r="T2592" s="2">
        <f t="shared" si="7780"/>
        <v>33.814750632734437</v>
      </c>
      <c r="U2592" s="3">
        <f>J2592*SIP_Calculator!$D$27</f>
        <v>0</v>
      </c>
      <c r="V2592" s="3">
        <f t="shared" si="9"/>
        <v>0</v>
      </c>
      <c r="W2592" s="3">
        <f t="shared" si="10"/>
        <v>0</v>
      </c>
      <c r="X2592" s="3">
        <f t="shared" ref="X2592:Y2592" si="7781">X2591+V2592</f>
        <v>28.597175958946362</v>
      </c>
      <c r="Y2592" s="3">
        <f t="shared" si="7781"/>
        <v>34.034675785043504</v>
      </c>
    </row>
    <row r="2593" spans="1:25" ht="15.75" customHeight="1" x14ac:dyDescent="0.2">
      <c r="A2593" s="7">
        <v>41920</v>
      </c>
      <c r="B2593" s="1">
        <v>7780.55</v>
      </c>
      <c r="C2593" s="1">
        <v>6316.65</v>
      </c>
      <c r="D2593" s="2">
        <f t="shared" si="29"/>
        <v>542</v>
      </c>
      <c r="E2593" s="2">
        <f t="shared" si="12"/>
        <v>0</v>
      </c>
      <c r="F2593" s="3">
        <f t="shared" si="0"/>
        <v>10</v>
      </c>
      <c r="G2593" s="3">
        <f t="shared" si="13"/>
        <v>0</v>
      </c>
      <c r="H2593" s="4">
        <f>IF(A2593&lt;SIP_Calculator!$B$7,0,IF(A2593&gt;SIP_Calculator!$E$7,0,1))</f>
        <v>1</v>
      </c>
      <c r="I2593" s="2">
        <f t="shared" si="1"/>
        <v>0</v>
      </c>
      <c r="J2593" s="3">
        <f t="shared" si="2"/>
        <v>0</v>
      </c>
      <c r="K2593" s="4">
        <f>H2593*SIP_Calculator!$D$25</f>
        <v>48.328634716069274</v>
      </c>
      <c r="L2593" s="4">
        <f t="shared" si="3"/>
        <v>6.2114676618065913E-3</v>
      </c>
      <c r="M2593" s="4">
        <f t="shared" si="4"/>
        <v>7.6509913824684408E-3</v>
      </c>
      <c r="N2593" s="4">
        <f t="shared" ref="N2593:O2593" si="7782">N2592+L2593</f>
        <v>28.415471100531015</v>
      </c>
      <c r="O2593" s="4">
        <f t="shared" si="7782"/>
        <v>33.811122391702575</v>
      </c>
      <c r="P2593" s="2">
        <f>I2593*SIP_Calculator!$D$26</f>
        <v>0</v>
      </c>
      <c r="Q2593" s="2">
        <f t="shared" si="6"/>
        <v>0</v>
      </c>
      <c r="R2593" s="2">
        <f t="shared" si="7"/>
        <v>0</v>
      </c>
      <c r="S2593" s="2">
        <f t="shared" ref="S2593:T2593" si="7783">S2592+Q2593</f>
        <v>28.412549572024105</v>
      </c>
      <c r="T2593" s="2">
        <f t="shared" si="7783"/>
        <v>33.814750632734437</v>
      </c>
      <c r="U2593" s="3">
        <f>J2593*SIP_Calculator!$D$27</f>
        <v>0</v>
      </c>
      <c r="V2593" s="3">
        <f t="shared" si="9"/>
        <v>0</v>
      </c>
      <c r="W2593" s="3">
        <f t="shared" si="10"/>
        <v>0</v>
      </c>
      <c r="X2593" s="3">
        <f t="shared" ref="X2593:Y2593" si="7784">X2592+V2593</f>
        <v>28.597175958946362</v>
      </c>
      <c r="Y2593" s="3">
        <f t="shared" si="7784"/>
        <v>34.034675785043504</v>
      </c>
    </row>
    <row r="2594" spans="1:25" ht="15.75" customHeight="1" x14ac:dyDescent="0.2">
      <c r="A2594" s="7">
        <v>41921</v>
      </c>
      <c r="B2594" s="1">
        <v>7902.45</v>
      </c>
      <c r="C2594" s="1">
        <v>6416.4</v>
      </c>
      <c r="D2594" s="2">
        <f t="shared" si="29"/>
        <v>542</v>
      </c>
      <c r="E2594" s="2">
        <f t="shared" si="12"/>
        <v>0</v>
      </c>
      <c r="F2594" s="3">
        <f t="shared" si="0"/>
        <v>10</v>
      </c>
      <c r="G2594" s="3">
        <f t="shared" si="13"/>
        <v>0</v>
      </c>
      <c r="H2594" s="4">
        <f>IF(A2594&lt;SIP_Calculator!$B$7,0,IF(A2594&gt;SIP_Calculator!$E$7,0,1))</f>
        <v>1</v>
      </c>
      <c r="I2594" s="2">
        <f t="shared" si="1"/>
        <v>0</v>
      </c>
      <c r="J2594" s="3">
        <f t="shared" si="2"/>
        <v>0</v>
      </c>
      <c r="K2594" s="4">
        <f>H2594*SIP_Calculator!$D$25</f>
        <v>48.328634716069274</v>
      </c>
      <c r="L2594" s="4">
        <f t="shared" si="3"/>
        <v>6.1156520719611359E-3</v>
      </c>
      <c r="M2594" s="4">
        <f t="shared" si="4"/>
        <v>7.5320483006154973E-3</v>
      </c>
      <c r="N2594" s="4">
        <f t="shared" ref="N2594:O2594" si="7785">N2593+L2594</f>
        <v>28.421586752602977</v>
      </c>
      <c r="O2594" s="4">
        <f t="shared" si="7785"/>
        <v>33.818654440003193</v>
      </c>
      <c r="P2594" s="2">
        <f>I2594*SIP_Calculator!$D$26</f>
        <v>0</v>
      </c>
      <c r="Q2594" s="2">
        <f t="shared" si="6"/>
        <v>0</v>
      </c>
      <c r="R2594" s="2">
        <f t="shared" si="7"/>
        <v>0</v>
      </c>
      <c r="S2594" s="2">
        <f t="shared" ref="S2594:T2594" si="7786">S2593+Q2594</f>
        <v>28.412549572024105</v>
      </c>
      <c r="T2594" s="2">
        <f t="shared" si="7786"/>
        <v>33.814750632734437</v>
      </c>
      <c r="U2594" s="3">
        <f>J2594*SIP_Calculator!$D$27</f>
        <v>0</v>
      </c>
      <c r="V2594" s="3">
        <f t="shared" si="9"/>
        <v>0</v>
      </c>
      <c r="W2594" s="3">
        <f t="shared" si="10"/>
        <v>0</v>
      </c>
      <c r="X2594" s="3">
        <f t="shared" ref="X2594:Y2594" si="7787">X2593+V2594</f>
        <v>28.597175958946362</v>
      </c>
      <c r="Y2594" s="3">
        <f t="shared" si="7787"/>
        <v>34.034675785043504</v>
      </c>
    </row>
    <row r="2595" spans="1:25" ht="15.75" customHeight="1" x14ac:dyDescent="0.2">
      <c r="A2595" s="7">
        <v>41922</v>
      </c>
      <c r="B2595" s="1">
        <v>7796.15</v>
      </c>
      <c r="C2595" s="1">
        <v>6330.35</v>
      </c>
      <c r="D2595" s="2">
        <f t="shared" si="29"/>
        <v>542</v>
      </c>
      <c r="E2595" s="2">
        <f t="shared" si="12"/>
        <v>0</v>
      </c>
      <c r="F2595" s="3">
        <f t="shared" si="0"/>
        <v>10</v>
      </c>
      <c r="G2595" s="3">
        <f t="shared" si="13"/>
        <v>0</v>
      </c>
      <c r="H2595" s="4">
        <f>IF(A2595&lt;SIP_Calculator!$B$7,0,IF(A2595&gt;SIP_Calculator!$E$7,0,1))</f>
        <v>1</v>
      </c>
      <c r="I2595" s="2">
        <f t="shared" si="1"/>
        <v>0</v>
      </c>
      <c r="J2595" s="3">
        <f t="shared" si="2"/>
        <v>0</v>
      </c>
      <c r="K2595" s="4">
        <f>H2595*SIP_Calculator!$D$25</f>
        <v>48.328634716069274</v>
      </c>
      <c r="L2595" s="4">
        <f t="shared" si="3"/>
        <v>6.1990385916214129E-3</v>
      </c>
      <c r="M2595" s="4">
        <f t="shared" si="4"/>
        <v>7.6344332803192985E-3</v>
      </c>
      <c r="N2595" s="4">
        <f t="shared" ref="N2595:O2595" si="7788">N2594+L2595</f>
        <v>28.427785791194598</v>
      </c>
      <c r="O2595" s="4">
        <f t="shared" si="7788"/>
        <v>33.826288873283509</v>
      </c>
      <c r="P2595" s="2">
        <f>I2595*SIP_Calculator!$D$26</f>
        <v>0</v>
      </c>
      <c r="Q2595" s="2">
        <f t="shared" si="6"/>
        <v>0</v>
      </c>
      <c r="R2595" s="2">
        <f t="shared" si="7"/>
        <v>0</v>
      </c>
      <c r="S2595" s="2">
        <f t="shared" ref="S2595:T2595" si="7789">S2594+Q2595</f>
        <v>28.412549572024105</v>
      </c>
      <c r="T2595" s="2">
        <f t="shared" si="7789"/>
        <v>33.814750632734437</v>
      </c>
      <c r="U2595" s="3">
        <f>J2595*SIP_Calculator!$D$27</f>
        <v>0</v>
      </c>
      <c r="V2595" s="3">
        <f t="shared" si="9"/>
        <v>0</v>
      </c>
      <c r="W2595" s="3">
        <f t="shared" si="10"/>
        <v>0</v>
      </c>
      <c r="X2595" s="3">
        <f t="shared" ref="X2595:Y2595" si="7790">X2594+V2595</f>
        <v>28.597175958946362</v>
      </c>
      <c r="Y2595" s="3">
        <f t="shared" si="7790"/>
        <v>34.034675785043504</v>
      </c>
    </row>
    <row r="2596" spans="1:25" ht="15.75" customHeight="1" x14ac:dyDescent="0.2">
      <c r="A2596" s="7">
        <v>41925</v>
      </c>
      <c r="B2596" s="1">
        <v>7822.4</v>
      </c>
      <c r="C2596" s="1">
        <v>6352.4</v>
      </c>
      <c r="D2596" s="2">
        <f t="shared" si="29"/>
        <v>543</v>
      </c>
      <c r="E2596" s="2">
        <f t="shared" si="12"/>
        <v>1</v>
      </c>
      <c r="F2596" s="3">
        <f t="shared" si="0"/>
        <v>10</v>
      </c>
      <c r="G2596" s="3">
        <f t="shared" si="13"/>
        <v>0</v>
      </c>
      <c r="H2596" s="4">
        <f>IF(A2596&lt;SIP_Calculator!$B$7,0,IF(A2596&gt;SIP_Calculator!$E$7,0,1))</f>
        <v>1</v>
      </c>
      <c r="I2596" s="2">
        <f t="shared" si="1"/>
        <v>1</v>
      </c>
      <c r="J2596" s="3">
        <f t="shared" si="2"/>
        <v>0</v>
      </c>
      <c r="K2596" s="4">
        <f>H2596*SIP_Calculator!$D$25</f>
        <v>48.328634716069274</v>
      </c>
      <c r="L2596" s="4">
        <f t="shared" si="3"/>
        <v>6.1782361827660663E-3</v>
      </c>
      <c r="M2596" s="4">
        <f t="shared" si="4"/>
        <v>7.6079331773926829E-3</v>
      </c>
      <c r="N2596" s="4">
        <f t="shared" ref="N2596:O2596" si="7791">N2595+L2596</f>
        <v>28.433964027377364</v>
      </c>
      <c r="O2596" s="4">
        <f t="shared" si="7791"/>
        <v>33.833896806460899</v>
      </c>
      <c r="P2596" s="2">
        <f>I2596*SIP_Calculator!$D$26</f>
        <v>229.88505747126436</v>
      </c>
      <c r="Q2596" s="2">
        <f t="shared" si="6"/>
        <v>2.9388046823387245E-2</v>
      </c>
      <c r="R2596" s="2">
        <f t="shared" si="7"/>
        <v>3.6188693638823807E-2</v>
      </c>
      <c r="S2596" s="2">
        <f t="shared" ref="S2596:T2596" si="7792">S2595+Q2596</f>
        <v>28.441937618847493</v>
      </c>
      <c r="T2596" s="2">
        <f t="shared" si="7792"/>
        <v>33.850939326373258</v>
      </c>
      <c r="U2596" s="3">
        <f>J2596*SIP_Calculator!$D$27</f>
        <v>0</v>
      </c>
      <c r="V2596" s="3">
        <f t="shared" si="9"/>
        <v>0</v>
      </c>
      <c r="W2596" s="3">
        <f t="shared" si="10"/>
        <v>0</v>
      </c>
      <c r="X2596" s="3">
        <f t="shared" ref="X2596:Y2596" si="7793">X2595+V2596</f>
        <v>28.597175958946362</v>
      </c>
      <c r="Y2596" s="3">
        <f t="shared" si="7793"/>
        <v>34.034675785043504</v>
      </c>
    </row>
    <row r="2597" spans="1:25" ht="15.75" customHeight="1" x14ac:dyDescent="0.2">
      <c r="A2597" s="7">
        <v>41926</v>
      </c>
      <c r="B2597" s="1">
        <v>7808.95</v>
      </c>
      <c r="C2597" s="1">
        <v>6339.9</v>
      </c>
      <c r="D2597" s="2">
        <f t="shared" si="29"/>
        <v>543</v>
      </c>
      <c r="E2597" s="2">
        <f t="shared" si="12"/>
        <v>0</v>
      </c>
      <c r="F2597" s="3">
        <f t="shared" si="0"/>
        <v>10</v>
      </c>
      <c r="G2597" s="3">
        <f t="shared" si="13"/>
        <v>0</v>
      </c>
      <c r="H2597" s="4">
        <f>IF(A2597&lt;SIP_Calculator!$B$7,0,IF(A2597&gt;SIP_Calculator!$E$7,0,1))</f>
        <v>1</v>
      </c>
      <c r="I2597" s="2">
        <f t="shared" si="1"/>
        <v>0</v>
      </c>
      <c r="J2597" s="3">
        <f t="shared" si="2"/>
        <v>0</v>
      </c>
      <c r="K2597" s="4">
        <f>H2597*SIP_Calculator!$D$25</f>
        <v>48.328634716069274</v>
      </c>
      <c r="L2597" s="4">
        <f t="shared" si="3"/>
        <v>6.1888774695790438E-3</v>
      </c>
      <c r="M2597" s="4">
        <f t="shared" si="4"/>
        <v>7.6229332822393536E-3</v>
      </c>
      <c r="N2597" s="4">
        <f t="shared" ref="N2597:O2597" si="7794">N2596+L2597</f>
        <v>28.440152904846943</v>
      </c>
      <c r="O2597" s="4">
        <f t="shared" si="7794"/>
        <v>33.841519739743141</v>
      </c>
      <c r="P2597" s="2">
        <f>I2597*SIP_Calculator!$D$26</f>
        <v>0</v>
      </c>
      <c r="Q2597" s="2">
        <f t="shared" si="6"/>
        <v>0</v>
      </c>
      <c r="R2597" s="2">
        <f t="shared" si="7"/>
        <v>0</v>
      </c>
      <c r="S2597" s="2">
        <f t="shared" ref="S2597:T2597" si="7795">S2596+Q2597</f>
        <v>28.441937618847493</v>
      </c>
      <c r="T2597" s="2">
        <f t="shared" si="7795"/>
        <v>33.850939326373258</v>
      </c>
      <c r="U2597" s="3">
        <f>J2597*SIP_Calculator!$D$27</f>
        <v>0</v>
      </c>
      <c r="V2597" s="3">
        <f t="shared" si="9"/>
        <v>0</v>
      </c>
      <c r="W2597" s="3">
        <f t="shared" si="10"/>
        <v>0</v>
      </c>
      <c r="X2597" s="3">
        <f t="shared" ref="X2597:Y2597" si="7796">X2596+V2597</f>
        <v>28.597175958946362</v>
      </c>
      <c r="Y2597" s="3">
        <f t="shared" si="7796"/>
        <v>34.034675785043504</v>
      </c>
    </row>
    <row r="2598" spans="1:25" ht="15.75" customHeight="1" x14ac:dyDescent="0.2">
      <c r="A2598" s="7">
        <v>41928</v>
      </c>
      <c r="B2598" s="1">
        <v>7678.5</v>
      </c>
      <c r="C2598" s="1">
        <v>6225.3</v>
      </c>
      <c r="D2598" s="2">
        <f t="shared" si="29"/>
        <v>543</v>
      </c>
      <c r="E2598" s="2">
        <f t="shared" si="12"/>
        <v>0</v>
      </c>
      <c r="F2598" s="3">
        <f t="shared" si="0"/>
        <v>10</v>
      </c>
      <c r="G2598" s="3">
        <f t="shared" si="13"/>
        <v>0</v>
      </c>
      <c r="H2598" s="4">
        <f>IF(A2598&lt;SIP_Calculator!$B$7,0,IF(A2598&gt;SIP_Calculator!$E$7,0,1))</f>
        <v>1</v>
      </c>
      <c r="I2598" s="2">
        <f t="shared" si="1"/>
        <v>0</v>
      </c>
      <c r="J2598" s="3">
        <f t="shared" si="2"/>
        <v>0</v>
      </c>
      <c r="K2598" s="4">
        <f>H2598*SIP_Calculator!$D$25</f>
        <v>48.328634716069274</v>
      </c>
      <c r="L2598" s="4">
        <f t="shared" si="3"/>
        <v>6.294020279490691E-3</v>
      </c>
      <c r="M2598" s="4">
        <f t="shared" si="4"/>
        <v>7.7632619658601631E-3</v>
      </c>
      <c r="N2598" s="4">
        <f t="shared" ref="N2598:O2598" si="7797">N2597+L2598</f>
        <v>28.446446925126434</v>
      </c>
      <c r="O2598" s="4">
        <f t="shared" si="7797"/>
        <v>33.849283001709004</v>
      </c>
      <c r="P2598" s="2">
        <f>I2598*SIP_Calculator!$D$26</f>
        <v>0</v>
      </c>
      <c r="Q2598" s="2">
        <f t="shared" si="6"/>
        <v>0</v>
      </c>
      <c r="R2598" s="2">
        <f t="shared" si="7"/>
        <v>0</v>
      </c>
      <c r="S2598" s="2">
        <f t="shared" ref="S2598:T2598" si="7798">S2597+Q2598</f>
        <v>28.441937618847493</v>
      </c>
      <c r="T2598" s="2">
        <f t="shared" si="7798"/>
        <v>33.850939326373258</v>
      </c>
      <c r="U2598" s="3">
        <f>J2598*SIP_Calculator!$D$27</f>
        <v>0</v>
      </c>
      <c r="V2598" s="3">
        <f t="shared" si="9"/>
        <v>0</v>
      </c>
      <c r="W2598" s="3">
        <f t="shared" si="10"/>
        <v>0</v>
      </c>
      <c r="X2598" s="3">
        <f t="shared" ref="X2598:Y2598" si="7799">X2597+V2598</f>
        <v>28.597175958946362</v>
      </c>
      <c r="Y2598" s="3">
        <f t="shared" si="7799"/>
        <v>34.034675785043504</v>
      </c>
    </row>
    <row r="2599" spans="1:25" ht="15.75" customHeight="1" x14ac:dyDescent="0.2">
      <c r="A2599" s="7">
        <v>41929</v>
      </c>
      <c r="B2599" s="1">
        <v>7719.85</v>
      </c>
      <c r="C2599" s="1">
        <v>6255.15</v>
      </c>
      <c r="D2599" s="2">
        <f t="shared" si="29"/>
        <v>543</v>
      </c>
      <c r="E2599" s="2">
        <f t="shared" si="12"/>
        <v>0</v>
      </c>
      <c r="F2599" s="3">
        <f t="shared" si="0"/>
        <v>10</v>
      </c>
      <c r="G2599" s="3">
        <f t="shared" si="13"/>
        <v>0</v>
      </c>
      <c r="H2599" s="4">
        <f>IF(A2599&lt;SIP_Calculator!$B$7,0,IF(A2599&gt;SIP_Calculator!$E$7,0,1))</f>
        <v>1</v>
      </c>
      <c r="I2599" s="2">
        <f t="shared" si="1"/>
        <v>0</v>
      </c>
      <c r="J2599" s="3">
        <f t="shared" si="2"/>
        <v>0</v>
      </c>
      <c r="K2599" s="4">
        <f>H2599*SIP_Calculator!$D$25</f>
        <v>48.328634716069274</v>
      </c>
      <c r="L2599" s="4">
        <f t="shared" si="3"/>
        <v>6.2603074821491701E-3</v>
      </c>
      <c r="M2599" s="4">
        <f t="shared" si="4"/>
        <v>7.7262151532847779E-3</v>
      </c>
      <c r="N2599" s="4">
        <f t="shared" ref="N2599:O2599" si="7800">N2598+L2599</f>
        <v>28.452707232608581</v>
      </c>
      <c r="O2599" s="4">
        <f t="shared" si="7800"/>
        <v>33.857009216862288</v>
      </c>
      <c r="P2599" s="2">
        <f>I2599*SIP_Calculator!$D$26</f>
        <v>0</v>
      </c>
      <c r="Q2599" s="2">
        <f t="shared" si="6"/>
        <v>0</v>
      </c>
      <c r="R2599" s="2">
        <f t="shared" si="7"/>
        <v>0</v>
      </c>
      <c r="S2599" s="2">
        <f t="shared" ref="S2599:T2599" si="7801">S2598+Q2599</f>
        <v>28.441937618847493</v>
      </c>
      <c r="T2599" s="2">
        <f t="shared" si="7801"/>
        <v>33.850939326373258</v>
      </c>
      <c r="U2599" s="3">
        <f>J2599*SIP_Calculator!$D$27</f>
        <v>0</v>
      </c>
      <c r="V2599" s="3">
        <f t="shared" si="9"/>
        <v>0</v>
      </c>
      <c r="W2599" s="3">
        <f t="shared" si="10"/>
        <v>0</v>
      </c>
      <c r="X2599" s="3">
        <f t="shared" ref="X2599:Y2599" si="7802">X2598+V2599</f>
        <v>28.597175958946362</v>
      </c>
      <c r="Y2599" s="3">
        <f t="shared" si="7802"/>
        <v>34.034675785043504</v>
      </c>
    </row>
    <row r="2600" spans="1:25" ht="15.75" customHeight="1" x14ac:dyDescent="0.2">
      <c r="A2600" s="7">
        <v>41932</v>
      </c>
      <c r="B2600" s="1">
        <v>7822.3</v>
      </c>
      <c r="C2600" s="1">
        <v>6334.8</v>
      </c>
      <c r="D2600" s="2">
        <f t="shared" si="29"/>
        <v>544</v>
      </c>
      <c r="E2600" s="2">
        <f t="shared" si="12"/>
        <v>1</v>
      </c>
      <c r="F2600" s="3">
        <f t="shared" si="0"/>
        <v>10</v>
      </c>
      <c r="G2600" s="3">
        <f t="shared" si="13"/>
        <v>0</v>
      </c>
      <c r="H2600" s="4">
        <f>IF(A2600&lt;SIP_Calculator!$B$7,0,IF(A2600&gt;SIP_Calculator!$E$7,0,1))</f>
        <v>1</v>
      </c>
      <c r="I2600" s="2">
        <f t="shared" si="1"/>
        <v>1</v>
      </c>
      <c r="J2600" s="3">
        <f t="shared" si="2"/>
        <v>0</v>
      </c>
      <c r="K2600" s="4">
        <f>H2600*SIP_Calculator!$D$25</f>
        <v>48.328634716069274</v>
      </c>
      <c r="L2600" s="4">
        <f t="shared" si="3"/>
        <v>6.1783151651137484E-3</v>
      </c>
      <c r="M2600" s="4">
        <f t="shared" si="4"/>
        <v>7.62907032835595E-3</v>
      </c>
      <c r="N2600" s="4">
        <f t="shared" ref="N2600:O2600" si="7803">N2599+L2600</f>
        <v>28.458885547773694</v>
      </c>
      <c r="O2600" s="4">
        <f t="shared" si="7803"/>
        <v>33.864638287190644</v>
      </c>
      <c r="P2600" s="2">
        <f>I2600*SIP_Calculator!$D$26</f>
        <v>229.88505747126436</v>
      </c>
      <c r="Q2600" s="2">
        <f t="shared" si="6"/>
        <v>2.938842251911386E-2</v>
      </c>
      <c r="R2600" s="2">
        <f t="shared" si="7"/>
        <v>3.6289236830091616E-2</v>
      </c>
      <c r="S2600" s="2">
        <f t="shared" ref="S2600:T2600" si="7804">S2599+Q2600</f>
        <v>28.471326041366606</v>
      </c>
      <c r="T2600" s="2">
        <f t="shared" si="7804"/>
        <v>33.887228563203351</v>
      </c>
      <c r="U2600" s="3">
        <f>J2600*SIP_Calculator!$D$27</f>
        <v>0</v>
      </c>
      <c r="V2600" s="3">
        <f t="shared" si="9"/>
        <v>0</v>
      </c>
      <c r="W2600" s="3">
        <f t="shared" si="10"/>
        <v>0</v>
      </c>
      <c r="X2600" s="3">
        <f t="shared" ref="X2600:Y2600" si="7805">X2599+V2600</f>
        <v>28.597175958946362</v>
      </c>
      <c r="Y2600" s="3">
        <f t="shared" si="7805"/>
        <v>34.034675785043504</v>
      </c>
    </row>
    <row r="2601" spans="1:25" ht="15.75" customHeight="1" x14ac:dyDescent="0.2">
      <c r="A2601" s="7">
        <v>41933</v>
      </c>
      <c r="B2601" s="1">
        <v>7872.65</v>
      </c>
      <c r="C2601" s="1">
        <v>6378.15</v>
      </c>
      <c r="D2601" s="2">
        <f t="shared" si="29"/>
        <v>544</v>
      </c>
      <c r="E2601" s="2">
        <f t="shared" si="12"/>
        <v>0</v>
      </c>
      <c r="F2601" s="3">
        <f t="shared" si="0"/>
        <v>10</v>
      </c>
      <c r="G2601" s="3">
        <f t="shared" si="13"/>
        <v>0</v>
      </c>
      <c r="H2601" s="4">
        <f>IF(A2601&lt;SIP_Calculator!$B$7,0,IF(A2601&gt;SIP_Calculator!$E$7,0,1))</f>
        <v>1</v>
      </c>
      <c r="I2601" s="2">
        <f t="shared" si="1"/>
        <v>0</v>
      </c>
      <c r="J2601" s="3">
        <f t="shared" si="2"/>
        <v>0</v>
      </c>
      <c r="K2601" s="4">
        <f>H2601*SIP_Calculator!$D$25</f>
        <v>48.328634716069274</v>
      </c>
      <c r="L2601" s="4">
        <f t="shared" si="3"/>
        <v>6.13880138404086E-3</v>
      </c>
      <c r="M2601" s="4">
        <f t="shared" si="4"/>
        <v>7.5772182711396369E-3</v>
      </c>
      <c r="N2601" s="4">
        <f t="shared" ref="N2601:O2601" si="7806">N2600+L2601</f>
        <v>28.465024349157733</v>
      </c>
      <c r="O2601" s="4">
        <f t="shared" si="7806"/>
        <v>33.872215505461782</v>
      </c>
      <c r="P2601" s="2">
        <f>I2601*SIP_Calculator!$D$26</f>
        <v>0</v>
      </c>
      <c r="Q2601" s="2">
        <f t="shared" si="6"/>
        <v>0</v>
      </c>
      <c r="R2601" s="2">
        <f t="shared" si="7"/>
        <v>0</v>
      </c>
      <c r="S2601" s="2">
        <f t="shared" ref="S2601:T2601" si="7807">S2600+Q2601</f>
        <v>28.471326041366606</v>
      </c>
      <c r="T2601" s="2">
        <f t="shared" si="7807"/>
        <v>33.887228563203351</v>
      </c>
      <c r="U2601" s="3">
        <f>J2601*SIP_Calculator!$D$27</f>
        <v>0</v>
      </c>
      <c r="V2601" s="3">
        <f t="shared" si="9"/>
        <v>0</v>
      </c>
      <c r="W2601" s="3">
        <f t="shared" si="10"/>
        <v>0</v>
      </c>
      <c r="X2601" s="3">
        <f t="shared" ref="X2601:Y2601" si="7808">X2600+V2601</f>
        <v>28.597175958946362</v>
      </c>
      <c r="Y2601" s="3">
        <f t="shared" si="7808"/>
        <v>34.034675785043504</v>
      </c>
    </row>
    <row r="2602" spans="1:25" ht="15.75" customHeight="1" x14ac:dyDescent="0.2">
      <c r="A2602" s="7">
        <v>41934</v>
      </c>
      <c r="B2602" s="1">
        <v>7942.95</v>
      </c>
      <c r="C2602" s="1">
        <v>6436.55</v>
      </c>
      <c r="D2602" s="2">
        <f t="shared" si="29"/>
        <v>544</v>
      </c>
      <c r="E2602" s="2">
        <f t="shared" si="12"/>
        <v>0</v>
      </c>
      <c r="F2602" s="3">
        <f t="shared" si="0"/>
        <v>10</v>
      </c>
      <c r="G2602" s="3">
        <f t="shared" si="13"/>
        <v>0</v>
      </c>
      <c r="H2602" s="4">
        <f>IF(A2602&lt;SIP_Calculator!$B$7,0,IF(A2602&gt;SIP_Calculator!$E$7,0,1))</f>
        <v>1</v>
      </c>
      <c r="I2602" s="2">
        <f t="shared" si="1"/>
        <v>0</v>
      </c>
      <c r="J2602" s="3">
        <f t="shared" si="2"/>
        <v>0</v>
      </c>
      <c r="K2602" s="4">
        <f>H2602*SIP_Calculator!$D$25</f>
        <v>48.328634716069274</v>
      </c>
      <c r="L2602" s="4">
        <f t="shared" si="3"/>
        <v>6.0844692105665116E-3</v>
      </c>
      <c r="M2602" s="4">
        <f t="shared" si="4"/>
        <v>7.5084687784712735E-3</v>
      </c>
      <c r="N2602" s="4">
        <f t="shared" ref="N2602:O2602" si="7809">N2601+L2602</f>
        <v>28.4711088183683</v>
      </c>
      <c r="O2602" s="4">
        <f t="shared" si="7809"/>
        <v>33.87972397424025</v>
      </c>
      <c r="P2602" s="2">
        <f>I2602*SIP_Calculator!$D$26</f>
        <v>0</v>
      </c>
      <c r="Q2602" s="2">
        <f t="shared" si="6"/>
        <v>0</v>
      </c>
      <c r="R2602" s="2">
        <f t="shared" si="7"/>
        <v>0</v>
      </c>
      <c r="S2602" s="2">
        <f t="shared" ref="S2602:T2602" si="7810">S2601+Q2602</f>
        <v>28.471326041366606</v>
      </c>
      <c r="T2602" s="2">
        <f t="shared" si="7810"/>
        <v>33.887228563203351</v>
      </c>
      <c r="U2602" s="3">
        <f>J2602*SIP_Calculator!$D$27</f>
        <v>0</v>
      </c>
      <c r="V2602" s="3">
        <f t="shared" si="9"/>
        <v>0</v>
      </c>
      <c r="W2602" s="3">
        <f t="shared" si="10"/>
        <v>0</v>
      </c>
      <c r="X2602" s="3">
        <f t="shared" ref="X2602:Y2602" si="7811">X2601+V2602</f>
        <v>28.597175958946362</v>
      </c>
      <c r="Y2602" s="3">
        <f t="shared" si="7811"/>
        <v>34.034675785043504</v>
      </c>
    </row>
    <row r="2603" spans="1:25" ht="15.75" customHeight="1" x14ac:dyDescent="0.2">
      <c r="A2603" s="7">
        <v>41935</v>
      </c>
      <c r="B2603" s="1">
        <v>7964.8</v>
      </c>
      <c r="C2603" s="1">
        <v>6463.25</v>
      </c>
      <c r="D2603" s="2">
        <f t="shared" si="29"/>
        <v>544</v>
      </c>
      <c r="E2603" s="2">
        <f t="shared" si="12"/>
        <v>0</v>
      </c>
      <c r="F2603" s="3">
        <f t="shared" si="0"/>
        <v>10</v>
      </c>
      <c r="G2603" s="3">
        <f t="shared" si="13"/>
        <v>0</v>
      </c>
      <c r="H2603" s="4">
        <f>IF(A2603&lt;SIP_Calculator!$B$7,0,IF(A2603&gt;SIP_Calculator!$E$7,0,1))</f>
        <v>1</v>
      </c>
      <c r="I2603" s="2">
        <f t="shared" si="1"/>
        <v>0</v>
      </c>
      <c r="J2603" s="3">
        <f t="shared" si="2"/>
        <v>0</v>
      </c>
      <c r="K2603" s="4">
        <f>H2603*SIP_Calculator!$D$25</f>
        <v>48.328634716069274</v>
      </c>
      <c r="L2603" s="4">
        <f t="shared" si="3"/>
        <v>6.0677775607760739E-3</v>
      </c>
      <c r="M2603" s="4">
        <f t="shared" si="4"/>
        <v>7.4774509288777742E-3</v>
      </c>
      <c r="N2603" s="4">
        <f t="shared" ref="N2603:O2603" si="7812">N2602+L2603</f>
        <v>28.477176595929077</v>
      </c>
      <c r="O2603" s="4">
        <f t="shared" si="7812"/>
        <v>33.887201425169124</v>
      </c>
      <c r="P2603" s="2">
        <f>I2603*SIP_Calculator!$D$26</f>
        <v>0</v>
      </c>
      <c r="Q2603" s="2">
        <f t="shared" si="6"/>
        <v>0</v>
      </c>
      <c r="R2603" s="2">
        <f t="shared" si="7"/>
        <v>0</v>
      </c>
      <c r="S2603" s="2">
        <f t="shared" ref="S2603:T2603" si="7813">S2602+Q2603</f>
        <v>28.471326041366606</v>
      </c>
      <c r="T2603" s="2">
        <f t="shared" si="7813"/>
        <v>33.887228563203351</v>
      </c>
      <c r="U2603" s="3">
        <f>J2603*SIP_Calculator!$D$27</f>
        <v>0</v>
      </c>
      <c r="V2603" s="3">
        <f t="shared" si="9"/>
        <v>0</v>
      </c>
      <c r="W2603" s="3">
        <f t="shared" si="10"/>
        <v>0</v>
      </c>
      <c r="X2603" s="3">
        <f t="shared" ref="X2603:Y2603" si="7814">X2602+V2603</f>
        <v>28.597175958946362</v>
      </c>
      <c r="Y2603" s="3">
        <f t="shared" si="7814"/>
        <v>34.034675785043504</v>
      </c>
    </row>
    <row r="2604" spans="1:25" ht="15.75" customHeight="1" x14ac:dyDescent="0.2">
      <c r="A2604" s="7">
        <v>41939</v>
      </c>
      <c r="B2604" s="1">
        <v>7939.2</v>
      </c>
      <c r="C2604" s="1">
        <v>6438.9</v>
      </c>
      <c r="D2604" s="2">
        <f t="shared" si="29"/>
        <v>545</v>
      </c>
      <c r="E2604" s="2">
        <f t="shared" si="12"/>
        <v>1</v>
      </c>
      <c r="F2604" s="3">
        <f t="shared" si="0"/>
        <v>10</v>
      </c>
      <c r="G2604" s="3">
        <f t="shared" si="13"/>
        <v>0</v>
      </c>
      <c r="H2604" s="4">
        <f>IF(A2604&lt;SIP_Calculator!$B$7,0,IF(A2604&gt;SIP_Calculator!$E$7,0,1))</f>
        <v>1</v>
      </c>
      <c r="I2604" s="2">
        <f t="shared" si="1"/>
        <v>1</v>
      </c>
      <c r="J2604" s="3">
        <f t="shared" si="2"/>
        <v>0</v>
      </c>
      <c r="K2604" s="4">
        <f>H2604*SIP_Calculator!$D$25</f>
        <v>48.328634716069274</v>
      </c>
      <c r="L2604" s="4">
        <f t="shared" si="3"/>
        <v>6.0873431474291204E-3</v>
      </c>
      <c r="M2604" s="4">
        <f t="shared" si="4"/>
        <v>7.5057284188400622E-3</v>
      </c>
      <c r="N2604" s="4">
        <f t="shared" ref="N2604:O2604" si="7815">N2603+L2604</f>
        <v>28.483263939076505</v>
      </c>
      <c r="O2604" s="4">
        <f t="shared" si="7815"/>
        <v>33.894707153587966</v>
      </c>
      <c r="P2604" s="2">
        <f>I2604*SIP_Calculator!$D$26</f>
        <v>229.88505747126436</v>
      </c>
      <c r="Q2604" s="2">
        <f t="shared" si="6"/>
        <v>2.8955695469476062E-2</v>
      </c>
      <c r="R2604" s="2">
        <f t="shared" si="7"/>
        <v>3.5702535754750714E-2</v>
      </c>
      <c r="S2604" s="2">
        <f t="shared" ref="S2604:T2604" si="7816">S2603+Q2604</f>
        <v>28.500281736836083</v>
      </c>
      <c r="T2604" s="2">
        <f t="shared" si="7816"/>
        <v>33.922931098958102</v>
      </c>
      <c r="U2604" s="3">
        <f>J2604*SIP_Calculator!$D$27</f>
        <v>0</v>
      </c>
      <c r="V2604" s="3">
        <f t="shared" si="9"/>
        <v>0</v>
      </c>
      <c r="W2604" s="3">
        <f t="shared" si="10"/>
        <v>0</v>
      </c>
      <c r="X2604" s="3">
        <f t="shared" ref="X2604:Y2604" si="7817">X2603+V2604</f>
        <v>28.597175958946362</v>
      </c>
      <c r="Y2604" s="3">
        <f t="shared" si="7817"/>
        <v>34.034675785043504</v>
      </c>
    </row>
    <row r="2605" spans="1:25" ht="15.75" customHeight="1" x14ac:dyDescent="0.2">
      <c r="A2605" s="7">
        <v>41940</v>
      </c>
      <c r="B2605" s="1">
        <v>7973.15</v>
      </c>
      <c r="C2605" s="1">
        <v>6465.15</v>
      </c>
      <c r="D2605" s="2">
        <f t="shared" si="29"/>
        <v>545</v>
      </c>
      <c r="E2605" s="2">
        <f t="shared" si="12"/>
        <v>0</v>
      </c>
      <c r="F2605" s="3">
        <f t="shared" si="0"/>
        <v>10</v>
      </c>
      <c r="G2605" s="3">
        <f t="shared" si="13"/>
        <v>0</v>
      </c>
      <c r="H2605" s="4">
        <f>IF(A2605&lt;SIP_Calculator!$B$7,0,IF(A2605&gt;SIP_Calculator!$E$7,0,1))</f>
        <v>1</v>
      </c>
      <c r="I2605" s="2">
        <f t="shared" si="1"/>
        <v>0</v>
      </c>
      <c r="J2605" s="3">
        <f t="shared" si="2"/>
        <v>0</v>
      </c>
      <c r="K2605" s="4">
        <f>H2605*SIP_Calculator!$D$25</f>
        <v>48.328634716069274</v>
      </c>
      <c r="L2605" s="4">
        <f t="shared" si="3"/>
        <v>6.0614229904202574E-3</v>
      </c>
      <c r="M2605" s="4">
        <f t="shared" si="4"/>
        <v>7.4752534304802325E-3</v>
      </c>
      <c r="N2605" s="4">
        <f t="shared" ref="N2605:O2605" si="7818">N2604+L2605</f>
        <v>28.489325362066925</v>
      </c>
      <c r="O2605" s="4">
        <f t="shared" si="7818"/>
        <v>33.902182407018444</v>
      </c>
      <c r="P2605" s="2">
        <f>I2605*SIP_Calculator!$D$26</f>
        <v>0</v>
      </c>
      <c r="Q2605" s="2">
        <f t="shared" si="6"/>
        <v>0</v>
      </c>
      <c r="R2605" s="2">
        <f t="shared" si="7"/>
        <v>0</v>
      </c>
      <c r="S2605" s="2">
        <f t="shared" ref="S2605:T2605" si="7819">S2604+Q2605</f>
        <v>28.500281736836083</v>
      </c>
      <c r="T2605" s="2">
        <f t="shared" si="7819"/>
        <v>33.922931098958102</v>
      </c>
      <c r="U2605" s="3">
        <f>J2605*SIP_Calculator!$D$27</f>
        <v>0</v>
      </c>
      <c r="V2605" s="3">
        <f t="shared" si="9"/>
        <v>0</v>
      </c>
      <c r="W2605" s="3">
        <f t="shared" si="10"/>
        <v>0</v>
      </c>
      <c r="X2605" s="3">
        <f t="shared" ref="X2605:Y2605" si="7820">X2604+V2605</f>
        <v>28.597175958946362</v>
      </c>
      <c r="Y2605" s="3">
        <f t="shared" si="7820"/>
        <v>34.034675785043504</v>
      </c>
    </row>
    <row r="2606" spans="1:25" ht="15.75" customHeight="1" x14ac:dyDescent="0.2">
      <c r="A2606" s="7">
        <v>41941</v>
      </c>
      <c r="B2606" s="1">
        <v>8032.8</v>
      </c>
      <c r="C2606" s="1">
        <v>6513.75</v>
      </c>
      <c r="D2606" s="2">
        <f t="shared" si="29"/>
        <v>545</v>
      </c>
      <c r="E2606" s="2">
        <f t="shared" si="12"/>
        <v>0</v>
      </c>
      <c r="F2606" s="3">
        <f t="shared" si="0"/>
        <v>10</v>
      </c>
      <c r="G2606" s="3">
        <f t="shared" si="13"/>
        <v>0</v>
      </c>
      <c r="H2606" s="4">
        <f>IF(A2606&lt;SIP_Calculator!$B$7,0,IF(A2606&gt;SIP_Calculator!$E$7,0,1))</f>
        <v>1</v>
      </c>
      <c r="I2606" s="2">
        <f t="shared" si="1"/>
        <v>0</v>
      </c>
      <c r="J2606" s="3">
        <f t="shared" si="2"/>
        <v>0</v>
      </c>
      <c r="K2606" s="4">
        <f>H2606*SIP_Calculator!$D$25</f>
        <v>48.328634716069274</v>
      </c>
      <c r="L2606" s="4">
        <f t="shared" si="3"/>
        <v>6.0164120501032363E-3</v>
      </c>
      <c r="M2606" s="4">
        <f t="shared" si="4"/>
        <v>7.4194795188745766E-3</v>
      </c>
      <c r="N2606" s="4">
        <f t="shared" ref="N2606:O2606" si="7821">N2605+L2606</f>
        <v>28.49534177411703</v>
      </c>
      <c r="O2606" s="4">
        <f t="shared" si="7821"/>
        <v>33.909601886537317</v>
      </c>
      <c r="P2606" s="2">
        <f>I2606*SIP_Calculator!$D$26</f>
        <v>0</v>
      </c>
      <c r="Q2606" s="2">
        <f t="shared" si="6"/>
        <v>0</v>
      </c>
      <c r="R2606" s="2">
        <f t="shared" si="7"/>
        <v>0</v>
      </c>
      <c r="S2606" s="2">
        <f t="shared" ref="S2606:T2606" si="7822">S2605+Q2606</f>
        <v>28.500281736836083</v>
      </c>
      <c r="T2606" s="2">
        <f t="shared" si="7822"/>
        <v>33.922931098958102</v>
      </c>
      <c r="U2606" s="3">
        <f>J2606*SIP_Calculator!$D$27</f>
        <v>0</v>
      </c>
      <c r="V2606" s="3">
        <f t="shared" si="9"/>
        <v>0</v>
      </c>
      <c r="W2606" s="3">
        <f t="shared" si="10"/>
        <v>0</v>
      </c>
      <c r="X2606" s="3">
        <f t="shared" ref="X2606:Y2606" si="7823">X2605+V2606</f>
        <v>28.597175958946362</v>
      </c>
      <c r="Y2606" s="3">
        <f t="shared" si="7823"/>
        <v>34.034675785043504</v>
      </c>
    </row>
    <row r="2607" spans="1:25" ht="15.75" customHeight="1" x14ac:dyDescent="0.2">
      <c r="A2607" s="7">
        <v>41942</v>
      </c>
      <c r="B2607" s="1">
        <v>8108</v>
      </c>
      <c r="C2607" s="1">
        <v>6570.3</v>
      </c>
      <c r="D2607" s="2">
        <f t="shared" si="29"/>
        <v>545</v>
      </c>
      <c r="E2607" s="2">
        <f t="shared" si="12"/>
        <v>0</v>
      </c>
      <c r="F2607" s="3">
        <f t="shared" si="0"/>
        <v>10</v>
      </c>
      <c r="G2607" s="3">
        <f t="shared" si="13"/>
        <v>0</v>
      </c>
      <c r="H2607" s="4">
        <f>IF(A2607&lt;SIP_Calculator!$B$7,0,IF(A2607&gt;SIP_Calculator!$E$7,0,1))</f>
        <v>1</v>
      </c>
      <c r="I2607" s="2">
        <f t="shared" si="1"/>
        <v>0</v>
      </c>
      <c r="J2607" s="3">
        <f t="shared" si="2"/>
        <v>0</v>
      </c>
      <c r="K2607" s="4">
        <f>H2607*SIP_Calculator!$D$25</f>
        <v>48.328634716069274</v>
      </c>
      <c r="L2607" s="4">
        <f t="shared" si="3"/>
        <v>5.9606110897964075E-3</v>
      </c>
      <c r="M2607" s="4">
        <f t="shared" si="4"/>
        <v>7.3556207046967829E-3</v>
      </c>
      <c r="N2607" s="4">
        <f t="shared" ref="N2607:O2607" si="7824">N2606+L2607</f>
        <v>28.501302385206827</v>
      </c>
      <c r="O2607" s="4">
        <f t="shared" si="7824"/>
        <v>33.91695750724201</v>
      </c>
      <c r="P2607" s="2">
        <f>I2607*SIP_Calculator!$D$26</f>
        <v>0</v>
      </c>
      <c r="Q2607" s="2">
        <f t="shared" si="6"/>
        <v>0</v>
      </c>
      <c r="R2607" s="2">
        <f t="shared" si="7"/>
        <v>0</v>
      </c>
      <c r="S2607" s="2">
        <f t="shared" ref="S2607:T2607" si="7825">S2606+Q2607</f>
        <v>28.500281736836083</v>
      </c>
      <c r="T2607" s="2">
        <f t="shared" si="7825"/>
        <v>33.922931098958102</v>
      </c>
      <c r="U2607" s="3">
        <f>J2607*SIP_Calculator!$D$27</f>
        <v>0</v>
      </c>
      <c r="V2607" s="3">
        <f t="shared" si="9"/>
        <v>0</v>
      </c>
      <c r="W2607" s="3">
        <f t="shared" si="10"/>
        <v>0</v>
      </c>
      <c r="X2607" s="3">
        <f t="shared" ref="X2607:Y2607" si="7826">X2606+V2607</f>
        <v>28.597175958946362</v>
      </c>
      <c r="Y2607" s="3">
        <f t="shared" si="7826"/>
        <v>34.034675785043504</v>
      </c>
    </row>
    <row r="2608" spans="1:25" ht="15.75" customHeight="1" x14ac:dyDescent="0.2">
      <c r="A2608" s="7">
        <v>41943</v>
      </c>
      <c r="B2608" s="1">
        <v>8256.85</v>
      </c>
      <c r="C2608" s="1">
        <v>6685.75</v>
      </c>
      <c r="D2608" s="2">
        <f t="shared" si="29"/>
        <v>545</v>
      </c>
      <c r="E2608" s="2">
        <f t="shared" si="12"/>
        <v>0</v>
      </c>
      <c r="F2608" s="3">
        <f t="shared" si="0"/>
        <v>10</v>
      </c>
      <c r="G2608" s="3">
        <f t="shared" si="13"/>
        <v>0</v>
      </c>
      <c r="H2608" s="4">
        <f>IF(A2608&lt;SIP_Calculator!$B$7,0,IF(A2608&gt;SIP_Calculator!$E$7,0,1))</f>
        <v>1</v>
      </c>
      <c r="I2608" s="2">
        <f t="shared" si="1"/>
        <v>0</v>
      </c>
      <c r="J2608" s="3">
        <f t="shared" si="2"/>
        <v>0</v>
      </c>
      <c r="K2608" s="4">
        <f>H2608*SIP_Calculator!$D$25</f>
        <v>48.328634716069274</v>
      </c>
      <c r="L2608" s="4">
        <f t="shared" si="3"/>
        <v>5.8531564356951223E-3</v>
      </c>
      <c r="M2608" s="4">
        <f t="shared" si="4"/>
        <v>7.2286033303771867E-3</v>
      </c>
      <c r="N2608" s="4">
        <f t="shared" ref="N2608:O2608" si="7827">N2607+L2608</f>
        <v>28.507155541642522</v>
      </c>
      <c r="O2608" s="4">
        <f t="shared" si="7827"/>
        <v>33.924186110572386</v>
      </c>
      <c r="P2608" s="2">
        <f>I2608*SIP_Calculator!$D$26</f>
        <v>0</v>
      </c>
      <c r="Q2608" s="2">
        <f t="shared" si="6"/>
        <v>0</v>
      </c>
      <c r="R2608" s="2">
        <f t="shared" si="7"/>
        <v>0</v>
      </c>
      <c r="S2608" s="2">
        <f t="shared" ref="S2608:T2608" si="7828">S2607+Q2608</f>
        <v>28.500281736836083</v>
      </c>
      <c r="T2608" s="2">
        <f t="shared" si="7828"/>
        <v>33.922931098958102</v>
      </c>
      <c r="U2608" s="3">
        <f>J2608*SIP_Calculator!$D$27</f>
        <v>0</v>
      </c>
      <c r="V2608" s="3">
        <f t="shared" si="9"/>
        <v>0</v>
      </c>
      <c r="W2608" s="3">
        <f t="shared" si="10"/>
        <v>0</v>
      </c>
      <c r="X2608" s="3">
        <f t="shared" ref="X2608:Y2608" si="7829">X2607+V2608</f>
        <v>28.597175958946362</v>
      </c>
      <c r="Y2608" s="3">
        <f t="shared" si="7829"/>
        <v>34.034675785043504</v>
      </c>
    </row>
    <row r="2609" spans="1:25" ht="15.75" customHeight="1" x14ac:dyDescent="0.2">
      <c r="A2609" s="7">
        <v>41946</v>
      </c>
      <c r="B2609" s="1">
        <v>8265.85</v>
      </c>
      <c r="C2609" s="1">
        <v>6704.3</v>
      </c>
      <c r="D2609" s="2">
        <f t="shared" si="29"/>
        <v>546</v>
      </c>
      <c r="E2609" s="2">
        <f t="shared" si="12"/>
        <v>1</v>
      </c>
      <c r="F2609" s="3">
        <f t="shared" si="0"/>
        <v>11</v>
      </c>
      <c r="G2609" s="3">
        <f t="shared" si="13"/>
        <v>1</v>
      </c>
      <c r="H2609" s="4">
        <f>IF(A2609&lt;SIP_Calculator!$B$7,0,IF(A2609&gt;SIP_Calculator!$E$7,0,1))</f>
        <v>1</v>
      </c>
      <c r="I2609" s="2">
        <f t="shared" si="1"/>
        <v>1</v>
      </c>
      <c r="J2609" s="3">
        <f t="shared" si="2"/>
        <v>1</v>
      </c>
      <c r="K2609" s="4">
        <f>H2609*SIP_Calculator!$D$25</f>
        <v>48.328634716069274</v>
      </c>
      <c r="L2609" s="4">
        <f t="shared" si="3"/>
        <v>5.8467834180476628E-3</v>
      </c>
      <c r="M2609" s="4">
        <f t="shared" si="4"/>
        <v>7.2086026454766753E-3</v>
      </c>
      <c r="N2609" s="4">
        <f t="shared" ref="N2609:O2609" si="7830">N2608+L2609</f>
        <v>28.513002325060569</v>
      </c>
      <c r="O2609" s="4">
        <f t="shared" si="7830"/>
        <v>33.931394713217863</v>
      </c>
      <c r="P2609" s="2">
        <f>I2609*SIP_Calculator!$D$26</f>
        <v>229.88505747126436</v>
      </c>
      <c r="Q2609" s="2">
        <f t="shared" si="6"/>
        <v>2.7811423806537058E-2</v>
      </c>
      <c r="R2609" s="2">
        <f t="shared" si="7"/>
        <v>3.4289196108656286E-2</v>
      </c>
      <c r="S2609" s="2">
        <f t="shared" ref="S2609:T2609" si="7831">S2608+Q2609</f>
        <v>28.528093160642619</v>
      </c>
      <c r="T2609" s="2">
        <f t="shared" si="7831"/>
        <v>33.957220295066762</v>
      </c>
      <c r="U2609" s="3">
        <f>J2609*SIP_Calculator!$D$27</f>
        <v>1000</v>
      </c>
      <c r="V2609" s="3">
        <f t="shared" si="9"/>
        <v>0.12097969355843621</v>
      </c>
      <c r="W2609" s="3">
        <f t="shared" si="10"/>
        <v>0.14915800307265487</v>
      </c>
      <c r="X2609" s="3">
        <f t="shared" ref="X2609:Y2609" si="7832">X2608+V2609</f>
        <v>28.718155652504798</v>
      </c>
      <c r="Y2609" s="3">
        <f t="shared" si="7832"/>
        <v>34.183833788116161</v>
      </c>
    </row>
    <row r="2610" spans="1:25" ht="15.75" customHeight="1" x14ac:dyDescent="0.2">
      <c r="A2610" s="7">
        <v>41948</v>
      </c>
      <c r="B2610" s="1">
        <v>8274.5</v>
      </c>
      <c r="C2610" s="1">
        <v>6713.75</v>
      </c>
      <c r="D2610" s="2">
        <f t="shared" si="29"/>
        <v>546</v>
      </c>
      <c r="E2610" s="2">
        <f t="shared" si="12"/>
        <v>0</v>
      </c>
      <c r="F2610" s="3">
        <f t="shared" si="0"/>
        <v>11</v>
      </c>
      <c r="G2610" s="3">
        <f t="shared" si="13"/>
        <v>0</v>
      </c>
      <c r="H2610" s="4">
        <f>IF(A2610&lt;SIP_Calculator!$B$7,0,IF(A2610&gt;SIP_Calculator!$E$7,0,1))</f>
        <v>1</v>
      </c>
      <c r="I2610" s="2">
        <f t="shared" si="1"/>
        <v>0</v>
      </c>
      <c r="J2610" s="3">
        <f t="shared" si="2"/>
        <v>0</v>
      </c>
      <c r="K2610" s="4">
        <f>H2610*SIP_Calculator!$D$25</f>
        <v>48.328634716069274</v>
      </c>
      <c r="L2610" s="4">
        <f t="shared" si="3"/>
        <v>5.8406713053440421E-3</v>
      </c>
      <c r="M2610" s="4">
        <f t="shared" si="4"/>
        <v>7.1984561111255669E-3</v>
      </c>
      <c r="N2610" s="4">
        <f t="shared" ref="N2610:O2610" si="7833">N2609+L2610</f>
        <v>28.518842996365912</v>
      </c>
      <c r="O2610" s="4">
        <f t="shared" si="7833"/>
        <v>33.938593169328989</v>
      </c>
      <c r="P2610" s="2">
        <f>I2610*SIP_Calculator!$D$26</f>
        <v>0</v>
      </c>
      <c r="Q2610" s="2">
        <f t="shared" si="6"/>
        <v>0</v>
      </c>
      <c r="R2610" s="2">
        <f t="shared" si="7"/>
        <v>0</v>
      </c>
      <c r="S2610" s="2">
        <f t="shared" ref="S2610:T2610" si="7834">S2609+Q2610</f>
        <v>28.528093160642619</v>
      </c>
      <c r="T2610" s="2">
        <f t="shared" si="7834"/>
        <v>33.957220295066762</v>
      </c>
      <c r="U2610" s="3">
        <f>J2610*SIP_Calculator!$D$27</f>
        <v>0</v>
      </c>
      <c r="V2610" s="3">
        <f t="shared" si="9"/>
        <v>0</v>
      </c>
      <c r="W2610" s="3">
        <f t="shared" si="10"/>
        <v>0</v>
      </c>
      <c r="X2610" s="3">
        <f t="shared" ref="X2610:Y2610" si="7835">X2609+V2610</f>
        <v>28.718155652504798</v>
      </c>
      <c r="Y2610" s="3">
        <f t="shared" si="7835"/>
        <v>34.183833788116161</v>
      </c>
    </row>
    <row r="2611" spans="1:25" ht="15.75" customHeight="1" x14ac:dyDescent="0.2">
      <c r="A2611" s="7">
        <v>41950</v>
      </c>
      <c r="B2611" s="1">
        <v>8281.75</v>
      </c>
      <c r="C2611" s="1">
        <v>6720.95</v>
      </c>
      <c r="D2611" s="2">
        <f t="shared" si="29"/>
        <v>546</v>
      </c>
      <c r="E2611" s="2">
        <f t="shared" si="12"/>
        <v>0</v>
      </c>
      <c r="F2611" s="3">
        <f t="shared" si="0"/>
        <v>11</v>
      </c>
      <c r="G2611" s="3">
        <f t="shared" si="13"/>
        <v>0</v>
      </c>
      <c r="H2611" s="4">
        <f>IF(A2611&lt;SIP_Calculator!$B$7,0,IF(A2611&gt;SIP_Calculator!$E$7,0,1))</f>
        <v>1</v>
      </c>
      <c r="I2611" s="2">
        <f t="shared" si="1"/>
        <v>0</v>
      </c>
      <c r="J2611" s="3">
        <f t="shared" si="2"/>
        <v>0</v>
      </c>
      <c r="K2611" s="4">
        <f>H2611*SIP_Calculator!$D$25</f>
        <v>48.328634716069274</v>
      </c>
      <c r="L2611" s="4">
        <f t="shared" si="3"/>
        <v>5.8355582716297007E-3</v>
      </c>
      <c r="M2611" s="4">
        <f t="shared" si="4"/>
        <v>7.1907445697511922E-3</v>
      </c>
      <c r="N2611" s="4">
        <f t="shared" ref="N2611:O2611" si="7836">N2610+L2611</f>
        <v>28.524678554637543</v>
      </c>
      <c r="O2611" s="4">
        <f t="shared" si="7836"/>
        <v>33.945783913898737</v>
      </c>
      <c r="P2611" s="2">
        <f>I2611*SIP_Calculator!$D$26</f>
        <v>0</v>
      </c>
      <c r="Q2611" s="2">
        <f t="shared" si="6"/>
        <v>0</v>
      </c>
      <c r="R2611" s="2">
        <f t="shared" si="7"/>
        <v>0</v>
      </c>
      <c r="S2611" s="2">
        <f t="shared" ref="S2611:T2611" si="7837">S2610+Q2611</f>
        <v>28.528093160642619</v>
      </c>
      <c r="T2611" s="2">
        <f t="shared" si="7837"/>
        <v>33.957220295066762</v>
      </c>
      <c r="U2611" s="3">
        <f>J2611*SIP_Calculator!$D$27</f>
        <v>0</v>
      </c>
      <c r="V2611" s="3">
        <f t="shared" si="9"/>
        <v>0</v>
      </c>
      <c r="W2611" s="3">
        <f t="shared" si="10"/>
        <v>0</v>
      </c>
      <c r="X2611" s="3">
        <f t="shared" ref="X2611:Y2611" si="7838">X2610+V2611</f>
        <v>28.718155652504798</v>
      </c>
      <c r="Y2611" s="3">
        <f t="shared" si="7838"/>
        <v>34.183833788116161</v>
      </c>
    </row>
    <row r="2612" spans="1:25" ht="15.75" customHeight="1" x14ac:dyDescent="0.2">
      <c r="A2612" s="7">
        <v>41953</v>
      </c>
      <c r="B2612" s="1">
        <v>8289.9500000000007</v>
      </c>
      <c r="C2612" s="1">
        <v>6727.75</v>
      </c>
      <c r="D2612" s="2">
        <f t="shared" si="29"/>
        <v>547</v>
      </c>
      <c r="E2612" s="2">
        <f t="shared" si="12"/>
        <v>1</v>
      </c>
      <c r="F2612" s="3">
        <f t="shared" si="0"/>
        <v>11</v>
      </c>
      <c r="G2612" s="3">
        <f t="shared" si="13"/>
        <v>0</v>
      </c>
      <c r="H2612" s="4">
        <f>IF(A2612&lt;SIP_Calculator!$B$7,0,IF(A2612&gt;SIP_Calculator!$E$7,0,1))</f>
        <v>1</v>
      </c>
      <c r="I2612" s="2">
        <f t="shared" si="1"/>
        <v>1</v>
      </c>
      <c r="J2612" s="3">
        <f t="shared" si="2"/>
        <v>0</v>
      </c>
      <c r="K2612" s="4">
        <f>H2612*SIP_Calculator!$D$25</f>
        <v>48.328634716069274</v>
      </c>
      <c r="L2612" s="4">
        <f t="shared" si="3"/>
        <v>5.8297860320109616E-3</v>
      </c>
      <c r="M2612" s="4">
        <f t="shared" si="4"/>
        <v>7.1834766030350822E-3</v>
      </c>
      <c r="N2612" s="4">
        <f t="shared" ref="N2612:O2612" si="7839">N2611+L2612</f>
        <v>28.530508340669552</v>
      </c>
      <c r="O2612" s="4">
        <f t="shared" si="7839"/>
        <v>33.952967390501769</v>
      </c>
      <c r="P2612" s="2">
        <f>I2612*SIP_Calculator!$D$26</f>
        <v>229.88505747126436</v>
      </c>
      <c r="Q2612" s="2">
        <f t="shared" si="6"/>
        <v>2.7730572255714972E-2</v>
      </c>
      <c r="R2612" s="2">
        <f t="shared" si="7"/>
        <v>3.4169678937425493E-2</v>
      </c>
      <c r="S2612" s="2">
        <f t="shared" ref="S2612:T2612" si="7840">S2611+Q2612</f>
        <v>28.555823732898336</v>
      </c>
      <c r="T2612" s="2">
        <f t="shared" si="7840"/>
        <v>33.991389974004186</v>
      </c>
      <c r="U2612" s="3">
        <f>J2612*SIP_Calculator!$D$27</f>
        <v>0</v>
      </c>
      <c r="V2612" s="3">
        <f t="shared" si="9"/>
        <v>0</v>
      </c>
      <c r="W2612" s="3">
        <f t="shared" si="10"/>
        <v>0</v>
      </c>
      <c r="X2612" s="3">
        <f t="shared" ref="X2612:Y2612" si="7841">X2611+V2612</f>
        <v>28.718155652504798</v>
      </c>
      <c r="Y2612" s="3">
        <f t="shared" si="7841"/>
        <v>34.183833788116161</v>
      </c>
    </row>
    <row r="2613" spans="1:25" ht="15.75" customHeight="1" x14ac:dyDescent="0.2">
      <c r="A2613" s="7">
        <v>41954</v>
      </c>
      <c r="B2613" s="1">
        <v>8312.9500000000007</v>
      </c>
      <c r="C2613" s="1">
        <v>6753.1</v>
      </c>
      <c r="D2613" s="2">
        <f t="shared" si="29"/>
        <v>547</v>
      </c>
      <c r="E2613" s="2">
        <f t="shared" si="12"/>
        <v>0</v>
      </c>
      <c r="F2613" s="3">
        <f t="shared" si="0"/>
        <v>11</v>
      </c>
      <c r="G2613" s="3">
        <f t="shared" si="13"/>
        <v>0</v>
      </c>
      <c r="H2613" s="4">
        <f>IF(A2613&lt;SIP_Calculator!$B$7,0,IF(A2613&gt;SIP_Calculator!$E$7,0,1))</f>
        <v>1</v>
      </c>
      <c r="I2613" s="2">
        <f t="shared" si="1"/>
        <v>0</v>
      </c>
      <c r="J2613" s="3">
        <f t="shared" si="2"/>
        <v>0</v>
      </c>
      <c r="K2613" s="4">
        <f>H2613*SIP_Calculator!$D$25</f>
        <v>48.328634716069274</v>
      </c>
      <c r="L2613" s="4">
        <f t="shared" si="3"/>
        <v>5.813656369407884E-3</v>
      </c>
      <c r="M2613" s="4">
        <f t="shared" si="4"/>
        <v>7.1565110417540498E-3</v>
      </c>
      <c r="N2613" s="4">
        <f t="shared" ref="N2613:O2613" si="7842">N2612+L2613</f>
        <v>28.536321997038961</v>
      </c>
      <c r="O2613" s="4">
        <f t="shared" si="7842"/>
        <v>33.960123901543525</v>
      </c>
      <c r="P2613" s="2">
        <f>I2613*SIP_Calculator!$D$26</f>
        <v>0</v>
      </c>
      <c r="Q2613" s="2">
        <f t="shared" si="6"/>
        <v>0</v>
      </c>
      <c r="R2613" s="2">
        <f t="shared" si="7"/>
        <v>0</v>
      </c>
      <c r="S2613" s="2">
        <f t="shared" ref="S2613:T2613" si="7843">S2612+Q2613</f>
        <v>28.555823732898336</v>
      </c>
      <c r="T2613" s="2">
        <f t="shared" si="7843"/>
        <v>33.991389974004186</v>
      </c>
      <c r="U2613" s="3">
        <f>J2613*SIP_Calculator!$D$27</f>
        <v>0</v>
      </c>
      <c r="V2613" s="3">
        <f t="shared" si="9"/>
        <v>0</v>
      </c>
      <c r="W2613" s="3">
        <f t="shared" si="10"/>
        <v>0</v>
      </c>
      <c r="X2613" s="3">
        <f t="shared" ref="X2613:Y2613" si="7844">X2612+V2613</f>
        <v>28.718155652504798</v>
      </c>
      <c r="Y2613" s="3">
        <f t="shared" si="7844"/>
        <v>34.183833788116161</v>
      </c>
    </row>
    <row r="2614" spans="1:25" ht="15.75" customHeight="1" x14ac:dyDescent="0.2">
      <c r="A2614" s="7">
        <v>41955</v>
      </c>
      <c r="B2614" s="1">
        <v>8344.0499999999993</v>
      </c>
      <c r="C2614" s="1">
        <v>6777.6</v>
      </c>
      <c r="D2614" s="2">
        <f t="shared" si="29"/>
        <v>547</v>
      </c>
      <c r="E2614" s="2">
        <f t="shared" si="12"/>
        <v>0</v>
      </c>
      <c r="F2614" s="3">
        <f t="shared" si="0"/>
        <v>11</v>
      </c>
      <c r="G2614" s="3">
        <f t="shared" si="13"/>
        <v>0</v>
      </c>
      <c r="H2614" s="4">
        <f>IF(A2614&lt;SIP_Calculator!$B$7,0,IF(A2614&gt;SIP_Calculator!$E$7,0,1))</f>
        <v>1</v>
      </c>
      <c r="I2614" s="2">
        <f t="shared" si="1"/>
        <v>0</v>
      </c>
      <c r="J2614" s="3">
        <f t="shared" si="2"/>
        <v>0</v>
      </c>
      <c r="K2614" s="4">
        <f>H2614*SIP_Calculator!$D$25</f>
        <v>48.328634716069274</v>
      </c>
      <c r="L2614" s="4">
        <f t="shared" si="3"/>
        <v>5.7919876697849699E-3</v>
      </c>
      <c r="M2614" s="4">
        <f t="shared" si="4"/>
        <v>7.1306413355862359E-3</v>
      </c>
      <c r="N2614" s="4">
        <f t="shared" ref="N2614:O2614" si="7845">N2613+L2614</f>
        <v>28.542113984708745</v>
      </c>
      <c r="O2614" s="4">
        <f t="shared" si="7845"/>
        <v>33.967254542879111</v>
      </c>
      <c r="P2614" s="2">
        <f>I2614*SIP_Calculator!$D$26</f>
        <v>0</v>
      </c>
      <c r="Q2614" s="2">
        <f t="shared" si="6"/>
        <v>0</v>
      </c>
      <c r="R2614" s="2">
        <f t="shared" si="7"/>
        <v>0</v>
      </c>
      <c r="S2614" s="2">
        <f t="shared" ref="S2614:T2614" si="7846">S2613+Q2614</f>
        <v>28.555823732898336</v>
      </c>
      <c r="T2614" s="2">
        <f t="shared" si="7846"/>
        <v>33.991389974004186</v>
      </c>
      <c r="U2614" s="3">
        <f>J2614*SIP_Calculator!$D$27</f>
        <v>0</v>
      </c>
      <c r="V2614" s="3">
        <f t="shared" si="9"/>
        <v>0</v>
      </c>
      <c r="W2614" s="3">
        <f t="shared" si="10"/>
        <v>0</v>
      </c>
      <c r="X2614" s="3">
        <f t="shared" ref="X2614:Y2614" si="7847">X2613+V2614</f>
        <v>28.718155652504798</v>
      </c>
      <c r="Y2614" s="3">
        <f t="shared" si="7847"/>
        <v>34.183833788116161</v>
      </c>
    </row>
    <row r="2615" spans="1:25" ht="15.75" customHeight="1" x14ac:dyDescent="0.2">
      <c r="A2615" s="7">
        <v>41956</v>
      </c>
      <c r="B2615" s="1">
        <v>8318.1</v>
      </c>
      <c r="C2615" s="1">
        <v>6753.55</v>
      </c>
      <c r="D2615" s="2">
        <f t="shared" si="29"/>
        <v>547</v>
      </c>
      <c r="E2615" s="2">
        <f t="shared" si="12"/>
        <v>0</v>
      </c>
      <c r="F2615" s="3">
        <f t="shared" si="0"/>
        <v>11</v>
      </c>
      <c r="G2615" s="3">
        <f t="shared" si="13"/>
        <v>0</v>
      </c>
      <c r="H2615" s="4">
        <f>IF(A2615&lt;SIP_Calculator!$B$7,0,IF(A2615&gt;SIP_Calculator!$E$7,0,1))</f>
        <v>1</v>
      </c>
      <c r="I2615" s="2">
        <f t="shared" si="1"/>
        <v>0</v>
      </c>
      <c r="J2615" s="3">
        <f t="shared" si="2"/>
        <v>0</v>
      </c>
      <c r="K2615" s="4">
        <f>H2615*SIP_Calculator!$D$25</f>
        <v>48.328634716069274</v>
      </c>
      <c r="L2615" s="4">
        <f t="shared" si="3"/>
        <v>5.8100569500329725E-3</v>
      </c>
      <c r="M2615" s="4">
        <f t="shared" si="4"/>
        <v>7.1560341918056837E-3</v>
      </c>
      <c r="N2615" s="4">
        <f t="shared" ref="N2615:O2615" si="7848">N2614+L2615</f>
        <v>28.547924041658778</v>
      </c>
      <c r="O2615" s="4">
        <f t="shared" si="7848"/>
        <v>33.97441057707092</v>
      </c>
      <c r="P2615" s="2">
        <f>I2615*SIP_Calculator!$D$26</f>
        <v>0</v>
      </c>
      <c r="Q2615" s="2">
        <f t="shared" si="6"/>
        <v>0</v>
      </c>
      <c r="R2615" s="2">
        <f t="shared" si="7"/>
        <v>0</v>
      </c>
      <c r="S2615" s="2">
        <f t="shared" ref="S2615:T2615" si="7849">S2614+Q2615</f>
        <v>28.555823732898336</v>
      </c>
      <c r="T2615" s="2">
        <f t="shared" si="7849"/>
        <v>33.991389974004186</v>
      </c>
      <c r="U2615" s="3">
        <f>J2615*SIP_Calculator!$D$27</f>
        <v>0</v>
      </c>
      <c r="V2615" s="3">
        <f t="shared" si="9"/>
        <v>0</v>
      </c>
      <c r="W2615" s="3">
        <f t="shared" si="10"/>
        <v>0</v>
      </c>
      <c r="X2615" s="3">
        <f t="shared" ref="X2615:Y2615" si="7850">X2614+V2615</f>
        <v>28.718155652504798</v>
      </c>
      <c r="Y2615" s="3">
        <f t="shared" si="7850"/>
        <v>34.183833788116161</v>
      </c>
    </row>
    <row r="2616" spans="1:25" ht="15.75" customHeight="1" x14ac:dyDescent="0.2">
      <c r="A2616" s="7">
        <v>41957</v>
      </c>
      <c r="B2616" s="1">
        <v>8351.9</v>
      </c>
      <c r="C2616" s="1">
        <v>6785.75</v>
      </c>
      <c r="D2616" s="2">
        <f t="shared" si="29"/>
        <v>547</v>
      </c>
      <c r="E2616" s="2">
        <f t="shared" si="12"/>
        <v>0</v>
      </c>
      <c r="F2616" s="3">
        <f t="shared" si="0"/>
        <v>11</v>
      </c>
      <c r="G2616" s="3">
        <f t="shared" si="13"/>
        <v>0</v>
      </c>
      <c r="H2616" s="4">
        <f>IF(A2616&lt;SIP_Calculator!$B$7,0,IF(A2616&gt;SIP_Calculator!$E$7,0,1))</f>
        <v>1</v>
      </c>
      <c r="I2616" s="2">
        <f t="shared" si="1"/>
        <v>0</v>
      </c>
      <c r="J2616" s="3">
        <f t="shared" si="2"/>
        <v>0</v>
      </c>
      <c r="K2616" s="4">
        <f>H2616*SIP_Calculator!$D$25</f>
        <v>48.328634716069274</v>
      </c>
      <c r="L2616" s="4">
        <f t="shared" si="3"/>
        <v>5.7865437464611974E-3</v>
      </c>
      <c r="M2616" s="4">
        <f t="shared" si="4"/>
        <v>7.1220771051201818E-3</v>
      </c>
      <c r="N2616" s="4">
        <f t="shared" ref="N2616:O2616" si="7851">N2615+L2616</f>
        <v>28.553710585405238</v>
      </c>
      <c r="O2616" s="4">
        <f t="shared" si="7851"/>
        <v>33.981532654176043</v>
      </c>
      <c r="P2616" s="2">
        <f>I2616*SIP_Calculator!$D$26</f>
        <v>0</v>
      </c>
      <c r="Q2616" s="2">
        <f t="shared" si="6"/>
        <v>0</v>
      </c>
      <c r="R2616" s="2">
        <f t="shared" si="7"/>
        <v>0</v>
      </c>
      <c r="S2616" s="2">
        <f t="shared" ref="S2616:T2616" si="7852">S2615+Q2616</f>
        <v>28.555823732898336</v>
      </c>
      <c r="T2616" s="2">
        <f t="shared" si="7852"/>
        <v>33.991389974004186</v>
      </c>
      <c r="U2616" s="3">
        <f>J2616*SIP_Calculator!$D$27</f>
        <v>0</v>
      </c>
      <c r="V2616" s="3">
        <f t="shared" si="9"/>
        <v>0</v>
      </c>
      <c r="W2616" s="3">
        <f t="shared" si="10"/>
        <v>0</v>
      </c>
      <c r="X2616" s="3">
        <f t="shared" ref="X2616:Y2616" si="7853">X2615+V2616</f>
        <v>28.718155652504798</v>
      </c>
      <c r="Y2616" s="3">
        <f t="shared" si="7853"/>
        <v>34.183833788116161</v>
      </c>
    </row>
    <row r="2617" spans="1:25" ht="15.75" customHeight="1" x14ac:dyDescent="0.2">
      <c r="A2617" s="7">
        <v>41960</v>
      </c>
      <c r="B2617" s="1">
        <v>8395.75</v>
      </c>
      <c r="C2617" s="1">
        <v>6825.75</v>
      </c>
      <c r="D2617" s="2">
        <f t="shared" si="29"/>
        <v>548</v>
      </c>
      <c r="E2617" s="2">
        <f t="shared" si="12"/>
        <v>1</v>
      </c>
      <c r="F2617" s="3">
        <f t="shared" si="0"/>
        <v>11</v>
      </c>
      <c r="G2617" s="3">
        <f t="shared" si="13"/>
        <v>0</v>
      </c>
      <c r="H2617" s="4">
        <f>IF(A2617&lt;SIP_Calculator!$B$7,0,IF(A2617&gt;SIP_Calculator!$E$7,0,1))</f>
        <v>1</v>
      </c>
      <c r="I2617" s="2">
        <f t="shared" si="1"/>
        <v>1</v>
      </c>
      <c r="J2617" s="3">
        <f t="shared" si="2"/>
        <v>0</v>
      </c>
      <c r="K2617" s="4">
        <f>H2617*SIP_Calculator!$D$25</f>
        <v>48.328634716069274</v>
      </c>
      <c r="L2617" s="4">
        <f t="shared" si="3"/>
        <v>5.7563213192471522E-3</v>
      </c>
      <c r="M2617" s="4">
        <f t="shared" si="4"/>
        <v>7.0803405803126799E-3</v>
      </c>
      <c r="N2617" s="4">
        <f t="shared" ref="N2617:O2617" si="7854">N2616+L2617</f>
        <v>28.559466906724484</v>
      </c>
      <c r="O2617" s="4">
        <f t="shared" si="7854"/>
        <v>33.988612994756359</v>
      </c>
      <c r="P2617" s="2">
        <f>I2617*SIP_Calculator!$D$26</f>
        <v>229.88505747126436</v>
      </c>
      <c r="Q2617" s="2">
        <f t="shared" si="6"/>
        <v>2.7381122290595167E-2</v>
      </c>
      <c r="R2617" s="2">
        <f t="shared" si="7"/>
        <v>3.3679091304437511E-2</v>
      </c>
      <c r="S2617" s="2">
        <f t="shared" ref="S2617:T2617" si="7855">S2616+Q2617</f>
        <v>28.583204855188932</v>
      </c>
      <c r="T2617" s="2">
        <f t="shared" si="7855"/>
        <v>34.025069065308621</v>
      </c>
      <c r="U2617" s="3">
        <f>J2617*SIP_Calculator!$D$27</f>
        <v>0</v>
      </c>
      <c r="V2617" s="3">
        <f t="shared" si="9"/>
        <v>0</v>
      </c>
      <c r="W2617" s="3">
        <f t="shared" si="10"/>
        <v>0</v>
      </c>
      <c r="X2617" s="3">
        <f t="shared" ref="X2617:Y2617" si="7856">X2616+V2617</f>
        <v>28.718155652504798</v>
      </c>
      <c r="Y2617" s="3">
        <f t="shared" si="7856"/>
        <v>34.183833788116161</v>
      </c>
    </row>
    <row r="2618" spans="1:25" ht="15.75" customHeight="1" x14ac:dyDescent="0.2">
      <c r="A2618" s="7">
        <v>41961</v>
      </c>
      <c r="B2618" s="1">
        <v>8405.4</v>
      </c>
      <c r="C2618" s="1">
        <v>6837.35</v>
      </c>
      <c r="D2618" s="2">
        <f t="shared" si="29"/>
        <v>548</v>
      </c>
      <c r="E2618" s="2">
        <f t="shared" si="12"/>
        <v>0</v>
      </c>
      <c r="F2618" s="3">
        <f t="shared" si="0"/>
        <v>11</v>
      </c>
      <c r="G2618" s="3">
        <f t="shared" si="13"/>
        <v>0</v>
      </c>
      <c r="H2618" s="4">
        <f>IF(A2618&lt;SIP_Calculator!$B$7,0,IF(A2618&gt;SIP_Calculator!$E$7,0,1))</f>
        <v>1</v>
      </c>
      <c r="I2618" s="2">
        <f t="shared" si="1"/>
        <v>0</v>
      </c>
      <c r="J2618" s="3">
        <f t="shared" si="2"/>
        <v>0</v>
      </c>
      <c r="K2618" s="4">
        <f>H2618*SIP_Calculator!$D$25</f>
        <v>48.328634716069274</v>
      </c>
      <c r="L2618" s="4">
        <f t="shared" si="3"/>
        <v>5.7497126509231302E-3</v>
      </c>
      <c r="M2618" s="4">
        <f t="shared" si="4"/>
        <v>7.068328331308076E-3</v>
      </c>
      <c r="N2618" s="4">
        <f t="shared" ref="N2618:O2618" si="7857">N2617+L2618</f>
        <v>28.565216619375409</v>
      </c>
      <c r="O2618" s="4">
        <f t="shared" si="7857"/>
        <v>33.995681323087666</v>
      </c>
      <c r="P2618" s="2">
        <f>I2618*SIP_Calculator!$D$26</f>
        <v>0</v>
      </c>
      <c r="Q2618" s="2">
        <f t="shared" si="6"/>
        <v>0</v>
      </c>
      <c r="R2618" s="2">
        <f t="shared" si="7"/>
        <v>0</v>
      </c>
      <c r="S2618" s="2">
        <f t="shared" ref="S2618:T2618" si="7858">S2617+Q2618</f>
        <v>28.583204855188932</v>
      </c>
      <c r="T2618" s="2">
        <f t="shared" si="7858"/>
        <v>34.025069065308621</v>
      </c>
      <c r="U2618" s="3">
        <f>J2618*SIP_Calculator!$D$27</f>
        <v>0</v>
      </c>
      <c r="V2618" s="3">
        <f t="shared" si="9"/>
        <v>0</v>
      </c>
      <c r="W2618" s="3">
        <f t="shared" si="10"/>
        <v>0</v>
      </c>
      <c r="X2618" s="3">
        <f t="shared" ref="X2618:Y2618" si="7859">X2617+V2618</f>
        <v>28.718155652504798</v>
      </c>
      <c r="Y2618" s="3">
        <f t="shared" si="7859"/>
        <v>34.183833788116161</v>
      </c>
    </row>
    <row r="2619" spans="1:25" ht="15.75" customHeight="1" x14ac:dyDescent="0.2">
      <c r="A2619" s="7">
        <v>41962</v>
      </c>
      <c r="B2619" s="1">
        <v>8358.2000000000007</v>
      </c>
      <c r="C2619" s="1">
        <v>6797.7</v>
      </c>
      <c r="D2619" s="2">
        <f t="shared" si="29"/>
        <v>548</v>
      </c>
      <c r="E2619" s="2">
        <f t="shared" si="12"/>
        <v>0</v>
      </c>
      <c r="F2619" s="3">
        <f t="shared" si="0"/>
        <v>11</v>
      </c>
      <c r="G2619" s="3">
        <f t="shared" si="13"/>
        <v>0</v>
      </c>
      <c r="H2619" s="4">
        <f>IF(A2619&lt;SIP_Calculator!$B$7,0,IF(A2619&gt;SIP_Calculator!$E$7,0,1))</f>
        <v>1</v>
      </c>
      <c r="I2619" s="2">
        <f t="shared" si="1"/>
        <v>0</v>
      </c>
      <c r="J2619" s="3">
        <f t="shared" si="2"/>
        <v>0</v>
      </c>
      <c r="K2619" s="4">
        <f>H2619*SIP_Calculator!$D$25</f>
        <v>48.328634716069274</v>
      </c>
      <c r="L2619" s="4">
        <f t="shared" si="3"/>
        <v>5.7821821344391459E-3</v>
      </c>
      <c r="M2619" s="4">
        <f t="shared" si="4"/>
        <v>7.109556867185853E-3</v>
      </c>
      <c r="N2619" s="4">
        <f t="shared" ref="N2619:O2619" si="7860">N2618+L2619</f>
        <v>28.570998801509848</v>
      </c>
      <c r="O2619" s="4">
        <f t="shared" si="7860"/>
        <v>34.002790879954851</v>
      </c>
      <c r="P2619" s="2">
        <f>I2619*SIP_Calculator!$D$26</f>
        <v>0</v>
      </c>
      <c r="Q2619" s="2">
        <f t="shared" si="6"/>
        <v>0</v>
      </c>
      <c r="R2619" s="2">
        <f t="shared" si="7"/>
        <v>0</v>
      </c>
      <c r="S2619" s="2">
        <f t="shared" ref="S2619:T2619" si="7861">S2618+Q2619</f>
        <v>28.583204855188932</v>
      </c>
      <c r="T2619" s="2">
        <f t="shared" si="7861"/>
        <v>34.025069065308621</v>
      </c>
      <c r="U2619" s="3">
        <f>J2619*SIP_Calculator!$D$27</f>
        <v>0</v>
      </c>
      <c r="V2619" s="3">
        <f t="shared" si="9"/>
        <v>0</v>
      </c>
      <c r="W2619" s="3">
        <f t="shared" si="10"/>
        <v>0</v>
      </c>
      <c r="X2619" s="3">
        <f t="shared" ref="X2619:Y2619" si="7862">X2618+V2619</f>
        <v>28.718155652504798</v>
      </c>
      <c r="Y2619" s="3">
        <f t="shared" si="7862"/>
        <v>34.183833788116161</v>
      </c>
    </row>
    <row r="2620" spans="1:25" ht="15.75" customHeight="1" x14ac:dyDescent="0.2">
      <c r="A2620" s="7">
        <v>41963</v>
      </c>
      <c r="B2620" s="1">
        <v>8379.25</v>
      </c>
      <c r="C2620" s="1">
        <v>6806.3</v>
      </c>
      <c r="D2620" s="2">
        <f t="shared" si="29"/>
        <v>548</v>
      </c>
      <c r="E2620" s="2">
        <f t="shared" si="12"/>
        <v>0</v>
      </c>
      <c r="F2620" s="3">
        <f t="shared" si="0"/>
        <v>11</v>
      </c>
      <c r="G2620" s="3">
        <f t="shared" si="13"/>
        <v>0</v>
      </c>
      <c r="H2620" s="4">
        <f>IF(A2620&lt;SIP_Calculator!$B$7,0,IF(A2620&gt;SIP_Calculator!$E$7,0,1))</f>
        <v>1</v>
      </c>
      <c r="I2620" s="2">
        <f t="shared" si="1"/>
        <v>0</v>
      </c>
      <c r="J2620" s="3">
        <f t="shared" si="2"/>
        <v>0</v>
      </c>
      <c r="K2620" s="4">
        <f>H2620*SIP_Calculator!$D$25</f>
        <v>48.328634716069274</v>
      </c>
      <c r="L2620" s="4">
        <f t="shared" si="3"/>
        <v>5.7676563792784883E-3</v>
      </c>
      <c r="M2620" s="4">
        <f t="shared" si="4"/>
        <v>7.1005736914431152E-3</v>
      </c>
      <c r="N2620" s="4">
        <f t="shared" ref="N2620:O2620" si="7863">N2619+L2620</f>
        <v>28.576766457889125</v>
      </c>
      <c r="O2620" s="4">
        <f t="shared" si="7863"/>
        <v>34.009891453646297</v>
      </c>
      <c r="P2620" s="2">
        <f>I2620*SIP_Calculator!$D$26</f>
        <v>0</v>
      </c>
      <c r="Q2620" s="2">
        <f t="shared" si="6"/>
        <v>0</v>
      </c>
      <c r="R2620" s="2">
        <f t="shared" si="7"/>
        <v>0</v>
      </c>
      <c r="S2620" s="2">
        <f t="shared" ref="S2620:T2620" si="7864">S2619+Q2620</f>
        <v>28.583204855188932</v>
      </c>
      <c r="T2620" s="2">
        <f t="shared" si="7864"/>
        <v>34.025069065308621</v>
      </c>
      <c r="U2620" s="3">
        <f>J2620*SIP_Calculator!$D$27</f>
        <v>0</v>
      </c>
      <c r="V2620" s="3">
        <f t="shared" si="9"/>
        <v>0</v>
      </c>
      <c r="W2620" s="3">
        <f t="shared" si="10"/>
        <v>0</v>
      </c>
      <c r="X2620" s="3">
        <f t="shared" ref="X2620:Y2620" si="7865">X2619+V2620</f>
        <v>28.718155652504798</v>
      </c>
      <c r="Y2620" s="3">
        <f t="shared" si="7865"/>
        <v>34.183833788116161</v>
      </c>
    </row>
    <row r="2621" spans="1:25" ht="15.75" customHeight="1" x14ac:dyDescent="0.2">
      <c r="A2621" s="7">
        <v>41964</v>
      </c>
      <c r="B2621" s="1">
        <v>8443</v>
      </c>
      <c r="C2621" s="1">
        <v>6847.3</v>
      </c>
      <c r="D2621" s="2">
        <f t="shared" si="29"/>
        <v>548</v>
      </c>
      <c r="E2621" s="2">
        <f t="shared" si="12"/>
        <v>0</v>
      </c>
      <c r="F2621" s="3">
        <f t="shared" si="0"/>
        <v>11</v>
      </c>
      <c r="G2621" s="3">
        <f t="shared" si="13"/>
        <v>0</v>
      </c>
      <c r="H2621" s="4">
        <f>IF(A2621&lt;SIP_Calculator!$B$7,0,IF(A2621&gt;SIP_Calculator!$E$7,0,1))</f>
        <v>1</v>
      </c>
      <c r="I2621" s="2">
        <f t="shared" si="1"/>
        <v>0</v>
      </c>
      <c r="J2621" s="3">
        <f t="shared" si="2"/>
        <v>0</v>
      </c>
      <c r="K2621" s="4">
        <f>H2621*SIP_Calculator!$D$25</f>
        <v>48.328634716069274</v>
      </c>
      <c r="L2621" s="4">
        <f t="shared" si="3"/>
        <v>5.7241069188759056E-3</v>
      </c>
      <c r="M2621" s="4">
        <f t="shared" si="4"/>
        <v>7.0580571489593374E-3</v>
      </c>
      <c r="N2621" s="4">
        <f t="shared" ref="N2621:O2621" si="7866">N2620+L2621</f>
        <v>28.582490564808001</v>
      </c>
      <c r="O2621" s="4">
        <f t="shared" si="7866"/>
        <v>34.016949510795257</v>
      </c>
      <c r="P2621" s="2">
        <f>I2621*SIP_Calculator!$D$26</f>
        <v>0</v>
      </c>
      <c r="Q2621" s="2">
        <f t="shared" si="6"/>
        <v>0</v>
      </c>
      <c r="R2621" s="2">
        <f t="shared" si="7"/>
        <v>0</v>
      </c>
      <c r="S2621" s="2">
        <f t="shared" ref="S2621:T2621" si="7867">S2620+Q2621</f>
        <v>28.583204855188932</v>
      </c>
      <c r="T2621" s="2">
        <f t="shared" si="7867"/>
        <v>34.025069065308621</v>
      </c>
      <c r="U2621" s="3">
        <f>J2621*SIP_Calculator!$D$27</f>
        <v>0</v>
      </c>
      <c r="V2621" s="3">
        <f t="shared" si="9"/>
        <v>0</v>
      </c>
      <c r="W2621" s="3">
        <f t="shared" si="10"/>
        <v>0</v>
      </c>
      <c r="X2621" s="3">
        <f t="shared" ref="X2621:Y2621" si="7868">X2620+V2621</f>
        <v>28.718155652504798</v>
      </c>
      <c r="Y2621" s="3">
        <f t="shared" si="7868"/>
        <v>34.183833788116161</v>
      </c>
    </row>
    <row r="2622" spans="1:25" ht="15.75" customHeight="1" x14ac:dyDescent="0.2">
      <c r="A2622" s="7">
        <v>41967</v>
      </c>
      <c r="B2622" s="1">
        <v>8491.7999999999993</v>
      </c>
      <c r="C2622" s="1">
        <v>6880.8</v>
      </c>
      <c r="D2622" s="2">
        <f t="shared" si="29"/>
        <v>549</v>
      </c>
      <c r="E2622" s="2">
        <f t="shared" si="12"/>
        <v>1</v>
      </c>
      <c r="F2622" s="3">
        <f t="shared" si="0"/>
        <v>11</v>
      </c>
      <c r="G2622" s="3">
        <f t="shared" si="13"/>
        <v>0</v>
      </c>
      <c r="H2622" s="4">
        <f>IF(A2622&lt;SIP_Calculator!$B$7,0,IF(A2622&gt;SIP_Calculator!$E$7,0,1))</f>
        <v>1</v>
      </c>
      <c r="I2622" s="2">
        <f t="shared" si="1"/>
        <v>1</v>
      </c>
      <c r="J2622" s="3">
        <f t="shared" si="2"/>
        <v>0</v>
      </c>
      <c r="K2622" s="4">
        <f>H2622*SIP_Calculator!$D$25</f>
        <v>48.328634716069274</v>
      </c>
      <c r="L2622" s="4">
        <f t="shared" si="3"/>
        <v>5.6912120770707363E-3</v>
      </c>
      <c r="M2622" s="4">
        <f t="shared" si="4"/>
        <v>7.0236941512715487E-3</v>
      </c>
      <c r="N2622" s="4">
        <f t="shared" ref="N2622:O2622" si="7869">N2621+L2622</f>
        <v>28.588181776885072</v>
      </c>
      <c r="O2622" s="4">
        <f t="shared" si="7869"/>
        <v>34.023973204946529</v>
      </c>
      <c r="P2622" s="2">
        <f>I2622*SIP_Calculator!$D$26</f>
        <v>229.88505747126436</v>
      </c>
      <c r="Q2622" s="2">
        <f t="shared" si="6"/>
        <v>2.7071416834035703E-2</v>
      </c>
      <c r="R2622" s="2">
        <f t="shared" si="7"/>
        <v>3.3409640953270599E-2</v>
      </c>
      <c r="S2622" s="2">
        <f t="shared" ref="S2622:T2622" si="7870">S2621+Q2622</f>
        <v>28.610276272022968</v>
      </c>
      <c r="T2622" s="2">
        <f t="shared" si="7870"/>
        <v>34.058478706261894</v>
      </c>
      <c r="U2622" s="3">
        <f>J2622*SIP_Calculator!$D$27</f>
        <v>0</v>
      </c>
      <c r="V2622" s="3">
        <f t="shared" si="9"/>
        <v>0</v>
      </c>
      <c r="W2622" s="3">
        <f t="shared" si="10"/>
        <v>0</v>
      </c>
      <c r="X2622" s="3">
        <f t="shared" ref="X2622:Y2622" si="7871">X2621+V2622</f>
        <v>28.718155652504798</v>
      </c>
      <c r="Y2622" s="3">
        <f t="shared" si="7871"/>
        <v>34.183833788116161</v>
      </c>
    </row>
    <row r="2623" spans="1:25" ht="15.75" customHeight="1" x14ac:dyDescent="0.2">
      <c r="A2623" s="7">
        <v>41968</v>
      </c>
      <c r="B2623" s="1">
        <v>8415.75</v>
      </c>
      <c r="C2623" s="1">
        <v>6810.45</v>
      </c>
      <c r="D2623" s="2">
        <f t="shared" si="29"/>
        <v>549</v>
      </c>
      <c r="E2623" s="2">
        <f t="shared" si="12"/>
        <v>0</v>
      </c>
      <c r="F2623" s="3">
        <f t="shared" si="0"/>
        <v>11</v>
      </c>
      <c r="G2623" s="3">
        <f t="shared" si="13"/>
        <v>0</v>
      </c>
      <c r="H2623" s="4">
        <f>IF(A2623&lt;SIP_Calculator!$B$7,0,IF(A2623&gt;SIP_Calculator!$E$7,0,1))</f>
        <v>1</v>
      </c>
      <c r="I2623" s="2">
        <f t="shared" si="1"/>
        <v>0</v>
      </c>
      <c r="J2623" s="3">
        <f t="shared" si="2"/>
        <v>0</v>
      </c>
      <c r="K2623" s="4">
        <f>H2623*SIP_Calculator!$D$25</f>
        <v>48.328634716069274</v>
      </c>
      <c r="L2623" s="4">
        <f t="shared" si="3"/>
        <v>5.7426414420662774E-3</v>
      </c>
      <c r="M2623" s="4">
        <f t="shared" si="4"/>
        <v>7.0962469023440854E-3</v>
      </c>
      <c r="N2623" s="4">
        <f t="shared" ref="N2623:O2623" si="7872">N2622+L2623</f>
        <v>28.593924418327138</v>
      </c>
      <c r="O2623" s="4">
        <f t="shared" si="7872"/>
        <v>34.031069451848872</v>
      </c>
      <c r="P2623" s="2">
        <f>I2623*SIP_Calculator!$D$26</f>
        <v>0</v>
      </c>
      <c r="Q2623" s="2">
        <f t="shared" si="6"/>
        <v>0</v>
      </c>
      <c r="R2623" s="2">
        <f t="shared" si="7"/>
        <v>0</v>
      </c>
      <c r="S2623" s="2">
        <f t="shared" ref="S2623:T2623" si="7873">S2622+Q2623</f>
        <v>28.610276272022968</v>
      </c>
      <c r="T2623" s="2">
        <f t="shared" si="7873"/>
        <v>34.058478706261894</v>
      </c>
      <c r="U2623" s="3">
        <f>J2623*SIP_Calculator!$D$27</f>
        <v>0</v>
      </c>
      <c r="V2623" s="3">
        <f t="shared" si="9"/>
        <v>0</v>
      </c>
      <c r="W2623" s="3">
        <f t="shared" si="10"/>
        <v>0</v>
      </c>
      <c r="X2623" s="3">
        <f t="shared" ref="X2623:Y2623" si="7874">X2622+V2623</f>
        <v>28.718155652504798</v>
      </c>
      <c r="Y2623" s="3">
        <f t="shared" si="7874"/>
        <v>34.183833788116161</v>
      </c>
    </row>
    <row r="2624" spans="1:25" ht="15.75" customHeight="1" x14ac:dyDescent="0.2">
      <c r="A2624" s="7">
        <v>41969</v>
      </c>
      <c r="B2624" s="1">
        <v>8425.9</v>
      </c>
      <c r="C2624" s="1">
        <v>6825.45</v>
      </c>
      <c r="D2624" s="2">
        <f t="shared" si="29"/>
        <v>549</v>
      </c>
      <c r="E2624" s="2">
        <f t="shared" si="12"/>
        <v>0</v>
      </c>
      <c r="F2624" s="3">
        <f t="shared" si="0"/>
        <v>11</v>
      </c>
      <c r="G2624" s="3">
        <f t="shared" si="13"/>
        <v>0</v>
      </c>
      <c r="H2624" s="4">
        <f>IF(A2624&lt;SIP_Calculator!$B$7,0,IF(A2624&gt;SIP_Calculator!$E$7,0,1))</f>
        <v>1</v>
      </c>
      <c r="I2624" s="2">
        <f t="shared" si="1"/>
        <v>0</v>
      </c>
      <c r="J2624" s="3">
        <f t="shared" si="2"/>
        <v>0</v>
      </c>
      <c r="K2624" s="4">
        <f>H2624*SIP_Calculator!$D$25</f>
        <v>48.328634716069274</v>
      </c>
      <c r="L2624" s="4">
        <f t="shared" si="3"/>
        <v>5.7357237465516181E-3</v>
      </c>
      <c r="M2624" s="4">
        <f t="shared" si="4"/>
        <v>7.0806517835555567E-3</v>
      </c>
      <c r="N2624" s="4">
        <f t="shared" ref="N2624:O2624" si="7875">N2623+L2624</f>
        <v>28.599660142073688</v>
      </c>
      <c r="O2624" s="4">
        <f t="shared" si="7875"/>
        <v>34.038150103632425</v>
      </c>
      <c r="P2624" s="2">
        <f>I2624*SIP_Calculator!$D$26</f>
        <v>0</v>
      </c>
      <c r="Q2624" s="2">
        <f t="shared" si="6"/>
        <v>0</v>
      </c>
      <c r="R2624" s="2">
        <f t="shared" si="7"/>
        <v>0</v>
      </c>
      <c r="S2624" s="2">
        <f t="shared" ref="S2624:T2624" si="7876">S2623+Q2624</f>
        <v>28.610276272022968</v>
      </c>
      <c r="T2624" s="2">
        <f t="shared" si="7876"/>
        <v>34.058478706261894</v>
      </c>
      <c r="U2624" s="3">
        <f>J2624*SIP_Calculator!$D$27</f>
        <v>0</v>
      </c>
      <c r="V2624" s="3">
        <f t="shared" si="9"/>
        <v>0</v>
      </c>
      <c r="W2624" s="3">
        <f t="shared" si="10"/>
        <v>0</v>
      </c>
      <c r="X2624" s="3">
        <f t="shared" ref="X2624:Y2624" si="7877">X2623+V2624</f>
        <v>28.718155652504798</v>
      </c>
      <c r="Y2624" s="3">
        <f t="shared" si="7877"/>
        <v>34.183833788116161</v>
      </c>
    </row>
    <row r="2625" spans="1:25" ht="15.75" customHeight="1" x14ac:dyDescent="0.2">
      <c r="A2625" s="7">
        <v>41970</v>
      </c>
      <c r="B2625" s="1">
        <v>8448.15</v>
      </c>
      <c r="C2625" s="1">
        <v>6845.3</v>
      </c>
      <c r="D2625" s="2">
        <f t="shared" si="29"/>
        <v>549</v>
      </c>
      <c r="E2625" s="2">
        <f t="shared" si="12"/>
        <v>0</v>
      </c>
      <c r="F2625" s="3">
        <f t="shared" si="0"/>
        <v>11</v>
      </c>
      <c r="G2625" s="3">
        <f t="shared" si="13"/>
        <v>0</v>
      </c>
      <c r="H2625" s="4">
        <f>IF(A2625&lt;SIP_Calculator!$B$7,0,IF(A2625&gt;SIP_Calculator!$E$7,0,1))</f>
        <v>1</v>
      </c>
      <c r="I2625" s="2">
        <f t="shared" si="1"/>
        <v>0</v>
      </c>
      <c r="J2625" s="3">
        <f t="shared" si="2"/>
        <v>0</v>
      </c>
      <c r="K2625" s="4">
        <f>H2625*SIP_Calculator!$D$25</f>
        <v>48.328634716069274</v>
      </c>
      <c r="L2625" s="4">
        <f t="shared" si="3"/>
        <v>5.7206174980403137E-3</v>
      </c>
      <c r="M2625" s="4">
        <f t="shared" si="4"/>
        <v>7.0601193104859209E-3</v>
      </c>
      <c r="N2625" s="4">
        <f t="shared" ref="N2625:O2625" si="7878">N2624+L2625</f>
        <v>28.605380759571727</v>
      </c>
      <c r="O2625" s="4">
        <f t="shared" si="7878"/>
        <v>34.045210222942913</v>
      </c>
      <c r="P2625" s="2">
        <f>I2625*SIP_Calculator!$D$26</f>
        <v>0</v>
      </c>
      <c r="Q2625" s="2">
        <f t="shared" si="6"/>
        <v>0</v>
      </c>
      <c r="R2625" s="2">
        <f t="shared" si="7"/>
        <v>0</v>
      </c>
      <c r="S2625" s="2">
        <f t="shared" ref="S2625:T2625" si="7879">S2624+Q2625</f>
        <v>28.610276272022968</v>
      </c>
      <c r="T2625" s="2">
        <f t="shared" si="7879"/>
        <v>34.058478706261894</v>
      </c>
      <c r="U2625" s="3">
        <f>J2625*SIP_Calculator!$D$27</f>
        <v>0</v>
      </c>
      <c r="V2625" s="3">
        <f t="shared" si="9"/>
        <v>0</v>
      </c>
      <c r="W2625" s="3">
        <f t="shared" si="10"/>
        <v>0</v>
      </c>
      <c r="X2625" s="3">
        <f t="shared" ref="X2625:Y2625" si="7880">X2624+V2625</f>
        <v>28.718155652504798</v>
      </c>
      <c r="Y2625" s="3">
        <f t="shared" si="7880"/>
        <v>34.183833788116161</v>
      </c>
    </row>
    <row r="2626" spans="1:25" ht="15.75" customHeight="1" x14ac:dyDescent="0.2">
      <c r="A2626" s="7">
        <v>41971</v>
      </c>
      <c r="B2626" s="1">
        <v>8540.6</v>
      </c>
      <c r="C2626" s="1">
        <v>6918.05</v>
      </c>
      <c r="D2626" s="2">
        <f t="shared" si="29"/>
        <v>549</v>
      </c>
      <c r="E2626" s="2">
        <f t="shared" si="12"/>
        <v>0</v>
      </c>
      <c r="F2626" s="3">
        <f t="shared" si="0"/>
        <v>11</v>
      </c>
      <c r="G2626" s="3">
        <f t="shared" si="13"/>
        <v>0</v>
      </c>
      <c r="H2626" s="4">
        <f>IF(A2626&lt;SIP_Calculator!$B$7,0,IF(A2626&gt;SIP_Calculator!$E$7,0,1))</f>
        <v>1</v>
      </c>
      <c r="I2626" s="2">
        <f t="shared" si="1"/>
        <v>0</v>
      </c>
      <c r="J2626" s="3">
        <f t="shared" si="2"/>
        <v>0</v>
      </c>
      <c r="K2626" s="4">
        <f>H2626*SIP_Calculator!$D$25</f>
        <v>48.328634716069274</v>
      </c>
      <c r="L2626" s="4">
        <f t="shared" si="3"/>
        <v>5.6586931499039029E-3</v>
      </c>
      <c r="M2626" s="4">
        <f t="shared" si="4"/>
        <v>6.9858753140074545E-3</v>
      </c>
      <c r="N2626" s="4">
        <f t="shared" ref="N2626:O2626" si="7881">N2625+L2626</f>
        <v>28.611039452721631</v>
      </c>
      <c r="O2626" s="4">
        <f t="shared" si="7881"/>
        <v>34.052196098256921</v>
      </c>
      <c r="P2626" s="2">
        <f>I2626*SIP_Calculator!$D$26</f>
        <v>0</v>
      </c>
      <c r="Q2626" s="2">
        <f t="shared" si="6"/>
        <v>0</v>
      </c>
      <c r="R2626" s="2">
        <f t="shared" si="7"/>
        <v>0</v>
      </c>
      <c r="S2626" s="2">
        <f t="shared" ref="S2626:T2626" si="7882">S2625+Q2626</f>
        <v>28.610276272022968</v>
      </c>
      <c r="T2626" s="2">
        <f t="shared" si="7882"/>
        <v>34.058478706261894</v>
      </c>
      <c r="U2626" s="3">
        <f>J2626*SIP_Calculator!$D$27</f>
        <v>0</v>
      </c>
      <c r="V2626" s="3">
        <f t="shared" si="9"/>
        <v>0</v>
      </c>
      <c r="W2626" s="3">
        <f t="shared" si="10"/>
        <v>0</v>
      </c>
      <c r="X2626" s="3">
        <f t="shared" ref="X2626:Y2626" si="7883">X2625+V2626</f>
        <v>28.718155652504798</v>
      </c>
      <c r="Y2626" s="3">
        <f t="shared" si="7883"/>
        <v>34.183833788116161</v>
      </c>
    </row>
    <row r="2627" spans="1:25" ht="15.75" customHeight="1" x14ac:dyDescent="0.2">
      <c r="A2627" s="7">
        <v>41974</v>
      </c>
      <c r="B2627" s="1">
        <v>8513</v>
      </c>
      <c r="C2627" s="1">
        <v>6898.05</v>
      </c>
      <c r="D2627" s="2">
        <f t="shared" si="29"/>
        <v>550</v>
      </c>
      <c r="E2627" s="2">
        <f t="shared" si="12"/>
        <v>1</v>
      </c>
      <c r="F2627" s="3">
        <f t="shared" si="0"/>
        <v>12</v>
      </c>
      <c r="G2627" s="3">
        <f t="shared" si="13"/>
        <v>1</v>
      </c>
      <c r="H2627" s="4">
        <f>IF(A2627&lt;SIP_Calculator!$B$7,0,IF(A2627&gt;SIP_Calculator!$E$7,0,1))</f>
        <v>1</v>
      </c>
      <c r="I2627" s="2">
        <f t="shared" si="1"/>
        <v>1</v>
      </c>
      <c r="J2627" s="3">
        <f t="shared" si="2"/>
        <v>1</v>
      </c>
      <c r="K2627" s="4">
        <f>H2627*SIP_Calculator!$D$25</f>
        <v>48.328634716069274</v>
      </c>
      <c r="L2627" s="4">
        <f t="shared" si="3"/>
        <v>5.6770392007599287E-3</v>
      </c>
      <c r="M2627" s="4">
        <f t="shared" si="4"/>
        <v>7.0061299520979515E-3</v>
      </c>
      <c r="N2627" s="4">
        <f t="shared" ref="N2627:O2627" si="7884">N2626+L2627</f>
        <v>28.616716491922389</v>
      </c>
      <c r="O2627" s="4">
        <f t="shared" si="7884"/>
        <v>34.059202228209017</v>
      </c>
      <c r="P2627" s="2">
        <f>I2627*SIP_Calculator!$D$26</f>
        <v>229.88505747126436</v>
      </c>
      <c r="Q2627" s="2">
        <f t="shared" si="6"/>
        <v>2.7004000642695213E-2</v>
      </c>
      <c r="R2627" s="2">
        <f t="shared" si="7"/>
        <v>3.3326093239577033E-2</v>
      </c>
      <c r="S2627" s="2">
        <f t="shared" ref="S2627:T2627" si="7885">S2626+Q2627</f>
        <v>28.637280272665663</v>
      </c>
      <c r="T2627" s="2">
        <f t="shared" si="7885"/>
        <v>34.091804799501475</v>
      </c>
      <c r="U2627" s="3">
        <f>J2627*SIP_Calculator!$D$27</f>
        <v>1000</v>
      </c>
      <c r="V2627" s="3">
        <f t="shared" si="9"/>
        <v>0.11746740279572419</v>
      </c>
      <c r="W2627" s="3">
        <f t="shared" si="10"/>
        <v>0.1449685055921601</v>
      </c>
      <c r="X2627" s="3">
        <f t="shared" ref="X2627:Y2627" si="7886">X2626+V2627</f>
        <v>28.835623055300523</v>
      </c>
      <c r="Y2627" s="3">
        <f t="shared" si="7886"/>
        <v>34.328802293708321</v>
      </c>
    </row>
    <row r="2628" spans="1:25" ht="15.75" customHeight="1" x14ac:dyDescent="0.2">
      <c r="A2628" s="7">
        <v>41975</v>
      </c>
      <c r="B2628" s="1">
        <v>8493.85</v>
      </c>
      <c r="C2628" s="1">
        <v>6895.7</v>
      </c>
      <c r="D2628" s="2">
        <f t="shared" si="29"/>
        <v>550</v>
      </c>
      <c r="E2628" s="2">
        <f t="shared" si="12"/>
        <v>0</v>
      </c>
      <c r="F2628" s="3">
        <f t="shared" si="0"/>
        <v>12</v>
      </c>
      <c r="G2628" s="3">
        <f t="shared" si="13"/>
        <v>0</v>
      </c>
      <c r="H2628" s="4">
        <f>IF(A2628&lt;SIP_Calculator!$B$7,0,IF(A2628&gt;SIP_Calculator!$E$7,0,1))</f>
        <v>1</v>
      </c>
      <c r="I2628" s="2">
        <f t="shared" si="1"/>
        <v>0</v>
      </c>
      <c r="J2628" s="3">
        <f t="shared" si="2"/>
        <v>0</v>
      </c>
      <c r="K2628" s="4">
        <f>H2628*SIP_Calculator!$D$25</f>
        <v>48.328634716069274</v>
      </c>
      <c r="L2628" s="4">
        <f t="shared" si="3"/>
        <v>5.6898384968028957E-3</v>
      </c>
      <c r="M2628" s="4">
        <f t="shared" si="4"/>
        <v>7.0085175857518851E-3</v>
      </c>
      <c r="N2628" s="4">
        <f t="shared" ref="N2628:O2628" si="7887">N2627+L2628</f>
        <v>28.622406330419192</v>
      </c>
      <c r="O2628" s="4">
        <f t="shared" si="7887"/>
        <v>34.06621074579477</v>
      </c>
      <c r="P2628" s="2">
        <f>I2628*SIP_Calculator!$D$26</f>
        <v>0</v>
      </c>
      <c r="Q2628" s="2">
        <f t="shared" si="6"/>
        <v>0</v>
      </c>
      <c r="R2628" s="2">
        <f t="shared" si="7"/>
        <v>0</v>
      </c>
      <c r="S2628" s="2">
        <f t="shared" ref="S2628:T2628" si="7888">S2627+Q2628</f>
        <v>28.637280272665663</v>
      </c>
      <c r="T2628" s="2">
        <f t="shared" si="7888"/>
        <v>34.091804799501475</v>
      </c>
      <c r="U2628" s="3">
        <f>J2628*SIP_Calculator!$D$27</f>
        <v>0</v>
      </c>
      <c r="V2628" s="3">
        <f t="shared" si="9"/>
        <v>0</v>
      </c>
      <c r="W2628" s="3">
        <f t="shared" si="10"/>
        <v>0</v>
      </c>
      <c r="X2628" s="3">
        <f t="shared" ref="X2628:Y2628" si="7889">X2627+V2628</f>
        <v>28.835623055300523</v>
      </c>
      <c r="Y2628" s="3">
        <f t="shared" si="7889"/>
        <v>34.328802293708321</v>
      </c>
    </row>
    <row r="2629" spans="1:25" ht="15.75" customHeight="1" x14ac:dyDescent="0.2">
      <c r="A2629" s="7">
        <v>41976</v>
      </c>
      <c r="B2629" s="1">
        <v>8522.75</v>
      </c>
      <c r="C2629" s="1">
        <v>6935.55</v>
      </c>
      <c r="D2629" s="2">
        <f t="shared" si="29"/>
        <v>550</v>
      </c>
      <c r="E2629" s="2">
        <f t="shared" si="12"/>
        <v>0</v>
      </c>
      <c r="F2629" s="3">
        <f t="shared" si="0"/>
        <v>12</v>
      </c>
      <c r="G2629" s="3">
        <f t="shared" si="13"/>
        <v>0</v>
      </c>
      <c r="H2629" s="4">
        <f>IF(A2629&lt;SIP_Calculator!$B$7,0,IF(A2629&gt;SIP_Calculator!$E$7,0,1))</f>
        <v>1</v>
      </c>
      <c r="I2629" s="2">
        <f t="shared" si="1"/>
        <v>0</v>
      </c>
      <c r="J2629" s="3">
        <f t="shared" si="2"/>
        <v>0</v>
      </c>
      <c r="K2629" s="4">
        <f>H2629*SIP_Calculator!$D$25</f>
        <v>48.328634716069274</v>
      </c>
      <c r="L2629" s="4">
        <f t="shared" si="3"/>
        <v>5.6705446852329672E-3</v>
      </c>
      <c r="M2629" s="4">
        <f t="shared" si="4"/>
        <v>6.968248331577059E-3</v>
      </c>
      <c r="N2629" s="4">
        <f t="shared" ref="N2629:O2629" si="7890">N2628+L2629</f>
        <v>28.628076875104426</v>
      </c>
      <c r="O2629" s="4">
        <f t="shared" si="7890"/>
        <v>34.073178994126344</v>
      </c>
      <c r="P2629" s="2">
        <f>I2629*SIP_Calculator!$D$26</f>
        <v>0</v>
      </c>
      <c r="Q2629" s="2">
        <f t="shared" si="6"/>
        <v>0</v>
      </c>
      <c r="R2629" s="2">
        <f t="shared" si="7"/>
        <v>0</v>
      </c>
      <c r="S2629" s="2">
        <f t="shared" ref="S2629:T2629" si="7891">S2628+Q2629</f>
        <v>28.637280272665663</v>
      </c>
      <c r="T2629" s="2">
        <f t="shared" si="7891"/>
        <v>34.091804799501475</v>
      </c>
      <c r="U2629" s="3">
        <f>J2629*SIP_Calculator!$D$27</f>
        <v>0</v>
      </c>
      <c r="V2629" s="3">
        <f t="shared" si="9"/>
        <v>0</v>
      </c>
      <c r="W2629" s="3">
        <f t="shared" si="10"/>
        <v>0</v>
      </c>
      <c r="X2629" s="3">
        <f t="shared" ref="X2629:Y2629" si="7892">X2628+V2629</f>
        <v>28.835623055300523</v>
      </c>
      <c r="Y2629" s="3">
        <f t="shared" si="7892"/>
        <v>34.328802293708321</v>
      </c>
    </row>
    <row r="2630" spans="1:25" ht="15.75" customHeight="1" x14ac:dyDescent="0.2">
      <c r="A2630" s="7">
        <v>41977</v>
      </c>
      <c r="B2630" s="1">
        <v>8548.5</v>
      </c>
      <c r="C2630" s="1">
        <v>6960.75</v>
      </c>
      <c r="D2630" s="2">
        <f t="shared" si="29"/>
        <v>550</v>
      </c>
      <c r="E2630" s="2">
        <f t="shared" si="12"/>
        <v>0</v>
      </c>
      <c r="F2630" s="3">
        <f t="shared" si="0"/>
        <v>12</v>
      </c>
      <c r="G2630" s="3">
        <f t="shared" si="13"/>
        <v>0</v>
      </c>
      <c r="H2630" s="4">
        <f>IF(A2630&lt;SIP_Calculator!$B$7,0,IF(A2630&gt;SIP_Calculator!$E$7,0,1))</f>
        <v>1</v>
      </c>
      <c r="I2630" s="2">
        <f t="shared" si="1"/>
        <v>0</v>
      </c>
      <c r="J2630" s="3">
        <f t="shared" si="2"/>
        <v>0</v>
      </c>
      <c r="K2630" s="4">
        <f>H2630*SIP_Calculator!$D$25</f>
        <v>48.328634716069274</v>
      </c>
      <c r="L2630" s="4">
        <f t="shared" si="3"/>
        <v>5.6534637323588082E-3</v>
      </c>
      <c r="M2630" s="4">
        <f t="shared" si="4"/>
        <v>6.9430211853707246E-3</v>
      </c>
      <c r="N2630" s="4">
        <f t="shared" ref="N2630:O2630" si="7893">N2629+L2630</f>
        <v>28.633730338836784</v>
      </c>
      <c r="O2630" s="4">
        <f t="shared" si="7893"/>
        <v>34.080122015311716</v>
      </c>
      <c r="P2630" s="2">
        <f>I2630*SIP_Calculator!$D$26</f>
        <v>0</v>
      </c>
      <c r="Q2630" s="2">
        <f t="shared" si="6"/>
        <v>0</v>
      </c>
      <c r="R2630" s="2">
        <f t="shared" si="7"/>
        <v>0</v>
      </c>
      <c r="S2630" s="2">
        <f t="shared" ref="S2630:T2630" si="7894">S2629+Q2630</f>
        <v>28.637280272665663</v>
      </c>
      <c r="T2630" s="2">
        <f t="shared" si="7894"/>
        <v>34.091804799501475</v>
      </c>
      <c r="U2630" s="3">
        <f>J2630*SIP_Calculator!$D$27</f>
        <v>0</v>
      </c>
      <c r="V2630" s="3">
        <f t="shared" si="9"/>
        <v>0</v>
      </c>
      <c r="W2630" s="3">
        <f t="shared" si="10"/>
        <v>0</v>
      </c>
      <c r="X2630" s="3">
        <f t="shared" ref="X2630:Y2630" si="7895">X2629+V2630</f>
        <v>28.835623055300523</v>
      </c>
      <c r="Y2630" s="3">
        <f t="shared" si="7895"/>
        <v>34.328802293708321</v>
      </c>
    </row>
    <row r="2631" spans="1:25" ht="15.75" customHeight="1" x14ac:dyDescent="0.2">
      <c r="A2631" s="7">
        <v>41978</v>
      </c>
      <c r="B2631" s="1">
        <v>8517.15</v>
      </c>
      <c r="C2631" s="1">
        <v>6937.55</v>
      </c>
      <c r="D2631" s="2">
        <f t="shared" si="29"/>
        <v>550</v>
      </c>
      <c r="E2631" s="2">
        <f t="shared" si="12"/>
        <v>0</v>
      </c>
      <c r="F2631" s="3">
        <f t="shared" si="0"/>
        <v>12</v>
      </c>
      <c r="G2631" s="3">
        <f t="shared" si="13"/>
        <v>0</v>
      </c>
      <c r="H2631" s="4">
        <f>IF(A2631&lt;SIP_Calculator!$B$7,0,IF(A2631&gt;SIP_Calculator!$E$7,0,1))</f>
        <v>1</v>
      </c>
      <c r="I2631" s="2">
        <f t="shared" si="1"/>
        <v>0</v>
      </c>
      <c r="J2631" s="3">
        <f t="shared" si="2"/>
        <v>0</v>
      </c>
      <c r="K2631" s="4">
        <f>H2631*SIP_Calculator!$D$25</f>
        <v>48.328634716069274</v>
      </c>
      <c r="L2631" s="4">
        <f t="shared" si="3"/>
        <v>5.6742730509700169E-3</v>
      </c>
      <c r="M2631" s="4">
        <f t="shared" si="4"/>
        <v>6.9662394816713789E-3</v>
      </c>
      <c r="N2631" s="4">
        <f t="shared" ref="N2631:O2631" si="7896">N2630+L2631</f>
        <v>28.639404611887755</v>
      </c>
      <c r="O2631" s="4">
        <f t="shared" si="7896"/>
        <v>34.087088254793386</v>
      </c>
      <c r="P2631" s="2">
        <f>I2631*SIP_Calculator!$D$26</f>
        <v>0</v>
      </c>
      <c r="Q2631" s="2">
        <f t="shared" si="6"/>
        <v>0</v>
      </c>
      <c r="R2631" s="2">
        <f t="shared" si="7"/>
        <v>0</v>
      </c>
      <c r="S2631" s="2">
        <f t="shared" ref="S2631:T2631" si="7897">S2630+Q2631</f>
        <v>28.637280272665663</v>
      </c>
      <c r="T2631" s="2">
        <f t="shared" si="7897"/>
        <v>34.091804799501475</v>
      </c>
      <c r="U2631" s="3">
        <f>J2631*SIP_Calculator!$D$27</f>
        <v>0</v>
      </c>
      <c r="V2631" s="3">
        <f t="shared" si="9"/>
        <v>0</v>
      </c>
      <c r="W2631" s="3">
        <f t="shared" si="10"/>
        <v>0</v>
      </c>
      <c r="X2631" s="3">
        <f t="shared" ref="X2631:Y2631" si="7898">X2630+V2631</f>
        <v>28.835623055300523</v>
      </c>
      <c r="Y2631" s="3">
        <f t="shared" si="7898"/>
        <v>34.328802293708321</v>
      </c>
    </row>
    <row r="2632" spans="1:25" ht="15.75" customHeight="1" x14ac:dyDescent="0.2">
      <c r="A2632" s="7">
        <v>41981</v>
      </c>
      <c r="B2632" s="1">
        <v>8417.85</v>
      </c>
      <c r="C2632" s="1">
        <v>6857.15</v>
      </c>
      <c r="D2632" s="2">
        <f t="shared" si="29"/>
        <v>551</v>
      </c>
      <c r="E2632" s="2">
        <f t="shared" si="12"/>
        <v>1</v>
      </c>
      <c r="F2632" s="3">
        <f t="shared" si="0"/>
        <v>12</v>
      </c>
      <c r="G2632" s="3">
        <f t="shared" si="13"/>
        <v>0</v>
      </c>
      <c r="H2632" s="4">
        <f>IF(A2632&lt;SIP_Calculator!$B$7,0,IF(A2632&gt;SIP_Calculator!$E$7,0,1))</f>
        <v>1</v>
      </c>
      <c r="I2632" s="2">
        <f t="shared" si="1"/>
        <v>1</v>
      </c>
      <c r="J2632" s="3">
        <f t="shared" si="2"/>
        <v>0</v>
      </c>
      <c r="K2632" s="4">
        <f>H2632*SIP_Calculator!$D$25</f>
        <v>48.328634716069274</v>
      </c>
      <c r="L2632" s="4">
        <f t="shared" si="3"/>
        <v>5.7412088260148696E-3</v>
      </c>
      <c r="M2632" s="4">
        <f t="shared" si="4"/>
        <v>7.0479185545116087E-3</v>
      </c>
      <c r="N2632" s="4">
        <f t="shared" ref="N2632:O2632" si="7899">N2631+L2632</f>
        <v>28.645145820713772</v>
      </c>
      <c r="O2632" s="4">
        <f t="shared" si="7899"/>
        <v>34.094136173347898</v>
      </c>
      <c r="P2632" s="2">
        <f>I2632*SIP_Calculator!$D$26</f>
        <v>229.88505747126436</v>
      </c>
      <c r="Q2632" s="2">
        <f t="shared" si="6"/>
        <v>2.7309236618764214E-2</v>
      </c>
      <c r="R2632" s="2">
        <f t="shared" si="7"/>
        <v>3.3524869292820544E-2</v>
      </c>
      <c r="S2632" s="2">
        <f t="shared" ref="S2632:T2632" si="7900">S2631+Q2632</f>
        <v>28.664589509284426</v>
      </c>
      <c r="T2632" s="2">
        <f t="shared" si="7900"/>
        <v>34.125329668794294</v>
      </c>
      <c r="U2632" s="3">
        <f>J2632*SIP_Calculator!$D$27</f>
        <v>0</v>
      </c>
      <c r="V2632" s="3">
        <f t="shared" si="9"/>
        <v>0</v>
      </c>
      <c r="W2632" s="3">
        <f t="shared" si="10"/>
        <v>0</v>
      </c>
      <c r="X2632" s="3">
        <f t="shared" ref="X2632:Y2632" si="7901">X2631+V2632</f>
        <v>28.835623055300523</v>
      </c>
      <c r="Y2632" s="3">
        <f t="shared" si="7901"/>
        <v>34.328802293708321</v>
      </c>
    </row>
    <row r="2633" spans="1:25" ht="15.75" customHeight="1" x14ac:dyDescent="0.2">
      <c r="A2633" s="7">
        <v>41982</v>
      </c>
      <c r="B2633" s="1">
        <v>8313.75</v>
      </c>
      <c r="C2633" s="1">
        <v>6767.6</v>
      </c>
      <c r="D2633" s="2">
        <f t="shared" si="29"/>
        <v>551</v>
      </c>
      <c r="E2633" s="2">
        <f t="shared" si="12"/>
        <v>0</v>
      </c>
      <c r="F2633" s="3">
        <f t="shared" si="0"/>
        <v>12</v>
      </c>
      <c r="G2633" s="3">
        <f t="shared" si="13"/>
        <v>0</v>
      </c>
      <c r="H2633" s="4">
        <f>IF(A2633&lt;SIP_Calculator!$B$7,0,IF(A2633&gt;SIP_Calculator!$E$7,0,1))</f>
        <v>1</v>
      </c>
      <c r="I2633" s="2">
        <f t="shared" si="1"/>
        <v>0</v>
      </c>
      <c r="J2633" s="3">
        <f t="shared" si="2"/>
        <v>0</v>
      </c>
      <c r="K2633" s="4">
        <f>H2633*SIP_Calculator!$D$25</f>
        <v>48.328634716069274</v>
      </c>
      <c r="L2633" s="4">
        <f t="shared" si="3"/>
        <v>5.8130969437461162E-3</v>
      </c>
      <c r="M2633" s="4">
        <f t="shared" si="4"/>
        <v>7.141177775883514E-3</v>
      </c>
      <c r="N2633" s="4">
        <f t="shared" ref="N2633:O2633" si="7902">N2632+L2633</f>
        <v>28.650958917657519</v>
      </c>
      <c r="O2633" s="4">
        <f t="shared" si="7902"/>
        <v>34.101277351123784</v>
      </c>
      <c r="P2633" s="2">
        <f>I2633*SIP_Calculator!$D$26</f>
        <v>0</v>
      </c>
      <c r="Q2633" s="2">
        <f t="shared" si="6"/>
        <v>0</v>
      </c>
      <c r="R2633" s="2">
        <f t="shared" si="7"/>
        <v>0</v>
      </c>
      <c r="S2633" s="2">
        <f t="shared" ref="S2633:T2633" si="7903">S2632+Q2633</f>
        <v>28.664589509284426</v>
      </c>
      <c r="T2633" s="2">
        <f t="shared" si="7903"/>
        <v>34.125329668794294</v>
      </c>
      <c r="U2633" s="3">
        <f>J2633*SIP_Calculator!$D$27</f>
        <v>0</v>
      </c>
      <c r="V2633" s="3">
        <f t="shared" si="9"/>
        <v>0</v>
      </c>
      <c r="W2633" s="3">
        <f t="shared" si="10"/>
        <v>0</v>
      </c>
      <c r="X2633" s="3">
        <f t="shared" ref="X2633:Y2633" si="7904">X2632+V2633</f>
        <v>28.835623055300523</v>
      </c>
      <c r="Y2633" s="3">
        <f t="shared" si="7904"/>
        <v>34.328802293708321</v>
      </c>
    </row>
    <row r="2634" spans="1:25" ht="15.75" customHeight="1" x14ac:dyDescent="0.2">
      <c r="A2634" s="7">
        <v>41983</v>
      </c>
      <c r="B2634" s="1">
        <v>8340.5</v>
      </c>
      <c r="C2634" s="1">
        <v>6796.25</v>
      </c>
      <c r="D2634" s="2">
        <f t="shared" si="29"/>
        <v>551</v>
      </c>
      <c r="E2634" s="2">
        <f t="shared" si="12"/>
        <v>0</v>
      </c>
      <c r="F2634" s="3">
        <f t="shared" si="0"/>
        <v>12</v>
      </c>
      <c r="G2634" s="3">
        <f t="shared" si="13"/>
        <v>0</v>
      </c>
      <c r="H2634" s="4">
        <f>IF(A2634&lt;SIP_Calculator!$B$7,0,IF(A2634&gt;SIP_Calculator!$E$7,0,1))</f>
        <v>1</v>
      </c>
      <c r="I2634" s="2">
        <f t="shared" si="1"/>
        <v>0</v>
      </c>
      <c r="J2634" s="3">
        <f t="shared" si="2"/>
        <v>0</v>
      </c>
      <c r="K2634" s="4">
        <f>H2634*SIP_Calculator!$D$25</f>
        <v>48.328634716069274</v>
      </c>
      <c r="L2634" s="4">
        <f t="shared" si="3"/>
        <v>5.7944529364030066E-3</v>
      </c>
      <c r="M2634" s="4">
        <f t="shared" si="4"/>
        <v>7.1110737121308481E-3</v>
      </c>
      <c r="N2634" s="4">
        <f t="shared" ref="N2634:O2634" si="7905">N2633+L2634</f>
        <v>28.656753370593922</v>
      </c>
      <c r="O2634" s="4">
        <f t="shared" si="7905"/>
        <v>34.108388424835915</v>
      </c>
      <c r="P2634" s="2">
        <f>I2634*SIP_Calculator!$D$26</f>
        <v>0</v>
      </c>
      <c r="Q2634" s="2">
        <f t="shared" si="6"/>
        <v>0</v>
      </c>
      <c r="R2634" s="2">
        <f t="shared" si="7"/>
        <v>0</v>
      </c>
      <c r="S2634" s="2">
        <f t="shared" ref="S2634:T2634" si="7906">S2633+Q2634</f>
        <v>28.664589509284426</v>
      </c>
      <c r="T2634" s="2">
        <f t="shared" si="7906"/>
        <v>34.125329668794294</v>
      </c>
      <c r="U2634" s="3">
        <f>J2634*SIP_Calculator!$D$27</f>
        <v>0</v>
      </c>
      <c r="V2634" s="3">
        <f t="shared" si="9"/>
        <v>0</v>
      </c>
      <c r="W2634" s="3">
        <f t="shared" si="10"/>
        <v>0</v>
      </c>
      <c r="X2634" s="3">
        <f t="shared" ref="X2634:Y2634" si="7907">X2633+V2634</f>
        <v>28.835623055300523</v>
      </c>
      <c r="Y2634" s="3">
        <f t="shared" si="7907"/>
        <v>34.328802293708321</v>
      </c>
    </row>
    <row r="2635" spans="1:25" ht="15.75" customHeight="1" x14ac:dyDescent="0.2">
      <c r="A2635" s="7">
        <v>41984</v>
      </c>
      <c r="B2635" s="1">
        <v>8276.4500000000007</v>
      </c>
      <c r="C2635" s="1">
        <v>6744.95</v>
      </c>
      <c r="D2635" s="2">
        <f t="shared" si="29"/>
        <v>551</v>
      </c>
      <c r="E2635" s="2">
        <f t="shared" si="12"/>
        <v>0</v>
      </c>
      <c r="F2635" s="3">
        <f t="shared" si="0"/>
        <v>12</v>
      </c>
      <c r="G2635" s="3">
        <f t="shared" si="13"/>
        <v>0</v>
      </c>
      <c r="H2635" s="4">
        <f>IF(A2635&lt;SIP_Calculator!$B$7,0,IF(A2635&gt;SIP_Calculator!$E$7,0,1))</f>
        <v>1</v>
      </c>
      <c r="I2635" s="2">
        <f t="shared" si="1"/>
        <v>0</v>
      </c>
      <c r="J2635" s="3">
        <f t="shared" si="2"/>
        <v>0</v>
      </c>
      <c r="K2635" s="4">
        <f>H2635*SIP_Calculator!$D$25</f>
        <v>48.328634716069274</v>
      </c>
      <c r="L2635" s="4">
        <f t="shared" si="3"/>
        <v>5.8392951949288972E-3</v>
      </c>
      <c r="M2635" s="4">
        <f t="shared" si="4"/>
        <v>7.1651583356539747E-3</v>
      </c>
      <c r="N2635" s="4">
        <f t="shared" ref="N2635:O2635" si="7908">N2634+L2635</f>
        <v>28.66259266578885</v>
      </c>
      <c r="O2635" s="4">
        <f t="shared" si="7908"/>
        <v>34.115553583171568</v>
      </c>
      <c r="P2635" s="2">
        <f>I2635*SIP_Calculator!$D$26</f>
        <v>0</v>
      </c>
      <c r="Q2635" s="2">
        <f t="shared" si="6"/>
        <v>0</v>
      </c>
      <c r="R2635" s="2">
        <f t="shared" si="7"/>
        <v>0</v>
      </c>
      <c r="S2635" s="2">
        <f t="shared" ref="S2635:T2635" si="7909">S2634+Q2635</f>
        <v>28.664589509284426</v>
      </c>
      <c r="T2635" s="2">
        <f t="shared" si="7909"/>
        <v>34.125329668794294</v>
      </c>
      <c r="U2635" s="3">
        <f>J2635*SIP_Calculator!$D$27</f>
        <v>0</v>
      </c>
      <c r="V2635" s="3">
        <f t="shared" si="9"/>
        <v>0</v>
      </c>
      <c r="W2635" s="3">
        <f t="shared" si="10"/>
        <v>0</v>
      </c>
      <c r="X2635" s="3">
        <f t="shared" ref="X2635:Y2635" si="7910">X2634+V2635</f>
        <v>28.835623055300523</v>
      </c>
      <c r="Y2635" s="3">
        <f t="shared" si="7910"/>
        <v>34.328802293708321</v>
      </c>
    </row>
    <row r="2636" spans="1:25" ht="15.75" customHeight="1" x14ac:dyDescent="0.2">
      <c r="A2636" s="7">
        <v>41985</v>
      </c>
      <c r="B2636" s="1">
        <v>8202.65</v>
      </c>
      <c r="C2636" s="1">
        <v>6680.55</v>
      </c>
      <c r="D2636" s="2">
        <f t="shared" si="29"/>
        <v>551</v>
      </c>
      <c r="E2636" s="2">
        <f t="shared" si="12"/>
        <v>0</v>
      </c>
      <c r="F2636" s="3">
        <f t="shared" si="0"/>
        <v>12</v>
      </c>
      <c r="G2636" s="3">
        <f t="shared" si="13"/>
        <v>0</v>
      </c>
      <c r="H2636" s="4">
        <f>IF(A2636&lt;SIP_Calculator!$B$7,0,IF(A2636&gt;SIP_Calculator!$E$7,0,1))</f>
        <v>1</v>
      </c>
      <c r="I2636" s="2">
        <f t="shared" si="1"/>
        <v>0</v>
      </c>
      <c r="J2636" s="3">
        <f t="shared" si="2"/>
        <v>0</v>
      </c>
      <c r="K2636" s="4">
        <f>H2636*SIP_Calculator!$D$25</f>
        <v>48.328634716069274</v>
      </c>
      <c r="L2636" s="4">
        <f t="shared" si="3"/>
        <v>5.8918318733664462E-3</v>
      </c>
      <c r="M2636" s="4">
        <f t="shared" si="4"/>
        <v>7.2342299235945056E-3</v>
      </c>
      <c r="N2636" s="4">
        <f t="shared" ref="N2636:O2636" si="7911">N2635+L2636</f>
        <v>28.668484497662217</v>
      </c>
      <c r="O2636" s="4">
        <f t="shared" si="7911"/>
        <v>34.122787813095165</v>
      </c>
      <c r="P2636" s="2">
        <f>I2636*SIP_Calculator!$D$26</f>
        <v>0</v>
      </c>
      <c r="Q2636" s="2">
        <f t="shared" si="6"/>
        <v>0</v>
      </c>
      <c r="R2636" s="2">
        <f t="shared" si="7"/>
        <v>0</v>
      </c>
      <c r="S2636" s="2">
        <f t="shared" ref="S2636:T2636" si="7912">S2635+Q2636</f>
        <v>28.664589509284426</v>
      </c>
      <c r="T2636" s="2">
        <f t="shared" si="7912"/>
        <v>34.125329668794294</v>
      </c>
      <c r="U2636" s="3">
        <f>J2636*SIP_Calculator!$D$27</f>
        <v>0</v>
      </c>
      <c r="V2636" s="3">
        <f t="shared" si="9"/>
        <v>0</v>
      </c>
      <c r="W2636" s="3">
        <f t="shared" si="10"/>
        <v>0</v>
      </c>
      <c r="X2636" s="3">
        <f t="shared" ref="X2636:Y2636" si="7913">X2635+V2636</f>
        <v>28.835623055300523</v>
      </c>
      <c r="Y2636" s="3">
        <f t="shared" si="7913"/>
        <v>34.328802293708321</v>
      </c>
    </row>
    <row r="2637" spans="1:25" ht="15.75" customHeight="1" x14ac:dyDescent="0.2">
      <c r="A2637" s="7">
        <v>41988</v>
      </c>
      <c r="B2637" s="1">
        <v>8193.85</v>
      </c>
      <c r="C2637" s="1">
        <v>6667.55</v>
      </c>
      <c r="D2637" s="2">
        <f t="shared" si="29"/>
        <v>552</v>
      </c>
      <c r="E2637" s="2">
        <f t="shared" si="12"/>
        <v>1</v>
      </c>
      <c r="F2637" s="3">
        <f t="shared" si="0"/>
        <v>12</v>
      </c>
      <c r="G2637" s="3">
        <f t="shared" si="13"/>
        <v>0</v>
      </c>
      <c r="H2637" s="4">
        <f>IF(A2637&lt;SIP_Calculator!$B$7,0,IF(A2637&gt;SIP_Calculator!$E$7,0,1))</f>
        <v>1</v>
      </c>
      <c r="I2637" s="2">
        <f t="shared" si="1"/>
        <v>1</v>
      </c>
      <c r="J2637" s="3">
        <f t="shared" si="2"/>
        <v>0</v>
      </c>
      <c r="K2637" s="4">
        <f>H2637*SIP_Calculator!$D$25</f>
        <v>48.328634716069274</v>
      </c>
      <c r="L2637" s="4">
        <f t="shared" si="3"/>
        <v>5.8981595606545489E-3</v>
      </c>
      <c r="M2637" s="4">
        <f t="shared" si="4"/>
        <v>7.2483348030489871E-3</v>
      </c>
      <c r="N2637" s="4">
        <f t="shared" ref="N2637:O2637" si="7914">N2636+L2637</f>
        <v>28.674382657222871</v>
      </c>
      <c r="O2637" s="4">
        <f t="shared" si="7914"/>
        <v>34.130036147898217</v>
      </c>
      <c r="P2637" s="2">
        <f>I2637*SIP_Calculator!$D$26</f>
        <v>229.88505747126436</v>
      </c>
      <c r="Q2637" s="2">
        <f t="shared" si="6"/>
        <v>2.8055804959971727E-2</v>
      </c>
      <c r="R2637" s="2">
        <f t="shared" si="7"/>
        <v>3.4478190260480136E-2</v>
      </c>
      <c r="S2637" s="2">
        <f t="shared" ref="S2637:T2637" si="7915">S2636+Q2637</f>
        <v>28.692645314244398</v>
      </c>
      <c r="T2637" s="2">
        <f t="shared" si="7915"/>
        <v>34.159807859054773</v>
      </c>
      <c r="U2637" s="3">
        <f>J2637*SIP_Calculator!$D$27</f>
        <v>0</v>
      </c>
      <c r="V2637" s="3">
        <f t="shared" si="9"/>
        <v>0</v>
      </c>
      <c r="W2637" s="3">
        <f t="shared" si="10"/>
        <v>0</v>
      </c>
      <c r="X2637" s="3">
        <f t="shared" ref="X2637:Y2637" si="7916">X2636+V2637</f>
        <v>28.835623055300523</v>
      </c>
      <c r="Y2637" s="3">
        <f t="shared" si="7916"/>
        <v>34.328802293708321</v>
      </c>
    </row>
    <row r="2638" spans="1:25" ht="15.75" customHeight="1" x14ac:dyDescent="0.2">
      <c r="A2638" s="7">
        <v>41989</v>
      </c>
      <c r="B2638" s="1">
        <v>8031.05</v>
      </c>
      <c r="C2638" s="1">
        <v>6525.2</v>
      </c>
      <c r="D2638" s="2">
        <f t="shared" si="29"/>
        <v>552</v>
      </c>
      <c r="E2638" s="2">
        <f t="shared" si="12"/>
        <v>0</v>
      </c>
      <c r="F2638" s="3">
        <f t="shared" si="0"/>
        <v>12</v>
      </c>
      <c r="G2638" s="3">
        <f t="shared" si="13"/>
        <v>0</v>
      </c>
      <c r="H2638" s="4">
        <f>IF(A2638&lt;SIP_Calculator!$B$7,0,IF(A2638&gt;SIP_Calculator!$E$7,0,1))</f>
        <v>1</v>
      </c>
      <c r="I2638" s="2">
        <f t="shared" si="1"/>
        <v>0</v>
      </c>
      <c r="J2638" s="3">
        <f t="shared" si="2"/>
        <v>0</v>
      </c>
      <c r="K2638" s="4">
        <f>H2638*SIP_Calculator!$D$25</f>
        <v>48.328634716069274</v>
      </c>
      <c r="L2638" s="4">
        <f t="shared" si="3"/>
        <v>6.0177230519134206E-3</v>
      </c>
      <c r="M2638" s="4">
        <f t="shared" si="4"/>
        <v>7.4064602948674795E-3</v>
      </c>
      <c r="N2638" s="4">
        <f t="shared" ref="N2638:O2638" si="7917">N2637+L2638</f>
        <v>28.680400380274786</v>
      </c>
      <c r="O2638" s="4">
        <f t="shared" si="7917"/>
        <v>34.137442608193084</v>
      </c>
      <c r="P2638" s="2">
        <f>I2638*SIP_Calculator!$D$26</f>
        <v>0</v>
      </c>
      <c r="Q2638" s="2">
        <f t="shared" si="6"/>
        <v>0</v>
      </c>
      <c r="R2638" s="2">
        <f t="shared" si="7"/>
        <v>0</v>
      </c>
      <c r="S2638" s="2">
        <f t="shared" ref="S2638:T2638" si="7918">S2637+Q2638</f>
        <v>28.692645314244398</v>
      </c>
      <c r="T2638" s="2">
        <f t="shared" si="7918"/>
        <v>34.159807859054773</v>
      </c>
      <c r="U2638" s="3">
        <f>J2638*SIP_Calculator!$D$27</f>
        <v>0</v>
      </c>
      <c r="V2638" s="3">
        <f t="shared" si="9"/>
        <v>0</v>
      </c>
      <c r="W2638" s="3">
        <f t="shared" si="10"/>
        <v>0</v>
      </c>
      <c r="X2638" s="3">
        <f t="shared" ref="X2638:Y2638" si="7919">X2637+V2638</f>
        <v>28.835623055300523</v>
      </c>
      <c r="Y2638" s="3">
        <f t="shared" si="7919"/>
        <v>34.328802293708321</v>
      </c>
    </row>
    <row r="2639" spans="1:25" ht="15.75" customHeight="1" x14ac:dyDescent="0.2">
      <c r="A2639" s="7">
        <v>41990</v>
      </c>
      <c r="B2639" s="1">
        <v>7995.85</v>
      </c>
      <c r="C2639" s="1">
        <v>6492.9</v>
      </c>
      <c r="D2639" s="2">
        <f t="shared" si="29"/>
        <v>552</v>
      </c>
      <c r="E2639" s="2">
        <f t="shared" si="12"/>
        <v>0</v>
      </c>
      <c r="F2639" s="3">
        <f t="shared" si="0"/>
        <v>12</v>
      </c>
      <c r="G2639" s="3">
        <f t="shared" si="13"/>
        <v>0</v>
      </c>
      <c r="H2639" s="4">
        <f>IF(A2639&lt;SIP_Calculator!$B$7,0,IF(A2639&gt;SIP_Calculator!$E$7,0,1))</f>
        <v>1</v>
      </c>
      <c r="I2639" s="2">
        <f t="shared" si="1"/>
        <v>0</v>
      </c>
      <c r="J2639" s="3">
        <f t="shared" si="2"/>
        <v>0</v>
      </c>
      <c r="K2639" s="4">
        <f>H2639*SIP_Calculator!$D$25</f>
        <v>48.328634716069274</v>
      </c>
      <c r="L2639" s="4">
        <f t="shared" si="3"/>
        <v>6.0442147759236691E-3</v>
      </c>
      <c r="M2639" s="4">
        <f t="shared" si="4"/>
        <v>7.4433049509570878E-3</v>
      </c>
      <c r="N2639" s="4">
        <f t="shared" ref="N2639:O2639" si="7920">N2638+L2639</f>
        <v>28.686444595050709</v>
      </c>
      <c r="O2639" s="4">
        <f t="shared" si="7920"/>
        <v>34.144885913144037</v>
      </c>
      <c r="P2639" s="2">
        <f>I2639*SIP_Calculator!$D$26</f>
        <v>0</v>
      </c>
      <c r="Q2639" s="2">
        <f t="shared" si="6"/>
        <v>0</v>
      </c>
      <c r="R2639" s="2">
        <f t="shared" si="7"/>
        <v>0</v>
      </c>
      <c r="S2639" s="2">
        <f t="shared" ref="S2639:T2639" si="7921">S2638+Q2639</f>
        <v>28.692645314244398</v>
      </c>
      <c r="T2639" s="2">
        <f t="shared" si="7921"/>
        <v>34.159807859054773</v>
      </c>
      <c r="U2639" s="3">
        <f>J2639*SIP_Calculator!$D$27</f>
        <v>0</v>
      </c>
      <c r="V2639" s="3">
        <f t="shared" si="9"/>
        <v>0</v>
      </c>
      <c r="W2639" s="3">
        <f t="shared" si="10"/>
        <v>0</v>
      </c>
      <c r="X2639" s="3">
        <f t="shared" ref="X2639:Y2639" si="7922">X2638+V2639</f>
        <v>28.835623055300523</v>
      </c>
      <c r="Y2639" s="3">
        <f t="shared" si="7922"/>
        <v>34.328802293708321</v>
      </c>
    </row>
    <row r="2640" spans="1:25" ht="15.75" customHeight="1" x14ac:dyDescent="0.2">
      <c r="A2640" s="7">
        <v>41991</v>
      </c>
      <c r="B2640" s="1">
        <v>8145.8</v>
      </c>
      <c r="C2640" s="1">
        <v>6625.6</v>
      </c>
      <c r="D2640" s="2">
        <f t="shared" si="29"/>
        <v>552</v>
      </c>
      <c r="E2640" s="2">
        <f t="shared" si="12"/>
        <v>0</v>
      </c>
      <c r="F2640" s="3">
        <f t="shared" si="0"/>
        <v>12</v>
      </c>
      <c r="G2640" s="3">
        <f t="shared" si="13"/>
        <v>0</v>
      </c>
      <c r="H2640" s="4">
        <f>IF(A2640&lt;SIP_Calculator!$B$7,0,IF(A2640&gt;SIP_Calculator!$E$7,0,1))</f>
        <v>1</v>
      </c>
      <c r="I2640" s="2">
        <f t="shared" si="1"/>
        <v>0</v>
      </c>
      <c r="J2640" s="3">
        <f t="shared" si="2"/>
        <v>0</v>
      </c>
      <c r="K2640" s="4">
        <f>H2640*SIP_Calculator!$D$25</f>
        <v>48.328634716069274</v>
      </c>
      <c r="L2640" s="4">
        <f t="shared" si="3"/>
        <v>5.9329513020291774E-3</v>
      </c>
      <c r="M2640" s="4">
        <f t="shared" si="4"/>
        <v>7.2942276497327445E-3</v>
      </c>
      <c r="N2640" s="4">
        <f t="shared" ref="N2640:O2640" si="7923">N2639+L2640</f>
        <v>28.692377546352738</v>
      </c>
      <c r="O2640" s="4">
        <f t="shared" si="7923"/>
        <v>34.152180140793767</v>
      </c>
      <c r="P2640" s="2">
        <f>I2640*SIP_Calculator!$D$26</f>
        <v>0</v>
      </c>
      <c r="Q2640" s="2">
        <f t="shared" si="6"/>
        <v>0</v>
      </c>
      <c r="R2640" s="2">
        <f t="shared" si="7"/>
        <v>0</v>
      </c>
      <c r="S2640" s="2">
        <f t="shared" ref="S2640:T2640" si="7924">S2639+Q2640</f>
        <v>28.692645314244398</v>
      </c>
      <c r="T2640" s="2">
        <f t="shared" si="7924"/>
        <v>34.159807859054773</v>
      </c>
      <c r="U2640" s="3">
        <f>J2640*SIP_Calculator!$D$27</f>
        <v>0</v>
      </c>
      <c r="V2640" s="3">
        <f t="shared" si="9"/>
        <v>0</v>
      </c>
      <c r="W2640" s="3">
        <f t="shared" si="10"/>
        <v>0</v>
      </c>
      <c r="X2640" s="3">
        <f t="shared" ref="X2640:Y2640" si="7925">X2639+V2640</f>
        <v>28.835623055300523</v>
      </c>
      <c r="Y2640" s="3">
        <f t="shared" si="7925"/>
        <v>34.328802293708321</v>
      </c>
    </row>
    <row r="2641" spans="1:25" ht="15.75" customHeight="1" x14ac:dyDescent="0.2">
      <c r="A2641" s="7">
        <v>41992</v>
      </c>
      <c r="B2641" s="1">
        <v>8203.9500000000007</v>
      </c>
      <c r="C2641" s="1">
        <v>6670.15</v>
      </c>
      <c r="D2641" s="2">
        <f t="shared" si="29"/>
        <v>552</v>
      </c>
      <c r="E2641" s="2">
        <f t="shared" si="12"/>
        <v>0</v>
      </c>
      <c r="F2641" s="3">
        <f t="shared" si="0"/>
        <v>12</v>
      </c>
      <c r="G2641" s="3">
        <f t="shared" si="13"/>
        <v>0</v>
      </c>
      <c r="H2641" s="4">
        <f>IF(A2641&lt;SIP_Calculator!$B$7,0,IF(A2641&gt;SIP_Calculator!$E$7,0,1))</f>
        <v>1</v>
      </c>
      <c r="I2641" s="2">
        <f t="shared" si="1"/>
        <v>0</v>
      </c>
      <c r="J2641" s="3">
        <f t="shared" si="2"/>
        <v>0</v>
      </c>
      <c r="K2641" s="4">
        <f>H2641*SIP_Calculator!$D$25</f>
        <v>48.328634716069274</v>
      </c>
      <c r="L2641" s="4">
        <f t="shared" si="3"/>
        <v>5.8908982521918432E-3</v>
      </c>
      <c r="M2641" s="4">
        <f t="shared" si="4"/>
        <v>7.2455094287338781E-3</v>
      </c>
      <c r="N2641" s="4">
        <f t="shared" ref="N2641:O2641" si="7926">N2640+L2641</f>
        <v>28.698268444604931</v>
      </c>
      <c r="O2641" s="4">
        <f t="shared" si="7926"/>
        <v>34.159425650222502</v>
      </c>
      <c r="P2641" s="2">
        <f>I2641*SIP_Calculator!$D$26</f>
        <v>0</v>
      </c>
      <c r="Q2641" s="2">
        <f t="shared" si="6"/>
        <v>0</v>
      </c>
      <c r="R2641" s="2">
        <f t="shared" si="7"/>
        <v>0</v>
      </c>
      <c r="S2641" s="2">
        <f t="shared" ref="S2641:T2641" si="7927">S2640+Q2641</f>
        <v>28.692645314244398</v>
      </c>
      <c r="T2641" s="2">
        <f t="shared" si="7927"/>
        <v>34.159807859054773</v>
      </c>
      <c r="U2641" s="3">
        <f>J2641*SIP_Calculator!$D$27</f>
        <v>0</v>
      </c>
      <c r="V2641" s="3">
        <f t="shared" si="9"/>
        <v>0</v>
      </c>
      <c r="W2641" s="3">
        <f t="shared" si="10"/>
        <v>0</v>
      </c>
      <c r="X2641" s="3">
        <f t="shared" ref="X2641:Y2641" si="7928">X2640+V2641</f>
        <v>28.835623055300523</v>
      </c>
      <c r="Y2641" s="3">
        <f t="shared" si="7928"/>
        <v>34.328802293708321</v>
      </c>
    </row>
    <row r="2642" spans="1:25" ht="15.75" customHeight="1" x14ac:dyDescent="0.2">
      <c r="A2642" s="7">
        <v>41995</v>
      </c>
      <c r="B2642" s="1">
        <v>8298.9</v>
      </c>
      <c r="C2642" s="1">
        <v>6744.15</v>
      </c>
      <c r="D2642" s="2">
        <f t="shared" si="29"/>
        <v>553</v>
      </c>
      <c r="E2642" s="2">
        <f t="shared" si="12"/>
        <v>1</v>
      </c>
      <c r="F2642" s="3">
        <f t="shared" si="0"/>
        <v>12</v>
      </c>
      <c r="G2642" s="3">
        <f t="shared" si="13"/>
        <v>0</v>
      </c>
      <c r="H2642" s="4">
        <f>IF(A2642&lt;SIP_Calculator!$B$7,0,IF(A2642&gt;SIP_Calculator!$E$7,0,1))</f>
        <v>1</v>
      </c>
      <c r="I2642" s="2">
        <f t="shared" si="1"/>
        <v>1</v>
      </c>
      <c r="J2642" s="3">
        <f t="shared" si="2"/>
        <v>0</v>
      </c>
      <c r="K2642" s="4">
        <f>H2642*SIP_Calculator!$D$25</f>
        <v>48.328634716069274</v>
      </c>
      <c r="L2642" s="4">
        <f t="shared" si="3"/>
        <v>5.8234988632311843E-3</v>
      </c>
      <c r="M2642" s="4">
        <f t="shared" si="4"/>
        <v>7.166008276220024E-3</v>
      </c>
      <c r="N2642" s="4">
        <f t="shared" ref="N2642:O2642" si="7929">N2641+L2642</f>
        <v>28.704091943468164</v>
      </c>
      <c r="O2642" s="4">
        <f t="shared" si="7929"/>
        <v>34.166591658498724</v>
      </c>
      <c r="P2642" s="2">
        <f>I2642*SIP_Calculator!$D$26</f>
        <v>229.88505747126436</v>
      </c>
      <c r="Q2642" s="2">
        <f t="shared" si="6"/>
        <v>2.7700666048664807E-2</v>
      </c>
      <c r="R2642" s="2">
        <f t="shared" si="7"/>
        <v>3.4086587260257317E-2</v>
      </c>
      <c r="S2642" s="2">
        <f t="shared" ref="S2642:T2642" si="7930">S2641+Q2642</f>
        <v>28.720345980293065</v>
      </c>
      <c r="T2642" s="2">
        <f t="shared" si="7930"/>
        <v>34.193894446315028</v>
      </c>
      <c r="U2642" s="3">
        <f>J2642*SIP_Calculator!$D$27</f>
        <v>0</v>
      </c>
      <c r="V2642" s="3">
        <f t="shared" si="9"/>
        <v>0</v>
      </c>
      <c r="W2642" s="3">
        <f t="shared" si="10"/>
        <v>0</v>
      </c>
      <c r="X2642" s="3">
        <f t="shared" ref="X2642:Y2642" si="7931">X2641+V2642</f>
        <v>28.835623055300523</v>
      </c>
      <c r="Y2642" s="3">
        <f t="shared" si="7931"/>
        <v>34.328802293708321</v>
      </c>
    </row>
    <row r="2643" spans="1:25" ht="15.75" customHeight="1" x14ac:dyDescent="0.2">
      <c r="A2643" s="7">
        <v>41996</v>
      </c>
      <c r="B2643" s="1">
        <v>8240.35</v>
      </c>
      <c r="C2643" s="1">
        <v>6703</v>
      </c>
      <c r="D2643" s="2">
        <f t="shared" si="29"/>
        <v>553</v>
      </c>
      <c r="E2643" s="2">
        <f t="shared" si="12"/>
        <v>0</v>
      </c>
      <c r="F2643" s="3">
        <f t="shared" si="0"/>
        <v>12</v>
      </c>
      <c r="G2643" s="3">
        <f t="shared" si="13"/>
        <v>0</v>
      </c>
      <c r="H2643" s="4">
        <f>IF(A2643&lt;SIP_Calculator!$B$7,0,IF(A2643&gt;SIP_Calculator!$E$7,0,1))</f>
        <v>1</v>
      </c>
      <c r="I2643" s="2">
        <f t="shared" si="1"/>
        <v>0</v>
      </c>
      <c r="J2643" s="3">
        <f t="shared" si="2"/>
        <v>0</v>
      </c>
      <c r="K2643" s="4">
        <f>H2643*SIP_Calculator!$D$25</f>
        <v>48.328634716069274</v>
      </c>
      <c r="L2643" s="4">
        <f t="shared" si="3"/>
        <v>5.8648764574404334E-3</v>
      </c>
      <c r="M2643" s="4">
        <f t="shared" si="4"/>
        <v>7.2100007035759027E-3</v>
      </c>
      <c r="N2643" s="4">
        <f t="shared" ref="N2643:O2643" si="7932">N2642+L2643</f>
        <v>28.709956819925605</v>
      </c>
      <c r="O2643" s="4">
        <f t="shared" si="7932"/>
        <v>34.173801659202297</v>
      </c>
      <c r="P2643" s="2">
        <f>I2643*SIP_Calculator!$D$26</f>
        <v>0</v>
      </c>
      <c r="Q2643" s="2">
        <f t="shared" si="6"/>
        <v>0</v>
      </c>
      <c r="R2643" s="2">
        <f t="shared" si="7"/>
        <v>0</v>
      </c>
      <c r="S2643" s="2">
        <f t="shared" ref="S2643:T2643" si="7933">S2642+Q2643</f>
        <v>28.720345980293065</v>
      </c>
      <c r="T2643" s="2">
        <f t="shared" si="7933"/>
        <v>34.193894446315028</v>
      </c>
      <c r="U2643" s="3">
        <f>J2643*SIP_Calculator!$D$27</f>
        <v>0</v>
      </c>
      <c r="V2643" s="3">
        <f t="shared" si="9"/>
        <v>0</v>
      </c>
      <c r="W2643" s="3">
        <f t="shared" si="10"/>
        <v>0</v>
      </c>
      <c r="X2643" s="3">
        <f t="shared" ref="X2643:Y2643" si="7934">X2642+V2643</f>
        <v>28.835623055300523</v>
      </c>
      <c r="Y2643" s="3">
        <f t="shared" si="7934"/>
        <v>34.328802293708321</v>
      </c>
    </row>
    <row r="2644" spans="1:25" ht="15.75" customHeight="1" x14ac:dyDescent="0.2">
      <c r="A2644" s="7">
        <v>41997</v>
      </c>
      <c r="B2644" s="1">
        <v>8159.65</v>
      </c>
      <c r="C2644" s="1">
        <v>6650.6</v>
      </c>
      <c r="D2644" s="2">
        <f t="shared" si="29"/>
        <v>553</v>
      </c>
      <c r="E2644" s="2">
        <f t="shared" si="12"/>
        <v>0</v>
      </c>
      <c r="F2644" s="3">
        <f t="shared" si="0"/>
        <v>12</v>
      </c>
      <c r="G2644" s="3">
        <f t="shared" si="13"/>
        <v>0</v>
      </c>
      <c r="H2644" s="4">
        <f>IF(A2644&lt;SIP_Calculator!$B$7,0,IF(A2644&gt;SIP_Calculator!$E$7,0,1))</f>
        <v>1</v>
      </c>
      <c r="I2644" s="2">
        <f t="shared" si="1"/>
        <v>0</v>
      </c>
      <c r="J2644" s="3">
        <f t="shared" si="2"/>
        <v>0</v>
      </c>
      <c r="K2644" s="4">
        <f>H2644*SIP_Calculator!$D$25</f>
        <v>48.328634716069274</v>
      </c>
      <c r="L2644" s="4">
        <f t="shared" si="3"/>
        <v>5.9228808485742987E-3</v>
      </c>
      <c r="M2644" s="4">
        <f t="shared" si="4"/>
        <v>7.2668082152090446E-3</v>
      </c>
      <c r="N2644" s="4">
        <f t="shared" ref="N2644:O2644" si="7935">N2643+L2644</f>
        <v>28.715879700774178</v>
      </c>
      <c r="O2644" s="4">
        <f t="shared" si="7935"/>
        <v>34.181068467417504</v>
      </c>
      <c r="P2644" s="2">
        <f>I2644*SIP_Calculator!$D$26</f>
        <v>0</v>
      </c>
      <c r="Q2644" s="2">
        <f t="shared" si="6"/>
        <v>0</v>
      </c>
      <c r="R2644" s="2">
        <f t="shared" si="7"/>
        <v>0</v>
      </c>
      <c r="S2644" s="2">
        <f t="shared" ref="S2644:T2644" si="7936">S2643+Q2644</f>
        <v>28.720345980293065</v>
      </c>
      <c r="T2644" s="2">
        <f t="shared" si="7936"/>
        <v>34.193894446315028</v>
      </c>
      <c r="U2644" s="3">
        <f>J2644*SIP_Calculator!$D$27</f>
        <v>0</v>
      </c>
      <c r="V2644" s="3">
        <f t="shared" si="9"/>
        <v>0</v>
      </c>
      <c r="W2644" s="3">
        <f t="shared" si="10"/>
        <v>0</v>
      </c>
      <c r="X2644" s="3">
        <f t="shared" ref="X2644:Y2644" si="7937">X2643+V2644</f>
        <v>28.835623055300523</v>
      </c>
      <c r="Y2644" s="3">
        <f t="shared" si="7937"/>
        <v>34.328802293708321</v>
      </c>
    </row>
    <row r="2645" spans="1:25" ht="15.75" customHeight="1" x14ac:dyDescent="0.2">
      <c r="A2645" s="7">
        <v>41999</v>
      </c>
      <c r="B2645" s="1">
        <v>8188.45</v>
      </c>
      <c r="C2645" s="1">
        <v>6674.8</v>
      </c>
      <c r="D2645" s="2">
        <f t="shared" si="29"/>
        <v>553</v>
      </c>
      <c r="E2645" s="2">
        <f t="shared" si="12"/>
        <v>0</v>
      </c>
      <c r="F2645" s="3">
        <f t="shared" si="0"/>
        <v>12</v>
      </c>
      <c r="G2645" s="3">
        <f t="shared" si="13"/>
        <v>0</v>
      </c>
      <c r="H2645" s="4">
        <f>IF(A2645&lt;SIP_Calculator!$B$7,0,IF(A2645&gt;SIP_Calculator!$E$7,0,1))</f>
        <v>1</v>
      </c>
      <c r="I2645" s="2">
        <f t="shared" si="1"/>
        <v>0</v>
      </c>
      <c r="J2645" s="3">
        <f t="shared" si="2"/>
        <v>0</v>
      </c>
      <c r="K2645" s="4">
        <f>H2645*SIP_Calculator!$D$25</f>
        <v>48.328634716069274</v>
      </c>
      <c r="L2645" s="4">
        <f t="shared" si="3"/>
        <v>5.9020491932013112E-3</v>
      </c>
      <c r="M2645" s="4">
        <f t="shared" si="4"/>
        <v>7.240461843960759E-3</v>
      </c>
      <c r="N2645" s="4">
        <f t="shared" ref="N2645:O2645" si="7938">N2644+L2645</f>
        <v>28.721781749967377</v>
      </c>
      <c r="O2645" s="4">
        <f t="shared" si="7938"/>
        <v>34.188308929261467</v>
      </c>
      <c r="P2645" s="2">
        <f>I2645*SIP_Calculator!$D$26</f>
        <v>0</v>
      </c>
      <c r="Q2645" s="2">
        <f t="shared" si="6"/>
        <v>0</v>
      </c>
      <c r="R2645" s="2">
        <f t="shared" si="7"/>
        <v>0</v>
      </c>
      <c r="S2645" s="2">
        <f t="shared" ref="S2645:T2645" si="7939">S2644+Q2645</f>
        <v>28.720345980293065</v>
      </c>
      <c r="T2645" s="2">
        <f t="shared" si="7939"/>
        <v>34.193894446315028</v>
      </c>
      <c r="U2645" s="3">
        <f>J2645*SIP_Calculator!$D$27</f>
        <v>0</v>
      </c>
      <c r="V2645" s="3">
        <f t="shared" si="9"/>
        <v>0</v>
      </c>
      <c r="W2645" s="3">
        <f t="shared" si="10"/>
        <v>0</v>
      </c>
      <c r="X2645" s="3">
        <f t="shared" ref="X2645:Y2645" si="7940">X2644+V2645</f>
        <v>28.835623055300523</v>
      </c>
      <c r="Y2645" s="3">
        <f t="shared" si="7940"/>
        <v>34.328802293708321</v>
      </c>
    </row>
    <row r="2646" spans="1:25" ht="15.75" customHeight="1" x14ac:dyDescent="0.2">
      <c r="A2646" s="7">
        <v>42002</v>
      </c>
      <c r="B2646" s="1">
        <v>8237.65</v>
      </c>
      <c r="C2646" s="1">
        <v>6718.6</v>
      </c>
      <c r="D2646" s="2">
        <f t="shared" si="29"/>
        <v>554</v>
      </c>
      <c r="E2646" s="2">
        <f t="shared" si="12"/>
        <v>1</v>
      </c>
      <c r="F2646" s="3">
        <f t="shared" si="0"/>
        <v>12</v>
      </c>
      <c r="G2646" s="3">
        <f t="shared" si="13"/>
        <v>0</v>
      </c>
      <c r="H2646" s="4">
        <f>IF(A2646&lt;SIP_Calculator!$B$7,0,IF(A2646&gt;SIP_Calculator!$E$7,0,1))</f>
        <v>1</v>
      </c>
      <c r="I2646" s="2">
        <f t="shared" si="1"/>
        <v>1</v>
      </c>
      <c r="J2646" s="3">
        <f t="shared" si="2"/>
        <v>0</v>
      </c>
      <c r="K2646" s="4">
        <f>H2646*SIP_Calculator!$D$25</f>
        <v>48.328634716069274</v>
      </c>
      <c r="L2646" s="4">
        <f t="shared" si="3"/>
        <v>5.8667987491662398E-3</v>
      </c>
      <c r="M2646" s="4">
        <f t="shared" si="4"/>
        <v>7.1932597142364881E-3</v>
      </c>
      <c r="N2646" s="4">
        <f t="shared" ref="N2646:O2646" si="7941">N2645+L2646</f>
        <v>28.727648548716544</v>
      </c>
      <c r="O2646" s="4">
        <f t="shared" si="7941"/>
        <v>34.195502188975702</v>
      </c>
      <c r="P2646" s="2">
        <f>I2646*SIP_Calculator!$D$26</f>
        <v>229.88505747126436</v>
      </c>
      <c r="Q2646" s="2">
        <f t="shared" si="6"/>
        <v>2.7906630831762015E-2</v>
      </c>
      <c r="R2646" s="2">
        <f t="shared" si="7"/>
        <v>3.4216214311205362E-2</v>
      </c>
      <c r="S2646" s="2">
        <f t="shared" ref="S2646:T2646" si="7942">S2645+Q2646</f>
        <v>28.748252611124826</v>
      </c>
      <c r="T2646" s="2">
        <f t="shared" si="7942"/>
        <v>34.228110660626236</v>
      </c>
      <c r="U2646" s="3">
        <f>J2646*SIP_Calculator!$D$27</f>
        <v>0</v>
      </c>
      <c r="V2646" s="3">
        <f t="shared" si="9"/>
        <v>0</v>
      </c>
      <c r="W2646" s="3">
        <f t="shared" si="10"/>
        <v>0</v>
      </c>
      <c r="X2646" s="3">
        <f t="shared" ref="X2646:Y2646" si="7943">X2645+V2646</f>
        <v>28.835623055300523</v>
      </c>
      <c r="Y2646" s="3">
        <f t="shared" si="7943"/>
        <v>34.328802293708321</v>
      </c>
    </row>
    <row r="2647" spans="1:25" ht="15.75" customHeight="1" x14ac:dyDescent="0.2">
      <c r="A2647" s="7">
        <v>42003</v>
      </c>
      <c r="B2647" s="1">
        <v>8251.1</v>
      </c>
      <c r="C2647" s="1">
        <v>6733.75</v>
      </c>
      <c r="D2647" s="2">
        <f t="shared" si="29"/>
        <v>554</v>
      </c>
      <c r="E2647" s="2">
        <f t="shared" si="12"/>
        <v>0</v>
      </c>
      <c r="F2647" s="3">
        <f t="shared" si="0"/>
        <v>12</v>
      </c>
      <c r="G2647" s="3">
        <f t="shared" si="13"/>
        <v>0</v>
      </c>
      <c r="H2647" s="4">
        <f>IF(A2647&lt;SIP_Calculator!$B$7,0,IF(A2647&gt;SIP_Calculator!$E$7,0,1))</f>
        <v>1</v>
      </c>
      <c r="I2647" s="2">
        <f t="shared" si="1"/>
        <v>0</v>
      </c>
      <c r="J2647" s="3">
        <f t="shared" si="2"/>
        <v>0</v>
      </c>
      <c r="K2647" s="4">
        <f>H2647*SIP_Calculator!$D$25</f>
        <v>48.328634716069274</v>
      </c>
      <c r="L2647" s="4">
        <f t="shared" si="3"/>
        <v>5.8572353645052503E-3</v>
      </c>
      <c r="M2647" s="4">
        <f t="shared" si="4"/>
        <v>7.1770758813542637E-3</v>
      </c>
      <c r="N2647" s="4">
        <f t="shared" ref="N2647:O2647" si="7944">N2646+L2647</f>
        <v>28.73350578408105</v>
      </c>
      <c r="O2647" s="4">
        <f t="shared" si="7944"/>
        <v>34.202679264857053</v>
      </c>
      <c r="P2647" s="2">
        <f>I2647*SIP_Calculator!$D$26</f>
        <v>0</v>
      </c>
      <c r="Q2647" s="2">
        <f t="shared" si="6"/>
        <v>0</v>
      </c>
      <c r="R2647" s="2">
        <f t="shared" si="7"/>
        <v>0</v>
      </c>
      <c r="S2647" s="2">
        <f t="shared" ref="S2647:T2647" si="7945">S2646+Q2647</f>
        <v>28.748252611124826</v>
      </c>
      <c r="T2647" s="2">
        <f t="shared" si="7945"/>
        <v>34.228110660626236</v>
      </c>
      <c r="U2647" s="3">
        <f>J2647*SIP_Calculator!$D$27</f>
        <v>0</v>
      </c>
      <c r="V2647" s="3">
        <f t="shared" si="9"/>
        <v>0</v>
      </c>
      <c r="W2647" s="3">
        <f t="shared" si="10"/>
        <v>0</v>
      </c>
      <c r="X2647" s="3">
        <f t="shared" ref="X2647:Y2647" si="7946">X2646+V2647</f>
        <v>28.835623055300523</v>
      </c>
      <c r="Y2647" s="3">
        <f t="shared" si="7946"/>
        <v>34.328802293708321</v>
      </c>
    </row>
    <row r="2648" spans="1:25" ht="15.75" customHeight="1" x14ac:dyDescent="0.2">
      <c r="A2648" s="7">
        <v>42004</v>
      </c>
      <c r="B2648" s="1">
        <v>8290.4500000000007</v>
      </c>
      <c r="C2648" s="1">
        <v>6773.65</v>
      </c>
      <c r="D2648" s="2">
        <f t="shared" si="29"/>
        <v>554</v>
      </c>
      <c r="E2648" s="2">
        <f t="shared" si="12"/>
        <v>0</v>
      </c>
      <c r="F2648" s="3">
        <f t="shared" si="0"/>
        <v>12</v>
      </c>
      <c r="G2648" s="3">
        <f t="shared" si="13"/>
        <v>0</v>
      </c>
      <c r="H2648" s="4">
        <f>IF(A2648&lt;SIP_Calculator!$B$7,0,IF(A2648&gt;SIP_Calculator!$E$7,0,1))</f>
        <v>1</v>
      </c>
      <c r="I2648" s="2">
        <f t="shared" si="1"/>
        <v>0</v>
      </c>
      <c r="J2648" s="3">
        <f t="shared" si="2"/>
        <v>0</v>
      </c>
      <c r="K2648" s="4">
        <f>H2648*SIP_Calculator!$D$25</f>
        <v>48.328634716069274</v>
      </c>
      <c r="L2648" s="4">
        <f t="shared" si="3"/>
        <v>5.8294344355335681E-3</v>
      </c>
      <c r="M2648" s="4">
        <f t="shared" si="4"/>
        <v>7.1347995122377564E-3</v>
      </c>
      <c r="N2648" s="4">
        <f t="shared" ref="N2648:O2648" si="7947">N2647+L2648</f>
        <v>28.739335218516583</v>
      </c>
      <c r="O2648" s="4">
        <f t="shared" si="7947"/>
        <v>34.20981406436929</v>
      </c>
      <c r="P2648" s="2">
        <f>I2648*SIP_Calculator!$D$26</f>
        <v>0</v>
      </c>
      <c r="Q2648" s="2">
        <f t="shared" si="6"/>
        <v>0</v>
      </c>
      <c r="R2648" s="2">
        <f t="shared" si="7"/>
        <v>0</v>
      </c>
      <c r="S2648" s="2">
        <f t="shared" ref="S2648:T2648" si="7948">S2647+Q2648</f>
        <v>28.748252611124826</v>
      </c>
      <c r="T2648" s="2">
        <f t="shared" si="7948"/>
        <v>34.228110660626236</v>
      </c>
      <c r="U2648" s="3">
        <f>J2648*SIP_Calculator!$D$27</f>
        <v>0</v>
      </c>
      <c r="V2648" s="3">
        <f t="shared" si="9"/>
        <v>0</v>
      </c>
      <c r="W2648" s="3">
        <f t="shared" si="10"/>
        <v>0</v>
      </c>
      <c r="X2648" s="3">
        <f t="shared" ref="X2648:Y2648" si="7949">X2647+V2648</f>
        <v>28.835623055300523</v>
      </c>
      <c r="Y2648" s="3">
        <f t="shared" si="7949"/>
        <v>34.328802293708321</v>
      </c>
    </row>
    <row r="2649" spans="1:25" ht="15.75" customHeight="1" x14ac:dyDescent="0.2">
      <c r="A2649" s="7">
        <v>42005</v>
      </c>
      <c r="B2649" s="1">
        <v>8295.5499999999993</v>
      </c>
      <c r="C2649" s="1">
        <v>6786.1</v>
      </c>
      <c r="D2649" s="2">
        <f t="shared" si="29"/>
        <v>554</v>
      </c>
      <c r="E2649" s="2">
        <f t="shared" si="12"/>
        <v>0</v>
      </c>
      <c r="F2649" s="3">
        <f t="shared" si="0"/>
        <v>1</v>
      </c>
      <c r="G2649" s="3">
        <f t="shared" si="13"/>
        <v>1</v>
      </c>
      <c r="H2649" s="4">
        <f>IF(A2649&lt;SIP_Calculator!$B$7,0,IF(A2649&gt;SIP_Calculator!$E$7,0,1))</f>
        <v>0</v>
      </c>
      <c r="I2649" s="2">
        <f t="shared" si="1"/>
        <v>0</v>
      </c>
      <c r="J2649" s="3">
        <f t="shared" si="2"/>
        <v>0</v>
      </c>
      <c r="K2649" s="4">
        <f>H2649*SIP_Calculator!$D$25</f>
        <v>0</v>
      </c>
      <c r="L2649" s="4">
        <f t="shared" si="3"/>
        <v>0</v>
      </c>
      <c r="M2649" s="4">
        <f t="shared" si="4"/>
        <v>0</v>
      </c>
      <c r="N2649" s="4">
        <f t="shared" ref="N2649:O2649" si="7950">N2648+L2649</f>
        <v>28.739335218516583</v>
      </c>
      <c r="O2649" s="4">
        <f t="shared" si="7950"/>
        <v>34.20981406436929</v>
      </c>
      <c r="P2649" s="2">
        <f>I2649*SIP_Calculator!$D$26</f>
        <v>0</v>
      </c>
      <c r="Q2649" s="2">
        <f t="shared" si="6"/>
        <v>0</v>
      </c>
      <c r="R2649" s="2">
        <f t="shared" si="7"/>
        <v>0</v>
      </c>
      <c r="S2649" s="2">
        <f t="shared" ref="S2649:T2649" si="7951">S2648+Q2649</f>
        <v>28.748252611124826</v>
      </c>
      <c r="T2649" s="2">
        <f t="shared" si="7951"/>
        <v>34.228110660626236</v>
      </c>
      <c r="U2649" s="3">
        <f>J2649*SIP_Calculator!$D$27</f>
        <v>0</v>
      </c>
      <c r="V2649" s="3">
        <f t="shared" si="9"/>
        <v>0</v>
      </c>
      <c r="W2649" s="3">
        <f t="shared" si="10"/>
        <v>0</v>
      </c>
      <c r="X2649" s="3">
        <f t="shared" ref="X2649:Y2649" si="7952">X2648+V2649</f>
        <v>28.835623055300523</v>
      </c>
      <c r="Y2649" s="3">
        <f t="shared" si="7952"/>
        <v>34.328802293708321</v>
      </c>
    </row>
    <row r="2650" spans="1:25" ht="15.75" customHeight="1" x14ac:dyDescent="0.2">
      <c r="A2650" s="7">
        <v>42006</v>
      </c>
      <c r="B2650" s="1">
        <v>8399.9</v>
      </c>
      <c r="C2650" s="1">
        <v>6866.45</v>
      </c>
      <c r="D2650" s="2">
        <f t="shared" si="29"/>
        <v>554</v>
      </c>
      <c r="E2650" s="2">
        <f t="shared" si="12"/>
        <v>0</v>
      </c>
      <c r="F2650" s="3">
        <f t="shared" si="0"/>
        <v>1</v>
      </c>
      <c r="G2650" s="3">
        <f t="shared" si="13"/>
        <v>0</v>
      </c>
      <c r="H2650" s="4">
        <f>IF(A2650&lt;SIP_Calculator!$B$7,0,IF(A2650&gt;SIP_Calculator!$E$7,0,1))</f>
        <v>0</v>
      </c>
      <c r="I2650" s="2">
        <f t="shared" si="1"/>
        <v>0</v>
      </c>
      <c r="J2650" s="3">
        <f t="shared" si="2"/>
        <v>0</v>
      </c>
      <c r="K2650" s="4">
        <f>H2650*SIP_Calculator!$D$25</f>
        <v>0</v>
      </c>
      <c r="L2650" s="4">
        <f t="shared" si="3"/>
        <v>0</v>
      </c>
      <c r="M2650" s="4">
        <f t="shared" si="4"/>
        <v>0</v>
      </c>
      <c r="N2650" s="4">
        <f t="shared" ref="N2650:O2650" si="7953">N2649+L2650</f>
        <v>28.739335218516583</v>
      </c>
      <c r="O2650" s="4">
        <f t="shared" si="7953"/>
        <v>34.20981406436929</v>
      </c>
      <c r="P2650" s="2">
        <f>I2650*SIP_Calculator!$D$26</f>
        <v>0</v>
      </c>
      <c r="Q2650" s="2">
        <f t="shared" si="6"/>
        <v>0</v>
      </c>
      <c r="R2650" s="2">
        <f t="shared" si="7"/>
        <v>0</v>
      </c>
      <c r="S2650" s="2">
        <f t="shared" ref="S2650:T2650" si="7954">S2649+Q2650</f>
        <v>28.748252611124826</v>
      </c>
      <c r="T2650" s="2">
        <f t="shared" si="7954"/>
        <v>34.228110660626236</v>
      </c>
      <c r="U2650" s="3">
        <f>J2650*SIP_Calculator!$D$27</f>
        <v>0</v>
      </c>
      <c r="V2650" s="3">
        <f t="shared" si="9"/>
        <v>0</v>
      </c>
      <c r="W2650" s="3">
        <f t="shared" si="10"/>
        <v>0</v>
      </c>
      <c r="X2650" s="3">
        <f t="shared" ref="X2650:Y2650" si="7955">X2649+V2650</f>
        <v>28.835623055300523</v>
      </c>
      <c r="Y2650" s="3">
        <f t="shared" si="7955"/>
        <v>34.328802293708321</v>
      </c>
    </row>
    <row r="2651" spans="1:25" ht="15.75" customHeight="1" x14ac:dyDescent="0.2">
      <c r="A2651" s="7">
        <v>42009</v>
      </c>
      <c r="B2651" s="1">
        <v>8383.35</v>
      </c>
      <c r="C2651" s="1">
        <v>6857.45</v>
      </c>
      <c r="D2651" s="2">
        <f t="shared" si="29"/>
        <v>555</v>
      </c>
      <c r="E2651" s="2">
        <f t="shared" si="12"/>
        <v>1</v>
      </c>
      <c r="F2651" s="3">
        <f t="shared" si="0"/>
        <v>1</v>
      </c>
      <c r="G2651" s="3">
        <f t="shared" si="13"/>
        <v>0</v>
      </c>
      <c r="H2651" s="4">
        <f>IF(A2651&lt;SIP_Calculator!$B$7,0,IF(A2651&gt;SIP_Calculator!$E$7,0,1))</f>
        <v>0</v>
      </c>
      <c r="I2651" s="2">
        <f t="shared" si="1"/>
        <v>0</v>
      </c>
      <c r="J2651" s="3">
        <f t="shared" si="2"/>
        <v>0</v>
      </c>
      <c r="K2651" s="4">
        <f>H2651*SIP_Calculator!$D$25</f>
        <v>0</v>
      </c>
      <c r="L2651" s="4">
        <f t="shared" si="3"/>
        <v>0</v>
      </c>
      <c r="M2651" s="4">
        <f t="shared" si="4"/>
        <v>0</v>
      </c>
      <c r="N2651" s="4">
        <f t="shared" ref="N2651:O2651" si="7956">N2650+L2651</f>
        <v>28.739335218516583</v>
      </c>
      <c r="O2651" s="4">
        <f t="shared" si="7956"/>
        <v>34.20981406436929</v>
      </c>
      <c r="P2651" s="2">
        <f>I2651*SIP_Calculator!$D$26</f>
        <v>0</v>
      </c>
      <c r="Q2651" s="2">
        <f t="shared" si="6"/>
        <v>0</v>
      </c>
      <c r="R2651" s="2">
        <f t="shared" si="7"/>
        <v>0</v>
      </c>
      <c r="S2651" s="2">
        <f t="shared" ref="S2651:T2651" si="7957">S2650+Q2651</f>
        <v>28.748252611124826</v>
      </c>
      <c r="T2651" s="2">
        <f t="shared" si="7957"/>
        <v>34.228110660626236</v>
      </c>
      <c r="U2651" s="3">
        <f>J2651*SIP_Calculator!$D$27</f>
        <v>0</v>
      </c>
      <c r="V2651" s="3">
        <f t="shared" si="9"/>
        <v>0</v>
      </c>
      <c r="W2651" s="3">
        <f t="shared" si="10"/>
        <v>0</v>
      </c>
      <c r="X2651" s="3">
        <f t="shared" ref="X2651:Y2651" si="7958">X2650+V2651</f>
        <v>28.835623055300523</v>
      </c>
      <c r="Y2651" s="3">
        <f t="shared" si="7958"/>
        <v>34.328802293708321</v>
      </c>
    </row>
    <row r="2652" spans="1:25" ht="15.75" customHeight="1" x14ac:dyDescent="0.2">
      <c r="A2652" s="7">
        <v>42010</v>
      </c>
      <c r="B2652" s="1">
        <v>8133.9</v>
      </c>
      <c r="C2652" s="1">
        <v>6656.8</v>
      </c>
      <c r="D2652" s="2">
        <f t="shared" si="29"/>
        <v>555</v>
      </c>
      <c r="E2652" s="2">
        <f t="shared" si="12"/>
        <v>0</v>
      </c>
      <c r="F2652" s="3">
        <f t="shared" si="0"/>
        <v>1</v>
      </c>
      <c r="G2652" s="3">
        <f t="shared" si="13"/>
        <v>0</v>
      </c>
      <c r="H2652" s="4">
        <f>IF(A2652&lt;SIP_Calculator!$B$7,0,IF(A2652&gt;SIP_Calculator!$E$7,0,1))</f>
        <v>0</v>
      </c>
      <c r="I2652" s="2">
        <f t="shared" si="1"/>
        <v>0</v>
      </c>
      <c r="J2652" s="3">
        <f t="shared" si="2"/>
        <v>0</v>
      </c>
      <c r="K2652" s="4">
        <f>H2652*SIP_Calculator!$D$25</f>
        <v>0</v>
      </c>
      <c r="L2652" s="4">
        <f t="shared" si="3"/>
        <v>0</v>
      </c>
      <c r="M2652" s="4">
        <f t="shared" si="4"/>
        <v>0</v>
      </c>
      <c r="N2652" s="4">
        <f t="shared" ref="N2652:O2652" si="7959">N2651+L2652</f>
        <v>28.739335218516583</v>
      </c>
      <c r="O2652" s="4">
        <f t="shared" si="7959"/>
        <v>34.20981406436929</v>
      </c>
      <c r="P2652" s="2">
        <f>I2652*SIP_Calculator!$D$26</f>
        <v>0</v>
      </c>
      <c r="Q2652" s="2">
        <f t="shared" si="6"/>
        <v>0</v>
      </c>
      <c r="R2652" s="2">
        <f t="shared" si="7"/>
        <v>0</v>
      </c>
      <c r="S2652" s="2">
        <f t="shared" ref="S2652:T2652" si="7960">S2651+Q2652</f>
        <v>28.748252611124826</v>
      </c>
      <c r="T2652" s="2">
        <f t="shared" si="7960"/>
        <v>34.228110660626236</v>
      </c>
      <c r="U2652" s="3">
        <f>J2652*SIP_Calculator!$D$27</f>
        <v>0</v>
      </c>
      <c r="V2652" s="3">
        <f t="shared" si="9"/>
        <v>0</v>
      </c>
      <c r="W2652" s="3">
        <f t="shared" si="10"/>
        <v>0</v>
      </c>
      <c r="X2652" s="3">
        <f t="shared" ref="X2652:Y2652" si="7961">X2651+V2652</f>
        <v>28.835623055300523</v>
      </c>
      <c r="Y2652" s="3">
        <f t="shared" si="7961"/>
        <v>34.328802293708321</v>
      </c>
    </row>
    <row r="2653" spans="1:25" ht="15.75" customHeight="1" x14ac:dyDescent="0.2">
      <c r="A2653" s="7">
        <v>42011</v>
      </c>
      <c r="B2653" s="1">
        <v>8112.35</v>
      </c>
      <c r="C2653" s="1">
        <v>6644.95</v>
      </c>
      <c r="D2653" s="2">
        <f t="shared" si="29"/>
        <v>555</v>
      </c>
      <c r="E2653" s="2">
        <f t="shared" si="12"/>
        <v>0</v>
      </c>
      <c r="F2653" s="3">
        <f t="shared" si="0"/>
        <v>1</v>
      </c>
      <c r="G2653" s="3">
        <f t="shared" si="13"/>
        <v>0</v>
      </c>
      <c r="H2653" s="4">
        <f>IF(A2653&lt;SIP_Calculator!$B$7,0,IF(A2653&gt;SIP_Calculator!$E$7,0,1))</f>
        <v>0</v>
      </c>
      <c r="I2653" s="2">
        <f t="shared" si="1"/>
        <v>0</v>
      </c>
      <c r="J2653" s="3">
        <f t="shared" si="2"/>
        <v>0</v>
      </c>
      <c r="K2653" s="4">
        <f>H2653*SIP_Calculator!$D$25</f>
        <v>0</v>
      </c>
      <c r="L2653" s="4">
        <f t="shared" si="3"/>
        <v>0</v>
      </c>
      <c r="M2653" s="4">
        <f t="shared" si="4"/>
        <v>0</v>
      </c>
      <c r="N2653" s="4">
        <f t="shared" ref="N2653:O2653" si="7962">N2652+L2653</f>
        <v>28.739335218516583</v>
      </c>
      <c r="O2653" s="4">
        <f t="shared" si="7962"/>
        <v>34.20981406436929</v>
      </c>
      <c r="P2653" s="2">
        <f>I2653*SIP_Calculator!$D$26</f>
        <v>0</v>
      </c>
      <c r="Q2653" s="2">
        <f t="shared" si="6"/>
        <v>0</v>
      </c>
      <c r="R2653" s="2">
        <f t="shared" si="7"/>
        <v>0</v>
      </c>
      <c r="S2653" s="2">
        <f t="shared" ref="S2653:T2653" si="7963">S2652+Q2653</f>
        <v>28.748252611124826</v>
      </c>
      <c r="T2653" s="2">
        <f t="shared" si="7963"/>
        <v>34.228110660626236</v>
      </c>
      <c r="U2653" s="3">
        <f>J2653*SIP_Calculator!$D$27</f>
        <v>0</v>
      </c>
      <c r="V2653" s="3">
        <f t="shared" si="9"/>
        <v>0</v>
      </c>
      <c r="W2653" s="3">
        <f t="shared" si="10"/>
        <v>0</v>
      </c>
      <c r="X2653" s="3">
        <f t="shared" ref="X2653:Y2653" si="7964">X2652+V2653</f>
        <v>28.835623055300523</v>
      </c>
      <c r="Y2653" s="3">
        <f t="shared" si="7964"/>
        <v>34.328802293708321</v>
      </c>
    </row>
    <row r="2654" spans="1:25" ht="15.75" customHeight="1" x14ac:dyDescent="0.2">
      <c r="A2654" s="7">
        <v>42012</v>
      </c>
      <c r="B2654" s="1">
        <v>8248.7999999999993</v>
      </c>
      <c r="C2654" s="1">
        <v>6755.45</v>
      </c>
      <c r="D2654" s="2">
        <f t="shared" si="29"/>
        <v>555</v>
      </c>
      <c r="E2654" s="2">
        <f t="shared" si="12"/>
        <v>0</v>
      </c>
      <c r="F2654" s="3">
        <f t="shared" si="0"/>
        <v>1</v>
      </c>
      <c r="G2654" s="3">
        <f t="shared" si="13"/>
        <v>0</v>
      </c>
      <c r="H2654" s="4">
        <f>IF(A2654&lt;SIP_Calculator!$B$7,0,IF(A2654&gt;SIP_Calculator!$E$7,0,1))</f>
        <v>0</v>
      </c>
      <c r="I2654" s="2">
        <f t="shared" si="1"/>
        <v>0</v>
      </c>
      <c r="J2654" s="3">
        <f t="shared" si="2"/>
        <v>0</v>
      </c>
      <c r="K2654" s="4">
        <f>H2654*SIP_Calculator!$D$25</f>
        <v>0</v>
      </c>
      <c r="L2654" s="4">
        <f t="shared" si="3"/>
        <v>0</v>
      </c>
      <c r="M2654" s="4">
        <f t="shared" si="4"/>
        <v>0</v>
      </c>
      <c r="N2654" s="4">
        <f t="shared" ref="N2654:O2654" si="7965">N2653+L2654</f>
        <v>28.739335218516583</v>
      </c>
      <c r="O2654" s="4">
        <f t="shared" si="7965"/>
        <v>34.20981406436929</v>
      </c>
      <c r="P2654" s="2">
        <f>I2654*SIP_Calculator!$D$26</f>
        <v>0</v>
      </c>
      <c r="Q2654" s="2">
        <f t="shared" si="6"/>
        <v>0</v>
      </c>
      <c r="R2654" s="2">
        <f t="shared" si="7"/>
        <v>0</v>
      </c>
      <c r="S2654" s="2">
        <f t="shared" ref="S2654:T2654" si="7966">S2653+Q2654</f>
        <v>28.748252611124826</v>
      </c>
      <c r="T2654" s="2">
        <f t="shared" si="7966"/>
        <v>34.228110660626236</v>
      </c>
      <c r="U2654" s="3">
        <f>J2654*SIP_Calculator!$D$27</f>
        <v>0</v>
      </c>
      <c r="V2654" s="3">
        <f t="shared" si="9"/>
        <v>0</v>
      </c>
      <c r="W2654" s="3">
        <f t="shared" si="10"/>
        <v>0</v>
      </c>
      <c r="X2654" s="3">
        <f t="shared" ref="X2654:Y2654" si="7967">X2653+V2654</f>
        <v>28.835623055300523</v>
      </c>
      <c r="Y2654" s="3">
        <f t="shared" si="7967"/>
        <v>34.328802293708321</v>
      </c>
    </row>
    <row r="2655" spans="1:25" ht="15.75" customHeight="1" x14ac:dyDescent="0.2">
      <c r="A2655" s="7">
        <v>42013</v>
      </c>
      <c r="B2655" s="1">
        <v>8288.9500000000007</v>
      </c>
      <c r="C2655" s="1">
        <v>6783</v>
      </c>
      <c r="D2655" s="2">
        <f t="shared" si="29"/>
        <v>555</v>
      </c>
      <c r="E2655" s="2">
        <f t="shared" si="12"/>
        <v>0</v>
      </c>
      <c r="F2655" s="3">
        <f t="shared" si="0"/>
        <v>1</v>
      </c>
      <c r="G2655" s="3">
        <f t="shared" si="13"/>
        <v>0</v>
      </c>
      <c r="H2655" s="4">
        <f>IF(A2655&lt;SIP_Calculator!$B$7,0,IF(A2655&gt;SIP_Calculator!$E$7,0,1))</f>
        <v>0</v>
      </c>
      <c r="I2655" s="2">
        <f t="shared" si="1"/>
        <v>0</v>
      </c>
      <c r="J2655" s="3">
        <f t="shared" si="2"/>
        <v>0</v>
      </c>
      <c r="K2655" s="4">
        <f>H2655*SIP_Calculator!$D$25</f>
        <v>0</v>
      </c>
      <c r="L2655" s="4">
        <f t="shared" si="3"/>
        <v>0</v>
      </c>
      <c r="M2655" s="4">
        <f t="shared" si="4"/>
        <v>0</v>
      </c>
      <c r="N2655" s="4">
        <f t="shared" ref="N2655:O2655" si="7968">N2654+L2655</f>
        <v>28.739335218516583</v>
      </c>
      <c r="O2655" s="4">
        <f t="shared" si="7968"/>
        <v>34.20981406436929</v>
      </c>
      <c r="P2655" s="2">
        <f>I2655*SIP_Calculator!$D$26</f>
        <v>0</v>
      </c>
      <c r="Q2655" s="2">
        <f t="shared" si="6"/>
        <v>0</v>
      </c>
      <c r="R2655" s="2">
        <f t="shared" si="7"/>
        <v>0</v>
      </c>
      <c r="S2655" s="2">
        <f t="shared" ref="S2655:T2655" si="7969">S2654+Q2655</f>
        <v>28.748252611124826</v>
      </c>
      <c r="T2655" s="2">
        <f t="shared" si="7969"/>
        <v>34.228110660626236</v>
      </c>
      <c r="U2655" s="3">
        <f>J2655*SIP_Calculator!$D$27</f>
        <v>0</v>
      </c>
      <c r="V2655" s="3">
        <f t="shared" si="9"/>
        <v>0</v>
      </c>
      <c r="W2655" s="3">
        <f t="shared" si="10"/>
        <v>0</v>
      </c>
      <c r="X2655" s="3">
        <f t="shared" ref="X2655:Y2655" si="7970">X2654+V2655</f>
        <v>28.835623055300523</v>
      </c>
      <c r="Y2655" s="3">
        <f t="shared" si="7970"/>
        <v>34.328802293708321</v>
      </c>
    </row>
    <row r="2656" spans="1:25" ht="15.75" customHeight="1" x14ac:dyDescent="0.2">
      <c r="A2656" s="7">
        <v>42016</v>
      </c>
      <c r="B2656" s="1">
        <v>8327.0499999999993</v>
      </c>
      <c r="C2656" s="1">
        <v>6815.05</v>
      </c>
      <c r="D2656" s="2">
        <f t="shared" si="29"/>
        <v>556</v>
      </c>
      <c r="E2656" s="2">
        <f t="shared" si="12"/>
        <v>1</v>
      </c>
      <c r="F2656" s="3">
        <f t="shared" si="0"/>
        <v>1</v>
      </c>
      <c r="G2656" s="3">
        <f t="shared" si="13"/>
        <v>0</v>
      </c>
      <c r="H2656" s="4">
        <f>IF(A2656&lt;SIP_Calculator!$B$7,0,IF(A2656&gt;SIP_Calculator!$E$7,0,1))</f>
        <v>0</v>
      </c>
      <c r="I2656" s="2">
        <f t="shared" si="1"/>
        <v>0</v>
      </c>
      <c r="J2656" s="3">
        <f t="shared" si="2"/>
        <v>0</v>
      </c>
      <c r="K2656" s="4">
        <f>H2656*SIP_Calculator!$D$25</f>
        <v>0</v>
      </c>
      <c r="L2656" s="4">
        <f t="shared" si="3"/>
        <v>0</v>
      </c>
      <c r="M2656" s="4">
        <f t="shared" si="4"/>
        <v>0</v>
      </c>
      <c r="N2656" s="4">
        <f t="shared" ref="N2656:O2656" si="7971">N2655+L2656</f>
        <v>28.739335218516583</v>
      </c>
      <c r="O2656" s="4">
        <f t="shared" si="7971"/>
        <v>34.20981406436929</v>
      </c>
      <c r="P2656" s="2">
        <f>I2656*SIP_Calculator!$D$26</f>
        <v>0</v>
      </c>
      <c r="Q2656" s="2">
        <f t="shared" si="6"/>
        <v>0</v>
      </c>
      <c r="R2656" s="2">
        <f t="shared" si="7"/>
        <v>0</v>
      </c>
      <c r="S2656" s="2">
        <f t="shared" ref="S2656:T2656" si="7972">S2655+Q2656</f>
        <v>28.748252611124826</v>
      </c>
      <c r="T2656" s="2">
        <f t="shared" si="7972"/>
        <v>34.228110660626236</v>
      </c>
      <c r="U2656" s="3">
        <f>J2656*SIP_Calculator!$D$27</f>
        <v>0</v>
      </c>
      <c r="V2656" s="3">
        <f t="shared" si="9"/>
        <v>0</v>
      </c>
      <c r="W2656" s="3">
        <f t="shared" si="10"/>
        <v>0</v>
      </c>
      <c r="X2656" s="3">
        <f t="shared" ref="X2656:Y2656" si="7973">X2655+V2656</f>
        <v>28.835623055300523</v>
      </c>
      <c r="Y2656" s="3">
        <f t="shared" si="7973"/>
        <v>34.328802293708321</v>
      </c>
    </row>
    <row r="2657" spans="1:25" ht="15.75" customHeight="1" x14ac:dyDescent="0.2">
      <c r="A2657" s="7">
        <v>42017</v>
      </c>
      <c r="B2657" s="1">
        <v>8305.2999999999993</v>
      </c>
      <c r="C2657" s="1">
        <v>6801.4</v>
      </c>
      <c r="D2657" s="2">
        <f t="shared" si="29"/>
        <v>556</v>
      </c>
      <c r="E2657" s="2">
        <f t="shared" si="12"/>
        <v>0</v>
      </c>
      <c r="F2657" s="3">
        <f t="shared" si="0"/>
        <v>1</v>
      </c>
      <c r="G2657" s="3">
        <f t="shared" si="13"/>
        <v>0</v>
      </c>
      <c r="H2657" s="4">
        <f>IF(A2657&lt;SIP_Calculator!$B$7,0,IF(A2657&gt;SIP_Calculator!$E$7,0,1))</f>
        <v>0</v>
      </c>
      <c r="I2657" s="2">
        <f t="shared" si="1"/>
        <v>0</v>
      </c>
      <c r="J2657" s="3">
        <f t="shared" si="2"/>
        <v>0</v>
      </c>
      <c r="K2657" s="4">
        <f>H2657*SIP_Calculator!$D$25</f>
        <v>0</v>
      </c>
      <c r="L2657" s="4">
        <f t="shared" si="3"/>
        <v>0</v>
      </c>
      <c r="M2657" s="4">
        <f t="shared" si="4"/>
        <v>0</v>
      </c>
      <c r="N2657" s="4">
        <f t="shared" ref="N2657:O2657" si="7974">N2656+L2657</f>
        <v>28.739335218516583</v>
      </c>
      <c r="O2657" s="4">
        <f t="shared" si="7974"/>
        <v>34.20981406436929</v>
      </c>
      <c r="P2657" s="2">
        <f>I2657*SIP_Calculator!$D$26</f>
        <v>0</v>
      </c>
      <c r="Q2657" s="2">
        <f t="shared" si="6"/>
        <v>0</v>
      </c>
      <c r="R2657" s="2">
        <f t="shared" si="7"/>
        <v>0</v>
      </c>
      <c r="S2657" s="2">
        <f t="shared" ref="S2657:T2657" si="7975">S2656+Q2657</f>
        <v>28.748252611124826</v>
      </c>
      <c r="T2657" s="2">
        <f t="shared" si="7975"/>
        <v>34.228110660626236</v>
      </c>
      <c r="U2657" s="3">
        <f>J2657*SIP_Calculator!$D$27</f>
        <v>0</v>
      </c>
      <c r="V2657" s="3">
        <f t="shared" si="9"/>
        <v>0</v>
      </c>
      <c r="W2657" s="3">
        <f t="shared" si="10"/>
        <v>0</v>
      </c>
      <c r="X2657" s="3">
        <f t="shared" ref="X2657:Y2657" si="7976">X2656+V2657</f>
        <v>28.835623055300523</v>
      </c>
      <c r="Y2657" s="3">
        <f t="shared" si="7976"/>
        <v>34.328802293708321</v>
      </c>
    </row>
    <row r="2658" spans="1:25" ht="15.75" customHeight="1" x14ac:dyDescent="0.2">
      <c r="A2658" s="7">
        <v>42018</v>
      </c>
      <c r="B2658" s="1">
        <v>8286.4500000000007</v>
      </c>
      <c r="C2658" s="1">
        <v>6787.15</v>
      </c>
      <c r="D2658" s="2">
        <f t="shared" si="29"/>
        <v>556</v>
      </c>
      <c r="E2658" s="2">
        <f t="shared" si="12"/>
        <v>0</v>
      </c>
      <c r="F2658" s="3">
        <f t="shared" si="0"/>
        <v>1</v>
      </c>
      <c r="G2658" s="3">
        <f t="shared" si="13"/>
        <v>0</v>
      </c>
      <c r="H2658" s="4">
        <f>IF(A2658&lt;SIP_Calculator!$B$7,0,IF(A2658&gt;SIP_Calculator!$E$7,0,1))</f>
        <v>0</v>
      </c>
      <c r="I2658" s="2">
        <f t="shared" si="1"/>
        <v>0</v>
      </c>
      <c r="J2658" s="3">
        <f t="shared" si="2"/>
        <v>0</v>
      </c>
      <c r="K2658" s="4">
        <f>H2658*SIP_Calculator!$D$25</f>
        <v>0</v>
      </c>
      <c r="L2658" s="4">
        <f t="shared" si="3"/>
        <v>0</v>
      </c>
      <c r="M2658" s="4">
        <f t="shared" si="4"/>
        <v>0</v>
      </c>
      <c r="N2658" s="4">
        <f t="shared" ref="N2658:O2658" si="7977">N2657+L2658</f>
        <v>28.739335218516583</v>
      </c>
      <c r="O2658" s="4">
        <f t="shared" si="7977"/>
        <v>34.20981406436929</v>
      </c>
      <c r="P2658" s="2">
        <f>I2658*SIP_Calculator!$D$26</f>
        <v>0</v>
      </c>
      <c r="Q2658" s="2">
        <f t="shared" si="6"/>
        <v>0</v>
      </c>
      <c r="R2658" s="2">
        <f t="shared" si="7"/>
        <v>0</v>
      </c>
      <c r="S2658" s="2">
        <f t="shared" ref="S2658:T2658" si="7978">S2657+Q2658</f>
        <v>28.748252611124826</v>
      </c>
      <c r="T2658" s="2">
        <f t="shared" si="7978"/>
        <v>34.228110660626236</v>
      </c>
      <c r="U2658" s="3">
        <f>J2658*SIP_Calculator!$D$27</f>
        <v>0</v>
      </c>
      <c r="V2658" s="3">
        <f t="shared" si="9"/>
        <v>0</v>
      </c>
      <c r="W2658" s="3">
        <f t="shared" si="10"/>
        <v>0</v>
      </c>
      <c r="X2658" s="3">
        <f t="shared" ref="X2658:Y2658" si="7979">X2657+V2658</f>
        <v>28.835623055300523</v>
      </c>
      <c r="Y2658" s="3">
        <f t="shared" si="7979"/>
        <v>34.328802293708321</v>
      </c>
    </row>
    <row r="2659" spans="1:25" ht="15.75" customHeight="1" x14ac:dyDescent="0.2">
      <c r="A2659" s="7">
        <v>42019</v>
      </c>
      <c r="B2659" s="1">
        <v>8486.2000000000007</v>
      </c>
      <c r="C2659" s="1">
        <v>6937.5</v>
      </c>
      <c r="D2659" s="2">
        <f t="shared" si="29"/>
        <v>556</v>
      </c>
      <c r="E2659" s="2">
        <f t="shared" si="12"/>
        <v>0</v>
      </c>
      <c r="F2659" s="3">
        <f t="shared" si="0"/>
        <v>1</v>
      </c>
      <c r="G2659" s="3">
        <f t="shared" si="13"/>
        <v>0</v>
      </c>
      <c r="H2659" s="4">
        <f>IF(A2659&lt;SIP_Calculator!$B$7,0,IF(A2659&gt;SIP_Calculator!$E$7,0,1))</f>
        <v>0</v>
      </c>
      <c r="I2659" s="2">
        <f t="shared" si="1"/>
        <v>0</v>
      </c>
      <c r="J2659" s="3">
        <f t="shared" si="2"/>
        <v>0</v>
      </c>
      <c r="K2659" s="4">
        <f>H2659*SIP_Calculator!$D$25</f>
        <v>0</v>
      </c>
      <c r="L2659" s="4">
        <f t="shared" si="3"/>
        <v>0</v>
      </c>
      <c r="M2659" s="4">
        <f t="shared" si="4"/>
        <v>0</v>
      </c>
      <c r="N2659" s="4">
        <f t="shared" ref="N2659:O2659" si="7980">N2658+L2659</f>
        <v>28.739335218516583</v>
      </c>
      <c r="O2659" s="4">
        <f t="shared" si="7980"/>
        <v>34.20981406436929</v>
      </c>
      <c r="P2659" s="2">
        <f>I2659*SIP_Calculator!$D$26</f>
        <v>0</v>
      </c>
      <c r="Q2659" s="2">
        <f t="shared" si="6"/>
        <v>0</v>
      </c>
      <c r="R2659" s="2">
        <f t="shared" si="7"/>
        <v>0</v>
      </c>
      <c r="S2659" s="2">
        <f t="shared" ref="S2659:T2659" si="7981">S2658+Q2659</f>
        <v>28.748252611124826</v>
      </c>
      <c r="T2659" s="2">
        <f t="shared" si="7981"/>
        <v>34.228110660626236</v>
      </c>
      <c r="U2659" s="3">
        <f>J2659*SIP_Calculator!$D$27</f>
        <v>0</v>
      </c>
      <c r="V2659" s="3">
        <f t="shared" si="9"/>
        <v>0</v>
      </c>
      <c r="W2659" s="3">
        <f t="shared" si="10"/>
        <v>0</v>
      </c>
      <c r="X2659" s="3">
        <f t="shared" ref="X2659:Y2659" si="7982">X2658+V2659</f>
        <v>28.835623055300523</v>
      </c>
      <c r="Y2659" s="3">
        <f t="shared" si="7982"/>
        <v>34.328802293708321</v>
      </c>
    </row>
    <row r="2660" spans="1:25" ht="15.75" customHeight="1" x14ac:dyDescent="0.2">
      <c r="A2660" s="7">
        <v>42020</v>
      </c>
      <c r="B2660" s="1">
        <v>8512</v>
      </c>
      <c r="C2660" s="1">
        <v>6961.45</v>
      </c>
      <c r="D2660" s="2">
        <f t="shared" si="29"/>
        <v>556</v>
      </c>
      <c r="E2660" s="2">
        <f t="shared" si="12"/>
        <v>0</v>
      </c>
      <c r="F2660" s="3">
        <f t="shared" si="0"/>
        <v>1</v>
      </c>
      <c r="G2660" s="3">
        <f t="shared" si="13"/>
        <v>0</v>
      </c>
      <c r="H2660" s="4">
        <f>IF(A2660&lt;SIP_Calculator!$B$7,0,IF(A2660&gt;SIP_Calculator!$E$7,0,1))</f>
        <v>0</v>
      </c>
      <c r="I2660" s="2">
        <f t="shared" si="1"/>
        <v>0</v>
      </c>
      <c r="J2660" s="3">
        <f t="shared" si="2"/>
        <v>0</v>
      </c>
      <c r="K2660" s="4">
        <f>H2660*SIP_Calculator!$D$25</f>
        <v>0</v>
      </c>
      <c r="L2660" s="4">
        <f t="shared" si="3"/>
        <v>0</v>
      </c>
      <c r="M2660" s="4">
        <f t="shared" si="4"/>
        <v>0</v>
      </c>
      <c r="N2660" s="4">
        <f t="shared" ref="N2660:O2660" si="7983">N2659+L2660</f>
        <v>28.739335218516583</v>
      </c>
      <c r="O2660" s="4">
        <f t="shared" si="7983"/>
        <v>34.20981406436929</v>
      </c>
      <c r="P2660" s="2">
        <f>I2660*SIP_Calculator!$D$26</f>
        <v>0</v>
      </c>
      <c r="Q2660" s="2">
        <f t="shared" si="6"/>
        <v>0</v>
      </c>
      <c r="R2660" s="2">
        <f t="shared" si="7"/>
        <v>0</v>
      </c>
      <c r="S2660" s="2">
        <f t="shared" ref="S2660:T2660" si="7984">S2659+Q2660</f>
        <v>28.748252611124826</v>
      </c>
      <c r="T2660" s="2">
        <f t="shared" si="7984"/>
        <v>34.228110660626236</v>
      </c>
      <c r="U2660" s="3">
        <f>J2660*SIP_Calculator!$D$27</f>
        <v>0</v>
      </c>
      <c r="V2660" s="3">
        <f t="shared" si="9"/>
        <v>0</v>
      </c>
      <c r="W2660" s="3">
        <f t="shared" si="10"/>
        <v>0</v>
      </c>
      <c r="X2660" s="3">
        <f t="shared" ref="X2660:Y2660" si="7985">X2659+V2660</f>
        <v>28.835623055300523</v>
      </c>
      <c r="Y2660" s="3">
        <f t="shared" si="7985"/>
        <v>34.328802293708321</v>
      </c>
    </row>
    <row r="2661" spans="1:25" ht="15.75" customHeight="1" x14ac:dyDescent="0.2">
      <c r="A2661" s="7">
        <v>42023</v>
      </c>
      <c r="B2661" s="1">
        <v>8548.2999999999993</v>
      </c>
      <c r="C2661" s="1">
        <v>6992.15</v>
      </c>
      <c r="D2661" s="2">
        <f t="shared" si="29"/>
        <v>557</v>
      </c>
      <c r="E2661" s="2">
        <f t="shared" si="12"/>
        <v>1</v>
      </c>
      <c r="F2661" s="3">
        <f t="shared" si="0"/>
        <v>1</v>
      </c>
      <c r="G2661" s="3">
        <f t="shared" si="13"/>
        <v>0</v>
      </c>
      <c r="H2661" s="4">
        <f>IF(A2661&lt;SIP_Calculator!$B$7,0,IF(A2661&gt;SIP_Calculator!$E$7,0,1))</f>
        <v>0</v>
      </c>
      <c r="I2661" s="2">
        <f t="shared" si="1"/>
        <v>0</v>
      </c>
      <c r="J2661" s="3">
        <f t="shared" si="2"/>
        <v>0</v>
      </c>
      <c r="K2661" s="4">
        <f>H2661*SIP_Calculator!$D$25</f>
        <v>0</v>
      </c>
      <c r="L2661" s="4">
        <f t="shared" si="3"/>
        <v>0</v>
      </c>
      <c r="M2661" s="4">
        <f t="shared" si="4"/>
        <v>0</v>
      </c>
      <c r="N2661" s="4">
        <f t="shared" ref="N2661:O2661" si="7986">N2660+L2661</f>
        <v>28.739335218516583</v>
      </c>
      <c r="O2661" s="4">
        <f t="shared" si="7986"/>
        <v>34.20981406436929</v>
      </c>
      <c r="P2661" s="2">
        <f>I2661*SIP_Calculator!$D$26</f>
        <v>0</v>
      </c>
      <c r="Q2661" s="2">
        <f t="shared" si="6"/>
        <v>0</v>
      </c>
      <c r="R2661" s="2">
        <f t="shared" si="7"/>
        <v>0</v>
      </c>
      <c r="S2661" s="2">
        <f t="shared" ref="S2661:T2661" si="7987">S2660+Q2661</f>
        <v>28.748252611124826</v>
      </c>
      <c r="T2661" s="2">
        <f t="shared" si="7987"/>
        <v>34.228110660626236</v>
      </c>
      <c r="U2661" s="3">
        <f>J2661*SIP_Calculator!$D$27</f>
        <v>0</v>
      </c>
      <c r="V2661" s="3">
        <f t="shared" si="9"/>
        <v>0</v>
      </c>
      <c r="W2661" s="3">
        <f t="shared" si="10"/>
        <v>0</v>
      </c>
      <c r="X2661" s="3">
        <f t="shared" ref="X2661:Y2661" si="7988">X2660+V2661</f>
        <v>28.835623055300523</v>
      </c>
      <c r="Y2661" s="3">
        <f t="shared" si="7988"/>
        <v>34.328802293708321</v>
      </c>
    </row>
    <row r="2662" spans="1:25" ht="15.75" customHeight="1" x14ac:dyDescent="0.2">
      <c r="A2662" s="7">
        <v>42024</v>
      </c>
      <c r="B2662" s="1">
        <v>8673.1</v>
      </c>
      <c r="C2662" s="1">
        <v>7080.65</v>
      </c>
      <c r="D2662" s="2">
        <f t="shared" si="29"/>
        <v>557</v>
      </c>
      <c r="E2662" s="2">
        <f t="shared" si="12"/>
        <v>0</v>
      </c>
      <c r="F2662" s="3">
        <f t="shared" si="0"/>
        <v>1</v>
      </c>
      <c r="G2662" s="3">
        <f t="shared" si="13"/>
        <v>0</v>
      </c>
      <c r="H2662" s="4">
        <f>IF(A2662&lt;SIP_Calculator!$B$7,0,IF(A2662&gt;SIP_Calculator!$E$7,0,1))</f>
        <v>0</v>
      </c>
      <c r="I2662" s="2">
        <f t="shared" si="1"/>
        <v>0</v>
      </c>
      <c r="J2662" s="3">
        <f t="shared" si="2"/>
        <v>0</v>
      </c>
      <c r="K2662" s="4">
        <f>H2662*SIP_Calculator!$D$25</f>
        <v>0</v>
      </c>
      <c r="L2662" s="4">
        <f t="shared" si="3"/>
        <v>0</v>
      </c>
      <c r="M2662" s="4">
        <f t="shared" si="4"/>
        <v>0</v>
      </c>
      <c r="N2662" s="4">
        <f t="shared" ref="N2662:O2662" si="7989">N2661+L2662</f>
        <v>28.739335218516583</v>
      </c>
      <c r="O2662" s="4">
        <f t="shared" si="7989"/>
        <v>34.20981406436929</v>
      </c>
      <c r="P2662" s="2">
        <f>I2662*SIP_Calculator!$D$26</f>
        <v>0</v>
      </c>
      <c r="Q2662" s="2">
        <f t="shared" si="6"/>
        <v>0</v>
      </c>
      <c r="R2662" s="2">
        <f t="shared" si="7"/>
        <v>0</v>
      </c>
      <c r="S2662" s="2">
        <f t="shared" ref="S2662:T2662" si="7990">S2661+Q2662</f>
        <v>28.748252611124826</v>
      </c>
      <c r="T2662" s="2">
        <f t="shared" si="7990"/>
        <v>34.228110660626236</v>
      </c>
      <c r="U2662" s="3">
        <f>J2662*SIP_Calculator!$D$27</f>
        <v>0</v>
      </c>
      <c r="V2662" s="3">
        <f t="shared" si="9"/>
        <v>0</v>
      </c>
      <c r="W2662" s="3">
        <f t="shared" si="10"/>
        <v>0</v>
      </c>
      <c r="X2662" s="3">
        <f t="shared" ref="X2662:Y2662" si="7991">X2661+V2662</f>
        <v>28.835623055300523</v>
      </c>
      <c r="Y2662" s="3">
        <f t="shared" si="7991"/>
        <v>34.328802293708321</v>
      </c>
    </row>
    <row r="2663" spans="1:25" ht="15.75" customHeight="1" x14ac:dyDescent="0.2">
      <c r="A2663" s="7">
        <v>42025</v>
      </c>
      <c r="B2663" s="1">
        <v>8705</v>
      </c>
      <c r="C2663" s="1">
        <v>7099.6</v>
      </c>
      <c r="D2663" s="2">
        <f t="shared" si="29"/>
        <v>557</v>
      </c>
      <c r="E2663" s="2">
        <f t="shared" si="12"/>
        <v>0</v>
      </c>
      <c r="F2663" s="3">
        <f t="shared" si="0"/>
        <v>1</v>
      </c>
      <c r="G2663" s="3">
        <f t="shared" si="13"/>
        <v>0</v>
      </c>
      <c r="H2663" s="4">
        <f>IF(A2663&lt;SIP_Calculator!$B$7,0,IF(A2663&gt;SIP_Calculator!$E$7,0,1))</f>
        <v>0</v>
      </c>
      <c r="I2663" s="2">
        <f t="shared" si="1"/>
        <v>0</v>
      </c>
      <c r="J2663" s="3">
        <f t="shared" si="2"/>
        <v>0</v>
      </c>
      <c r="K2663" s="4">
        <f>H2663*SIP_Calculator!$D$25</f>
        <v>0</v>
      </c>
      <c r="L2663" s="4">
        <f t="shared" si="3"/>
        <v>0</v>
      </c>
      <c r="M2663" s="4">
        <f t="shared" si="4"/>
        <v>0</v>
      </c>
      <c r="N2663" s="4">
        <f t="shared" ref="N2663:O2663" si="7992">N2662+L2663</f>
        <v>28.739335218516583</v>
      </c>
      <c r="O2663" s="4">
        <f t="shared" si="7992"/>
        <v>34.20981406436929</v>
      </c>
      <c r="P2663" s="2">
        <f>I2663*SIP_Calculator!$D$26</f>
        <v>0</v>
      </c>
      <c r="Q2663" s="2">
        <f t="shared" si="6"/>
        <v>0</v>
      </c>
      <c r="R2663" s="2">
        <f t="shared" si="7"/>
        <v>0</v>
      </c>
      <c r="S2663" s="2">
        <f t="shared" ref="S2663:T2663" si="7993">S2662+Q2663</f>
        <v>28.748252611124826</v>
      </c>
      <c r="T2663" s="2">
        <f t="shared" si="7993"/>
        <v>34.228110660626236</v>
      </c>
      <c r="U2663" s="3">
        <f>J2663*SIP_Calculator!$D$27</f>
        <v>0</v>
      </c>
      <c r="V2663" s="3">
        <f t="shared" si="9"/>
        <v>0</v>
      </c>
      <c r="W2663" s="3">
        <f t="shared" si="10"/>
        <v>0</v>
      </c>
      <c r="X2663" s="3">
        <f t="shared" ref="X2663:Y2663" si="7994">X2662+V2663</f>
        <v>28.835623055300523</v>
      </c>
      <c r="Y2663" s="3">
        <f t="shared" si="7994"/>
        <v>34.328802293708321</v>
      </c>
    </row>
    <row r="2664" spans="1:25" ht="15.75" customHeight="1" x14ac:dyDescent="0.2">
      <c r="A2664" s="7">
        <v>42026</v>
      </c>
      <c r="B2664" s="1">
        <v>8734.6</v>
      </c>
      <c r="C2664" s="1">
        <v>7121.85</v>
      </c>
      <c r="D2664" s="2">
        <f t="shared" si="29"/>
        <v>557</v>
      </c>
      <c r="E2664" s="2">
        <f t="shared" si="12"/>
        <v>0</v>
      </c>
      <c r="F2664" s="3">
        <f t="shared" si="0"/>
        <v>1</v>
      </c>
      <c r="G2664" s="3">
        <f t="shared" si="13"/>
        <v>0</v>
      </c>
      <c r="H2664" s="4">
        <f>IF(A2664&lt;SIP_Calculator!$B$7,0,IF(A2664&gt;SIP_Calculator!$E$7,0,1))</f>
        <v>0</v>
      </c>
      <c r="I2664" s="2">
        <f t="shared" si="1"/>
        <v>0</v>
      </c>
      <c r="J2664" s="3">
        <f t="shared" si="2"/>
        <v>0</v>
      </c>
      <c r="K2664" s="4">
        <f>H2664*SIP_Calculator!$D$25</f>
        <v>0</v>
      </c>
      <c r="L2664" s="4">
        <f t="shared" si="3"/>
        <v>0</v>
      </c>
      <c r="M2664" s="4">
        <f t="shared" si="4"/>
        <v>0</v>
      </c>
      <c r="N2664" s="4">
        <f t="shared" ref="N2664:O2664" si="7995">N2663+L2664</f>
        <v>28.739335218516583</v>
      </c>
      <c r="O2664" s="4">
        <f t="shared" si="7995"/>
        <v>34.20981406436929</v>
      </c>
      <c r="P2664" s="2">
        <f>I2664*SIP_Calculator!$D$26</f>
        <v>0</v>
      </c>
      <c r="Q2664" s="2">
        <f t="shared" si="6"/>
        <v>0</v>
      </c>
      <c r="R2664" s="2">
        <f t="shared" si="7"/>
        <v>0</v>
      </c>
      <c r="S2664" s="2">
        <f t="shared" ref="S2664:T2664" si="7996">S2663+Q2664</f>
        <v>28.748252611124826</v>
      </c>
      <c r="T2664" s="2">
        <f t="shared" si="7996"/>
        <v>34.228110660626236</v>
      </c>
      <c r="U2664" s="3">
        <f>J2664*SIP_Calculator!$D$27</f>
        <v>0</v>
      </c>
      <c r="V2664" s="3">
        <f t="shared" si="9"/>
        <v>0</v>
      </c>
      <c r="W2664" s="3">
        <f t="shared" si="10"/>
        <v>0</v>
      </c>
      <c r="X2664" s="3">
        <f t="shared" ref="X2664:Y2664" si="7997">X2663+V2664</f>
        <v>28.835623055300523</v>
      </c>
      <c r="Y2664" s="3">
        <f t="shared" si="7997"/>
        <v>34.328802293708321</v>
      </c>
    </row>
    <row r="2665" spans="1:25" ht="15.75" customHeight="1" x14ac:dyDescent="0.2">
      <c r="A2665" s="7">
        <v>42027</v>
      </c>
      <c r="B2665" s="1">
        <v>8811.65</v>
      </c>
      <c r="C2665" s="1">
        <v>7170.25</v>
      </c>
      <c r="D2665" s="2">
        <f t="shared" si="29"/>
        <v>557</v>
      </c>
      <c r="E2665" s="2">
        <f t="shared" si="12"/>
        <v>0</v>
      </c>
      <c r="F2665" s="3">
        <f t="shared" si="0"/>
        <v>1</v>
      </c>
      <c r="G2665" s="3">
        <f t="shared" si="13"/>
        <v>0</v>
      </c>
      <c r="H2665" s="4">
        <f>IF(A2665&lt;SIP_Calculator!$B$7,0,IF(A2665&gt;SIP_Calculator!$E$7,0,1))</f>
        <v>0</v>
      </c>
      <c r="I2665" s="2">
        <f t="shared" si="1"/>
        <v>0</v>
      </c>
      <c r="J2665" s="3">
        <f t="shared" si="2"/>
        <v>0</v>
      </c>
      <c r="K2665" s="4">
        <f>H2665*SIP_Calculator!$D$25</f>
        <v>0</v>
      </c>
      <c r="L2665" s="4">
        <f t="shared" si="3"/>
        <v>0</v>
      </c>
      <c r="M2665" s="4">
        <f t="shared" si="4"/>
        <v>0</v>
      </c>
      <c r="N2665" s="4">
        <f t="shared" ref="N2665:O2665" si="7998">N2664+L2665</f>
        <v>28.739335218516583</v>
      </c>
      <c r="O2665" s="4">
        <f t="shared" si="7998"/>
        <v>34.20981406436929</v>
      </c>
      <c r="P2665" s="2">
        <f>I2665*SIP_Calculator!$D$26</f>
        <v>0</v>
      </c>
      <c r="Q2665" s="2">
        <f t="shared" si="6"/>
        <v>0</v>
      </c>
      <c r="R2665" s="2">
        <f t="shared" si="7"/>
        <v>0</v>
      </c>
      <c r="S2665" s="2">
        <f t="shared" ref="S2665:T2665" si="7999">S2664+Q2665</f>
        <v>28.748252611124826</v>
      </c>
      <c r="T2665" s="2">
        <f t="shared" si="7999"/>
        <v>34.228110660626236</v>
      </c>
      <c r="U2665" s="3">
        <f>J2665*SIP_Calculator!$D$27</f>
        <v>0</v>
      </c>
      <c r="V2665" s="3">
        <f t="shared" si="9"/>
        <v>0</v>
      </c>
      <c r="W2665" s="3">
        <f t="shared" si="10"/>
        <v>0</v>
      </c>
      <c r="X2665" s="3">
        <f t="shared" ref="X2665:Y2665" si="8000">X2664+V2665</f>
        <v>28.835623055300523</v>
      </c>
      <c r="Y2665" s="3">
        <f t="shared" si="8000"/>
        <v>34.328802293708321</v>
      </c>
    </row>
    <row r="2666" spans="1:25" ht="15.75" customHeight="1" x14ac:dyDescent="0.2">
      <c r="A2666" s="7">
        <v>42031</v>
      </c>
      <c r="B2666" s="1">
        <v>8881</v>
      </c>
      <c r="C2666" s="1">
        <v>7229.05</v>
      </c>
      <c r="D2666" s="2">
        <f t="shared" si="29"/>
        <v>558</v>
      </c>
      <c r="E2666" s="2">
        <f t="shared" si="12"/>
        <v>1</v>
      </c>
      <c r="F2666" s="3">
        <f t="shared" si="0"/>
        <v>1</v>
      </c>
      <c r="G2666" s="3">
        <f t="shared" si="13"/>
        <v>0</v>
      </c>
      <c r="H2666" s="4">
        <f>IF(A2666&lt;SIP_Calculator!$B$7,0,IF(A2666&gt;SIP_Calculator!$E$7,0,1))</f>
        <v>0</v>
      </c>
      <c r="I2666" s="2">
        <f t="shared" si="1"/>
        <v>0</v>
      </c>
      <c r="J2666" s="3">
        <f t="shared" si="2"/>
        <v>0</v>
      </c>
      <c r="K2666" s="4">
        <f>H2666*SIP_Calculator!$D$25</f>
        <v>0</v>
      </c>
      <c r="L2666" s="4">
        <f t="shared" si="3"/>
        <v>0</v>
      </c>
      <c r="M2666" s="4">
        <f t="shared" si="4"/>
        <v>0</v>
      </c>
      <c r="N2666" s="4">
        <f t="shared" ref="N2666:O2666" si="8001">N2665+L2666</f>
        <v>28.739335218516583</v>
      </c>
      <c r="O2666" s="4">
        <f t="shared" si="8001"/>
        <v>34.20981406436929</v>
      </c>
      <c r="P2666" s="2">
        <f>I2666*SIP_Calculator!$D$26</f>
        <v>0</v>
      </c>
      <c r="Q2666" s="2">
        <f t="shared" si="6"/>
        <v>0</v>
      </c>
      <c r="R2666" s="2">
        <f t="shared" si="7"/>
        <v>0</v>
      </c>
      <c r="S2666" s="2">
        <f t="shared" ref="S2666:T2666" si="8002">S2665+Q2666</f>
        <v>28.748252611124826</v>
      </c>
      <c r="T2666" s="2">
        <f t="shared" si="8002"/>
        <v>34.228110660626236</v>
      </c>
      <c r="U2666" s="3">
        <f>J2666*SIP_Calculator!$D$27</f>
        <v>0</v>
      </c>
      <c r="V2666" s="3">
        <f t="shared" si="9"/>
        <v>0</v>
      </c>
      <c r="W2666" s="3">
        <f t="shared" si="10"/>
        <v>0</v>
      </c>
      <c r="X2666" s="3">
        <f t="shared" ref="X2666:Y2666" si="8003">X2665+V2666</f>
        <v>28.835623055300523</v>
      </c>
      <c r="Y2666" s="3">
        <f t="shared" si="8003"/>
        <v>34.328802293708321</v>
      </c>
    </row>
    <row r="2667" spans="1:25" ht="15.75" customHeight="1" x14ac:dyDescent="0.2">
      <c r="A2667" s="7">
        <v>42032</v>
      </c>
      <c r="B2667" s="1">
        <v>8893.2999999999993</v>
      </c>
      <c r="C2667" s="1">
        <v>7241.55</v>
      </c>
      <c r="D2667" s="2">
        <f t="shared" si="29"/>
        <v>558</v>
      </c>
      <c r="E2667" s="2">
        <f t="shared" si="12"/>
        <v>0</v>
      </c>
      <c r="F2667" s="3">
        <f t="shared" si="0"/>
        <v>1</v>
      </c>
      <c r="G2667" s="3">
        <f t="shared" si="13"/>
        <v>0</v>
      </c>
      <c r="H2667" s="4">
        <f>IF(A2667&lt;SIP_Calculator!$B$7,0,IF(A2667&gt;SIP_Calculator!$E$7,0,1))</f>
        <v>0</v>
      </c>
      <c r="I2667" s="2">
        <f t="shared" si="1"/>
        <v>0</v>
      </c>
      <c r="J2667" s="3">
        <f t="shared" si="2"/>
        <v>0</v>
      </c>
      <c r="K2667" s="4">
        <f>H2667*SIP_Calculator!$D$25</f>
        <v>0</v>
      </c>
      <c r="L2667" s="4">
        <f t="shared" si="3"/>
        <v>0</v>
      </c>
      <c r="M2667" s="4">
        <f t="shared" si="4"/>
        <v>0</v>
      </c>
      <c r="N2667" s="4">
        <f t="shared" ref="N2667:O2667" si="8004">N2666+L2667</f>
        <v>28.739335218516583</v>
      </c>
      <c r="O2667" s="4">
        <f t="shared" si="8004"/>
        <v>34.20981406436929</v>
      </c>
      <c r="P2667" s="2">
        <f>I2667*SIP_Calculator!$D$26</f>
        <v>0</v>
      </c>
      <c r="Q2667" s="2">
        <f t="shared" si="6"/>
        <v>0</v>
      </c>
      <c r="R2667" s="2">
        <f t="shared" si="7"/>
        <v>0</v>
      </c>
      <c r="S2667" s="2">
        <f t="shared" ref="S2667:T2667" si="8005">S2666+Q2667</f>
        <v>28.748252611124826</v>
      </c>
      <c r="T2667" s="2">
        <f t="shared" si="8005"/>
        <v>34.228110660626236</v>
      </c>
      <c r="U2667" s="3">
        <f>J2667*SIP_Calculator!$D$27</f>
        <v>0</v>
      </c>
      <c r="V2667" s="3">
        <f t="shared" si="9"/>
        <v>0</v>
      </c>
      <c r="W2667" s="3">
        <f t="shared" si="10"/>
        <v>0</v>
      </c>
      <c r="X2667" s="3">
        <f t="shared" ref="X2667:Y2667" si="8006">X2666+V2667</f>
        <v>28.835623055300523</v>
      </c>
      <c r="Y2667" s="3">
        <f t="shared" si="8006"/>
        <v>34.328802293708321</v>
      </c>
    </row>
    <row r="2668" spans="1:25" ht="15.75" customHeight="1" x14ac:dyDescent="0.2">
      <c r="A2668" s="7">
        <v>42033</v>
      </c>
      <c r="B2668" s="1">
        <v>8924.2999999999993</v>
      </c>
      <c r="C2668" s="1">
        <v>7257.25</v>
      </c>
      <c r="D2668" s="2">
        <f t="shared" si="29"/>
        <v>558</v>
      </c>
      <c r="E2668" s="2">
        <f t="shared" si="12"/>
        <v>0</v>
      </c>
      <c r="F2668" s="3">
        <f t="shared" si="0"/>
        <v>1</v>
      </c>
      <c r="G2668" s="3">
        <f t="shared" si="13"/>
        <v>0</v>
      </c>
      <c r="H2668" s="4">
        <f>IF(A2668&lt;SIP_Calculator!$B$7,0,IF(A2668&gt;SIP_Calculator!$E$7,0,1))</f>
        <v>0</v>
      </c>
      <c r="I2668" s="2">
        <f t="shared" si="1"/>
        <v>0</v>
      </c>
      <c r="J2668" s="3">
        <f t="shared" si="2"/>
        <v>0</v>
      </c>
      <c r="K2668" s="4">
        <f>H2668*SIP_Calculator!$D$25</f>
        <v>0</v>
      </c>
      <c r="L2668" s="4">
        <f t="shared" si="3"/>
        <v>0</v>
      </c>
      <c r="M2668" s="4">
        <f t="shared" si="4"/>
        <v>0</v>
      </c>
      <c r="N2668" s="4">
        <f t="shared" ref="N2668:O2668" si="8007">N2667+L2668</f>
        <v>28.739335218516583</v>
      </c>
      <c r="O2668" s="4">
        <f t="shared" si="8007"/>
        <v>34.20981406436929</v>
      </c>
      <c r="P2668" s="2">
        <f>I2668*SIP_Calculator!$D$26</f>
        <v>0</v>
      </c>
      <c r="Q2668" s="2">
        <f t="shared" si="6"/>
        <v>0</v>
      </c>
      <c r="R2668" s="2">
        <f t="shared" si="7"/>
        <v>0</v>
      </c>
      <c r="S2668" s="2">
        <f t="shared" ref="S2668:T2668" si="8008">S2667+Q2668</f>
        <v>28.748252611124826</v>
      </c>
      <c r="T2668" s="2">
        <f t="shared" si="8008"/>
        <v>34.228110660626236</v>
      </c>
      <c r="U2668" s="3">
        <f>J2668*SIP_Calculator!$D$27</f>
        <v>0</v>
      </c>
      <c r="V2668" s="3">
        <f t="shared" si="9"/>
        <v>0</v>
      </c>
      <c r="W2668" s="3">
        <f t="shared" si="10"/>
        <v>0</v>
      </c>
      <c r="X2668" s="3">
        <f t="shared" ref="X2668:Y2668" si="8009">X2667+V2668</f>
        <v>28.835623055300523</v>
      </c>
      <c r="Y2668" s="3">
        <f t="shared" si="8009"/>
        <v>34.328802293708321</v>
      </c>
    </row>
    <row r="2669" spans="1:25" ht="15.75" customHeight="1" x14ac:dyDescent="0.2">
      <c r="A2669" s="7">
        <v>42034</v>
      </c>
      <c r="B2669" s="1">
        <v>8794.9500000000007</v>
      </c>
      <c r="C2669" s="1">
        <v>7166.7</v>
      </c>
      <c r="D2669" s="2">
        <f t="shared" si="29"/>
        <v>558</v>
      </c>
      <c r="E2669" s="2">
        <f t="shared" si="12"/>
        <v>0</v>
      </c>
      <c r="F2669" s="3">
        <f t="shared" si="0"/>
        <v>1</v>
      </c>
      <c r="G2669" s="3">
        <f t="shared" si="13"/>
        <v>0</v>
      </c>
      <c r="H2669" s="4">
        <f>IF(A2669&lt;SIP_Calculator!$B$7,0,IF(A2669&gt;SIP_Calculator!$E$7,0,1))</f>
        <v>0</v>
      </c>
      <c r="I2669" s="2">
        <f t="shared" si="1"/>
        <v>0</v>
      </c>
      <c r="J2669" s="3">
        <f t="shared" si="2"/>
        <v>0</v>
      </c>
      <c r="K2669" s="4">
        <f>H2669*SIP_Calculator!$D$25</f>
        <v>0</v>
      </c>
      <c r="L2669" s="4">
        <f t="shared" si="3"/>
        <v>0</v>
      </c>
      <c r="M2669" s="4">
        <f t="shared" si="4"/>
        <v>0</v>
      </c>
      <c r="N2669" s="4">
        <f t="shared" ref="N2669:O2669" si="8010">N2668+L2669</f>
        <v>28.739335218516583</v>
      </c>
      <c r="O2669" s="4">
        <f t="shared" si="8010"/>
        <v>34.20981406436929</v>
      </c>
      <c r="P2669" s="2">
        <f>I2669*SIP_Calculator!$D$26</f>
        <v>0</v>
      </c>
      <c r="Q2669" s="2">
        <f t="shared" si="6"/>
        <v>0</v>
      </c>
      <c r="R2669" s="2">
        <f t="shared" si="7"/>
        <v>0</v>
      </c>
      <c r="S2669" s="2">
        <f t="shared" ref="S2669:T2669" si="8011">S2668+Q2669</f>
        <v>28.748252611124826</v>
      </c>
      <c r="T2669" s="2">
        <f t="shared" si="8011"/>
        <v>34.228110660626236</v>
      </c>
      <c r="U2669" s="3">
        <f>J2669*SIP_Calculator!$D$27</f>
        <v>0</v>
      </c>
      <c r="V2669" s="3">
        <f t="shared" si="9"/>
        <v>0</v>
      </c>
      <c r="W2669" s="3">
        <f t="shared" si="10"/>
        <v>0</v>
      </c>
      <c r="X2669" s="3">
        <f t="shared" ref="X2669:Y2669" si="8012">X2668+V2669</f>
        <v>28.835623055300523</v>
      </c>
      <c r="Y2669" s="3">
        <f t="shared" si="8012"/>
        <v>34.328802293708321</v>
      </c>
    </row>
    <row r="2670" spans="1:25" ht="15.75" customHeight="1" x14ac:dyDescent="0.2">
      <c r="A2670" s="7">
        <v>42037</v>
      </c>
      <c r="B2670" s="1">
        <v>8798.2000000000007</v>
      </c>
      <c r="C2670" s="1">
        <v>7172.9</v>
      </c>
      <c r="D2670" s="2">
        <f t="shared" si="29"/>
        <v>559</v>
      </c>
      <c r="E2670" s="2">
        <f t="shared" si="12"/>
        <v>1</v>
      </c>
      <c r="F2670" s="3">
        <f t="shared" si="0"/>
        <v>2</v>
      </c>
      <c r="G2670" s="3">
        <f t="shared" si="13"/>
        <v>1</v>
      </c>
      <c r="H2670" s="4">
        <f>IF(A2670&lt;SIP_Calculator!$B$7,0,IF(A2670&gt;SIP_Calculator!$E$7,0,1))</f>
        <v>0</v>
      </c>
      <c r="I2670" s="2">
        <f t="shared" si="1"/>
        <v>0</v>
      </c>
      <c r="J2670" s="3">
        <f t="shared" si="2"/>
        <v>0</v>
      </c>
      <c r="K2670" s="4">
        <f>H2670*SIP_Calculator!$D$25</f>
        <v>0</v>
      </c>
      <c r="L2670" s="4">
        <f t="shared" si="3"/>
        <v>0</v>
      </c>
      <c r="M2670" s="4">
        <f t="shared" si="4"/>
        <v>0</v>
      </c>
      <c r="N2670" s="4">
        <f t="shared" ref="N2670:O2670" si="8013">N2669+L2670</f>
        <v>28.739335218516583</v>
      </c>
      <c r="O2670" s="4">
        <f t="shared" si="8013"/>
        <v>34.20981406436929</v>
      </c>
      <c r="P2670" s="2">
        <f>I2670*SIP_Calculator!$D$26</f>
        <v>0</v>
      </c>
      <c r="Q2670" s="2">
        <f t="shared" si="6"/>
        <v>0</v>
      </c>
      <c r="R2670" s="2">
        <f t="shared" si="7"/>
        <v>0</v>
      </c>
      <c r="S2670" s="2">
        <f t="shared" ref="S2670:T2670" si="8014">S2669+Q2670</f>
        <v>28.748252611124826</v>
      </c>
      <c r="T2670" s="2">
        <f t="shared" si="8014"/>
        <v>34.228110660626236</v>
      </c>
      <c r="U2670" s="3">
        <f>J2670*SIP_Calculator!$D$27</f>
        <v>0</v>
      </c>
      <c r="V2670" s="3">
        <f t="shared" si="9"/>
        <v>0</v>
      </c>
      <c r="W2670" s="3">
        <f t="shared" si="10"/>
        <v>0</v>
      </c>
      <c r="X2670" s="3">
        <f t="shared" ref="X2670:Y2670" si="8015">X2669+V2670</f>
        <v>28.835623055300523</v>
      </c>
      <c r="Y2670" s="3">
        <f t="shared" si="8015"/>
        <v>34.328802293708321</v>
      </c>
    </row>
    <row r="2671" spans="1:25" ht="15.75" customHeight="1" x14ac:dyDescent="0.2">
      <c r="A2671" s="7">
        <v>42038</v>
      </c>
      <c r="B2671" s="1">
        <v>8751.2999999999993</v>
      </c>
      <c r="C2671" s="1">
        <v>7137.45</v>
      </c>
      <c r="D2671" s="2">
        <f t="shared" si="29"/>
        <v>559</v>
      </c>
      <c r="E2671" s="2">
        <f t="shared" si="12"/>
        <v>0</v>
      </c>
      <c r="F2671" s="3">
        <f t="shared" si="0"/>
        <v>2</v>
      </c>
      <c r="G2671" s="3">
        <f t="shared" si="13"/>
        <v>0</v>
      </c>
      <c r="H2671" s="4">
        <f>IF(A2671&lt;SIP_Calculator!$B$7,0,IF(A2671&gt;SIP_Calculator!$E$7,0,1))</f>
        <v>0</v>
      </c>
      <c r="I2671" s="2">
        <f t="shared" si="1"/>
        <v>0</v>
      </c>
      <c r="J2671" s="3">
        <f t="shared" si="2"/>
        <v>0</v>
      </c>
      <c r="K2671" s="4">
        <f>H2671*SIP_Calculator!$D$25</f>
        <v>0</v>
      </c>
      <c r="L2671" s="4">
        <f t="shared" si="3"/>
        <v>0</v>
      </c>
      <c r="M2671" s="4">
        <f t="shared" si="4"/>
        <v>0</v>
      </c>
      <c r="N2671" s="4">
        <f t="shared" ref="N2671:O2671" si="8016">N2670+L2671</f>
        <v>28.739335218516583</v>
      </c>
      <c r="O2671" s="4">
        <f t="shared" si="8016"/>
        <v>34.20981406436929</v>
      </c>
      <c r="P2671" s="2">
        <f>I2671*SIP_Calculator!$D$26</f>
        <v>0</v>
      </c>
      <c r="Q2671" s="2">
        <f t="shared" si="6"/>
        <v>0</v>
      </c>
      <c r="R2671" s="2">
        <f t="shared" si="7"/>
        <v>0</v>
      </c>
      <c r="S2671" s="2">
        <f t="shared" ref="S2671:T2671" si="8017">S2670+Q2671</f>
        <v>28.748252611124826</v>
      </c>
      <c r="T2671" s="2">
        <f t="shared" si="8017"/>
        <v>34.228110660626236</v>
      </c>
      <c r="U2671" s="3">
        <f>J2671*SIP_Calculator!$D$27</f>
        <v>0</v>
      </c>
      <c r="V2671" s="3">
        <f t="shared" si="9"/>
        <v>0</v>
      </c>
      <c r="W2671" s="3">
        <f t="shared" si="10"/>
        <v>0</v>
      </c>
      <c r="X2671" s="3">
        <f t="shared" ref="X2671:Y2671" si="8018">X2670+V2671</f>
        <v>28.835623055300523</v>
      </c>
      <c r="Y2671" s="3">
        <f t="shared" si="8018"/>
        <v>34.328802293708321</v>
      </c>
    </row>
    <row r="2672" spans="1:25" ht="15.75" customHeight="1" x14ac:dyDescent="0.2">
      <c r="A2672" s="7">
        <v>42039</v>
      </c>
      <c r="B2672" s="1">
        <v>8713.9500000000007</v>
      </c>
      <c r="C2672" s="1">
        <v>7108.75</v>
      </c>
      <c r="D2672" s="2">
        <f t="shared" si="29"/>
        <v>559</v>
      </c>
      <c r="E2672" s="2">
        <f t="shared" si="12"/>
        <v>0</v>
      </c>
      <c r="F2672" s="3">
        <f t="shared" si="0"/>
        <v>2</v>
      </c>
      <c r="G2672" s="3">
        <f t="shared" si="13"/>
        <v>0</v>
      </c>
      <c r="H2672" s="4">
        <f>IF(A2672&lt;SIP_Calculator!$B$7,0,IF(A2672&gt;SIP_Calculator!$E$7,0,1))</f>
        <v>0</v>
      </c>
      <c r="I2672" s="2">
        <f t="shared" si="1"/>
        <v>0</v>
      </c>
      <c r="J2672" s="3">
        <f t="shared" si="2"/>
        <v>0</v>
      </c>
      <c r="K2672" s="4">
        <f>H2672*SIP_Calculator!$D$25</f>
        <v>0</v>
      </c>
      <c r="L2672" s="4">
        <f t="shared" si="3"/>
        <v>0</v>
      </c>
      <c r="M2672" s="4">
        <f t="shared" si="4"/>
        <v>0</v>
      </c>
      <c r="N2672" s="4">
        <f t="shared" ref="N2672:O2672" si="8019">N2671+L2672</f>
        <v>28.739335218516583</v>
      </c>
      <c r="O2672" s="4">
        <f t="shared" si="8019"/>
        <v>34.20981406436929</v>
      </c>
      <c r="P2672" s="2">
        <f>I2672*SIP_Calculator!$D$26</f>
        <v>0</v>
      </c>
      <c r="Q2672" s="2">
        <f t="shared" si="6"/>
        <v>0</v>
      </c>
      <c r="R2672" s="2">
        <f t="shared" si="7"/>
        <v>0</v>
      </c>
      <c r="S2672" s="2">
        <f t="shared" ref="S2672:T2672" si="8020">S2671+Q2672</f>
        <v>28.748252611124826</v>
      </c>
      <c r="T2672" s="2">
        <f t="shared" si="8020"/>
        <v>34.228110660626236</v>
      </c>
      <c r="U2672" s="3">
        <f>J2672*SIP_Calculator!$D$27</f>
        <v>0</v>
      </c>
      <c r="V2672" s="3">
        <f t="shared" si="9"/>
        <v>0</v>
      </c>
      <c r="W2672" s="3">
        <f t="shared" si="10"/>
        <v>0</v>
      </c>
      <c r="X2672" s="3">
        <f t="shared" ref="X2672:Y2672" si="8021">X2671+V2672</f>
        <v>28.835623055300523</v>
      </c>
      <c r="Y2672" s="3">
        <f t="shared" si="8021"/>
        <v>34.328802293708321</v>
      </c>
    </row>
    <row r="2673" spans="1:25" ht="15.75" customHeight="1" x14ac:dyDescent="0.2">
      <c r="A2673" s="7">
        <v>42040</v>
      </c>
      <c r="B2673" s="1">
        <v>8688.4500000000007</v>
      </c>
      <c r="C2673" s="1">
        <v>7076.65</v>
      </c>
      <c r="D2673" s="2">
        <f t="shared" si="29"/>
        <v>559</v>
      </c>
      <c r="E2673" s="2">
        <f t="shared" si="12"/>
        <v>0</v>
      </c>
      <c r="F2673" s="3">
        <f t="shared" si="0"/>
        <v>2</v>
      </c>
      <c r="G2673" s="3">
        <f t="shared" si="13"/>
        <v>0</v>
      </c>
      <c r="H2673" s="4">
        <f>IF(A2673&lt;SIP_Calculator!$B$7,0,IF(A2673&gt;SIP_Calculator!$E$7,0,1))</f>
        <v>0</v>
      </c>
      <c r="I2673" s="2">
        <f t="shared" si="1"/>
        <v>0</v>
      </c>
      <c r="J2673" s="3">
        <f t="shared" si="2"/>
        <v>0</v>
      </c>
      <c r="K2673" s="4">
        <f>H2673*SIP_Calculator!$D$25</f>
        <v>0</v>
      </c>
      <c r="L2673" s="4">
        <f t="shared" si="3"/>
        <v>0</v>
      </c>
      <c r="M2673" s="4">
        <f t="shared" si="4"/>
        <v>0</v>
      </c>
      <c r="N2673" s="4">
        <f t="shared" ref="N2673:O2673" si="8022">N2672+L2673</f>
        <v>28.739335218516583</v>
      </c>
      <c r="O2673" s="4">
        <f t="shared" si="8022"/>
        <v>34.20981406436929</v>
      </c>
      <c r="P2673" s="2">
        <f>I2673*SIP_Calculator!$D$26</f>
        <v>0</v>
      </c>
      <c r="Q2673" s="2">
        <f t="shared" si="6"/>
        <v>0</v>
      </c>
      <c r="R2673" s="2">
        <f t="shared" si="7"/>
        <v>0</v>
      </c>
      <c r="S2673" s="2">
        <f t="shared" ref="S2673:T2673" si="8023">S2672+Q2673</f>
        <v>28.748252611124826</v>
      </c>
      <c r="T2673" s="2">
        <f t="shared" si="8023"/>
        <v>34.228110660626236</v>
      </c>
      <c r="U2673" s="3">
        <f>J2673*SIP_Calculator!$D$27</f>
        <v>0</v>
      </c>
      <c r="V2673" s="3">
        <f t="shared" si="9"/>
        <v>0</v>
      </c>
      <c r="W2673" s="3">
        <f t="shared" si="10"/>
        <v>0</v>
      </c>
      <c r="X2673" s="3">
        <f t="shared" ref="X2673:Y2673" si="8024">X2672+V2673</f>
        <v>28.835623055300523</v>
      </c>
      <c r="Y2673" s="3">
        <f t="shared" si="8024"/>
        <v>34.328802293708321</v>
      </c>
    </row>
    <row r="2674" spans="1:25" ht="15.75" customHeight="1" x14ac:dyDescent="0.2">
      <c r="A2674" s="7">
        <v>42041</v>
      </c>
      <c r="B2674" s="1">
        <v>8637.75</v>
      </c>
      <c r="C2674" s="1">
        <v>7029.45</v>
      </c>
      <c r="D2674" s="2">
        <f t="shared" si="29"/>
        <v>559</v>
      </c>
      <c r="E2674" s="2">
        <f t="shared" si="12"/>
        <v>0</v>
      </c>
      <c r="F2674" s="3">
        <f t="shared" si="0"/>
        <v>2</v>
      </c>
      <c r="G2674" s="3">
        <f t="shared" si="13"/>
        <v>0</v>
      </c>
      <c r="H2674" s="4">
        <f>IF(A2674&lt;SIP_Calculator!$B$7,0,IF(A2674&gt;SIP_Calculator!$E$7,0,1))</f>
        <v>0</v>
      </c>
      <c r="I2674" s="2">
        <f t="shared" si="1"/>
        <v>0</v>
      </c>
      <c r="J2674" s="3">
        <f t="shared" si="2"/>
        <v>0</v>
      </c>
      <c r="K2674" s="4">
        <f>H2674*SIP_Calculator!$D$25</f>
        <v>0</v>
      </c>
      <c r="L2674" s="4">
        <f t="shared" si="3"/>
        <v>0</v>
      </c>
      <c r="M2674" s="4">
        <f t="shared" si="4"/>
        <v>0</v>
      </c>
      <c r="N2674" s="4">
        <f t="shared" ref="N2674:O2674" si="8025">N2673+L2674</f>
        <v>28.739335218516583</v>
      </c>
      <c r="O2674" s="4">
        <f t="shared" si="8025"/>
        <v>34.20981406436929</v>
      </c>
      <c r="P2674" s="2">
        <f>I2674*SIP_Calculator!$D$26</f>
        <v>0</v>
      </c>
      <c r="Q2674" s="2">
        <f t="shared" si="6"/>
        <v>0</v>
      </c>
      <c r="R2674" s="2">
        <f t="shared" si="7"/>
        <v>0</v>
      </c>
      <c r="S2674" s="2">
        <f t="shared" ref="S2674:T2674" si="8026">S2673+Q2674</f>
        <v>28.748252611124826</v>
      </c>
      <c r="T2674" s="2">
        <f t="shared" si="8026"/>
        <v>34.228110660626236</v>
      </c>
      <c r="U2674" s="3">
        <f>J2674*SIP_Calculator!$D$27</f>
        <v>0</v>
      </c>
      <c r="V2674" s="3">
        <f t="shared" si="9"/>
        <v>0</v>
      </c>
      <c r="W2674" s="3">
        <f t="shared" si="10"/>
        <v>0</v>
      </c>
      <c r="X2674" s="3">
        <f t="shared" ref="X2674:Y2674" si="8027">X2673+V2674</f>
        <v>28.835623055300523</v>
      </c>
      <c r="Y2674" s="3">
        <f t="shared" si="8027"/>
        <v>34.328802293708321</v>
      </c>
    </row>
    <row r="2675" spans="1:25" ht="15.75" customHeight="1" x14ac:dyDescent="0.2">
      <c r="A2675" s="7">
        <v>42044</v>
      </c>
      <c r="B2675" s="1">
        <v>8500.4</v>
      </c>
      <c r="C2675" s="1">
        <v>6922.35</v>
      </c>
      <c r="D2675" s="2">
        <f t="shared" si="29"/>
        <v>560</v>
      </c>
      <c r="E2675" s="2">
        <f t="shared" si="12"/>
        <v>1</v>
      </c>
      <c r="F2675" s="3">
        <f t="shared" si="0"/>
        <v>2</v>
      </c>
      <c r="G2675" s="3">
        <f t="shared" si="13"/>
        <v>0</v>
      </c>
      <c r="H2675" s="4">
        <f>IF(A2675&lt;SIP_Calculator!$B$7,0,IF(A2675&gt;SIP_Calculator!$E$7,0,1))</f>
        <v>0</v>
      </c>
      <c r="I2675" s="2">
        <f t="shared" si="1"/>
        <v>0</v>
      </c>
      <c r="J2675" s="3">
        <f t="shared" si="2"/>
        <v>0</v>
      </c>
      <c r="K2675" s="4">
        <f>H2675*SIP_Calculator!$D$25</f>
        <v>0</v>
      </c>
      <c r="L2675" s="4">
        <f t="shared" si="3"/>
        <v>0</v>
      </c>
      <c r="M2675" s="4">
        <f t="shared" si="4"/>
        <v>0</v>
      </c>
      <c r="N2675" s="4">
        <f t="shared" ref="N2675:O2675" si="8028">N2674+L2675</f>
        <v>28.739335218516583</v>
      </c>
      <c r="O2675" s="4">
        <f t="shared" si="8028"/>
        <v>34.20981406436929</v>
      </c>
      <c r="P2675" s="2">
        <f>I2675*SIP_Calculator!$D$26</f>
        <v>0</v>
      </c>
      <c r="Q2675" s="2">
        <f t="shared" si="6"/>
        <v>0</v>
      </c>
      <c r="R2675" s="2">
        <f t="shared" si="7"/>
        <v>0</v>
      </c>
      <c r="S2675" s="2">
        <f t="shared" ref="S2675:T2675" si="8029">S2674+Q2675</f>
        <v>28.748252611124826</v>
      </c>
      <c r="T2675" s="2">
        <f t="shared" si="8029"/>
        <v>34.228110660626236</v>
      </c>
      <c r="U2675" s="3">
        <f>J2675*SIP_Calculator!$D$27</f>
        <v>0</v>
      </c>
      <c r="V2675" s="3">
        <f t="shared" si="9"/>
        <v>0</v>
      </c>
      <c r="W2675" s="3">
        <f t="shared" si="10"/>
        <v>0</v>
      </c>
      <c r="X2675" s="3">
        <f t="shared" ref="X2675:Y2675" si="8030">X2674+V2675</f>
        <v>28.835623055300523</v>
      </c>
      <c r="Y2675" s="3">
        <f t="shared" si="8030"/>
        <v>34.328802293708321</v>
      </c>
    </row>
    <row r="2676" spans="1:25" ht="15.75" customHeight="1" x14ac:dyDescent="0.2">
      <c r="A2676" s="7">
        <v>42045</v>
      </c>
      <c r="B2676" s="1">
        <v>8547.7000000000007</v>
      </c>
      <c r="C2676" s="1">
        <v>6959.9</v>
      </c>
      <c r="D2676" s="2">
        <f t="shared" si="29"/>
        <v>560</v>
      </c>
      <c r="E2676" s="2">
        <f t="shared" si="12"/>
        <v>0</v>
      </c>
      <c r="F2676" s="3">
        <f t="shared" si="0"/>
        <v>2</v>
      </c>
      <c r="G2676" s="3">
        <f t="shared" si="13"/>
        <v>0</v>
      </c>
      <c r="H2676" s="4">
        <f>IF(A2676&lt;SIP_Calculator!$B$7,0,IF(A2676&gt;SIP_Calculator!$E$7,0,1))</f>
        <v>0</v>
      </c>
      <c r="I2676" s="2">
        <f t="shared" si="1"/>
        <v>0</v>
      </c>
      <c r="J2676" s="3">
        <f t="shared" si="2"/>
        <v>0</v>
      </c>
      <c r="K2676" s="4">
        <f>H2676*SIP_Calculator!$D$25</f>
        <v>0</v>
      </c>
      <c r="L2676" s="4">
        <f t="shared" si="3"/>
        <v>0</v>
      </c>
      <c r="M2676" s="4">
        <f t="shared" si="4"/>
        <v>0</v>
      </c>
      <c r="N2676" s="4">
        <f t="shared" ref="N2676:O2676" si="8031">N2675+L2676</f>
        <v>28.739335218516583</v>
      </c>
      <c r="O2676" s="4">
        <f t="shared" si="8031"/>
        <v>34.20981406436929</v>
      </c>
      <c r="P2676" s="2">
        <f>I2676*SIP_Calculator!$D$26</f>
        <v>0</v>
      </c>
      <c r="Q2676" s="2">
        <f t="shared" si="6"/>
        <v>0</v>
      </c>
      <c r="R2676" s="2">
        <f t="shared" si="7"/>
        <v>0</v>
      </c>
      <c r="S2676" s="2">
        <f t="shared" ref="S2676:T2676" si="8032">S2675+Q2676</f>
        <v>28.748252611124826</v>
      </c>
      <c r="T2676" s="2">
        <f t="shared" si="8032"/>
        <v>34.228110660626236</v>
      </c>
      <c r="U2676" s="3">
        <f>J2676*SIP_Calculator!$D$27</f>
        <v>0</v>
      </c>
      <c r="V2676" s="3">
        <f t="shared" si="9"/>
        <v>0</v>
      </c>
      <c r="W2676" s="3">
        <f t="shared" si="10"/>
        <v>0</v>
      </c>
      <c r="X2676" s="3">
        <f t="shared" ref="X2676:Y2676" si="8033">X2675+V2676</f>
        <v>28.835623055300523</v>
      </c>
      <c r="Y2676" s="3">
        <f t="shared" si="8033"/>
        <v>34.328802293708321</v>
      </c>
    </row>
    <row r="2677" spans="1:25" ht="15.75" customHeight="1" x14ac:dyDescent="0.2">
      <c r="A2677" s="7">
        <v>42046</v>
      </c>
      <c r="B2677" s="1">
        <v>8623.85</v>
      </c>
      <c r="C2677" s="1">
        <v>7031.8</v>
      </c>
      <c r="D2677" s="2">
        <f t="shared" si="29"/>
        <v>560</v>
      </c>
      <c r="E2677" s="2">
        <f t="shared" si="12"/>
        <v>0</v>
      </c>
      <c r="F2677" s="3">
        <f t="shared" si="0"/>
        <v>2</v>
      </c>
      <c r="G2677" s="3">
        <f t="shared" si="13"/>
        <v>0</v>
      </c>
      <c r="H2677" s="4">
        <f>IF(A2677&lt;SIP_Calculator!$B$7,0,IF(A2677&gt;SIP_Calculator!$E$7,0,1))</f>
        <v>0</v>
      </c>
      <c r="I2677" s="2">
        <f t="shared" si="1"/>
        <v>0</v>
      </c>
      <c r="J2677" s="3">
        <f t="shared" si="2"/>
        <v>0</v>
      </c>
      <c r="K2677" s="4">
        <f>H2677*SIP_Calculator!$D$25</f>
        <v>0</v>
      </c>
      <c r="L2677" s="4">
        <f t="shared" si="3"/>
        <v>0</v>
      </c>
      <c r="M2677" s="4">
        <f t="shared" si="4"/>
        <v>0</v>
      </c>
      <c r="N2677" s="4">
        <f t="shared" ref="N2677:O2677" si="8034">N2676+L2677</f>
        <v>28.739335218516583</v>
      </c>
      <c r="O2677" s="4">
        <f t="shared" si="8034"/>
        <v>34.20981406436929</v>
      </c>
      <c r="P2677" s="2">
        <f>I2677*SIP_Calculator!$D$26</f>
        <v>0</v>
      </c>
      <c r="Q2677" s="2">
        <f t="shared" si="6"/>
        <v>0</v>
      </c>
      <c r="R2677" s="2">
        <f t="shared" si="7"/>
        <v>0</v>
      </c>
      <c r="S2677" s="2">
        <f t="shared" ref="S2677:T2677" si="8035">S2676+Q2677</f>
        <v>28.748252611124826</v>
      </c>
      <c r="T2677" s="2">
        <f t="shared" si="8035"/>
        <v>34.228110660626236</v>
      </c>
      <c r="U2677" s="3">
        <f>J2677*SIP_Calculator!$D$27</f>
        <v>0</v>
      </c>
      <c r="V2677" s="3">
        <f t="shared" si="9"/>
        <v>0</v>
      </c>
      <c r="W2677" s="3">
        <f t="shared" si="10"/>
        <v>0</v>
      </c>
      <c r="X2677" s="3">
        <f t="shared" ref="X2677:Y2677" si="8036">X2676+V2677</f>
        <v>28.835623055300523</v>
      </c>
      <c r="Y2677" s="3">
        <f t="shared" si="8036"/>
        <v>34.328802293708321</v>
      </c>
    </row>
    <row r="2678" spans="1:25" ht="15.75" customHeight="1" x14ac:dyDescent="0.2">
      <c r="A2678" s="7">
        <v>42047</v>
      </c>
      <c r="B2678" s="1">
        <v>8714.75</v>
      </c>
      <c r="C2678" s="1">
        <v>7108.2</v>
      </c>
      <c r="D2678" s="2">
        <f t="shared" si="29"/>
        <v>560</v>
      </c>
      <c r="E2678" s="2">
        <f t="shared" si="12"/>
        <v>0</v>
      </c>
      <c r="F2678" s="3">
        <f t="shared" si="0"/>
        <v>2</v>
      </c>
      <c r="G2678" s="3">
        <f t="shared" si="13"/>
        <v>0</v>
      </c>
      <c r="H2678" s="4">
        <f>IF(A2678&lt;SIP_Calculator!$B$7,0,IF(A2678&gt;SIP_Calculator!$E$7,0,1))</f>
        <v>0</v>
      </c>
      <c r="I2678" s="2">
        <f t="shared" si="1"/>
        <v>0</v>
      </c>
      <c r="J2678" s="3">
        <f t="shared" si="2"/>
        <v>0</v>
      </c>
      <c r="K2678" s="4">
        <f>H2678*SIP_Calculator!$D$25</f>
        <v>0</v>
      </c>
      <c r="L2678" s="4">
        <f t="shared" si="3"/>
        <v>0</v>
      </c>
      <c r="M2678" s="4">
        <f t="shared" si="4"/>
        <v>0</v>
      </c>
      <c r="N2678" s="4">
        <f t="shared" ref="N2678:O2678" si="8037">N2677+L2678</f>
        <v>28.739335218516583</v>
      </c>
      <c r="O2678" s="4">
        <f t="shared" si="8037"/>
        <v>34.20981406436929</v>
      </c>
      <c r="P2678" s="2">
        <f>I2678*SIP_Calculator!$D$26</f>
        <v>0</v>
      </c>
      <c r="Q2678" s="2">
        <f t="shared" si="6"/>
        <v>0</v>
      </c>
      <c r="R2678" s="2">
        <f t="shared" si="7"/>
        <v>0</v>
      </c>
      <c r="S2678" s="2">
        <f t="shared" ref="S2678:T2678" si="8038">S2677+Q2678</f>
        <v>28.748252611124826</v>
      </c>
      <c r="T2678" s="2">
        <f t="shared" si="8038"/>
        <v>34.228110660626236</v>
      </c>
      <c r="U2678" s="3">
        <f>J2678*SIP_Calculator!$D$27</f>
        <v>0</v>
      </c>
      <c r="V2678" s="3">
        <f t="shared" si="9"/>
        <v>0</v>
      </c>
      <c r="W2678" s="3">
        <f t="shared" si="10"/>
        <v>0</v>
      </c>
      <c r="X2678" s="3">
        <f t="shared" ref="X2678:Y2678" si="8039">X2677+V2678</f>
        <v>28.835623055300523</v>
      </c>
      <c r="Y2678" s="3">
        <f t="shared" si="8039"/>
        <v>34.328802293708321</v>
      </c>
    </row>
    <row r="2679" spans="1:25" ht="15.75" customHeight="1" x14ac:dyDescent="0.2">
      <c r="A2679" s="7">
        <v>42048</v>
      </c>
      <c r="B2679" s="1">
        <v>8800.2000000000007</v>
      </c>
      <c r="C2679" s="1">
        <v>7176.2</v>
      </c>
      <c r="D2679" s="2">
        <f t="shared" si="29"/>
        <v>560</v>
      </c>
      <c r="E2679" s="2">
        <f t="shared" si="12"/>
        <v>0</v>
      </c>
      <c r="F2679" s="3">
        <f t="shared" si="0"/>
        <v>2</v>
      </c>
      <c r="G2679" s="3">
        <f t="shared" si="13"/>
        <v>0</v>
      </c>
      <c r="H2679" s="4">
        <f>IF(A2679&lt;SIP_Calculator!$B$7,0,IF(A2679&gt;SIP_Calculator!$E$7,0,1))</f>
        <v>0</v>
      </c>
      <c r="I2679" s="2">
        <f t="shared" si="1"/>
        <v>0</v>
      </c>
      <c r="J2679" s="3">
        <f t="shared" si="2"/>
        <v>0</v>
      </c>
      <c r="K2679" s="4">
        <f>H2679*SIP_Calculator!$D$25</f>
        <v>0</v>
      </c>
      <c r="L2679" s="4">
        <f t="shared" si="3"/>
        <v>0</v>
      </c>
      <c r="M2679" s="4">
        <f t="shared" si="4"/>
        <v>0</v>
      </c>
      <c r="N2679" s="4">
        <f t="shared" ref="N2679:O2679" si="8040">N2678+L2679</f>
        <v>28.739335218516583</v>
      </c>
      <c r="O2679" s="4">
        <f t="shared" si="8040"/>
        <v>34.20981406436929</v>
      </c>
      <c r="P2679" s="2">
        <f>I2679*SIP_Calculator!$D$26</f>
        <v>0</v>
      </c>
      <c r="Q2679" s="2">
        <f t="shared" si="6"/>
        <v>0</v>
      </c>
      <c r="R2679" s="2">
        <f t="shared" si="7"/>
        <v>0</v>
      </c>
      <c r="S2679" s="2">
        <f t="shared" ref="S2679:T2679" si="8041">S2678+Q2679</f>
        <v>28.748252611124826</v>
      </c>
      <c r="T2679" s="2">
        <f t="shared" si="8041"/>
        <v>34.228110660626236</v>
      </c>
      <c r="U2679" s="3">
        <f>J2679*SIP_Calculator!$D$27</f>
        <v>0</v>
      </c>
      <c r="V2679" s="3">
        <f t="shared" si="9"/>
        <v>0</v>
      </c>
      <c r="W2679" s="3">
        <f t="shared" si="10"/>
        <v>0</v>
      </c>
      <c r="X2679" s="3">
        <f t="shared" ref="X2679:Y2679" si="8042">X2678+V2679</f>
        <v>28.835623055300523</v>
      </c>
      <c r="Y2679" s="3">
        <f t="shared" si="8042"/>
        <v>34.328802293708321</v>
      </c>
    </row>
    <row r="2680" spans="1:25" ht="15.75" customHeight="1" x14ac:dyDescent="0.2">
      <c r="A2680" s="7">
        <v>42051</v>
      </c>
      <c r="B2680" s="1">
        <v>8796.35</v>
      </c>
      <c r="C2680" s="1">
        <v>7175</v>
      </c>
      <c r="D2680" s="2">
        <f t="shared" si="29"/>
        <v>561</v>
      </c>
      <c r="E2680" s="2">
        <f t="shared" si="12"/>
        <v>1</v>
      </c>
      <c r="F2680" s="3">
        <f t="shared" si="0"/>
        <v>2</v>
      </c>
      <c r="G2680" s="3">
        <f t="shared" si="13"/>
        <v>0</v>
      </c>
      <c r="H2680" s="4">
        <f>IF(A2680&lt;SIP_Calculator!$B$7,0,IF(A2680&gt;SIP_Calculator!$E$7,0,1))</f>
        <v>0</v>
      </c>
      <c r="I2680" s="2">
        <f t="shared" si="1"/>
        <v>0</v>
      </c>
      <c r="J2680" s="3">
        <f t="shared" si="2"/>
        <v>0</v>
      </c>
      <c r="K2680" s="4">
        <f>H2680*SIP_Calculator!$D$25</f>
        <v>0</v>
      </c>
      <c r="L2680" s="4">
        <f t="shared" si="3"/>
        <v>0</v>
      </c>
      <c r="M2680" s="4">
        <f t="shared" si="4"/>
        <v>0</v>
      </c>
      <c r="N2680" s="4">
        <f t="shared" ref="N2680:O2680" si="8043">N2679+L2680</f>
        <v>28.739335218516583</v>
      </c>
      <c r="O2680" s="4">
        <f t="shared" si="8043"/>
        <v>34.20981406436929</v>
      </c>
      <c r="P2680" s="2">
        <f>I2680*SIP_Calculator!$D$26</f>
        <v>0</v>
      </c>
      <c r="Q2680" s="2">
        <f t="shared" si="6"/>
        <v>0</v>
      </c>
      <c r="R2680" s="2">
        <f t="shared" si="7"/>
        <v>0</v>
      </c>
      <c r="S2680" s="2">
        <f t="shared" ref="S2680:T2680" si="8044">S2679+Q2680</f>
        <v>28.748252611124826</v>
      </c>
      <c r="T2680" s="2">
        <f t="shared" si="8044"/>
        <v>34.228110660626236</v>
      </c>
      <c r="U2680" s="3">
        <f>J2680*SIP_Calculator!$D$27</f>
        <v>0</v>
      </c>
      <c r="V2680" s="3">
        <f t="shared" si="9"/>
        <v>0</v>
      </c>
      <c r="W2680" s="3">
        <f t="shared" si="10"/>
        <v>0</v>
      </c>
      <c r="X2680" s="3">
        <f t="shared" ref="X2680:Y2680" si="8045">X2679+V2680</f>
        <v>28.835623055300523</v>
      </c>
      <c r="Y2680" s="3">
        <f t="shared" si="8045"/>
        <v>34.328802293708321</v>
      </c>
    </row>
    <row r="2681" spans="1:25" ht="15.75" customHeight="1" x14ac:dyDescent="0.2">
      <c r="A2681" s="7">
        <v>42053</v>
      </c>
      <c r="B2681" s="1">
        <v>8854.2999999999993</v>
      </c>
      <c r="C2681" s="1">
        <v>7228.55</v>
      </c>
      <c r="D2681" s="2">
        <f t="shared" si="29"/>
        <v>561</v>
      </c>
      <c r="E2681" s="2">
        <f t="shared" si="12"/>
        <v>0</v>
      </c>
      <c r="F2681" s="3">
        <f t="shared" si="0"/>
        <v>2</v>
      </c>
      <c r="G2681" s="3">
        <f t="shared" si="13"/>
        <v>0</v>
      </c>
      <c r="H2681" s="4">
        <f>IF(A2681&lt;SIP_Calculator!$B$7,0,IF(A2681&gt;SIP_Calculator!$E$7,0,1))</f>
        <v>0</v>
      </c>
      <c r="I2681" s="2">
        <f t="shared" si="1"/>
        <v>0</v>
      </c>
      <c r="J2681" s="3">
        <f t="shared" si="2"/>
        <v>0</v>
      </c>
      <c r="K2681" s="4">
        <f>H2681*SIP_Calculator!$D$25</f>
        <v>0</v>
      </c>
      <c r="L2681" s="4">
        <f t="shared" si="3"/>
        <v>0</v>
      </c>
      <c r="M2681" s="4">
        <f t="shared" si="4"/>
        <v>0</v>
      </c>
      <c r="N2681" s="4">
        <f t="shared" ref="N2681:O2681" si="8046">N2680+L2681</f>
        <v>28.739335218516583</v>
      </c>
      <c r="O2681" s="4">
        <f t="shared" si="8046"/>
        <v>34.20981406436929</v>
      </c>
      <c r="P2681" s="2">
        <f>I2681*SIP_Calculator!$D$26</f>
        <v>0</v>
      </c>
      <c r="Q2681" s="2">
        <f t="shared" si="6"/>
        <v>0</v>
      </c>
      <c r="R2681" s="2">
        <f t="shared" si="7"/>
        <v>0</v>
      </c>
      <c r="S2681" s="2">
        <f t="shared" ref="S2681:T2681" si="8047">S2680+Q2681</f>
        <v>28.748252611124826</v>
      </c>
      <c r="T2681" s="2">
        <f t="shared" si="8047"/>
        <v>34.228110660626236</v>
      </c>
      <c r="U2681" s="3">
        <f>J2681*SIP_Calculator!$D$27</f>
        <v>0</v>
      </c>
      <c r="V2681" s="3">
        <f t="shared" si="9"/>
        <v>0</v>
      </c>
      <c r="W2681" s="3">
        <f t="shared" si="10"/>
        <v>0</v>
      </c>
      <c r="X2681" s="3">
        <f t="shared" ref="X2681:Y2681" si="8048">X2680+V2681</f>
        <v>28.835623055300523</v>
      </c>
      <c r="Y2681" s="3">
        <f t="shared" si="8048"/>
        <v>34.328802293708321</v>
      </c>
    </row>
    <row r="2682" spans="1:25" ht="15.75" customHeight="1" x14ac:dyDescent="0.2">
      <c r="A2682" s="7">
        <v>42054</v>
      </c>
      <c r="B2682" s="1">
        <v>8874.85</v>
      </c>
      <c r="C2682" s="1">
        <v>7242.85</v>
      </c>
      <c r="D2682" s="2">
        <f t="shared" si="29"/>
        <v>561</v>
      </c>
      <c r="E2682" s="2">
        <f t="shared" si="12"/>
        <v>0</v>
      </c>
      <c r="F2682" s="3">
        <f t="shared" si="0"/>
        <v>2</v>
      </c>
      <c r="G2682" s="3">
        <f t="shared" si="13"/>
        <v>0</v>
      </c>
      <c r="H2682" s="4">
        <f>IF(A2682&lt;SIP_Calculator!$B$7,0,IF(A2682&gt;SIP_Calculator!$E$7,0,1))</f>
        <v>0</v>
      </c>
      <c r="I2682" s="2">
        <f t="shared" si="1"/>
        <v>0</v>
      </c>
      <c r="J2682" s="3">
        <f t="shared" si="2"/>
        <v>0</v>
      </c>
      <c r="K2682" s="4">
        <f>H2682*SIP_Calculator!$D$25</f>
        <v>0</v>
      </c>
      <c r="L2682" s="4">
        <f t="shared" si="3"/>
        <v>0</v>
      </c>
      <c r="M2682" s="4">
        <f t="shared" si="4"/>
        <v>0</v>
      </c>
      <c r="N2682" s="4">
        <f t="shared" ref="N2682:O2682" si="8049">N2681+L2682</f>
        <v>28.739335218516583</v>
      </c>
      <c r="O2682" s="4">
        <f t="shared" si="8049"/>
        <v>34.20981406436929</v>
      </c>
      <c r="P2682" s="2">
        <f>I2682*SIP_Calculator!$D$26</f>
        <v>0</v>
      </c>
      <c r="Q2682" s="2">
        <f t="shared" si="6"/>
        <v>0</v>
      </c>
      <c r="R2682" s="2">
        <f t="shared" si="7"/>
        <v>0</v>
      </c>
      <c r="S2682" s="2">
        <f t="shared" ref="S2682:T2682" si="8050">S2681+Q2682</f>
        <v>28.748252611124826</v>
      </c>
      <c r="T2682" s="2">
        <f t="shared" si="8050"/>
        <v>34.228110660626236</v>
      </c>
      <c r="U2682" s="3">
        <f>J2682*SIP_Calculator!$D$27</f>
        <v>0</v>
      </c>
      <c r="V2682" s="3">
        <f t="shared" si="9"/>
        <v>0</v>
      </c>
      <c r="W2682" s="3">
        <f t="shared" si="10"/>
        <v>0</v>
      </c>
      <c r="X2682" s="3">
        <f t="shared" ref="X2682:Y2682" si="8051">X2681+V2682</f>
        <v>28.835623055300523</v>
      </c>
      <c r="Y2682" s="3">
        <f t="shared" si="8051"/>
        <v>34.328802293708321</v>
      </c>
    </row>
    <row r="2683" spans="1:25" ht="15.75" customHeight="1" x14ac:dyDescent="0.2">
      <c r="A2683" s="7">
        <v>42055</v>
      </c>
      <c r="B2683" s="1">
        <v>8826.35</v>
      </c>
      <c r="C2683" s="1">
        <v>7209.4</v>
      </c>
      <c r="D2683" s="2">
        <f t="shared" si="29"/>
        <v>561</v>
      </c>
      <c r="E2683" s="2">
        <f t="shared" si="12"/>
        <v>0</v>
      </c>
      <c r="F2683" s="3">
        <f t="shared" si="0"/>
        <v>2</v>
      </c>
      <c r="G2683" s="3">
        <f t="shared" si="13"/>
        <v>0</v>
      </c>
      <c r="H2683" s="4">
        <f>IF(A2683&lt;SIP_Calculator!$B$7,0,IF(A2683&gt;SIP_Calculator!$E$7,0,1))</f>
        <v>0</v>
      </c>
      <c r="I2683" s="2">
        <f t="shared" si="1"/>
        <v>0</v>
      </c>
      <c r="J2683" s="3">
        <f t="shared" si="2"/>
        <v>0</v>
      </c>
      <c r="K2683" s="4">
        <f>H2683*SIP_Calculator!$D$25</f>
        <v>0</v>
      </c>
      <c r="L2683" s="4">
        <f t="shared" si="3"/>
        <v>0</v>
      </c>
      <c r="M2683" s="4">
        <f t="shared" si="4"/>
        <v>0</v>
      </c>
      <c r="N2683" s="4">
        <f t="shared" ref="N2683:O2683" si="8052">N2682+L2683</f>
        <v>28.739335218516583</v>
      </c>
      <c r="O2683" s="4">
        <f t="shared" si="8052"/>
        <v>34.20981406436929</v>
      </c>
      <c r="P2683" s="2">
        <f>I2683*SIP_Calculator!$D$26</f>
        <v>0</v>
      </c>
      <c r="Q2683" s="2">
        <f t="shared" si="6"/>
        <v>0</v>
      </c>
      <c r="R2683" s="2">
        <f t="shared" si="7"/>
        <v>0</v>
      </c>
      <c r="S2683" s="2">
        <f t="shared" ref="S2683:T2683" si="8053">S2682+Q2683</f>
        <v>28.748252611124826</v>
      </c>
      <c r="T2683" s="2">
        <f t="shared" si="8053"/>
        <v>34.228110660626236</v>
      </c>
      <c r="U2683" s="3">
        <f>J2683*SIP_Calculator!$D$27</f>
        <v>0</v>
      </c>
      <c r="V2683" s="3">
        <f t="shared" si="9"/>
        <v>0</v>
      </c>
      <c r="W2683" s="3">
        <f t="shared" si="10"/>
        <v>0</v>
      </c>
      <c r="X2683" s="3">
        <f t="shared" ref="X2683:Y2683" si="8054">X2682+V2683</f>
        <v>28.835623055300523</v>
      </c>
      <c r="Y2683" s="3">
        <f t="shared" si="8054"/>
        <v>34.328802293708321</v>
      </c>
    </row>
    <row r="2684" spans="1:25" ht="15.75" customHeight="1" x14ac:dyDescent="0.2">
      <c r="A2684" s="7">
        <v>42058</v>
      </c>
      <c r="B2684" s="1">
        <v>8749.15</v>
      </c>
      <c r="C2684" s="1">
        <v>7147.55</v>
      </c>
      <c r="D2684" s="2">
        <f t="shared" si="29"/>
        <v>562</v>
      </c>
      <c r="E2684" s="2">
        <f t="shared" si="12"/>
        <v>1</v>
      </c>
      <c r="F2684" s="3">
        <f t="shared" si="0"/>
        <v>2</v>
      </c>
      <c r="G2684" s="3">
        <f t="shared" si="13"/>
        <v>0</v>
      </c>
      <c r="H2684" s="4">
        <f>IF(A2684&lt;SIP_Calculator!$B$7,0,IF(A2684&gt;SIP_Calculator!$E$7,0,1))</f>
        <v>0</v>
      </c>
      <c r="I2684" s="2">
        <f t="shared" si="1"/>
        <v>0</v>
      </c>
      <c r="J2684" s="3">
        <f t="shared" si="2"/>
        <v>0</v>
      </c>
      <c r="K2684" s="4">
        <f>H2684*SIP_Calculator!$D$25</f>
        <v>0</v>
      </c>
      <c r="L2684" s="4">
        <f t="shared" si="3"/>
        <v>0</v>
      </c>
      <c r="M2684" s="4">
        <f t="shared" si="4"/>
        <v>0</v>
      </c>
      <c r="N2684" s="4">
        <f t="shared" ref="N2684:O2684" si="8055">N2683+L2684</f>
        <v>28.739335218516583</v>
      </c>
      <c r="O2684" s="4">
        <f t="shared" si="8055"/>
        <v>34.20981406436929</v>
      </c>
      <c r="P2684" s="2">
        <f>I2684*SIP_Calculator!$D$26</f>
        <v>0</v>
      </c>
      <c r="Q2684" s="2">
        <f t="shared" si="6"/>
        <v>0</v>
      </c>
      <c r="R2684" s="2">
        <f t="shared" si="7"/>
        <v>0</v>
      </c>
      <c r="S2684" s="2">
        <f t="shared" ref="S2684:T2684" si="8056">S2683+Q2684</f>
        <v>28.748252611124826</v>
      </c>
      <c r="T2684" s="2">
        <f t="shared" si="8056"/>
        <v>34.228110660626236</v>
      </c>
      <c r="U2684" s="3">
        <f>J2684*SIP_Calculator!$D$27</f>
        <v>0</v>
      </c>
      <c r="V2684" s="3">
        <f t="shared" si="9"/>
        <v>0</v>
      </c>
      <c r="W2684" s="3">
        <f t="shared" si="10"/>
        <v>0</v>
      </c>
      <c r="X2684" s="3">
        <f t="shared" ref="X2684:Y2684" si="8057">X2683+V2684</f>
        <v>28.835623055300523</v>
      </c>
      <c r="Y2684" s="3">
        <f t="shared" si="8057"/>
        <v>34.328802293708321</v>
      </c>
    </row>
    <row r="2685" spans="1:25" ht="15.75" customHeight="1" x14ac:dyDescent="0.2">
      <c r="A2685" s="7">
        <v>42059</v>
      </c>
      <c r="B2685" s="1">
        <v>8754.2000000000007</v>
      </c>
      <c r="C2685" s="1">
        <v>7146.6</v>
      </c>
      <c r="D2685" s="2">
        <f t="shared" si="29"/>
        <v>562</v>
      </c>
      <c r="E2685" s="2">
        <f t="shared" si="12"/>
        <v>0</v>
      </c>
      <c r="F2685" s="3">
        <f t="shared" si="0"/>
        <v>2</v>
      </c>
      <c r="G2685" s="3">
        <f t="shared" si="13"/>
        <v>0</v>
      </c>
      <c r="H2685" s="4">
        <f>IF(A2685&lt;SIP_Calculator!$B$7,0,IF(A2685&gt;SIP_Calculator!$E$7,0,1))</f>
        <v>0</v>
      </c>
      <c r="I2685" s="2">
        <f t="shared" si="1"/>
        <v>0</v>
      </c>
      <c r="J2685" s="3">
        <f t="shared" si="2"/>
        <v>0</v>
      </c>
      <c r="K2685" s="4">
        <f>H2685*SIP_Calculator!$D$25</f>
        <v>0</v>
      </c>
      <c r="L2685" s="4">
        <f t="shared" si="3"/>
        <v>0</v>
      </c>
      <c r="M2685" s="4">
        <f t="shared" si="4"/>
        <v>0</v>
      </c>
      <c r="N2685" s="4">
        <f t="shared" ref="N2685:O2685" si="8058">N2684+L2685</f>
        <v>28.739335218516583</v>
      </c>
      <c r="O2685" s="4">
        <f t="shared" si="8058"/>
        <v>34.20981406436929</v>
      </c>
      <c r="P2685" s="2">
        <f>I2685*SIP_Calculator!$D$26</f>
        <v>0</v>
      </c>
      <c r="Q2685" s="2">
        <f t="shared" si="6"/>
        <v>0</v>
      </c>
      <c r="R2685" s="2">
        <f t="shared" si="7"/>
        <v>0</v>
      </c>
      <c r="S2685" s="2">
        <f t="shared" ref="S2685:T2685" si="8059">S2684+Q2685</f>
        <v>28.748252611124826</v>
      </c>
      <c r="T2685" s="2">
        <f t="shared" si="8059"/>
        <v>34.228110660626236</v>
      </c>
      <c r="U2685" s="3">
        <f>J2685*SIP_Calculator!$D$27</f>
        <v>0</v>
      </c>
      <c r="V2685" s="3">
        <f t="shared" si="9"/>
        <v>0</v>
      </c>
      <c r="W2685" s="3">
        <f t="shared" si="10"/>
        <v>0</v>
      </c>
      <c r="X2685" s="3">
        <f t="shared" ref="X2685:Y2685" si="8060">X2684+V2685</f>
        <v>28.835623055300523</v>
      </c>
      <c r="Y2685" s="3">
        <f t="shared" si="8060"/>
        <v>34.328802293708321</v>
      </c>
    </row>
    <row r="2686" spans="1:25" ht="15.75" customHeight="1" x14ac:dyDescent="0.2">
      <c r="A2686" s="7">
        <v>42060</v>
      </c>
      <c r="B2686" s="1">
        <v>8756</v>
      </c>
      <c r="C2686" s="1">
        <v>7144.2</v>
      </c>
      <c r="D2686" s="2">
        <f t="shared" si="29"/>
        <v>562</v>
      </c>
      <c r="E2686" s="2">
        <f t="shared" si="12"/>
        <v>0</v>
      </c>
      <c r="F2686" s="3">
        <f t="shared" si="0"/>
        <v>2</v>
      </c>
      <c r="G2686" s="3">
        <f t="shared" si="13"/>
        <v>0</v>
      </c>
      <c r="H2686" s="4">
        <f>IF(A2686&lt;SIP_Calculator!$B$7,0,IF(A2686&gt;SIP_Calculator!$E$7,0,1))</f>
        <v>0</v>
      </c>
      <c r="I2686" s="2">
        <f t="shared" si="1"/>
        <v>0</v>
      </c>
      <c r="J2686" s="3">
        <f t="shared" si="2"/>
        <v>0</v>
      </c>
      <c r="K2686" s="4">
        <f>H2686*SIP_Calculator!$D$25</f>
        <v>0</v>
      </c>
      <c r="L2686" s="4">
        <f t="shared" si="3"/>
        <v>0</v>
      </c>
      <c r="M2686" s="4">
        <f t="shared" si="4"/>
        <v>0</v>
      </c>
      <c r="N2686" s="4">
        <f t="shared" ref="N2686:O2686" si="8061">N2685+L2686</f>
        <v>28.739335218516583</v>
      </c>
      <c r="O2686" s="4">
        <f t="shared" si="8061"/>
        <v>34.20981406436929</v>
      </c>
      <c r="P2686" s="2">
        <f>I2686*SIP_Calculator!$D$26</f>
        <v>0</v>
      </c>
      <c r="Q2686" s="2">
        <f t="shared" si="6"/>
        <v>0</v>
      </c>
      <c r="R2686" s="2">
        <f t="shared" si="7"/>
        <v>0</v>
      </c>
      <c r="S2686" s="2">
        <f t="shared" ref="S2686:T2686" si="8062">S2685+Q2686</f>
        <v>28.748252611124826</v>
      </c>
      <c r="T2686" s="2">
        <f t="shared" si="8062"/>
        <v>34.228110660626236</v>
      </c>
      <c r="U2686" s="3">
        <f>J2686*SIP_Calculator!$D$27</f>
        <v>0</v>
      </c>
      <c r="V2686" s="3">
        <f t="shared" si="9"/>
        <v>0</v>
      </c>
      <c r="W2686" s="3">
        <f t="shared" si="10"/>
        <v>0</v>
      </c>
      <c r="X2686" s="3">
        <f t="shared" ref="X2686:Y2686" si="8063">X2685+V2686</f>
        <v>28.835623055300523</v>
      </c>
      <c r="Y2686" s="3">
        <f t="shared" si="8063"/>
        <v>34.328802293708321</v>
      </c>
    </row>
    <row r="2687" spans="1:25" ht="15.75" customHeight="1" x14ac:dyDescent="0.2">
      <c r="A2687" s="7">
        <v>42061</v>
      </c>
      <c r="B2687" s="1">
        <v>8670.9500000000007</v>
      </c>
      <c r="C2687" s="1">
        <v>7077.5</v>
      </c>
      <c r="D2687" s="2">
        <f t="shared" si="29"/>
        <v>562</v>
      </c>
      <c r="E2687" s="2">
        <f t="shared" si="12"/>
        <v>0</v>
      </c>
      <c r="F2687" s="3">
        <f t="shared" si="0"/>
        <v>2</v>
      </c>
      <c r="G2687" s="3">
        <f t="shared" si="13"/>
        <v>0</v>
      </c>
      <c r="H2687" s="4">
        <f>IF(A2687&lt;SIP_Calculator!$B$7,0,IF(A2687&gt;SIP_Calculator!$E$7,0,1))</f>
        <v>0</v>
      </c>
      <c r="I2687" s="2">
        <f t="shared" si="1"/>
        <v>0</v>
      </c>
      <c r="J2687" s="3">
        <f t="shared" si="2"/>
        <v>0</v>
      </c>
      <c r="K2687" s="4">
        <f>H2687*SIP_Calculator!$D$25</f>
        <v>0</v>
      </c>
      <c r="L2687" s="4">
        <f t="shared" si="3"/>
        <v>0</v>
      </c>
      <c r="M2687" s="4">
        <f t="shared" si="4"/>
        <v>0</v>
      </c>
      <c r="N2687" s="4">
        <f t="shared" ref="N2687:O2687" si="8064">N2686+L2687</f>
        <v>28.739335218516583</v>
      </c>
      <c r="O2687" s="4">
        <f t="shared" si="8064"/>
        <v>34.20981406436929</v>
      </c>
      <c r="P2687" s="2">
        <f>I2687*SIP_Calculator!$D$26</f>
        <v>0</v>
      </c>
      <c r="Q2687" s="2">
        <f t="shared" si="6"/>
        <v>0</v>
      </c>
      <c r="R2687" s="2">
        <f t="shared" si="7"/>
        <v>0</v>
      </c>
      <c r="S2687" s="2">
        <f t="shared" ref="S2687:T2687" si="8065">S2686+Q2687</f>
        <v>28.748252611124826</v>
      </c>
      <c r="T2687" s="2">
        <f t="shared" si="8065"/>
        <v>34.228110660626236</v>
      </c>
      <c r="U2687" s="3">
        <f>J2687*SIP_Calculator!$D$27</f>
        <v>0</v>
      </c>
      <c r="V2687" s="3">
        <f t="shared" si="9"/>
        <v>0</v>
      </c>
      <c r="W2687" s="3">
        <f t="shared" si="10"/>
        <v>0</v>
      </c>
      <c r="X2687" s="3">
        <f t="shared" ref="X2687:Y2687" si="8066">X2686+V2687</f>
        <v>28.835623055300523</v>
      </c>
      <c r="Y2687" s="3">
        <f t="shared" si="8066"/>
        <v>34.328802293708321</v>
      </c>
    </row>
    <row r="2688" spans="1:25" ht="15.75" customHeight="1" x14ac:dyDescent="0.2">
      <c r="A2688" s="7">
        <v>42062</v>
      </c>
      <c r="B2688" s="1">
        <v>8836.35</v>
      </c>
      <c r="C2688" s="1">
        <v>7210.3</v>
      </c>
      <c r="D2688" s="2">
        <f t="shared" si="29"/>
        <v>562</v>
      </c>
      <c r="E2688" s="2">
        <f t="shared" si="12"/>
        <v>0</v>
      </c>
      <c r="F2688" s="3">
        <f t="shared" si="0"/>
        <v>2</v>
      </c>
      <c r="G2688" s="3">
        <f t="shared" si="13"/>
        <v>0</v>
      </c>
      <c r="H2688" s="4">
        <f>IF(A2688&lt;SIP_Calculator!$B$7,0,IF(A2688&gt;SIP_Calculator!$E$7,0,1))</f>
        <v>0</v>
      </c>
      <c r="I2688" s="2">
        <f t="shared" si="1"/>
        <v>0</v>
      </c>
      <c r="J2688" s="3">
        <f t="shared" si="2"/>
        <v>0</v>
      </c>
      <c r="K2688" s="4">
        <f>H2688*SIP_Calculator!$D$25</f>
        <v>0</v>
      </c>
      <c r="L2688" s="4">
        <f t="shared" si="3"/>
        <v>0</v>
      </c>
      <c r="M2688" s="4">
        <f t="shared" si="4"/>
        <v>0</v>
      </c>
      <c r="N2688" s="4">
        <f t="shared" ref="N2688:O2688" si="8067">N2687+L2688</f>
        <v>28.739335218516583</v>
      </c>
      <c r="O2688" s="4">
        <f t="shared" si="8067"/>
        <v>34.20981406436929</v>
      </c>
      <c r="P2688" s="2">
        <f>I2688*SIP_Calculator!$D$26</f>
        <v>0</v>
      </c>
      <c r="Q2688" s="2">
        <f t="shared" si="6"/>
        <v>0</v>
      </c>
      <c r="R2688" s="2">
        <f t="shared" si="7"/>
        <v>0</v>
      </c>
      <c r="S2688" s="2">
        <f t="shared" ref="S2688:T2688" si="8068">S2687+Q2688</f>
        <v>28.748252611124826</v>
      </c>
      <c r="T2688" s="2">
        <f t="shared" si="8068"/>
        <v>34.228110660626236</v>
      </c>
      <c r="U2688" s="3">
        <f>J2688*SIP_Calculator!$D$27</f>
        <v>0</v>
      </c>
      <c r="V2688" s="3">
        <f t="shared" si="9"/>
        <v>0</v>
      </c>
      <c r="W2688" s="3">
        <f t="shared" si="10"/>
        <v>0</v>
      </c>
      <c r="X2688" s="3">
        <f t="shared" ref="X2688:Y2688" si="8069">X2687+V2688</f>
        <v>28.835623055300523</v>
      </c>
      <c r="Y2688" s="3">
        <f t="shared" si="8069"/>
        <v>34.328802293708321</v>
      </c>
    </row>
    <row r="2689" spans="1:25" ht="15.75" customHeight="1" x14ac:dyDescent="0.2">
      <c r="A2689" s="7">
        <v>42063</v>
      </c>
      <c r="B2689" s="1">
        <v>8884.5</v>
      </c>
      <c r="C2689" s="1">
        <v>7239.45</v>
      </c>
      <c r="D2689" s="2">
        <f t="shared" si="29"/>
        <v>562</v>
      </c>
      <c r="E2689" s="2">
        <f t="shared" si="12"/>
        <v>0</v>
      </c>
      <c r="F2689" s="3">
        <f t="shared" si="0"/>
        <v>2</v>
      </c>
      <c r="G2689" s="3">
        <f t="shared" si="13"/>
        <v>0</v>
      </c>
      <c r="H2689" s="4">
        <f>IF(A2689&lt;SIP_Calculator!$B$7,0,IF(A2689&gt;SIP_Calculator!$E$7,0,1))</f>
        <v>0</v>
      </c>
      <c r="I2689" s="2">
        <f t="shared" si="1"/>
        <v>0</v>
      </c>
      <c r="J2689" s="3">
        <f t="shared" si="2"/>
        <v>0</v>
      </c>
      <c r="K2689" s="4">
        <f>H2689*SIP_Calculator!$D$25</f>
        <v>0</v>
      </c>
      <c r="L2689" s="4">
        <f t="shared" si="3"/>
        <v>0</v>
      </c>
      <c r="M2689" s="4">
        <f t="shared" si="4"/>
        <v>0</v>
      </c>
      <c r="N2689" s="4">
        <f t="shared" ref="N2689:O2689" si="8070">N2688+L2689</f>
        <v>28.739335218516583</v>
      </c>
      <c r="O2689" s="4">
        <f t="shared" si="8070"/>
        <v>34.20981406436929</v>
      </c>
      <c r="P2689" s="2">
        <f>I2689*SIP_Calculator!$D$26</f>
        <v>0</v>
      </c>
      <c r="Q2689" s="2">
        <f t="shared" si="6"/>
        <v>0</v>
      </c>
      <c r="R2689" s="2">
        <f t="shared" si="7"/>
        <v>0</v>
      </c>
      <c r="S2689" s="2">
        <f t="shared" ref="S2689:T2689" si="8071">S2688+Q2689</f>
        <v>28.748252611124826</v>
      </c>
      <c r="T2689" s="2">
        <f t="shared" si="8071"/>
        <v>34.228110660626236</v>
      </c>
      <c r="U2689" s="3">
        <f>J2689*SIP_Calculator!$D$27</f>
        <v>0</v>
      </c>
      <c r="V2689" s="3">
        <f t="shared" si="9"/>
        <v>0</v>
      </c>
      <c r="W2689" s="3">
        <f t="shared" si="10"/>
        <v>0</v>
      </c>
      <c r="X2689" s="3">
        <f t="shared" ref="X2689:Y2689" si="8072">X2688+V2689</f>
        <v>28.835623055300523</v>
      </c>
      <c r="Y2689" s="3">
        <f t="shared" si="8072"/>
        <v>34.328802293708321</v>
      </c>
    </row>
    <row r="2690" spans="1:25" ht="15.75" customHeight="1" x14ac:dyDescent="0.2">
      <c r="A2690" s="7">
        <v>42065</v>
      </c>
      <c r="B2690" s="1">
        <v>8948.5</v>
      </c>
      <c r="C2690" s="1">
        <v>7299.65</v>
      </c>
      <c r="D2690" s="2">
        <f t="shared" si="29"/>
        <v>563</v>
      </c>
      <c r="E2690" s="2">
        <f t="shared" si="12"/>
        <v>1</v>
      </c>
      <c r="F2690" s="3">
        <f t="shared" si="0"/>
        <v>3</v>
      </c>
      <c r="G2690" s="3">
        <f t="shared" si="13"/>
        <v>1</v>
      </c>
      <c r="H2690" s="4">
        <f>IF(A2690&lt;SIP_Calculator!$B$7,0,IF(A2690&gt;SIP_Calculator!$E$7,0,1))</f>
        <v>0</v>
      </c>
      <c r="I2690" s="2">
        <f t="shared" si="1"/>
        <v>0</v>
      </c>
      <c r="J2690" s="3">
        <f t="shared" si="2"/>
        <v>0</v>
      </c>
      <c r="K2690" s="4">
        <f>H2690*SIP_Calculator!$D$25</f>
        <v>0</v>
      </c>
      <c r="L2690" s="4">
        <f t="shared" si="3"/>
        <v>0</v>
      </c>
      <c r="M2690" s="4">
        <f t="shared" si="4"/>
        <v>0</v>
      </c>
      <c r="N2690" s="4">
        <f t="shared" ref="N2690:O2690" si="8073">N2689+L2690</f>
        <v>28.739335218516583</v>
      </c>
      <c r="O2690" s="4">
        <f t="shared" si="8073"/>
        <v>34.20981406436929</v>
      </c>
      <c r="P2690" s="2">
        <f>I2690*SIP_Calculator!$D$26</f>
        <v>0</v>
      </c>
      <c r="Q2690" s="2">
        <f t="shared" si="6"/>
        <v>0</v>
      </c>
      <c r="R2690" s="2">
        <f t="shared" si="7"/>
        <v>0</v>
      </c>
      <c r="S2690" s="2">
        <f t="shared" ref="S2690:T2690" si="8074">S2689+Q2690</f>
        <v>28.748252611124826</v>
      </c>
      <c r="T2690" s="2">
        <f t="shared" si="8074"/>
        <v>34.228110660626236</v>
      </c>
      <c r="U2690" s="3">
        <f>J2690*SIP_Calculator!$D$27</f>
        <v>0</v>
      </c>
      <c r="V2690" s="3">
        <f t="shared" si="9"/>
        <v>0</v>
      </c>
      <c r="W2690" s="3">
        <f t="shared" si="10"/>
        <v>0</v>
      </c>
      <c r="X2690" s="3">
        <f t="shared" ref="X2690:Y2690" si="8075">X2689+V2690</f>
        <v>28.835623055300523</v>
      </c>
      <c r="Y2690" s="3">
        <f t="shared" si="8075"/>
        <v>34.328802293708321</v>
      </c>
    </row>
    <row r="2691" spans="1:25" ht="15.75" customHeight="1" x14ac:dyDescent="0.2">
      <c r="A2691" s="7">
        <v>42066</v>
      </c>
      <c r="B2691" s="1">
        <v>8991.4</v>
      </c>
      <c r="C2691" s="1">
        <v>7345.55</v>
      </c>
      <c r="D2691" s="2">
        <f t="shared" si="29"/>
        <v>563</v>
      </c>
      <c r="E2691" s="2">
        <f t="shared" si="12"/>
        <v>0</v>
      </c>
      <c r="F2691" s="3">
        <f t="shared" si="0"/>
        <v>3</v>
      </c>
      <c r="G2691" s="3">
        <f t="shared" si="13"/>
        <v>0</v>
      </c>
      <c r="H2691" s="4">
        <f>IF(A2691&lt;SIP_Calculator!$B$7,0,IF(A2691&gt;SIP_Calculator!$E$7,0,1))</f>
        <v>0</v>
      </c>
      <c r="I2691" s="2">
        <f t="shared" si="1"/>
        <v>0</v>
      </c>
      <c r="J2691" s="3">
        <f t="shared" si="2"/>
        <v>0</v>
      </c>
      <c r="K2691" s="4">
        <f>H2691*SIP_Calculator!$D$25</f>
        <v>0</v>
      </c>
      <c r="L2691" s="4">
        <f t="shared" si="3"/>
        <v>0</v>
      </c>
      <c r="M2691" s="4">
        <f t="shared" si="4"/>
        <v>0</v>
      </c>
      <c r="N2691" s="4">
        <f t="shared" ref="N2691:O2691" si="8076">N2690+L2691</f>
        <v>28.739335218516583</v>
      </c>
      <c r="O2691" s="4">
        <f t="shared" si="8076"/>
        <v>34.20981406436929</v>
      </c>
      <c r="P2691" s="2">
        <f>I2691*SIP_Calculator!$D$26</f>
        <v>0</v>
      </c>
      <c r="Q2691" s="2">
        <f t="shared" si="6"/>
        <v>0</v>
      </c>
      <c r="R2691" s="2">
        <f t="shared" si="7"/>
        <v>0</v>
      </c>
      <c r="S2691" s="2">
        <f t="shared" ref="S2691:T2691" si="8077">S2690+Q2691</f>
        <v>28.748252611124826</v>
      </c>
      <c r="T2691" s="2">
        <f t="shared" si="8077"/>
        <v>34.228110660626236</v>
      </c>
      <c r="U2691" s="3">
        <f>J2691*SIP_Calculator!$D$27</f>
        <v>0</v>
      </c>
      <c r="V2691" s="3">
        <f t="shared" si="9"/>
        <v>0</v>
      </c>
      <c r="W2691" s="3">
        <f t="shared" si="10"/>
        <v>0</v>
      </c>
      <c r="X2691" s="3">
        <f t="shared" ref="X2691:Y2691" si="8078">X2690+V2691</f>
        <v>28.835623055300523</v>
      </c>
      <c r="Y2691" s="3">
        <f t="shared" si="8078"/>
        <v>34.328802293708321</v>
      </c>
    </row>
    <row r="2692" spans="1:25" ht="15.75" customHeight="1" x14ac:dyDescent="0.2">
      <c r="A2692" s="7">
        <v>42067</v>
      </c>
      <c r="B2692" s="1">
        <v>8913</v>
      </c>
      <c r="C2692" s="1">
        <v>7279.8</v>
      </c>
      <c r="D2692" s="2">
        <f t="shared" si="29"/>
        <v>563</v>
      </c>
      <c r="E2692" s="2">
        <f t="shared" si="12"/>
        <v>0</v>
      </c>
      <c r="F2692" s="3">
        <f t="shared" si="0"/>
        <v>3</v>
      </c>
      <c r="G2692" s="3">
        <f t="shared" si="13"/>
        <v>0</v>
      </c>
      <c r="H2692" s="4">
        <f>IF(A2692&lt;SIP_Calculator!$B$7,0,IF(A2692&gt;SIP_Calculator!$E$7,0,1))</f>
        <v>0</v>
      </c>
      <c r="I2692" s="2">
        <f t="shared" si="1"/>
        <v>0</v>
      </c>
      <c r="J2692" s="3">
        <f t="shared" si="2"/>
        <v>0</v>
      </c>
      <c r="K2692" s="4">
        <f>H2692*SIP_Calculator!$D$25</f>
        <v>0</v>
      </c>
      <c r="L2692" s="4">
        <f t="shared" si="3"/>
        <v>0</v>
      </c>
      <c r="M2692" s="4">
        <f t="shared" si="4"/>
        <v>0</v>
      </c>
      <c r="N2692" s="4">
        <f t="shared" ref="N2692:O2692" si="8079">N2691+L2692</f>
        <v>28.739335218516583</v>
      </c>
      <c r="O2692" s="4">
        <f t="shared" si="8079"/>
        <v>34.20981406436929</v>
      </c>
      <c r="P2692" s="2">
        <f>I2692*SIP_Calculator!$D$26</f>
        <v>0</v>
      </c>
      <c r="Q2692" s="2">
        <f t="shared" si="6"/>
        <v>0</v>
      </c>
      <c r="R2692" s="2">
        <f t="shared" si="7"/>
        <v>0</v>
      </c>
      <c r="S2692" s="2">
        <f t="shared" ref="S2692:T2692" si="8080">S2691+Q2692</f>
        <v>28.748252611124826</v>
      </c>
      <c r="T2692" s="2">
        <f t="shared" si="8080"/>
        <v>34.228110660626236</v>
      </c>
      <c r="U2692" s="3">
        <f>J2692*SIP_Calculator!$D$27</f>
        <v>0</v>
      </c>
      <c r="V2692" s="3">
        <f t="shared" si="9"/>
        <v>0</v>
      </c>
      <c r="W2692" s="3">
        <f t="shared" si="10"/>
        <v>0</v>
      </c>
      <c r="X2692" s="3">
        <f t="shared" ref="X2692:Y2692" si="8081">X2691+V2692</f>
        <v>28.835623055300523</v>
      </c>
      <c r="Y2692" s="3">
        <f t="shared" si="8081"/>
        <v>34.328802293708321</v>
      </c>
    </row>
    <row r="2693" spans="1:25" ht="15.75" customHeight="1" x14ac:dyDescent="0.2">
      <c r="A2693" s="7">
        <v>42068</v>
      </c>
      <c r="B2693" s="1">
        <v>8933.6</v>
      </c>
      <c r="C2693" s="1">
        <v>7303.35</v>
      </c>
      <c r="D2693" s="2">
        <f t="shared" si="29"/>
        <v>563</v>
      </c>
      <c r="E2693" s="2">
        <f t="shared" si="12"/>
        <v>0</v>
      </c>
      <c r="F2693" s="3">
        <f t="shared" si="0"/>
        <v>3</v>
      </c>
      <c r="G2693" s="3">
        <f t="shared" si="13"/>
        <v>0</v>
      </c>
      <c r="H2693" s="4">
        <f>IF(A2693&lt;SIP_Calculator!$B$7,0,IF(A2693&gt;SIP_Calculator!$E$7,0,1))</f>
        <v>0</v>
      </c>
      <c r="I2693" s="2">
        <f t="shared" si="1"/>
        <v>0</v>
      </c>
      <c r="J2693" s="3">
        <f t="shared" si="2"/>
        <v>0</v>
      </c>
      <c r="K2693" s="4">
        <f>H2693*SIP_Calculator!$D$25</f>
        <v>0</v>
      </c>
      <c r="L2693" s="4">
        <f t="shared" si="3"/>
        <v>0</v>
      </c>
      <c r="M2693" s="4">
        <f t="shared" si="4"/>
        <v>0</v>
      </c>
      <c r="N2693" s="4">
        <f t="shared" ref="N2693:O2693" si="8082">N2692+L2693</f>
        <v>28.739335218516583</v>
      </c>
      <c r="O2693" s="4">
        <f t="shared" si="8082"/>
        <v>34.20981406436929</v>
      </c>
      <c r="P2693" s="2">
        <f>I2693*SIP_Calculator!$D$26</f>
        <v>0</v>
      </c>
      <c r="Q2693" s="2">
        <f t="shared" si="6"/>
        <v>0</v>
      </c>
      <c r="R2693" s="2">
        <f t="shared" si="7"/>
        <v>0</v>
      </c>
      <c r="S2693" s="2">
        <f t="shared" ref="S2693:T2693" si="8083">S2692+Q2693</f>
        <v>28.748252611124826</v>
      </c>
      <c r="T2693" s="2">
        <f t="shared" si="8083"/>
        <v>34.228110660626236</v>
      </c>
      <c r="U2693" s="3">
        <f>J2693*SIP_Calculator!$D$27</f>
        <v>0</v>
      </c>
      <c r="V2693" s="3">
        <f t="shared" si="9"/>
        <v>0</v>
      </c>
      <c r="W2693" s="3">
        <f t="shared" si="10"/>
        <v>0</v>
      </c>
      <c r="X2693" s="3">
        <f t="shared" ref="X2693:Y2693" si="8084">X2692+V2693</f>
        <v>28.835623055300523</v>
      </c>
      <c r="Y2693" s="3">
        <f t="shared" si="8084"/>
        <v>34.328802293708321</v>
      </c>
    </row>
    <row r="2694" spans="1:25" ht="15.75" customHeight="1" x14ac:dyDescent="0.2">
      <c r="A2694" s="7">
        <v>42072</v>
      </c>
      <c r="B2694" s="1">
        <v>8763.2999999999993</v>
      </c>
      <c r="C2694" s="1">
        <v>7171.5</v>
      </c>
      <c r="D2694" s="2">
        <f t="shared" si="29"/>
        <v>564</v>
      </c>
      <c r="E2694" s="2">
        <f t="shared" si="12"/>
        <v>1</v>
      </c>
      <c r="F2694" s="3">
        <f t="shared" si="0"/>
        <v>3</v>
      </c>
      <c r="G2694" s="3">
        <f t="shared" si="13"/>
        <v>0</v>
      </c>
      <c r="H2694" s="4">
        <f>IF(A2694&lt;SIP_Calculator!$B$7,0,IF(A2694&gt;SIP_Calculator!$E$7,0,1))</f>
        <v>0</v>
      </c>
      <c r="I2694" s="2">
        <f t="shared" si="1"/>
        <v>0</v>
      </c>
      <c r="J2694" s="3">
        <f t="shared" si="2"/>
        <v>0</v>
      </c>
      <c r="K2694" s="4">
        <f>H2694*SIP_Calculator!$D$25</f>
        <v>0</v>
      </c>
      <c r="L2694" s="4">
        <f t="shared" si="3"/>
        <v>0</v>
      </c>
      <c r="M2694" s="4">
        <f t="shared" si="4"/>
        <v>0</v>
      </c>
      <c r="N2694" s="4">
        <f t="shared" ref="N2694:O2694" si="8085">N2693+L2694</f>
        <v>28.739335218516583</v>
      </c>
      <c r="O2694" s="4">
        <f t="shared" si="8085"/>
        <v>34.20981406436929</v>
      </c>
      <c r="P2694" s="2">
        <f>I2694*SIP_Calculator!$D$26</f>
        <v>0</v>
      </c>
      <c r="Q2694" s="2">
        <f t="shared" si="6"/>
        <v>0</v>
      </c>
      <c r="R2694" s="2">
        <f t="shared" si="7"/>
        <v>0</v>
      </c>
      <c r="S2694" s="2">
        <f t="shared" ref="S2694:T2694" si="8086">S2693+Q2694</f>
        <v>28.748252611124826</v>
      </c>
      <c r="T2694" s="2">
        <f t="shared" si="8086"/>
        <v>34.228110660626236</v>
      </c>
      <c r="U2694" s="3">
        <f>J2694*SIP_Calculator!$D$27</f>
        <v>0</v>
      </c>
      <c r="V2694" s="3">
        <f t="shared" si="9"/>
        <v>0</v>
      </c>
      <c r="W2694" s="3">
        <f t="shared" si="10"/>
        <v>0</v>
      </c>
      <c r="X2694" s="3">
        <f t="shared" ref="X2694:Y2694" si="8087">X2693+V2694</f>
        <v>28.835623055300523</v>
      </c>
      <c r="Y2694" s="3">
        <f t="shared" si="8087"/>
        <v>34.328802293708321</v>
      </c>
    </row>
    <row r="2695" spans="1:25" ht="15.75" customHeight="1" x14ac:dyDescent="0.2">
      <c r="A2695" s="7">
        <v>42073</v>
      </c>
      <c r="B2695" s="1">
        <v>8727.6</v>
      </c>
      <c r="C2695" s="1">
        <v>7141.7</v>
      </c>
      <c r="D2695" s="2">
        <f t="shared" si="29"/>
        <v>564</v>
      </c>
      <c r="E2695" s="2">
        <f t="shared" si="12"/>
        <v>0</v>
      </c>
      <c r="F2695" s="3">
        <f t="shared" si="0"/>
        <v>3</v>
      </c>
      <c r="G2695" s="3">
        <f t="shared" si="13"/>
        <v>0</v>
      </c>
      <c r="H2695" s="4">
        <f>IF(A2695&lt;SIP_Calculator!$B$7,0,IF(A2695&gt;SIP_Calculator!$E$7,0,1))</f>
        <v>0</v>
      </c>
      <c r="I2695" s="2">
        <f t="shared" si="1"/>
        <v>0</v>
      </c>
      <c r="J2695" s="3">
        <f t="shared" si="2"/>
        <v>0</v>
      </c>
      <c r="K2695" s="4">
        <f>H2695*SIP_Calculator!$D$25</f>
        <v>0</v>
      </c>
      <c r="L2695" s="4">
        <f t="shared" si="3"/>
        <v>0</v>
      </c>
      <c r="M2695" s="4">
        <f t="shared" si="4"/>
        <v>0</v>
      </c>
      <c r="N2695" s="4">
        <f t="shared" ref="N2695:O2695" si="8088">N2694+L2695</f>
        <v>28.739335218516583</v>
      </c>
      <c r="O2695" s="4">
        <f t="shared" si="8088"/>
        <v>34.20981406436929</v>
      </c>
      <c r="P2695" s="2">
        <f>I2695*SIP_Calculator!$D$26</f>
        <v>0</v>
      </c>
      <c r="Q2695" s="2">
        <f t="shared" si="6"/>
        <v>0</v>
      </c>
      <c r="R2695" s="2">
        <f t="shared" si="7"/>
        <v>0</v>
      </c>
      <c r="S2695" s="2">
        <f t="shared" ref="S2695:T2695" si="8089">S2694+Q2695</f>
        <v>28.748252611124826</v>
      </c>
      <c r="T2695" s="2">
        <f t="shared" si="8089"/>
        <v>34.228110660626236</v>
      </c>
      <c r="U2695" s="3">
        <f>J2695*SIP_Calculator!$D$27</f>
        <v>0</v>
      </c>
      <c r="V2695" s="3">
        <f t="shared" si="9"/>
        <v>0</v>
      </c>
      <c r="W2695" s="3">
        <f t="shared" si="10"/>
        <v>0</v>
      </c>
      <c r="X2695" s="3">
        <f t="shared" ref="X2695:Y2695" si="8090">X2694+V2695</f>
        <v>28.835623055300523</v>
      </c>
      <c r="Y2695" s="3">
        <f t="shared" si="8090"/>
        <v>34.328802293708321</v>
      </c>
    </row>
    <row r="2696" spans="1:25" ht="15.75" customHeight="1" x14ac:dyDescent="0.2">
      <c r="A2696" s="7">
        <v>42074</v>
      </c>
      <c r="B2696" s="1">
        <v>8713.7999999999993</v>
      </c>
      <c r="C2696" s="1">
        <v>7126.6</v>
      </c>
      <c r="D2696" s="2">
        <f t="shared" si="29"/>
        <v>564</v>
      </c>
      <c r="E2696" s="2">
        <f t="shared" si="12"/>
        <v>0</v>
      </c>
      <c r="F2696" s="3">
        <f t="shared" si="0"/>
        <v>3</v>
      </c>
      <c r="G2696" s="3">
        <f t="shared" si="13"/>
        <v>0</v>
      </c>
      <c r="H2696" s="4">
        <f>IF(A2696&lt;SIP_Calculator!$B$7,0,IF(A2696&gt;SIP_Calculator!$E$7,0,1))</f>
        <v>0</v>
      </c>
      <c r="I2696" s="2">
        <f t="shared" si="1"/>
        <v>0</v>
      </c>
      <c r="J2696" s="3">
        <f t="shared" si="2"/>
        <v>0</v>
      </c>
      <c r="K2696" s="4">
        <f>H2696*SIP_Calculator!$D$25</f>
        <v>0</v>
      </c>
      <c r="L2696" s="4">
        <f t="shared" si="3"/>
        <v>0</v>
      </c>
      <c r="M2696" s="4">
        <f t="shared" si="4"/>
        <v>0</v>
      </c>
      <c r="N2696" s="4">
        <f t="shared" ref="N2696:O2696" si="8091">N2695+L2696</f>
        <v>28.739335218516583</v>
      </c>
      <c r="O2696" s="4">
        <f t="shared" si="8091"/>
        <v>34.20981406436929</v>
      </c>
      <c r="P2696" s="2">
        <f>I2696*SIP_Calculator!$D$26</f>
        <v>0</v>
      </c>
      <c r="Q2696" s="2">
        <f t="shared" si="6"/>
        <v>0</v>
      </c>
      <c r="R2696" s="2">
        <f t="shared" si="7"/>
        <v>0</v>
      </c>
      <c r="S2696" s="2">
        <f t="shared" ref="S2696:T2696" si="8092">S2695+Q2696</f>
        <v>28.748252611124826</v>
      </c>
      <c r="T2696" s="2">
        <f t="shared" si="8092"/>
        <v>34.228110660626236</v>
      </c>
      <c r="U2696" s="3">
        <f>J2696*SIP_Calculator!$D$27</f>
        <v>0</v>
      </c>
      <c r="V2696" s="3">
        <f t="shared" si="9"/>
        <v>0</v>
      </c>
      <c r="W2696" s="3">
        <f t="shared" si="10"/>
        <v>0</v>
      </c>
      <c r="X2696" s="3">
        <f t="shared" ref="X2696:Y2696" si="8093">X2695+V2696</f>
        <v>28.835623055300523</v>
      </c>
      <c r="Y2696" s="3">
        <f t="shared" si="8093"/>
        <v>34.328802293708321</v>
      </c>
    </row>
    <row r="2697" spans="1:25" ht="15.75" customHeight="1" x14ac:dyDescent="0.2">
      <c r="A2697" s="7">
        <v>42075</v>
      </c>
      <c r="B2697" s="1">
        <v>8802.7999999999993</v>
      </c>
      <c r="C2697" s="1">
        <v>7202.6</v>
      </c>
      <c r="D2697" s="2">
        <f t="shared" si="29"/>
        <v>564</v>
      </c>
      <c r="E2697" s="2">
        <f t="shared" si="12"/>
        <v>0</v>
      </c>
      <c r="F2697" s="3">
        <f t="shared" si="0"/>
        <v>3</v>
      </c>
      <c r="G2697" s="3">
        <f t="shared" si="13"/>
        <v>0</v>
      </c>
      <c r="H2697" s="4">
        <f>IF(A2697&lt;SIP_Calculator!$B$7,0,IF(A2697&gt;SIP_Calculator!$E$7,0,1))</f>
        <v>0</v>
      </c>
      <c r="I2697" s="2">
        <f t="shared" si="1"/>
        <v>0</v>
      </c>
      <c r="J2697" s="3">
        <f t="shared" si="2"/>
        <v>0</v>
      </c>
      <c r="K2697" s="4">
        <f>H2697*SIP_Calculator!$D$25</f>
        <v>0</v>
      </c>
      <c r="L2697" s="4">
        <f t="shared" si="3"/>
        <v>0</v>
      </c>
      <c r="M2697" s="4">
        <f t="shared" si="4"/>
        <v>0</v>
      </c>
      <c r="N2697" s="4">
        <f t="shared" ref="N2697:O2697" si="8094">N2696+L2697</f>
        <v>28.739335218516583</v>
      </c>
      <c r="O2697" s="4">
        <f t="shared" si="8094"/>
        <v>34.20981406436929</v>
      </c>
      <c r="P2697" s="2">
        <f>I2697*SIP_Calculator!$D$26</f>
        <v>0</v>
      </c>
      <c r="Q2697" s="2">
        <f t="shared" si="6"/>
        <v>0</v>
      </c>
      <c r="R2697" s="2">
        <f t="shared" si="7"/>
        <v>0</v>
      </c>
      <c r="S2697" s="2">
        <f t="shared" ref="S2697:T2697" si="8095">S2696+Q2697</f>
        <v>28.748252611124826</v>
      </c>
      <c r="T2697" s="2">
        <f t="shared" si="8095"/>
        <v>34.228110660626236</v>
      </c>
      <c r="U2697" s="3">
        <f>J2697*SIP_Calculator!$D$27</f>
        <v>0</v>
      </c>
      <c r="V2697" s="3">
        <f t="shared" si="9"/>
        <v>0</v>
      </c>
      <c r="W2697" s="3">
        <f t="shared" si="10"/>
        <v>0</v>
      </c>
      <c r="X2697" s="3">
        <f t="shared" ref="X2697:Y2697" si="8096">X2696+V2697</f>
        <v>28.835623055300523</v>
      </c>
      <c r="Y2697" s="3">
        <f t="shared" si="8096"/>
        <v>34.328802293708321</v>
      </c>
    </row>
    <row r="2698" spans="1:25" ht="15.75" customHeight="1" x14ac:dyDescent="0.2">
      <c r="A2698" s="7">
        <v>42076</v>
      </c>
      <c r="B2698" s="1">
        <v>8673.9</v>
      </c>
      <c r="C2698" s="1">
        <v>7099.9</v>
      </c>
      <c r="D2698" s="2">
        <f t="shared" si="29"/>
        <v>564</v>
      </c>
      <c r="E2698" s="2">
        <f t="shared" si="12"/>
        <v>0</v>
      </c>
      <c r="F2698" s="3">
        <f t="shared" si="0"/>
        <v>3</v>
      </c>
      <c r="G2698" s="3">
        <f t="shared" si="13"/>
        <v>0</v>
      </c>
      <c r="H2698" s="4">
        <f>IF(A2698&lt;SIP_Calculator!$B$7,0,IF(A2698&gt;SIP_Calculator!$E$7,0,1))</f>
        <v>0</v>
      </c>
      <c r="I2698" s="2">
        <f t="shared" si="1"/>
        <v>0</v>
      </c>
      <c r="J2698" s="3">
        <f t="shared" si="2"/>
        <v>0</v>
      </c>
      <c r="K2698" s="4">
        <f>H2698*SIP_Calculator!$D$25</f>
        <v>0</v>
      </c>
      <c r="L2698" s="4">
        <f t="shared" si="3"/>
        <v>0</v>
      </c>
      <c r="M2698" s="4">
        <f t="shared" si="4"/>
        <v>0</v>
      </c>
      <c r="N2698" s="4">
        <f t="shared" ref="N2698:O2698" si="8097">N2697+L2698</f>
        <v>28.739335218516583</v>
      </c>
      <c r="O2698" s="4">
        <f t="shared" si="8097"/>
        <v>34.20981406436929</v>
      </c>
      <c r="P2698" s="2">
        <f>I2698*SIP_Calculator!$D$26</f>
        <v>0</v>
      </c>
      <c r="Q2698" s="2">
        <f t="shared" si="6"/>
        <v>0</v>
      </c>
      <c r="R2698" s="2">
        <f t="shared" si="7"/>
        <v>0</v>
      </c>
      <c r="S2698" s="2">
        <f t="shared" ref="S2698:T2698" si="8098">S2697+Q2698</f>
        <v>28.748252611124826</v>
      </c>
      <c r="T2698" s="2">
        <f t="shared" si="8098"/>
        <v>34.228110660626236</v>
      </c>
      <c r="U2698" s="3">
        <f>J2698*SIP_Calculator!$D$27</f>
        <v>0</v>
      </c>
      <c r="V2698" s="3">
        <f t="shared" si="9"/>
        <v>0</v>
      </c>
      <c r="W2698" s="3">
        <f t="shared" si="10"/>
        <v>0</v>
      </c>
      <c r="X2698" s="3">
        <f t="shared" ref="X2698:Y2698" si="8099">X2697+V2698</f>
        <v>28.835623055300523</v>
      </c>
      <c r="Y2698" s="3">
        <f t="shared" si="8099"/>
        <v>34.328802293708321</v>
      </c>
    </row>
    <row r="2699" spans="1:25" ht="15.75" customHeight="1" x14ac:dyDescent="0.2">
      <c r="A2699" s="7">
        <v>42079</v>
      </c>
      <c r="B2699" s="1">
        <v>8651.1</v>
      </c>
      <c r="C2699" s="1">
        <v>7078.95</v>
      </c>
      <c r="D2699" s="2">
        <f t="shared" si="29"/>
        <v>565</v>
      </c>
      <c r="E2699" s="2">
        <f t="shared" si="12"/>
        <v>1</v>
      </c>
      <c r="F2699" s="3">
        <f t="shared" si="0"/>
        <v>3</v>
      </c>
      <c r="G2699" s="3">
        <f t="shared" si="13"/>
        <v>0</v>
      </c>
      <c r="H2699" s="4">
        <f>IF(A2699&lt;SIP_Calculator!$B$7,0,IF(A2699&gt;SIP_Calculator!$E$7,0,1))</f>
        <v>0</v>
      </c>
      <c r="I2699" s="2">
        <f t="shared" si="1"/>
        <v>0</v>
      </c>
      <c r="J2699" s="3">
        <f t="shared" si="2"/>
        <v>0</v>
      </c>
      <c r="K2699" s="4">
        <f>H2699*SIP_Calculator!$D$25</f>
        <v>0</v>
      </c>
      <c r="L2699" s="4">
        <f t="shared" si="3"/>
        <v>0</v>
      </c>
      <c r="M2699" s="4">
        <f t="shared" si="4"/>
        <v>0</v>
      </c>
      <c r="N2699" s="4">
        <f t="shared" ref="N2699:O2699" si="8100">N2698+L2699</f>
        <v>28.739335218516583</v>
      </c>
      <c r="O2699" s="4">
        <f t="shared" si="8100"/>
        <v>34.20981406436929</v>
      </c>
      <c r="P2699" s="2">
        <f>I2699*SIP_Calculator!$D$26</f>
        <v>0</v>
      </c>
      <c r="Q2699" s="2">
        <f t="shared" si="6"/>
        <v>0</v>
      </c>
      <c r="R2699" s="2">
        <f t="shared" si="7"/>
        <v>0</v>
      </c>
      <c r="S2699" s="2">
        <f t="shared" ref="S2699:T2699" si="8101">S2698+Q2699</f>
        <v>28.748252611124826</v>
      </c>
      <c r="T2699" s="2">
        <f t="shared" si="8101"/>
        <v>34.228110660626236</v>
      </c>
      <c r="U2699" s="3">
        <f>J2699*SIP_Calculator!$D$27</f>
        <v>0</v>
      </c>
      <c r="V2699" s="3">
        <f t="shared" si="9"/>
        <v>0</v>
      </c>
      <c r="W2699" s="3">
        <f t="shared" si="10"/>
        <v>0</v>
      </c>
      <c r="X2699" s="3">
        <f t="shared" ref="X2699:Y2699" si="8102">X2698+V2699</f>
        <v>28.835623055300523</v>
      </c>
      <c r="Y2699" s="3">
        <f t="shared" si="8102"/>
        <v>34.328802293708321</v>
      </c>
    </row>
    <row r="2700" spans="1:25" ht="15.75" customHeight="1" x14ac:dyDescent="0.2">
      <c r="A2700" s="7">
        <v>42080</v>
      </c>
      <c r="B2700" s="1">
        <v>8748.1</v>
      </c>
      <c r="C2700" s="1">
        <v>7154.05</v>
      </c>
      <c r="D2700" s="2">
        <f t="shared" si="29"/>
        <v>565</v>
      </c>
      <c r="E2700" s="2">
        <f t="shared" si="12"/>
        <v>0</v>
      </c>
      <c r="F2700" s="3">
        <f t="shared" si="0"/>
        <v>3</v>
      </c>
      <c r="G2700" s="3">
        <f t="shared" si="13"/>
        <v>0</v>
      </c>
      <c r="H2700" s="4">
        <f>IF(A2700&lt;SIP_Calculator!$B$7,0,IF(A2700&gt;SIP_Calculator!$E$7,0,1))</f>
        <v>0</v>
      </c>
      <c r="I2700" s="2">
        <f t="shared" si="1"/>
        <v>0</v>
      </c>
      <c r="J2700" s="3">
        <f t="shared" si="2"/>
        <v>0</v>
      </c>
      <c r="K2700" s="4">
        <f>H2700*SIP_Calculator!$D$25</f>
        <v>0</v>
      </c>
      <c r="L2700" s="4">
        <f t="shared" si="3"/>
        <v>0</v>
      </c>
      <c r="M2700" s="4">
        <f t="shared" si="4"/>
        <v>0</v>
      </c>
      <c r="N2700" s="4">
        <f t="shared" ref="N2700:O2700" si="8103">N2699+L2700</f>
        <v>28.739335218516583</v>
      </c>
      <c r="O2700" s="4">
        <f t="shared" si="8103"/>
        <v>34.20981406436929</v>
      </c>
      <c r="P2700" s="2">
        <f>I2700*SIP_Calculator!$D$26</f>
        <v>0</v>
      </c>
      <c r="Q2700" s="2">
        <f t="shared" si="6"/>
        <v>0</v>
      </c>
      <c r="R2700" s="2">
        <f t="shared" si="7"/>
        <v>0</v>
      </c>
      <c r="S2700" s="2">
        <f t="shared" ref="S2700:T2700" si="8104">S2699+Q2700</f>
        <v>28.748252611124826</v>
      </c>
      <c r="T2700" s="2">
        <f t="shared" si="8104"/>
        <v>34.228110660626236</v>
      </c>
      <c r="U2700" s="3">
        <f>J2700*SIP_Calculator!$D$27</f>
        <v>0</v>
      </c>
      <c r="V2700" s="3">
        <f t="shared" si="9"/>
        <v>0</v>
      </c>
      <c r="W2700" s="3">
        <f t="shared" si="10"/>
        <v>0</v>
      </c>
      <c r="X2700" s="3">
        <f t="shared" ref="X2700:Y2700" si="8105">X2699+V2700</f>
        <v>28.835623055300523</v>
      </c>
      <c r="Y2700" s="3">
        <f t="shared" si="8105"/>
        <v>34.328802293708321</v>
      </c>
    </row>
    <row r="2701" spans="1:25" ht="15.75" customHeight="1" x14ac:dyDescent="0.2">
      <c r="A2701" s="7">
        <v>42081</v>
      </c>
      <c r="B2701" s="1">
        <v>8719.75</v>
      </c>
      <c r="C2701" s="1">
        <v>7137.05</v>
      </c>
      <c r="D2701" s="2">
        <f t="shared" si="29"/>
        <v>565</v>
      </c>
      <c r="E2701" s="2">
        <f t="shared" si="12"/>
        <v>0</v>
      </c>
      <c r="F2701" s="3">
        <f t="shared" si="0"/>
        <v>3</v>
      </c>
      <c r="G2701" s="3">
        <f t="shared" si="13"/>
        <v>0</v>
      </c>
      <c r="H2701" s="4">
        <f>IF(A2701&lt;SIP_Calculator!$B$7,0,IF(A2701&gt;SIP_Calculator!$E$7,0,1))</f>
        <v>0</v>
      </c>
      <c r="I2701" s="2">
        <f t="shared" si="1"/>
        <v>0</v>
      </c>
      <c r="J2701" s="3">
        <f t="shared" si="2"/>
        <v>0</v>
      </c>
      <c r="K2701" s="4">
        <f>H2701*SIP_Calculator!$D$25</f>
        <v>0</v>
      </c>
      <c r="L2701" s="4">
        <f t="shared" si="3"/>
        <v>0</v>
      </c>
      <c r="M2701" s="4">
        <f t="shared" si="4"/>
        <v>0</v>
      </c>
      <c r="N2701" s="4">
        <f t="shared" ref="N2701:O2701" si="8106">N2700+L2701</f>
        <v>28.739335218516583</v>
      </c>
      <c r="O2701" s="4">
        <f t="shared" si="8106"/>
        <v>34.20981406436929</v>
      </c>
      <c r="P2701" s="2">
        <f>I2701*SIP_Calculator!$D$26</f>
        <v>0</v>
      </c>
      <c r="Q2701" s="2">
        <f t="shared" si="6"/>
        <v>0</v>
      </c>
      <c r="R2701" s="2">
        <f t="shared" si="7"/>
        <v>0</v>
      </c>
      <c r="S2701" s="2">
        <f t="shared" ref="S2701:T2701" si="8107">S2700+Q2701</f>
        <v>28.748252611124826</v>
      </c>
      <c r="T2701" s="2">
        <f t="shared" si="8107"/>
        <v>34.228110660626236</v>
      </c>
      <c r="U2701" s="3">
        <f>J2701*SIP_Calculator!$D$27</f>
        <v>0</v>
      </c>
      <c r="V2701" s="3">
        <f t="shared" si="9"/>
        <v>0</v>
      </c>
      <c r="W2701" s="3">
        <f t="shared" si="10"/>
        <v>0</v>
      </c>
      <c r="X2701" s="3">
        <f t="shared" ref="X2701:Y2701" si="8108">X2700+V2701</f>
        <v>28.835623055300523</v>
      </c>
      <c r="Y2701" s="3">
        <f t="shared" si="8108"/>
        <v>34.328802293708321</v>
      </c>
    </row>
    <row r="2702" spans="1:25" ht="15.75" customHeight="1" x14ac:dyDescent="0.2">
      <c r="A2702" s="7">
        <v>42082</v>
      </c>
      <c r="B2702" s="1">
        <v>8671.2999999999993</v>
      </c>
      <c r="C2702" s="1">
        <v>7096.75</v>
      </c>
      <c r="D2702" s="2">
        <f t="shared" si="29"/>
        <v>565</v>
      </c>
      <c r="E2702" s="2">
        <f t="shared" si="12"/>
        <v>0</v>
      </c>
      <c r="F2702" s="3">
        <f t="shared" si="0"/>
        <v>3</v>
      </c>
      <c r="G2702" s="3">
        <f t="shared" si="13"/>
        <v>0</v>
      </c>
      <c r="H2702" s="4">
        <f>IF(A2702&lt;SIP_Calculator!$B$7,0,IF(A2702&gt;SIP_Calculator!$E$7,0,1))</f>
        <v>0</v>
      </c>
      <c r="I2702" s="2">
        <f t="shared" si="1"/>
        <v>0</v>
      </c>
      <c r="J2702" s="3">
        <f t="shared" si="2"/>
        <v>0</v>
      </c>
      <c r="K2702" s="4">
        <f>H2702*SIP_Calculator!$D$25</f>
        <v>0</v>
      </c>
      <c r="L2702" s="4">
        <f t="shared" si="3"/>
        <v>0</v>
      </c>
      <c r="M2702" s="4">
        <f t="shared" si="4"/>
        <v>0</v>
      </c>
      <c r="N2702" s="4">
        <f t="shared" ref="N2702:O2702" si="8109">N2701+L2702</f>
        <v>28.739335218516583</v>
      </c>
      <c r="O2702" s="4">
        <f t="shared" si="8109"/>
        <v>34.20981406436929</v>
      </c>
      <c r="P2702" s="2">
        <f>I2702*SIP_Calculator!$D$26</f>
        <v>0</v>
      </c>
      <c r="Q2702" s="2">
        <f t="shared" si="6"/>
        <v>0</v>
      </c>
      <c r="R2702" s="2">
        <f t="shared" si="7"/>
        <v>0</v>
      </c>
      <c r="S2702" s="2">
        <f t="shared" ref="S2702:T2702" si="8110">S2701+Q2702</f>
        <v>28.748252611124826</v>
      </c>
      <c r="T2702" s="2">
        <f t="shared" si="8110"/>
        <v>34.228110660626236</v>
      </c>
      <c r="U2702" s="3">
        <f>J2702*SIP_Calculator!$D$27</f>
        <v>0</v>
      </c>
      <c r="V2702" s="3">
        <f t="shared" si="9"/>
        <v>0</v>
      </c>
      <c r="W2702" s="3">
        <f t="shared" si="10"/>
        <v>0</v>
      </c>
      <c r="X2702" s="3">
        <f t="shared" ref="X2702:Y2702" si="8111">X2701+V2702</f>
        <v>28.835623055300523</v>
      </c>
      <c r="Y2702" s="3">
        <f t="shared" si="8111"/>
        <v>34.328802293708321</v>
      </c>
    </row>
    <row r="2703" spans="1:25" ht="15.75" customHeight="1" x14ac:dyDescent="0.2">
      <c r="A2703" s="7">
        <v>42083</v>
      </c>
      <c r="B2703" s="1">
        <v>8596.2999999999993</v>
      </c>
      <c r="C2703" s="1">
        <v>7028.2</v>
      </c>
      <c r="D2703" s="2">
        <f t="shared" si="29"/>
        <v>565</v>
      </c>
      <c r="E2703" s="2">
        <f t="shared" si="12"/>
        <v>0</v>
      </c>
      <c r="F2703" s="3">
        <f t="shared" si="0"/>
        <v>3</v>
      </c>
      <c r="G2703" s="3">
        <f t="shared" si="13"/>
        <v>0</v>
      </c>
      <c r="H2703" s="4">
        <f>IF(A2703&lt;SIP_Calculator!$B$7,0,IF(A2703&gt;SIP_Calculator!$E$7,0,1))</f>
        <v>0</v>
      </c>
      <c r="I2703" s="2">
        <f t="shared" si="1"/>
        <v>0</v>
      </c>
      <c r="J2703" s="3">
        <f t="shared" si="2"/>
        <v>0</v>
      </c>
      <c r="K2703" s="4">
        <f>H2703*SIP_Calculator!$D$25</f>
        <v>0</v>
      </c>
      <c r="L2703" s="4">
        <f t="shared" si="3"/>
        <v>0</v>
      </c>
      <c r="M2703" s="4">
        <f t="shared" si="4"/>
        <v>0</v>
      </c>
      <c r="N2703" s="4">
        <f t="shared" ref="N2703:O2703" si="8112">N2702+L2703</f>
        <v>28.739335218516583</v>
      </c>
      <c r="O2703" s="4">
        <f t="shared" si="8112"/>
        <v>34.20981406436929</v>
      </c>
      <c r="P2703" s="2">
        <f>I2703*SIP_Calculator!$D$26</f>
        <v>0</v>
      </c>
      <c r="Q2703" s="2">
        <f t="shared" si="6"/>
        <v>0</v>
      </c>
      <c r="R2703" s="2">
        <f t="shared" si="7"/>
        <v>0</v>
      </c>
      <c r="S2703" s="2">
        <f t="shared" ref="S2703:T2703" si="8113">S2702+Q2703</f>
        <v>28.748252611124826</v>
      </c>
      <c r="T2703" s="2">
        <f t="shared" si="8113"/>
        <v>34.228110660626236</v>
      </c>
      <c r="U2703" s="3">
        <f>J2703*SIP_Calculator!$D$27</f>
        <v>0</v>
      </c>
      <c r="V2703" s="3">
        <f t="shared" si="9"/>
        <v>0</v>
      </c>
      <c r="W2703" s="3">
        <f t="shared" si="10"/>
        <v>0</v>
      </c>
      <c r="X2703" s="3">
        <f t="shared" ref="X2703:Y2703" si="8114">X2702+V2703</f>
        <v>28.835623055300523</v>
      </c>
      <c r="Y2703" s="3">
        <f t="shared" si="8114"/>
        <v>34.328802293708321</v>
      </c>
    </row>
    <row r="2704" spans="1:25" ht="15.75" customHeight="1" x14ac:dyDescent="0.2">
      <c r="A2704" s="7">
        <v>42086</v>
      </c>
      <c r="B2704" s="1">
        <v>8567.4500000000007</v>
      </c>
      <c r="C2704" s="1">
        <v>6997.6</v>
      </c>
      <c r="D2704" s="2">
        <f t="shared" si="29"/>
        <v>566</v>
      </c>
      <c r="E2704" s="2">
        <f t="shared" si="12"/>
        <v>1</v>
      </c>
      <c r="F2704" s="3">
        <f t="shared" si="0"/>
        <v>3</v>
      </c>
      <c r="G2704" s="3">
        <f t="shared" si="13"/>
        <v>0</v>
      </c>
      <c r="H2704" s="4">
        <f>IF(A2704&lt;SIP_Calculator!$B$7,0,IF(A2704&gt;SIP_Calculator!$E$7,0,1))</f>
        <v>0</v>
      </c>
      <c r="I2704" s="2">
        <f t="shared" si="1"/>
        <v>0</v>
      </c>
      <c r="J2704" s="3">
        <f t="shared" si="2"/>
        <v>0</v>
      </c>
      <c r="K2704" s="4">
        <f>H2704*SIP_Calculator!$D$25</f>
        <v>0</v>
      </c>
      <c r="L2704" s="4">
        <f t="shared" si="3"/>
        <v>0</v>
      </c>
      <c r="M2704" s="4">
        <f t="shared" si="4"/>
        <v>0</v>
      </c>
      <c r="N2704" s="4">
        <f t="shared" ref="N2704:O2704" si="8115">N2703+L2704</f>
        <v>28.739335218516583</v>
      </c>
      <c r="O2704" s="4">
        <f t="shared" si="8115"/>
        <v>34.20981406436929</v>
      </c>
      <c r="P2704" s="2">
        <f>I2704*SIP_Calculator!$D$26</f>
        <v>0</v>
      </c>
      <c r="Q2704" s="2">
        <f t="shared" si="6"/>
        <v>0</v>
      </c>
      <c r="R2704" s="2">
        <f t="shared" si="7"/>
        <v>0</v>
      </c>
      <c r="S2704" s="2">
        <f t="shared" ref="S2704:T2704" si="8116">S2703+Q2704</f>
        <v>28.748252611124826</v>
      </c>
      <c r="T2704" s="2">
        <f t="shared" si="8116"/>
        <v>34.228110660626236</v>
      </c>
      <c r="U2704" s="3">
        <f>J2704*SIP_Calculator!$D$27</f>
        <v>0</v>
      </c>
      <c r="V2704" s="3">
        <f t="shared" si="9"/>
        <v>0</v>
      </c>
      <c r="W2704" s="3">
        <f t="shared" si="10"/>
        <v>0</v>
      </c>
      <c r="X2704" s="3">
        <f t="shared" ref="X2704:Y2704" si="8117">X2703+V2704</f>
        <v>28.835623055300523</v>
      </c>
      <c r="Y2704" s="3">
        <f t="shared" si="8117"/>
        <v>34.328802293708321</v>
      </c>
    </row>
    <row r="2705" spans="1:25" ht="15.75" customHeight="1" x14ac:dyDescent="0.2">
      <c r="A2705" s="7">
        <v>42087</v>
      </c>
      <c r="B2705" s="1">
        <v>8556</v>
      </c>
      <c r="C2705" s="1">
        <v>6984.75</v>
      </c>
      <c r="D2705" s="2">
        <f t="shared" si="29"/>
        <v>566</v>
      </c>
      <c r="E2705" s="2">
        <f t="shared" si="12"/>
        <v>0</v>
      </c>
      <c r="F2705" s="3">
        <f t="shared" si="0"/>
        <v>3</v>
      </c>
      <c r="G2705" s="3">
        <f t="shared" si="13"/>
        <v>0</v>
      </c>
      <c r="H2705" s="4">
        <f>IF(A2705&lt;SIP_Calculator!$B$7,0,IF(A2705&gt;SIP_Calculator!$E$7,0,1))</f>
        <v>0</v>
      </c>
      <c r="I2705" s="2">
        <f t="shared" si="1"/>
        <v>0</v>
      </c>
      <c r="J2705" s="3">
        <f t="shared" si="2"/>
        <v>0</v>
      </c>
      <c r="K2705" s="4">
        <f>H2705*SIP_Calculator!$D$25</f>
        <v>0</v>
      </c>
      <c r="L2705" s="4">
        <f t="shared" si="3"/>
        <v>0</v>
      </c>
      <c r="M2705" s="4">
        <f t="shared" si="4"/>
        <v>0</v>
      </c>
      <c r="N2705" s="4">
        <f t="shared" ref="N2705:O2705" si="8118">N2704+L2705</f>
        <v>28.739335218516583</v>
      </c>
      <c r="O2705" s="4">
        <f t="shared" si="8118"/>
        <v>34.20981406436929</v>
      </c>
      <c r="P2705" s="2">
        <f>I2705*SIP_Calculator!$D$26</f>
        <v>0</v>
      </c>
      <c r="Q2705" s="2">
        <f t="shared" si="6"/>
        <v>0</v>
      </c>
      <c r="R2705" s="2">
        <f t="shared" si="7"/>
        <v>0</v>
      </c>
      <c r="S2705" s="2">
        <f t="shared" ref="S2705:T2705" si="8119">S2704+Q2705</f>
        <v>28.748252611124826</v>
      </c>
      <c r="T2705" s="2">
        <f t="shared" si="8119"/>
        <v>34.228110660626236</v>
      </c>
      <c r="U2705" s="3">
        <f>J2705*SIP_Calculator!$D$27</f>
        <v>0</v>
      </c>
      <c r="V2705" s="3">
        <f t="shared" si="9"/>
        <v>0</v>
      </c>
      <c r="W2705" s="3">
        <f t="shared" si="10"/>
        <v>0</v>
      </c>
      <c r="X2705" s="3">
        <f t="shared" ref="X2705:Y2705" si="8120">X2704+V2705</f>
        <v>28.835623055300523</v>
      </c>
      <c r="Y2705" s="3">
        <f t="shared" si="8120"/>
        <v>34.328802293708321</v>
      </c>
    </row>
    <row r="2706" spans="1:25" ht="15.75" customHeight="1" x14ac:dyDescent="0.2">
      <c r="A2706" s="7">
        <v>42088</v>
      </c>
      <c r="B2706" s="1">
        <v>8546.2999999999993</v>
      </c>
      <c r="C2706" s="1">
        <v>6972.45</v>
      </c>
      <c r="D2706" s="2">
        <f t="shared" si="29"/>
        <v>566</v>
      </c>
      <c r="E2706" s="2">
        <f t="shared" si="12"/>
        <v>0</v>
      </c>
      <c r="F2706" s="3">
        <f t="shared" si="0"/>
        <v>3</v>
      </c>
      <c r="G2706" s="3">
        <f t="shared" si="13"/>
        <v>0</v>
      </c>
      <c r="H2706" s="4">
        <f>IF(A2706&lt;SIP_Calculator!$B$7,0,IF(A2706&gt;SIP_Calculator!$E$7,0,1))</f>
        <v>0</v>
      </c>
      <c r="I2706" s="2">
        <f t="shared" si="1"/>
        <v>0</v>
      </c>
      <c r="J2706" s="3">
        <f t="shared" si="2"/>
        <v>0</v>
      </c>
      <c r="K2706" s="4">
        <f>H2706*SIP_Calculator!$D$25</f>
        <v>0</v>
      </c>
      <c r="L2706" s="4">
        <f t="shared" si="3"/>
        <v>0</v>
      </c>
      <c r="M2706" s="4">
        <f t="shared" si="4"/>
        <v>0</v>
      </c>
      <c r="N2706" s="4">
        <f t="shared" ref="N2706:O2706" si="8121">N2705+L2706</f>
        <v>28.739335218516583</v>
      </c>
      <c r="O2706" s="4">
        <f t="shared" si="8121"/>
        <v>34.20981406436929</v>
      </c>
      <c r="P2706" s="2">
        <f>I2706*SIP_Calculator!$D$26</f>
        <v>0</v>
      </c>
      <c r="Q2706" s="2">
        <f t="shared" si="6"/>
        <v>0</v>
      </c>
      <c r="R2706" s="2">
        <f t="shared" si="7"/>
        <v>0</v>
      </c>
      <c r="S2706" s="2">
        <f t="shared" ref="S2706:T2706" si="8122">S2705+Q2706</f>
        <v>28.748252611124826</v>
      </c>
      <c r="T2706" s="2">
        <f t="shared" si="8122"/>
        <v>34.228110660626236</v>
      </c>
      <c r="U2706" s="3">
        <f>J2706*SIP_Calculator!$D$27</f>
        <v>0</v>
      </c>
      <c r="V2706" s="3">
        <f t="shared" si="9"/>
        <v>0</v>
      </c>
      <c r="W2706" s="3">
        <f t="shared" si="10"/>
        <v>0</v>
      </c>
      <c r="X2706" s="3">
        <f t="shared" ref="X2706:Y2706" si="8123">X2705+V2706</f>
        <v>28.835623055300523</v>
      </c>
      <c r="Y2706" s="3">
        <f t="shared" si="8123"/>
        <v>34.328802293708321</v>
      </c>
    </row>
    <row r="2707" spans="1:25" ht="15.75" customHeight="1" x14ac:dyDescent="0.2">
      <c r="A2707" s="7">
        <v>42089</v>
      </c>
      <c r="B2707" s="1">
        <v>8370.9</v>
      </c>
      <c r="C2707" s="1">
        <v>6846.25</v>
      </c>
      <c r="D2707" s="2">
        <f t="shared" si="29"/>
        <v>566</v>
      </c>
      <c r="E2707" s="2">
        <f t="shared" si="12"/>
        <v>0</v>
      </c>
      <c r="F2707" s="3">
        <f t="shared" si="0"/>
        <v>3</v>
      </c>
      <c r="G2707" s="3">
        <f t="shared" si="13"/>
        <v>0</v>
      </c>
      <c r="H2707" s="4">
        <f>IF(A2707&lt;SIP_Calculator!$B$7,0,IF(A2707&gt;SIP_Calculator!$E$7,0,1))</f>
        <v>0</v>
      </c>
      <c r="I2707" s="2">
        <f t="shared" si="1"/>
        <v>0</v>
      </c>
      <c r="J2707" s="3">
        <f t="shared" si="2"/>
        <v>0</v>
      </c>
      <c r="K2707" s="4">
        <f>H2707*SIP_Calculator!$D$25</f>
        <v>0</v>
      </c>
      <c r="L2707" s="4">
        <f t="shared" si="3"/>
        <v>0</v>
      </c>
      <c r="M2707" s="4">
        <f t="shared" si="4"/>
        <v>0</v>
      </c>
      <c r="N2707" s="4">
        <f t="shared" ref="N2707:O2707" si="8124">N2706+L2707</f>
        <v>28.739335218516583</v>
      </c>
      <c r="O2707" s="4">
        <f t="shared" si="8124"/>
        <v>34.20981406436929</v>
      </c>
      <c r="P2707" s="2">
        <f>I2707*SIP_Calculator!$D$26</f>
        <v>0</v>
      </c>
      <c r="Q2707" s="2">
        <f t="shared" si="6"/>
        <v>0</v>
      </c>
      <c r="R2707" s="2">
        <f t="shared" si="7"/>
        <v>0</v>
      </c>
      <c r="S2707" s="2">
        <f t="shared" ref="S2707:T2707" si="8125">S2706+Q2707</f>
        <v>28.748252611124826</v>
      </c>
      <c r="T2707" s="2">
        <f t="shared" si="8125"/>
        <v>34.228110660626236</v>
      </c>
      <c r="U2707" s="3">
        <f>J2707*SIP_Calculator!$D$27</f>
        <v>0</v>
      </c>
      <c r="V2707" s="3">
        <f t="shared" si="9"/>
        <v>0</v>
      </c>
      <c r="W2707" s="3">
        <f t="shared" si="10"/>
        <v>0</v>
      </c>
      <c r="X2707" s="3">
        <f t="shared" ref="X2707:Y2707" si="8126">X2706+V2707</f>
        <v>28.835623055300523</v>
      </c>
      <c r="Y2707" s="3">
        <f t="shared" si="8126"/>
        <v>34.328802293708321</v>
      </c>
    </row>
    <row r="2708" spans="1:25" ht="15.75" customHeight="1" x14ac:dyDescent="0.2">
      <c r="A2708" s="7">
        <v>42090</v>
      </c>
      <c r="B2708" s="1">
        <v>8370.1</v>
      </c>
      <c r="C2708" s="1">
        <v>6846.6</v>
      </c>
      <c r="D2708" s="2">
        <f t="shared" si="29"/>
        <v>566</v>
      </c>
      <c r="E2708" s="2">
        <f t="shared" si="12"/>
        <v>0</v>
      </c>
      <c r="F2708" s="3">
        <f t="shared" si="0"/>
        <v>3</v>
      </c>
      <c r="G2708" s="3">
        <f t="shared" si="13"/>
        <v>0</v>
      </c>
      <c r="H2708" s="4">
        <f>IF(A2708&lt;SIP_Calculator!$B$7,0,IF(A2708&gt;SIP_Calculator!$E$7,0,1))</f>
        <v>0</v>
      </c>
      <c r="I2708" s="2">
        <f t="shared" si="1"/>
        <v>0</v>
      </c>
      <c r="J2708" s="3">
        <f t="shared" si="2"/>
        <v>0</v>
      </c>
      <c r="K2708" s="4">
        <f>H2708*SIP_Calculator!$D$25</f>
        <v>0</v>
      </c>
      <c r="L2708" s="4">
        <f t="shared" si="3"/>
        <v>0</v>
      </c>
      <c r="M2708" s="4">
        <f t="shared" si="4"/>
        <v>0</v>
      </c>
      <c r="N2708" s="4">
        <f t="shared" ref="N2708:O2708" si="8127">N2707+L2708</f>
        <v>28.739335218516583</v>
      </c>
      <c r="O2708" s="4">
        <f t="shared" si="8127"/>
        <v>34.20981406436929</v>
      </c>
      <c r="P2708" s="2">
        <f>I2708*SIP_Calculator!$D$26</f>
        <v>0</v>
      </c>
      <c r="Q2708" s="2">
        <f t="shared" si="6"/>
        <v>0</v>
      </c>
      <c r="R2708" s="2">
        <f t="shared" si="7"/>
        <v>0</v>
      </c>
      <c r="S2708" s="2">
        <f t="shared" ref="S2708:T2708" si="8128">S2707+Q2708</f>
        <v>28.748252611124826</v>
      </c>
      <c r="T2708" s="2">
        <f t="shared" si="8128"/>
        <v>34.228110660626236</v>
      </c>
      <c r="U2708" s="3">
        <f>J2708*SIP_Calculator!$D$27</f>
        <v>0</v>
      </c>
      <c r="V2708" s="3">
        <f t="shared" si="9"/>
        <v>0</v>
      </c>
      <c r="W2708" s="3">
        <f t="shared" si="10"/>
        <v>0</v>
      </c>
      <c r="X2708" s="3">
        <f t="shared" ref="X2708:Y2708" si="8129">X2707+V2708</f>
        <v>28.835623055300523</v>
      </c>
      <c r="Y2708" s="3">
        <f t="shared" si="8129"/>
        <v>34.328802293708321</v>
      </c>
    </row>
    <row r="2709" spans="1:25" ht="15.75" customHeight="1" x14ac:dyDescent="0.2">
      <c r="A2709" s="7">
        <v>42093</v>
      </c>
      <c r="B2709" s="1">
        <v>8518.35</v>
      </c>
      <c r="C2709" s="1">
        <v>6969.95</v>
      </c>
      <c r="D2709" s="2">
        <f t="shared" si="29"/>
        <v>567</v>
      </c>
      <c r="E2709" s="2">
        <f t="shared" si="12"/>
        <v>1</v>
      </c>
      <c r="F2709" s="3">
        <f t="shared" si="0"/>
        <v>3</v>
      </c>
      <c r="G2709" s="3">
        <f t="shared" si="13"/>
        <v>0</v>
      </c>
      <c r="H2709" s="4">
        <f>IF(A2709&lt;SIP_Calculator!$B$7,0,IF(A2709&gt;SIP_Calculator!$E$7,0,1))</f>
        <v>0</v>
      </c>
      <c r="I2709" s="2">
        <f t="shared" si="1"/>
        <v>0</v>
      </c>
      <c r="J2709" s="3">
        <f t="shared" si="2"/>
        <v>0</v>
      </c>
      <c r="K2709" s="4">
        <f>H2709*SIP_Calculator!$D$25</f>
        <v>0</v>
      </c>
      <c r="L2709" s="4">
        <f t="shared" si="3"/>
        <v>0</v>
      </c>
      <c r="M2709" s="4">
        <f t="shared" si="4"/>
        <v>0</v>
      </c>
      <c r="N2709" s="4">
        <f t="shared" ref="N2709:O2709" si="8130">N2708+L2709</f>
        <v>28.739335218516583</v>
      </c>
      <c r="O2709" s="4">
        <f t="shared" si="8130"/>
        <v>34.20981406436929</v>
      </c>
      <c r="P2709" s="2">
        <f>I2709*SIP_Calculator!$D$26</f>
        <v>0</v>
      </c>
      <c r="Q2709" s="2">
        <f t="shared" si="6"/>
        <v>0</v>
      </c>
      <c r="R2709" s="2">
        <f t="shared" si="7"/>
        <v>0</v>
      </c>
      <c r="S2709" s="2">
        <f t="shared" ref="S2709:T2709" si="8131">S2708+Q2709</f>
        <v>28.748252611124826</v>
      </c>
      <c r="T2709" s="2">
        <f t="shared" si="8131"/>
        <v>34.228110660626236</v>
      </c>
      <c r="U2709" s="3">
        <f>J2709*SIP_Calculator!$D$27</f>
        <v>0</v>
      </c>
      <c r="V2709" s="3">
        <f t="shared" si="9"/>
        <v>0</v>
      </c>
      <c r="W2709" s="3">
        <f t="shared" si="10"/>
        <v>0</v>
      </c>
      <c r="X2709" s="3">
        <f t="shared" ref="X2709:Y2709" si="8132">X2708+V2709</f>
        <v>28.835623055300523</v>
      </c>
      <c r="Y2709" s="3">
        <f t="shared" si="8132"/>
        <v>34.328802293708321</v>
      </c>
    </row>
    <row r="2710" spans="1:25" ht="15.75" customHeight="1" x14ac:dyDescent="0.2">
      <c r="A2710" s="7">
        <v>42094</v>
      </c>
      <c r="B2710" s="1">
        <v>8519.5</v>
      </c>
      <c r="C2710" s="1">
        <v>6978.15</v>
      </c>
      <c r="D2710" s="2">
        <f t="shared" si="29"/>
        <v>567</v>
      </c>
      <c r="E2710" s="2">
        <f t="shared" si="12"/>
        <v>0</v>
      </c>
      <c r="F2710" s="3">
        <f t="shared" si="0"/>
        <v>3</v>
      </c>
      <c r="G2710" s="3">
        <f t="shared" si="13"/>
        <v>0</v>
      </c>
      <c r="H2710" s="4">
        <f>IF(A2710&lt;SIP_Calculator!$B$7,0,IF(A2710&gt;SIP_Calculator!$E$7,0,1))</f>
        <v>0</v>
      </c>
      <c r="I2710" s="2">
        <f t="shared" si="1"/>
        <v>0</v>
      </c>
      <c r="J2710" s="3">
        <f t="shared" si="2"/>
        <v>0</v>
      </c>
      <c r="K2710" s="4">
        <f>H2710*SIP_Calculator!$D$25</f>
        <v>0</v>
      </c>
      <c r="L2710" s="4">
        <f t="shared" si="3"/>
        <v>0</v>
      </c>
      <c r="M2710" s="4">
        <f t="shared" si="4"/>
        <v>0</v>
      </c>
      <c r="N2710" s="4">
        <f t="shared" ref="N2710:O2710" si="8133">N2709+L2710</f>
        <v>28.739335218516583</v>
      </c>
      <c r="O2710" s="4">
        <f t="shared" si="8133"/>
        <v>34.20981406436929</v>
      </c>
      <c r="P2710" s="2">
        <f>I2710*SIP_Calculator!$D$26</f>
        <v>0</v>
      </c>
      <c r="Q2710" s="2">
        <f t="shared" si="6"/>
        <v>0</v>
      </c>
      <c r="R2710" s="2">
        <f t="shared" si="7"/>
        <v>0</v>
      </c>
      <c r="S2710" s="2">
        <f t="shared" ref="S2710:T2710" si="8134">S2709+Q2710</f>
        <v>28.748252611124826</v>
      </c>
      <c r="T2710" s="2">
        <f t="shared" si="8134"/>
        <v>34.228110660626236</v>
      </c>
      <c r="U2710" s="3">
        <f>J2710*SIP_Calculator!$D$27</f>
        <v>0</v>
      </c>
      <c r="V2710" s="3">
        <f t="shared" si="9"/>
        <v>0</v>
      </c>
      <c r="W2710" s="3">
        <f t="shared" si="10"/>
        <v>0</v>
      </c>
      <c r="X2710" s="3">
        <f t="shared" ref="X2710:Y2710" si="8135">X2709+V2710</f>
        <v>28.835623055300523</v>
      </c>
      <c r="Y2710" s="3">
        <f t="shared" si="8135"/>
        <v>34.328802293708321</v>
      </c>
    </row>
    <row r="2711" spans="1:25" ht="15.75" customHeight="1" x14ac:dyDescent="0.2">
      <c r="A2711" s="7">
        <v>42095</v>
      </c>
      <c r="B2711" s="1">
        <v>8613.35</v>
      </c>
      <c r="C2711" s="1">
        <v>7060.2</v>
      </c>
      <c r="D2711" s="2">
        <f t="shared" si="29"/>
        <v>567</v>
      </c>
      <c r="E2711" s="2">
        <f t="shared" si="12"/>
        <v>0</v>
      </c>
      <c r="F2711" s="3">
        <f t="shared" si="0"/>
        <v>4</v>
      </c>
      <c r="G2711" s="3">
        <f t="shared" si="13"/>
        <v>1</v>
      </c>
      <c r="H2711" s="4">
        <f>IF(A2711&lt;SIP_Calculator!$B$7,0,IF(A2711&gt;SIP_Calculator!$E$7,0,1))</f>
        <v>0</v>
      </c>
      <c r="I2711" s="2">
        <f t="shared" si="1"/>
        <v>0</v>
      </c>
      <c r="J2711" s="3">
        <f t="shared" si="2"/>
        <v>0</v>
      </c>
      <c r="K2711" s="4">
        <f>H2711*SIP_Calculator!$D$25</f>
        <v>0</v>
      </c>
      <c r="L2711" s="4">
        <f t="shared" si="3"/>
        <v>0</v>
      </c>
      <c r="M2711" s="4">
        <f t="shared" si="4"/>
        <v>0</v>
      </c>
      <c r="N2711" s="4">
        <f t="shared" ref="N2711:O2711" si="8136">N2710+L2711</f>
        <v>28.739335218516583</v>
      </c>
      <c r="O2711" s="4">
        <f t="shared" si="8136"/>
        <v>34.20981406436929</v>
      </c>
      <c r="P2711" s="2">
        <f>I2711*SIP_Calculator!$D$26</f>
        <v>0</v>
      </c>
      <c r="Q2711" s="2">
        <f t="shared" si="6"/>
        <v>0</v>
      </c>
      <c r="R2711" s="2">
        <f t="shared" si="7"/>
        <v>0</v>
      </c>
      <c r="S2711" s="2">
        <f t="shared" ref="S2711:T2711" si="8137">S2710+Q2711</f>
        <v>28.748252611124826</v>
      </c>
      <c r="T2711" s="2">
        <f t="shared" si="8137"/>
        <v>34.228110660626236</v>
      </c>
      <c r="U2711" s="3">
        <f>J2711*SIP_Calculator!$D$27</f>
        <v>0</v>
      </c>
      <c r="V2711" s="3">
        <f t="shared" si="9"/>
        <v>0</v>
      </c>
      <c r="W2711" s="3">
        <f t="shared" si="10"/>
        <v>0</v>
      </c>
      <c r="X2711" s="3">
        <f t="shared" ref="X2711:Y2711" si="8138">X2710+V2711</f>
        <v>28.835623055300523</v>
      </c>
      <c r="Y2711" s="3">
        <f t="shared" si="8138"/>
        <v>34.328802293708321</v>
      </c>
    </row>
    <row r="2712" spans="1:25" ht="15.75" customHeight="1" x14ac:dyDescent="0.2">
      <c r="A2712" s="7">
        <v>42100</v>
      </c>
      <c r="B2712" s="1">
        <v>8688.4</v>
      </c>
      <c r="C2712" s="1">
        <v>7126.75</v>
      </c>
      <c r="D2712" s="2">
        <f t="shared" si="29"/>
        <v>568</v>
      </c>
      <c r="E2712" s="2">
        <f t="shared" si="12"/>
        <v>1</v>
      </c>
      <c r="F2712" s="3">
        <f t="shared" si="0"/>
        <v>4</v>
      </c>
      <c r="G2712" s="3">
        <f t="shared" si="13"/>
        <v>0</v>
      </c>
      <c r="H2712" s="4">
        <f>IF(A2712&lt;SIP_Calculator!$B$7,0,IF(A2712&gt;SIP_Calculator!$E$7,0,1))</f>
        <v>0</v>
      </c>
      <c r="I2712" s="2">
        <f t="shared" si="1"/>
        <v>0</v>
      </c>
      <c r="J2712" s="3">
        <f t="shared" si="2"/>
        <v>0</v>
      </c>
      <c r="K2712" s="4">
        <f>H2712*SIP_Calculator!$D$25</f>
        <v>0</v>
      </c>
      <c r="L2712" s="4">
        <f t="shared" si="3"/>
        <v>0</v>
      </c>
      <c r="M2712" s="4">
        <f t="shared" si="4"/>
        <v>0</v>
      </c>
      <c r="N2712" s="4">
        <f t="shared" ref="N2712:O2712" si="8139">N2711+L2712</f>
        <v>28.739335218516583</v>
      </c>
      <c r="O2712" s="4">
        <f t="shared" si="8139"/>
        <v>34.20981406436929</v>
      </c>
      <c r="P2712" s="2">
        <f>I2712*SIP_Calculator!$D$26</f>
        <v>0</v>
      </c>
      <c r="Q2712" s="2">
        <f t="shared" si="6"/>
        <v>0</v>
      </c>
      <c r="R2712" s="2">
        <f t="shared" si="7"/>
        <v>0</v>
      </c>
      <c r="S2712" s="2">
        <f t="shared" ref="S2712:T2712" si="8140">S2711+Q2712</f>
        <v>28.748252611124826</v>
      </c>
      <c r="T2712" s="2">
        <f t="shared" si="8140"/>
        <v>34.228110660626236</v>
      </c>
      <c r="U2712" s="3">
        <f>J2712*SIP_Calculator!$D$27</f>
        <v>0</v>
      </c>
      <c r="V2712" s="3">
        <f t="shared" si="9"/>
        <v>0</v>
      </c>
      <c r="W2712" s="3">
        <f t="shared" si="10"/>
        <v>0</v>
      </c>
      <c r="X2712" s="3">
        <f t="shared" ref="X2712:Y2712" si="8141">X2711+V2712</f>
        <v>28.835623055300523</v>
      </c>
      <c r="Y2712" s="3">
        <f t="shared" si="8141"/>
        <v>34.328802293708321</v>
      </c>
    </row>
    <row r="2713" spans="1:25" ht="15.75" customHeight="1" x14ac:dyDescent="0.2">
      <c r="A2713" s="7">
        <v>42101</v>
      </c>
      <c r="B2713" s="1">
        <v>8702.75</v>
      </c>
      <c r="C2713" s="1">
        <v>7144.4</v>
      </c>
      <c r="D2713" s="2">
        <f t="shared" si="29"/>
        <v>568</v>
      </c>
      <c r="E2713" s="2">
        <f t="shared" si="12"/>
        <v>0</v>
      </c>
      <c r="F2713" s="3">
        <f t="shared" si="0"/>
        <v>4</v>
      </c>
      <c r="G2713" s="3">
        <f t="shared" si="13"/>
        <v>0</v>
      </c>
      <c r="H2713" s="4">
        <f>IF(A2713&lt;SIP_Calculator!$B$7,0,IF(A2713&gt;SIP_Calculator!$E$7,0,1))</f>
        <v>0</v>
      </c>
      <c r="I2713" s="2">
        <f t="shared" si="1"/>
        <v>0</v>
      </c>
      <c r="J2713" s="3">
        <f t="shared" si="2"/>
        <v>0</v>
      </c>
      <c r="K2713" s="4">
        <f>H2713*SIP_Calculator!$D$25</f>
        <v>0</v>
      </c>
      <c r="L2713" s="4">
        <f t="shared" si="3"/>
        <v>0</v>
      </c>
      <c r="M2713" s="4">
        <f t="shared" si="4"/>
        <v>0</v>
      </c>
      <c r="N2713" s="4">
        <f t="shared" ref="N2713:O2713" si="8142">N2712+L2713</f>
        <v>28.739335218516583</v>
      </c>
      <c r="O2713" s="4">
        <f t="shared" si="8142"/>
        <v>34.20981406436929</v>
      </c>
      <c r="P2713" s="2">
        <f>I2713*SIP_Calculator!$D$26</f>
        <v>0</v>
      </c>
      <c r="Q2713" s="2">
        <f t="shared" si="6"/>
        <v>0</v>
      </c>
      <c r="R2713" s="2">
        <f t="shared" si="7"/>
        <v>0</v>
      </c>
      <c r="S2713" s="2">
        <f t="shared" ref="S2713:T2713" si="8143">S2712+Q2713</f>
        <v>28.748252611124826</v>
      </c>
      <c r="T2713" s="2">
        <f t="shared" si="8143"/>
        <v>34.228110660626236</v>
      </c>
      <c r="U2713" s="3">
        <f>J2713*SIP_Calculator!$D$27</f>
        <v>0</v>
      </c>
      <c r="V2713" s="3">
        <f t="shared" si="9"/>
        <v>0</v>
      </c>
      <c r="W2713" s="3">
        <f t="shared" si="10"/>
        <v>0</v>
      </c>
      <c r="X2713" s="3">
        <f t="shared" ref="X2713:Y2713" si="8144">X2712+V2713</f>
        <v>28.835623055300523</v>
      </c>
      <c r="Y2713" s="3">
        <f t="shared" si="8144"/>
        <v>34.328802293708321</v>
      </c>
    </row>
    <row r="2714" spans="1:25" ht="15.75" customHeight="1" x14ac:dyDescent="0.2">
      <c r="A2714" s="7">
        <v>42102</v>
      </c>
      <c r="B2714" s="1">
        <v>8759</v>
      </c>
      <c r="C2714" s="1">
        <v>7193.6</v>
      </c>
      <c r="D2714" s="2">
        <f t="shared" si="29"/>
        <v>568</v>
      </c>
      <c r="E2714" s="2">
        <f t="shared" si="12"/>
        <v>0</v>
      </c>
      <c r="F2714" s="3">
        <f t="shared" si="0"/>
        <v>4</v>
      </c>
      <c r="G2714" s="3">
        <f t="shared" si="13"/>
        <v>0</v>
      </c>
      <c r="H2714" s="4">
        <f>IF(A2714&lt;SIP_Calculator!$B$7,0,IF(A2714&gt;SIP_Calculator!$E$7,0,1))</f>
        <v>0</v>
      </c>
      <c r="I2714" s="2">
        <f t="shared" si="1"/>
        <v>0</v>
      </c>
      <c r="J2714" s="3">
        <f t="shared" si="2"/>
        <v>0</v>
      </c>
      <c r="K2714" s="4">
        <f>H2714*SIP_Calculator!$D$25</f>
        <v>0</v>
      </c>
      <c r="L2714" s="4">
        <f t="shared" si="3"/>
        <v>0</v>
      </c>
      <c r="M2714" s="4">
        <f t="shared" si="4"/>
        <v>0</v>
      </c>
      <c r="N2714" s="4">
        <f t="shared" ref="N2714:O2714" si="8145">N2713+L2714</f>
        <v>28.739335218516583</v>
      </c>
      <c r="O2714" s="4">
        <f t="shared" si="8145"/>
        <v>34.20981406436929</v>
      </c>
      <c r="P2714" s="2">
        <f>I2714*SIP_Calculator!$D$26</f>
        <v>0</v>
      </c>
      <c r="Q2714" s="2">
        <f t="shared" si="6"/>
        <v>0</v>
      </c>
      <c r="R2714" s="2">
        <f t="shared" si="7"/>
        <v>0</v>
      </c>
      <c r="S2714" s="2">
        <f t="shared" ref="S2714:T2714" si="8146">S2713+Q2714</f>
        <v>28.748252611124826</v>
      </c>
      <c r="T2714" s="2">
        <f t="shared" si="8146"/>
        <v>34.228110660626236</v>
      </c>
      <c r="U2714" s="3">
        <f>J2714*SIP_Calculator!$D$27</f>
        <v>0</v>
      </c>
      <c r="V2714" s="3">
        <f t="shared" si="9"/>
        <v>0</v>
      </c>
      <c r="W2714" s="3">
        <f t="shared" si="10"/>
        <v>0</v>
      </c>
      <c r="X2714" s="3">
        <f t="shared" ref="X2714:Y2714" si="8147">X2713+V2714</f>
        <v>28.835623055300523</v>
      </c>
      <c r="Y2714" s="3">
        <f t="shared" si="8147"/>
        <v>34.328802293708321</v>
      </c>
    </row>
    <row r="2715" spans="1:25" ht="15.75" customHeight="1" x14ac:dyDescent="0.2">
      <c r="A2715" s="7">
        <v>42103</v>
      </c>
      <c r="B2715" s="1">
        <v>8815</v>
      </c>
      <c r="C2715" s="1">
        <v>7234</v>
      </c>
      <c r="D2715" s="2">
        <f t="shared" si="29"/>
        <v>568</v>
      </c>
      <c r="E2715" s="2">
        <f t="shared" si="12"/>
        <v>0</v>
      </c>
      <c r="F2715" s="3">
        <f t="shared" si="0"/>
        <v>4</v>
      </c>
      <c r="G2715" s="3">
        <f t="shared" si="13"/>
        <v>0</v>
      </c>
      <c r="H2715" s="4">
        <f>IF(A2715&lt;SIP_Calculator!$B$7,0,IF(A2715&gt;SIP_Calculator!$E$7,0,1))</f>
        <v>0</v>
      </c>
      <c r="I2715" s="2">
        <f t="shared" si="1"/>
        <v>0</v>
      </c>
      <c r="J2715" s="3">
        <f t="shared" si="2"/>
        <v>0</v>
      </c>
      <c r="K2715" s="4">
        <f>H2715*SIP_Calculator!$D$25</f>
        <v>0</v>
      </c>
      <c r="L2715" s="4">
        <f t="shared" si="3"/>
        <v>0</v>
      </c>
      <c r="M2715" s="4">
        <f t="shared" si="4"/>
        <v>0</v>
      </c>
      <c r="N2715" s="4">
        <f t="shared" ref="N2715:O2715" si="8148">N2714+L2715</f>
        <v>28.739335218516583</v>
      </c>
      <c r="O2715" s="4">
        <f t="shared" si="8148"/>
        <v>34.20981406436929</v>
      </c>
      <c r="P2715" s="2">
        <f>I2715*SIP_Calculator!$D$26</f>
        <v>0</v>
      </c>
      <c r="Q2715" s="2">
        <f t="shared" si="6"/>
        <v>0</v>
      </c>
      <c r="R2715" s="2">
        <f t="shared" si="7"/>
        <v>0</v>
      </c>
      <c r="S2715" s="2">
        <f t="shared" ref="S2715:T2715" si="8149">S2714+Q2715</f>
        <v>28.748252611124826</v>
      </c>
      <c r="T2715" s="2">
        <f t="shared" si="8149"/>
        <v>34.228110660626236</v>
      </c>
      <c r="U2715" s="3">
        <f>J2715*SIP_Calculator!$D$27</f>
        <v>0</v>
      </c>
      <c r="V2715" s="3">
        <f t="shared" si="9"/>
        <v>0</v>
      </c>
      <c r="W2715" s="3">
        <f t="shared" si="10"/>
        <v>0</v>
      </c>
      <c r="X2715" s="3">
        <f t="shared" ref="X2715:Y2715" si="8150">X2714+V2715</f>
        <v>28.835623055300523</v>
      </c>
      <c r="Y2715" s="3">
        <f t="shared" si="8150"/>
        <v>34.328802293708321</v>
      </c>
    </row>
    <row r="2716" spans="1:25" ht="15.75" customHeight="1" x14ac:dyDescent="0.2">
      <c r="A2716" s="7">
        <v>42104</v>
      </c>
      <c r="B2716" s="1">
        <v>8825.9</v>
      </c>
      <c r="C2716" s="1">
        <v>7246.05</v>
      </c>
      <c r="D2716" s="2">
        <f t="shared" si="29"/>
        <v>568</v>
      </c>
      <c r="E2716" s="2">
        <f t="shared" si="12"/>
        <v>0</v>
      </c>
      <c r="F2716" s="3">
        <f t="shared" si="0"/>
        <v>4</v>
      </c>
      <c r="G2716" s="3">
        <f t="shared" si="13"/>
        <v>0</v>
      </c>
      <c r="H2716" s="4">
        <f>IF(A2716&lt;SIP_Calculator!$B$7,0,IF(A2716&gt;SIP_Calculator!$E$7,0,1))</f>
        <v>0</v>
      </c>
      <c r="I2716" s="2">
        <f t="shared" si="1"/>
        <v>0</v>
      </c>
      <c r="J2716" s="3">
        <f t="shared" si="2"/>
        <v>0</v>
      </c>
      <c r="K2716" s="4">
        <f>H2716*SIP_Calculator!$D$25</f>
        <v>0</v>
      </c>
      <c r="L2716" s="4">
        <f t="shared" si="3"/>
        <v>0</v>
      </c>
      <c r="M2716" s="4">
        <f t="shared" si="4"/>
        <v>0</v>
      </c>
      <c r="N2716" s="4">
        <f t="shared" ref="N2716:O2716" si="8151">N2715+L2716</f>
        <v>28.739335218516583</v>
      </c>
      <c r="O2716" s="4">
        <f t="shared" si="8151"/>
        <v>34.20981406436929</v>
      </c>
      <c r="P2716" s="2">
        <f>I2716*SIP_Calculator!$D$26</f>
        <v>0</v>
      </c>
      <c r="Q2716" s="2">
        <f t="shared" si="6"/>
        <v>0</v>
      </c>
      <c r="R2716" s="2">
        <f t="shared" si="7"/>
        <v>0</v>
      </c>
      <c r="S2716" s="2">
        <f t="shared" ref="S2716:T2716" si="8152">S2715+Q2716</f>
        <v>28.748252611124826</v>
      </c>
      <c r="T2716" s="2">
        <f t="shared" si="8152"/>
        <v>34.228110660626236</v>
      </c>
      <c r="U2716" s="3">
        <f>J2716*SIP_Calculator!$D$27</f>
        <v>0</v>
      </c>
      <c r="V2716" s="3">
        <f t="shared" si="9"/>
        <v>0</v>
      </c>
      <c r="W2716" s="3">
        <f t="shared" si="10"/>
        <v>0</v>
      </c>
      <c r="X2716" s="3">
        <f t="shared" ref="X2716:Y2716" si="8153">X2715+V2716</f>
        <v>28.835623055300523</v>
      </c>
      <c r="Y2716" s="3">
        <f t="shared" si="8153"/>
        <v>34.328802293708321</v>
      </c>
    </row>
    <row r="2717" spans="1:25" ht="15.75" customHeight="1" x14ac:dyDescent="0.2">
      <c r="A2717" s="7">
        <v>42107</v>
      </c>
      <c r="B2717" s="1">
        <v>8882.2999999999993</v>
      </c>
      <c r="C2717" s="1">
        <v>7286.2</v>
      </c>
      <c r="D2717" s="2">
        <f t="shared" si="29"/>
        <v>569</v>
      </c>
      <c r="E2717" s="2">
        <f t="shared" si="12"/>
        <v>1</v>
      </c>
      <c r="F2717" s="3">
        <f t="shared" si="0"/>
        <v>4</v>
      </c>
      <c r="G2717" s="3">
        <f t="shared" si="13"/>
        <v>0</v>
      </c>
      <c r="H2717" s="4">
        <f>IF(A2717&lt;SIP_Calculator!$B$7,0,IF(A2717&gt;SIP_Calculator!$E$7,0,1))</f>
        <v>0</v>
      </c>
      <c r="I2717" s="2">
        <f t="shared" si="1"/>
        <v>0</v>
      </c>
      <c r="J2717" s="3">
        <f t="shared" si="2"/>
        <v>0</v>
      </c>
      <c r="K2717" s="4">
        <f>H2717*SIP_Calculator!$D$25</f>
        <v>0</v>
      </c>
      <c r="L2717" s="4">
        <f t="shared" si="3"/>
        <v>0</v>
      </c>
      <c r="M2717" s="4">
        <f t="shared" si="4"/>
        <v>0</v>
      </c>
      <c r="N2717" s="4">
        <f t="shared" ref="N2717:O2717" si="8154">N2716+L2717</f>
        <v>28.739335218516583</v>
      </c>
      <c r="O2717" s="4">
        <f t="shared" si="8154"/>
        <v>34.20981406436929</v>
      </c>
      <c r="P2717" s="2">
        <f>I2717*SIP_Calculator!$D$26</f>
        <v>0</v>
      </c>
      <c r="Q2717" s="2">
        <f t="shared" si="6"/>
        <v>0</v>
      </c>
      <c r="R2717" s="2">
        <f t="shared" si="7"/>
        <v>0</v>
      </c>
      <c r="S2717" s="2">
        <f t="shared" ref="S2717:T2717" si="8155">S2716+Q2717</f>
        <v>28.748252611124826</v>
      </c>
      <c r="T2717" s="2">
        <f t="shared" si="8155"/>
        <v>34.228110660626236</v>
      </c>
      <c r="U2717" s="3">
        <f>J2717*SIP_Calculator!$D$27</f>
        <v>0</v>
      </c>
      <c r="V2717" s="3">
        <f t="shared" si="9"/>
        <v>0</v>
      </c>
      <c r="W2717" s="3">
        <f t="shared" si="10"/>
        <v>0</v>
      </c>
      <c r="X2717" s="3">
        <f t="shared" ref="X2717:Y2717" si="8156">X2716+V2717</f>
        <v>28.835623055300523</v>
      </c>
      <c r="Y2717" s="3">
        <f t="shared" si="8156"/>
        <v>34.328802293708321</v>
      </c>
    </row>
    <row r="2718" spans="1:25" ht="15.75" customHeight="1" x14ac:dyDescent="0.2">
      <c r="A2718" s="7">
        <v>42109</v>
      </c>
      <c r="B2718" s="1">
        <v>8799.85</v>
      </c>
      <c r="C2718" s="1">
        <v>7224.2</v>
      </c>
      <c r="D2718" s="2">
        <f t="shared" si="29"/>
        <v>569</v>
      </c>
      <c r="E2718" s="2">
        <f t="shared" si="12"/>
        <v>0</v>
      </c>
      <c r="F2718" s="3">
        <f t="shared" si="0"/>
        <v>4</v>
      </c>
      <c r="G2718" s="3">
        <f t="shared" si="13"/>
        <v>0</v>
      </c>
      <c r="H2718" s="4">
        <f>IF(A2718&lt;SIP_Calculator!$B$7,0,IF(A2718&gt;SIP_Calculator!$E$7,0,1))</f>
        <v>0</v>
      </c>
      <c r="I2718" s="2">
        <f t="shared" si="1"/>
        <v>0</v>
      </c>
      <c r="J2718" s="3">
        <f t="shared" si="2"/>
        <v>0</v>
      </c>
      <c r="K2718" s="4">
        <f>H2718*SIP_Calculator!$D$25</f>
        <v>0</v>
      </c>
      <c r="L2718" s="4">
        <f t="shared" si="3"/>
        <v>0</v>
      </c>
      <c r="M2718" s="4">
        <f t="shared" si="4"/>
        <v>0</v>
      </c>
      <c r="N2718" s="4">
        <f t="shared" ref="N2718:O2718" si="8157">N2717+L2718</f>
        <v>28.739335218516583</v>
      </c>
      <c r="O2718" s="4">
        <f t="shared" si="8157"/>
        <v>34.20981406436929</v>
      </c>
      <c r="P2718" s="2">
        <f>I2718*SIP_Calculator!$D$26</f>
        <v>0</v>
      </c>
      <c r="Q2718" s="2">
        <f t="shared" si="6"/>
        <v>0</v>
      </c>
      <c r="R2718" s="2">
        <f t="shared" si="7"/>
        <v>0</v>
      </c>
      <c r="S2718" s="2">
        <f t="shared" ref="S2718:T2718" si="8158">S2717+Q2718</f>
        <v>28.748252611124826</v>
      </c>
      <c r="T2718" s="2">
        <f t="shared" si="8158"/>
        <v>34.228110660626236</v>
      </c>
      <c r="U2718" s="3">
        <f>J2718*SIP_Calculator!$D$27</f>
        <v>0</v>
      </c>
      <c r="V2718" s="3">
        <f t="shared" si="9"/>
        <v>0</v>
      </c>
      <c r="W2718" s="3">
        <f t="shared" si="10"/>
        <v>0</v>
      </c>
      <c r="X2718" s="3">
        <f t="shared" ref="X2718:Y2718" si="8159">X2717+V2718</f>
        <v>28.835623055300523</v>
      </c>
      <c r="Y2718" s="3">
        <f t="shared" si="8159"/>
        <v>34.328802293708321</v>
      </c>
    </row>
    <row r="2719" spans="1:25" ht="15.75" customHeight="1" x14ac:dyDescent="0.2">
      <c r="A2719" s="7">
        <v>42110</v>
      </c>
      <c r="B2719" s="1">
        <v>8753.9</v>
      </c>
      <c r="C2719" s="1">
        <v>7183.35</v>
      </c>
      <c r="D2719" s="2">
        <f t="shared" si="29"/>
        <v>569</v>
      </c>
      <c r="E2719" s="2">
        <f t="shared" si="12"/>
        <v>0</v>
      </c>
      <c r="F2719" s="3">
        <f t="shared" si="0"/>
        <v>4</v>
      </c>
      <c r="G2719" s="3">
        <f t="shared" si="13"/>
        <v>0</v>
      </c>
      <c r="H2719" s="4">
        <f>IF(A2719&lt;SIP_Calculator!$B$7,0,IF(A2719&gt;SIP_Calculator!$E$7,0,1))</f>
        <v>0</v>
      </c>
      <c r="I2719" s="2">
        <f t="shared" si="1"/>
        <v>0</v>
      </c>
      <c r="J2719" s="3">
        <f t="shared" si="2"/>
        <v>0</v>
      </c>
      <c r="K2719" s="4">
        <f>H2719*SIP_Calculator!$D$25</f>
        <v>0</v>
      </c>
      <c r="L2719" s="4">
        <f t="shared" si="3"/>
        <v>0</v>
      </c>
      <c r="M2719" s="4">
        <f t="shared" si="4"/>
        <v>0</v>
      </c>
      <c r="N2719" s="4">
        <f t="shared" ref="N2719:O2719" si="8160">N2718+L2719</f>
        <v>28.739335218516583</v>
      </c>
      <c r="O2719" s="4">
        <f t="shared" si="8160"/>
        <v>34.20981406436929</v>
      </c>
      <c r="P2719" s="2">
        <f>I2719*SIP_Calculator!$D$26</f>
        <v>0</v>
      </c>
      <c r="Q2719" s="2">
        <f t="shared" si="6"/>
        <v>0</v>
      </c>
      <c r="R2719" s="2">
        <f t="shared" si="7"/>
        <v>0</v>
      </c>
      <c r="S2719" s="2">
        <f t="shared" ref="S2719:T2719" si="8161">S2718+Q2719</f>
        <v>28.748252611124826</v>
      </c>
      <c r="T2719" s="2">
        <f t="shared" si="8161"/>
        <v>34.228110660626236</v>
      </c>
      <c r="U2719" s="3">
        <f>J2719*SIP_Calculator!$D$27</f>
        <v>0</v>
      </c>
      <c r="V2719" s="3">
        <f t="shared" si="9"/>
        <v>0</v>
      </c>
      <c r="W2719" s="3">
        <f t="shared" si="10"/>
        <v>0</v>
      </c>
      <c r="X2719" s="3">
        <f t="shared" ref="X2719:Y2719" si="8162">X2718+V2719</f>
        <v>28.835623055300523</v>
      </c>
      <c r="Y2719" s="3">
        <f t="shared" si="8162"/>
        <v>34.328802293708321</v>
      </c>
    </row>
    <row r="2720" spans="1:25" ht="15.75" customHeight="1" x14ac:dyDescent="0.2">
      <c r="A2720" s="7">
        <v>42111</v>
      </c>
      <c r="B2720" s="1">
        <v>8647.9500000000007</v>
      </c>
      <c r="C2720" s="1">
        <v>7093.85</v>
      </c>
      <c r="D2720" s="2">
        <f t="shared" si="29"/>
        <v>569</v>
      </c>
      <c r="E2720" s="2">
        <f t="shared" si="12"/>
        <v>0</v>
      </c>
      <c r="F2720" s="3">
        <f t="shared" si="0"/>
        <v>4</v>
      </c>
      <c r="G2720" s="3">
        <f t="shared" si="13"/>
        <v>0</v>
      </c>
      <c r="H2720" s="4">
        <f>IF(A2720&lt;SIP_Calculator!$B$7,0,IF(A2720&gt;SIP_Calculator!$E$7,0,1))</f>
        <v>0</v>
      </c>
      <c r="I2720" s="2">
        <f t="shared" si="1"/>
        <v>0</v>
      </c>
      <c r="J2720" s="3">
        <f t="shared" si="2"/>
        <v>0</v>
      </c>
      <c r="K2720" s="4">
        <f>H2720*SIP_Calculator!$D$25</f>
        <v>0</v>
      </c>
      <c r="L2720" s="4">
        <f t="shared" si="3"/>
        <v>0</v>
      </c>
      <c r="M2720" s="4">
        <f t="shared" si="4"/>
        <v>0</v>
      </c>
      <c r="N2720" s="4">
        <f t="shared" ref="N2720:O2720" si="8163">N2719+L2720</f>
        <v>28.739335218516583</v>
      </c>
      <c r="O2720" s="4">
        <f t="shared" si="8163"/>
        <v>34.20981406436929</v>
      </c>
      <c r="P2720" s="2">
        <f>I2720*SIP_Calculator!$D$26</f>
        <v>0</v>
      </c>
      <c r="Q2720" s="2">
        <f t="shared" si="6"/>
        <v>0</v>
      </c>
      <c r="R2720" s="2">
        <f t="shared" si="7"/>
        <v>0</v>
      </c>
      <c r="S2720" s="2">
        <f t="shared" ref="S2720:T2720" si="8164">S2719+Q2720</f>
        <v>28.748252611124826</v>
      </c>
      <c r="T2720" s="2">
        <f t="shared" si="8164"/>
        <v>34.228110660626236</v>
      </c>
      <c r="U2720" s="3">
        <f>J2720*SIP_Calculator!$D$27</f>
        <v>0</v>
      </c>
      <c r="V2720" s="3">
        <f t="shared" si="9"/>
        <v>0</v>
      </c>
      <c r="W2720" s="3">
        <f t="shared" si="10"/>
        <v>0</v>
      </c>
      <c r="X2720" s="3">
        <f t="shared" ref="X2720:Y2720" si="8165">X2719+V2720</f>
        <v>28.835623055300523</v>
      </c>
      <c r="Y2720" s="3">
        <f t="shared" si="8165"/>
        <v>34.328802293708321</v>
      </c>
    </row>
    <row r="2721" spans="1:25" ht="15.75" customHeight="1" x14ac:dyDescent="0.2">
      <c r="A2721" s="7">
        <v>42114</v>
      </c>
      <c r="B2721" s="1">
        <v>8487</v>
      </c>
      <c r="C2721" s="1">
        <v>6958</v>
      </c>
      <c r="D2721" s="2">
        <f t="shared" si="29"/>
        <v>570</v>
      </c>
      <c r="E2721" s="2">
        <f t="shared" si="12"/>
        <v>1</v>
      </c>
      <c r="F2721" s="3">
        <f t="shared" si="0"/>
        <v>4</v>
      </c>
      <c r="G2721" s="3">
        <f t="shared" si="13"/>
        <v>0</v>
      </c>
      <c r="H2721" s="4">
        <f>IF(A2721&lt;SIP_Calculator!$B$7,0,IF(A2721&gt;SIP_Calculator!$E$7,0,1))</f>
        <v>0</v>
      </c>
      <c r="I2721" s="2">
        <f t="shared" si="1"/>
        <v>0</v>
      </c>
      <c r="J2721" s="3">
        <f t="shared" si="2"/>
        <v>0</v>
      </c>
      <c r="K2721" s="4">
        <f>H2721*SIP_Calculator!$D$25</f>
        <v>0</v>
      </c>
      <c r="L2721" s="4">
        <f t="shared" si="3"/>
        <v>0</v>
      </c>
      <c r="M2721" s="4">
        <f t="shared" si="4"/>
        <v>0</v>
      </c>
      <c r="N2721" s="4">
        <f t="shared" ref="N2721:O2721" si="8166">N2720+L2721</f>
        <v>28.739335218516583</v>
      </c>
      <c r="O2721" s="4">
        <f t="shared" si="8166"/>
        <v>34.20981406436929</v>
      </c>
      <c r="P2721" s="2">
        <f>I2721*SIP_Calculator!$D$26</f>
        <v>0</v>
      </c>
      <c r="Q2721" s="2">
        <f t="shared" si="6"/>
        <v>0</v>
      </c>
      <c r="R2721" s="2">
        <f t="shared" si="7"/>
        <v>0</v>
      </c>
      <c r="S2721" s="2">
        <f t="shared" ref="S2721:T2721" si="8167">S2720+Q2721</f>
        <v>28.748252611124826</v>
      </c>
      <c r="T2721" s="2">
        <f t="shared" si="8167"/>
        <v>34.228110660626236</v>
      </c>
      <c r="U2721" s="3">
        <f>J2721*SIP_Calculator!$D$27</f>
        <v>0</v>
      </c>
      <c r="V2721" s="3">
        <f t="shared" si="9"/>
        <v>0</v>
      </c>
      <c r="W2721" s="3">
        <f t="shared" si="10"/>
        <v>0</v>
      </c>
      <c r="X2721" s="3">
        <f t="shared" ref="X2721:Y2721" si="8168">X2720+V2721</f>
        <v>28.835623055300523</v>
      </c>
      <c r="Y2721" s="3">
        <f t="shared" si="8168"/>
        <v>34.328802293708321</v>
      </c>
    </row>
    <row r="2722" spans="1:25" ht="15.75" customHeight="1" x14ac:dyDescent="0.2">
      <c r="A2722" s="7">
        <v>42115</v>
      </c>
      <c r="B2722" s="1">
        <v>8418.7000000000007</v>
      </c>
      <c r="C2722" s="1">
        <v>6908</v>
      </c>
      <c r="D2722" s="2">
        <f t="shared" si="29"/>
        <v>570</v>
      </c>
      <c r="E2722" s="2">
        <f t="shared" si="12"/>
        <v>0</v>
      </c>
      <c r="F2722" s="3">
        <f t="shared" si="0"/>
        <v>4</v>
      </c>
      <c r="G2722" s="3">
        <f t="shared" si="13"/>
        <v>0</v>
      </c>
      <c r="H2722" s="4">
        <f>IF(A2722&lt;SIP_Calculator!$B$7,0,IF(A2722&gt;SIP_Calculator!$E$7,0,1))</f>
        <v>0</v>
      </c>
      <c r="I2722" s="2">
        <f t="shared" si="1"/>
        <v>0</v>
      </c>
      <c r="J2722" s="3">
        <f t="shared" si="2"/>
        <v>0</v>
      </c>
      <c r="K2722" s="4">
        <f>H2722*SIP_Calculator!$D$25</f>
        <v>0</v>
      </c>
      <c r="L2722" s="4">
        <f t="shared" si="3"/>
        <v>0</v>
      </c>
      <c r="M2722" s="4">
        <f t="shared" si="4"/>
        <v>0</v>
      </c>
      <c r="N2722" s="4">
        <f t="shared" ref="N2722:O2722" si="8169">N2721+L2722</f>
        <v>28.739335218516583</v>
      </c>
      <c r="O2722" s="4">
        <f t="shared" si="8169"/>
        <v>34.20981406436929</v>
      </c>
      <c r="P2722" s="2">
        <f>I2722*SIP_Calculator!$D$26</f>
        <v>0</v>
      </c>
      <c r="Q2722" s="2">
        <f t="shared" si="6"/>
        <v>0</v>
      </c>
      <c r="R2722" s="2">
        <f t="shared" si="7"/>
        <v>0</v>
      </c>
      <c r="S2722" s="2">
        <f t="shared" ref="S2722:T2722" si="8170">S2721+Q2722</f>
        <v>28.748252611124826</v>
      </c>
      <c r="T2722" s="2">
        <f t="shared" si="8170"/>
        <v>34.228110660626236</v>
      </c>
      <c r="U2722" s="3">
        <f>J2722*SIP_Calculator!$D$27</f>
        <v>0</v>
      </c>
      <c r="V2722" s="3">
        <f t="shared" si="9"/>
        <v>0</v>
      </c>
      <c r="W2722" s="3">
        <f t="shared" si="10"/>
        <v>0</v>
      </c>
      <c r="X2722" s="3">
        <f t="shared" ref="X2722:Y2722" si="8171">X2721+V2722</f>
        <v>28.835623055300523</v>
      </c>
      <c r="Y2722" s="3">
        <f t="shared" si="8171"/>
        <v>34.328802293708321</v>
      </c>
    </row>
    <row r="2723" spans="1:25" ht="15.75" customHeight="1" x14ac:dyDescent="0.2">
      <c r="A2723" s="7">
        <v>42116</v>
      </c>
      <c r="B2723" s="1">
        <v>8463.6</v>
      </c>
      <c r="C2723" s="1">
        <v>6938</v>
      </c>
      <c r="D2723" s="2">
        <f t="shared" si="29"/>
        <v>570</v>
      </c>
      <c r="E2723" s="2">
        <f t="shared" si="12"/>
        <v>0</v>
      </c>
      <c r="F2723" s="3">
        <f t="shared" si="0"/>
        <v>4</v>
      </c>
      <c r="G2723" s="3">
        <f t="shared" si="13"/>
        <v>0</v>
      </c>
      <c r="H2723" s="4">
        <f>IF(A2723&lt;SIP_Calculator!$B$7,0,IF(A2723&gt;SIP_Calculator!$E$7,0,1))</f>
        <v>0</v>
      </c>
      <c r="I2723" s="2">
        <f t="shared" si="1"/>
        <v>0</v>
      </c>
      <c r="J2723" s="3">
        <f t="shared" si="2"/>
        <v>0</v>
      </c>
      <c r="K2723" s="4">
        <f>H2723*SIP_Calculator!$D$25</f>
        <v>0</v>
      </c>
      <c r="L2723" s="4">
        <f t="shared" si="3"/>
        <v>0</v>
      </c>
      <c r="M2723" s="4">
        <f t="shared" si="4"/>
        <v>0</v>
      </c>
      <c r="N2723" s="4">
        <f t="shared" ref="N2723:O2723" si="8172">N2722+L2723</f>
        <v>28.739335218516583</v>
      </c>
      <c r="O2723" s="4">
        <f t="shared" si="8172"/>
        <v>34.20981406436929</v>
      </c>
      <c r="P2723" s="2">
        <f>I2723*SIP_Calculator!$D$26</f>
        <v>0</v>
      </c>
      <c r="Q2723" s="2">
        <f t="shared" si="6"/>
        <v>0</v>
      </c>
      <c r="R2723" s="2">
        <f t="shared" si="7"/>
        <v>0</v>
      </c>
      <c r="S2723" s="2">
        <f t="shared" ref="S2723:T2723" si="8173">S2722+Q2723</f>
        <v>28.748252611124826</v>
      </c>
      <c r="T2723" s="2">
        <f t="shared" si="8173"/>
        <v>34.228110660626236</v>
      </c>
      <c r="U2723" s="3">
        <f>J2723*SIP_Calculator!$D$27</f>
        <v>0</v>
      </c>
      <c r="V2723" s="3">
        <f t="shared" si="9"/>
        <v>0</v>
      </c>
      <c r="W2723" s="3">
        <f t="shared" si="10"/>
        <v>0</v>
      </c>
      <c r="X2723" s="3">
        <f t="shared" ref="X2723:Y2723" si="8174">X2722+V2723</f>
        <v>28.835623055300523</v>
      </c>
      <c r="Y2723" s="3">
        <f t="shared" si="8174"/>
        <v>34.328802293708321</v>
      </c>
    </row>
    <row r="2724" spans="1:25" ht="15.75" customHeight="1" x14ac:dyDescent="0.2">
      <c r="A2724" s="7">
        <v>42117</v>
      </c>
      <c r="B2724" s="1">
        <v>8441.1</v>
      </c>
      <c r="C2724" s="1">
        <v>6922.4</v>
      </c>
      <c r="D2724" s="2">
        <f t="shared" si="29"/>
        <v>570</v>
      </c>
      <c r="E2724" s="2">
        <f t="shared" si="12"/>
        <v>0</v>
      </c>
      <c r="F2724" s="3">
        <f t="shared" si="0"/>
        <v>4</v>
      </c>
      <c r="G2724" s="3">
        <f t="shared" si="13"/>
        <v>0</v>
      </c>
      <c r="H2724" s="4">
        <f>IF(A2724&lt;SIP_Calculator!$B$7,0,IF(A2724&gt;SIP_Calculator!$E$7,0,1))</f>
        <v>0</v>
      </c>
      <c r="I2724" s="2">
        <f t="shared" si="1"/>
        <v>0</v>
      </c>
      <c r="J2724" s="3">
        <f t="shared" si="2"/>
        <v>0</v>
      </c>
      <c r="K2724" s="4">
        <f>H2724*SIP_Calculator!$D$25</f>
        <v>0</v>
      </c>
      <c r="L2724" s="4">
        <f t="shared" si="3"/>
        <v>0</v>
      </c>
      <c r="M2724" s="4">
        <f t="shared" si="4"/>
        <v>0</v>
      </c>
      <c r="N2724" s="4">
        <f t="shared" ref="N2724:O2724" si="8175">N2723+L2724</f>
        <v>28.739335218516583</v>
      </c>
      <c r="O2724" s="4">
        <f t="shared" si="8175"/>
        <v>34.20981406436929</v>
      </c>
      <c r="P2724" s="2">
        <f>I2724*SIP_Calculator!$D$26</f>
        <v>0</v>
      </c>
      <c r="Q2724" s="2">
        <f t="shared" si="6"/>
        <v>0</v>
      </c>
      <c r="R2724" s="2">
        <f t="shared" si="7"/>
        <v>0</v>
      </c>
      <c r="S2724" s="2">
        <f t="shared" ref="S2724:T2724" si="8176">S2723+Q2724</f>
        <v>28.748252611124826</v>
      </c>
      <c r="T2724" s="2">
        <f t="shared" si="8176"/>
        <v>34.228110660626236</v>
      </c>
      <c r="U2724" s="3">
        <f>J2724*SIP_Calculator!$D$27</f>
        <v>0</v>
      </c>
      <c r="V2724" s="3">
        <f t="shared" si="9"/>
        <v>0</v>
      </c>
      <c r="W2724" s="3">
        <f t="shared" si="10"/>
        <v>0</v>
      </c>
      <c r="X2724" s="3">
        <f t="shared" ref="X2724:Y2724" si="8177">X2723+V2724</f>
        <v>28.835623055300523</v>
      </c>
      <c r="Y2724" s="3">
        <f t="shared" si="8177"/>
        <v>34.328802293708321</v>
      </c>
    </row>
    <row r="2725" spans="1:25" ht="15.75" customHeight="1" x14ac:dyDescent="0.2">
      <c r="A2725" s="7">
        <v>42118</v>
      </c>
      <c r="B2725" s="1">
        <v>8342.9</v>
      </c>
      <c r="C2725" s="1">
        <v>6826.55</v>
      </c>
      <c r="D2725" s="2">
        <f t="shared" si="29"/>
        <v>570</v>
      </c>
      <c r="E2725" s="2">
        <f t="shared" si="12"/>
        <v>0</v>
      </c>
      <c r="F2725" s="3">
        <f t="shared" si="0"/>
        <v>4</v>
      </c>
      <c r="G2725" s="3">
        <f t="shared" si="13"/>
        <v>0</v>
      </c>
      <c r="H2725" s="4">
        <f>IF(A2725&lt;SIP_Calculator!$B$7,0,IF(A2725&gt;SIP_Calculator!$E$7,0,1))</f>
        <v>0</v>
      </c>
      <c r="I2725" s="2">
        <f t="shared" si="1"/>
        <v>0</v>
      </c>
      <c r="J2725" s="3">
        <f t="shared" si="2"/>
        <v>0</v>
      </c>
      <c r="K2725" s="4">
        <f>H2725*SIP_Calculator!$D$25</f>
        <v>0</v>
      </c>
      <c r="L2725" s="4">
        <f t="shared" si="3"/>
        <v>0</v>
      </c>
      <c r="M2725" s="4">
        <f t="shared" si="4"/>
        <v>0</v>
      </c>
      <c r="N2725" s="4">
        <f t="shared" ref="N2725:O2725" si="8178">N2724+L2725</f>
        <v>28.739335218516583</v>
      </c>
      <c r="O2725" s="4">
        <f t="shared" si="8178"/>
        <v>34.20981406436929</v>
      </c>
      <c r="P2725" s="2">
        <f>I2725*SIP_Calculator!$D$26</f>
        <v>0</v>
      </c>
      <c r="Q2725" s="2">
        <f t="shared" si="6"/>
        <v>0</v>
      </c>
      <c r="R2725" s="2">
        <f t="shared" si="7"/>
        <v>0</v>
      </c>
      <c r="S2725" s="2">
        <f t="shared" ref="S2725:T2725" si="8179">S2724+Q2725</f>
        <v>28.748252611124826</v>
      </c>
      <c r="T2725" s="2">
        <f t="shared" si="8179"/>
        <v>34.228110660626236</v>
      </c>
      <c r="U2725" s="3">
        <f>J2725*SIP_Calculator!$D$27</f>
        <v>0</v>
      </c>
      <c r="V2725" s="3">
        <f t="shared" si="9"/>
        <v>0</v>
      </c>
      <c r="W2725" s="3">
        <f t="shared" si="10"/>
        <v>0</v>
      </c>
      <c r="X2725" s="3">
        <f t="shared" ref="X2725:Y2725" si="8180">X2724+V2725</f>
        <v>28.835623055300523</v>
      </c>
      <c r="Y2725" s="3">
        <f t="shared" si="8180"/>
        <v>34.328802293708321</v>
      </c>
    </row>
    <row r="2726" spans="1:25" ht="15.75" customHeight="1" x14ac:dyDescent="0.2">
      <c r="A2726" s="7">
        <v>42121</v>
      </c>
      <c r="B2726" s="1">
        <v>8241.2999999999993</v>
      </c>
      <c r="C2726" s="1">
        <v>6723.9</v>
      </c>
      <c r="D2726" s="2">
        <f t="shared" si="29"/>
        <v>571</v>
      </c>
      <c r="E2726" s="2">
        <f t="shared" si="12"/>
        <v>1</v>
      </c>
      <c r="F2726" s="3">
        <f t="shared" si="0"/>
        <v>4</v>
      </c>
      <c r="G2726" s="3">
        <f t="shared" si="13"/>
        <v>0</v>
      </c>
      <c r="H2726" s="4">
        <f>IF(A2726&lt;SIP_Calculator!$B$7,0,IF(A2726&gt;SIP_Calculator!$E$7,0,1))</f>
        <v>0</v>
      </c>
      <c r="I2726" s="2">
        <f t="shared" si="1"/>
        <v>0</v>
      </c>
      <c r="J2726" s="3">
        <f t="shared" si="2"/>
        <v>0</v>
      </c>
      <c r="K2726" s="4">
        <f>H2726*SIP_Calculator!$D$25</f>
        <v>0</v>
      </c>
      <c r="L2726" s="4">
        <f t="shared" si="3"/>
        <v>0</v>
      </c>
      <c r="M2726" s="4">
        <f t="shared" si="4"/>
        <v>0</v>
      </c>
      <c r="N2726" s="4">
        <f t="shared" ref="N2726:O2726" si="8181">N2725+L2726</f>
        <v>28.739335218516583</v>
      </c>
      <c r="O2726" s="4">
        <f t="shared" si="8181"/>
        <v>34.20981406436929</v>
      </c>
      <c r="P2726" s="2">
        <f>I2726*SIP_Calculator!$D$26</f>
        <v>0</v>
      </c>
      <c r="Q2726" s="2">
        <f t="shared" si="6"/>
        <v>0</v>
      </c>
      <c r="R2726" s="2">
        <f t="shared" si="7"/>
        <v>0</v>
      </c>
      <c r="S2726" s="2">
        <f t="shared" ref="S2726:T2726" si="8182">S2725+Q2726</f>
        <v>28.748252611124826</v>
      </c>
      <c r="T2726" s="2">
        <f t="shared" si="8182"/>
        <v>34.228110660626236</v>
      </c>
      <c r="U2726" s="3">
        <f>J2726*SIP_Calculator!$D$27</f>
        <v>0</v>
      </c>
      <c r="V2726" s="3">
        <f t="shared" si="9"/>
        <v>0</v>
      </c>
      <c r="W2726" s="3">
        <f t="shared" si="10"/>
        <v>0</v>
      </c>
      <c r="X2726" s="3">
        <f t="shared" ref="X2726:Y2726" si="8183">X2725+V2726</f>
        <v>28.835623055300523</v>
      </c>
      <c r="Y2726" s="3">
        <f t="shared" si="8183"/>
        <v>34.328802293708321</v>
      </c>
    </row>
    <row r="2727" spans="1:25" ht="15.75" customHeight="1" x14ac:dyDescent="0.2">
      <c r="A2727" s="7">
        <v>42122</v>
      </c>
      <c r="B2727" s="1">
        <v>8323.4500000000007</v>
      </c>
      <c r="C2727" s="1">
        <v>6794.65</v>
      </c>
      <c r="D2727" s="2">
        <f t="shared" si="29"/>
        <v>571</v>
      </c>
      <c r="E2727" s="2">
        <f t="shared" si="12"/>
        <v>0</v>
      </c>
      <c r="F2727" s="3">
        <f t="shared" si="0"/>
        <v>4</v>
      </c>
      <c r="G2727" s="3">
        <f t="shared" si="13"/>
        <v>0</v>
      </c>
      <c r="H2727" s="4">
        <f>IF(A2727&lt;SIP_Calculator!$B$7,0,IF(A2727&gt;SIP_Calculator!$E$7,0,1))</f>
        <v>0</v>
      </c>
      <c r="I2727" s="2">
        <f t="shared" si="1"/>
        <v>0</v>
      </c>
      <c r="J2727" s="3">
        <f t="shared" si="2"/>
        <v>0</v>
      </c>
      <c r="K2727" s="4">
        <f>H2727*SIP_Calculator!$D$25</f>
        <v>0</v>
      </c>
      <c r="L2727" s="4">
        <f t="shared" si="3"/>
        <v>0</v>
      </c>
      <c r="M2727" s="4">
        <f t="shared" si="4"/>
        <v>0</v>
      </c>
      <c r="N2727" s="4">
        <f t="shared" ref="N2727:O2727" si="8184">N2726+L2727</f>
        <v>28.739335218516583</v>
      </c>
      <c r="O2727" s="4">
        <f t="shared" si="8184"/>
        <v>34.20981406436929</v>
      </c>
      <c r="P2727" s="2">
        <f>I2727*SIP_Calculator!$D$26</f>
        <v>0</v>
      </c>
      <c r="Q2727" s="2">
        <f t="shared" si="6"/>
        <v>0</v>
      </c>
      <c r="R2727" s="2">
        <f t="shared" si="7"/>
        <v>0</v>
      </c>
      <c r="S2727" s="2">
        <f t="shared" ref="S2727:T2727" si="8185">S2726+Q2727</f>
        <v>28.748252611124826</v>
      </c>
      <c r="T2727" s="2">
        <f t="shared" si="8185"/>
        <v>34.228110660626236</v>
      </c>
      <c r="U2727" s="3">
        <f>J2727*SIP_Calculator!$D$27</f>
        <v>0</v>
      </c>
      <c r="V2727" s="3">
        <f t="shared" si="9"/>
        <v>0</v>
      </c>
      <c r="W2727" s="3">
        <f t="shared" si="10"/>
        <v>0</v>
      </c>
      <c r="X2727" s="3">
        <f t="shared" ref="X2727:Y2727" si="8186">X2726+V2727</f>
        <v>28.835623055300523</v>
      </c>
      <c r="Y2727" s="3">
        <f t="shared" si="8186"/>
        <v>34.328802293708321</v>
      </c>
    </row>
    <row r="2728" spans="1:25" ht="15.75" customHeight="1" x14ac:dyDescent="0.2">
      <c r="A2728" s="7">
        <v>42123</v>
      </c>
      <c r="B2728" s="1">
        <v>8287.4</v>
      </c>
      <c r="C2728" s="1">
        <v>6781.7</v>
      </c>
      <c r="D2728" s="2">
        <f t="shared" si="29"/>
        <v>571</v>
      </c>
      <c r="E2728" s="2">
        <f t="shared" si="12"/>
        <v>0</v>
      </c>
      <c r="F2728" s="3">
        <f t="shared" si="0"/>
        <v>4</v>
      </c>
      <c r="G2728" s="3">
        <f t="shared" si="13"/>
        <v>0</v>
      </c>
      <c r="H2728" s="4">
        <f>IF(A2728&lt;SIP_Calculator!$B$7,0,IF(A2728&gt;SIP_Calculator!$E$7,0,1))</f>
        <v>0</v>
      </c>
      <c r="I2728" s="2">
        <f t="shared" si="1"/>
        <v>0</v>
      </c>
      <c r="J2728" s="3">
        <f t="shared" si="2"/>
        <v>0</v>
      </c>
      <c r="K2728" s="4">
        <f>H2728*SIP_Calculator!$D$25</f>
        <v>0</v>
      </c>
      <c r="L2728" s="4">
        <f t="shared" si="3"/>
        <v>0</v>
      </c>
      <c r="M2728" s="4">
        <f t="shared" si="4"/>
        <v>0</v>
      </c>
      <c r="N2728" s="4">
        <f t="shared" ref="N2728:O2728" si="8187">N2727+L2728</f>
        <v>28.739335218516583</v>
      </c>
      <c r="O2728" s="4">
        <f t="shared" si="8187"/>
        <v>34.20981406436929</v>
      </c>
      <c r="P2728" s="2">
        <f>I2728*SIP_Calculator!$D$26</f>
        <v>0</v>
      </c>
      <c r="Q2728" s="2">
        <f t="shared" si="6"/>
        <v>0</v>
      </c>
      <c r="R2728" s="2">
        <f t="shared" si="7"/>
        <v>0</v>
      </c>
      <c r="S2728" s="2">
        <f t="shared" ref="S2728:T2728" si="8188">S2727+Q2728</f>
        <v>28.748252611124826</v>
      </c>
      <c r="T2728" s="2">
        <f t="shared" si="8188"/>
        <v>34.228110660626236</v>
      </c>
      <c r="U2728" s="3">
        <f>J2728*SIP_Calculator!$D$27</f>
        <v>0</v>
      </c>
      <c r="V2728" s="3">
        <f t="shared" si="9"/>
        <v>0</v>
      </c>
      <c r="W2728" s="3">
        <f t="shared" si="10"/>
        <v>0</v>
      </c>
      <c r="X2728" s="3">
        <f t="shared" ref="X2728:Y2728" si="8189">X2727+V2728</f>
        <v>28.835623055300523</v>
      </c>
      <c r="Y2728" s="3">
        <f t="shared" si="8189"/>
        <v>34.328802293708321</v>
      </c>
    </row>
    <row r="2729" spans="1:25" ht="15.75" customHeight="1" x14ac:dyDescent="0.2">
      <c r="A2729" s="7">
        <v>42124</v>
      </c>
      <c r="B2729" s="1">
        <v>8239.5499999999993</v>
      </c>
      <c r="C2729" s="1">
        <v>6749.65</v>
      </c>
      <c r="D2729" s="2">
        <f t="shared" si="29"/>
        <v>571</v>
      </c>
      <c r="E2729" s="2">
        <f t="shared" si="12"/>
        <v>0</v>
      </c>
      <c r="F2729" s="3">
        <f t="shared" si="0"/>
        <v>4</v>
      </c>
      <c r="G2729" s="3">
        <f t="shared" si="13"/>
        <v>0</v>
      </c>
      <c r="H2729" s="4">
        <f>IF(A2729&lt;SIP_Calculator!$B$7,0,IF(A2729&gt;SIP_Calculator!$E$7,0,1))</f>
        <v>0</v>
      </c>
      <c r="I2729" s="2">
        <f t="shared" si="1"/>
        <v>0</v>
      </c>
      <c r="J2729" s="3">
        <f t="shared" si="2"/>
        <v>0</v>
      </c>
      <c r="K2729" s="4">
        <f>H2729*SIP_Calculator!$D$25</f>
        <v>0</v>
      </c>
      <c r="L2729" s="4">
        <f t="shared" si="3"/>
        <v>0</v>
      </c>
      <c r="M2729" s="4">
        <f t="shared" si="4"/>
        <v>0</v>
      </c>
      <c r="N2729" s="4">
        <f t="shared" ref="N2729:O2729" si="8190">N2728+L2729</f>
        <v>28.739335218516583</v>
      </c>
      <c r="O2729" s="4">
        <f t="shared" si="8190"/>
        <v>34.20981406436929</v>
      </c>
      <c r="P2729" s="2">
        <f>I2729*SIP_Calculator!$D$26</f>
        <v>0</v>
      </c>
      <c r="Q2729" s="2">
        <f t="shared" si="6"/>
        <v>0</v>
      </c>
      <c r="R2729" s="2">
        <f t="shared" si="7"/>
        <v>0</v>
      </c>
      <c r="S2729" s="2">
        <f t="shared" ref="S2729:T2729" si="8191">S2728+Q2729</f>
        <v>28.748252611124826</v>
      </c>
      <c r="T2729" s="2">
        <f t="shared" si="8191"/>
        <v>34.228110660626236</v>
      </c>
      <c r="U2729" s="3">
        <f>J2729*SIP_Calculator!$D$27</f>
        <v>0</v>
      </c>
      <c r="V2729" s="3">
        <f t="shared" si="9"/>
        <v>0</v>
      </c>
      <c r="W2729" s="3">
        <f t="shared" si="10"/>
        <v>0</v>
      </c>
      <c r="X2729" s="3">
        <f t="shared" ref="X2729:Y2729" si="8192">X2728+V2729</f>
        <v>28.835623055300523</v>
      </c>
      <c r="Y2729" s="3">
        <f t="shared" si="8192"/>
        <v>34.328802293708321</v>
      </c>
    </row>
    <row r="2730" spans="1:25" ht="15.75" customHeight="1" x14ac:dyDescent="0.2">
      <c r="A2730" s="7">
        <v>42128</v>
      </c>
      <c r="B2730" s="1">
        <v>8389.9</v>
      </c>
      <c r="C2730" s="1">
        <v>6873.4</v>
      </c>
      <c r="D2730" s="2">
        <f t="shared" si="29"/>
        <v>572</v>
      </c>
      <c r="E2730" s="2">
        <f t="shared" si="12"/>
        <v>1</v>
      </c>
      <c r="F2730" s="3">
        <f t="shared" si="0"/>
        <v>5</v>
      </c>
      <c r="G2730" s="3">
        <f t="shared" si="13"/>
        <v>1</v>
      </c>
      <c r="H2730" s="4">
        <f>IF(A2730&lt;SIP_Calculator!$B$7,0,IF(A2730&gt;SIP_Calculator!$E$7,0,1))</f>
        <v>0</v>
      </c>
      <c r="I2730" s="2">
        <f t="shared" si="1"/>
        <v>0</v>
      </c>
      <c r="J2730" s="3">
        <f t="shared" si="2"/>
        <v>0</v>
      </c>
      <c r="K2730" s="4">
        <f>H2730*SIP_Calculator!$D$25</f>
        <v>0</v>
      </c>
      <c r="L2730" s="4">
        <f t="shared" si="3"/>
        <v>0</v>
      </c>
      <c r="M2730" s="4">
        <f t="shared" si="4"/>
        <v>0</v>
      </c>
      <c r="N2730" s="4">
        <f t="shared" ref="N2730:O2730" si="8193">N2729+L2730</f>
        <v>28.739335218516583</v>
      </c>
      <c r="O2730" s="4">
        <f t="shared" si="8193"/>
        <v>34.20981406436929</v>
      </c>
      <c r="P2730" s="2">
        <f>I2730*SIP_Calculator!$D$26</f>
        <v>0</v>
      </c>
      <c r="Q2730" s="2">
        <f t="shared" si="6"/>
        <v>0</v>
      </c>
      <c r="R2730" s="2">
        <f t="shared" si="7"/>
        <v>0</v>
      </c>
      <c r="S2730" s="2">
        <f t="shared" ref="S2730:T2730" si="8194">S2729+Q2730</f>
        <v>28.748252611124826</v>
      </c>
      <c r="T2730" s="2">
        <f t="shared" si="8194"/>
        <v>34.228110660626236</v>
      </c>
      <c r="U2730" s="3">
        <f>J2730*SIP_Calculator!$D$27</f>
        <v>0</v>
      </c>
      <c r="V2730" s="3">
        <f t="shared" si="9"/>
        <v>0</v>
      </c>
      <c r="W2730" s="3">
        <f t="shared" si="10"/>
        <v>0</v>
      </c>
      <c r="X2730" s="3">
        <f t="shared" ref="X2730:Y2730" si="8195">X2729+V2730</f>
        <v>28.835623055300523</v>
      </c>
      <c r="Y2730" s="3">
        <f t="shared" si="8195"/>
        <v>34.328802293708321</v>
      </c>
    </row>
    <row r="2731" spans="1:25" ht="15.75" customHeight="1" x14ac:dyDescent="0.2">
      <c r="A2731" s="7">
        <v>42129</v>
      </c>
      <c r="B2731" s="1">
        <v>8393.5499999999993</v>
      </c>
      <c r="C2731" s="1">
        <v>6878.5</v>
      </c>
      <c r="D2731" s="2">
        <f t="shared" si="29"/>
        <v>572</v>
      </c>
      <c r="E2731" s="2">
        <f t="shared" si="12"/>
        <v>0</v>
      </c>
      <c r="F2731" s="3">
        <f t="shared" si="0"/>
        <v>5</v>
      </c>
      <c r="G2731" s="3">
        <f t="shared" si="13"/>
        <v>0</v>
      </c>
      <c r="H2731" s="4">
        <f>IF(A2731&lt;SIP_Calculator!$B$7,0,IF(A2731&gt;SIP_Calculator!$E$7,0,1))</f>
        <v>0</v>
      </c>
      <c r="I2731" s="2">
        <f t="shared" si="1"/>
        <v>0</v>
      </c>
      <c r="J2731" s="3">
        <f t="shared" si="2"/>
        <v>0</v>
      </c>
      <c r="K2731" s="4">
        <f>H2731*SIP_Calculator!$D$25</f>
        <v>0</v>
      </c>
      <c r="L2731" s="4">
        <f t="shared" si="3"/>
        <v>0</v>
      </c>
      <c r="M2731" s="4">
        <f t="shared" si="4"/>
        <v>0</v>
      </c>
      <c r="N2731" s="4">
        <f t="shared" ref="N2731:O2731" si="8196">N2730+L2731</f>
        <v>28.739335218516583</v>
      </c>
      <c r="O2731" s="4">
        <f t="shared" si="8196"/>
        <v>34.20981406436929</v>
      </c>
      <c r="P2731" s="2">
        <f>I2731*SIP_Calculator!$D$26</f>
        <v>0</v>
      </c>
      <c r="Q2731" s="2">
        <f t="shared" si="6"/>
        <v>0</v>
      </c>
      <c r="R2731" s="2">
        <f t="shared" si="7"/>
        <v>0</v>
      </c>
      <c r="S2731" s="2">
        <f t="shared" ref="S2731:T2731" si="8197">S2730+Q2731</f>
        <v>28.748252611124826</v>
      </c>
      <c r="T2731" s="2">
        <f t="shared" si="8197"/>
        <v>34.228110660626236</v>
      </c>
      <c r="U2731" s="3">
        <f>J2731*SIP_Calculator!$D$27</f>
        <v>0</v>
      </c>
      <c r="V2731" s="3">
        <f t="shared" si="9"/>
        <v>0</v>
      </c>
      <c r="W2731" s="3">
        <f t="shared" si="10"/>
        <v>0</v>
      </c>
      <c r="X2731" s="3">
        <f t="shared" ref="X2731:Y2731" si="8198">X2730+V2731</f>
        <v>28.835623055300523</v>
      </c>
      <c r="Y2731" s="3">
        <f t="shared" si="8198"/>
        <v>34.328802293708321</v>
      </c>
    </row>
    <row r="2732" spans="1:25" ht="15.75" customHeight="1" x14ac:dyDescent="0.2">
      <c r="A2732" s="7">
        <v>42130</v>
      </c>
      <c r="B2732" s="1">
        <v>8156.75</v>
      </c>
      <c r="C2732" s="1">
        <v>6680.9</v>
      </c>
      <c r="D2732" s="2">
        <f t="shared" si="29"/>
        <v>572</v>
      </c>
      <c r="E2732" s="2">
        <f t="shared" si="12"/>
        <v>0</v>
      </c>
      <c r="F2732" s="3">
        <f t="shared" si="0"/>
        <v>5</v>
      </c>
      <c r="G2732" s="3">
        <f t="shared" si="13"/>
        <v>0</v>
      </c>
      <c r="H2732" s="4">
        <f>IF(A2732&lt;SIP_Calculator!$B$7,0,IF(A2732&gt;SIP_Calculator!$E$7,0,1))</f>
        <v>0</v>
      </c>
      <c r="I2732" s="2">
        <f t="shared" si="1"/>
        <v>0</v>
      </c>
      <c r="J2732" s="3">
        <f t="shared" si="2"/>
        <v>0</v>
      </c>
      <c r="K2732" s="4">
        <f>H2732*SIP_Calculator!$D$25</f>
        <v>0</v>
      </c>
      <c r="L2732" s="4">
        <f t="shared" si="3"/>
        <v>0</v>
      </c>
      <c r="M2732" s="4">
        <f t="shared" si="4"/>
        <v>0</v>
      </c>
      <c r="N2732" s="4">
        <f t="shared" ref="N2732:O2732" si="8199">N2731+L2732</f>
        <v>28.739335218516583</v>
      </c>
      <c r="O2732" s="4">
        <f t="shared" si="8199"/>
        <v>34.20981406436929</v>
      </c>
      <c r="P2732" s="2">
        <f>I2732*SIP_Calculator!$D$26</f>
        <v>0</v>
      </c>
      <c r="Q2732" s="2">
        <f t="shared" si="6"/>
        <v>0</v>
      </c>
      <c r="R2732" s="2">
        <f t="shared" si="7"/>
        <v>0</v>
      </c>
      <c r="S2732" s="2">
        <f t="shared" ref="S2732:T2732" si="8200">S2731+Q2732</f>
        <v>28.748252611124826</v>
      </c>
      <c r="T2732" s="2">
        <f t="shared" si="8200"/>
        <v>34.228110660626236</v>
      </c>
      <c r="U2732" s="3">
        <f>J2732*SIP_Calculator!$D$27</f>
        <v>0</v>
      </c>
      <c r="V2732" s="3">
        <f t="shared" si="9"/>
        <v>0</v>
      </c>
      <c r="W2732" s="3">
        <f t="shared" si="10"/>
        <v>0</v>
      </c>
      <c r="X2732" s="3">
        <f t="shared" ref="X2732:Y2732" si="8201">X2731+V2732</f>
        <v>28.835623055300523</v>
      </c>
      <c r="Y2732" s="3">
        <f t="shared" si="8201"/>
        <v>34.328802293708321</v>
      </c>
    </row>
    <row r="2733" spans="1:25" ht="15.75" customHeight="1" x14ac:dyDescent="0.2">
      <c r="A2733" s="7">
        <v>42131</v>
      </c>
      <c r="B2733" s="1">
        <v>8089.35</v>
      </c>
      <c r="C2733" s="1">
        <v>6616.85</v>
      </c>
      <c r="D2733" s="2">
        <f t="shared" si="29"/>
        <v>572</v>
      </c>
      <c r="E2733" s="2">
        <f t="shared" si="12"/>
        <v>0</v>
      </c>
      <c r="F2733" s="3">
        <f t="shared" si="0"/>
        <v>5</v>
      </c>
      <c r="G2733" s="3">
        <f t="shared" si="13"/>
        <v>0</v>
      </c>
      <c r="H2733" s="4">
        <f>IF(A2733&lt;SIP_Calculator!$B$7,0,IF(A2733&gt;SIP_Calculator!$E$7,0,1))</f>
        <v>0</v>
      </c>
      <c r="I2733" s="2">
        <f t="shared" si="1"/>
        <v>0</v>
      </c>
      <c r="J2733" s="3">
        <f t="shared" si="2"/>
        <v>0</v>
      </c>
      <c r="K2733" s="4">
        <f>H2733*SIP_Calculator!$D$25</f>
        <v>0</v>
      </c>
      <c r="L2733" s="4">
        <f t="shared" si="3"/>
        <v>0</v>
      </c>
      <c r="M2733" s="4">
        <f t="shared" si="4"/>
        <v>0</v>
      </c>
      <c r="N2733" s="4">
        <f t="shared" ref="N2733:O2733" si="8202">N2732+L2733</f>
        <v>28.739335218516583</v>
      </c>
      <c r="O2733" s="4">
        <f t="shared" si="8202"/>
        <v>34.20981406436929</v>
      </c>
      <c r="P2733" s="2">
        <f>I2733*SIP_Calculator!$D$26</f>
        <v>0</v>
      </c>
      <c r="Q2733" s="2">
        <f t="shared" si="6"/>
        <v>0</v>
      </c>
      <c r="R2733" s="2">
        <f t="shared" si="7"/>
        <v>0</v>
      </c>
      <c r="S2733" s="2">
        <f t="shared" ref="S2733:T2733" si="8203">S2732+Q2733</f>
        <v>28.748252611124826</v>
      </c>
      <c r="T2733" s="2">
        <f t="shared" si="8203"/>
        <v>34.228110660626236</v>
      </c>
      <c r="U2733" s="3">
        <f>J2733*SIP_Calculator!$D$27</f>
        <v>0</v>
      </c>
      <c r="V2733" s="3">
        <f t="shared" si="9"/>
        <v>0</v>
      </c>
      <c r="W2733" s="3">
        <f t="shared" si="10"/>
        <v>0</v>
      </c>
      <c r="X2733" s="3">
        <f t="shared" ref="X2733:Y2733" si="8204">X2732+V2733</f>
        <v>28.835623055300523</v>
      </c>
      <c r="Y2733" s="3">
        <f t="shared" si="8204"/>
        <v>34.328802293708321</v>
      </c>
    </row>
    <row r="2734" spans="1:25" ht="15.75" customHeight="1" x14ac:dyDescent="0.2">
      <c r="A2734" s="7">
        <v>42132</v>
      </c>
      <c r="B2734" s="1">
        <v>8230.0499999999993</v>
      </c>
      <c r="C2734" s="1">
        <v>6728.9</v>
      </c>
      <c r="D2734" s="2">
        <f t="shared" si="29"/>
        <v>572</v>
      </c>
      <c r="E2734" s="2">
        <f t="shared" si="12"/>
        <v>0</v>
      </c>
      <c r="F2734" s="3">
        <f t="shared" si="0"/>
        <v>5</v>
      </c>
      <c r="G2734" s="3">
        <f t="shared" si="13"/>
        <v>0</v>
      </c>
      <c r="H2734" s="4">
        <f>IF(A2734&lt;SIP_Calculator!$B$7,0,IF(A2734&gt;SIP_Calculator!$E$7,0,1))</f>
        <v>0</v>
      </c>
      <c r="I2734" s="2">
        <f t="shared" si="1"/>
        <v>0</v>
      </c>
      <c r="J2734" s="3">
        <f t="shared" si="2"/>
        <v>0</v>
      </c>
      <c r="K2734" s="4">
        <f>H2734*SIP_Calculator!$D$25</f>
        <v>0</v>
      </c>
      <c r="L2734" s="4">
        <f t="shared" si="3"/>
        <v>0</v>
      </c>
      <c r="M2734" s="4">
        <f t="shared" si="4"/>
        <v>0</v>
      </c>
      <c r="N2734" s="4">
        <f t="shared" ref="N2734:O2734" si="8205">N2733+L2734</f>
        <v>28.739335218516583</v>
      </c>
      <c r="O2734" s="4">
        <f t="shared" si="8205"/>
        <v>34.20981406436929</v>
      </c>
      <c r="P2734" s="2">
        <f>I2734*SIP_Calculator!$D$26</f>
        <v>0</v>
      </c>
      <c r="Q2734" s="2">
        <f t="shared" si="6"/>
        <v>0</v>
      </c>
      <c r="R2734" s="2">
        <f t="shared" si="7"/>
        <v>0</v>
      </c>
      <c r="S2734" s="2">
        <f t="shared" ref="S2734:T2734" si="8206">S2733+Q2734</f>
        <v>28.748252611124826</v>
      </c>
      <c r="T2734" s="2">
        <f t="shared" si="8206"/>
        <v>34.228110660626236</v>
      </c>
      <c r="U2734" s="3">
        <f>J2734*SIP_Calculator!$D$27</f>
        <v>0</v>
      </c>
      <c r="V2734" s="3">
        <f t="shared" si="9"/>
        <v>0</v>
      </c>
      <c r="W2734" s="3">
        <f t="shared" si="10"/>
        <v>0</v>
      </c>
      <c r="X2734" s="3">
        <f t="shared" ref="X2734:Y2734" si="8207">X2733+V2734</f>
        <v>28.835623055300523</v>
      </c>
      <c r="Y2734" s="3">
        <f t="shared" si="8207"/>
        <v>34.328802293708321</v>
      </c>
    </row>
    <row r="2735" spans="1:25" ht="15.75" customHeight="1" x14ac:dyDescent="0.2">
      <c r="A2735" s="7">
        <v>42135</v>
      </c>
      <c r="B2735" s="1">
        <v>8372.0499999999993</v>
      </c>
      <c r="C2735" s="1">
        <v>6839</v>
      </c>
      <c r="D2735" s="2">
        <f t="shared" si="29"/>
        <v>573</v>
      </c>
      <c r="E2735" s="2">
        <f t="shared" si="12"/>
        <v>1</v>
      </c>
      <c r="F2735" s="3">
        <f t="shared" si="0"/>
        <v>5</v>
      </c>
      <c r="G2735" s="3">
        <f t="shared" si="13"/>
        <v>0</v>
      </c>
      <c r="H2735" s="4">
        <f>IF(A2735&lt;SIP_Calculator!$B$7,0,IF(A2735&gt;SIP_Calculator!$E$7,0,1))</f>
        <v>0</v>
      </c>
      <c r="I2735" s="2">
        <f t="shared" si="1"/>
        <v>0</v>
      </c>
      <c r="J2735" s="3">
        <f t="shared" si="2"/>
        <v>0</v>
      </c>
      <c r="K2735" s="4">
        <f>H2735*SIP_Calculator!$D$25</f>
        <v>0</v>
      </c>
      <c r="L2735" s="4">
        <f t="shared" si="3"/>
        <v>0</v>
      </c>
      <c r="M2735" s="4">
        <f t="shared" si="4"/>
        <v>0</v>
      </c>
      <c r="N2735" s="4">
        <f t="shared" ref="N2735:O2735" si="8208">N2734+L2735</f>
        <v>28.739335218516583</v>
      </c>
      <c r="O2735" s="4">
        <f t="shared" si="8208"/>
        <v>34.20981406436929</v>
      </c>
      <c r="P2735" s="2">
        <f>I2735*SIP_Calculator!$D$26</f>
        <v>0</v>
      </c>
      <c r="Q2735" s="2">
        <f t="shared" si="6"/>
        <v>0</v>
      </c>
      <c r="R2735" s="2">
        <f t="shared" si="7"/>
        <v>0</v>
      </c>
      <c r="S2735" s="2">
        <f t="shared" ref="S2735:T2735" si="8209">S2734+Q2735</f>
        <v>28.748252611124826</v>
      </c>
      <c r="T2735" s="2">
        <f t="shared" si="8209"/>
        <v>34.228110660626236</v>
      </c>
      <c r="U2735" s="3">
        <f>J2735*SIP_Calculator!$D$27</f>
        <v>0</v>
      </c>
      <c r="V2735" s="3">
        <f t="shared" si="9"/>
        <v>0</v>
      </c>
      <c r="W2735" s="3">
        <f t="shared" si="10"/>
        <v>0</v>
      </c>
      <c r="X2735" s="3">
        <f t="shared" ref="X2735:Y2735" si="8210">X2734+V2735</f>
        <v>28.835623055300523</v>
      </c>
      <c r="Y2735" s="3">
        <f t="shared" si="8210"/>
        <v>34.328802293708321</v>
      </c>
    </row>
    <row r="2736" spans="1:25" ht="15.75" customHeight="1" x14ac:dyDescent="0.2">
      <c r="A2736" s="7">
        <v>42136</v>
      </c>
      <c r="B2736" s="1">
        <v>8179.2</v>
      </c>
      <c r="C2736" s="1">
        <v>6689.4</v>
      </c>
      <c r="D2736" s="2">
        <f t="shared" si="29"/>
        <v>573</v>
      </c>
      <c r="E2736" s="2">
        <f t="shared" si="12"/>
        <v>0</v>
      </c>
      <c r="F2736" s="3">
        <f t="shared" si="0"/>
        <v>5</v>
      </c>
      <c r="G2736" s="3">
        <f t="shared" si="13"/>
        <v>0</v>
      </c>
      <c r="H2736" s="4">
        <f>IF(A2736&lt;SIP_Calculator!$B$7,0,IF(A2736&gt;SIP_Calculator!$E$7,0,1))</f>
        <v>0</v>
      </c>
      <c r="I2736" s="2">
        <f t="shared" si="1"/>
        <v>0</v>
      </c>
      <c r="J2736" s="3">
        <f t="shared" si="2"/>
        <v>0</v>
      </c>
      <c r="K2736" s="4">
        <f>H2736*SIP_Calculator!$D$25</f>
        <v>0</v>
      </c>
      <c r="L2736" s="4">
        <f t="shared" si="3"/>
        <v>0</v>
      </c>
      <c r="M2736" s="4">
        <f t="shared" si="4"/>
        <v>0</v>
      </c>
      <c r="N2736" s="4">
        <f t="shared" ref="N2736:O2736" si="8211">N2735+L2736</f>
        <v>28.739335218516583</v>
      </c>
      <c r="O2736" s="4">
        <f t="shared" si="8211"/>
        <v>34.20981406436929</v>
      </c>
      <c r="P2736" s="2">
        <f>I2736*SIP_Calculator!$D$26</f>
        <v>0</v>
      </c>
      <c r="Q2736" s="2">
        <f t="shared" si="6"/>
        <v>0</v>
      </c>
      <c r="R2736" s="2">
        <f t="shared" si="7"/>
        <v>0</v>
      </c>
      <c r="S2736" s="2">
        <f t="shared" ref="S2736:T2736" si="8212">S2735+Q2736</f>
        <v>28.748252611124826</v>
      </c>
      <c r="T2736" s="2">
        <f t="shared" si="8212"/>
        <v>34.228110660626236</v>
      </c>
      <c r="U2736" s="3">
        <f>J2736*SIP_Calculator!$D$27</f>
        <v>0</v>
      </c>
      <c r="V2736" s="3">
        <f t="shared" si="9"/>
        <v>0</v>
      </c>
      <c r="W2736" s="3">
        <f t="shared" si="10"/>
        <v>0</v>
      </c>
      <c r="X2736" s="3">
        <f t="shared" ref="X2736:Y2736" si="8213">X2735+V2736</f>
        <v>28.835623055300523</v>
      </c>
      <c r="Y2736" s="3">
        <f t="shared" si="8213"/>
        <v>34.328802293708321</v>
      </c>
    </row>
    <row r="2737" spans="1:25" ht="15.75" customHeight="1" x14ac:dyDescent="0.2">
      <c r="A2737" s="7">
        <v>42137</v>
      </c>
      <c r="B2737" s="1">
        <v>8298.5</v>
      </c>
      <c r="C2737" s="1">
        <v>6780.4</v>
      </c>
      <c r="D2737" s="2">
        <f t="shared" si="29"/>
        <v>573</v>
      </c>
      <c r="E2737" s="2">
        <f t="shared" si="12"/>
        <v>0</v>
      </c>
      <c r="F2737" s="3">
        <f t="shared" si="0"/>
        <v>5</v>
      </c>
      <c r="G2737" s="3">
        <f t="shared" si="13"/>
        <v>0</v>
      </c>
      <c r="H2737" s="4">
        <f>IF(A2737&lt;SIP_Calculator!$B$7,0,IF(A2737&gt;SIP_Calculator!$E$7,0,1))</f>
        <v>0</v>
      </c>
      <c r="I2737" s="2">
        <f t="shared" si="1"/>
        <v>0</v>
      </c>
      <c r="J2737" s="3">
        <f t="shared" si="2"/>
        <v>0</v>
      </c>
      <c r="K2737" s="4">
        <f>H2737*SIP_Calculator!$D$25</f>
        <v>0</v>
      </c>
      <c r="L2737" s="4">
        <f t="shared" si="3"/>
        <v>0</v>
      </c>
      <c r="M2737" s="4">
        <f t="shared" si="4"/>
        <v>0</v>
      </c>
      <c r="N2737" s="4">
        <f t="shared" ref="N2737:O2737" si="8214">N2736+L2737</f>
        <v>28.739335218516583</v>
      </c>
      <c r="O2737" s="4">
        <f t="shared" si="8214"/>
        <v>34.20981406436929</v>
      </c>
      <c r="P2737" s="2">
        <f>I2737*SIP_Calculator!$D$26</f>
        <v>0</v>
      </c>
      <c r="Q2737" s="2">
        <f t="shared" si="6"/>
        <v>0</v>
      </c>
      <c r="R2737" s="2">
        <f t="shared" si="7"/>
        <v>0</v>
      </c>
      <c r="S2737" s="2">
        <f t="shared" ref="S2737:T2737" si="8215">S2736+Q2737</f>
        <v>28.748252611124826</v>
      </c>
      <c r="T2737" s="2">
        <f t="shared" si="8215"/>
        <v>34.228110660626236</v>
      </c>
      <c r="U2737" s="3">
        <f>J2737*SIP_Calculator!$D$27</f>
        <v>0</v>
      </c>
      <c r="V2737" s="3">
        <f t="shared" si="9"/>
        <v>0</v>
      </c>
      <c r="W2737" s="3">
        <f t="shared" si="10"/>
        <v>0</v>
      </c>
      <c r="X2737" s="3">
        <f t="shared" ref="X2737:Y2737" si="8216">X2736+V2737</f>
        <v>28.835623055300523</v>
      </c>
      <c r="Y2737" s="3">
        <f t="shared" si="8216"/>
        <v>34.328802293708321</v>
      </c>
    </row>
    <row r="2738" spans="1:25" ht="15.75" customHeight="1" x14ac:dyDescent="0.2">
      <c r="A2738" s="7">
        <v>42138</v>
      </c>
      <c r="B2738" s="1">
        <v>8305.2000000000007</v>
      </c>
      <c r="C2738" s="1">
        <v>6796.75</v>
      </c>
      <c r="D2738" s="2">
        <f t="shared" si="29"/>
        <v>573</v>
      </c>
      <c r="E2738" s="2">
        <f t="shared" si="12"/>
        <v>0</v>
      </c>
      <c r="F2738" s="3">
        <f t="shared" si="0"/>
        <v>5</v>
      </c>
      <c r="G2738" s="3">
        <f t="shared" si="13"/>
        <v>0</v>
      </c>
      <c r="H2738" s="4">
        <f>IF(A2738&lt;SIP_Calculator!$B$7,0,IF(A2738&gt;SIP_Calculator!$E$7,0,1))</f>
        <v>0</v>
      </c>
      <c r="I2738" s="2">
        <f t="shared" si="1"/>
        <v>0</v>
      </c>
      <c r="J2738" s="3">
        <f t="shared" si="2"/>
        <v>0</v>
      </c>
      <c r="K2738" s="4">
        <f>H2738*SIP_Calculator!$D$25</f>
        <v>0</v>
      </c>
      <c r="L2738" s="4">
        <f t="shared" si="3"/>
        <v>0</v>
      </c>
      <c r="M2738" s="4">
        <f t="shared" si="4"/>
        <v>0</v>
      </c>
      <c r="N2738" s="4">
        <f t="shared" ref="N2738:O2738" si="8217">N2737+L2738</f>
        <v>28.739335218516583</v>
      </c>
      <c r="O2738" s="4">
        <f t="shared" si="8217"/>
        <v>34.20981406436929</v>
      </c>
      <c r="P2738" s="2">
        <f>I2738*SIP_Calculator!$D$26</f>
        <v>0</v>
      </c>
      <c r="Q2738" s="2">
        <f t="shared" si="6"/>
        <v>0</v>
      </c>
      <c r="R2738" s="2">
        <f t="shared" si="7"/>
        <v>0</v>
      </c>
      <c r="S2738" s="2">
        <f t="shared" ref="S2738:T2738" si="8218">S2737+Q2738</f>
        <v>28.748252611124826</v>
      </c>
      <c r="T2738" s="2">
        <f t="shared" si="8218"/>
        <v>34.228110660626236</v>
      </c>
      <c r="U2738" s="3">
        <f>J2738*SIP_Calculator!$D$27</f>
        <v>0</v>
      </c>
      <c r="V2738" s="3">
        <f t="shared" si="9"/>
        <v>0</v>
      </c>
      <c r="W2738" s="3">
        <f t="shared" si="10"/>
        <v>0</v>
      </c>
      <c r="X2738" s="3">
        <f t="shared" ref="X2738:Y2738" si="8219">X2737+V2738</f>
        <v>28.835623055300523</v>
      </c>
      <c r="Y2738" s="3">
        <f t="shared" si="8219"/>
        <v>34.328802293708321</v>
      </c>
    </row>
    <row r="2739" spans="1:25" ht="15.75" customHeight="1" x14ac:dyDescent="0.2">
      <c r="A2739" s="7">
        <v>42139</v>
      </c>
      <c r="B2739" s="1">
        <v>8342.25</v>
      </c>
      <c r="C2739" s="1">
        <v>6827.05</v>
      </c>
      <c r="D2739" s="2">
        <f t="shared" si="29"/>
        <v>573</v>
      </c>
      <c r="E2739" s="2">
        <f t="shared" si="12"/>
        <v>0</v>
      </c>
      <c r="F2739" s="3">
        <f t="shared" si="0"/>
        <v>5</v>
      </c>
      <c r="G2739" s="3">
        <f t="shared" si="13"/>
        <v>0</v>
      </c>
      <c r="H2739" s="4">
        <f>IF(A2739&lt;SIP_Calculator!$B$7,0,IF(A2739&gt;SIP_Calculator!$E$7,0,1))</f>
        <v>0</v>
      </c>
      <c r="I2739" s="2">
        <f t="shared" si="1"/>
        <v>0</v>
      </c>
      <c r="J2739" s="3">
        <f t="shared" si="2"/>
        <v>0</v>
      </c>
      <c r="K2739" s="4">
        <f>H2739*SIP_Calculator!$D$25</f>
        <v>0</v>
      </c>
      <c r="L2739" s="4">
        <f t="shared" si="3"/>
        <v>0</v>
      </c>
      <c r="M2739" s="4">
        <f t="shared" si="4"/>
        <v>0</v>
      </c>
      <c r="N2739" s="4">
        <f t="shared" ref="N2739:O2739" si="8220">N2738+L2739</f>
        <v>28.739335218516583</v>
      </c>
      <c r="O2739" s="4">
        <f t="shared" si="8220"/>
        <v>34.20981406436929</v>
      </c>
      <c r="P2739" s="2">
        <f>I2739*SIP_Calculator!$D$26</f>
        <v>0</v>
      </c>
      <c r="Q2739" s="2">
        <f t="shared" si="6"/>
        <v>0</v>
      </c>
      <c r="R2739" s="2">
        <f t="shared" si="7"/>
        <v>0</v>
      </c>
      <c r="S2739" s="2">
        <f t="shared" ref="S2739:T2739" si="8221">S2738+Q2739</f>
        <v>28.748252611124826</v>
      </c>
      <c r="T2739" s="2">
        <f t="shared" si="8221"/>
        <v>34.228110660626236</v>
      </c>
      <c r="U2739" s="3">
        <f>J2739*SIP_Calculator!$D$27</f>
        <v>0</v>
      </c>
      <c r="V2739" s="3">
        <f t="shared" si="9"/>
        <v>0</v>
      </c>
      <c r="W2739" s="3">
        <f t="shared" si="10"/>
        <v>0</v>
      </c>
      <c r="X2739" s="3">
        <f t="shared" ref="X2739:Y2739" si="8222">X2738+V2739</f>
        <v>28.835623055300523</v>
      </c>
      <c r="Y2739" s="3">
        <f t="shared" si="8222"/>
        <v>34.328802293708321</v>
      </c>
    </row>
    <row r="2740" spans="1:25" ht="15.75" customHeight="1" x14ac:dyDescent="0.2">
      <c r="A2740" s="7">
        <v>42142</v>
      </c>
      <c r="B2740" s="1">
        <v>8452.5499999999993</v>
      </c>
      <c r="C2740" s="1">
        <v>6910.85</v>
      </c>
      <c r="D2740" s="2">
        <f t="shared" si="29"/>
        <v>574</v>
      </c>
      <c r="E2740" s="2">
        <f t="shared" si="12"/>
        <v>1</v>
      </c>
      <c r="F2740" s="3">
        <f t="shared" si="0"/>
        <v>5</v>
      </c>
      <c r="G2740" s="3">
        <f t="shared" si="13"/>
        <v>0</v>
      </c>
      <c r="H2740" s="4">
        <f>IF(A2740&lt;SIP_Calculator!$B$7,0,IF(A2740&gt;SIP_Calculator!$E$7,0,1))</f>
        <v>0</v>
      </c>
      <c r="I2740" s="2">
        <f t="shared" si="1"/>
        <v>0</v>
      </c>
      <c r="J2740" s="3">
        <f t="shared" si="2"/>
        <v>0</v>
      </c>
      <c r="K2740" s="4">
        <f>H2740*SIP_Calculator!$D$25</f>
        <v>0</v>
      </c>
      <c r="L2740" s="4">
        <f t="shared" si="3"/>
        <v>0</v>
      </c>
      <c r="M2740" s="4">
        <f t="shared" si="4"/>
        <v>0</v>
      </c>
      <c r="N2740" s="4">
        <f t="shared" ref="N2740:O2740" si="8223">N2739+L2740</f>
        <v>28.739335218516583</v>
      </c>
      <c r="O2740" s="4">
        <f t="shared" si="8223"/>
        <v>34.20981406436929</v>
      </c>
      <c r="P2740" s="2">
        <f>I2740*SIP_Calculator!$D$26</f>
        <v>0</v>
      </c>
      <c r="Q2740" s="2">
        <f t="shared" si="6"/>
        <v>0</v>
      </c>
      <c r="R2740" s="2">
        <f t="shared" si="7"/>
        <v>0</v>
      </c>
      <c r="S2740" s="2">
        <f t="shared" ref="S2740:T2740" si="8224">S2739+Q2740</f>
        <v>28.748252611124826</v>
      </c>
      <c r="T2740" s="2">
        <f t="shared" si="8224"/>
        <v>34.228110660626236</v>
      </c>
      <c r="U2740" s="3">
        <f>J2740*SIP_Calculator!$D$27</f>
        <v>0</v>
      </c>
      <c r="V2740" s="3">
        <f t="shared" si="9"/>
        <v>0</v>
      </c>
      <c r="W2740" s="3">
        <f t="shared" si="10"/>
        <v>0</v>
      </c>
      <c r="X2740" s="3">
        <f t="shared" ref="X2740:Y2740" si="8225">X2739+V2740</f>
        <v>28.835623055300523</v>
      </c>
      <c r="Y2740" s="3">
        <f t="shared" si="8225"/>
        <v>34.328802293708321</v>
      </c>
    </row>
    <row r="2741" spans="1:25" ht="15.75" customHeight="1" x14ac:dyDescent="0.2">
      <c r="A2741" s="7">
        <v>42143</v>
      </c>
      <c r="B2741" s="1">
        <v>8445.25</v>
      </c>
      <c r="C2741" s="1">
        <v>6909.7</v>
      </c>
      <c r="D2741" s="2">
        <f t="shared" si="29"/>
        <v>574</v>
      </c>
      <c r="E2741" s="2">
        <f t="shared" si="12"/>
        <v>0</v>
      </c>
      <c r="F2741" s="3">
        <f t="shared" si="0"/>
        <v>5</v>
      </c>
      <c r="G2741" s="3">
        <f t="shared" si="13"/>
        <v>0</v>
      </c>
      <c r="H2741" s="4">
        <f>IF(A2741&lt;SIP_Calculator!$B$7,0,IF(A2741&gt;SIP_Calculator!$E$7,0,1))</f>
        <v>0</v>
      </c>
      <c r="I2741" s="2">
        <f t="shared" si="1"/>
        <v>0</v>
      </c>
      <c r="J2741" s="3">
        <f t="shared" si="2"/>
        <v>0</v>
      </c>
      <c r="K2741" s="4">
        <f>H2741*SIP_Calculator!$D$25</f>
        <v>0</v>
      </c>
      <c r="L2741" s="4">
        <f t="shared" si="3"/>
        <v>0</v>
      </c>
      <c r="M2741" s="4">
        <f t="shared" si="4"/>
        <v>0</v>
      </c>
      <c r="N2741" s="4">
        <f t="shared" ref="N2741:O2741" si="8226">N2740+L2741</f>
        <v>28.739335218516583</v>
      </c>
      <c r="O2741" s="4">
        <f t="shared" si="8226"/>
        <v>34.20981406436929</v>
      </c>
      <c r="P2741" s="2">
        <f>I2741*SIP_Calculator!$D$26</f>
        <v>0</v>
      </c>
      <c r="Q2741" s="2">
        <f t="shared" si="6"/>
        <v>0</v>
      </c>
      <c r="R2741" s="2">
        <f t="shared" si="7"/>
        <v>0</v>
      </c>
      <c r="S2741" s="2">
        <f t="shared" ref="S2741:T2741" si="8227">S2740+Q2741</f>
        <v>28.748252611124826</v>
      </c>
      <c r="T2741" s="2">
        <f t="shared" si="8227"/>
        <v>34.228110660626236</v>
      </c>
      <c r="U2741" s="3">
        <f>J2741*SIP_Calculator!$D$27</f>
        <v>0</v>
      </c>
      <c r="V2741" s="3">
        <f t="shared" si="9"/>
        <v>0</v>
      </c>
      <c r="W2741" s="3">
        <f t="shared" si="10"/>
        <v>0</v>
      </c>
      <c r="X2741" s="3">
        <f t="shared" ref="X2741:Y2741" si="8228">X2740+V2741</f>
        <v>28.835623055300523</v>
      </c>
      <c r="Y2741" s="3">
        <f t="shared" si="8228"/>
        <v>34.328802293708321</v>
      </c>
    </row>
    <row r="2742" spans="1:25" ht="15.75" customHeight="1" x14ac:dyDescent="0.2">
      <c r="A2742" s="7">
        <v>42144</v>
      </c>
      <c r="B2742" s="1">
        <v>8495.9</v>
      </c>
      <c r="C2742" s="1">
        <v>6944.4</v>
      </c>
      <c r="D2742" s="2">
        <f t="shared" si="29"/>
        <v>574</v>
      </c>
      <c r="E2742" s="2">
        <f t="shared" si="12"/>
        <v>0</v>
      </c>
      <c r="F2742" s="3">
        <f t="shared" si="0"/>
        <v>5</v>
      </c>
      <c r="G2742" s="3">
        <f t="shared" si="13"/>
        <v>0</v>
      </c>
      <c r="H2742" s="4">
        <f>IF(A2742&lt;SIP_Calculator!$B$7,0,IF(A2742&gt;SIP_Calculator!$E$7,0,1))</f>
        <v>0</v>
      </c>
      <c r="I2742" s="2">
        <f t="shared" si="1"/>
        <v>0</v>
      </c>
      <c r="J2742" s="3">
        <f t="shared" si="2"/>
        <v>0</v>
      </c>
      <c r="K2742" s="4">
        <f>H2742*SIP_Calculator!$D$25</f>
        <v>0</v>
      </c>
      <c r="L2742" s="4">
        <f t="shared" si="3"/>
        <v>0</v>
      </c>
      <c r="M2742" s="4">
        <f t="shared" si="4"/>
        <v>0</v>
      </c>
      <c r="N2742" s="4">
        <f t="shared" ref="N2742:O2742" si="8229">N2741+L2742</f>
        <v>28.739335218516583</v>
      </c>
      <c r="O2742" s="4">
        <f t="shared" si="8229"/>
        <v>34.20981406436929</v>
      </c>
      <c r="P2742" s="2">
        <f>I2742*SIP_Calculator!$D$26</f>
        <v>0</v>
      </c>
      <c r="Q2742" s="2">
        <f t="shared" si="6"/>
        <v>0</v>
      </c>
      <c r="R2742" s="2">
        <f t="shared" si="7"/>
        <v>0</v>
      </c>
      <c r="S2742" s="2">
        <f t="shared" ref="S2742:T2742" si="8230">S2741+Q2742</f>
        <v>28.748252611124826</v>
      </c>
      <c r="T2742" s="2">
        <f t="shared" si="8230"/>
        <v>34.228110660626236</v>
      </c>
      <c r="U2742" s="3">
        <f>J2742*SIP_Calculator!$D$27</f>
        <v>0</v>
      </c>
      <c r="V2742" s="3">
        <f t="shared" si="9"/>
        <v>0</v>
      </c>
      <c r="W2742" s="3">
        <f t="shared" si="10"/>
        <v>0</v>
      </c>
      <c r="X2742" s="3">
        <f t="shared" ref="X2742:Y2742" si="8231">X2741+V2742</f>
        <v>28.835623055300523</v>
      </c>
      <c r="Y2742" s="3">
        <f t="shared" si="8231"/>
        <v>34.328802293708321</v>
      </c>
    </row>
    <row r="2743" spans="1:25" ht="15.75" customHeight="1" x14ac:dyDescent="0.2">
      <c r="A2743" s="7">
        <v>42145</v>
      </c>
      <c r="B2743" s="1">
        <v>8489.5</v>
      </c>
      <c r="C2743" s="1">
        <v>6938.75</v>
      </c>
      <c r="D2743" s="2">
        <f t="shared" si="29"/>
        <v>574</v>
      </c>
      <c r="E2743" s="2">
        <f t="shared" si="12"/>
        <v>0</v>
      </c>
      <c r="F2743" s="3">
        <f t="shared" si="0"/>
        <v>5</v>
      </c>
      <c r="G2743" s="3">
        <f t="shared" si="13"/>
        <v>0</v>
      </c>
      <c r="H2743" s="4">
        <f>IF(A2743&lt;SIP_Calculator!$B$7,0,IF(A2743&gt;SIP_Calculator!$E$7,0,1))</f>
        <v>0</v>
      </c>
      <c r="I2743" s="2">
        <f t="shared" si="1"/>
        <v>0</v>
      </c>
      <c r="J2743" s="3">
        <f t="shared" si="2"/>
        <v>0</v>
      </c>
      <c r="K2743" s="4">
        <f>H2743*SIP_Calculator!$D$25</f>
        <v>0</v>
      </c>
      <c r="L2743" s="4">
        <f t="shared" si="3"/>
        <v>0</v>
      </c>
      <c r="M2743" s="4">
        <f t="shared" si="4"/>
        <v>0</v>
      </c>
      <c r="N2743" s="4">
        <f t="shared" ref="N2743:O2743" si="8232">N2742+L2743</f>
        <v>28.739335218516583</v>
      </c>
      <c r="O2743" s="4">
        <f t="shared" si="8232"/>
        <v>34.20981406436929</v>
      </c>
      <c r="P2743" s="2">
        <f>I2743*SIP_Calculator!$D$26</f>
        <v>0</v>
      </c>
      <c r="Q2743" s="2">
        <f t="shared" si="6"/>
        <v>0</v>
      </c>
      <c r="R2743" s="2">
        <f t="shared" si="7"/>
        <v>0</v>
      </c>
      <c r="S2743" s="2">
        <f t="shared" ref="S2743:T2743" si="8233">S2742+Q2743</f>
        <v>28.748252611124826</v>
      </c>
      <c r="T2743" s="2">
        <f t="shared" si="8233"/>
        <v>34.228110660626236</v>
      </c>
      <c r="U2743" s="3">
        <f>J2743*SIP_Calculator!$D$27</f>
        <v>0</v>
      </c>
      <c r="V2743" s="3">
        <f t="shared" si="9"/>
        <v>0</v>
      </c>
      <c r="W2743" s="3">
        <f t="shared" si="10"/>
        <v>0</v>
      </c>
      <c r="X2743" s="3">
        <f t="shared" ref="X2743:Y2743" si="8234">X2742+V2743</f>
        <v>28.835623055300523</v>
      </c>
      <c r="Y2743" s="3">
        <f t="shared" si="8234"/>
        <v>34.328802293708321</v>
      </c>
    </row>
    <row r="2744" spans="1:25" ht="15.75" customHeight="1" x14ac:dyDescent="0.2">
      <c r="A2744" s="7">
        <v>42146</v>
      </c>
      <c r="B2744" s="1">
        <v>8523.15</v>
      </c>
      <c r="C2744" s="1">
        <v>6964.45</v>
      </c>
      <c r="D2744" s="2">
        <f t="shared" si="29"/>
        <v>574</v>
      </c>
      <c r="E2744" s="2">
        <f t="shared" si="12"/>
        <v>0</v>
      </c>
      <c r="F2744" s="3">
        <f t="shared" si="0"/>
        <v>5</v>
      </c>
      <c r="G2744" s="3">
        <f t="shared" si="13"/>
        <v>0</v>
      </c>
      <c r="H2744" s="4">
        <f>IF(A2744&lt;SIP_Calculator!$B$7,0,IF(A2744&gt;SIP_Calculator!$E$7,0,1))</f>
        <v>0</v>
      </c>
      <c r="I2744" s="2">
        <f t="shared" si="1"/>
        <v>0</v>
      </c>
      <c r="J2744" s="3">
        <f t="shared" si="2"/>
        <v>0</v>
      </c>
      <c r="K2744" s="4">
        <f>H2744*SIP_Calculator!$D$25</f>
        <v>0</v>
      </c>
      <c r="L2744" s="4">
        <f t="shared" si="3"/>
        <v>0</v>
      </c>
      <c r="M2744" s="4">
        <f t="shared" si="4"/>
        <v>0</v>
      </c>
      <c r="N2744" s="4">
        <f t="shared" ref="N2744:O2744" si="8235">N2743+L2744</f>
        <v>28.739335218516583</v>
      </c>
      <c r="O2744" s="4">
        <f t="shared" si="8235"/>
        <v>34.20981406436929</v>
      </c>
      <c r="P2744" s="2">
        <f>I2744*SIP_Calculator!$D$26</f>
        <v>0</v>
      </c>
      <c r="Q2744" s="2">
        <f t="shared" si="6"/>
        <v>0</v>
      </c>
      <c r="R2744" s="2">
        <f t="shared" si="7"/>
        <v>0</v>
      </c>
      <c r="S2744" s="2">
        <f t="shared" ref="S2744:T2744" si="8236">S2743+Q2744</f>
        <v>28.748252611124826</v>
      </c>
      <c r="T2744" s="2">
        <f t="shared" si="8236"/>
        <v>34.228110660626236</v>
      </c>
      <c r="U2744" s="3">
        <f>J2744*SIP_Calculator!$D$27</f>
        <v>0</v>
      </c>
      <c r="V2744" s="3">
        <f t="shared" si="9"/>
        <v>0</v>
      </c>
      <c r="W2744" s="3">
        <f t="shared" si="10"/>
        <v>0</v>
      </c>
      <c r="X2744" s="3">
        <f t="shared" ref="X2744:Y2744" si="8237">X2743+V2744</f>
        <v>28.835623055300523</v>
      </c>
      <c r="Y2744" s="3">
        <f t="shared" si="8237"/>
        <v>34.328802293708321</v>
      </c>
    </row>
    <row r="2745" spans="1:25" ht="15.75" customHeight="1" x14ac:dyDescent="0.2">
      <c r="A2745" s="7">
        <v>42149</v>
      </c>
      <c r="B2745" s="1">
        <v>8447.6</v>
      </c>
      <c r="C2745" s="1">
        <v>6911.15</v>
      </c>
      <c r="D2745" s="2">
        <f t="shared" si="29"/>
        <v>575</v>
      </c>
      <c r="E2745" s="2">
        <f t="shared" si="12"/>
        <v>1</v>
      </c>
      <c r="F2745" s="3">
        <f t="shared" si="0"/>
        <v>5</v>
      </c>
      <c r="G2745" s="3">
        <f t="shared" si="13"/>
        <v>0</v>
      </c>
      <c r="H2745" s="4">
        <f>IF(A2745&lt;SIP_Calculator!$B$7,0,IF(A2745&gt;SIP_Calculator!$E$7,0,1))</f>
        <v>0</v>
      </c>
      <c r="I2745" s="2">
        <f t="shared" si="1"/>
        <v>0</v>
      </c>
      <c r="J2745" s="3">
        <f t="shared" si="2"/>
        <v>0</v>
      </c>
      <c r="K2745" s="4">
        <f>H2745*SIP_Calculator!$D$25</f>
        <v>0</v>
      </c>
      <c r="L2745" s="4">
        <f t="shared" si="3"/>
        <v>0</v>
      </c>
      <c r="M2745" s="4">
        <f t="shared" si="4"/>
        <v>0</v>
      </c>
      <c r="N2745" s="4">
        <f t="shared" ref="N2745:O2745" si="8238">N2744+L2745</f>
        <v>28.739335218516583</v>
      </c>
      <c r="O2745" s="4">
        <f t="shared" si="8238"/>
        <v>34.20981406436929</v>
      </c>
      <c r="P2745" s="2">
        <f>I2745*SIP_Calculator!$D$26</f>
        <v>0</v>
      </c>
      <c r="Q2745" s="2">
        <f t="shared" si="6"/>
        <v>0</v>
      </c>
      <c r="R2745" s="2">
        <f t="shared" si="7"/>
        <v>0</v>
      </c>
      <c r="S2745" s="2">
        <f t="shared" ref="S2745:T2745" si="8239">S2744+Q2745</f>
        <v>28.748252611124826</v>
      </c>
      <c r="T2745" s="2">
        <f t="shared" si="8239"/>
        <v>34.228110660626236</v>
      </c>
      <c r="U2745" s="3">
        <f>J2745*SIP_Calculator!$D$27</f>
        <v>0</v>
      </c>
      <c r="V2745" s="3">
        <f t="shared" si="9"/>
        <v>0</v>
      </c>
      <c r="W2745" s="3">
        <f t="shared" si="10"/>
        <v>0</v>
      </c>
      <c r="X2745" s="3">
        <f t="shared" ref="X2745:Y2745" si="8240">X2744+V2745</f>
        <v>28.835623055300523</v>
      </c>
      <c r="Y2745" s="3">
        <f t="shared" si="8240"/>
        <v>34.328802293708321</v>
      </c>
    </row>
    <row r="2746" spans="1:25" ht="15.75" customHeight="1" x14ac:dyDescent="0.2">
      <c r="A2746" s="7">
        <v>42150</v>
      </c>
      <c r="B2746" s="1">
        <v>8419.6</v>
      </c>
      <c r="C2746" s="1">
        <v>6890.6</v>
      </c>
      <c r="D2746" s="2">
        <f t="shared" si="29"/>
        <v>575</v>
      </c>
      <c r="E2746" s="2">
        <f t="shared" si="12"/>
        <v>0</v>
      </c>
      <c r="F2746" s="3">
        <f t="shared" si="0"/>
        <v>5</v>
      </c>
      <c r="G2746" s="3">
        <f t="shared" si="13"/>
        <v>0</v>
      </c>
      <c r="H2746" s="4">
        <f>IF(A2746&lt;SIP_Calculator!$B$7,0,IF(A2746&gt;SIP_Calculator!$E$7,0,1))</f>
        <v>0</v>
      </c>
      <c r="I2746" s="2">
        <f t="shared" si="1"/>
        <v>0</v>
      </c>
      <c r="J2746" s="3">
        <f t="shared" si="2"/>
        <v>0</v>
      </c>
      <c r="K2746" s="4">
        <f>H2746*SIP_Calculator!$D$25</f>
        <v>0</v>
      </c>
      <c r="L2746" s="4">
        <f t="shared" si="3"/>
        <v>0</v>
      </c>
      <c r="M2746" s="4">
        <f t="shared" si="4"/>
        <v>0</v>
      </c>
      <c r="N2746" s="4">
        <f t="shared" ref="N2746:O2746" si="8241">N2745+L2746</f>
        <v>28.739335218516583</v>
      </c>
      <c r="O2746" s="4">
        <f t="shared" si="8241"/>
        <v>34.20981406436929</v>
      </c>
      <c r="P2746" s="2">
        <f>I2746*SIP_Calculator!$D$26</f>
        <v>0</v>
      </c>
      <c r="Q2746" s="2">
        <f t="shared" si="6"/>
        <v>0</v>
      </c>
      <c r="R2746" s="2">
        <f t="shared" si="7"/>
        <v>0</v>
      </c>
      <c r="S2746" s="2">
        <f t="shared" ref="S2746:T2746" si="8242">S2745+Q2746</f>
        <v>28.748252611124826</v>
      </c>
      <c r="T2746" s="2">
        <f t="shared" si="8242"/>
        <v>34.228110660626236</v>
      </c>
      <c r="U2746" s="3">
        <f>J2746*SIP_Calculator!$D$27</f>
        <v>0</v>
      </c>
      <c r="V2746" s="3">
        <f t="shared" si="9"/>
        <v>0</v>
      </c>
      <c r="W2746" s="3">
        <f t="shared" si="10"/>
        <v>0</v>
      </c>
      <c r="X2746" s="3">
        <f t="shared" ref="X2746:Y2746" si="8243">X2745+V2746</f>
        <v>28.835623055300523</v>
      </c>
      <c r="Y2746" s="3">
        <f t="shared" si="8243"/>
        <v>34.328802293708321</v>
      </c>
    </row>
    <row r="2747" spans="1:25" ht="15.75" customHeight="1" x14ac:dyDescent="0.2">
      <c r="A2747" s="7">
        <v>42151</v>
      </c>
      <c r="B2747" s="1">
        <v>8406.5</v>
      </c>
      <c r="C2747" s="1">
        <v>6885.1</v>
      </c>
      <c r="D2747" s="2">
        <f t="shared" si="29"/>
        <v>575</v>
      </c>
      <c r="E2747" s="2">
        <f t="shared" si="12"/>
        <v>0</v>
      </c>
      <c r="F2747" s="3">
        <f t="shared" si="0"/>
        <v>5</v>
      </c>
      <c r="G2747" s="3">
        <f t="shared" si="13"/>
        <v>0</v>
      </c>
      <c r="H2747" s="4">
        <f>IF(A2747&lt;SIP_Calculator!$B$7,0,IF(A2747&gt;SIP_Calculator!$E$7,0,1))</f>
        <v>0</v>
      </c>
      <c r="I2747" s="2">
        <f t="shared" si="1"/>
        <v>0</v>
      </c>
      <c r="J2747" s="3">
        <f t="shared" si="2"/>
        <v>0</v>
      </c>
      <c r="K2747" s="4">
        <f>H2747*SIP_Calculator!$D$25</f>
        <v>0</v>
      </c>
      <c r="L2747" s="4">
        <f t="shared" si="3"/>
        <v>0</v>
      </c>
      <c r="M2747" s="4">
        <f t="shared" si="4"/>
        <v>0</v>
      </c>
      <c r="N2747" s="4">
        <f t="shared" ref="N2747:O2747" si="8244">N2746+L2747</f>
        <v>28.739335218516583</v>
      </c>
      <c r="O2747" s="4">
        <f t="shared" si="8244"/>
        <v>34.20981406436929</v>
      </c>
      <c r="P2747" s="2">
        <f>I2747*SIP_Calculator!$D$26</f>
        <v>0</v>
      </c>
      <c r="Q2747" s="2">
        <f t="shared" si="6"/>
        <v>0</v>
      </c>
      <c r="R2747" s="2">
        <f t="shared" si="7"/>
        <v>0</v>
      </c>
      <c r="S2747" s="2">
        <f t="shared" ref="S2747:T2747" si="8245">S2746+Q2747</f>
        <v>28.748252611124826</v>
      </c>
      <c r="T2747" s="2">
        <f t="shared" si="8245"/>
        <v>34.228110660626236</v>
      </c>
      <c r="U2747" s="3">
        <f>J2747*SIP_Calculator!$D$27</f>
        <v>0</v>
      </c>
      <c r="V2747" s="3">
        <f t="shared" si="9"/>
        <v>0</v>
      </c>
      <c r="W2747" s="3">
        <f t="shared" si="10"/>
        <v>0</v>
      </c>
      <c r="X2747" s="3">
        <f t="shared" ref="X2747:Y2747" si="8246">X2746+V2747</f>
        <v>28.835623055300523</v>
      </c>
      <c r="Y2747" s="3">
        <f t="shared" si="8246"/>
        <v>34.328802293708321</v>
      </c>
    </row>
    <row r="2748" spans="1:25" ht="15.75" customHeight="1" x14ac:dyDescent="0.2">
      <c r="A2748" s="7">
        <v>42152</v>
      </c>
      <c r="B2748" s="1">
        <v>8383.4500000000007</v>
      </c>
      <c r="C2748" s="1">
        <v>6867.75</v>
      </c>
      <c r="D2748" s="2">
        <f t="shared" si="29"/>
        <v>575</v>
      </c>
      <c r="E2748" s="2">
        <f t="shared" si="12"/>
        <v>0</v>
      </c>
      <c r="F2748" s="3">
        <f t="shared" si="0"/>
        <v>5</v>
      </c>
      <c r="G2748" s="3">
        <f t="shared" si="13"/>
        <v>0</v>
      </c>
      <c r="H2748" s="4">
        <f>IF(A2748&lt;SIP_Calculator!$B$7,0,IF(A2748&gt;SIP_Calculator!$E$7,0,1))</f>
        <v>0</v>
      </c>
      <c r="I2748" s="2">
        <f t="shared" si="1"/>
        <v>0</v>
      </c>
      <c r="J2748" s="3">
        <f t="shared" si="2"/>
        <v>0</v>
      </c>
      <c r="K2748" s="4">
        <f>H2748*SIP_Calculator!$D$25</f>
        <v>0</v>
      </c>
      <c r="L2748" s="4">
        <f t="shared" si="3"/>
        <v>0</v>
      </c>
      <c r="M2748" s="4">
        <f t="shared" si="4"/>
        <v>0</v>
      </c>
      <c r="N2748" s="4">
        <f t="shared" ref="N2748:O2748" si="8247">N2747+L2748</f>
        <v>28.739335218516583</v>
      </c>
      <c r="O2748" s="4">
        <f t="shared" si="8247"/>
        <v>34.20981406436929</v>
      </c>
      <c r="P2748" s="2">
        <f>I2748*SIP_Calculator!$D$26</f>
        <v>0</v>
      </c>
      <c r="Q2748" s="2">
        <f t="shared" si="6"/>
        <v>0</v>
      </c>
      <c r="R2748" s="2">
        <f t="shared" si="7"/>
        <v>0</v>
      </c>
      <c r="S2748" s="2">
        <f t="shared" ref="S2748:T2748" si="8248">S2747+Q2748</f>
        <v>28.748252611124826</v>
      </c>
      <c r="T2748" s="2">
        <f t="shared" si="8248"/>
        <v>34.228110660626236</v>
      </c>
      <c r="U2748" s="3">
        <f>J2748*SIP_Calculator!$D$27</f>
        <v>0</v>
      </c>
      <c r="V2748" s="3">
        <f t="shared" si="9"/>
        <v>0</v>
      </c>
      <c r="W2748" s="3">
        <f t="shared" si="10"/>
        <v>0</v>
      </c>
      <c r="X2748" s="3">
        <f t="shared" ref="X2748:Y2748" si="8249">X2747+V2748</f>
        <v>28.835623055300523</v>
      </c>
      <c r="Y2748" s="3">
        <f t="shared" si="8249"/>
        <v>34.328802293708321</v>
      </c>
    </row>
    <row r="2749" spans="1:25" ht="15.75" customHeight="1" x14ac:dyDescent="0.2">
      <c r="A2749" s="7">
        <v>42153</v>
      </c>
      <c r="B2749" s="1">
        <v>8499.85</v>
      </c>
      <c r="C2749" s="1">
        <v>6959.85</v>
      </c>
      <c r="D2749" s="2">
        <f t="shared" si="29"/>
        <v>575</v>
      </c>
      <c r="E2749" s="2">
        <f t="shared" si="12"/>
        <v>0</v>
      </c>
      <c r="F2749" s="3">
        <f t="shared" si="0"/>
        <v>5</v>
      </c>
      <c r="G2749" s="3">
        <f t="shared" si="13"/>
        <v>0</v>
      </c>
      <c r="H2749" s="4">
        <f>IF(A2749&lt;SIP_Calculator!$B$7,0,IF(A2749&gt;SIP_Calculator!$E$7,0,1))</f>
        <v>0</v>
      </c>
      <c r="I2749" s="2">
        <f t="shared" si="1"/>
        <v>0</v>
      </c>
      <c r="J2749" s="3">
        <f t="shared" si="2"/>
        <v>0</v>
      </c>
      <c r="K2749" s="4">
        <f>H2749*SIP_Calculator!$D$25</f>
        <v>0</v>
      </c>
      <c r="L2749" s="4">
        <f t="shared" si="3"/>
        <v>0</v>
      </c>
      <c r="M2749" s="4">
        <f t="shared" si="4"/>
        <v>0</v>
      </c>
      <c r="N2749" s="4">
        <f t="shared" ref="N2749:O2749" si="8250">N2748+L2749</f>
        <v>28.739335218516583</v>
      </c>
      <c r="O2749" s="4">
        <f t="shared" si="8250"/>
        <v>34.20981406436929</v>
      </c>
      <c r="P2749" s="2">
        <f>I2749*SIP_Calculator!$D$26</f>
        <v>0</v>
      </c>
      <c r="Q2749" s="2">
        <f t="shared" si="6"/>
        <v>0</v>
      </c>
      <c r="R2749" s="2">
        <f t="shared" si="7"/>
        <v>0</v>
      </c>
      <c r="S2749" s="2">
        <f t="shared" ref="S2749:T2749" si="8251">S2748+Q2749</f>
        <v>28.748252611124826</v>
      </c>
      <c r="T2749" s="2">
        <f t="shared" si="8251"/>
        <v>34.228110660626236</v>
      </c>
      <c r="U2749" s="3">
        <f>J2749*SIP_Calculator!$D$27</f>
        <v>0</v>
      </c>
      <c r="V2749" s="3">
        <f t="shared" si="9"/>
        <v>0</v>
      </c>
      <c r="W2749" s="3">
        <f t="shared" si="10"/>
        <v>0</v>
      </c>
      <c r="X2749" s="3">
        <f t="shared" ref="X2749:Y2749" si="8252">X2748+V2749</f>
        <v>28.835623055300523</v>
      </c>
      <c r="Y2749" s="3">
        <f t="shared" si="8252"/>
        <v>34.328802293708321</v>
      </c>
    </row>
    <row r="2750" spans="1:25" ht="15.75" customHeight="1" x14ac:dyDescent="0.2">
      <c r="A2750" s="7">
        <v>42156</v>
      </c>
      <c r="B2750" s="1">
        <v>8495.5499999999993</v>
      </c>
      <c r="C2750" s="1">
        <v>6957.45</v>
      </c>
      <c r="D2750" s="2">
        <f t="shared" si="29"/>
        <v>576</v>
      </c>
      <c r="E2750" s="2">
        <f t="shared" si="12"/>
        <v>1</v>
      </c>
      <c r="F2750" s="3">
        <f t="shared" si="0"/>
        <v>6</v>
      </c>
      <c r="G2750" s="3">
        <f t="shared" si="13"/>
        <v>1</v>
      </c>
      <c r="H2750" s="4">
        <f>IF(A2750&lt;SIP_Calculator!$B$7,0,IF(A2750&gt;SIP_Calculator!$E$7,0,1))</f>
        <v>0</v>
      </c>
      <c r="I2750" s="2">
        <f t="shared" si="1"/>
        <v>0</v>
      </c>
      <c r="J2750" s="3">
        <f t="shared" si="2"/>
        <v>0</v>
      </c>
      <c r="K2750" s="4">
        <f>H2750*SIP_Calculator!$D$25</f>
        <v>0</v>
      </c>
      <c r="L2750" s="4">
        <f t="shared" si="3"/>
        <v>0</v>
      </c>
      <c r="M2750" s="4">
        <f t="shared" si="4"/>
        <v>0</v>
      </c>
      <c r="N2750" s="4">
        <f t="shared" ref="N2750:O2750" si="8253">N2749+L2750</f>
        <v>28.739335218516583</v>
      </c>
      <c r="O2750" s="4">
        <f t="shared" si="8253"/>
        <v>34.20981406436929</v>
      </c>
      <c r="P2750" s="2">
        <f>I2750*SIP_Calculator!$D$26</f>
        <v>0</v>
      </c>
      <c r="Q2750" s="2">
        <f t="shared" si="6"/>
        <v>0</v>
      </c>
      <c r="R2750" s="2">
        <f t="shared" si="7"/>
        <v>0</v>
      </c>
      <c r="S2750" s="2">
        <f t="shared" ref="S2750:T2750" si="8254">S2749+Q2750</f>
        <v>28.748252611124826</v>
      </c>
      <c r="T2750" s="2">
        <f t="shared" si="8254"/>
        <v>34.228110660626236</v>
      </c>
      <c r="U2750" s="3">
        <f>J2750*SIP_Calculator!$D$27</f>
        <v>0</v>
      </c>
      <c r="V2750" s="3">
        <f t="shared" si="9"/>
        <v>0</v>
      </c>
      <c r="W2750" s="3">
        <f t="shared" si="10"/>
        <v>0</v>
      </c>
      <c r="X2750" s="3">
        <f t="shared" ref="X2750:Y2750" si="8255">X2749+V2750</f>
        <v>28.835623055300523</v>
      </c>
      <c r="Y2750" s="3">
        <f t="shared" si="8255"/>
        <v>34.328802293708321</v>
      </c>
    </row>
    <row r="2751" spans="1:25" ht="15.75" customHeight="1" x14ac:dyDescent="0.2">
      <c r="A2751" s="7">
        <v>42157</v>
      </c>
      <c r="B2751" s="1">
        <v>8300.85</v>
      </c>
      <c r="C2751" s="1">
        <v>6799.45</v>
      </c>
      <c r="D2751" s="2">
        <f t="shared" si="29"/>
        <v>576</v>
      </c>
      <c r="E2751" s="2">
        <f t="shared" si="12"/>
        <v>0</v>
      </c>
      <c r="F2751" s="3">
        <f t="shared" si="0"/>
        <v>6</v>
      </c>
      <c r="G2751" s="3">
        <f t="shared" si="13"/>
        <v>0</v>
      </c>
      <c r="H2751" s="4">
        <f>IF(A2751&lt;SIP_Calculator!$B$7,0,IF(A2751&gt;SIP_Calculator!$E$7,0,1))</f>
        <v>0</v>
      </c>
      <c r="I2751" s="2">
        <f t="shared" si="1"/>
        <v>0</v>
      </c>
      <c r="J2751" s="3">
        <f t="shared" si="2"/>
        <v>0</v>
      </c>
      <c r="K2751" s="4">
        <f>H2751*SIP_Calculator!$D$25</f>
        <v>0</v>
      </c>
      <c r="L2751" s="4">
        <f t="shared" si="3"/>
        <v>0</v>
      </c>
      <c r="M2751" s="4">
        <f t="shared" si="4"/>
        <v>0</v>
      </c>
      <c r="N2751" s="4">
        <f t="shared" ref="N2751:O2751" si="8256">N2750+L2751</f>
        <v>28.739335218516583</v>
      </c>
      <c r="O2751" s="4">
        <f t="shared" si="8256"/>
        <v>34.20981406436929</v>
      </c>
      <c r="P2751" s="2">
        <f>I2751*SIP_Calculator!$D$26</f>
        <v>0</v>
      </c>
      <c r="Q2751" s="2">
        <f t="shared" si="6"/>
        <v>0</v>
      </c>
      <c r="R2751" s="2">
        <f t="shared" si="7"/>
        <v>0</v>
      </c>
      <c r="S2751" s="2">
        <f t="shared" ref="S2751:T2751" si="8257">S2750+Q2751</f>
        <v>28.748252611124826</v>
      </c>
      <c r="T2751" s="2">
        <f t="shared" si="8257"/>
        <v>34.228110660626236</v>
      </c>
      <c r="U2751" s="3">
        <f>J2751*SIP_Calculator!$D$27</f>
        <v>0</v>
      </c>
      <c r="V2751" s="3">
        <f t="shared" si="9"/>
        <v>0</v>
      </c>
      <c r="W2751" s="3">
        <f t="shared" si="10"/>
        <v>0</v>
      </c>
      <c r="X2751" s="3">
        <f t="shared" ref="X2751:Y2751" si="8258">X2750+V2751</f>
        <v>28.835623055300523</v>
      </c>
      <c r="Y2751" s="3">
        <f t="shared" si="8258"/>
        <v>34.328802293708321</v>
      </c>
    </row>
    <row r="2752" spans="1:25" ht="15.75" customHeight="1" x14ac:dyDescent="0.2">
      <c r="A2752" s="7">
        <v>42158</v>
      </c>
      <c r="B2752" s="1">
        <v>8197.9</v>
      </c>
      <c r="C2752" s="1">
        <v>6703.45</v>
      </c>
      <c r="D2752" s="2">
        <f t="shared" si="29"/>
        <v>576</v>
      </c>
      <c r="E2752" s="2">
        <f t="shared" si="12"/>
        <v>0</v>
      </c>
      <c r="F2752" s="3">
        <f t="shared" si="0"/>
        <v>6</v>
      </c>
      <c r="G2752" s="3">
        <f t="shared" si="13"/>
        <v>0</v>
      </c>
      <c r="H2752" s="4">
        <f>IF(A2752&lt;SIP_Calculator!$B$7,0,IF(A2752&gt;SIP_Calculator!$E$7,0,1))</f>
        <v>0</v>
      </c>
      <c r="I2752" s="2">
        <f t="shared" si="1"/>
        <v>0</v>
      </c>
      <c r="J2752" s="3">
        <f t="shared" si="2"/>
        <v>0</v>
      </c>
      <c r="K2752" s="4">
        <f>H2752*SIP_Calculator!$D$25</f>
        <v>0</v>
      </c>
      <c r="L2752" s="4">
        <f t="shared" si="3"/>
        <v>0</v>
      </c>
      <c r="M2752" s="4">
        <f t="shared" si="4"/>
        <v>0</v>
      </c>
      <c r="N2752" s="4">
        <f t="shared" ref="N2752:O2752" si="8259">N2751+L2752</f>
        <v>28.739335218516583</v>
      </c>
      <c r="O2752" s="4">
        <f t="shared" si="8259"/>
        <v>34.20981406436929</v>
      </c>
      <c r="P2752" s="2">
        <f>I2752*SIP_Calculator!$D$26</f>
        <v>0</v>
      </c>
      <c r="Q2752" s="2">
        <f t="shared" si="6"/>
        <v>0</v>
      </c>
      <c r="R2752" s="2">
        <f t="shared" si="7"/>
        <v>0</v>
      </c>
      <c r="S2752" s="2">
        <f t="shared" ref="S2752:T2752" si="8260">S2751+Q2752</f>
        <v>28.748252611124826</v>
      </c>
      <c r="T2752" s="2">
        <f t="shared" si="8260"/>
        <v>34.228110660626236</v>
      </c>
      <c r="U2752" s="3">
        <f>J2752*SIP_Calculator!$D$27</f>
        <v>0</v>
      </c>
      <c r="V2752" s="3">
        <f t="shared" si="9"/>
        <v>0</v>
      </c>
      <c r="W2752" s="3">
        <f t="shared" si="10"/>
        <v>0</v>
      </c>
      <c r="X2752" s="3">
        <f t="shared" ref="X2752:Y2752" si="8261">X2751+V2752</f>
        <v>28.835623055300523</v>
      </c>
      <c r="Y2752" s="3">
        <f t="shared" si="8261"/>
        <v>34.328802293708321</v>
      </c>
    </row>
    <row r="2753" spans="1:25" ht="15.75" customHeight="1" x14ac:dyDescent="0.2">
      <c r="A2753" s="7">
        <v>42159</v>
      </c>
      <c r="B2753" s="1">
        <v>8196.5499999999993</v>
      </c>
      <c r="C2753" s="1">
        <v>6704.75</v>
      </c>
      <c r="D2753" s="2">
        <f t="shared" si="29"/>
        <v>576</v>
      </c>
      <c r="E2753" s="2">
        <f t="shared" si="12"/>
        <v>0</v>
      </c>
      <c r="F2753" s="3">
        <f t="shared" si="0"/>
        <v>6</v>
      </c>
      <c r="G2753" s="3">
        <f t="shared" si="13"/>
        <v>0</v>
      </c>
      <c r="H2753" s="4">
        <f>IF(A2753&lt;SIP_Calculator!$B$7,0,IF(A2753&gt;SIP_Calculator!$E$7,0,1))</f>
        <v>0</v>
      </c>
      <c r="I2753" s="2">
        <f t="shared" si="1"/>
        <v>0</v>
      </c>
      <c r="J2753" s="3">
        <f t="shared" si="2"/>
        <v>0</v>
      </c>
      <c r="K2753" s="4">
        <f>H2753*SIP_Calculator!$D$25</f>
        <v>0</v>
      </c>
      <c r="L2753" s="4">
        <f t="shared" si="3"/>
        <v>0</v>
      </c>
      <c r="M2753" s="4">
        <f t="shared" si="4"/>
        <v>0</v>
      </c>
      <c r="N2753" s="4">
        <f t="shared" ref="N2753:O2753" si="8262">N2752+L2753</f>
        <v>28.739335218516583</v>
      </c>
      <c r="O2753" s="4">
        <f t="shared" si="8262"/>
        <v>34.20981406436929</v>
      </c>
      <c r="P2753" s="2">
        <f>I2753*SIP_Calculator!$D$26</f>
        <v>0</v>
      </c>
      <c r="Q2753" s="2">
        <f t="shared" si="6"/>
        <v>0</v>
      </c>
      <c r="R2753" s="2">
        <f t="shared" si="7"/>
        <v>0</v>
      </c>
      <c r="S2753" s="2">
        <f t="shared" ref="S2753:T2753" si="8263">S2752+Q2753</f>
        <v>28.748252611124826</v>
      </c>
      <c r="T2753" s="2">
        <f t="shared" si="8263"/>
        <v>34.228110660626236</v>
      </c>
      <c r="U2753" s="3">
        <f>J2753*SIP_Calculator!$D$27</f>
        <v>0</v>
      </c>
      <c r="V2753" s="3">
        <f t="shared" si="9"/>
        <v>0</v>
      </c>
      <c r="W2753" s="3">
        <f t="shared" si="10"/>
        <v>0</v>
      </c>
      <c r="X2753" s="3">
        <f t="shared" ref="X2753:Y2753" si="8264">X2752+V2753</f>
        <v>28.835623055300523</v>
      </c>
      <c r="Y2753" s="3">
        <f t="shared" si="8264"/>
        <v>34.328802293708321</v>
      </c>
    </row>
    <row r="2754" spans="1:25" ht="15.75" customHeight="1" x14ac:dyDescent="0.2">
      <c r="A2754" s="7">
        <v>42160</v>
      </c>
      <c r="B2754" s="1">
        <v>8186.25</v>
      </c>
      <c r="C2754" s="1">
        <v>6700.7</v>
      </c>
      <c r="D2754" s="2">
        <f t="shared" si="29"/>
        <v>576</v>
      </c>
      <c r="E2754" s="2">
        <f t="shared" si="12"/>
        <v>0</v>
      </c>
      <c r="F2754" s="3">
        <f t="shared" si="0"/>
        <v>6</v>
      </c>
      <c r="G2754" s="3">
        <f t="shared" si="13"/>
        <v>0</v>
      </c>
      <c r="H2754" s="4">
        <f>IF(A2754&lt;SIP_Calculator!$B$7,0,IF(A2754&gt;SIP_Calculator!$E$7,0,1))</f>
        <v>0</v>
      </c>
      <c r="I2754" s="2">
        <f t="shared" si="1"/>
        <v>0</v>
      </c>
      <c r="J2754" s="3">
        <f t="shared" si="2"/>
        <v>0</v>
      </c>
      <c r="K2754" s="4">
        <f>H2754*SIP_Calculator!$D$25</f>
        <v>0</v>
      </c>
      <c r="L2754" s="4">
        <f t="shared" si="3"/>
        <v>0</v>
      </c>
      <c r="M2754" s="4">
        <f t="shared" si="4"/>
        <v>0</v>
      </c>
      <c r="N2754" s="4">
        <f t="shared" ref="N2754:O2754" si="8265">N2753+L2754</f>
        <v>28.739335218516583</v>
      </c>
      <c r="O2754" s="4">
        <f t="shared" si="8265"/>
        <v>34.20981406436929</v>
      </c>
      <c r="P2754" s="2">
        <f>I2754*SIP_Calculator!$D$26</f>
        <v>0</v>
      </c>
      <c r="Q2754" s="2">
        <f t="shared" si="6"/>
        <v>0</v>
      </c>
      <c r="R2754" s="2">
        <f t="shared" si="7"/>
        <v>0</v>
      </c>
      <c r="S2754" s="2">
        <f t="shared" ref="S2754:T2754" si="8266">S2753+Q2754</f>
        <v>28.748252611124826</v>
      </c>
      <c r="T2754" s="2">
        <f t="shared" si="8266"/>
        <v>34.228110660626236</v>
      </c>
      <c r="U2754" s="3">
        <f>J2754*SIP_Calculator!$D$27</f>
        <v>0</v>
      </c>
      <c r="V2754" s="3">
        <f t="shared" si="9"/>
        <v>0</v>
      </c>
      <c r="W2754" s="3">
        <f t="shared" si="10"/>
        <v>0</v>
      </c>
      <c r="X2754" s="3">
        <f t="shared" ref="X2754:Y2754" si="8267">X2753+V2754</f>
        <v>28.835623055300523</v>
      </c>
      <c r="Y2754" s="3">
        <f t="shared" si="8267"/>
        <v>34.328802293708321</v>
      </c>
    </row>
    <row r="2755" spans="1:25" ht="15.75" customHeight="1" x14ac:dyDescent="0.2">
      <c r="A2755" s="7">
        <v>42163</v>
      </c>
      <c r="B2755" s="1">
        <v>8109</v>
      </c>
      <c r="C2755" s="1">
        <v>6631.3</v>
      </c>
      <c r="D2755" s="2">
        <f t="shared" si="29"/>
        <v>577</v>
      </c>
      <c r="E2755" s="2">
        <f t="shared" si="12"/>
        <v>1</v>
      </c>
      <c r="F2755" s="3">
        <f t="shared" si="0"/>
        <v>6</v>
      </c>
      <c r="G2755" s="3">
        <f t="shared" si="13"/>
        <v>0</v>
      </c>
      <c r="H2755" s="4">
        <f>IF(A2755&lt;SIP_Calculator!$B$7,0,IF(A2755&gt;SIP_Calculator!$E$7,0,1))</f>
        <v>0</v>
      </c>
      <c r="I2755" s="2">
        <f t="shared" si="1"/>
        <v>0</v>
      </c>
      <c r="J2755" s="3">
        <f t="shared" si="2"/>
        <v>0</v>
      </c>
      <c r="K2755" s="4">
        <f>H2755*SIP_Calculator!$D$25</f>
        <v>0</v>
      </c>
      <c r="L2755" s="4">
        <f t="shared" si="3"/>
        <v>0</v>
      </c>
      <c r="M2755" s="4">
        <f t="shared" si="4"/>
        <v>0</v>
      </c>
      <c r="N2755" s="4">
        <f t="shared" ref="N2755:O2755" si="8268">N2754+L2755</f>
        <v>28.739335218516583</v>
      </c>
      <c r="O2755" s="4">
        <f t="shared" si="8268"/>
        <v>34.20981406436929</v>
      </c>
      <c r="P2755" s="2">
        <f>I2755*SIP_Calculator!$D$26</f>
        <v>0</v>
      </c>
      <c r="Q2755" s="2">
        <f t="shared" si="6"/>
        <v>0</v>
      </c>
      <c r="R2755" s="2">
        <f t="shared" si="7"/>
        <v>0</v>
      </c>
      <c r="S2755" s="2">
        <f t="shared" ref="S2755:T2755" si="8269">S2754+Q2755</f>
        <v>28.748252611124826</v>
      </c>
      <c r="T2755" s="2">
        <f t="shared" si="8269"/>
        <v>34.228110660626236</v>
      </c>
      <c r="U2755" s="3">
        <f>J2755*SIP_Calculator!$D$27</f>
        <v>0</v>
      </c>
      <c r="V2755" s="3">
        <f t="shared" si="9"/>
        <v>0</v>
      </c>
      <c r="W2755" s="3">
        <f t="shared" si="10"/>
        <v>0</v>
      </c>
      <c r="X2755" s="3">
        <f t="shared" ref="X2755:Y2755" si="8270">X2754+V2755</f>
        <v>28.835623055300523</v>
      </c>
      <c r="Y2755" s="3">
        <f t="shared" si="8270"/>
        <v>34.328802293708321</v>
      </c>
    </row>
    <row r="2756" spans="1:25" ht="15.75" customHeight="1" x14ac:dyDescent="0.2">
      <c r="A2756" s="7">
        <v>42164</v>
      </c>
      <c r="B2756" s="1">
        <v>8087.65</v>
      </c>
      <c r="C2756" s="1">
        <v>6612.9</v>
      </c>
      <c r="D2756" s="2">
        <f t="shared" si="29"/>
        <v>577</v>
      </c>
      <c r="E2756" s="2">
        <f t="shared" si="12"/>
        <v>0</v>
      </c>
      <c r="F2756" s="3">
        <f t="shared" si="0"/>
        <v>6</v>
      </c>
      <c r="G2756" s="3">
        <f t="shared" si="13"/>
        <v>0</v>
      </c>
      <c r="H2756" s="4">
        <f>IF(A2756&lt;SIP_Calculator!$B$7,0,IF(A2756&gt;SIP_Calculator!$E$7,0,1))</f>
        <v>0</v>
      </c>
      <c r="I2756" s="2">
        <f t="shared" si="1"/>
        <v>0</v>
      </c>
      <c r="J2756" s="3">
        <f t="shared" si="2"/>
        <v>0</v>
      </c>
      <c r="K2756" s="4">
        <f>H2756*SIP_Calculator!$D$25</f>
        <v>0</v>
      </c>
      <c r="L2756" s="4">
        <f t="shared" si="3"/>
        <v>0</v>
      </c>
      <c r="M2756" s="4">
        <f t="shared" si="4"/>
        <v>0</v>
      </c>
      <c r="N2756" s="4">
        <f t="shared" ref="N2756:O2756" si="8271">N2755+L2756</f>
        <v>28.739335218516583</v>
      </c>
      <c r="O2756" s="4">
        <f t="shared" si="8271"/>
        <v>34.20981406436929</v>
      </c>
      <c r="P2756" s="2">
        <f>I2756*SIP_Calculator!$D$26</f>
        <v>0</v>
      </c>
      <c r="Q2756" s="2">
        <f t="shared" si="6"/>
        <v>0</v>
      </c>
      <c r="R2756" s="2">
        <f t="shared" si="7"/>
        <v>0</v>
      </c>
      <c r="S2756" s="2">
        <f t="shared" ref="S2756:T2756" si="8272">S2755+Q2756</f>
        <v>28.748252611124826</v>
      </c>
      <c r="T2756" s="2">
        <f t="shared" si="8272"/>
        <v>34.228110660626236</v>
      </c>
      <c r="U2756" s="3">
        <f>J2756*SIP_Calculator!$D$27</f>
        <v>0</v>
      </c>
      <c r="V2756" s="3">
        <f t="shared" si="9"/>
        <v>0</v>
      </c>
      <c r="W2756" s="3">
        <f t="shared" si="10"/>
        <v>0</v>
      </c>
      <c r="X2756" s="3">
        <f t="shared" ref="X2756:Y2756" si="8273">X2755+V2756</f>
        <v>28.835623055300523</v>
      </c>
      <c r="Y2756" s="3">
        <f t="shared" si="8273"/>
        <v>34.328802293708321</v>
      </c>
    </row>
    <row r="2757" spans="1:25" ht="15.75" customHeight="1" x14ac:dyDescent="0.2">
      <c r="A2757" s="7">
        <v>42165</v>
      </c>
      <c r="B2757" s="1">
        <v>8187.15</v>
      </c>
      <c r="C2757" s="1">
        <v>6691.25</v>
      </c>
      <c r="D2757" s="2">
        <f t="shared" si="29"/>
        <v>577</v>
      </c>
      <c r="E2757" s="2">
        <f t="shared" si="12"/>
        <v>0</v>
      </c>
      <c r="F2757" s="3">
        <f t="shared" si="0"/>
        <v>6</v>
      </c>
      <c r="G2757" s="3">
        <f t="shared" si="13"/>
        <v>0</v>
      </c>
      <c r="H2757" s="4">
        <f>IF(A2757&lt;SIP_Calculator!$B$7,0,IF(A2757&gt;SIP_Calculator!$E$7,0,1))</f>
        <v>0</v>
      </c>
      <c r="I2757" s="2">
        <f t="shared" si="1"/>
        <v>0</v>
      </c>
      <c r="J2757" s="3">
        <f t="shared" si="2"/>
        <v>0</v>
      </c>
      <c r="K2757" s="4">
        <f>H2757*SIP_Calculator!$D$25</f>
        <v>0</v>
      </c>
      <c r="L2757" s="4">
        <f t="shared" si="3"/>
        <v>0</v>
      </c>
      <c r="M2757" s="4">
        <f t="shared" si="4"/>
        <v>0</v>
      </c>
      <c r="N2757" s="4">
        <f t="shared" ref="N2757:O2757" si="8274">N2756+L2757</f>
        <v>28.739335218516583</v>
      </c>
      <c r="O2757" s="4">
        <f t="shared" si="8274"/>
        <v>34.20981406436929</v>
      </c>
      <c r="P2757" s="2">
        <f>I2757*SIP_Calculator!$D$26</f>
        <v>0</v>
      </c>
      <c r="Q2757" s="2">
        <f t="shared" si="6"/>
        <v>0</v>
      </c>
      <c r="R2757" s="2">
        <f t="shared" si="7"/>
        <v>0</v>
      </c>
      <c r="S2757" s="2">
        <f t="shared" ref="S2757:T2757" si="8275">S2756+Q2757</f>
        <v>28.748252611124826</v>
      </c>
      <c r="T2757" s="2">
        <f t="shared" si="8275"/>
        <v>34.228110660626236</v>
      </c>
      <c r="U2757" s="3">
        <f>J2757*SIP_Calculator!$D$27</f>
        <v>0</v>
      </c>
      <c r="V2757" s="3">
        <f t="shared" si="9"/>
        <v>0</v>
      </c>
      <c r="W2757" s="3">
        <f t="shared" si="10"/>
        <v>0</v>
      </c>
      <c r="X2757" s="3">
        <f t="shared" ref="X2757:Y2757" si="8276">X2756+V2757</f>
        <v>28.835623055300523</v>
      </c>
      <c r="Y2757" s="3">
        <f t="shared" si="8276"/>
        <v>34.328802293708321</v>
      </c>
    </row>
    <row r="2758" spans="1:25" ht="15.75" customHeight="1" x14ac:dyDescent="0.2">
      <c r="A2758" s="7">
        <v>42166</v>
      </c>
      <c r="B2758" s="1">
        <v>8032.35</v>
      </c>
      <c r="C2758" s="1">
        <v>6568.5</v>
      </c>
      <c r="D2758" s="2">
        <f t="shared" si="29"/>
        <v>577</v>
      </c>
      <c r="E2758" s="2">
        <f t="shared" si="12"/>
        <v>0</v>
      </c>
      <c r="F2758" s="3">
        <f t="shared" si="0"/>
        <v>6</v>
      </c>
      <c r="G2758" s="3">
        <f t="shared" si="13"/>
        <v>0</v>
      </c>
      <c r="H2758" s="4">
        <f>IF(A2758&lt;SIP_Calculator!$B$7,0,IF(A2758&gt;SIP_Calculator!$E$7,0,1))</f>
        <v>0</v>
      </c>
      <c r="I2758" s="2">
        <f t="shared" si="1"/>
        <v>0</v>
      </c>
      <c r="J2758" s="3">
        <f t="shared" si="2"/>
        <v>0</v>
      </c>
      <c r="K2758" s="4">
        <f>H2758*SIP_Calculator!$D$25</f>
        <v>0</v>
      </c>
      <c r="L2758" s="4">
        <f t="shared" si="3"/>
        <v>0</v>
      </c>
      <c r="M2758" s="4">
        <f t="shared" si="4"/>
        <v>0</v>
      </c>
      <c r="N2758" s="4">
        <f t="shared" ref="N2758:O2758" si="8277">N2757+L2758</f>
        <v>28.739335218516583</v>
      </c>
      <c r="O2758" s="4">
        <f t="shared" si="8277"/>
        <v>34.20981406436929</v>
      </c>
      <c r="P2758" s="2">
        <f>I2758*SIP_Calculator!$D$26</f>
        <v>0</v>
      </c>
      <c r="Q2758" s="2">
        <f t="shared" si="6"/>
        <v>0</v>
      </c>
      <c r="R2758" s="2">
        <f t="shared" si="7"/>
        <v>0</v>
      </c>
      <c r="S2758" s="2">
        <f t="shared" ref="S2758:T2758" si="8278">S2757+Q2758</f>
        <v>28.748252611124826</v>
      </c>
      <c r="T2758" s="2">
        <f t="shared" si="8278"/>
        <v>34.228110660626236</v>
      </c>
      <c r="U2758" s="3">
        <f>J2758*SIP_Calculator!$D$27</f>
        <v>0</v>
      </c>
      <c r="V2758" s="3">
        <f t="shared" si="9"/>
        <v>0</v>
      </c>
      <c r="W2758" s="3">
        <f t="shared" si="10"/>
        <v>0</v>
      </c>
      <c r="X2758" s="3">
        <f t="shared" ref="X2758:Y2758" si="8279">X2757+V2758</f>
        <v>28.835623055300523</v>
      </c>
      <c r="Y2758" s="3">
        <f t="shared" si="8279"/>
        <v>34.328802293708321</v>
      </c>
    </row>
    <row r="2759" spans="1:25" ht="15.75" customHeight="1" x14ac:dyDescent="0.2">
      <c r="A2759" s="7">
        <v>42167</v>
      </c>
      <c r="B2759" s="1">
        <v>8049.95</v>
      </c>
      <c r="C2759" s="1">
        <v>6577.4</v>
      </c>
      <c r="D2759" s="2">
        <f t="shared" si="29"/>
        <v>577</v>
      </c>
      <c r="E2759" s="2">
        <f t="shared" si="12"/>
        <v>0</v>
      </c>
      <c r="F2759" s="3">
        <f t="shared" si="0"/>
        <v>6</v>
      </c>
      <c r="G2759" s="3">
        <f t="shared" si="13"/>
        <v>0</v>
      </c>
      <c r="H2759" s="4">
        <f>IF(A2759&lt;SIP_Calculator!$B$7,0,IF(A2759&gt;SIP_Calculator!$E$7,0,1))</f>
        <v>0</v>
      </c>
      <c r="I2759" s="2">
        <f t="shared" si="1"/>
        <v>0</v>
      </c>
      <c r="J2759" s="3">
        <f t="shared" si="2"/>
        <v>0</v>
      </c>
      <c r="K2759" s="4">
        <f>H2759*SIP_Calculator!$D$25</f>
        <v>0</v>
      </c>
      <c r="L2759" s="4">
        <f t="shared" si="3"/>
        <v>0</v>
      </c>
      <c r="M2759" s="4">
        <f t="shared" si="4"/>
        <v>0</v>
      </c>
      <c r="N2759" s="4">
        <f t="shared" ref="N2759:O2759" si="8280">N2758+L2759</f>
        <v>28.739335218516583</v>
      </c>
      <c r="O2759" s="4">
        <f t="shared" si="8280"/>
        <v>34.20981406436929</v>
      </c>
      <c r="P2759" s="2">
        <f>I2759*SIP_Calculator!$D$26</f>
        <v>0</v>
      </c>
      <c r="Q2759" s="2">
        <f t="shared" si="6"/>
        <v>0</v>
      </c>
      <c r="R2759" s="2">
        <f t="shared" si="7"/>
        <v>0</v>
      </c>
      <c r="S2759" s="2">
        <f t="shared" ref="S2759:T2759" si="8281">S2758+Q2759</f>
        <v>28.748252611124826</v>
      </c>
      <c r="T2759" s="2">
        <f t="shared" si="8281"/>
        <v>34.228110660626236</v>
      </c>
      <c r="U2759" s="3">
        <f>J2759*SIP_Calculator!$D$27</f>
        <v>0</v>
      </c>
      <c r="V2759" s="3">
        <f t="shared" si="9"/>
        <v>0</v>
      </c>
      <c r="W2759" s="3">
        <f t="shared" si="10"/>
        <v>0</v>
      </c>
      <c r="X2759" s="3">
        <f t="shared" ref="X2759:Y2759" si="8282">X2758+V2759</f>
        <v>28.835623055300523</v>
      </c>
      <c r="Y2759" s="3">
        <f t="shared" si="8282"/>
        <v>34.328802293708321</v>
      </c>
    </row>
    <row r="2760" spans="1:25" ht="15.75" customHeight="1" x14ac:dyDescent="0.2">
      <c r="A2760" s="7">
        <v>42170</v>
      </c>
      <c r="B2760" s="1">
        <v>8078.25</v>
      </c>
      <c r="C2760" s="1">
        <v>6600.65</v>
      </c>
      <c r="D2760" s="2">
        <f t="shared" si="29"/>
        <v>578</v>
      </c>
      <c r="E2760" s="2">
        <f t="shared" si="12"/>
        <v>1</v>
      </c>
      <c r="F2760" s="3">
        <f t="shared" si="0"/>
        <v>6</v>
      </c>
      <c r="G2760" s="3">
        <f t="shared" si="13"/>
        <v>0</v>
      </c>
      <c r="H2760" s="4">
        <f>IF(A2760&lt;SIP_Calculator!$B$7,0,IF(A2760&gt;SIP_Calculator!$E$7,0,1))</f>
        <v>0</v>
      </c>
      <c r="I2760" s="2">
        <f t="shared" si="1"/>
        <v>0</v>
      </c>
      <c r="J2760" s="3">
        <f t="shared" si="2"/>
        <v>0</v>
      </c>
      <c r="K2760" s="4">
        <f>H2760*SIP_Calculator!$D$25</f>
        <v>0</v>
      </c>
      <c r="L2760" s="4">
        <f t="shared" si="3"/>
        <v>0</v>
      </c>
      <c r="M2760" s="4">
        <f t="shared" si="4"/>
        <v>0</v>
      </c>
      <c r="N2760" s="4">
        <f t="shared" ref="N2760:O2760" si="8283">N2759+L2760</f>
        <v>28.739335218516583</v>
      </c>
      <c r="O2760" s="4">
        <f t="shared" si="8283"/>
        <v>34.20981406436929</v>
      </c>
      <c r="P2760" s="2">
        <f>I2760*SIP_Calculator!$D$26</f>
        <v>0</v>
      </c>
      <c r="Q2760" s="2">
        <f t="shared" si="6"/>
        <v>0</v>
      </c>
      <c r="R2760" s="2">
        <f t="shared" si="7"/>
        <v>0</v>
      </c>
      <c r="S2760" s="2">
        <f t="shared" ref="S2760:T2760" si="8284">S2759+Q2760</f>
        <v>28.748252611124826</v>
      </c>
      <c r="T2760" s="2">
        <f t="shared" si="8284"/>
        <v>34.228110660626236</v>
      </c>
      <c r="U2760" s="3">
        <f>J2760*SIP_Calculator!$D$27</f>
        <v>0</v>
      </c>
      <c r="V2760" s="3">
        <f t="shared" si="9"/>
        <v>0</v>
      </c>
      <c r="W2760" s="3">
        <f t="shared" si="10"/>
        <v>0</v>
      </c>
      <c r="X2760" s="3">
        <f t="shared" ref="X2760:Y2760" si="8285">X2759+V2760</f>
        <v>28.835623055300523</v>
      </c>
      <c r="Y2760" s="3">
        <f t="shared" si="8285"/>
        <v>34.328802293708321</v>
      </c>
    </row>
    <row r="2761" spans="1:25" ht="15.75" customHeight="1" x14ac:dyDescent="0.2">
      <c r="A2761" s="7">
        <v>42171</v>
      </c>
      <c r="B2761" s="1">
        <v>8114.5</v>
      </c>
      <c r="C2761" s="1">
        <v>6627</v>
      </c>
      <c r="D2761" s="2">
        <f t="shared" si="29"/>
        <v>578</v>
      </c>
      <c r="E2761" s="2">
        <f t="shared" si="12"/>
        <v>0</v>
      </c>
      <c r="F2761" s="3">
        <f t="shared" si="0"/>
        <v>6</v>
      </c>
      <c r="G2761" s="3">
        <f t="shared" si="13"/>
        <v>0</v>
      </c>
      <c r="H2761" s="4">
        <f>IF(A2761&lt;SIP_Calculator!$B$7,0,IF(A2761&gt;SIP_Calculator!$E$7,0,1))</f>
        <v>0</v>
      </c>
      <c r="I2761" s="2">
        <f t="shared" si="1"/>
        <v>0</v>
      </c>
      <c r="J2761" s="3">
        <f t="shared" si="2"/>
        <v>0</v>
      </c>
      <c r="K2761" s="4">
        <f>H2761*SIP_Calculator!$D$25</f>
        <v>0</v>
      </c>
      <c r="L2761" s="4">
        <f t="shared" si="3"/>
        <v>0</v>
      </c>
      <c r="M2761" s="4">
        <f t="shared" si="4"/>
        <v>0</v>
      </c>
      <c r="N2761" s="4">
        <f t="shared" ref="N2761:O2761" si="8286">N2760+L2761</f>
        <v>28.739335218516583</v>
      </c>
      <c r="O2761" s="4">
        <f t="shared" si="8286"/>
        <v>34.20981406436929</v>
      </c>
      <c r="P2761" s="2">
        <f>I2761*SIP_Calculator!$D$26</f>
        <v>0</v>
      </c>
      <c r="Q2761" s="2">
        <f t="shared" si="6"/>
        <v>0</v>
      </c>
      <c r="R2761" s="2">
        <f t="shared" si="7"/>
        <v>0</v>
      </c>
      <c r="S2761" s="2">
        <f t="shared" ref="S2761:T2761" si="8287">S2760+Q2761</f>
        <v>28.748252611124826</v>
      </c>
      <c r="T2761" s="2">
        <f t="shared" si="8287"/>
        <v>34.228110660626236</v>
      </c>
      <c r="U2761" s="3">
        <f>J2761*SIP_Calculator!$D$27</f>
        <v>0</v>
      </c>
      <c r="V2761" s="3">
        <f t="shared" si="9"/>
        <v>0</v>
      </c>
      <c r="W2761" s="3">
        <f t="shared" si="10"/>
        <v>0</v>
      </c>
      <c r="X2761" s="3">
        <f t="shared" ref="X2761:Y2761" si="8288">X2760+V2761</f>
        <v>28.835623055300523</v>
      </c>
      <c r="Y2761" s="3">
        <f t="shared" si="8288"/>
        <v>34.328802293708321</v>
      </c>
    </row>
    <row r="2762" spans="1:25" ht="15.75" customHeight="1" x14ac:dyDescent="0.2">
      <c r="A2762" s="7">
        <v>42172</v>
      </c>
      <c r="B2762" s="1">
        <v>8172.2</v>
      </c>
      <c r="C2762" s="1">
        <v>6680.8</v>
      </c>
      <c r="D2762" s="2">
        <f t="shared" si="29"/>
        <v>578</v>
      </c>
      <c r="E2762" s="2">
        <f t="shared" si="12"/>
        <v>0</v>
      </c>
      <c r="F2762" s="3">
        <f t="shared" si="0"/>
        <v>6</v>
      </c>
      <c r="G2762" s="3">
        <f t="shared" si="13"/>
        <v>0</v>
      </c>
      <c r="H2762" s="4">
        <f>IF(A2762&lt;SIP_Calculator!$B$7,0,IF(A2762&gt;SIP_Calculator!$E$7,0,1))</f>
        <v>0</v>
      </c>
      <c r="I2762" s="2">
        <f t="shared" si="1"/>
        <v>0</v>
      </c>
      <c r="J2762" s="3">
        <f t="shared" si="2"/>
        <v>0</v>
      </c>
      <c r="K2762" s="4">
        <f>H2762*SIP_Calculator!$D$25</f>
        <v>0</v>
      </c>
      <c r="L2762" s="4">
        <f t="shared" si="3"/>
        <v>0</v>
      </c>
      <c r="M2762" s="4">
        <f t="shared" si="4"/>
        <v>0</v>
      </c>
      <c r="N2762" s="4">
        <f t="shared" ref="N2762:O2762" si="8289">N2761+L2762</f>
        <v>28.739335218516583</v>
      </c>
      <c r="O2762" s="4">
        <f t="shared" si="8289"/>
        <v>34.20981406436929</v>
      </c>
      <c r="P2762" s="2">
        <f>I2762*SIP_Calculator!$D$26</f>
        <v>0</v>
      </c>
      <c r="Q2762" s="2">
        <f t="shared" si="6"/>
        <v>0</v>
      </c>
      <c r="R2762" s="2">
        <f t="shared" si="7"/>
        <v>0</v>
      </c>
      <c r="S2762" s="2">
        <f t="shared" ref="S2762:T2762" si="8290">S2761+Q2762</f>
        <v>28.748252611124826</v>
      </c>
      <c r="T2762" s="2">
        <f t="shared" si="8290"/>
        <v>34.228110660626236</v>
      </c>
      <c r="U2762" s="3">
        <f>J2762*SIP_Calculator!$D$27</f>
        <v>0</v>
      </c>
      <c r="V2762" s="3">
        <f t="shared" si="9"/>
        <v>0</v>
      </c>
      <c r="W2762" s="3">
        <f t="shared" si="10"/>
        <v>0</v>
      </c>
      <c r="X2762" s="3">
        <f t="shared" ref="X2762:Y2762" si="8291">X2761+V2762</f>
        <v>28.835623055300523</v>
      </c>
      <c r="Y2762" s="3">
        <f t="shared" si="8291"/>
        <v>34.328802293708321</v>
      </c>
    </row>
    <row r="2763" spans="1:25" ht="15.75" customHeight="1" x14ac:dyDescent="0.2">
      <c r="A2763" s="7">
        <v>42173</v>
      </c>
      <c r="B2763" s="1">
        <v>8248.65</v>
      </c>
      <c r="C2763" s="1">
        <v>6746.85</v>
      </c>
      <c r="D2763" s="2">
        <f t="shared" si="29"/>
        <v>578</v>
      </c>
      <c r="E2763" s="2">
        <f t="shared" si="12"/>
        <v>0</v>
      </c>
      <c r="F2763" s="3">
        <f t="shared" si="0"/>
        <v>6</v>
      </c>
      <c r="G2763" s="3">
        <f t="shared" si="13"/>
        <v>0</v>
      </c>
      <c r="H2763" s="4">
        <f>IF(A2763&lt;SIP_Calculator!$B$7,0,IF(A2763&gt;SIP_Calculator!$E$7,0,1))</f>
        <v>0</v>
      </c>
      <c r="I2763" s="2">
        <f t="shared" si="1"/>
        <v>0</v>
      </c>
      <c r="J2763" s="3">
        <f t="shared" si="2"/>
        <v>0</v>
      </c>
      <c r="K2763" s="4">
        <f>H2763*SIP_Calculator!$D$25</f>
        <v>0</v>
      </c>
      <c r="L2763" s="4">
        <f t="shared" si="3"/>
        <v>0</v>
      </c>
      <c r="M2763" s="4">
        <f t="shared" si="4"/>
        <v>0</v>
      </c>
      <c r="N2763" s="4">
        <f t="shared" ref="N2763:O2763" si="8292">N2762+L2763</f>
        <v>28.739335218516583</v>
      </c>
      <c r="O2763" s="4">
        <f t="shared" si="8292"/>
        <v>34.20981406436929</v>
      </c>
      <c r="P2763" s="2">
        <f>I2763*SIP_Calculator!$D$26</f>
        <v>0</v>
      </c>
      <c r="Q2763" s="2">
        <f t="shared" si="6"/>
        <v>0</v>
      </c>
      <c r="R2763" s="2">
        <f t="shared" si="7"/>
        <v>0</v>
      </c>
      <c r="S2763" s="2">
        <f t="shared" ref="S2763:T2763" si="8293">S2762+Q2763</f>
        <v>28.748252611124826</v>
      </c>
      <c r="T2763" s="2">
        <f t="shared" si="8293"/>
        <v>34.228110660626236</v>
      </c>
      <c r="U2763" s="3">
        <f>J2763*SIP_Calculator!$D$27</f>
        <v>0</v>
      </c>
      <c r="V2763" s="3">
        <f t="shared" si="9"/>
        <v>0</v>
      </c>
      <c r="W2763" s="3">
        <f t="shared" si="10"/>
        <v>0</v>
      </c>
      <c r="X2763" s="3">
        <f t="shared" ref="X2763:Y2763" si="8294">X2762+V2763</f>
        <v>28.835623055300523</v>
      </c>
      <c r="Y2763" s="3">
        <f t="shared" si="8294"/>
        <v>34.328802293708321</v>
      </c>
    </row>
    <row r="2764" spans="1:25" ht="15.75" customHeight="1" x14ac:dyDescent="0.2">
      <c r="A2764" s="7">
        <v>42174</v>
      </c>
      <c r="B2764" s="1">
        <v>8298.7000000000007</v>
      </c>
      <c r="C2764" s="1">
        <v>6785.1</v>
      </c>
      <c r="D2764" s="2">
        <f t="shared" si="29"/>
        <v>578</v>
      </c>
      <c r="E2764" s="2">
        <f t="shared" si="12"/>
        <v>0</v>
      </c>
      <c r="F2764" s="3">
        <f t="shared" si="0"/>
        <v>6</v>
      </c>
      <c r="G2764" s="3">
        <f t="shared" si="13"/>
        <v>0</v>
      </c>
      <c r="H2764" s="4">
        <f>IF(A2764&lt;SIP_Calculator!$B$7,0,IF(A2764&gt;SIP_Calculator!$E$7,0,1))</f>
        <v>0</v>
      </c>
      <c r="I2764" s="2">
        <f t="shared" si="1"/>
        <v>0</v>
      </c>
      <c r="J2764" s="3">
        <f t="shared" si="2"/>
        <v>0</v>
      </c>
      <c r="K2764" s="4">
        <f>H2764*SIP_Calculator!$D$25</f>
        <v>0</v>
      </c>
      <c r="L2764" s="4">
        <f t="shared" si="3"/>
        <v>0</v>
      </c>
      <c r="M2764" s="4">
        <f t="shared" si="4"/>
        <v>0</v>
      </c>
      <c r="N2764" s="4">
        <f t="shared" ref="N2764:O2764" si="8295">N2763+L2764</f>
        <v>28.739335218516583</v>
      </c>
      <c r="O2764" s="4">
        <f t="shared" si="8295"/>
        <v>34.20981406436929</v>
      </c>
      <c r="P2764" s="2">
        <f>I2764*SIP_Calculator!$D$26</f>
        <v>0</v>
      </c>
      <c r="Q2764" s="2">
        <f t="shared" si="6"/>
        <v>0</v>
      </c>
      <c r="R2764" s="2">
        <f t="shared" si="7"/>
        <v>0</v>
      </c>
      <c r="S2764" s="2">
        <f t="shared" ref="S2764:T2764" si="8296">S2763+Q2764</f>
        <v>28.748252611124826</v>
      </c>
      <c r="T2764" s="2">
        <f t="shared" si="8296"/>
        <v>34.228110660626236</v>
      </c>
      <c r="U2764" s="3">
        <f>J2764*SIP_Calculator!$D$27</f>
        <v>0</v>
      </c>
      <c r="V2764" s="3">
        <f t="shared" si="9"/>
        <v>0</v>
      </c>
      <c r="W2764" s="3">
        <f t="shared" si="10"/>
        <v>0</v>
      </c>
      <c r="X2764" s="3">
        <f t="shared" ref="X2764:Y2764" si="8297">X2763+V2764</f>
        <v>28.835623055300523</v>
      </c>
      <c r="Y2764" s="3">
        <f t="shared" si="8297"/>
        <v>34.328802293708321</v>
      </c>
    </row>
    <row r="2765" spans="1:25" ht="15.75" customHeight="1" x14ac:dyDescent="0.2">
      <c r="A2765" s="7">
        <v>42177</v>
      </c>
      <c r="B2765" s="1">
        <v>8427.4500000000007</v>
      </c>
      <c r="C2765" s="1">
        <v>6889.7</v>
      </c>
      <c r="D2765" s="2">
        <f t="shared" si="29"/>
        <v>579</v>
      </c>
      <c r="E2765" s="2">
        <f t="shared" si="12"/>
        <v>1</v>
      </c>
      <c r="F2765" s="3">
        <f t="shared" si="0"/>
        <v>6</v>
      </c>
      <c r="G2765" s="3">
        <f t="shared" si="13"/>
        <v>0</v>
      </c>
      <c r="H2765" s="4">
        <f>IF(A2765&lt;SIP_Calculator!$B$7,0,IF(A2765&gt;SIP_Calculator!$E$7,0,1))</f>
        <v>0</v>
      </c>
      <c r="I2765" s="2">
        <f t="shared" si="1"/>
        <v>0</v>
      </c>
      <c r="J2765" s="3">
        <f t="shared" si="2"/>
        <v>0</v>
      </c>
      <c r="K2765" s="4">
        <f>H2765*SIP_Calculator!$D$25</f>
        <v>0</v>
      </c>
      <c r="L2765" s="4">
        <f t="shared" si="3"/>
        <v>0</v>
      </c>
      <c r="M2765" s="4">
        <f t="shared" si="4"/>
        <v>0</v>
      </c>
      <c r="N2765" s="4">
        <f t="shared" ref="N2765:O2765" si="8298">N2764+L2765</f>
        <v>28.739335218516583</v>
      </c>
      <c r="O2765" s="4">
        <f t="shared" si="8298"/>
        <v>34.20981406436929</v>
      </c>
      <c r="P2765" s="2">
        <f>I2765*SIP_Calculator!$D$26</f>
        <v>0</v>
      </c>
      <c r="Q2765" s="2">
        <f t="shared" si="6"/>
        <v>0</v>
      </c>
      <c r="R2765" s="2">
        <f t="shared" si="7"/>
        <v>0</v>
      </c>
      <c r="S2765" s="2">
        <f t="shared" ref="S2765:T2765" si="8299">S2764+Q2765</f>
        <v>28.748252611124826</v>
      </c>
      <c r="T2765" s="2">
        <f t="shared" si="8299"/>
        <v>34.228110660626236</v>
      </c>
      <c r="U2765" s="3">
        <f>J2765*SIP_Calculator!$D$27</f>
        <v>0</v>
      </c>
      <c r="V2765" s="3">
        <f t="shared" si="9"/>
        <v>0</v>
      </c>
      <c r="W2765" s="3">
        <f t="shared" si="10"/>
        <v>0</v>
      </c>
      <c r="X2765" s="3">
        <f t="shared" ref="X2765:Y2765" si="8300">X2764+V2765</f>
        <v>28.835623055300523</v>
      </c>
      <c r="Y2765" s="3">
        <f t="shared" si="8300"/>
        <v>34.328802293708321</v>
      </c>
    </row>
    <row r="2766" spans="1:25" ht="15.75" customHeight="1" x14ac:dyDescent="0.2">
      <c r="A2766" s="7">
        <v>42178</v>
      </c>
      <c r="B2766" s="1">
        <v>8453.4</v>
      </c>
      <c r="C2766" s="1">
        <v>6912.45</v>
      </c>
      <c r="D2766" s="2">
        <f t="shared" si="29"/>
        <v>579</v>
      </c>
      <c r="E2766" s="2">
        <f t="shared" si="12"/>
        <v>0</v>
      </c>
      <c r="F2766" s="3">
        <f t="shared" si="0"/>
        <v>6</v>
      </c>
      <c r="G2766" s="3">
        <f t="shared" si="13"/>
        <v>0</v>
      </c>
      <c r="H2766" s="4">
        <f>IF(A2766&lt;SIP_Calculator!$B$7,0,IF(A2766&gt;SIP_Calculator!$E$7,0,1))</f>
        <v>0</v>
      </c>
      <c r="I2766" s="2">
        <f t="shared" si="1"/>
        <v>0</v>
      </c>
      <c r="J2766" s="3">
        <f t="shared" si="2"/>
        <v>0</v>
      </c>
      <c r="K2766" s="4">
        <f>H2766*SIP_Calculator!$D$25</f>
        <v>0</v>
      </c>
      <c r="L2766" s="4">
        <f t="shared" si="3"/>
        <v>0</v>
      </c>
      <c r="M2766" s="4">
        <f t="shared" si="4"/>
        <v>0</v>
      </c>
      <c r="N2766" s="4">
        <f t="shared" ref="N2766:O2766" si="8301">N2765+L2766</f>
        <v>28.739335218516583</v>
      </c>
      <c r="O2766" s="4">
        <f t="shared" si="8301"/>
        <v>34.20981406436929</v>
      </c>
      <c r="P2766" s="2">
        <f>I2766*SIP_Calculator!$D$26</f>
        <v>0</v>
      </c>
      <c r="Q2766" s="2">
        <f t="shared" si="6"/>
        <v>0</v>
      </c>
      <c r="R2766" s="2">
        <f t="shared" si="7"/>
        <v>0</v>
      </c>
      <c r="S2766" s="2">
        <f t="shared" ref="S2766:T2766" si="8302">S2765+Q2766</f>
        <v>28.748252611124826</v>
      </c>
      <c r="T2766" s="2">
        <f t="shared" si="8302"/>
        <v>34.228110660626236</v>
      </c>
      <c r="U2766" s="3">
        <f>J2766*SIP_Calculator!$D$27</f>
        <v>0</v>
      </c>
      <c r="V2766" s="3">
        <f t="shared" si="9"/>
        <v>0</v>
      </c>
      <c r="W2766" s="3">
        <f t="shared" si="10"/>
        <v>0</v>
      </c>
      <c r="X2766" s="3">
        <f t="shared" ref="X2766:Y2766" si="8303">X2765+V2766</f>
        <v>28.835623055300523</v>
      </c>
      <c r="Y2766" s="3">
        <f t="shared" si="8303"/>
        <v>34.328802293708321</v>
      </c>
    </row>
    <row r="2767" spans="1:25" ht="15.75" customHeight="1" x14ac:dyDescent="0.2">
      <c r="A2767" s="7">
        <v>42179</v>
      </c>
      <c r="B2767" s="1">
        <v>8428.6</v>
      </c>
      <c r="C2767" s="1">
        <v>6887.8</v>
      </c>
      <c r="D2767" s="2">
        <f t="shared" si="29"/>
        <v>579</v>
      </c>
      <c r="E2767" s="2">
        <f t="shared" si="12"/>
        <v>0</v>
      </c>
      <c r="F2767" s="3">
        <f t="shared" si="0"/>
        <v>6</v>
      </c>
      <c r="G2767" s="3">
        <f t="shared" si="13"/>
        <v>0</v>
      </c>
      <c r="H2767" s="4">
        <f>IF(A2767&lt;SIP_Calculator!$B$7,0,IF(A2767&gt;SIP_Calculator!$E$7,0,1))</f>
        <v>0</v>
      </c>
      <c r="I2767" s="2">
        <f t="shared" si="1"/>
        <v>0</v>
      </c>
      <c r="J2767" s="3">
        <f t="shared" si="2"/>
        <v>0</v>
      </c>
      <c r="K2767" s="4">
        <f>H2767*SIP_Calculator!$D$25</f>
        <v>0</v>
      </c>
      <c r="L2767" s="4">
        <f t="shared" si="3"/>
        <v>0</v>
      </c>
      <c r="M2767" s="4">
        <f t="shared" si="4"/>
        <v>0</v>
      </c>
      <c r="N2767" s="4">
        <f t="shared" ref="N2767:O2767" si="8304">N2766+L2767</f>
        <v>28.739335218516583</v>
      </c>
      <c r="O2767" s="4">
        <f t="shared" si="8304"/>
        <v>34.20981406436929</v>
      </c>
      <c r="P2767" s="2">
        <f>I2767*SIP_Calculator!$D$26</f>
        <v>0</v>
      </c>
      <c r="Q2767" s="2">
        <f t="shared" si="6"/>
        <v>0</v>
      </c>
      <c r="R2767" s="2">
        <f t="shared" si="7"/>
        <v>0</v>
      </c>
      <c r="S2767" s="2">
        <f t="shared" ref="S2767:T2767" si="8305">S2766+Q2767</f>
        <v>28.748252611124826</v>
      </c>
      <c r="T2767" s="2">
        <f t="shared" si="8305"/>
        <v>34.228110660626236</v>
      </c>
      <c r="U2767" s="3">
        <f>J2767*SIP_Calculator!$D$27</f>
        <v>0</v>
      </c>
      <c r="V2767" s="3">
        <f t="shared" si="9"/>
        <v>0</v>
      </c>
      <c r="W2767" s="3">
        <f t="shared" si="10"/>
        <v>0</v>
      </c>
      <c r="X2767" s="3">
        <f t="shared" ref="X2767:Y2767" si="8306">X2766+V2767</f>
        <v>28.835623055300523</v>
      </c>
      <c r="Y2767" s="3">
        <f t="shared" si="8306"/>
        <v>34.328802293708321</v>
      </c>
    </row>
    <row r="2768" spans="1:25" ht="15.75" customHeight="1" x14ac:dyDescent="0.2">
      <c r="A2768" s="7">
        <v>42180</v>
      </c>
      <c r="B2768" s="1">
        <v>8467.25</v>
      </c>
      <c r="C2768" s="1">
        <v>6917.55</v>
      </c>
      <c r="D2768" s="2">
        <f t="shared" si="29"/>
        <v>579</v>
      </c>
      <c r="E2768" s="2">
        <f t="shared" si="12"/>
        <v>0</v>
      </c>
      <c r="F2768" s="3">
        <f t="shared" si="0"/>
        <v>6</v>
      </c>
      <c r="G2768" s="3">
        <f t="shared" si="13"/>
        <v>0</v>
      </c>
      <c r="H2768" s="4">
        <f>IF(A2768&lt;SIP_Calculator!$B$7,0,IF(A2768&gt;SIP_Calculator!$E$7,0,1))</f>
        <v>0</v>
      </c>
      <c r="I2768" s="2">
        <f t="shared" si="1"/>
        <v>0</v>
      </c>
      <c r="J2768" s="3">
        <f t="shared" si="2"/>
        <v>0</v>
      </c>
      <c r="K2768" s="4">
        <f>H2768*SIP_Calculator!$D$25</f>
        <v>0</v>
      </c>
      <c r="L2768" s="4">
        <f t="shared" si="3"/>
        <v>0</v>
      </c>
      <c r="M2768" s="4">
        <f t="shared" si="4"/>
        <v>0</v>
      </c>
      <c r="N2768" s="4">
        <f t="shared" ref="N2768:O2768" si="8307">N2767+L2768</f>
        <v>28.739335218516583</v>
      </c>
      <c r="O2768" s="4">
        <f t="shared" si="8307"/>
        <v>34.20981406436929</v>
      </c>
      <c r="P2768" s="2">
        <f>I2768*SIP_Calculator!$D$26</f>
        <v>0</v>
      </c>
      <c r="Q2768" s="2">
        <f t="shared" si="6"/>
        <v>0</v>
      </c>
      <c r="R2768" s="2">
        <f t="shared" si="7"/>
        <v>0</v>
      </c>
      <c r="S2768" s="2">
        <f t="shared" ref="S2768:T2768" si="8308">S2767+Q2768</f>
        <v>28.748252611124826</v>
      </c>
      <c r="T2768" s="2">
        <f t="shared" si="8308"/>
        <v>34.228110660626236</v>
      </c>
      <c r="U2768" s="3">
        <f>J2768*SIP_Calculator!$D$27</f>
        <v>0</v>
      </c>
      <c r="V2768" s="3">
        <f t="shared" si="9"/>
        <v>0</v>
      </c>
      <c r="W2768" s="3">
        <f t="shared" si="10"/>
        <v>0</v>
      </c>
      <c r="X2768" s="3">
        <f t="shared" ref="X2768:Y2768" si="8309">X2767+V2768</f>
        <v>28.835623055300523</v>
      </c>
      <c r="Y2768" s="3">
        <f t="shared" si="8309"/>
        <v>34.328802293708321</v>
      </c>
    </row>
    <row r="2769" spans="1:25" ht="15.75" customHeight="1" x14ac:dyDescent="0.2">
      <c r="A2769" s="7">
        <v>42181</v>
      </c>
      <c r="B2769" s="1">
        <v>8450.9500000000007</v>
      </c>
      <c r="C2769" s="1">
        <v>6908.85</v>
      </c>
      <c r="D2769" s="2">
        <f t="shared" si="29"/>
        <v>579</v>
      </c>
      <c r="E2769" s="2">
        <f t="shared" si="12"/>
        <v>0</v>
      </c>
      <c r="F2769" s="3">
        <f t="shared" si="0"/>
        <v>6</v>
      </c>
      <c r="G2769" s="3">
        <f t="shared" si="13"/>
        <v>0</v>
      </c>
      <c r="H2769" s="4">
        <f>IF(A2769&lt;SIP_Calculator!$B$7,0,IF(A2769&gt;SIP_Calculator!$E$7,0,1))</f>
        <v>0</v>
      </c>
      <c r="I2769" s="2">
        <f t="shared" si="1"/>
        <v>0</v>
      </c>
      <c r="J2769" s="3">
        <f t="shared" si="2"/>
        <v>0</v>
      </c>
      <c r="K2769" s="4">
        <f>H2769*SIP_Calculator!$D$25</f>
        <v>0</v>
      </c>
      <c r="L2769" s="4">
        <f t="shared" si="3"/>
        <v>0</v>
      </c>
      <c r="M2769" s="4">
        <f t="shared" si="4"/>
        <v>0</v>
      </c>
      <c r="N2769" s="4">
        <f t="shared" ref="N2769:O2769" si="8310">N2768+L2769</f>
        <v>28.739335218516583</v>
      </c>
      <c r="O2769" s="4">
        <f t="shared" si="8310"/>
        <v>34.20981406436929</v>
      </c>
      <c r="P2769" s="2">
        <f>I2769*SIP_Calculator!$D$26</f>
        <v>0</v>
      </c>
      <c r="Q2769" s="2">
        <f t="shared" si="6"/>
        <v>0</v>
      </c>
      <c r="R2769" s="2">
        <f t="shared" si="7"/>
        <v>0</v>
      </c>
      <c r="S2769" s="2">
        <f t="shared" ref="S2769:T2769" si="8311">S2768+Q2769</f>
        <v>28.748252611124826</v>
      </c>
      <c r="T2769" s="2">
        <f t="shared" si="8311"/>
        <v>34.228110660626236</v>
      </c>
      <c r="U2769" s="3">
        <f>J2769*SIP_Calculator!$D$27</f>
        <v>0</v>
      </c>
      <c r="V2769" s="3">
        <f t="shared" si="9"/>
        <v>0</v>
      </c>
      <c r="W2769" s="3">
        <f t="shared" si="10"/>
        <v>0</v>
      </c>
      <c r="X2769" s="3">
        <f t="shared" ref="X2769:Y2769" si="8312">X2768+V2769</f>
        <v>28.835623055300523</v>
      </c>
      <c r="Y2769" s="3">
        <f t="shared" si="8312"/>
        <v>34.328802293708321</v>
      </c>
    </row>
    <row r="2770" spans="1:25" ht="15.75" customHeight="1" x14ac:dyDescent="0.2">
      <c r="A2770" s="7">
        <v>42184</v>
      </c>
      <c r="B2770" s="1">
        <v>8382.65</v>
      </c>
      <c r="C2770" s="1">
        <v>6843.95</v>
      </c>
      <c r="D2770" s="2">
        <f t="shared" si="29"/>
        <v>580</v>
      </c>
      <c r="E2770" s="2">
        <f t="shared" si="12"/>
        <v>1</v>
      </c>
      <c r="F2770" s="3">
        <f t="shared" si="0"/>
        <v>6</v>
      </c>
      <c r="G2770" s="3">
        <f t="shared" si="13"/>
        <v>0</v>
      </c>
      <c r="H2770" s="4">
        <f>IF(A2770&lt;SIP_Calculator!$B$7,0,IF(A2770&gt;SIP_Calculator!$E$7,0,1))</f>
        <v>0</v>
      </c>
      <c r="I2770" s="2">
        <f t="shared" si="1"/>
        <v>0</v>
      </c>
      <c r="J2770" s="3">
        <f t="shared" si="2"/>
        <v>0</v>
      </c>
      <c r="K2770" s="4">
        <f>H2770*SIP_Calculator!$D$25</f>
        <v>0</v>
      </c>
      <c r="L2770" s="4">
        <f t="shared" si="3"/>
        <v>0</v>
      </c>
      <c r="M2770" s="4">
        <f t="shared" si="4"/>
        <v>0</v>
      </c>
      <c r="N2770" s="4">
        <f t="shared" ref="N2770:O2770" si="8313">N2769+L2770</f>
        <v>28.739335218516583</v>
      </c>
      <c r="O2770" s="4">
        <f t="shared" si="8313"/>
        <v>34.20981406436929</v>
      </c>
      <c r="P2770" s="2">
        <f>I2770*SIP_Calculator!$D$26</f>
        <v>0</v>
      </c>
      <c r="Q2770" s="2">
        <f t="shared" si="6"/>
        <v>0</v>
      </c>
      <c r="R2770" s="2">
        <f t="shared" si="7"/>
        <v>0</v>
      </c>
      <c r="S2770" s="2">
        <f t="shared" ref="S2770:T2770" si="8314">S2769+Q2770</f>
        <v>28.748252611124826</v>
      </c>
      <c r="T2770" s="2">
        <f t="shared" si="8314"/>
        <v>34.228110660626236</v>
      </c>
      <c r="U2770" s="3">
        <f>J2770*SIP_Calculator!$D$27</f>
        <v>0</v>
      </c>
      <c r="V2770" s="3">
        <f t="shared" si="9"/>
        <v>0</v>
      </c>
      <c r="W2770" s="3">
        <f t="shared" si="10"/>
        <v>0</v>
      </c>
      <c r="X2770" s="3">
        <f t="shared" ref="X2770:Y2770" si="8315">X2769+V2770</f>
        <v>28.835623055300523</v>
      </c>
      <c r="Y2770" s="3">
        <f t="shared" si="8315"/>
        <v>34.328802293708321</v>
      </c>
    </row>
    <row r="2771" spans="1:25" ht="15.75" customHeight="1" x14ac:dyDescent="0.2">
      <c r="A2771" s="7">
        <v>42185</v>
      </c>
      <c r="B2771" s="1">
        <v>8440.9500000000007</v>
      </c>
      <c r="C2771" s="1">
        <v>6897.2</v>
      </c>
      <c r="D2771" s="2">
        <f t="shared" si="29"/>
        <v>580</v>
      </c>
      <c r="E2771" s="2">
        <f t="shared" si="12"/>
        <v>0</v>
      </c>
      <c r="F2771" s="3">
        <f t="shared" si="0"/>
        <v>6</v>
      </c>
      <c r="G2771" s="3">
        <f t="shared" si="13"/>
        <v>0</v>
      </c>
      <c r="H2771" s="4">
        <f>IF(A2771&lt;SIP_Calculator!$B$7,0,IF(A2771&gt;SIP_Calculator!$E$7,0,1))</f>
        <v>0</v>
      </c>
      <c r="I2771" s="2">
        <f t="shared" si="1"/>
        <v>0</v>
      </c>
      <c r="J2771" s="3">
        <f t="shared" si="2"/>
        <v>0</v>
      </c>
      <c r="K2771" s="4">
        <f>H2771*SIP_Calculator!$D$25</f>
        <v>0</v>
      </c>
      <c r="L2771" s="4">
        <f t="shared" si="3"/>
        <v>0</v>
      </c>
      <c r="M2771" s="4">
        <f t="shared" si="4"/>
        <v>0</v>
      </c>
      <c r="N2771" s="4">
        <f t="shared" ref="N2771:O2771" si="8316">N2770+L2771</f>
        <v>28.739335218516583</v>
      </c>
      <c r="O2771" s="4">
        <f t="shared" si="8316"/>
        <v>34.20981406436929</v>
      </c>
      <c r="P2771" s="2">
        <f>I2771*SIP_Calculator!$D$26</f>
        <v>0</v>
      </c>
      <c r="Q2771" s="2">
        <f t="shared" si="6"/>
        <v>0</v>
      </c>
      <c r="R2771" s="2">
        <f t="shared" si="7"/>
        <v>0</v>
      </c>
      <c r="S2771" s="2">
        <f t="shared" ref="S2771:T2771" si="8317">S2770+Q2771</f>
        <v>28.748252611124826</v>
      </c>
      <c r="T2771" s="2">
        <f t="shared" si="8317"/>
        <v>34.228110660626236</v>
      </c>
      <c r="U2771" s="3">
        <f>J2771*SIP_Calculator!$D$27</f>
        <v>0</v>
      </c>
      <c r="V2771" s="3">
        <f t="shared" si="9"/>
        <v>0</v>
      </c>
      <c r="W2771" s="3">
        <f t="shared" si="10"/>
        <v>0</v>
      </c>
      <c r="X2771" s="3">
        <f t="shared" ref="X2771:Y2771" si="8318">X2770+V2771</f>
        <v>28.835623055300523</v>
      </c>
      <c r="Y2771" s="3">
        <f t="shared" si="8318"/>
        <v>34.328802293708321</v>
      </c>
    </row>
    <row r="2772" spans="1:25" ht="15.75" customHeight="1" x14ac:dyDescent="0.2">
      <c r="A2772" s="7">
        <v>42186</v>
      </c>
      <c r="B2772" s="1">
        <v>8528.85</v>
      </c>
      <c r="C2772" s="1">
        <v>6972.3</v>
      </c>
      <c r="D2772" s="2">
        <f t="shared" si="29"/>
        <v>580</v>
      </c>
      <c r="E2772" s="2">
        <f t="shared" si="12"/>
        <v>0</v>
      </c>
      <c r="F2772" s="3">
        <f t="shared" si="0"/>
        <v>7</v>
      </c>
      <c r="G2772" s="3">
        <f t="shared" si="13"/>
        <v>1</v>
      </c>
      <c r="H2772" s="4">
        <f>IF(A2772&lt;SIP_Calculator!$B$7,0,IF(A2772&gt;SIP_Calculator!$E$7,0,1))</f>
        <v>0</v>
      </c>
      <c r="I2772" s="2">
        <f t="shared" si="1"/>
        <v>0</v>
      </c>
      <c r="J2772" s="3">
        <f t="shared" si="2"/>
        <v>0</v>
      </c>
      <c r="K2772" s="4">
        <f>H2772*SIP_Calculator!$D$25</f>
        <v>0</v>
      </c>
      <c r="L2772" s="4">
        <f t="shared" si="3"/>
        <v>0</v>
      </c>
      <c r="M2772" s="4">
        <f t="shared" si="4"/>
        <v>0</v>
      </c>
      <c r="N2772" s="4">
        <f t="shared" ref="N2772:O2772" si="8319">N2771+L2772</f>
        <v>28.739335218516583</v>
      </c>
      <c r="O2772" s="4">
        <f t="shared" si="8319"/>
        <v>34.20981406436929</v>
      </c>
      <c r="P2772" s="2">
        <f>I2772*SIP_Calculator!$D$26</f>
        <v>0</v>
      </c>
      <c r="Q2772" s="2">
        <f t="shared" si="6"/>
        <v>0</v>
      </c>
      <c r="R2772" s="2">
        <f t="shared" si="7"/>
        <v>0</v>
      </c>
      <c r="S2772" s="2">
        <f t="shared" ref="S2772:T2772" si="8320">S2771+Q2772</f>
        <v>28.748252611124826</v>
      </c>
      <c r="T2772" s="2">
        <f t="shared" si="8320"/>
        <v>34.228110660626236</v>
      </c>
      <c r="U2772" s="3">
        <f>J2772*SIP_Calculator!$D$27</f>
        <v>0</v>
      </c>
      <c r="V2772" s="3">
        <f t="shared" si="9"/>
        <v>0</v>
      </c>
      <c r="W2772" s="3">
        <f t="shared" si="10"/>
        <v>0</v>
      </c>
      <c r="X2772" s="3">
        <f t="shared" ref="X2772:Y2772" si="8321">X2771+V2772</f>
        <v>28.835623055300523</v>
      </c>
      <c r="Y2772" s="3">
        <f t="shared" si="8321"/>
        <v>34.328802293708321</v>
      </c>
    </row>
    <row r="2773" spans="1:25" ht="15.75" customHeight="1" x14ac:dyDescent="0.2">
      <c r="A2773" s="7">
        <v>42187</v>
      </c>
      <c r="B2773" s="1">
        <v>8536.25</v>
      </c>
      <c r="C2773" s="1">
        <v>6983.35</v>
      </c>
      <c r="D2773" s="2">
        <f t="shared" si="29"/>
        <v>580</v>
      </c>
      <c r="E2773" s="2">
        <f t="shared" si="12"/>
        <v>0</v>
      </c>
      <c r="F2773" s="3">
        <f t="shared" si="0"/>
        <v>7</v>
      </c>
      <c r="G2773" s="3">
        <f t="shared" si="13"/>
        <v>0</v>
      </c>
      <c r="H2773" s="4">
        <f>IF(A2773&lt;SIP_Calculator!$B$7,0,IF(A2773&gt;SIP_Calculator!$E$7,0,1))</f>
        <v>0</v>
      </c>
      <c r="I2773" s="2">
        <f t="shared" si="1"/>
        <v>0</v>
      </c>
      <c r="J2773" s="3">
        <f t="shared" si="2"/>
        <v>0</v>
      </c>
      <c r="K2773" s="4">
        <f>H2773*SIP_Calculator!$D$25</f>
        <v>0</v>
      </c>
      <c r="L2773" s="4">
        <f t="shared" si="3"/>
        <v>0</v>
      </c>
      <c r="M2773" s="4">
        <f t="shared" si="4"/>
        <v>0</v>
      </c>
      <c r="N2773" s="4">
        <f t="shared" ref="N2773:O2773" si="8322">N2772+L2773</f>
        <v>28.739335218516583</v>
      </c>
      <c r="O2773" s="4">
        <f t="shared" si="8322"/>
        <v>34.20981406436929</v>
      </c>
      <c r="P2773" s="2">
        <f>I2773*SIP_Calculator!$D$26</f>
        <v>0</v>
      </c>
      <c r="Q2773" s="2">
        <f t="shared" si="6"/>
        <v>0</v>
      </c>
      <c r="R2773" s="2">
        <f t="shared" si="7"/>
        <v>0</v>
      </c>
      <c r="S2773" s="2">
        <f t="shared" ref="S2773:T2773" si="8323">S2772+Q2773</f>
        <v>28.748252611124826</v>
      </c>
      <c r="T2773" s="2">
        <f t="shared" si="8323"/>
        <v>34.228110660626236</v>
      </c>
      <c r="U2773" s="3">
        <f>J2773*SIP_Calculator!$D$27</f>
        <v>0</v>
      </c>
      <c r="V2773" s="3">
        <f t="shared" si="9"/>
        <v>0</v>
      </c>
      <c r="W2773" s="3">
        <f t="shared" si="10"/>
        <v>0</v>
      </c>
      <c r="X2773" s="3">
        <f t="shared" ref="X2773:Y2773" si="8324">X2772+V2773</f>
        <v>28.835623055300523</v>
      </c>
      <c r="Y2773" s="3">
        <f t="shared" si="8324"/>
        <v>34.328802293708321</v>
      </c>
    </row>
    <row r="2774" spans="1:25" ht="15.75" customHeight="1" x14ac:dyDescent="0.2">
      <c r="A2774" s="7">
        <v>42188</v>
      </c>
      <c r="B2774" s="1">
        <v>8568.9500000000007</v>
      </c>
      <c r="C2774" s="1">
        <v>7003.95</v>
      </c>
      <c r="D2774" s="2">
        <f t="shared" si="29"/>
        <v>580</v>
      </c>
      <c r="E2774" s="2">
        <f t="shared" si="12"/>
        <v>0</v>
      </c>
      <c r="F2774" s="3">
        <f t="shared" si="0"/>
        <v>7</v>
      </c>
      <c r="G2774" s="3">
        <f t="shared" si="13"/>
        <v>0</v>
      </c>
      <c r="H2774" s="4">
        <f>IF(A2774&lt;SIP_Calculator!$B$7,0,IF(A2774&gt;SIP_Calculator!$E$7,0,1))</f>
        <v>0</v>
      </c>
      <c r="I2774" s="2">
        <f t="shared" si="1"/>
        <v>0</v>
      </c>
      <c r="J2774" s="3">
        <f t="shared" si="2"/>
        <v>0</v>
      </c>
      <c r="K2774" s="4">
        <f>H2774*SIP_Calculator!$D$25</f>
        <v>0</v>
      </c>
      <c r="L2774" s="4">
        <f t="shared" si="3"/>
        <v>0</v>
      </c>
      <c r="M2774" s="4">
        <f t="shared" si="4"/>
        <v>0</v>
      </c>
      <c r="N2774" s="4">
        <f t="shared" ref="N2774:O2774" si="8325">N2773+L2774</f>
        <v>28.739335218516583</v>
      </c>
      <c r="O2774" s="4">
        <f t="shared" si="8325"/>
        <v>34.20981406436929</v>
      </c>
      <c r="P2774" s="2">
        <f>I2774*SIP_Calculator!$D$26</f>
        <v>0</v>
      </c>
      <c r="Q2774" s="2">
        <f t="shared" si="6"/>
        <v>0</v>
      </c>
      <c r="R2774" s="2">
        <f t="shared" si="7"/>
        <v>0</v>
      </c>
      <c r="S2774" s="2">
        <f t="shared" ref="S2774:T2774" si="8326">S2773+Q2774</f>
        <v>28.748252611124826</v>
      </c>
      <c r="T2774" s="2">
        <f t="shared" si="8326"/>
        <v>34.228110660626236</v>
      </c>
      <c r="U2774" s="3">
        <f>J2774*SIP_Calculator!$D$27</f>
        <v>0</v>
      </c>
      <c r="V2774" s="3">
        <f t="shared" si="9"/>
        <v>0</v>
      </c>
      <c r="W2774" s="3">
        <f t="shared" si="10"/>
        <v>0</v>
      </c>
      <c r="X2774" s="3">
        <f t="shared" ref="X2774:Y2774" si="8327">X2773+V2774</f>
        <v>28.835623055300523</v>
      </c>
      <c r="Y2774" s="3">
        <f t="shared" si="8327"/>
        <v>34.328802293708321</v>
      </c>
    </row>
    <row r="2775" spans="1:25" ht="15.75" customHeight="1" x14ac:dyDescent="0.2">
      <c r="A2775" s="7">
        <v>42191</v>
      </c>
      <c r="B2775" s="1">
        <v>8609.7000000000007</v>
      </c>
      <c r="C2775" s="1">
        <v>7043.4</v>
      </c>
      <c r="D2775" s="2">
        <f t="shared" si="29"/>
        <v>581</v>
      </c>
      <c r="E2775" s="2">
        <f t="shared" si="12"/>
        <v>1</v>
      </c>
      <c r="F2775" s="3">
        <f t="shared" si="0"/>
        <v>7</v>
      </c>
      <c r="G2775" s="3">
        <f t="shared" si="13"/>
        <v>0</v>
      </c>
      <c r="H2775" s="4">
        <f>IF(A2775&lt;SIP_Calculator!$B$7,0,IF(A2775&gt;SIP_Calculator!$E$7,0,1))</f>
        <v>0</v>
      </c>
      <c r="I2775" s="2">
        <f t="shared" si="1"/>
        <v>0</v>
      </c>
      <c r="J2775" s="3">
        <f t="shared" si="2"/>
        <v>0</v>
      </c>
      <c r="K2775" s="4">
        <f>H2775*SIP_Calculator!$D$25</f>
        <v>0</v>
      </c>
      <c r="L2775" s="4">
        <f t="shared" si="3"/>
        <v>0</v>
      </c>
      <c r="M2775" s="4">
        <f t="shared" si="4"/>
        <v>0</v>
      </c>
      <c r="N2775" s="4">
        <f t="shared" ref="N2775:O2775" si="8328">N2774+L2775</f>
        <v>28.739335218516583</v>
      </c>
      <c r="O2775" s="4">
        <f t="shared" si="8328"/>
        <v>34.20981406436929</v>
      </c>
      <c r="P2775" s="2">
        <f>I2775*SIP_Calculator!$D$26</f>
        <v>0</v>
      </c>
      <c r="Q2775" s="2">
        <f t="shared" si="6"/>
        <v>0</v>
      </c>
      <c r="R2775" s="2">
        <f t="shared" si="7"/>
        <v>0</v>
      </c>
      <c r="S2775" s="2">
        <f t="shared" ref="S2775:T2775" si="8329">S2774+Q2775</f>
        <v>28.748252611124826</v>
      </c>
      <c r="T2775" s="2">
        <f t="shared" si="8329"/>
        <v>34.228110660626236</v>
      </c>
      <c r="U2775" s="3">
        <f>J2775*SIP_Calculator!$D$27</f>
        <v>0</v>
      </c>
      <c r="V2775" s="3">
        <f t="shared" si="9"/>
        <v>0</v>
      </c>
      <c r="W2775" s="3">
        <f t="shared" si="10"/>
        <v>0</v>
      </c>
      <c r="X2775" s="3">
        <f t="shared" ref="X2775:Y2775" si="8330">X2774+V2775</f>
        <v>28.835623055300523</v>
      </c>
      <c r="Y2775" s="3">
        <f t="shared" si="8330"/>
        <v>34.328802293708321</v>
      </c>
    </row>
    <row r="2776" spans="1:25" ht="15.75" customHeight="1" x14ac:dyDescent="0.2">
      <c r="A2776" s="7">
        <v>42192</v>
      </c>
      <c r="B2776" s="1">
        <v>8606.15</v>
      </c>
      <c r="C2776" s="1">
        <v>7051.05</v>
      </c>
      <c r="D2776" s="2">
        <f t="shared" si="29"/>
        <v>581</v>
      </c>
      <c r="E2776" s="2">
        <f t="shared" si="12"/>
        <v>0</v>
      </c>
      <c r="F2776" s="3">
        <f t="shared" si="0"/>
        <v>7</v>
      </c>
      <c r="G2776" s="3">
        <f t="shared" si="13"/>
        <v>0</v>
      </c>
      <c r="H2776" s="4">
        <f>IF(A2776&lt;SIP_Calculator!$B$7,0,IF(A2776&gt;SIP_Calculator!$E$7,0,1))</f>
        <v>0</v>
      </c>
      <c r="I2776" s="2">
        <f t="shared" si="1"/>
        <v>0</v>
      </c>
      <c r="J2776" s="3">
        <f t="shared" si="2"/>
        <v>0</v>
      </c>
      <c r="K2776" s="4">
        <f>H2776*SIP_Calculator!$D$25</f>
        <v>0</v>
      </c>
      <c r="L2776" s="4">
        <f t="shared" si="3"/>
        <v>0</v>
      </c>
      <c r="M2776" s="4">
        <f t="shared" si="4"/>
        <v>0</v>
      </c>
      <c r="N2776" s="4">
        <f t="shared" ref="N2776:O2776" si="8331">N2775+L2776</f>
        <v>28.739335218516583</v>
      </c>
      <c r="O2776" s="4">
        <f t="shared" si="8331"/>
        <v>34.20981406436929</v>
      </c>
      <c r="P2776" s="2">
        <f>I2776*SIP_Calculator!$D$26</f>
        <v>0</v>
      </c>
      <c r="Q2776" s="2">
        <f t="shared" si="6"/>
        <v>0</v>
      </c>
      <c r="R2776" s="2">
        <f t="shared" si="7"/>
        <v>0</v>
      </c>
      <c r="S2776" s="2">
        <f t="shared" ref="S2776:T2776" si="8332">S2775+Q2776</f>
        <v>28.748252611124826</v>
      </c>
      <c r="T2776" s="2">
        <f t="shared" si="8332"/>
        <v>34.228110660626236</v>
      </c>
      <c r="U2776" s="3">
        <f>J2776*SIP_Calculator!$D$27</f>
        <v>0</v>
      </c>
      <c r="V2776" s="3">
        <f t="shared" si="9"/>
        <v>0</v>
      </c>
      <c r="W2776" s="3">
        <f t="shared" si="10"/>
        <v>0</v>
      </c>
      <c r="X2776" s="3">
        <f t="shared" ref="X2776:Y2776" si="8333">X2775+V2776</f>
        <v>28.835623055300523</v>
      </c>
      <c r="Y2776" s="3">
        <f t="shared" si="8333"/>
        <v>34.328802293708321</v>
      </c>
    </row>
    <row r="2777" spans="1:25" ht="15.75" customHeight="1" x14ac:dyDescent="0.2">
      <c r="A2777" s="7">
        <v>42193</v>
      </c>
      <c r="B2777" s="1">
        <v>8465</v>
      </c>
      <c r="C2777" s="1">
        <v>6939.7</v>
      </c>
      <c r="D2777" s="2">
        <f t="shared" si="29"/>
        <v>581</v>
      </c>
      <c r="E2777" s="2">
        <f t="shared" si="12"/>
        <v>0</v>
      </c>
      <c r="F2777" s="3">
        <f t="shared" si="0"/>
        <v>7</v>
      </c>
      <c r="G2777" s="3">
        <f t="shared" si="13"/>
        <v>0</v>
      </c>
      <c r="H2777" s="4">
        <f>IF(A2777&lt;SIP_Calculator!$B$7,0,IF(A2777&gt;SIP_Calculator!$E$7,0,1))</f>
        <v>0</v>
      </c>
      <c r="I2777" s="2">
        <f t="shared" si="1"/>
        <v>0</v>
      </c>
      <c r="J2777" s="3">
        <f t="shared" si="2"/>
        <v>0</v>
      </c>
      <c r="K2777" s="4">
        <f>H2777*SIP_Calculator!$D$25</f>
        <v>0</v>
      </c>
      <c r="L2777" s="4">
        <f t="shared" si="3"/>
        <v>0</v>
      </c>
      <c r="M2777" s="4">
        <f t="shared" si="4"/>
        <v>0</v>
      </c>
      <c r="N2777" s="4">
        <f t="shared" ref="N2777:O2777" si="8334">N2776+L2777</f>
        <v>28.739335218516583</v>
      </c>
      <c r="O2777" s="4">
        <f t="shared" si="8334"/>
        <v>34.20981406436929</v>
      </c>
      <c r="P2777" s="2">
        <f>I2777*SIP_Calculator!$D$26</f>
        <v>0</v>
      </c>
      <c r="Q2777" s="2">
        <f t="shared" si="6"/>
        <v>0</v>
      </c>
      <c r="R2777" s="2">
        <f t="shared" si="7"/>
        <v>0</v>
      </c>
      <c r="S2777" s="2">
        <f t="shared" ref="S2777:T2777" si="8335">S2776+Q2777</f>
        <v>28.748252611124826</v>
      </c>
      <c r="T2777" s="2">
        <f t="shared" si="8335"/>
        <v>34.228110660626236</v>
      </c>
      <c r="U2777" s="3">
        <f>J2777*SIP_Calculator!$D$27</f>
        <v>0</v>
      </c>
      <c r="V2777" s="3">
        <f t="shared" si="9"/>
        <v>0</v>
      </c>
      <c r="W2777" s="3">
        <f t="shared" si="10"/>
        <v>0</v>
      </c>
      <c r="X2777" s="3">
        <f t="shared" ref="X2777:Y2777" si="8336">X2776+V2777</f>
        <v>28.835623055300523</v>
      </c>
      <c r="Y2777" s="3">
        <f t="shared" si="8336"/>
        <v>34.328802293708321</v>
      </c>
    </row>
    <row r="2778" spans="1:25" ht="15.75" customHeight="1" x14ac:dyDescent="0.2">
      <c r="A2778" s="7">
        <v>42194</v>
      </c>
      <c r="B2778" s="1">
        <v>8433.7000000000007</v>
      </c>
      <c r="C2778" s="1">
        <v>6915.35</v>
      </c>
      <c r="D2778" s="2">
        <f t="shared" si="29"/>
        <v>581</v>
      </c>
      <c r="E2778" s="2">
        <f t="shared" si="12"/>
        <v>0</v>
      </c>
      <c r="F2778" s="3">
        <f t="shared" si="0"/>
        <v>7</v>
      </c>
      <c r="G2778" s="3">
        <f t="shared" si="13"/>
        <v>0</v>
      </c>
      <c r="H2778" s="4">
        <f>IF(A2778&lt;SIP_Calculator!$B$7,0,IF(A2778&gt;SIP_Calculator!$E$7,0,1))</f>
        <v>0</v>
      </c>
      <c r="I2778" s="2">
        <f t="shared" si="1"/>
        <v>0</v>
      </c>
      <c r="J2778" s="3">
        <f t="shared" si="2"/>
        <v>0</v>
      </c>
      <c r="K2778" s="4">
        <f>H2778*SIP_Calculator!$D$25</f>
        <v>0</v>
      </c>
      <c r="L2778" s="4">
        <f t="shared" si="3"/>
        <v>0</v>
      </c>
      <c r="M2778" s="4">
        <f t="shared" si="4"/>
        <v>0</v>
      </c>
      <c r="N2778" s="4">
        <f t="shared" ref="N2778:O2778" si="8337">N2777+L2778</f>
        <v>28.739335218516583</v>
      </c>
      <c r="O2778" s="4">
        <f t="shared" si="8337"/>
        <v>34.20981406436929</v>
      </c>
      <c r="P2778" s="2">
        <f>I2778*SIP_Calculator!$D$26</f>
        <v>0</v>
      </c>
      <c r="Q2778" s="2">
        <f t="shared" si="6"/>
        <v>0</v>
      </c>
      <c r="R2778" s="2">
        <f t="shared" si="7"/>
        <v>0</v>
      </c>
      <c r="S2778" s="2">
        <f t="shared" ref="S2778:T2778" si="8338">S2777+Q2778</f>
        <v>28.748252611124826</v>
      </c>
      <c r="T2778" s="2">
        <f t="shared" si="8338"/>
        <v>34.228110660626236</v>
      </c>
      <c r="U2778" s="3">
        <f>J2778*SIP_Calculator!$D$27</f>
        <v>0</v>
      </c>
      <c r="V2778" s="3">
        <f t="shared" si="9"/>
        <v>0</v>
      </c>
      <c r="W2778" s="3">
        <f t="shared" si="10"/>
        <v>0</v>
      </c>
      <c r="X2778" s="3">
        <f t="shared" ref="X2778:Y2778" si="8339">X2777+V2778</f>
        <v>28.835623055300523</v>
      </c>
      <c r="Y2778" s="3">
        <f t="shared" si="8339"/>
        <v>34.328802293708321</v>
      </c>
    </row>
    <row r="2779" spans="1:25" ht="15.75" customHeight="1" x14ac:dyDescent="0.2">
      <c r="A2779" s="7">
        <v>42195</v>
      </c>
      <c r="B2779" s="1">
        <v>8460.2000000000007</v>
      </c>
      <c r="C2779" s="1">
        <v>6935.55</v>
      </c>
      <c r="D2779" s="2">
        <f t="shared" si="29"/>
        <v>581</v>
      </c>
      <c r="E2779" s="2">
        <f t="shared" si="12"/>
        <v>0</v>
      </c>
      <c r="F2779" s="3">
        <f t="shared" si="0"/>
        <v>7</v>
      </c>
      <c r="G2779" s="3">
        <f t="shared" si="13"/>
        <v>0</v>
      </c>
      <c r="H2779" s="4">
        <f>IF(A2779&lt;SIP_Calculator!$B$7,0,IF(A2779&gt;SIP_Calculator!$E$7,0,1))</f>
        <v>0</v>
      </c>
      <c r="I2779" s="2">
        <f t="shared" si="1"/>
        <v>0</v>
      </c>
      <c r="J2779" s="3">
        <f t="shared" si="2"/>
        <v>0</v>
      </c>
      <c r="K2779" s="4">
        <f>H2779*SIP_Calculator!$D$25</f>
        <v>0</v>
      </c>
      <c r="L2779" s="4">
        <f t="shared" si="3"/>
        <v>0</v>
      </c>
      <c r="M2779" s="4">
        <f t="shared" si="4"/>
        <v>0</v>
      </c>
      <c r="N2779" s="4">
        <f t="shared" ref="N2779:O2779" si="8340">N2778+L2779</f>
        <v>28.739335218516583</v>
      </c>
      <c r="O2779" s="4">
        <f t="shared" si="8340"/>
        <v>34.20981406436929</v>
      </c>
      <c r="P2779" s="2">
        <f>I2779*SIP_Calculator!$D$26</f>
        <v>0</v>
      </c>
      <c r="Q2779" s="2">
        <f t="shared" si="6"/>
        <v>0</v>
      </c>
      <c r="R2779" s="2">
        <f t="shared" si="7"/>
        <v>0</v>
      </c>
      <c r="S2779" s="2">
        <f t="shared" ref="S2779:T2779" si="8341">S2778+Q2779</f>
        <v>28.748252611124826</v>
      </c>
      <c r="T2779" s="2">
        <f t="shared" si="8341"/>
        <v>34.228110660626236</v>
      </c>
      <c r="U2779" s="3">
        <f>J2779*SIP_Calculator!$D$27</f>
        <v>0</v>
      </c>
      <c r="V2779" s="3">
        <f t="shared" si="9"/>
        <v>0</v>
      </c>
      <c r="W2779" s="3">
        <f t="shared" si="10"/>
        <v>0</v>
      </c>
      <c r="X2779" s="3">
        <f t="shared" ref="X2779:Y2779" si="8342">X2778+V2779</f>
        <v>28.835623055300523</v>
      </c>
      <c r="Y2779" s="3">
        <f t="shared" si="8342"/>
        <v>34.328802293708321</v>
      </c>
    </row>
    <row r="2780" spans="1:25" ht="15.75" customHeight="1" x14ac:dyDescent="0.2">
      <c r="A2780" s="7">
        <v>42198</v>
      </c>
      <c r="B2780" s="1">
        <v>8560.4500000000007</v>
      </c>
      <c r="C2780" s="1">
        <v>7016.55</v>
      </c>
      <c r="D2780" s="2">
        <f t="shared" si="29"/>
        <v>582</v>
      </c>
      <c r="E2780" s="2">
        <f t="shared" si="12"/>
        <v>1</v>
      </c>
      <c r="F2780" s="3">
        <f t="shared" si="0"/>
        <v>7</v>
      </c>
      <c r="G2780" s="3">
        <f t="shared" si="13"/>
        <v>0</v>
      </c>
      <c r="H2780" s="4">
        <f>IF(A2780&lt;SIP_Calculator!$B$7,0,IF(A2780&gt;SIP_Calculator!$E$7,0,1))</f>
        <v>0</v>
      </c>
      <c r="I2780" s="2">
        <f t="shared" si="1"/>
        <v>0</v>
      </c>
      <c r="J2780" s="3">
        <f t="shared" si="2"/>
        <v>0</v>
      </c>
      <c r="K2780" s="4">
        <f>H2780*SIP_Calculator!$D$25</f>
        <v>0</v>
      </c>
      <c r="L2780" s="4">
        <f t="shared" si="3"/>
        <v>0</v>
      </c>
      <c r="M2780" s="4">
        <f t="shared" si="4"/>
        <v>0</v>
      </c>
      <c r="N2780" s="4">
        <f t="shared" ref="N2780:O2780" si="8343">N2779+L2780</f>
        <v>28.739335218516583</v>
      </c>
      <c r="O2780" s="4">
        <f t="shared" si="8343"/>
        <v>34.20981406436929</v>
      </c>
      <c r="P2780" s="2">
        <f>I2780*SIP_Calculator!$D$26</f>
        <v>0</v>
      </c>
      <c r="Q2780" s="2">
        <f t="shared" si="6"/>
        <v>0</v>
      </c>
      <c r="R2780" s="2">
        <f t="shared" si="7"/>
        <v>0</v>
      </c>
      <c r="S2780" s="2">
        <f t="shared" ref="S2780:T2780" si="8344">S2779+Q2780</f>
        <v>28.748252611124826</v>
      </c>
      <c r="T2780" s="2">
        <f t="shared" si="8344"/>
        <v>34.228110660626236</v>
      </c>
      <c r="U2780" s="3">
        <f>J2780*SIP_Calculator!$D$27</f>
        <v>0</v>
      </c>
      <c r="V2780" s="3">
        <f t="shared" si="9"/>
        <v>0</v>
      </c>
      <c r="W2780" s="3">
        <f t="shared" si="10"/>
        <v>0</v>
      </c>
      <c r="X2780" s="3">
        <f t="shared" ref="X2780:Y2780" si="8345">X2779+V2780</f>
        <v>28.835623055300523</v>
      </c>
      <c r="Y2780" s="3">
        <f t="shared" si="8345"/>
        <v>34.328802293708321</v>
      </c>
    </row>
    <row r="2781" spans="1:25" ht="15.75" customHeight="1" x14ac:dyDescent="0.2">
      <c r="A2781" s="7">
        <v>42199</v>
      </c>
      <c r="B2781" s="1">
        <v>8558.5499999999993</v>
      </c>
      <c r="C2781" s="1">
        <v>7020.25</v>
      </c>
      <c r="D2781" s="2">
        <f t="shared" si="29"/>
        <v>582</v>
      </c>
      <c r="E2781" s="2">
        <f t="shared" si="12"/>
        <v>0</v>
      </c>
      <c r="F2781" s="3">
        <f t="shared" si="0"/>
        <v>7</v>
      </c>
      <c r="G2781" s="3">
        <f t="shared" si="13"/>
        <v>0</v>
      </c>
      <c r="H2781" s="4">
        <f>IF(A2781&lt;SIP_Calculator!$B$7,0,IF(A2781&gt;SIP_Calculator!$E$7,0,1))</f>
        <v>0</v>
      </c>
      <c r="I2781" s="2">
        <f t="shared" si="1"/>
        <v>0</v>
      </c>
      <c r="J2781" s="3">
        <f t="shared" si="2"/>
        <v>0</v>
      </c>
      <c r="K2781" s="4">
        <f>H2781*SIP_Calculator!$D$25</f>
        <v>0</v>
      </c>
      <c r="L2781" s="4">
        <f t="shared" si="3"/>
        <v>0</v>
      </c>
      <c r="M2781" s="4">
        <f t="shared" si="4"/>
        <v>0</v>
      </c>
      <c r="N2781" s="4">
        <f t="shared" ref="N2781:O2781" si="8346">N2780+L2781</f>
        <v>28.739335218516583</v>
      </c>
      <c r="O2781" s="4">
        <f t="shared" si="8346"/>
        <v>34.20981406436929</v>
      </c>
      <c r="P2781" s="2">
        <f>I2781*SIP_Calculator!$D$26</f>
        <v>0</v>
      </c>
      <c r="Q2781" s="2">
        <f t="shared" si="6"/>
        <v>0</v>
      </c>
      <c r="R2781" s="2">
        <f t="shared" si="7"/>
        <v>0</v>
      </c>
      <c r="S2781" s="2">
        <f t="shared" ref="S2781:T2781" si="8347">S2780+Q2781</f>
        <v>28.748252611124826</v>
      </c>
      <c r="T2781" s="2">
        <f t="shared" si="8347"/>
        <v>34.228110660626236</v>
      </c>
      <c r="U2781" s="3">
        <f>J2781*SIP_Calculator!$D$27</f>
        <v>0</v>
      </c>
      <c r="V2781" s="3">
        <f t="shared" si="9"/>
        <v>0</v>
      </c>
      <c r="W2781" s="3">
        <f t="shared" si="10"/>
        <v>0</v>
      </c>
      <c r="X2781" s="3">
        <f t="shared" ref="X2781:Y2781" si="8348">X2780+V2781</f>
        <v>28.835623055300523</v>
      </c>
      <c r="Y2781" s="3">
        <f t="shared" si="8348"/>
        <v>34.328802293708321</v>
      </c>
    </row>
    <row r="2782" spans="1:25" ht="15.75" customHeight="1" x14ac:dyDescent="0.2">
      <c r="A2782" s="7">
        <v>42200</v>
      </c>
      <c r="B2782" s="1">
        <v>8618.0499999999993</v>
      </c>
      <c r="C2782" s="1">
        <v>7065.65</v>
      </c>
      <c r="D2782" s="2">
        <f t="shared" si="29"/>
        <v>582</v>
      </c>
      <c r="E2782" s="2">
        <f t="shared" si="12"/>
        <v>0</v>
      </c>
      <c r="F2782" s="3">
        <f t="shared" si="0"/>
        <v>7</v>
      </c>
      <c r="G2782" s="3">
        <f t="shared" si="13"/>
        <v>0</v>
      </c>
      <c r="H2782" s="4">
        <f>IF(A2782&lt;SIP_Calculator!$B$7,0,IF(A2782&gt;SIP_Calculator!$E$7,0,1))</f>
        <v>0</v>
      </c>
      <c r="I2782" s="2">
        <f t="shared" si="1"/>
        <v>0</v>
      </c>
      <c r="J2782" s="3">
        <f t="shared" si="2"/>
        <v>0</v>
      </c>
      <c r="K2782" s="4">
        <f>H2782*SIP_Calculator!$D$25</f>
        <v>0</v>
      </c>
      <c r="L2782" s="4">
        <f t="shared" si="3"/>
        <v>0</v>
      </c>
      <c r="M2782" s="4">
        <f t="shared" si="4"/>
        <v>0</v>
      </c>
      <c r="N2782" s="4">
        <f t="shared" ref="N2782:O2782" si="8349">N2781+L2782</f>
        <v>28.739335218516583</v>
      </c>
      <c r="O2782" s="4">
        <f t="shared" si="8349"/>
        <v>34.20981406436929</v>
      </c>
      <c r="P2782" s="2">
        <f>I2782*SIP_Calculator!$D$26</f>
        <v>0</v>
      </c>
      <c r="Q2782" s="2">
        <f t="shared" si="6"/>
        <v>0</v>
      </c>
      <c r="R2782" s="2">
        <f t="shared" si="7"/>
        <v>0</v>
      </c>
      <c r="S2782" s="2">
        <f t="shared" ref="S2782:T2782" si="8350">S2781+Q2782</f>
        <v>28.748252611124826</v>
      </c>
      <c r="T2782" s="2">
        <f t="shared" si="8350"/>
        <v>34.228110660626236</v>
      </c>
      <c r="U2782" s="3">
        <f>J2782*SIP_Calculator!$D$27</f>
        <v>0</v>
      </c>
      <c r="V2782" s="3">
        <f t="shared" si="9"/>
        <v>0</v>
      </c>
      <c r="W2782" s="3">
        <f t="shared" si="10"/>
        <v>0</v>
      </c>
      <c r="X2782" s="3">
        <f t="shared" ref="X2782:Y2782" si="8351">X2781+V2782</f>
        <v>28.835623055300523</v>
      </c>
      <c r="Y2782" s="3">
        <f t="shared" si="8351"/>
        <v>34.328802293708321</v>
      </c>
    </row>
    <row r="2783" spans="1:25" ht="15.75" customHeight="1" x14ac:dyDescent="0.2">
      <c r="A2783" s="7">
        <v>42201</v>
      </c>
      <c r="B2783" s="1">
        <v>8706.7000000000007</v>
      </c>
      <c r="C2783" s="1">
        <v>7136.8</v>
      </c>
      <c r="D2783" s="2">
        <f t="shared" si="29"/>
        <v>582</v>
      </c>
      <c r="E2783" s="2">
        <f t="shared" si="12"/>
        <v>0</v>
      </c>
      <c r="F2783" s="3">
        <f t="shared" si="0"/>
        <v>7</v>
      </c>
      <c r="G2783" s="3">
        <f t="shared" si="13"/>
        <v>0</v>
      </c>
      <c r="H2783" s="4">
        <f>IF(A2783&lt;SIP_Calculator!$B$7,0,IF(A2783&gt;SIP_Calculator!$E$7,0,1))</f>
        <v>0</v>
      </c>
      <c r="I2783" s="2">
        <f t="shared" si="1"/>
        <v>0</v>
      </c>
      <c r="J2783" s="3">
        <f t="shared" si="2"/>
        <v>0</v>
      </c>
      <c r="K2783" s="4">
        <f>H2783*SIP_Calculator!$D$25</f>
        <v>0</v>
      </c>
      <c r="L2783" s="4">
        <f t="shared" si="3"/>
        <v>0</v>
      </c>
      <c r="M2783" s="4">
        <f t="shared" si="4"/>
        <v>0</v>
      </c>
      <c r="N2783" s="4">
        <f t="shared" ref="N2783:O2783" si="8352">N2782+L2783</f>
        <v>28.739335218516583</v>
      </c>
      <c r="O2783" s="4">
        <f t="shared" si="8352"/>
        <v>34.20981406436929</v>
      </c>
      <c r="P2783" s="2">
        <f>I2783*SIP_Calculator!$D$26</f>
        <v>0</v>
      </c>
      <c r="Q2783" s="2">
        <f t="shared" si="6"/>
        <v>0</v>
      </c>
      <c r="R2783" s="2">
        <f t="shared" si="7"/>
        <v>0</v>
      </c>
      <c r="S2783" s="2">
        <f t="shared" ref="S2783:T2783" si="8353">S2782+Q2783</f>
        <v>28.748252611124826</v>
      </c>
      <c r="T2783" s="2">
        <f t="shared" si="8353"/>
        <v>34.228110660626236</v>
      </c>
      <c r="U2783" s="3">
        <f>J2783*SIP_Calculator!$D$27</f>
        <v>0</v>
      </c>
      <c r="V2783" s="3">
        <f t="shared" si="9"/>
        <v>0</v>
      </c>
      <c r="W2783" s="3">
        <f t="shared" si="10"/>
        <v>0</v>
      </c>
      <c r="X2783" s="3">
        <f t="shared" ref="X2783:Y2783" si="8354">X2782+V2783</f>
        <v>28.835623055300523</v>
      </c>
      <c r="Y2783" s="3">
        <f t="shared" si="8354"/>
        <v>34.328802293708321</v>
      </c>
    </row>
    <row r="2784" spans="1:25" ht="15.75" customHeight="1" x14ac:dyDescent="0.2">
      <c r="A2784" s="7">
        <v>42202</v>
      </c>
      <c r="B2784" s="1">
        <v>8716</v>
      </c>
      <c r="C2784" s="1">
        <v>7148.05</v>
      </c>
      <c r="D2784" s="2">
        <f t="shared" si="29"/>
        <v>582</v>
      </c>
      <c r="E2784" s="2">
        <f t="shared" si="12"/>
        <v>0</v>
      </c>
      <c r="F2784" s="3">
        <f t="shared" si="0"/>
        <v>7</v>
      </c>
      <c r="G2784" s="3">
        <f t="shared" si="13"/>
        <v>0</v>
      </c>
      <c r="H2784" s="4">
        <f>IF(A2784&lt;SIP_Calculator!$B$7,0,IF(A2784&gt;SIP_Calculator!$E$7,0,1))</f>
        <v>0</v>
      </c>
      <c r="I2784" s="2">
        <f t="shared" si="1"/>
        <v>0</v>
      </c>
      <c r="J2784" s="3">
        <f t="shared" si="2"/>
        <v>0</v>
      </c>
      <c r="K2784" s="4">
        <f>H2784*SIP_Calculator!$D$25</f>
        <v>0</v>
      </c>
      <c r="L2784" s="4">
        <f t="shared" si="3"/>
        <v>0</v>
      </c>
      <c r="M2784" s="4">
        <f t="shared" si="4"/>
        <v>0</v>
      </c>
      <c r="N2784" s="4">
        <f t="shared" ref="N2784:O2784" si="8355">N2783+L2784</f>
        <v>28.739335218516583</v>
      </c>
      <c r="O2784" s="4">
        <f t="shared" si="8355"/>
        <v>34.20981406436929</v>
      </c>
      <c r="P2784" s="2">
        <f>I2784*SIP_Calculator!$D$26</f>
        <v>0</v>
      </c>
      <c r="Q2784" s="2">
        <f t="shared" si="6"/>
        <v>0</v>
      </c>
      <c r="R2784" s="2">
        <f t="shared" si="7"/>
        <v>0</v>
      </c>
      <c r="S2784" s="2">
        <f t="shared" ref="S2784:T2784" si="8356">S2783+Q2784</f>
        <v>28.748252611124826</v>
      </c>
      <c r="T2784" s="2">
        <f t="shared" si="8356"/>
        <v>34.228110660626236</v>
      </c>
      <c r="U2784" s="3">
        <f>J2784*SIP_Calculator!$D$27</f>
        <v>0</v>
      </c>
      <c r="V2784" s="3">
        <f t="shared" si="9"/>
        <v>0</v>
      </c>
      <c r="W2784" s="3">
        <f t="shared" si="10"/>
        <v>0</v>
      </c>
      <c r="X2784" s="3">
        <f t="shared" ref="X2784:Y2784" si="8357">X2783+V2784</f>
        <v>28.835623055300523</v>
      </c>
      <c r="Y2784" s="3">
        <f t="shared" si="8357"/>
        <v>34.328802293708321</v>
      </c>
    </row>
    <row r="2785" spans="1:25" ht="15.75" customHeight="1" x14ac:dyDescent="0.2">
      <c r="A2785" s="7">
        <v>42205</v>
      </c>
      <c r="B2785" s="1">
        <v>8711.1</v>
      </c>
      <c r="C2785" s="1">
        <v>7148.5</v>
      </c>
      <c r="D2785" s="2">
        <f t="shared" si="29"/>
        <v>583</v>
      </c>
      <c r="E2785" s="2">
        <f t="shared" si="12"/>
        <v>1</v>
      </c>
      <c r="F2785" s="3">
        <f t="shared" si="0"/>
        <v>7</v>
      </c>
      <c r="G2785" s="3">
        <f t="shared" si="13"/>
        <v>0</v>
      </c>
      <c r="H2785" s="4">
        <f>IF(A2785&lt;SIP_Calculator!$B$7,0,IF(A2785&gt;SIP_Calculator!$E$7,0,1))</f>
        <v>0</v>
      </c>
      <c r="I2785" s="2">
        <f t="shared" si="1"/>
        <v>0</v>
      </c>
      <c r="J2785" s="3">
        <f t="shared" si="2"/>
        <v>0</v>
      </c>
      <c r="K2785" s="4">
        <f>H2785*SIP_Calculator!$D$25</f>
        <v>0</v>
      </c>
      <c r="L2785" s="4">
        <f t="shared" si="3"/>
        <v>0</v>
      </c>
      <c r="M2785" s="4">
        <f t="shared" si="4"/>
        <v>0</v>
      </c>
      <c r="N2785" s="4">
        <f t="shared" ref="N2785:O2785" si="8358">N2784+L2785</f>
        <v>28.739335218516583</v>
      </c>
      <c r="O2785" s="4">
        <f t="shared" si="8358"/>
        <v>34.20981406436929</v>
      </c>
      <c r="P2785" s="2">
        <f>I2785*SIP_Calculator!$D$26</f>
        <v>0</v>
      </c>
      <c r="Q2785" s="2">
        <f t="shared" si="6"/>
        <v>0</v>
      </c>
      <c r="R2785" s="2">
        <f t="shared" si="7"/>
        <v>0</v>
      </c>
      <c r="S2785" s="2">
        <f t="shared" ref="S2785:T2785" si="8359">S2784+Q2785</f>
        <v>28.748252611124826</v>
      </c>
      <c r="T2785" s="2">
        <f t="shared" si="8359"/>
        <v>34.228110660626236</v>
      </c>
      <c r="U2785" s="3">
        <f>J2785*SIP_Calculator!$D$27</f>
        <v>0</v>
      </c>
      <c r="V2785" s="3">
        <f t="shared" si="9"/>
        <v>0</v>
      </c>
      <c r="W2785" s="3">
        <f t="shared" si="10"/>
        <v>0</v>
      </c>
      <c r="X2785" s="3">
        <f t="shared" ref="X2785:Y2785" si="8360">X2784+V2785</f>
        <v>28.835623055300523</v>
      </c>
      <c r="Y2785" s="3">
        <f t="shared" si="8360"/>
        <v>34.328802293708321</v>
      </c>
    </row>
    <row r="2786" spans="1:25" ht="15.75" customHeight="1" x14ac:dyDescent="0.2">
      <c r="A2786" s="7">
        <v>42206</v>
      </c>
      <c r="B2786" s="1">
        <v>8626.15</v>
      </c>
      <c r="C2786" s="1">
        <v>7070.3</v>
      </c>
      <c r="D2786" s="2">
        <f t="shared" si="29"/>
        <v>583</v>
      </c>
      <c r="E2786" s="2">
        <f t="shared" si="12"/>
        <v>0</v>
      </c>
      <c r="F2786" s="3">
        <f t="shared" si="0"/>
        <v>7</v>
      </c>
      <c r="G2786" s="3">
        <f t="shared" si="13"/>
        <v>0</v>
      </c>
      <c r="H2786" s="4">
        <f>IF(A2786&lt;SIP_Calculator!$B$7,0,IF(A2786&gt;SIP_Calculator!$E$7,0,1))</f>
        <v>0</v>
      </c>
      <c r="I2786" s="2">
        <f t="shared" si="1"/>
        <v>0</v>
      </c>
      <c r="J2786" s="3">
        <f t="shared" si="2"/>
        <v>0</v>
      </c>
      <c r="K2786" s="4">
        <f>H2786*SIP_Calculator!$D$25</f>
        <v>0</v>
      </c>
      <c r="L2786" s="4">
        <f t="shared" si="3"/>
        <v>0</v>
      </c>
      <c r="M2786" s="4">
        <f t="shared" si="4"/>
        <v>0</v>
      </c>
      <c r="N2786" s="4">
        <f t="shared" ref="N2786:O2786" si="8361">N2785+L2786</f>
        <v>28.739335218516583</v>
      </c>
      <c r="O2786" s="4">
        <f t="shared" si="8361"/>
        <v>34.20981406436929</v>
      </c>
      <c r="P2786" s="2">
        <f>I2786*SIP_Calculator!$D$26</f>
        <v>0</v>
      </c>
      <c r="Q2786" s="2">
        <f t="shared" si="6"/>
        <v>0</v>
      </c>
      <c r="R2786" s="2">
        <f t="shared" si="7"/>
        <v>0</v>
      </c>
      <c r="S2786" s="2">
        <f t="shared" ref="S2786:T2786" si="8362">S2785+Q2786</f>
        <v>28.748252611124826</v>
      </c>
      <c r="T2786" s="2">
        <f t="shared" si="8362"/>
        <v>34.228110660626236</v>
      </c>
      <c r="U2786" s="3">
        <f>J2786*SIP_Calculator!$D$27</f>
        <v>0</v>
      </c>
      <c r="V2786" s="3">
        <f t="shared" si="9"/>
        <v>0</v>
      </c>
      <c r="W2786" s="3">
        <f t="shared" si="10"/>
        <v>0</v>
      </c>
      <c r="X2786" s="3">
        <f t="shared" ref="X2786:Y2786" si="8363">X2785+V2786</f>
        <v>28.835623055300523</v>
      </c>
      <c r="Y2786" s="3">
        <f t="shared" si="8363"/>
        <v>34.328802293708321</v>
      </c>
    </row>
    <row r="2787" spans="1:25" ht="15.75" customHeight="1" x14ac:dyDescent="0.2">
      <c r="A2787" s="7">
        <v>42207</v>
      </c>
      <c r="B2787" s="1">
        <v>8729.25</v>
      </c>
      <c r="C2787" s="1">
        <v>7149.45</v>
      </c>
      <c r="D2787" s="2">
        <f t="shared" si="29"/>
        <v>583</v>
      </c>
      <c r="E2787" s="2">
        <f t="shared" si="12"/>
        <v>0</v>
      </c>
      <c r="F2787" s="3">
        <f t="shared" si="0"/>
        <v>7</v>
      </c>
      <c r="G2787" s="3">
        <f t="shared" si="13"/>
        <v>0</v>
      </c>
      <c r="H2787" s="4">
        <f>IF(A2787&lt;SIP_Calculator!$B$7,0,IF(A2787&gt;SIP_Calculator!$E$7,0,1))</f>
        <v>0</v>
      </c>
      <c r="I2787" s="2">
        <f t="shared" si="1"/>
        <v>0</v>
      </c>
      <c r="J2787" s="3">
        <f t="shared" si="2"/>
        <v>0</v>
      </c>
      <c r="K2787" s="4">
        <f>H2787*SIP_Calculator!$D$25</f>
        <v>0</v>
      </c>
      <c r="L2787" s="4">
        <f t="shared" si="3"/>
        <v>0</v>
      </c>
      <c r="M2787" s="4">
        <f t="shared" si="4"/>
        <v>0</v>
      </c>
      <c r="N2787" s="4">
        <f t="shared" ref="N2787:O2787" si="8364">N2786+L2787</f>
        <v>28.739335218516583</v>
      </c>
      <c r="O2787" s="4">
        <f t="shared" si="8364"/>
        <v>34.20981406436929</v>
      </c>
      <c r="P2787" s="2">
        <f>I2787*SIP_Calculator!$D$26</f>
        <v>0</v>
      </c>
      <c r="Q2787" s="2">
        <f t="shared" si="6"/>
        <v>0</v>
      </c>
      <c r="R2787" s="2">
        <f t="shared" si="7"/>
        <v>0</v>
      </c>
      <c r="S2787" s="2">
        <f t="shared" ref="S2787:T2787" si="8365">S2786+Q2787</f>
        <v>28.748252611124826</v>
      </c>
      <c r="T2787" s="2">
        <f t="shared" si="8365"/>
        <v>34.228110660626236</v>
      </c>
      <c r="U2787" s="3">
        <f>J2787*SIP_Calculator!$D$27</f>
        <v>0</v>
      </c>
      <c r="V2787" s="3">
        <f t="shared" si="9"/>
        <v>0</v>
      </c>
      <c r="W2787" s="3">
        <f t="shared" si="10"/>
        <v>0</v>
      </c>
      <c r="X2787" s="3">
        <f t="shared" ref="X2787:Y2787" si="8366">X2786+V2787</f>
        <v>28.835623055300523</v>
      </c>
      <c r="Y2787" s="3">
        <f t="shared" si="8366"/>
        <v>34.328802293708321</v>
      </c>
    </row>
    <row r="2788" spans="1:25" ht="15.75" customHeight="1" x14ac:dyDescent="0.2">
      <c r="A2788" s="7">
        <v>42208</v>
      </c>
      <c r="B2788" s="1">
        <v>8692.9500000000007</v>
      </c>
      <c r="C2788" s="1">
        <v>7129.35</v>
      </c>
      <c r="D2788" s="2">
        <f t="shared" si="29"/>
        <v>583</v>
      </c>
      <c r="E2788" s="2">
        <f t="shared" si="12"/>
        <v>0</v>
      </c>
      <c r="F2788" s="3">
        <f t="shared" si="0"/>
        <v>7</v>
      </c>
      <c r="G2788" s="3">
        <f t="shared" si="13"/>
        <v>0</v>
      </c>
      <c r="H2788" s="4">
        <f>IF(A2788&lt;SIP_Calculator!$B$7,0,IF(A2788&gt;SIP_Calculator!$E$7,0,1))</f>
        <v>0</v>
      </c>
      <c r="I2788" s="2">
        <f t="shared" si="1"/>
        <v>0</v>
      </c>
      <c r="J2788" s="3">
        <f t="shared" si="2"/>
        <v>0</v>
      </c>
      <c r="K2788" s="4">
        <f>H2788*SIP_Calculator!$D$25</f>
        <v>0</v>
      </c>
      <c r="L2788" s="4">
        <f t="shared" si="3"/>
        <v>0</v>
      </c>
      <c r="M2788" s="4">
        <f t="shared" si="4"/>
        <v>0</v>
      </c>
      <c r="N2788" s="4">
        <f t="shared" ref="N2788:O2788" si="8367">N2787+L2788</f>
        <v>28.739335218516583</v>
      </c>
      <c r="O2788" s="4">
        <f t="shared" si="8367"/>
        <v>34.20981406436929</v>
      </c>
      <c r="P2788" s="2">
        <f>I2788*SIP_Calculator!$D$26</f>
        <v>0</v>
      </c>
      <c r="Q2788" s="2">
        <f t="shared" si="6"/>
        <v>0</v>
      </c>
      <c r="R2788" s="2">
        <f t="shared" si="7"/>
        <v>0</v>
      </c>
      <c r="S2788" s="2">
        <f t="shared" ref="S2788:T2788" si="8368">S2787+Q2788</f>
        <v>28.748252611124826</v>
      </c>
      <c r="T2788" s="2">
        <f t="shared" si="8368"/>
        <v>34.228110660626236</v>
      </c>
      <c r="U2788" s="3">
        <f>J2788*SIP_Calculator!$D$27</f>
        <v>0</v>
      </c>
      <c r="V2788" s="3">
        <f t="shared" si="9"/>
        <v>0</v>
      </c>
      <c r="W2788" s="3">
        <f t="shared" si="10"/>
        <v>0</v>
      </c>
      <c r="X2788" s="3">
        <f t="shared" ref="X2788:Y2788" si="8369">X2787+V2788</f>
        <v>28.835623055300523</v>
      </c>
      <c r="Y2788" s="3">
        <f t="shared" si="8369"/>
        <v>34.328802293708321</v>
      </c>
    </row>
    <row r="2789" spans="1:25" ht="15.75" customHeight="1" x14ac:dyDescent="0.2">
      <c r="A2789" s="7">
        <v>42209</v>
      </c>
      <c r="B2789" s="1">
        <v>8624.65</v>
      </c>
      <c r="C2789" s="1">
        <v>7074.95</v>
      </c>
      <c r="D2789" s="2">
        <f t="shared" si="29"/>
        <v>583</v>
      </c>
      <c r="E2789" s="2">
        <f t="shared" si="12"/>
        <v>0</v>
      </c>
      <c r="F2789" s="3">
        <f t="shared" si="0"/>
        <v>7</v>
      </c>
      <c r="G2789" s="3">
        <f t="shared" si="13"/>
        <v>0</v>
      </c>
      <c r="H2789" s="4">
        <f>IF(A2789&lt;SIP_Calculator!$B$7,0,IF(A2789&gt;SIP_Calculator!$E$7,0,1))</f>
        <v>0</v>
      </c>
      <c r="I2789" s="2">
        <f t="shared" si="1"/>
        <v>0</v>
      </c>
      <c r="J2789" s="3">
        <f t="shared" si="2"/>
        <v>0</v>
      </c>
      <c r="K2789" s="4">
        <f>H2789*SIP_Calculator!$D$25</f>
        <v>0</v>
      </c>
      <c r="L2789" s="4">
        <f t="shared" si="3"/>
        <v>0</v>
      </c>
      <c r="M2789" s="4">
        <f t="shared" si="4"/>
        <v>0</v>
      </c>
      <c r="N2789" s="4">
        <f t="shared" ref="N2789:O2789" si="8370">N2788+L2789</f>
        <v>28.739335218516583</v>
      </c>
      <c r="O2789" s="4">
        <f t="shared" si="8370"/>
        <v>34.20981406436929</v>
      </c>
      <c r="P2789" s="2">
        <f>I2789*SIP_Calculator!$D$26</f>
        <v>0</v>
      </c>
      <c r="Q2789" s="2">
        <f t="shared" si="6"/>
        <v>0</v>
      </c>
      <c r="R2789" s="2">
        <f t="shared" si="7"/>
        <v>0</v>
      </c>
      <c r="S2789" s="2">
        <f t="shared" ref="S2789:T2789" si="8371">S2788+Q2789</f>
        <v>28.748252611124826</v>
      </c>
      <c r="T2789" s="2">
        <f t="shared" si="8371"/>
        <v>34.228110660626236</v>
      </c>
      <c r="U2789" s="3">
        <f>J2789*SIP_Calculator!$D$27</f>
        <v>0</v>
      </c>
      <c r="V2789" s="3">
        <f t="shared" si="9"/>
        <v>0</v>
      </c>
      <c r="W2789" s="3">
        <f t="shared" si="10"/>
        <v>0</v>
      </c>
      <c r="X2789" s="3">
        <f t="shared" ref="X2789:Y2789" si="8372">X2788+V2789</f>
        <v>28.835623055300523</v>
      </c>
      <c r="Y2789" s="3">
        <f t="shared" si="8372"/>
        <v>34.328802293708321</v>
      </c>
    </row>
    <row r="2790" spans="1:25" ht="15.75" customHeight="1" x14ac:dyDescent="0.2">
      <c r="A2790" s="7">
        <v>42212</v>
      </c>
      <c r="B2790" s="1">
        <v>8470.65</v>
      </c>
      <c r="C2790" s="1">
        <v>6955.35</v>
      </c>
      <c r="D2790" s="2">
        <f t="shared" si="29"/>
        <v>584</v>
      </c>
      <c r="E2790" s="2">
        <f t="shared" si="12"/>
        <v>1</v>
      </c>
      <c r="F2790" s="3">
        <f t="shared" si="0"/>
        <v>7</v>
      </c>
      <c r="G2790" s="3">
        <f t="shared" si="13"/>
        <v>0</v>
      </c>
      <c r="H2790" s="4">
        <f>IF(A2790&lt;SIP_Calculator!$B$7,0,IF(A2790&gt;SIP_Calculator!$E$7,0,1))</f>
        <v>0</v>
      </c>
      <c r="I2790" s="2">
        <f t="shared" si="1"/>
        <v>0</v>
      </c>
      <c r="J2790" s="3">
        <f t="shared" si="2"/>
        <v>0</v>
      </c>
      <c r="K2790" s="4">
        <f>H2790*SIP_Calculator!$D$25</f>
        <v>0</v>
      </c>
      <c r="L2790" s="4">
        <f t="shared" si="3"/>
        <v>0</v>
      </c>
      <c r="M2790" s="4">
        <f t="shared" si="4"/>
        <v>0</v>
      </c>
      <c r="N2790" s="4">
        <f t="shared" ref="N2790:O2790" si="8373">N2789+L2790</f>
        <v>28.739335218516583</v>
      </c>
      <c r="O2790" s="4">
        <f t="shared" si="8373"/>
        <v>34.20981406436929</v>
      </c>
      <c r="P2790" s="2">
        <f>I2790*SIP_Calculator!$D$26</f>
        <v>0</v>
      </c>
      <c r="Q2790" s="2">
        <f t="shared" si="6"/>
        <v>0</v>
      </c>
      <c r="R2790" s="2">
        <f t="shared" si="7"/>
        <v>0</v>
      </c>
      <c r="S2790" s="2">
        <f t="shared" ref="S2790:T2790" si="8374">S2789+Q2790</f>
        <v>28.748252611124826</v>
      </c>
      <c r="T2790" s="2">
        <f t="shared" si="8374"/>
        <v>34.228110660626236</v>
      </c>
      <c r="U2790" s="3">
        <f>J2790*SIP_Calculator!$D$27</f>
        <v>0</v>
      </c>
      <c r="V2790" s="3">
        <f t="shared" si="9"/>
        <v>0</v>
      </c>
      <c r="W2790" s="3">
        <f t="shared" si="10"/>
        <v>0</v>
      </c>
      <c r="X2790" s="3">
        <f t="shared" ref="X2790:Y2790" si="8375">X2789+V2790</f>
        <v>28.835623055300523</v>
      </c>
      <c r="Y2790" s="3">
        <f t="shared" si="8375"/>
        <v>34.328802293708321</v>
      </c>
    </row>
    <row r="2791" spans="1:25" ht="15.75" customHeight="1" x14ac:dyDescent="0.2">
      <c r="A2791" s="7">
        <v>42213</v>
      </c>
      <c r="B2791" s="1">
        <v>8446.75</v>
      </c>
      <c r="C2791" s="1">
        <v>6935.65</v>
      </c>
      <c r="D2791" s="2">
        <f t="shared" si="29"/>
        <v>584</v>
      </c>
      <c r="E2791" s="2">
        <f t="shared" si="12"/>
        <v>0</v>
      </c>
      <c r="F2791" s="3">
        <f t="shared" si="0"/>
        <v>7</v>
      </c>
      <c r="G2791" s="3">
        <f t="shared" si="13"/>
        <v>0</v>
      </c>
      <c r="H2791" s="4">
        <f>IF(A2791&lt;SIP_Calculator!$B$7,0,IF(A2791&gt;SIP_Calculator!$E$7,0,1))</f>
        <v>0</v>
      </c>
      <c r="I2791" s="2">
        <f t="shared" si="1"/>
        <v>0</v>
      </c>
      <c r="J2791" s="3">
        <f t="shared" si="2"/>
        <v>0</v>
      </c>
      <c r="K2791" s="4">
        <f>H2791*SIP_Calculator!$D$25</f>
        <v>0</v>
      </c>
      <c r="L2791" s="4">
        <f t="shared" si="3"/>
        <v>0</v>
      </c>
      <c r="M2791" s="4">
        <f t="shared" si="4"/>
        <v>0</v>
      </c>
      <c r="N2791" s="4">
        <f t="shared" ref="N2791:O2791" si="8376">N2790+L2791</f>
        <v>28.739335218516583</v>
      </c>
      <c r="O2791" s="4">
        <f t="shared" si="8376"/>
        <v>34.20981406436929</v>
      </c>
      <c r="P2791" s="2">
        <f>I2791*SIP_Calculator!$D$26</f>
        <v>0</v>
      </c>
      <c r="Q2791" s="2">
        <f t="shared" si="6"/>
        <v>0</v>
      </c>
      <c r="R2791" s="2">
        <f t="shared" si="7"/>
        <v>0</v>
      </c>
      <c r="S2791" s="2">
        <f t="shared" ref="S2791:T2791" si="8377">S2790+Q2791</f>
        <v>28.748252611124826</v>
      </c>
      <c r="T2791" s="2">
        <f t="shared" si="8377"/>
        <v>34.228110660626236</v>
      </c>
      <c r="U2791" s="3">
        <f>J2791*SIP_Calculator!$D$27</f>
        <v>0</v>
      </c>
      <c r="V2791" s="3">
        <f t="shared" si="9"/>
        <v>0</v>
      </c>
      <c r="W2791" s="3">
        <f t="shared" si="10"/>
        <v>0</v>
      </c>
      <c r="X2791" s="3">
        <f t="shared" ref="X2791:Y2791" si="8378">X2790+V2791</f>
        <v>28.835623055300523</v>
      </c>
      <c r="Y2791" s="3">
        <f t="shared" si="8378"/>
        <v>34.328802293708321</v>
      </c>
    </row>
    <row r="2792" spans="1:25" ht="15.75" customHeight="1" x14ac:dyDescent="0.2">
      <c r="A2792" s="7">
        <v>42214</v>
      </c>
      <c r="B2792" s="1">
        <v>8485.5</v>
      </c>
      <c r="C2792" s="1">
        <v>6974.15</v>
      </c>
      <c r="D2792" s="2">
        <f t="shared" si="29"/>
        <v>584</v>
      </c>
      <c r="E2792" s="2">
        <f t="shared" si="12"/>
        <v>0</v>
      </c>
      <c r="F2792" s="3">
        <f t="shared" si="0"/>
        <v>7</v>
      </c>
      <c r="G2792" s="3">
        <f t="shared" si="13"/>
        <v>0</v>
      </c>
      <c r="H2792" s="4">
        <f>IF(A2792&lt;SIP_Calculator!$B$7,0,IF(A2792&gt;SIP_Calculator!$E$7,0,1))</f>
        <v>0</v>
      </c>
      <c r="I2792" s="2">
        <f t="shared" si="1"/>
        <v>0</v>
      </c>
      <c r="J2792" s="3">
        <f t="shared" si="2"/>
        <v>0</v>
      </c>
      <c r="K2792" s="4">
        <f>H2792*SIP_Calculator!$D$25</f>
        <v>0</v>
      </c>
      <c r="L2792" s="4">
        <f t="shared" si="3"/>
        <v>0</v>
      </c>
      <c r="M2792" s="4">
        <f t="shared" si="4"/>
        <v>0</v>
      </c>
      <c r="N2792" s="4">
        <f t="shared" ref="N2792:O2792" si="8379">N2791+L2792</f>
        <v>28.739335218516583</v>
      </c>
      <c r="O2792" s="4">
        <f t="shared" si="8379"/>
        <v>34.20981406436929</v>
      </c>
      <c r="P2792" s="2">
        <f>I2792*SIP_Calculator!$D$26</f>
        <v>0</v>
      </c>
      <c r="Q2792" s="2">
        <f t="shared" si="6"/>
        <v>0</v>
      </c>
      <c r="R2792" s="2">
        <f t="shared" si="7"/>
        <v>0</v>
      </c>
      <c r="S2792" s="2">
        <f t="shared" ref="S2792:T2792" si="8380">S2791+Q2792</f>
        <v>28.748252611124826</v>
      </c>
      <c r="T2792" s="2">
        <f t="shared" si="8380"/>
        <v>34.228110660626236</v>
      </c>
      <c r="U2792" s="3">
        <f>J2792*SIP_Calculator!$D$27</f>
        <v>0</v>
      </c>
      <c r="V2792" s="3">
        <f t="shared" si="9"/>
        <v>0</v>
      </c>
      <c r="W2792" s="3">
        <f t="shared" si="10"/>
        <v>0</v>
      </c>
      <c r="X2792" s="3">
        <f t="shared" ref="X2792:Y2792" si="8381">X2791+V2792</f>
        <v>28.835623055300523</v>
      </c>
      <c r="Y2792" s="3">
        <f t="shared" si="8381"/>
        <v>34.328802293708321</v>
      </c>
    </row>
    <row r="2793" spans="1:25" ht="15.75" customHeight="1" x14ac:dyDescent="0.2">
      <c r="A2793" s="7">
        <v>42215</v>
      </c>
      <c r="B2793" s="1">
        <v>8535.25</v>
      </c>
      <c r="C2793" s="1">
        <v>7019.6</v>
      </c>
      <c r="D2793" s="2">
        <f t="shared" si="29"/>
        <v>584</v>
      </c>
      <c r="E2793" s="2">
        <f t="shared" si="12"/>
        <v>0</v>
      </c>
      <c r="F2793" s="3">
        <f t="shared" si="0"/>
        <v>7</v>
      </c>
      <c r="G2793" s="3">
        <f t="shared" si="13"/>
        <v>0</v>
      </c>
      <c r="H2793" s="4">
        <f>IF(A2793&lt;SIP_Calculator!$B$7,0,IF(A2793&gt;SIP_Calculator!$E$7,0,1))</f>
        <v>0</v>
      </c>
      <c r="I2793" s="2">
        <f t="shared" si="1"/>
        <v>0</v>
      </c>
      <c r="J2793" s="3">
        <f t="shared" si="2"/>
        <v>0</v>
      </c>
      <c r="K2793" s="4">
        <f>H2793*SIP_Calculator!$D$25</f>
        <v>0</v>
      </c>
      <c r="L2793" s="4">
        <f t="shared" si="3"/>
        <v>0</v>
      </c>
      <c r="M2793" s="4">
        <f t="shared" si="4"/>
        <v>0</v>
      </c>
      <c r="N2793" s="4">
        <f t="shared" ref="N2793:O2793" si="8382">N2792+L2793</f>
        <v>28.739335218516583</v>
      </c>
      <c r="O2793" s="4">
        <f t="shared" si="8382"/>
        <v>34.20981406436929</v>
      </c>
      <c r="P2793" s="2">
        <f>I2793*SIP_Calculator!$D$26</f>
        <v>0</v>
      </c>
      <c r="Q2793" s="2">
        <f t="shared" si="6"/>
        <v>0</v>
      </c>
      <c r="R2793" s="2">
        <f t="shared" si="7"/>
        <v>0</v>
      </c>
      <c r="S2793" s="2">
        <f t="shared" ref="S2793:T2793" si="8383">S2792+Q2793</f>
        <v>28.748252611124826</v>
      </c>
      <c r="T2793" s="2">
        <f t="shared" si="8383"/>
        <v>34.228110660626236</v>
      </c>
      <c r="U2793" s="3">
        <f>J2793*SIP_Calculator!$D$27</f>
        <v>0</v>
      </c>
      <c r="V2793" s="3">
        <f t="shared" si="9"/>
        <v>0</v>
      </c>
      <c r="W2793" s="3">
        <f t="shared" si="10"/>
        <v>0</v>
      </c>
      <c r="X2793" s="3">
        <f t="shared" ref="X2793:Y2793" si="8384">X2792+V2793</f>
        <v>28.835623055300523</v>
      </c>
      <c r="Y2793" s="3">
        <f t="shared" si="8384"/>
        <v>34.328802293708321</v>
      </c>
    </row>
    <row r="2794" spans="1:25" ht="15.75" customHeight="1" x14ac:dyDescent="0.2">
      <c r="A2794" s="7">
        <v>42216</v>
      </c>
      <c r="B2794" s="1">
        <v>8645.85</v>
      </c>
      <c r="C2794" s="1">
        <v>7106.2</v>
      </c>
      <c r="D2794" s="2">
        <f t="shared" si="29"/>
        <v>584</v>
      </c>
      <c r="E2794" s="2">
        <f t="shared" si="12"/>
        <v>0</v>
      </c>
      <c r="F2794" s="3">
        <f t="shared" si="0"/>
        <v>7</v>
      </c>
      <c r="G2794" s="3">
        <f t="shared" si="13"/>
        <v>0</v>
      </c>
      <c r="H2794" s="4">
        <f>IF(A2794&lt;SIP_Calculator!$B$7,0,IF(A2794&gt;SIP_Calculator!$E$7,0,1))</f>
        <v>0</v>
      </c>
      <c r="I2794" s="2">
        <f t="shared" si="1"/>
        <v>0</v>
      </c>
      <c r="J2794" s="3">
        <f t="shared" si="2"/>
        <v>0</v>
      </c>
      <c r="K2794" s="4">
        <f>H2794*SIP_Calculator!$D$25</f>
        <v>0</v>
      </c>
      <c r="L2794" s="4">
        <f t="shared" si="3"/>
        <v>0</v>
      </c>
      <c r="M2794" s="4">
        <f t="shared" si="4"/>
        <v>0</v>
      </c>
      <c r="N2794" s="4">
        <f t="shared" ref="N2794:O2794" si="8385">N2793+L2794</f>
        <v>28.739335218516583</v>
      </c>
      <c r="O2794" s="4">
        <f t="shared" si="8385"/>
        <v>34.20981406436929</v>
      </c>
      <c r="P2794" s="2">
        <f>I2794*SIP_Calculator!$D$26</f>
        <v>0</v>
      </c>
      <c r="Q2794" s="2">
        <f t="shared" si="6"/>
        <v>0</v>
      </c>
      <c r="R2794" s="2">
        <f t="shared" si="7"/>
        <v>0</v>
      </c>
      <c r="S2794" s="2">
        <f t="shared" ref="S2794:T2794" si="8386">S2793+Q2794</f>
        <v>28.748252611124826</v>
      </c>
      <c r="T2794" s="2">
        <f t="shared" si="8386"/>
        <v>34.228110660626236</v>
      </c>
      <c r="U2794" s="3">
        <f>J2794*SIP_Calculator!$D$27</f>
        <v>0</v>
      </c>
      <c r="V2794" s="3">
        <f t="shared" si="9"/>
        <v>0</v>
      </c>
      <c r="W2794" s="3">
        <f t="shared" si="10"/>
        <v>0</v>
      </c>
      <c r="X2794" s="3">
        <f t="shared" ref="X2794:Y2794" si="8387">X2793+V2794</f>
        <v>28.835623055300523</v>
      </c>
      <c r="Y2794" s="3">
        <f t="shared" si="8387"/>
        <v>34.328802293708321</v>
      </c>
    </row>
    <row r="2795" spans="1:25" ht="15.75" customHeight="1" x14ac:dyDescent="0.2">
      <c r="A2795" s="7">
        <v>42219</v>
      </c>
      <c r="B2795" s="1">
        <v>8666.0499999999993</v>
      </c>
      <c r="C2795" s="1">
        <v>7129</v>
      </c>
      <c r="D2795" s="2">
        <f t="shared" si="29"/>
        <v>585</v>
      </c>
      <c r="E2795" s="2">
        <f t="shared" si="12"/>
        <v>1</v>
      </c>
      <c r="F2795" s="3">
        <f t="shared" si="0"/>
        <v>8</v>
      </c>
      <c r="G2795" s="3">
        <f t="shared" si="13"/>
        <v>1</v>
      </c>
      <c r="H2795" s="4">
        <f>IF(A2795&lt;SIP_Calculator!$B$7,0,IF(A2795&gt;SIP_Calculator!$E$7,0,1))</f>
        <v>0</v>
      </c>
      <c r="I2795" s="2">
        <f t="shared" si="1"/>
        <v>0</v>
      </c>
      <c r="J2795" s="3">
        <f t="shared" si="2"/>
        <v>0</v>
      </c>
      <c r="K2795" s="4">
        <f>H2795*SIP_Calculator!$D$25</f>
        <v>0</v>
      </c>
      <c r="L2795" s="4">
        <f t="shared" si="3"/>
        <v>0</v>
      </c>
      <c r="M2795" s="4">
        <f t="shared" si="4"/>
        <v>0</v>
      </c>
      <c r="N2795" s="4">
        <f t="shared" ref="N2795:O2795" si="8388">N2794+L2795</f>
        <v>28.739335218516583</v>
      </c>
      <c r="O2795" s="4">
        <f t="shared" si="8388"/>
        <v>34.20981406436929</v>
      </c>
      <c r="P2795" s="2">
        <f>I2795*SIP_Calculator!$D$26</f>
        <v>0</v>
      </c>
      <c r="Q2795" s="2">
        <f t="shared" si="6"/>
        <v>0</v>
      </c>
      <c r="R2795" s="2">
        <f t="shared" si="7"/>
        <v>0</v>
      </c>
      <c r="S2795" s="2">
        <f t="shared" ref="S2795:T2795" si="8389">S2794+Q2795</f>
        <v>28.748252611124826</v>
      </c>
      <c r="T2795" s="2">
        <f t="shared" si="8389"/>
        <v>34.228110660626236</v>
      </c>
      <c r="U2795" s="3">
        <f>J2795*SIP_Calculator!$D$27</f>
        <v>0</v>
      </c>
      <c r="V2795" s="3">
        <f t="shared" si="9"/>
        <v>0</v>
      </c>
      <c r="W2795" s="3">
        <f t="shared" si="10"/>
        <v>0</v>
      </c>
      <c r="X2795" s="3">
        <f t="shared" ref="X2795:Y2795" si="8390">X2794+V2795</f>
        <v>28.835623055300523</v>
      </c>
      <c r="Y2795" s="3">
        <f t="shared" si="8390"/>
        <v>34.328802293708321</v>
      </c>
    </row>
    <row r="2796" spans="1:25" ht="15.75" customHeight="1" x14ac:dyDescent="0.2">
      <c r="A2796" s="7">
        <v>42220</v>
      </c>
      <c r="B2796" s="1">
        <v>8664.4</v>
      </c>
      <c r="C2796" s="1">
        <v>7136.3</v>
      </c>
      <c r="D2796" s="2">
        <f t="shared" si="29"/>
        <v>585</v>
      </c>
      <c r="E2796" s="2">
        <f t="shared" si="12"/>
        <v>0</v>
      </c>
      <c r="F2796" s="3">
        <f t="shared" si="0"/>
        <v>8</v>
      </c>
      <c r="G2796" s="3">
        <f t="shared" si="13"/>
        <v>0</v>
      </c>
      <c r="H2796" s="4">
        <f>IF(A2796&lt;SIP_Calculator!$B$7,0,IF(A2796&gt;SIP_Calculator!$E$7,0,1))</f>
        <v>0</v>
      </c>
      <c r="I2796" s="2">
        <f t="shared" si="1"/>
        <v>0</v>
      </c>
      <c r="J2796" s="3">
        <f t="shared" si="2"/>
        <v>0</v>
      </c>
      <c r="K2796" s="4">
        <f>H2796*SIP_Calculator!$D$25</f>
        <v>0</v>
      </c>
      <c r="L2796" s="4">
        <f t="shared" si="3"/>
        <v>0</v>
      </c>
      <c r="M2796" s="4">
        <f t="shared" si="4"/>
        <v>0</v>
      </c>
      <c r="N2796" s="4">
        <f t="shared" ref="N2796:O2796" si="8391">N2795+L2796</f>
        <v>28.739335218516583</v>
      </c>
      <c r="O2796" s="4">
        <f t="shared" si="8391"/>
        <v>34.20981406436929</v>
      </c>
      <c r="P2796" s="2">
        <f>I2796*SIP_Calculator!$D$26</f>
        <v>0</v>
      </c>
      <c r="Q2796" s="2">
        <f t="shared" si="6"/>
        <v>0</v>
      </c>
      <c r="R2796" s="2">
        <f t="shared" si="7"/>
        <v>0</v>
      </c>
      <c r="S2796" s="2">
        <f t="shared" ref="S2796:T2796" si="8392">S2795+Q2796</f>
        <v>28.748252611124826</v>
      </c>
      <c r="T2796" s="2">
        <f t="shared" si="8392"/>
        <v>34.228110660626236</v>
      </c>
      <c r="U2796" s="3">
        <f>J2796*SIP_Calculator!$D$27</f>
        <v>0</v>
      </c>
      <c r="V2796" s="3">
        <f t="shared" si="9"/>
        <v>0</v>
      </c>
      <c r="W2796" s="3">
        <f t="shared" si="10"/>
        <v>0</v>
      </c>
      <c r="X2796" s="3">
        <f t="shared" ref="X2796:Y2796" si="8393">X2795+V2796</f>
        <v>28.835623055300523</v>
      </c>
      <c r="Y2796" s="3">
        <f t="shared" si="8393"/>
        <v>34.328802293708321</v>
      </c>
    </row>
    <row r="2797" spans="1:25" ht="15.75" customHeight="1" x14ac:dyDescent="0.2">
      <c r="A2797" s="7">
        <v>42221</v>
      </c>
      <c r="B2797" s="1">
        <v>8720.65</v>
      </c>
      <c r="C2797" s="1">
        <v>7186.25</v>
      </c>
      <c r="D2797" s="2">
        <f t="shared" si="29"/>
        <v>585</v>
      </c>
      <c r="E2797" s="2">
        <f t="shared" si="12"/>
        <v>0</v>
      </c>
      <c r="F2797" s="3">
        <f t="shared" si="0"/>
        <v>8</v>
      </c>
      <c r="G2797" s="3">
        <f t="shared" si="13"/>
        <v>0</v>
      </c>
      <c r="H2797" s="4">
        <f>IF(A2797&lt;SIP_Calculator!$B$7,0,IF(A2797&gt;SIP_Calculator!$E$7,0,1))</f>
        <v>0</v>
      </c>
      <c r="I2797" s="2">
        <f t="shared" si="1"/>
        <v>0</v>
      </c>
      <c r="J2797" s="3">
        <f t="shared" si="2"/>
        <v>0</v>
      </c>
      <c r="K2797" s="4">
        <f>H2797*SIP_Calculator!$D$25</f>
        <v>0</v>
      </c>
      <c r="L2797" s="4">
        <f t="shared" si="3"/>
        <v>0</v>
      </c>
      <c r="M2797" s="4">
        <f t="shared" si="4"/>
        <v>0</v>
      </c>
      <c r="N2797" s="4">
        <f t="shared" ref="N2797:O2797" si="8394">N2796+L2797</f>
        <v>28.739335218516583</v>
      </c>
      <c r="O2797" s="4">
        <f t="shared" si="8394"/>
        <v>34.20981406436929</v>
      </c>
      <c r="P2797" s="2">
        <f>I2797*SIP_Calculator!$D$26</f>
        <v>0</v>
      </c>
      <c r="Q2797" s="2">
        <f t="shared" si="6"/>
        <v>0</v>
      </c>
      <c r="R2797" s="2">
        <f t="shared" si="7"/>
        <v>0</v>
      </c>
      <c r="S2797" s="2">
        <f t="shared" ref="S2797:T2797" si="8395">S2796+Q2797</f>
        <v>28.748252611124826</v>
      </c>
      <c r="T2797" s="2">
        <f t="shared" si="8395"/>
        <v>34.228110660626236</v>
      </c>
      <c r="U2797" s="3">
        <f>J2797*SIP_Calculator!$D$27</f>
        <v>0</v>
      </c>
      <c r="V2797" s="3">
        <f t="shared" si="9"/>
        <v>0</v>
      </c>
      <c r="W2797" s="3">
        <f t="shared" si="10"/>
        <v>0</v>
      </c>
      <c r="X2797" s="3">
        <f t="shared" ref="X2797:Y2797" si="8396">X2796+V2797</f>
        <v>28.835623055300523</v>
      </c>
      <c r="Y2797" s="3">
        <f t="shared" si="8396"/>
        <v>34.328802293708321</v>
      </c>
    </row>
    <row r="2798" spans="1:25" ht="15.75" customHeight="1" x14ac:dyDescent="0.2">
      <c r="A2798" s="7">
        <v>42222</v>
      </c>
      <c r="B2798" s="1">
        <v>8744.5</v>
      </c>
      <c r="C2798" s="1">
        <v>7202</v>
      </c>
      <c r="D2798" s="2">
        <f t="shared" si="29"/>
        <v>585</v>
      </c>
      <c r="E2798" s="2">
        <f t="shared" si="12"/>
        <v>0</v>
      </c>
      <c r="F2798" s="3">
        <f t="shared" si="0"/>
        <v>8</v>
      </c>
      <c r="G2798" s="3">
        <f t="shared" si="13"/>
        <v>0</v>
      </c>
      <c r="H2798" s="4">
        <f>IF(A2798&lt;SIP_Calculator!$B$7,0,IF(A2798&gt;SIP_Calculator!$E$7,0,1))</f>
        <v>0</v>
      </c>
      <c r="I2798" s="2">
        <f t="shared" si="1"/>
        <v>0</v>
      </c>
      <c r="J2798" s="3">
        <f t="shared" si="2"/>
        <v>0</v>
      </c>
      <c r="K2798" s="4">
        <f>H2798*SIP_Calculator!$D$25</f>
        <v>0</v>
      </c>
      <c r="L2798" s="4">
        <f t="shared" si="3"/>
        <v>0</v>
      </c>
      <c r="M2798" s="4">
        <f t="shared" si="4"/>
        <v>0</v>
      </c>
      <c r="N2798" s="4">
        <f t="shared" ref="N2798:O2798" si="8397">N2797+L2798</f>
        <v>28.739335218516583</v>
      </c>
      <c r="O2798" s="4">
        <f t="shared" si="8397"/>
        <v>34.20981406436929</v>
      </c>
      <c r="P2798" s="2">
        <f>I2798*SIP_Calculator!$D$26</f>
        <v>0</v>
      </c>
      <c r="Q2798" s="2">
        <f t="shared" si="6"/>
        <v>0</v>
      </c>
      <c r="R2798" s="2">
        <f t="shared" si="7"/>
        <v>0</v>
      </c>
      <c r="S2798" s="2">
        <f t="shared" ref="S2798:T2798" si="8398">S2797+Q2798</f>
        <v>28.748252611124826</v>
      </c>
      <c r="T2798" s="2">
        <f t="shared" si="8398"/>
        <v>34.228110660626236</v>
      </c>
      <c r="U2798" s="3">
        <f>J2798*SIP_Calculator!$D$27</f>
        <v>0</v>
      </c>
      <c r="V2798" s="3">
        <f t="shared" si="9"/>
        <v>0</v>
      </c>
      <c r="W2798" s="3">
        <f t="shared" si="10"/>
        <v>0</v>
      </c>
      <c r="X2798" s="3">
        <f t="shared" ref="X2798:Y2798" si="8399">X2797+V2798</f>
        <v>28.835623055300523</v>
      </c>
      <c r="Y2798" s="3">
        <f t="shared" si="8399"/>
        <v>34.328802293708321</v>
      </c>
    </row>
    <row r="2799" spans="1:25" ht="15.75" customHeight="1" x14ac:dyDescent="0.2">
      <c r="A2799" s="7">
        <v>42223</v>
      </c>
      <c r="B2799" s="1">
        <v>8719.1</v>
      </c>
      <c r="C2799" s="1">
        <v>7183.85</v>
      </c>
      <c r="D2799" s="2">
        <f t="shared" si="29"/>
        <v>585</v>
      </c>
      <c r="E2799" s="2">
        <f t="shared" si="12"/>
        <v>0</v>
      </c>
      <c r="F2799" s="3">
        <f t="shared" si="0"/>
        <v>8</v>
      </c>
      <c r="G2799" s="3">
        <f t="shared" si="13"/>
        <v>0</v>
      </c>
      <c r="H2799" s="4">
        <f>IF(A2799&lt;SIP_Calculator!$B$7,0,IF(A2799&gt;SIP_Calculator!$E$7,0,1))</f>
        <v>0</v>
      </c>
      <c r="I2799" s="2">
        <f t="shared" si="1"/>
        <v>0</v>
      </c>
      <c r="J2799" s="3">
        <f t="shared" si="2"/>
        <v>0</v>
      </c>
      <c r="K2799" s="4">
        <f>H2799*SIP_Calculator!$D$25</f>
        <v>0</v>
      </c>
      <c r="L2799" s="4">
        <f t="shared" si="3"/>
        <v>0</v>
      </c>
      <c r="M2799" s="4">
        <f t="shared" si="4"/>
        <v>0</v>
      </c>
      <c r="N2799" s="4">
        <f t="shared" ref="N2799:O2799" si="8400">N2798+L2799</f>
        <v>28.739335218516583</v>
      </c>
      <c r="O2799" s="4">
        <f t="shared" si="8400"/>
        <v>34.20981406436929</v>
      </c>
      <c r="P2799" s="2">
        <f>I2799*SIP_Calculator!$D$26</f>
        <v>0</v>
      </c>
      <c r="Q2799" s="2">
        <f t="shared" si="6"/>
        <v>0</v>
      </c>
      <c r="R2799" s="2">
        <f t="shared" si="7"/>
        <v>0</v>
      </c>
      <c r="S2799" s="2">
        <f t="shared" ref="S2799:T2799" si="8401">S2798+Q2799</f>
        <v>28.748252611124826</v>
      </c>
      <c r="T2799" s="2">
        <f t="shared" si="8401"/>
        <v>34.228110660626236</v>
      </c>
      <c r="U2799" s="3">
        <f>J2799*SIP_Calculator!$D$27</f>
        <v>0</v>
      </c>
      <c r="V2799" s="3">
        <f t="shared" si="9"/>
        <v>0</v>
      </c>
      <c r="W2799" s="3">
        <f t="shared" si="10"/>
        <v>0</v>
      </c>
      <c r="X2799" s="3">
        <f t="shared" ref="X2799:Y2799" si="8402">X2798+V2799</f>
        <v>28.835623055300523</v>
      </c>
      <c r="Y2799" s="3">
        <f t="shared" si="8402"/>
        <v>34.328802293708321</v>
      </c>
    </row>
    <row r="2800" spans="1:25" ht="15.75" customHeight="1" x14ac:dyDescent="0.2">
      <c r="A2800" s="7">
        <v>42226</v>
      </c>
      <c r="B2800" s="1">
        <v>8686.25</v>
      </c>
      <c r="C2800" s="1">
        <v>7157.55</v>
      </c>
      <c r="D2800" s="2">
        <f t="shared" si="29"/>
        <v>586</v>
      </c>
      <c r="E2800" s="2">
        <f t="shared" si="12"/>
        <v>1</v>
      </c>
      <c r="F2800" s="3">
        <f t="shared" si="0"/>
        <v>8</v>
      </c>
      <c r="G2800" s="3">
        <f t="shared" si="13"/>
        <v>0</v>
      </c>
      <c r="H2800" s="4">
        <f>IF(A2800&lt;SIP_Calculator!$B$7,0,IF(A2800&gt;SIP_Calculator!$E$7,0,1))</f>
        <v>0</v>
      </c>
      <c r="I2800" s="2">
        <f t="shared" si="1"/>
        <v>0</v>
      </c>
      <c r="J2800" s="3">
        <f t="shared" si="2"/>
        <v>0</v>
      </c>
      <c r="K2800" s="4">
        <f>H2800*SIP_Calculator!$D$25</f>
        <v>0</v>
      </c>
      <c r="L2800" s="4">
        <f t="shared" si="3"/>
        <v>0</v>
      </c>
      <c r="M2800" s="4">
        <f t="shared" si="4"/>
        <v>0</v>
      </c>
      <c r="N2800" s="4">
        <f t="shared" ref="N2800:O2800" si="8403">N2799+L2800</f>
        <v>28.739335218516583</v>
      </c>
      <c r="O2800" s="4">
        <f t="shared" si="8403"/>
        <v>34.20981406436929</v>
      </c>
      <c r="P2800" s="2">
        <f>I2800*SIP_Calculator!$D$26</f>
        <v>0</v>
      </c>
      <c r="Q2800" s="2">
        <f t="shared" si="6"/>
        <v>0</v>
      </c>
      <c r="R2800" s="2">
        <f t="shared" si="7"/>
        <v>0</v>
      </c>
      <c r="S2800" s="2">
        <f t="shared" ref="S2800:T2800" si="8404">S2799+Q2800</f>
        <v>28.748252611124826</v>
      </c>
      <c r="T2800" s="2">
        <f t="shared" si="8404"/>
        <v>34.228110660626236</v>
      </c>
      <c r="U2800" s="3">
        <f>J2800*SIP_Calculator!$D$27</f>
        <v>0</v>
      </c>
      <c r="V2800" s="3">
        <f t="shared" si="9"/>
        <v>0</v>
      </c>
      <c r="W2800" s="3">
        <f t="shared" si="10"/>
        <v>0</v>
      </c>
      <c r="X2800" s="3">
        <f t="shared" ref="X2800:Y2800" si="8405">X2799+V2800</f>
        <v>28.835623055300523</v>
      </c>
      <c r="Y2800" s="3">
        <f t="shared" si="8405"/>
        <v>34.328802293708321</v>
      </c>
    </row>
    <row r="2801" spans="1:25" ht="15.75" customHeight="1" x14ac:dyDescent="0.2">
      <c r="A2801" s="7">
        <v>42227</v>
      </c>
      <c r="B2801" s="1">
        <v>8623.7000000000007</v>
      </c>
      <c r="C2801" s="1">
        <v>7101.1</v>
      </c>
      <c r="D2801" s="2">
        <f t="shared" si="29"/>
        <v>586</v>
      </c>
      <c r="E2801" s="2">
        <f t="shared" si="12"/>
        <v>0</v>
      </c>
      <c r="F2801" s="3">
        <f t="shared" si="0"/>
        <v>8</v>
      </c>
      <c r="G2801" s="3">
        <f t="shared" si="13"/>
        <v>0</v>
      </c>
      <c r="H2801" s="4">
        <f>IF(A2801&lt;SIP_Calculator!$B$7,0,IF(A2801&gt;SIP_Calculator!$E$7,0,1))</f>
        <v>0</v>
      </c>
      <c r="I2801" s="2">
        <f t="shared" si="1"/>
        <v>0</v>
      </c>
      <c r="J2801" s="3">
        <f t="shared" si="2"/>
        <v>0</v>
      </c>
      <c r="K2801" s="4">
        <f>H2801*SIP_Calculator!$D$25</f>
        <v>0</v>
      </c>
      <c r="L2801" s="4">
        <f t="shared" si="3"/>
        <v>0</v>
      </c>
      <c r="M2801" s="4">
        <f t="shared" si="4"/>
        <v>0</v>
      </c>
      <c r="N2801" s="4">
        <f t="shared" ref="N2801:O2801" si="8406">N2800+L2801</f>
        <v>28.739335218516583</v>
      </c>
      <c r="O2801" s="4">
        <f t="shared" si="8406"/>
        <v>34.20981406436929</v>
      </c>
      <c r="P2801" s="2">
        <f>I2801*SIP_Calculator!$D$26</f>
        <v>0</v>
      </c>
      <c r="Q2801" s="2">
        <f t="shared" si="6"/>
        <v>0</v>
      </c>
      <c r="R2801" s="2">
        <f t="shared" si="7"/>
        <v>0</v>
      </c>
      <c r="S2801" s="2">
        <f t="shared" ref="S2801:T2801" si="8407">S2800+Q2801</f>
        <v>28.748252611124826</v>
      </c>
      <c r="T2801" s="2">
        <f t="shared" si="8407"/>
        <v>34.228110660626236</v>
      </c>
      <c r="U2801" s="3">
        <f>J2801*SIP_Calculator!$D$27</f>
        <v>0</v>
      </c>
      <c r="V2801" s="3">
        <f t="shared" si="9"/>
        <v>0</v>
      </c>
      <c r="W2801" s="3">
        <f t="shared" si="10"/>
        <v>0</v>
      </c>
      <c r="X2801" s="3">
        <f t="shared" ref="X2801:Y2801" si="8408">X2800+V2801</f>
        <v>28.835623055300523</v>
      </c>
      <c r="Y2801" s="3">
        <f t="shared" si="8408"/>
        <v>34.328802293708321</v>
      </c>
    </row>
    <row r="2802" spans="1:25" ht="15.75" customHeight="1" x14ac:dyDescent="0.2">
      <c r="A2802" s="7">
        <v>42228</v>
      </c>
      <c r="B2802" s="1">
        <v>8493.25</v>
      </c>
      <c r="C2802" s="1">
        <v>6986.45</v>
      </c>
      <c r="D2802" s="2">
        <f t="shared" si="29"/>
        <v>586</v>
      </c>
      <c r="E2802" s="2">
        <f t="shared" si="12"/>
        <v>0</v>
      </c>
      <c r="F2802" s="3">
        <f t="shared" si="0"/>
        <v>8</v>
      </c>
      <c r="G2802" s="3">
        <f t="shared" si="13"/>
        <v>0</v>
      </c>
      <c r="H2802" s="4">
        <f>IF(A2802&lt;SIP_Calculator!$B$7,0,IF(A2802&gt;SIP_Calculator!$E$7,0,1))</f>
        <v>0</v>
      </c>
      <c r="I2802" s="2">
        <f t="shared" si="1"/>
        <v>0</v>
      </c>
      <c r="J2802" s="3">
        <f t="shared" si="2"/>
        <v>0</v>
      </c>
      <c r="K2802" s="4">
        <f>H2802*SIP_Calculator!$D$25</f>
        <v>0</v>
      </c>
      <c r="L2802" s="4">
        <f t="shared" si="3"/>
        <v>0</v>
      </c>
      <c r="M2802" s="4">
        <f t="shared" si="4"/>
        <v>0</v>
      </c>
      <c r="N2802" s="4">
        <f t="shared" ref="N2802:O2802" si="8409">N2801+L2802</f>
        <v>28.739335218516583</v>
      </c>
      <c r="O2802" s="4">
        <f t="shared" si="8409"/>
        <v>34.20981406436929</v>
      </c>
      <c r="P2802" s="2">
        <f>I2802*SIP_Calculator!$D$26</f>
        <v>0</v>
      </c>
      <c r="Q2802" s="2">
        <f t="shared" si="6"/>
        <v>0</v>
      </c>
      <c r="R2802" s="2">
        <f t="shared" si="7"/>
        <v>0</v>
      </c>
      <c r="S2802" s="2">
        <f t="shared" ref="S2802:T2802" si="8410">S2801+Q2802</f>
        <v>28.748252611124826</v>
      </c>
      <c r="T2802" s="2">
        <f t="shared" si="8410"/>
        <v>34.228110660626236</v>
      </c>
      <c r="U2802" s="3">
        <f>J2802*SIP_Calculator!$D$27</f>
        <v>0</v>
      </c>
      <c r="V2802" s="3">
        <f t="shared" si="9"/>
        <v>0</v>
      </c>
      <c r="W2802" s="3">
        <f t="shared" si="10"/>
        <v>0</v>
      </c>
      <c r="X2802" s="3">
        <f t="shared" ref="X2802:Y2802" si="8411">X2801+V2802</f>
        <v>28.835623055300523</v>
      </c>
      <c r="Y2802" s="3">
        <f t="shared" si="8411"/>
        <v>34.328802293708321</v>
      </c>
    </row>
    <row r="2803" spans="1:25" ht="15.75" customHeight="1" x14ac:dyDescent="0.2">
      <c r="A2803" s="7">
        <v>42229</v>
      </c>
      <c r="B2803" s="1">
        <v>8493.9500000000007</v>
      </c>
      <c r="C2803" s="1">
        <v>6976.6</v>
      </c>
      <c r="D2803" s="2">
        <f t="shared" si="29"/>
        <v>586</v>
      </c>
      <c r="E2803" s="2">
        <f t="shared" si="12"/>
        <v>0</v>
      </c>
      <c r="F2803" s="3">
        <f t="shared" si="0"/>
        <v>8</v>
      </c>
      <c r="G2803" s="3">
        <f t="shared" si="13"/>
        <v>0</v>
      </c>
      <c r="H2803" s="4">
        <f>IF(A2803&lt;SIP_Calculator!$B$7,0,IF(A2803&gt;SIP_Calculator!$E$7,0,1))</f>
        <v>0</v>
      </c>
      <c r="I2803" s="2">
        <f t="shared" si="1"/>
        <v>0</v>
      </c>
      <c r="J2803" s="3">
        <f t="shared" si="2"/>
        <v>0</v>
      </c>
      <c r="K2803" s="4">
        <f>H2803*SIP_Calculator!$D$25</f>
        <v>0</v>
      </c>
      <c r="L2803" s="4">
        <f t="shared" si="3"/>
        <v>0</v>
      </c>
      <c r="M2803" s="4">
        <f t="shared" si="4"/>
        <v>0</v>
      </c>
      <c r="N2803" s="4">
        <f t="shared" ref="N2803:O2803" si="8412">N2802+L2803</f>
        <v>28.739335218516583</v>
      </c>
      <c r="O2803" s="4">
        <f t="shared" si="8412"/>
        <v>34.20981406436929</v>
      </c>
      <c r="P2803" s="2">
        <f>I2803*SIP_Calculator!$D$26</f>
        <v>0</v>
      </c>
      <c r="Q2803" s="2">
        <f t="shared" si="6"/>
        <v>0</v>
      </c>
      <c r="R2803" s="2">
        <f t="shared" si="7"/>
        <v>0</v>
      </c>
      <c r="S2803" s="2">
        <f t="shared" ref="S2803:T2803" si="8413">S2802+Q2803</f>
        <v>28.748252611124826</v>
      </c>
      <c r="T2803" s="2">
        <f t="shared" si="8413"/>
        <v>34.228110660626236</v>
      </c>
      <c r="U2803" s="3">
        <f>J2803*SIP_Calculator!$D$27</f>
        <v>0</v>
      </c>
      <c r="V2803" s="3">
        <f t="shared" si="9"/>
        <v>0</v>
      </c>
      <c r="W2803" s="3">
        <f t="shared" si="10"/>
        <v>0</v>
      </c>
      <c r="X2803" s="3">
        <f t="shared" ref="X2803:Y2803" si="8414">X2802+V2803</f>
        <v>28.835623055300523</v>
      </c>
      <c r="Y2803" s="3">
        <f t="shared" si="8414"/>
        <v>34.328802293708321</v>
      </c>
    </row>
    <row r="2804" spans="1:25" ht="15.75" customHeight="1" x14ac:dyDescent="0.2">
      <c r="A2804" s="7">
        <v>42230</v>
      </c>
      <c r="B2804" s="1">
        <v>8661.9500000000007</v>
      </c>
      <c r="C2804" s="1">
        <v>7112.5</v>
      </c>
      <c r="D2804" s="2">
        <f t="shared" si="29"/>
        <v>586</v>
      </c>
      <c r="E2804" s="2">
        <f t="shared" si="12"/>
        <v>0</v>
      </c>
      <c r="F2804" s="3">
        <f t="shared" si="0"/>
        <v>8</v>
      </c>
      <c r="G2804" s="3">
        <f t="shared" si="13"/>
        <v>0</v>
      </c>
      <c r="H2804" s="4">
        <f>IF(A2804&lt;SIP_Calculator!$B$7,0,IF(A2804&gt;SIP_Calculator!$E$7,0,1))</f>
        <v>0</v>
      </c>
      <c r="I2804" s="2">
        <f t="shared" si="1"/>
        <v>0</v>
      </c>
      <c r="J2804" s="3">
        <f t="shared" si="2"/>
        <v>0</v>
      </c>
      <c r="K2804" s="4">
        <f>H2804*SIP_Calculator!$D$25</f>
        <v>0</v>
      </c>
      <c r="L2804" s="4">
        <f t="shared" si="3"/>
        <v>0</v>
      </c>
      <c r="M2804" s="4">
        <f t="shared" si="4"/>
        <v>0</v>
      </c>
      <c r="N2804" s="4">
        <f t="shared" ref="N2804:O2804" si="8415">N2803+L2804</f>
        <v>28.739335218516583</v>
      </c>
      <c r="O2804" s="4">
        <f t="shared" si="8415"/>
        <v>34.20981406436929</v>
      </c>
      <c r="P2804" s="2">
        <f>I2804*SIP_Calculator!$D$26</f>
        <v>0</v>
      </c>
      <c r="Q2804" s="2">
        <f t="shared" si="6"/>
        <v>0</v>
      </c>
      <c r="R2804" s="2">
        <f t="shared" si="7"/>
        <v>0</v>
      </c>
      <c r="S2804" s="2">
        <f t="shared" ref="S2804:T2804" si="8416">S2803+Q2804</f>
        <v>28.748252611124826</v>
      </c>
      <c r="T2804" s="2">
        <f t="shared" si="8416"/>
        <v>34.228110660626236</v>
      </c>
      <c r="U2804" s="3">
        <f>J2804*SIP_Calculator!$D$27</f>
        <v>0</v>
      </c>
      <c r="V2804" s="3">
        <f t="shared" si="9"/>
        <v>0</v>
      </c>
      <c r="W2804" s="3">
        <f t="shared" si="10"/>
        <v>0</v>
      </c>
      <c r="X2804" s="3">
        <f t="shared" ref="X2804:Y2804" si="8417">X2803+V2804</f>
        <v>28.835623055300523</v>
      </c>
      <c r="Y2804" s="3">
        <f t="shared" si="8417"/>
        <v>34.328802293708321</v>
      </c>
    </row>
    <row r="2805" spans="1:25" ht="15.75" customHeight="1" x14ac:dyDescent="0.2">
      <c r="A2805" s="7">
        <v>42233</v>
      </c>
      <c r="B2805" s="1">
        <v>8634.5</v>
      </c>
      <c r="C2805" s="1">
        <v>7098.7</v>
      </c>
      <c r="D2805" s="2">
        <f t="shared" si="29"/>
        <v>587</v>
      </c>
      <c r="E2805" s="2">
        <f t="shared" si="12"/>
        <v>1</v>
      </c>
      <c r="F2805" s="3">
        <f t="shared" si="0"/>
        <v>8</v>
      </c>
      <c r="G2805" s="3">
        <f t="shared" si="13"/>
        <v>0</v>
      </c>
      <c r="H2805" s="4">
        <f>IF(A2805&lt;SIP_Calculator!$B$7,0,IF(A2805&gt;SIP_Calculator!$E$7,0,1))</f>
        <v>0</v>
      </c>
      <c r="I2805" s="2">
        <f t="shared" si="1"/>
        <v>0</v>
      </c>
      <c r="J2805" s="3">
        <f t="shared" si="2"/>
        <v>0</v>
      </c>
      <c r="K2805" s="4">
        <f>H2805*SIP_Calculator!$D$25</f>
        <v>0</v>
      </c>
      <c r="L2805" s="4">
        <f t="shared" si="3"/>
        <v>0</v>
      </c>
      <c r="M2805" s="4">
        <f t="shared" si="4"/>
        <v>0</v>
      </c>
      <c r="N2805" s="4">
        <f t="shared" ref="N2805:O2805" si="8418">N2804+L2805</f>
        <v>28.739335218516583</v>
      </c>
      <c r="O2805" s="4">
        <f t="shared" si="8418"/>
        <v>34.20981406436929</v>
      </c>
      <c r="P2805" s="2">
        <f>I2805*SIP_Calculator!$D$26</f>
        <v>0</v>
      </c>
      <c r="Q2805" s="2">
        <f t="shared" si="6"/>
        <v>0</v>
      </c>
      <c r="R2805" s="2">
        <f t="shared" si="7"/>
        <v>0</v>
      </c>
      <c r="S2805" s="2">
        <f t="shared" ref="S2805:T2805" si="8419">S2804+Q2805</f>
        <v>28.748252611124826</v>
      </c>
      <c r="T2805" s="2">
        <f t="shared" si="8419"/>
        <v>34.228110660626236</v>
      </c>
      <c r="U2805" s="3">
        <f>J2805*SIP_Calculator!$D$27</f>
        <v>0</v>
      </c>
      <c r="V2805" s="3">
        <f t="shared" si="9"/>
        <v>0</v>
      </c>
      <c r="W2805" s="3">
        <f t="shared" si="10"/>
        <v>0</v>
      </c>
      <c r="X2805" s="3">
        <f t="shared" ref="X2805:Y2805" si="8420">X2804+V2805</f>
        <v>28.835623055300523</v>
      </c>
      <c r="Y2805" s="3">
        <f t="shared" si="8420"/>
        <v>34.328802293708321</v>
      </c>
    </row>
    <row r="2806" spans="1:25" ht="15.75" customHeight="1" x14ac:dyDescent="0.2">
      <c r="A2806" s="7">
        <v>42234</v>
      </c>
      <c r="B2806" s="1">
        <v>8632.1</v>
      </c>
      <c r="C2806" s="1">
        <v>7106.4</v>
      </c>
      <c r="D2806" s="2">
        <f t="shared" si="29"/>
        <v>587</v>
      </c>
      <c r="E2806" s="2">
        <f t="shared" si="12"/>
        <v>0</v>
      </c>
      <c r="F2806" s="3">
        <f t="shared" si="0"/>
        <v>8</v>
      </c>
      <c r="G2806" s="3">
        <f t="shared" si="13"/>
        <v>0</v>
      </c>
      <c r="H2806" s="4">
        <f>IF(A2806&lt;SIP_Calculator!$B$7,0,IF(A2806&gt;SIP_Calculator!$E$7,0,1))</f>
        <v>0</v>
      </c>
      <c r="I2806" s="2">
        <f t="shared" si="1"/>
        <v>0</v>
      </c>
      <c r="J2806" s="3">
        <f t="shared" si="2"/>
        <v>0</v>
      </c>
      <c r="K2806" s="4">
        <f>H2806*SIP_Calculator!$D$25</f>
        <v>0</v>
      </c>
      <c r="L2806" s="4">
        <f t="shared" si="3"/>
        <v>0</v>
      </c>
      <c r="M2806" s="4">
        <f t="shared" si="4"/>
        <v>0</v>
      </c>
      <c r="N2806" s="4">
        <f t="shared" ref="N2806:O2806" si="8421">N2805+L2806</f>
        <v>28.739335218516583</v>
      </c>
      <c r="O2806" s="4">
        <f t="shared" si="8421"/>
        <v>34.20981406436929</v>
      </c>
      <c r="P2806" s="2">
        <f>I2806*SIP_Calculator!$D$26</f>
        <v>0</v>
      </c>
      <c r="Q2806" s="2">
        <f t="shared" si="6"/>
        <v>0</v>
      </c>
      <c r="R2806" s="2">
        <f t="shared" si="7"/>
        <v>0</v>
      </c>
      <c r="S2806" s="2">
        <f t="shared" ref="S2806:T2806" si="8422">S2805+Q2806</f>
        <v>28.748252611124826</v>
      </c>
      <c r="T2806" s="2">
        <f t="shared" si="8422"/>
        <v>34.228110660626236</v>
      </c>
      <c r="U2806" s="3">
        <f>J2806*SIP_Calculator!$D$27</f>
        <v>0</v>
      </c>
      <c r="V2806" s="3">
        <f t="shared" si="9"/>
        <v>0</v>
      </c>
      <c r="W2806" s="3">
        <f t="shared" si="10"/>
        <v>0</v>
      </c>
      <c r="X2806" s="3">
        <f t="shared" ref="X2806:Y2806" si="8423">X2805+V2806</f>
        <v>28.835623055300523</v>
      </c>
      <c r="Y2806" s="3">
        <f t="shared" si="8423"/>
        <v>34.328802293708321</v>
      </c>
    </row>
    <row r="2807" spans="1:25" ht="15.75" customHeight="1" x14ac:dyDescent="0.2">
      <c r="A2807" s="7">
        <v>42235</v>
      </c>
      <c r="B2807" s="1">
        <v>8657.7000000000007</v>
      </c>
      <c r="C2807" s="1">
        <v>7125.85</v>
      </c>
      <c r="D2807" s="2">
        <f t="shared" si="29"/>
        <v>587</v>
      </c>
      <c r="E2807" s="2">
        <f t="shared" si="12"/>
        <v>0</v>
      </c>
      <c r="F2807" s="3">
        <f t="shared" si="0"/>
        <v>8</v>
      </c>
      <c r="G2807" s="3">
        <f t="shared" si="13"/>
        <v>0</v>
      </c>
      <c r="H2807" s="4">
        <f>IF(A2807&lt;SIP_Calculator!$B$7,0,IF(A2807&gt;SIP_Calculator!$E$7,0,1))</f>
        <v>0</v>
      </c>
      <c r="I2807" s="2">
        <f t="shared" si="1"/>
        <v>0</v>
      </c>
      <c r="J2807" s="3">
        <f t="shared" si="2"/>
        <v>0</v>
      </c>
      <c r="K2807" s="4">
        <f>H2807*SIP_Calculator!$D$25</f>
        <v>0</v>
      </c>
      <c r="L2807" s="4">
        <f t="shared" si="3"/>
        <v>0</v>
      </c>
      <c r="M2807" s="4">
        <f t="shared" si="4"/>
        <v>0</v>
      </c>
      <c r="N2807" s="4">
        <f t="shared" ref="N2807:O2807" si="8424">N2806+L2807</f>
        <v>28.739335218516583</v>
      </c>
      <c r="O2807" s="4">
        <f t="shared" si="8424"/>
        <v>34.20981406436929</v>
      </c>
      <c r="P2807" s="2">
        <f>I2807*SIP_Calculator!$D$26</f>
        <v>0</v>
      </c>
      <c r="Q2807" s="2">
        <f t="shared" si="6"/>
        <v>0</v>
      </c>
      <c r="R2807" s="2">
        <f t="shared" si="7"/>
        <v>0</v>
      </c>
      <c r="S2807" s="2">
        <f t="shared" ref="S2807:T2807" si="8425">S2806+Q2807</f>
        <v>28.748252611124826</v>
      </c>
      <c r="T2807" s="2">
        <f t="shared" si="8425"/>
        <v>34.228110660626236</v>
      </c>
      <c r="U2807" s="3">
        <f>J2807*SIP_Calculator!$D$27</f>
        <v>0</v>
      </c>
      <c r="V2807" s="3">
        <f t="shared" si="9"/>
        <v>0</v>
      </c>
      <c r="W2807" s="3">
        <f t="shared" si="10"/>
        <v>0</v>
      </c>
      <c r="X2807" s="3">
        <f t="shared" ref="X2807:Y2807" si="8426">X2806+V2807</f>
        <v>28.835623055300523</v>
      </c>
      <c r="Y2807" s="3">
        <f t="shared" si="8426"/>
        <v>34.328802293708321</v>
      </c>
    </row>
    <row r="2808" spans="1:25" ht="15.75" customHeight="1" x14ac:dyDescent="0.2">
      <c r="A2808" s="7">
        <v>42236</v>
      </c>
      <c r="B2808" s="1">
        <v>8535.1</v>
      </c>
      <c r="C2808" s="1">
        <v>7016.95</v>
      </c>
      <c r="D2808" s="2">
        <f t="shared" si="29"/>
        <v>587</v>
      </c>
      <c r="E2808" s="2">
        <f t="shared" si="12"/>
        <v>0</v>
      </c>
      <c r="F2808" s="3">
        <f t="shared" si="0"/>
        <v>8</v>
      </c>
      <c r="G2808" s="3">
        <f t="shared" si="13"/>
        <v>0</v>
      </c>
      <c r="H2808" s="4">
        <f>IF(A2808&lt;SIP_Calculator!$B$7,0,IF(A2808&gt;SIP_Calculator!$E$7,0,1))</f>
        <v>0</v>
      </c>
      <c r="I2808" s="2">
        <f t="shared" si="1"/>
        <v>0</v>
      </c>
      <c r="J2808" s="3">
        <f t="shared" si="2"/>
        <v>0</v>
      </c>
      <c r="K2808" s="4">
        <f>H2808*SIP_Calculator!$D$25</f>
        <v>0</v>
      </c>
      <c r="L2808" s="4">
        <f t="shared" si="3"/>
        <v>0</v>
      </c>
      <c r="M2808" s="4">
        <f t="shared" si="4"/>
        <v>0</v>
      </c>
      <c r="N2808" s="4">
        <f t="shared" ref="N2808:O2808" si="8427">N2807+L2808</f>
        <v>28.739335218516583</v>
      </c>
      <c r="O2808" s="4">
        <f t="shared" si="8427"/>
        <v>34.20981406436929</v>
      </c>
      <c r="P2808" s="2">
        <f>I2808*SIP_Calculator!$D$26</f>
        <v>0</v>
      </c>
      <c r="Q2808" s="2">
        <f t="shared" si="6"/>
        <v>0</v>
      </c>
      <c r="R2808" s="2">
        <f t="shared" si="7"/>
        <v>0</v>
      </c>
      <c r="S2808" s="2">
        <f t="shared" ref="S2808:T2808" si="8428">S2807+Q2808</f>
        <v>28.748252611124826</v>
      </c>
      <c r="T2808" s="2">
        <f t="shared" si="8428"/>
        <v>34.228110660626236</v>
      </c>
      <c r="U2808" s="3">
        <f>J2808*SIP_Calculator!$D$27</f>
        <v>0</v>
      </c>
      <c r="V2808" s="3">
        <f t="shared" si="9"/>
        <v>0</v>
      </c>
      <c r="W2808" s="3">
        <f t="shared" si="10"/>
        <v>0</v>
      </c>
      <c r="X2808" s="3">
        <f t="shared" ref="X2808:Y2808" si="8429">X2807+V2808</f>
        <v>28.835623055300523</v>
      </c>
      <c r="Y2808" s="3">
        <f t="shared" si="8429"/>
        <v>34.328802293708321</v>
      </c>
    </row>
    <row r="2809" spans="1:25" ht="15.75" customHeight="1" x14ac:dyDescent="0.2">
      <c r="A2809" s="7">
        <v>42237</v>
      </c>
      <c r="B2809" s="1">
        <v>8462.4</v>
      </c>
      <c r="C2809" s="1">
        <v>6961</v>
      </c>
      <c r="D2809" s="2">
        <f t="shared" si="29"/>
        <v>587</v>
      </c>
      <c r="E2809" s="2">
        <f t="shared" si="12"/>
        <v>0</v>
      </c>
      <c r="F2809" s="3">
        <f t="shared" si="0"/>
        <v>8</v>
      </c>
      <c r="G2809" s="3">
        <f t="shared" si="13"/>
        <v>0</v>
      </c>
      <c r="H2809" s="4">
        <f>IF(A2809&lt;SIP_Calculator!$B$7,0,IF(A2809&gt;SIP_Calculator!$E$7,0,1))</f>
        <v>0</v>
      </c>
      <c r="I2809" s="2">
        <f t="shared" si="1"/>
        <v>0</v>
      </c>
      <c r="J2809" s="3">
        <f t="shared" si="2"/>
        <v>0</v>
      </c>
      <c r="K2809" s="4">
        <f>H2809*SIP_Calculator!$D$25</f>
        <v>0</v>
      </c>
      <c r="L2809" s="4">
        <f t="shared" si="3"/>
        <v>0</v>
      </c>
      <c r="M2809" s="4">
        <f t="shared" si="4"/>
        <v>0</v>
      </c>
      <c r="N2809" s="4">
        <f t="shared" ref="N2809:O2809" si="8430">N2808+L2809</f>
        <v>28.739335218516583</v>
      </c>
      <c r="O2809" s="4">
        <f t="shared" si="8430"/>
        <v>34.20981406436929</v>
      </c>
      <c r="P2809" s="2">
        <f>I2809*SIP_Calculator!$D$26</f>
        <v>0</v>
      </c>
      <c r="Q2809" s="2">
        <f t="shared" si="6"/>
        <v>0</v>
      </c>
      <c r="R2809" s="2">
        <f t="shared" si="7"/>
        <v>0</v>
      </c>
      <c r="S2809" s="2">
        <f t="shared" ref="S2809:T2809" si="8431">S2808+Q2809</f>
        <v>28.748252611124826</v>
      </c>
      <c r="T2809" s="2">
        <f t="shared" si="8431"/>
        <v>34.228110660626236</v>
      </c>
      <c r="U2809" s="3">
        <f>J2809*SIP_Calculator!$D$27</f>
        <v>0</v>
      </c>
      <c r="V2809" s="3">
        <f t="shared" si="9"/>
        <v>0</v>
      </c>
      <c r="W2809" s="3">
        <f t="shared" si="10"/>
        <v>0</v>
      </c>
      <c r="X2809" s="3">
        <f t="shared" ref="X2809:Y2809" si="8432">X2808+V2809</f>
        <v>28.835623055300523</v>
      </c>
      <c r="Y2809" s="3">
        <f t="shared" si="8432"/>
        <v>34.328802293708321</v>
      </c>
    </row>
    <row r="2810" spans="1:25" ht="15.75" customHeight="1" x14ac:dyDescent="0.2">
      <c r="A2810" s="7">
        <v>42240</v>
      </c>
      <c r="B2810" s="1">
        <v>7929.35</v>
      </c>
      <c r="C2810" s="1">
        <v>6493.85</v>
      </c>
      <c r="D2810" s="2">
        <f t="shared" si="29"/>
        <v>588</v>
      </c>
      <c r="E2810" s="2">
        <f t="shared" si="12"/>
        <v>1</v>
      </c>
      <c r="F2810" s="3">
        <f t="shared" si="0"/>
        <v>8</v>
      </c>
      <c r="G2810" s="3">
        <f t="shared" si="13"/>
        <v>0</v>
      </c>
      <c r="H2810" s="4">
        <f>IF(A2810&lt;SIP_Calculator!$B$7,0,IF(A2810&gt;SIP_Calculator!$E$7,0,1))</f>
        <v>0</v>
      </c>
      <c r="I2810" s="2">
        <f t="shared" si="1"/>
        <v>0</v>
      </c>
      <c r="J2810" s="3">
        <f t="shared" si="2"/>
        <v>0</v>
      </c>
      <c r="K2810" s="4">
        <f>H2810*SIP_Calculator!$D$25</f>
        <v>0</v>
      </c>
      <c r="L2810" s="4">
        <f t="shared" si="3"/>
        <v>0</v>
      </c>
      <c r="M2810" s="4">
        <f t="shared" si="4"/>
        <v>0</v>
      </c>
      <c r="N2810" s="4">
        <f t="shared" ref="N2810:O2810" si="8433">N2809+L2810</f>
        <v>28.739335218516583</v>
      </c>
      <c r="O2810" s="4">
        <f t="shared" si="8433"/>
        <v>34.20981406436929</v>
      </c>
      <c r="P2810" s="2">
        <f>I2810*SIP_Calculator!$D$26</f>
        <v>0</v>
      </c>
      <c r="Q2810" s="2">
        <f t="shared" si="6"/>
        <v>0</v>
      </c>
      <c r="R2810" s="2">
        <f t="shared" si="7"/>
        <v>0</v>
      </c>
      <c r="S2810" s="2">
        <f t="shared" ref="S2810:T2810" si="8434">S2809+Q2810</f>
        <v>28.748252611124826</v>
      </c>
      <c r="T2810" s="2">
        <f t="shared" si="8434"/>
        <v>34.228110660626236</v>
      </c>
      <c r="U2810" s="3">
        <f>J2810*SIP_Calculator!$D$27</f>
        <v>0</v>
      </c>
      <c r="V2810" s="3">
        <f t="shared" si="9"/>
        <v>0</v>
      </c>
      <c r="W2810" s="3">
        <f t="shared" si="10"/>
        <v>0</v>
      </c>
      <c r="X2810" s="3">
        <f t="shared" ref="X2810:Y2810" si="8435">X2809+V2810</f>
        <v>28.835623055300523</v>
      </c>
      <c r="Y2810" s="3">
        <f t="shared" si="8435"/>
        <v>34.328802293708321</v>
      </c>
    </row>
    <row r="2811" spans="1:25" ht="15.75" customHeight="1" x14ac:dyDescent="0.2">
      <c r="A2811" s="7">
        <v>42241</v>
      </c>
      <c r="B2811" s="1">
        <v>8018.9</v>
      </c>
      <c r="C2811" s="1">
        <v>6569.85</v>
      </c>
      <c r="D2811" s="2">
        <f t="shared" si="29"/>
        <v>588</v>
      </c>
      <c r="E2811" s="2">
        <f t="shared" si="12"/>
        <v>0</v>
      </c>
      <c r="F2811" s="3">
        <f t="shared" si="0"/>
        <v>8</v>
      </c>
      <c r="G2811" s="3">
        <f t="shared" si="13"/>
        <v>0</v>
      </c>
      <c r="H2811" s="4">
        <f>IF(A2811&lt;SIP_Calculator!$B$7,0,IF(A2811&gt;SIP_Calculator!$E$7,0,1))</f>
        <v>0</v>
      </c>
      <c r="I2811" s="2">
        <f t="shared" si="1"/>
        <v>0</v>
      </c>
      <c r="J2811" s="3">
        <f t="shared" si="2"/>
        <v>0</v>
      </c>
      <c r="K2811" s="4">
        <f>H2811*SIP_Calculator!$D$25</f>
        <v>0</v>
      </c>
      <c r="L2811" s="4">
        <f t="shared" si="3"/>
        <v>0</v>
      </c>
      <c r="M2811" s="4">
        <f t="shared" si="4"/>
        <v>0</v>
      </c>
      <c r="N2811" s="4">
        <f t="shared" ref="N2811:O2811" si="8436">N2810+L2811</f>
        <v>28.739335218516583</v>
      </c>
      <c r="O2811" s="4">
        <f t="shared" si="8436"/>
        <v>34.20981406436929</v>
      </c>
      <c r="P2811" s="2">
        <f>I2811*SIP_Calculator!$D$26</f>
        <v>0</v>
      </c>
      <c r="Q2811" s="2">
        <f t="shared" si="6"/>
        <v>0</v>
      </c>
      <c r="R2811" s="2">
        <f t="shared" si="7"/>
        <v>0</v>
      </c>
      <c r="S2811" s="2">
        <f t="shared" ref="S2811:T2811" si="8437">S2810+Q2811</f>
        <v>28.748252611124826</v>
      </c>
      <c r="T2811" s="2">
        <f t="shared" si="8437"/>
        <v>34.228110660626236</v>
      </c>
      <c r="U2811" s="3">
        <f>J2811*SIP_Calculator!$D$27</f>
        <v>0</v>
      </c>
      <c r="V2811" s="3">
        <f t="shared" si="9"/>
        <v>0</v>
      </c>
      <c r="W2811" s="3">
        <f t="shared" si="10"/>
        <v>0</v>
      </c>
      <c r="X2811" s="3">
        <f t="shared" ref="X2811:Y2811" si="8438">X2810+V2811</f>
        <v>28.835623055300523</v>
      </c>
      <c r="Y2811" s="3">
        <f t="shared" si="8438"/>
        <v>34.328802293708321</v>
      </c>
    </row>
    <row r="2812" spans="1:25" ht="15.75" customHeight="1" x14ac:dyDescent="0.2">
      <c r="A2812" s="7">
        <v>42242</v>
      </c>
      <c r="B2812" s="1">
        <v>7932.9</v>
      </c>
      <c r="C2812" s="1">
        <v>6513.35</v>
      </c>
      <c r="D2812" s="2">
        <f t="shared" si="29"/>
        <v>588</v>
      </c>
      <c r="E2812" s="2">
        <f t="shared" si="12"/>
        <v>0</v>
      </c>
      <c r="F2812" s="3">
        <f t="shared" si="0"/>
        <v>8</v>
      </c>
      <c r="G2812" s="3">
        <f t="shared" si="13"/>
        <v>0</v>
      </c>
      <c r="H2812" s="4">
        <f>IF(A2812&lt;SIP_Calculator!$B$7,0,IF(A2812&gt;SIP_Calculator!$E$7,0,1))</f>
        <v>0</v>
      </c>
      <c r="I2812" s="2">
        <f t="shared" si="1"/>
        <v>0</v>
      </c>
      <c r="J2812" s="3">
        <f t="shared" si="2"/>
        <v>0</v>
      </c>
      <c r="K2812" s="4">
        <f>H2812*SIP_Calculator!$D$25</f>
        <v>0</v>
      </c>
      <c r="L2812" s="4">
        <f t="shared" si="3"/>
        <v>0</v>
      </c>
      <c r="M2812" s="4">
        <f t="shared" si="4"/>
        <v>0</v>
      </c>
      <c r="N2812" s="4">
        <f t="shared" ref="N2812:O2812" si="8439">N2811+L2812</f>
        <v>28.739335218516583</v>
      </c>
      <c r="O2812" s="4">
        <f t="shared" si="8439"/>
        <v>34.20981406436929</v>
      </c>
      <c r="P2812" s="2">
        <f>I2812*SIP_Calculator!$D$26</f>
        <v>0</v>
      </c>
      <c r="Q2812" s="2">
        <f t="shared" si="6"/>
        <v>0</v>
      </c>
      <c r="R2812" s="2">
        <f t="shared" si="7"/>
        <v>0</v>
      </c>
      <c r="S2812" s="2">
        <f t="shared" ref="S2812:T2812" si="8440">S2811+Q2812</f>
        <v>28.748252611124826</v>
      </c>
      <c r="T2812" s="2">
        <f t="shared" si="8440"/>
        <v>34.228110660626236</v>
      </c>
      <c r="U2812" s="3">
        <f>J2812*SIP_Calculator!$D$27</f>
        <v>0</v>
      </c>
      <c r="V2812" s="3">
        <f t="shared" si="9"/>
        <v>0</v>
      </c>
      <c r="W2812" s="3">
        <f t="shared" si="10"/>
        <v>0</v>
      </c>
      <c r="X2812" s="3">
        <f t="shared" ref="X2812:Y2812" si="8441">X2811+V2812</f>
        <v>28.835623055300523</v>
      </c>
      <c r="Y2812" s="3">
        <f t="shared" si="8441"/>
        <v>34.328802293708321</v>
      </c>
    </row>
    <row r="2813" spans="1:25" ht="15.75" customHeight="1" x14ac:dyDescent="0.2">
      <c r="A2813" s="7">
        <v>42243</v>
      </c>
      <c r="B2813" s="1">
        <v>8102.2</v>
      </c>
      <c r="C2813" s="1">
        <v>6657.25</v>
      </c>
      <c r="D2813" s="2">
        <f t="shared" si="29"/>
        <v>588</v>
      </c>
      <c r="E2813" s="2">
        <f t="shared" si="12"/>
        <v>0</v>
      </c>
      <c r="F2813" s="3">
        <f t="shared" si="0"/>
        <v>8</v>
      </c>
      <c r="G2813" s="3">
        <f t="shared" si="13"/>
        <v>0</v>
      </c>
      <c r="H2813" s="4">
        <f>IF(A2813&lt;SIP_Calculator!$B$7,0,IF(A2813&gt;SIP_Calculator!$E$7,0,1))</f>
        <v>0</v>
      </c>
      <c r="I2813" s="2">
        <f t="shared" si="1"/>
        <v>0</v>
      </c>
      <c r="J2813" s="3">
        <f t="shared" si="2"/>
        <v>0</v>
      </c>
      <c r="K2813" s="4">
        <f>H2813*SIP_Calculator!$D$25</f>
        <v>0</v>
      </c>
      <c r="L2813" s="4">
        <f t="shared" si="3"/>
        <v>0</v>
      </c>
      <c r="M2813" s="4">
        <f t="shared" si="4"/>
        <v>0</v>
      </c>
      <c r="N2813" s="4">
        <f t="shared" ref="N2813:O2813" si="8442">N2812+L2813</f>
        <v>28.739335218516583</v>
      </c>
      <c r="O2813" s="4">
        <f t="shared" si="8442"/>
        <v>34.20981406436929</v>
      </c>
      <c r="P2813" s="2">
        <f>I2813*SIP_Calculator!$D$26</f>
        <v>0</v>
      </c>
      <c r="Q2813" s="2">
        <f t="shared" si="6"/>
        <v>0</v>
      </c>
      <c r="R2813" s="2">
        <f t="shared" si="7"/>
        <v>0</v>
      </c>
      <c r="S2813" s="2">
        <f t="shared" ref="S2813:T2813" si="8443">S2812+Q2813</f>
        <v>28.748252611124826</v>
      </c>
      <c r="T2813" s="2">
        <f t="shared" si="8443"/>
        <v>34.228110660626236</v>
      </c>
      <c r="U2813" s="3">
        <f>J2813*SIP_Calculator!$D$27</f>
        <v>0</v>
      </c>
      <c r="V2813" s="3">
        <f t="shared" si="9"/>
        <v>0</v>
      </c>
      <c r="W2813" s="3">
        <f t="shared" si="10"/>
        <v>0</v>
      </c>
      <c r="X2813" s="3">
        <f t="shared" ref="X2813:Y2813" si="8444">X2812+V2813</f>
        <v>28.835623055300523</v>
      </c>
      <c r="Y2813" s="3">
        <f t="shared" si="8444"/>
        <v>34.328802293708321</v>
      </c>
    </row>
    <row r="2814" spans="1:25" ht="15.75" customHeight="1" x14ac:dyDescent="0.2">
      <c r="A2814" s="7">
        <v>42244</v>
      </c>
      <c r="B2814" s="1">
        <v>8153.55</v>
      </c>
      <c r="C2814" s="1">
        <v>6694.45</v>
      </c>
      <c r="D2814" s="2">
        <f t="shared" si="29"/>
        <v>588</v>
      </c>
      <c r="E2814" s="2">
        <f t="shared" si="12"/>
        <v>0</v>
      </c>
      <c r="F2814" s="3">
        <f t="shared" si="0"/>
        <v>8</v>
      </c>
      <c r="G2814" s="3">
        <f t="shared" si="13"/>
        <v>0</v>
      </c>
      <c r="H2814" s="4">
        <f>IF(A2814&lt;SIP_Calculator!$B$7,0,IF(A2814&gt;SIP_Calculator!$E$7,0,1))</f>
        <v>0</v>
      </c>
      <c r="I2814" s="2">
        <f t="shared" si="1"/>
        <v>0</v>
      </c>
      <c r="J2814" s="3">
        <f t="shared" si="2"/>
        <v>0</v>
      </c>
      <c r="K2814" s="4">
        <f>H2814*SIP_Calculator!$D$25</f>
        <v>0</v>
      </c>
      <c r="L2814" s="4">
        <f t="shared" si="3"/>
        <v>0</v>
      </c>
      <c r="M2814" s="4">
        <f t="shared" si="4"/>
        <v>0</v>
      </c>
      <c r="N2814" s="4">
        <f t="shared" ref="N2814:O2814" si="8445">N2813+L2814</f>
        <v>28.739335218516583</v>
      </c>
      <c r="O2814" s="4">
        <f t="shared" si="8445"/>
        <v>34.20981406436929</v>
      </c>
      <c r="P2814" s="2">
        <f>I2814*SIP_Calculator!$D$26</f>
        <v>0</v>
      </c>
      <c r="Q2814" s="2">
        <f t="shared" si="6"/>
        <v>0</v>
      </c>
      <c r="R2814" s="2">
        <f t="shared" si="7"/>
        <v>0</v>
      </c>
      <c r="S2814" s="2">
        <f t="shared" ref="S2814:T2814" si="8446">S2813+Q2814</f>
        <v>28.748252611124826</v>
      </c>
      <c r="T2814" s="2">
        <f t="shared" si="8446"/>
        <v>34.228110660626236</v>
      </c>
      <c r="U2814" s="3">
        <f>J2814*SIP_Calculator!$D$27</f>
        <v>0</v>
      </c>
      <c r="V2814" s="3">
        <f t="shared" si="9"/>
        <v>0</v>
      </c>
      <c r="W2814" s="3">
        <f t="shared" si="10"/>
        <v>0</v>
      </c>
      <c r="X2814" s="3">
        <f t="shared" ref="X2814:Y2814" si="8447">X2813+V2814</f>
        <v>28.835623055300523</v>
      </c>
      <c r="Y2814" s="3">
        <f t="shared" si="8447"/>
        <v>34.328802293708321</v>
      </c>
    </row>
    <row r="2815" spans="1:25" ht="15.75" customHeight="1" x14ac:dyDescent="0.2">
      <c r="A2815" s="7">
        <v>42247</v>
      </c>
      <c r="B2815" s="1">
        <v>8119.55</v>
      </c>
      <c r="C2815" s="1">
        <v>6669.35</v>
      </c>
      <c r="D2815" s="2">
        <f t="shared" si="29"/>
        <v>589</v>
      </c>
      <c r="E2815" s="2">
        <f t="shared" si="12"/>
        <v>1</v>
      </c>
      <c r="F2815" s="3">
        <f t="shared" si="0"/>
        <v>8</v>
      </c>
      <c r="G2815" s="3">
        <f t="shared" si="13"/>
        <v>0</v>
      </c>
      <c r="H2815" s="4">
        <f>IF(A2815&lt;SIP_Calculator!$B$7,0,IF(A2815&gt;SIP_Calculator!$E$7,0,1))</f>
        <v>0</v>
      </c>
      <c r="I2815" s="2">
        <f t="shared" si="1"/>
        <v>0</v>
      </c>
      <c r="J2815" s="3">
        <f t="shared" si="2"/>
        <v>0</v>
      </c>
      <c r="K2815" s="4">
        <f>H2815*SIP_Calculator!$D$25</f>
        <v>0</v>
      </c>
      <c r="L2815" s="4">
        <f t="shared" si="3"/>
        <v>0</v>
      </c>
      <c r="M2815" s="4">
        <f t="shared" si="4"/>
        <v>0</v>
      </c>
      <c r="N2815" s="4">
        <f t="shared" ref="N2815:O2815" si="8448">N2814+L2815</f>
        <v>28.739335218516583</v>
      </c>
      <c r="O2815" s="4">
        <f t="shared" si="8448"/>
        <v>34.20981406436929</v>
      </c>
      <c r="P2815" s="2">
        <f>I2815*SIP_Calculator!$D$26</f>
        <v>0</v>
      </c>
      <c r="Q2815" s="2">
        <f t="shared" si="6"/>
        <v>0</v>
      </c>
      <c r="R2815" s="2">
        <f t="shared" si="7"/>
        <v>0</v>
      </c>
      <c r="S2815" s="2">
        <f t="shared" ref="S2815:T2815" si="8449">S2814+Q2815</f>
        <v>28.748252611124826</v>
      </c>
      <c r="T2815" s="2">
        <f t="shared" si="8449"/>
        <v>34.228110660626236</v>
      </c>
      <c r="U2815" s="3">
        <f>J2815*SIP_Calculator!$D$27</f>
        <v>0</v>
      </c>
      <c r="V2815" s="3">
        <f t="shared" si="9"/>
        <v>0</v>
      </c>
      <c r="W2815" s="3">
        <f t="shared" si="10"/>
        <v>0</v>
      </c>
      <c r="X2815" s="3">
        <f t="shared" ref="X2815:Y2815" si="8450">X2814+V2815</f>
        <v>28.835623055300523</v>
      </c>
      <c r="Y2815" s="3">
        <f t="shared" si="8450"/>
        <v>34.328802293708321</v>
      </c>
    </row>
    <row r="2816" spans="1:25" ht="15.75" customHeight="1" x14ac:dyDescent="0.2">
      <c r="A2816" s="7">
        <v>42248</v>
      </c>
      <c r="B2816" s="1">
        <v>7938.95</v>
      </c>
      <c r="C2816" s="1">
        <v>6522.25</v>
      </c>
      <c r="D2816" s="2">
        <f t="shared" si="29"/>
        <v>589</v>
      </c>
      <c r="E2816" s="2">
        <f t="shared" si="12"/>
        <v>0</v>
      </c>
      <c r="F2816" s="3">
        <f t="shared" si="0"/>
        <v>9</v>
      </c>
      <c r="G2816" s="3">
        <f t="shared" si="13"/>
        <v>1</v>
      </c>
      <c r="H2816" s="4">
        <f>IF(A2816&lt;SIP_Calculator!$B$7,0,IF(A2816&gt;SIP_Calculator!$E$7,0,1))</f>
        <v>0</v>
      </c>
      <c r="I2816" s="2">
        <f t="shared" si="1"/>
        <v>0</v>
      </c>
      <c r="J2816" s="3">
        <f t="shared" si="2"/>
        <v>0</v>
      </c>
      <c r="K2816" s="4">
        <f>H2816*SIP_Calculator!$D$25</f>
        <v>0</v>
      </c>
      <c r="L2816" s="4">
        <f t="shared" si="3"/>
        <v>0</v>
      </c>
      <c r="M2816" s="4">
        <f t="shared" si="4"/>
        <v>0</v>
      </c>
      <c r="N2816" s="4">
        <f t="shared" ref="N2816:O2816" si="8451">N2815+L2816</f>
        <v>28.739335218516583</v>
      </c>
      <c r="O2816" s="4">
        <f t="shared" si="8451"/>
        <v>34.20981406436929</v>
      </c>
      <c r="P2816" s="2">
        <f>I2816*SIP_Calculator!$D$26</f>
        <v>0</v>
      </c>
      <c r="Q2816" s="2">
        <f t="shared" si="6"/>
        <v>0</v>
      </c>
      <c r="R2816" s="2">
        <f t="shared" si="7"/>
        <v>0</v>
      </c>
      <c r="S2816" s="2">
        <f t="shared" ref="S2816:T2816" si="8452">S2815+Q2816</f>
        <v>28.748252611124826</v>
      </c>
      <c r="T2816" s="2">
        <f t="shared" si="8452"/>
        <v>34.228110660626236</v>
      </c>
      <c r="U2816" s="3">
        <f>J2816*SIP_Calculator!$D$27</f>
        <v>0</v>
      </c>
      <c r="V2816" s="3">
        <f t="shared" si="9"/>
        <v>0</v>
      </c>
      <c r="W2816" s="3">
        <f t="shared" si="10"/>
        <v>0</v>
      </c>
      <c r="X2816" s="3">
        <f t="shared" ref="X2816:Y2816" si="8453">X2815+V2816</f>
        <v>28.835623055300523</v>
      </c>
      <c r="Y2816" s="3">
        <f t="shared" si="8453"/>
        <v>34.328802293708321</v>
      </c>
    </row>
    <row r="2817" spans="1:25" ht="15.75" customHeight="1" x14ac:dyDescent="0.2">
      <c r="A2817" s="7">
        <v>42249</v>
      </c>
      <c r="B2817" s="1">
        <v>7869.4</v>
      </c>
      <c r="C2817" s="1">
        <v>6475.65</v>
      </c>
      <c r="D2817" s="2">
        <f t="shared" si="29"/>
        <v>589</v>
      </c>
      <c r="E2817" s="2">
        <f t="shared" si="12"/>
        <v>0</v>
      </c>
      <c r="F2817" s="3">
        <f t="shared" si="0"/>
        <v>9</v>
      </c>
      <c r="G2817" s="3">
        <f t="shared" si="13"/>
        <v>0</v>
      </c>
      <c r="H2817" s="4">
        <f>IF(A2817&lt;SIP_Calculator!$B$7,0,IF(A2817&gt;SIP_Calculator!$E$7,0,1))</f>
        <v>0</v>
      </c>
      <c r="I2817" s="2">
        <f t="shared" si="1"/>
        <v>0</v>
      </c>
      <c r="J2817" s="3">
        <f t="shared" si="2"/>
        <v>0</v>
      </c>
      <c r="K2817" s="4">
        <f>H2817*SIP_Calculator!$D$25</f>
        <v>0</v>
      </c>
      <c r="L2817" s="4">
        <f t="shared" si="3"/>
        <v>0</v>
      </c>
      <c r="M2817" s="4">
        <f t="shared" si="4"/>
        <v>0</v>
      </c>
      <c r="N2817" s="4">
        <f t="shared" ref="N2817:O2817" si="8454">N2816+L2817</f>
        <v>28.739335218516583</v>
      </c>
      <c r="O2817" s="4">
        <f t="shared" si="8454"/>
        <v>34.20981406436929</v>
      </c>
      <c r="P2817" s="2">
        <f>I2817*SIP_Calculator!$D$26</f>
        <v>0</v>
      </c>
      <c r="Q2817" s="2">
        <f t="shared" si="6"/>
        <v>0</v>
      </c>
      <c r="R2817" s="2">
        <f t="shared" si="7"/>
        <v>0</v>
      </c>
      <c r="S2817" s="2">
        <f t="shared" ref="S2817:T2817" si="8455">S2816+Q2817</f>
        <v>28.748252611124826</v>
      </c>
      <c r="T2817" s="2">
        <f t="shared" si="8455"/>
        <v>34.228110660626236</v>
      </c>
      <c r="U2817" s="3">
        <f>J2817*SIP_Calculator!$D$27</f>
        <v>0</v>
      </c>
      <c r="V2817" s="3">
        <f t="shared" si="9"/>
        <v>0</v>
      </c>
      <c r="W2817" s="3">
        <f t="shared" si="10"/>
        <v>0</v>
      </c>
      <c r="X2817" s="3">
        <f t="shared" ref="X2817:Y2817" si="8456">X2816+V2817</f>
        <v>28.835623055300523</v>
      </c>
      <c r="Y2817" s="3">
        <f t="shared" si="8456"/>
        <v>34.328802293708321</v>
      </c>
    </row>
    <row r="2818" spans="1:25" ht="15.75" customHeight="1" x14ac:dyDescent="0.2">
      <c r="A2818" s="7">
        <v>42250</v>
      </c>
      <c r="B2818" s="1">
        <v>7973.4</v>
      </c>
      <c r="C2818" s="1">
        <v>6560.05</v>
      </c>
      <c r="D2818" s="2">
        <f t="shared" si="29"/>
        <v>589</v>
      </c>
      <c r="E2818" s="2">
        <f t="shared" si="12"/>
        <v>0</v>
      </c>
      <c r="F2818" s="3">
        <f t="shared" si="0"/>
        <v>9</v>
      </c>
      <c r="G2818" s="3">
        <f t="shared" si="13"/>
        <v>0</v>
      </c>
      <c r="H2818" s="4">
        <f>IF(A2818&lt;SIP_Calculator!$B$7,0,IF(A2818&gt;SIP_Calculator!$E$7,0,1))</f>
        <v>0</v>
      </c>
      <c r="I2818" s="2">
        <f t="shared" si="1"/>
        <v>0</v>
      </c>
      <c r="J2818" s="3">
        <f t="shared" si="2"/>
        <v>0</v>
      </c>
      <c r="K2818" s="4">
        <f>H2818*SIP_Calculator!$D$25</f>
        <v>0</v>
      </c>
      <c r="L2818" s="4">
        <f t="shared" si="3"/>
        <v>0</v>
      </c>
      <c r="M2818" s="4">
        <f t="shared" si="4"/>
        <v>0</v>
      </c>
      <c r="N2818" s="4">
        <f t="shared" ref="N2818:O2818" si="8457">N2817+L2818</f>
        <v>28.739335218516583</v>
      </c>
      <c r="O2818" s="4">
        <f t="shared" si="8457"/>
        <v>34.20981406436929</v>
      </c>
      <c r="P2818" s="2">
        <f>I2818*SIP_Calculator!$D$26</f>
        <v>0</v>
      </c>
      <c r="Q2818" s="2">
        <f t="shared" si="6"/>
        <v>0</v>
      </c>
      <c r="R2818" s="2">
        <f t="shared" si="7"/>
        <v>0</v>
      </c>
      <c r="S2818" s="2">
        <f t="shared" ref="S2818:T2818" si="8458">S2817+Q2818</f>
        <v>28.748252611124826</v>
      </c>
      <c r="T2818" s="2">
        <f t="shared" si="8458"/>
        <v>34.228110660626236</v>
      </c>
      <c r="U2818" s="3">
        <f>J2818*SIP_Calculator!$D$27</f>
        <v>0</v>
      </c>
      <c r="V2818" s="3">
        <f t="shared" si="9"/>
        <v>0</v>
      </c>
      <c r="W2818" s="3">
        <f t="shared" si="10"/>
        <v>0</v>
      </c>
      <c r="X2818" s="3">
        <f t="shared" ref="X2818:Y2818" si="8459">X2817+V2818</f>
        <v>28.835623055300523</v>
      </c>
      <c r="Y2818" s="3">
        <f t="shared" si="8459"/>
        <v>34.328802293708321</v>
      </c>
    </row>
    <row r="2819" spans="1:25" ht="15.75" customHeight="1" x14ac:dyDescent="0.2">
      <c r="A2819" s="7">
        <v>42251</v>
      </c>
      <c r="B2819" s="1">
        <v>7804.7</v>
      </c>
      <c r="C2819" s="1">
        <v>6421.05</v>
      </c>
      <c r="D2819" s="2">
        <f t="shared" si="29"/>
        <v>589</v>
      </c>
      <c r="E2819" s="2">
        <f t="shared" si="12"/>
        <v>0</v>
      </c>
      <c r="F2819" s="3">
        <f t="shared" si="0"/>
        <v>9</v>
      </c>
      <c r="G2819" s="3">
        <f t="shared" si="13"/>
        <v>0</v>
      </c>
      <c r="H2819" s="4">
        <f>IF(A2819&lt;SIP_Calculator!$B$7,0,IF(A2819&gt;SIP_Calculator!$E$7,0,1))</f>
        <v>0</v>
      </c>
      <c r="I2819" s="2">
        <f t="shared" si="1"/>
        <v>0</v>
      </c>
      <c r="J2819" s="3">
        <f t="shared" si="2"/>
        <v>0</v>
      </c>
      <c r="K2819" s="4">
        <f>H2819*SIP_Calculator!$D$25</f>
        <v>0</v>
      </c>
      <c r="L2819" s="4">
        <f t="shared" si="3"/>
        <v>0</v>
      </c>
      <c r="M2819" s="4">
        <f t="shared" si="4"/>
        <v>0</v>
      </c>
      <c r="N2819" s="4">
        <f t="shared" ref="N2819:O2819" si="8460">N2818+L2819</f>
        <v>28.739335218516583</v>
      </c>
      <c r="O2819" s="4">
        <f t="shared" si="8460"/>
        <v>34.20981406436929</v>
      </c>
      <c r="P2819" s="2">
        <f>I2819*SIP_Calculator!$D$26</f>
        <v>0</v>
      </c>
      <c r="Q2819" s="2">
        <f t="shared" si="6"/>
        <v>0</v>
      </c>
      <c r="R2819" s="2">
        <f t="shared" si="7"/>
        <v>0</v>
      </c>
      <c r="S2819" s="2">
        <f t="shared" ref="S2819:T2819" si="8461">S2818+Q2819</f>
        <v>28.748252611124826</v>
      </c>
      <c r="T2819" s="2">
        <f t="shared" si="8461"/>
        <v>34.228110660626236</v>
      </c>
      <c r="U2819" s="3">
        <f>J2819*SIP_Calculator!$D$27</f>
        <v>0</v>
      </c>
      <c r="V2819" s="3">
        <f t="shared" si="9"/>
        <v>0</v>
      </c>
      <c r="W2819" s="3">
        <f t="shared" si="10"/>
        <v>0</v>
      </c>
      <c r="X2819" s="3">
        <f t="shared" ref="X2819:Y2819" si="8462">X2818+V2819</f>
        <v>28.835623055300523</v>
      </c>
      <c r="Y2819" s="3">
        <f t="shared" si="8462"/>
        <v>34.328802293708321</v>
      </c>
    </row>
    <row r="2820" spans="1:25" ht="15.75" customHeight="1" x14ac:dyDescent="0.2">
      <c r="A2820" s="7">
        <v>42254</v>
      </c>
      <c r="B2820" s="1">
        <v>7692.1</v>
      </c>
      <c r="C2820" s="1">
        <v>6323.4</v>
      </c>
      <c r="D2820" s="2">
        <f t="shared" si="29"/>
        <v>590</v>
      </c>
      <c r="E2820" s="2">
        <f t="shared" si="12"/>
        <v>1</v>
      </c>
      <c r="F2820" s="3">
        <f t="shared" si="0"/>
        <v>9</v>
      </c>
      <c r="G2820" s="3">
        <f t="shared" si="13"/>
        <v>0</v>
      </c>
      <c r="H2820" s="4">
        <f>IF(A2820&lt;SIP_Calculator!$B$7,0,IF(A2820&gt;SIP_Calculator!$E$7,0,1))</f>
        <v>0</v>
      </c>
      <c r="I2820" s="2">
        <f t="shared" si="1"/>
        <v>0</v>
      </c>
      <c r="J2820" s="3">
        <f t="shared" si="2"/>
        <v>0</v>
      </c>
      <c r="K2820" s="4">
        <f>H2820*SIP_Calculator!$D$25</f>
        <v>0</v>
      </c>
      <c r="L2820" s="4">
        <f t="shared" si="3"/>
        <v>0</v>
      </c>
      <c r="M2820" s="4">
        <f t="shared" si="4"/>
        <v>0</v>
      </c>
      <c r="N2820" s="4">
        <f t="shared" ref="N2820:O2820" si="8463">N2819+L2820</f>
        <v>28.739335218516583</v>
      </c>
      <c r="O2820" s="4">
        <f t="shared" si="8463"/>
        <v>34.20981406436929</v>
      </c>
      <c r="P2820" s="2">
        <f>I2820*SIP_Calculator!$D$26</f>
        <v>0</v>
      </c>
      <c r="Q2820" s="2">
        <f t="shared" si="6"/>
        <v>0</v>
      </c>
      <c r="R2820" s="2">
        <f t="shared" si="7"/>
        <v>0</v>
      </c>
      <c r="S2820" s="2">
        <f t="shared" ref="S2820:T2820" si="8464">S2819+Q2820</f>
        <v>28.748252611124826</v>
      </c>
      <c r="T2820" s="2">
        <f t="shared" si="8464"/>
        <v>34.228110660626236</v>
      </c>
      <c r="U2820" s="3">
        <f>J2820*SIP_Calculator!$D$27</f>
        <v>0</v>
      </c>
      <c r="V2820" s="3">
        <f t="shared" si="9"/>
        <v>0</v>
      </c>
      <c r="W2820" s="3">
        <f t="shared" si="10"/>
        <v>0</v>
      </c>
      <c r="X2820" s="3">
        <f t="shared" ref="X2820:Y2820" si="8465">X2819+V2820</f>
        <v>28.835623055300523</v>
      </c>
      <c r="Y2820" s="3">
        <f t="shared" si="8465"/>
        <v>34.328802293708321</v>
      </c>
    </row>
    <row r="2821" spans="1:25" ht="15.75" customHeight="1" x14ac:dyDescent="0.2">
      <c r="A2821" s="7">
        <v>42255</v>
      </c>
      <c r="B2821" s="1">
        <v>7806.95</v>
      </c>
      <c r="C2821" s="1">
        <v>6407</v>
      </c>
      <c r="D2821" s="2">
        <f t="shared" si="29"/>
        <v>590</v>
      </c>
      <c r="E2821" s="2">
        <f t="shared" si="12"/>
        <v>0</v>
      </c>
      <c r="F2821" s="3">
        <f t="shared" si="0"/>
        <v>9</v>
      </c>
      <c r="G2821" s="3">
        <f t="shared" si="13"/>
        <v>0</v>
      </c>
      <c r="H2821" s="4">
        <f>IF(A2821&lt;SIP_Calculator!$B$7,0,IF(A2821&gt;SIP_Calculator!$E$7,0,1))</f>
        <v>0</v>
      </c>
      <c r="I2821" s="2">
        <f t="shared" si="1"/>
        <v>0</v>
      </c>
      <c r="J2821" s="3">
        <f t="shared" si="2"/>
        <v>0</v>
      </c>
      <c r="K2821" s="4">
        <f>H2821*SIP_Calculator!$D$25</f>
        <v>0</v>
      </c>
      <c r="L2821" s="4">
        <f t="shared" si="3"/>
        <v>0</v>
      </c>
      <c r="M2821" s="4">
        <f t="shared" si="4"/>
        <v>0</v>
      </c>
      <c r="N2821" s="4">
        <f t="shared" ref="N2821:O2821" si="8466">N2820+L2821</f>
        <v>28.739335218516583</v>
      </c>
      <c r="O2821" s="4">
        <f t="shared" si="8466"/>
        <v>34.20981406436929</v>
      </c>
      <c r="P2821" s="2">
        <f>I2821*SIP_Calculator!$D$26</f>
        <v>0</v>
      </c>
      <c r="Q2821" s="2">
        <f t="shared" si="6"/>
        <v>0</v>
      </c>
      <c r="R2821" s="2">
        <f t="shared" si="7"/>
        <v>0</v>
      </c>
      <c r="S2821" s="2">
        <f t="shared" ref="S2821:T2821" si="8467">S2820+Q2821</f>
        <v>28.748252611124826</v>
      </c>
      <c r="T2821" s="2">
        <f t="shared" si="8467"/>
        <v>34.228110660626236</v>
      </c>
      <c r="U2821" s="3">
        <f>J2821*SIP_Calculator!$D$27</f>
        <v>0</v>
      </c>
      <c r="V2821" s="3">
        <f t="shared" si="9"/>
        <v>0</v>
      </c>
      <c r="W2821" s="3">
        <f t="shared" si="10"/>
        <v>0</v>
      </c>
      <c r="X2821" s="3">
        <f t="shared" ref="X2821:Y2821" si="8468">X2820+V2821</f>
        <v>28.835623055300523</v>
      </c>
      <c r="Y2821" s="3">
        <f t="shared" si="8468"/>
        <v>34.328802293708321</v>
      </c>
    </row>
    <row r="2822" spans="1:25" ht="15.75" customHeight="1" x14ac:dyDescent="0.2">
      <c r="A2822" s="7">
        <v>42256</v>
      </c>
      <c r="B2822" s="1">
        <v>7943.4</v>
      </c>
      <c r="C2822" s="1">
        <v>6522.3</v>
      </c>
      <c r="D2822" s="2">
        <f t="shared" si="29"/>
        <v>590</v>
      </c>
      <c r="E2822" s="2">
        <f t="shared" si="12"/>
        <v>0</v>
      </c>
      <c r="F2822" s="3">
        <f t="shared" si="0"/>
        <v>9</v>
      </c>
      <c r="G2822" s="3">
        <f t="shared" si="13"/>
        <v>0</v>
      </c>
      <c r="H2822" s="4">
        <f>IF(A2822&lt;SIP_Calculator!$B$7,0,IF(A2822&gt;SIP_Calculator!$E$7,0,1))</f>
        <v>0</v>
      </c>
      <c r="I2822" s="2">
        <f t="shared" si="1"/>
        <v>0</v>
      </c>
      <c r="J2822" s="3">
        <f t="shared" si="2"/>
        <v>0</v>
      </c>
      <c r="K2822" s="4">
        <f>H2822*SIP_Calculator!$D$25</f>
        <v>0</v>
      </c>
      <c r="L2822" s="4">
        <f t="shared" si="3"/>
        <v>0</v>
      </c>
      <c r="M2822" s="4">
        <f t="shared" si="4"/>
        <v>0</v>
      </c>
      <c r="N2822" s="4">
        <f t="shared" ref="N2822:O2822" si="8469">N2821+L2822</f>
        <v>28.739335218516583</v>
      </c>
      <c r="O2822" s="4">
        <f t="shared" si="8469"/>
        <v>34.20981406436929</v>
      </c>
      <c r="P2822" s="2">
        <f>I2822*SIP_Calculator!$D$26</f>
        <v>0</v>
      </c>
      <c r="Q2822" s="2">
        <f t="shared" si="6"/>
        <v>0</v>
      </c>
      <c r="R2822" s="2">
        <f t="shared" si="7"/>
        <v>0</v>
      </c>
      <c r="S2822" s="2">
        <f t="shared" ref="S2822:T2822" si="8470">S2821+Q2822</f>
        <v>28.748252611124826</v>
      </c>
      <c r="T2822" s="2">
        <f t="shared" si="8470"/>
        <v>34.228110660626236</v>
      </c>
      <c r="U2822" s="3">
        <f>J2822*SIP_Calculator!$D$27</f>
        <v>0</v>
      </c>
      <c r="V2822" s="3">
        <f t="shared" si="9"/>
        <v>0</v>
      </c>
      <c r="W2822" s="3">
        <f t="shared" si="10"/>
        <v>0</v>
      </c>
      <c r="X2822" s="3">
        <f t="shared" ref="X2822:Y2822" si="8471">X2821+V2822</f>
        <v>28.835623055300523</v>
      </c>
      <c r="Y2822" s="3">
        <f t="shared" si="8471"/>
        <v>34.328802293708321</v>
      </c>
    </row>
    <row r="2823" spans="1:25" ht="15.75" customHeight="1" x14ac:dyDescent="0.2">
      <c r="A2823" s="7">
        <v>42257</v>
      </c>
      <c r="B2823" s="1">
        <v>7924.1</v>
      </c>
      <c r="C2823" s="1">
        <v>6504.5</v>
      </c>
      <c r="D2823" s="2">
        <f t="shared" si="29"/>
        <v>590</v>
      </c>
      <c r="E2823" s="2">
        <f t="shared" si="12"/>
        <v>0</v>
      </c>
      <c r="F2823" s="3">
        <f t="shared" si="0"/>
        <v>9</v>
      </c>
      <c r="G2823" s="3">
        <f t="shared" si="13"/>
        <v>0</v>
      </c>
      <c r="H2823" s="4">
        <f>IF(A2823&lt;SIP_Calculator!$B$7,0,IF(A2823&gt;SIP_Calculator!$E$7,0,1))</f>
        <v>0</v>
      </c>
      <c r="I2823" s="2">
        <f t="shared" si="1"/>
        <v>0</v>
      </c>
      <c r="J2823" s="3">
        <f t="shared" si="2"/>
        <v>0</v>
      </c>
      <c r="K2823" s="4">
        <f>H2823*SIP_Calculator!$D$25</f>
        <v>0</v>
      </c>
      <c r="L2823" s="4">
        <f t="shared" si="3"/>
        <v>0</v>
      </c>
      <c r="M2823" s="4">
        <f t="shared" si="4"/>
        <v>0</v>
      </c>
      <c r="N2823" s="4">
        <f t="shared" ref="N2823:O2823" si="8472">N2822+L2823</f>
        <v>28.739335218516583</v>
      </c>
      <c r="O2823" s="4">
        <f t="shared" si="8472"/>
        <v>34.20981406436929</v>
      </c>
      <c r="P2823" s="2">
        <f>I2823*SIP_Calculator!$D$26</f>
        <v>0</v>
      </c>
      <c r="Q2823" s="2">
        <f t="shared" si="6"/>
        <v>0</v>
      </c>
      <c r="R2823" s="2">
        <f t="shared" si="7"/>
        <v>0</v>
      </c>
      <c r="S2823" s="2">
        <f t="shared" ref="S2823:T2823" si="8473">S2822+Q2823</f>
        <v>28.748252611124826</v>
      </c>
      <c r="T2823" s="2">
        <f t="shared" si="8473"/>
        <v>34.228110660626236</v>
      </c>
      <c r="U2823" s="3">
        <f>J2823*SIP_Calculator!$D$27</f>
        <v>0</v>
      </c>
      <c r="V2823" s="3">
        <f t="shared" si="9"/>
        <v>0</v>
      </c>
      <c r="W2823" s="3">
        <f t="shared" si="10"/>
        <v>0</v>
      </c>
      <c r="X2823" s="3">
        <f t="shared" ref="X2823:Y2823" si="8474">X2822+V2823</f>
        <v>28.835623055300523</v>
      </c>
      <c r="Y2823" s="3">
        <f t="shared" si="8474"/>
        <v>34.328802293708321</v>
      </c>
    </row>
    <row r="2824" spans="1:25" ht="15.75" customHeight="1" x14ac:dyDescent="0.2">
      <c r="A2824" s="7">
        <v>42258</v>
      </c>
      <c r="B2824" s="1">
        <v>7925.3</v>
      </c>
      <c r="C2824" s="1">
        <v>6511.55</v>
      </c>
      <c r="D2824" s="2">
        <f t="shared" si="29"/>
        <v>590</v>
      </c>
      <c r="E2824" s="2">
        <f t="shared" si="12"/>
        <v>0</v>
      </c>
      <c r="F2824" s="3">
        <f t="shared" si="0"/>
        <v>9</v>
      </c>
      <c r="G2824" s="3">
        <f t="shared" si="13"/>
        <v>0</v>
      </c>
      <c r="H2824" s="4">
        <f>IF(A2824&lt;SIP_Calculator!$B$7,0,IF(A2824&gt;SIP_Calculator!$E$7,0,1))</f>
        <v>0</v>
      </c>
      <c r="I2824" s="2">
        <f t="shared" si="1"/>
        <v>0</v>
      </c>
      <c r="J2824" s="3">
        <f t="shared" si="2"/>
        <v>0</v>
      </c>
      <c r="K2824" s="4">
        <f>H2824*SIP_Calculator!$D$25</f>
        <v>0</v>
      </c>
      <c r="L2824" s="4">
        <f t="shared" si="3"/>
        <v>0</v>
      </c>
      <c r="M2824" s="4">
        <f t="shared" si="4"/>
        <v>0</v>
      </c>
      <c r="N2824" s="4">
        <f t="shared" ref="N2824:O2824" si="8475">N2823+L2824</f>
        <v>28.739335218516583</v>
      </c>
      <c r="O2824" s="4">
        <f t="shared" si="8475"/>
        <v>34.20981406436929</v>
      </c>
      <c r="P2824" s="2">
        <f>I2824*SIP_Calculator!$D$26</f>
        <v>0</v>
      </c>
      <c r="Q2824" s="2">
        <f t="shared" si="6"/>
        <v>0</v>
      </c>
      <c r="R2824" s="2">
        <f t="shared" si="7"/>
        <v>0</v>
      </c>
      <c r="S2824" s="2">
        <f t="shared" ref="S2824:T2824" si="8476">S2823+Q2824</f>
        <v>28.748252611124826</v>
      </c>
      <c r="T2824" s="2">
        <f t="shared" si="8476"/>
        <v>34.228110660626236</v>
      </c>
      <c r="U2824" s="3">
        <f>J2824*SIP_Calculator!$D$27</f>
        <v>0</v>
      </c>
      <c r="V2824" s="3">
        <f t="shared" si="9"/>
        <v>0</v>
      </c>
      <c r="W2824" s="3">
        <f t="shared" si="10"/>
        <v>0</v>
      </c>
      <c r="X2824" s="3">
        <f t="shared" ref="X2824:Y2824" si="8477">X2823+V2824</f>
        <v>28.835623055300523</v>
      </c>
      <c r="Y2824" s="3">
        <f t="shared" si="8477"/>
        <v>34.328802293708321</v>
      </c>
    </row>
    <row r="2825" spans="1:25" ht="15.75" customHeight="1" x14ac:dyDescent="0.2">
      <c r="A2825" s="7">
        <v>42261</v>
      </c>
      <c r="B2825" s="1">
        <v>8016.25</v>
      </c>
      <c r="C2825" s="1">
        <v>6582.7</v>
      </c>
      <c r="D2825" s="2">
        <f t="shared" si="29"/>
        <v>591</v>
      </c>
      <c r="E2825" s="2">
        <f t="shared" si="12"/>
        <v>1</v>
      </c>
      <c r="F2825" s="3">
        <f t="shared" si="0"/>
        <v>9</v>
      </c>
      <c r="G2825" s="3">
        <f t="shared" si="13"/>
        <v>0</v>
      </c>
      <c r="H2825" s="4">
        <f>IF(A2825&lt;SIP_Calculator!$B$7,0,IF(A2825&gt;SIP_Calculator!$E$7,0,1))</f>
        <v>0</v>
      </c>
      <c r="I2825" s="2">
        <f t="shared" si="1"/>
        <v>0</v>
      </c>
      <c r="J2825" s="3">
        <f t="shared" si="2"/>
        <v>0</v>
      </c>
      <c r="K2825" s="4">
        <f>H2825*SIP_Calculator!$D$25</f>
        <v>0</v>
      </c>
      <c r="L2825" s="4">
        <f t="shared" si="3"/>
        <v>0</v>
      </c>
      <c r="M2825" s="4">
        <f t="shared" si="4"/>
        <v>0</v>
      </c>
      <c r="N2825" s="4">
        <f t="shared" ref="N2825:O2825" si="8478">N2824+L2825</f>
        <v>28.739335218516583</v>
      </c>
      <c r="O2825" s="4">
        <f t="shared" si="8478"/>
        <v>34.20981406436929</v>
      </c>
      <c r="P2825" s="2">
        <f>I2825*SIP_Calculator!$D$26</f>
        <v>0</v>
      </c>
      <c r="Q2825" s="2">
        <f t="shared" si="6"/>
        <v>0</v>
      </c>
      <c r="R2825" s="2">
        <f t="shared" si="7"/>
        <v>0</v>
      </c>
      <c r="S2825" s="2">
        <f t="shared" ref="S2825:T2825" si="8479">S2824+Q2825</f>
        <v>28.748252611124826</v>
      </c>
      <c r="T2825" s="2">
        <f t="shared" si="8479"/>
        <v>34.228110660626236</v>
      </c>
      <c r="U2825" s="3">
        <f>J2825*SIP_Calculator!$D$27</f>
        <v>0</v>
      </c>
      <c r="V2825" s="3">
        <f t="shared" si="9"/>
        <v>0</v>
      </c>
      <c r="W2825" s="3">
        <f t="shared" si="10"/>
        <v>0</v>
      </c>
      <c r="X2825" s="3">
        <f t="shared" ref="X2825:Y2825" si="8480">X2824+V2825</f>
        <v>28.835623055300523</v>
      </c>
      <c r="Y2825" s="3">
        <f t="shared" si="8480"/>
        <v>34.328802293708321</v>
      </c>
    </row>
    <row r="2826" spans="1:25" ht="15.75" customHeight="1" x14ac:dyDescent="0.2">
      <c r="A2826" s="7">
        <v>42262</v>
      </c>
      <c r="B2826" s="1">
        <v>7968.05</v>
      </c>
      <c r="C2826" s="1">
        <v>6543.25</v>
      </c>
      <c r="D2826" s="2">
        <f t="shared" si="29"/>
        <v>591</v>
      </c>
      <c r="E2826" s="2">
        <f t="shared" si="12"/>
        <v>0</v>
      </c>
      <c r="F2826" s="3">
        <f t="shared" si="0"/>
        <v>9</v>
      </c>
      <c r="G2826" s="3">
        <f t="shared" si="13"/>
        <v>0</v>
      </c>
      <c r="H2826" s="4">
        <f>IF(A2826&lt;SIP_Calculator!$B$7,0,IF(A2826&gt;SIP_Calculator!$E$7,0,1))</f>
        <v>0</v>
      </c>
      <c r="I2826" s="2">
        <f t="shared" si="1"/>
        <v>0</v>
      </c>
      <c r="J2826" s="3">
        <f t="shared" si="2"/>
        <v>0</v>
      </c>
      <c r="K2826" s="4">
        <f>H2826*SIP_Calculator!$D$25</f>
        <v>0</v>
      </c>
      <c r="L2826" s="4">
        <f t="shared" si="3"/>
        <v>0</v>
      </c>
      <c r="M2826" s="4">
        <f t="shared" si="4"/>
        <v>0</v>
      </c>
      <c r="N2826" s="4">
        <f t="shared" ref="N2826:O2826" si="8481">N2825+L2826</f>
        <v>28.739335218516583</v>
      </c>
      <c r="O2826" s="4">
        <f t="shared" si="8481"/>
        <v>34.20981406436929</v>
      </c>
      <c r="P2826" s="2">
        <f>I2826*SIP_Calculator!$D$26</f>
        <v>0</v>
      </c>
      <c r="Q2826" s="2">
        <f t="shared" si="6"/>
        <v>0</v>
      </c>
      <c r="R2826" s="2">
        <f t="shared" si="7"/>
        <v>0</v>
      </c>
      <c r="S2826" s="2">
        <f t="shared" ref="S2826:T2826" si="8482">S2825+Q2826</f>
        <v>28.748252611124826</v>
      </c>
      <c r="T2826" s="2">
        <f t="shared" si="8482"/>
        <v>34.228110660626236</v>
      </c>
      <c r="U2826" s="3">
        <f>J2826*SIP_Calculator!$D$27</f>
        <v>0</v>
      </c>
      <c r="V2826" s="3">
        <f t="shared" si="9"/>
        <v>0</v>
      </c>
      <c r="W2826" s="3">
        <f t="shared" si="10"/>
        <v>0</v>
      </c>
      <c r="X2826" s="3">
        <f t="shared" ref="X2826:Y2826" si="8483">X2825+V2826</f>
        <v>28.835623055300523</v>
      </c>
      <c r="Y2826" s="3">
        <f t="shared" si="8483"/>
        <v>34.328802293708321</v>
      </c>
    </row>
    <row r="2827" spans="1:25" ht="15.75" customHeight="1" x14ac:dyDescent="0.2">
      <c r="A2827" s="7">
        <v>42263</v>
      </c>
      <c r="B2827" s="1">
        <v>8017.45</v>
      </c>
      <c r="C2827" s="1">
        <v>6571.6</v>
      </c>
      <c r="D2827" s="2">
        <f t="shared" si="29"/>
        <v>591</v>
      </c>
      <c r="E2827" s="2">
        <f t="shared" si="12"/>
        <v>0</v>
      </c>
      <c r="F2827" s="3">
        <f t="shared" si="0"/>
        <v>9</v>
      </c>
      <c r="G2827" s="3">
        <f t="shared" si="13"/>
        <v>0</v>
      </c>
      <c r="H2827" s="4">
        <f>IF(A2827&lt;SIP_Calculator!$B$7,0,IF(A2827&gt;SIP_Calculator!$E$7,0,1))</f>
        <v>0</v>
      </c>
      <c r="I2827" s="2">
        <f t="shared" si="1"/>
        <v>0</v>
      </c>
      <c r="J2827" s="3">
        <f t="shared" si="2"/>
        <v>0</v>
      </c>
      <c r="K2827" s="4">
        <f>H2827*SIP_Calculator!$D$25</f>
        <v>0</v>
      </c>
      <c r="L2827" s="4">
        <f t="shared" si="3"/>
        <v>0</v>
      </c>
      <c r="M2827" s="4">
        <f t="shared" si="4"/>
        <v>0</v>
      </c>
      <c r="N2827" s="4">
        <f t="shared" ref="N2827:O2827" si="8484">N2826+L2827</f>
        <v>28.739335218516583</v>
      </c>
      <c r="O2827" s="4">
        <f t="shared" si="8484"/>
        <v>34.20981406436929</v>
      </c>
      <c r="P2827" s="2">
        <f>I2827*SIP_Calculator!$D$26</f>
        <v>0</v>
      </c>
      <c r="Q2827" s="2">
        <f t="shared" si="6"/>
        <v>0</v>
      </c>
      <c r="R2827" s="2">
        <f t="shared" si="7"/>
        <v>0</v>
      </c>
      <c r="S2827" s="2">
        <f t="shared" ref="S2827:T2827" si="8485">S2826+Q2827</f>
        <v>28.748252611124826</v>
      </c>
      <c r="T2827" s="2">
        <f t="shared" si="8485"/>
        <v>34.228110660626236</v>
      </c>
      <c r="U2827" s="3">
        <f>J2827*SIP_Calculator!$D$27</f>
        <v>0</v>
      </c>
      <c r="V2827" s="3">
        <f t="shared" si="9"/>
        <v>0</v>
      </c>
      <c r="W2827" s="3">
        <f t="shared" si="10"/>
        <v>0</v>
      </c>
      <c r="X2827" s="3">
        <f t="shared" ref="X2827:Y2827" si="8486">X2826+V2827</f>
        <v>28.835623055300523</v>
      </c>
      <c r="Y2827" s="3">
        <f t="shared" si="8486"/>
        <v>34.328802293708321</v>
      </c>
    </row>
    <row r="2828" spans="1:25" ht="15.75" customHeight="1" x14ac:dyDescent="0.2">
      <c r="A2828" s="7">
        <v>42265</v>
      </c>
      <c r="B2828" s="1">
        <v>8098.3</v>
      </c>
      <c r="C2828" s="1">
        <v>6636.95</v>
      </c>
      <c r="D2828" s="2">
        <f t="shared" si="29"/>
        <v>591</v>
      </c>
      <c r="E2828" s="2">
        <f t="shared" si="12"/>
        <v>0</v>
      </c>
      <c r="F2828" s="3">
        <f t="shared" si="0"/>
        <v>9</v>
      </c>
      <c r="G2828" s="3">
        <f t="shared" si="13"/>
        <v>0</v>
      </c>
      <c r="H2828" s="4">
        <f>IF(A2828&lt;SIP_Calculator!$B$7,0,IF(A2828&gt;SIP_Calculator!$E$7,0,1))</f>
        <v>0</v>
      </c>
      <c r="I2828" s="2">
        <f t="shared" si="1"/>
        <v>0</v>
      </c>
      <c r="J2828" s="3">
        <f t="shared" si="2"/>
        <v>0</v>
      </c>
      <c r="K2828" s="4">
        <f>H2828*SIP_Calculator!$D$25</f>
        <v>0</v>
      </c>
      <c r="L2828" s="4">
        <f t="shared" si="3"/>
        <v>0</v>
      </c>
      <c r="M2828" s="4">
        <f t="shared" si="4"/>
        <v>0</v>
      </c>
      <c r="N2828" s="4">
        <f t="shared" ref="N2828:O2828" si="8487">N2827+L2828</f>
        <v>28.739335218516583</v>
      </c>
      <c r="O2828" s="4">
        <f t="shared" si="8487"/>
        <v>34.20981406436929</v>
      </c>
      <c r="P2828" s="2">
        <f>I2828*SIP_Calculator!$D$26</f>
        <v>0</v>
      </c>
      <c r="Q2828" s="2">
        <f t="shared" si="6"/>
        <v>0</v>
      </c>
      <c r="R2828" s="2">
        <f t="shared" si="7"/>
        <v>0</v>
      </c>
      <c r="S2828" s="2">
        <f t="shared" ref="S2828:T2828" si="8488">S2827+Q2828</f>
        <v>28.748252611124826</v>
      </c>
      <c r="T2828" s="2">
        <f t="shared" si="8488"/>
        <v>34.228110660626236</v>
      </c>
      <c r="U2828" s="3">
        <f>J2828*SIP_Calculator!$D$27</f>
        <v>0</v>
      </c>
      <c r="V2828" s="3">
        <f t="shared" si="9"/>
        <v>0</v>
      </c>
      <c r="W2828" s="3">
        <f t="shared" si="10"/>
        <v>0</v>
      </c>
      <c r="X2828" s="3">
        <f t="shared" ref="X2828:Y2828" si="8489">X2827+V2828</f>
        <v>28.835623055300523</v>
      </c>
      <c r="Y2828" s="3">
        <f t="shared" si="8489"/>
        <v>34.328802293708321</v>
      </c>
    </row>
    <row r="2829" spans="1:25" ht="15.75" customHeight="1" x14ac:dyDescent="0.2">
      <c r="A2829" s="7">
        <v>42268</v>
      </c>
      <c r="B2829" s="1">
        <v>8096</v>
      </c>
      <c r="C2829" s="1">
        <v>6647.15</v>
      </c>
      <c r="D2829" s="2">
        <f t="shared" si="29"/>
        <v>592</v>
      </c>
      <c r="E2829" s="2">
        <f t="shared" si="12"/>
        <v>1</v>
      </c>
      <c r="F2829" s="3">
        <f t="shared" si="0"/>
        <v>9</v>
      </c>
      <c r="G2829" s="3">
        <f t="shared" si="13"/>
        <v>0</v>
      </c>
      <c r="H2829" s="4">
        <f>IF(A2829&lt;SIP_Calculator!$B$7,0,IF(A2829&gt;SIP_Calculator!$E$7,0,1))</f>
        <v>0</v>
      </c>
      <c r="I2829" s="2">
        <f t="shared" si="1"/>
        <v>0</v>
      </c>
      <c r="J2829" s="3">
        <f t="shared" si="2"/>
        <v>0</v>
      </c>
      <c r="K2829" s="4">
        <f>H2829*SIP_Calculator!$D$25</f>
        <v>0</v>
      </c>
      <c r="L2829" s="4">
        <f t="shared" si="3"/>
        <v>0</v>
      </c>
      <c r="M2829" s="4">
        <f t="shared" si="4"/>
        <v>0</v>
      </c>
      <c r="N2829" s="4">
        <f t="shared" ref="N2829:O2829" si="8490">N2828+L2829</f>
        <v>28.739335218516583</v>
      </c>
      <c r="O2829" s="4">
        <f t="shared" si="8490"/>
        <v>34.20981406436929</v>
      </c>
      <c r="P2829" s="2">
        <f>I2829*SIP_Calculator!$D$26</f>
        <v>0</v>
      </c>
      <c r="Q2829" s="2">
        <f t="shared" si="6"/>
        <v>0</v>
      </c>
      <c r="R2829" s="2">
        <f t="shared" si="7"/>
        <v>0</v>
      </c>
      <c r="S2829" s="2">
        <f t="shared" ref="S2829:T2829" si="8491">S2828+Q2829</f>
        <v>28.748252611124826</v>
      </c>
      <c r="T2829" s="2">
        <f t="shared" si="8491"/>
        <v>34.228110660626236</v>
      </c>
      <c r="U2829" s="3">
        <f>J2829*SIP_Calculator!$D$27</f>
        <v>0</v>
      </c>
      <c r="V2829" s="3">
        <f t="shared" si="9"/>
        <v>0</v>
      </c>
      <c r="W2829" s="3">
        <f t="shared" si="10"/>
        <v>0</v>
      </c>
      <c r="X2829" s="3">
        <f t="shared" ref="X2829:Y2829" si="8492">X2828+V2829</f>
        <v>28.835623055300523</v>
      </c>
      <c r="Y2829" s="3">
        <f t="shared" si="8492"/>
        <v>34.328802293708321</v>
      </c>
    </row>
    <row r="2830" spans="1:25" ht="15.75" customHeight="1" x14ac:dyDescent="0.2">
      <c r="A2830" s="7">
        <v>42269</v>
      </c>
      <c r="B2830" s="1">
        <v>7937.55</v>
      </c>
      <c r="C2830" s="1">
        <v>6528.55</v>
      </c>
      <c r="D2830" s="2">
        <f t="shared" si="29"/>
        <v>592</v>
      </c>
      <c r="E2830" s="2">
        <f t="shared" si="12"/>
        <v>0</v>
      </c>
      <c r="F2830" s="3">
        <f t="shared" si="0"/>
        <v>9</v>
      </c>
      <c r="G2830" s="3">
        <f t="shared" si="13"/>
        <v>0</v>
      </c>
      <c r="H2830" s="4">
        <f>IF(A2830&lt;SIP_Calculator!$B$7,0,IF(A2830&gt;SIP_Calculator!$E$7,0,1))</f>
        <v>0</v>
      </c>
      <c r="I2830" s="2">
        <f t="shared" si="1"/>
        <v>0</v>
      </c>
      <c r="J2830" s="3">
        <f t="shared" si="2"/>
        <v>0</v>
      </c>
      <c r="K2830" s="4">
        <f>H2830*SIP_Calculator!$D$25</f>
        <v>0</v>
      </c>
      <c r="L2830" s="4">
        <f t="shared" si="3"/>
        <v>0</v>
      </c>
      <c r="M2830" s="4">
        <f t="shared" si="4"/>
        <v>0</v>
      </c>
      <c r="N2830" s="4">
        <f t="shared" ref="N2830:O2830" si="8493">N2829+L2830</f>
        <v>28.739335218516583</v>
      </c>
      <c r="O2830" s="4">
        <f t="shared" si="8493"/>
        <v>34.20981406436929</v>
      </c>
      <c r="P2830" s="2">
        <f>I2830*SIP_Calculator!$D$26</f>
        <v>0</v>
      </c>
      <c r="Q2830" s="2">
        <f t="shared" si="6"/>
        <v>0</v>
      </c>
      <c r="R2830" s="2">
        <f t="shared" si="7"/>
        <v>0</v>
      </c>
      <c r="S2830" s="2">
        <f t="shared" ref="S2830:T2830" si="8494">S2829+Q2830</f>
        <v>28.748252611124826</v>
      </c>
      <c r="T2830" s="2">
        <f t="shared" si="8494"/>
        <v>34.228110660626236</v>
      </c>
      <c r="U2830" s="3">
        <f>J2830*SIP_Calculator!$D$27</f>
        <v>0</v>
      </c>
      <c r="V2830" s="3">
        <f t="shared" si="9"/>
        <v>0</v>
      </c>
      <c r="W2830" s="3">
        <f t="shared" si="10"/>
        <v>0</v>
      </c>
      <c r="X2830" s="3">
        <f t="shared" ref="X2830:Y2830" si="8495">X2829+V2830</f>
        <v>28.835623055300523</v>
      </c>
      <c r="Y2830" s="3">
        <f t="shared" si="8495"/>
        <v>34.328802293708321</v>
      </c>
    </row>
    <row r="2831" spans="1:25" ht="15.75" customHeight="1" x14ac:dyDescent="0.2">
      <c r="A2831" s="7">
        <v>42270</v>
      </c>
      <c r="B2831" s="1">
        <v>7963.55</v>
      </c>
      <c r="C2831" s="1">
        <v>6553.9</v>
      </c>
      <c r="D2831" s="2">
        <f t="shared" si="29"/>
        <v>592</v>
      </c>
      <c r="E2831" s="2">
        <f t="shared" si="12"/>
        <v>0</v>
      </c>
      <c r="F2831" s="3">
        <f t="shared" si="0"/>
        <v>9</v>
      </c>
      <c r="G2831" s="3">
        <f t="shared" si="13"/>
        <v>0</v>
      </c>
      <c r="H2831" s="4">
        <f>IF(A2831&lt;SIP_Calculator!$B$7,0,IF(A2831&gt;SIP_Calculator!$E$7,0,1))</f>
        <v>0</v>
      </c>
      <c r="I2831" s="2">
        <f t="shared" si="1"/>
        <v>0</v>
      </c>
      <c r="J2831" s="3">
        <f t="shared" si="2"/>
        <v>0</v>
      </c>
      <c r="K2831" s="4">
        <f>H2831*SIP_Calculator!$D$25</f>
        <v>0</v>
      </c>
      <c r="L2831" s="4">
        <f t="shared" si="3"/>
        <v>0</v>
      </c>
      <c r="M2831" s="4">
        <f t="shared" si="4"/>
        <v>0</v>
      </c>
      <c r="N2831" s="4">
        <f t="shared" ref="N2831:O2831" si="8496">N2830+L2831</f>
        <v>28.739335218516583</v>
      </c>
      <c r="O2831" s="4">
        <f t="shared" si="8496"/>
        <v>34.20981406436929</v>
      </c>
      <c r="P2831" s="2">
        <f>I2831*SIP_Calculator!$D$26</f>
        <v>0</v>
      </c>
      <c r="Q2831" s="2">
        <f t="shared" si="6"/>
        <v>0</v>
      </c>
      <c r="R2831" s="2">
        <f t="shared" si="7"/>
        <v>0</v>
      </c>
      <c r="S2831" s="2">
        <f t="shared" ref="S2831:T2831" si="8497">S2830+Q2831</f>
        <v>28.748252611124826</v>
      </c>
      <c r="T2831" s="2">
        <f t="shared" si="8497"/>
        <v>34.228110660626236</v>
      </c>
      <c r="U2831" s="3">
        <f>J2831*SIP_Calculator!$D$27</f>
        <v>0</v>
      </c>
      <c r="V2831" s="3">
        <f t="shared" si="9"/>
        <v>0</v>
      </c>
      <c r="W2831" s="3">
        <f t="shared" si="10"/>
        <v>0</v>
      </c>
      <c r="X2831" s="3">
        <f t="shared" ref="X2831:Y2831" si="8498">X2830+V2831</f>
        <v>28.835623055300523</v>
      </c>
      <c r="Y2831" s="3">
        <f t="shared" si="8498"/>
        <v>34.328802293708321</v>
      </c>
    </row>
    <row r="2832" spans="1:25" ht="15.75" customHeight="1" x14ac:dyDescent="0.2">
      <c r="A2832" s="7">
        <v>42271</v>
      </c>
      <c r="B2832" s="1">
        <v>7982.95</v>
      </c>
      <c r="C2832" s="1">
        <v>6573.9</v>
      </c>
      <c r="D2832" s="2">
        <f t="shared" si="29"/>
        <v>592</v>
      </c>
      <c r="E2832" s="2">
        <f t="shared" si="12"/>
        <v>0</v>
      </c>
      <c r="F2832" s="3">
        <f t="shared" si="0"/>
        <v>9</v>
      </c>
      <c r="G2832" s="3">
        <f t="shared" si="13"/>
        <v>0</v>
      </c>
      <c r="H2832" s="4">
        <f>IF(A2832&lt;SIP_Calculator!$B$7,0,IF(A2832&gt;SIP_Calculator!$E$7,0,1))</f>
        <v>0</v>
      </c>
      <c r="I2832" s="2">
        <f t="shared" si="1"/>
        <v>0</v>
      </c>
      <c r="J2832" s="3">
        <f t="shared" si="2"/>
        <v>0</v>
      </c>
      <c r="K2832" s="4">
        <f>H2832*SIP_Calculator!$D$25</f>
        <v>0</v>
      </c>
      <c r="L2832" s="4">
        <f t="shared" si="3"/>
        <v>0</v>
      </c>
      <c r="M2832" s="4">
        <f t="shared" si="4"/>
        <v>0</v>
      </c>
      <c r="N2832" s="4">
        <f t="shared" ref="N2832:O2832" si="8499">N2831+L2832</f>
        <v>28.739335218516583</v>
      </c>
      <c r="O2832" s="4">
        <f t="shared" si="8499"/>
        <v>34.20981406436929</v>
      </c>
      <c r="P2832" s="2">
        <f>I2832*SIP_Calculator!$D$26</f>
        <v>0</v>
      </c>
      <c r="Q2832" s="2">
        <f t="shared" si="6"/>
        <v>0</v>
      </c>
      <c r="R2832" s="2">
        <f t="shared" si="7"/>
        <v>0</v>
      </c>
      <c r="S2832" s="2">
        <f t="shared" ref="S2832:T2832" si="8500">S2831+Q2832</f>
        <v>28.748252611124826</v>
      </c>
      <c r="T2832" s="2">
        <f t="shared" si="8500"/>
        <v>34.228110660626236</v>
      </c>
      <c r="U2832" s="3">
        <f>J2832*SIP_Calculator!$D$27</f>
        <v>0</v>
      </c>
      <c r="V2832" s="3">
        <f t="shared" si="9"/>
        <v>0</v>
      </c>
      <c r="W2832" s="3">
        <f t="shared" si="10"/>
        <v>0</v>
      </c>
      <c r="X2832" s="3">
        <f t="shared" ref="X2832:Y2832" si="8501">X2831+V2832</f>
        <v>28.835623055300523</v>
      </c>
      <c r="Y2832" s="3">
        <f t="shared" si="8501"/>
        <v>34.328802293708321</v>
      </c>
    </row>
    <row r="2833" spans="1:25" ht="15.75" customHeight="1" x14ac:dyDescent="0.2">
      <c r="A2833" s="7">
        <v>42275</v>
      </c>
      <c r="B2833" s="1">
        <v>7910.85</v>
      </c>
      <c r="C2833" s="1">
        <v>6524.25</v>
      </c>
      <c r="D2833" s="2">
        <f t="shared" si="29"/>
        <v>593</v>
      </c>
      <c r="E2833" s="2">
        <f t="shared" si="12"/>
        <v>1</v>
      </c>
      <c r="F2833" s="3">
        <f t="shared" si="0"/>
        <v>9</v>
      </c>
      <c r="G2833" s="3">
        <f t="shared" si="13"/>
        <v>0</v>
      </c>
      <c r="H2833" s="4">
        <f>IF(A2833&lt;SIP_Calculator!$B$7,0,IF(A2833&gt;SIP_Calculator!$E$7,0,1))</f>
        <v>0</v>
      </c>
      <c r="I2833" s="2">
        <f t="shared" si="1"/>
        <v>0</v>
      </c>
      <c r="J2833" s="3">
        <f t="shared" si="2"/>
        <v>0</v>
      </c>
      <c r="K2833" s="4">
        <f>H2833*SIP_Calculator!$D$25</f>
        <v>0</v>
      </c>
      <c r="L2833" s="4">
        <f t="shared" si="3"/>
        <v>0</v>
      </c>
      <c r="M2833" s="4">
        <f t="shared" si="4"/>
        <v>0</v>
      </c>
      <c r="N2833" s="4">
        <f t="shared" ref="N2833:O2833" si="8502">N2832+L2833</f>
        <v>28.739335218516583</v>
      </c>
      <c r="O2833" s="4">
        <f t="shared" si="8502"/>
        <v>34.20981406436929</v>
      </c>
      <c r="P2833" s="2">
        <f>I2833*SIP_Calculator!$D$26</f>
        <v>0</v>
      </c>
      <c r="Q2833" s="2">
        <f t="shared" si="6"/>
        <v>0</v>
      </c>
      <c r="R2833" s="2">
        <f t="shared" si="7"/>
        <v>0</v>
      </c>
      <c r="S2833" s="2">
        <f t="shared" ref="S2833:T2833" si="8503">S2832+Q2833</f>
        <v>28.748252611124826</v>
      </c>
      <c r="T2833" s="2">
        <f t="shared" si="8503"/>
        <v>34.228110660626236</v>
      </c>
      <c r="U2833" s="3">
        <f>J2833*SIP_Calculator!$D$27</f>
        <v>0</v>
      </c>
      <c r="V2833" s="3">
        <f t="shared" si="9"/>
        <v>0</v>
      </c>
      <c r="W2833" s="3">
        <f t="shared" si="10"/>
        <v>0</v>
      </c>
      <c r="X2833" s="3">
        <f t="shared" ref="X2833:Y2833" si="8504">X2832+V2833</f>
        <v>28.835623055300523</v>
      </c>
      <c r="Y2833" s="3">
        <f t="shared" si="8504"/>
        <v>34.328802293708321</v>
      </c>
    </row>
    <row r="2834" spans="1:25" ht="15.75" customHeight="1" x14ac:dyDescent="0.2">
      <c r="A2834" s="7">
        <v>42276</v>
      </c>
      <c r="B2834" s="1">
        <v>7953.25</v>
      </c>
      <c r="C2834" s="1">
        <v>6552.35</v>
      </c>
      <c r="D2834" s="2">
        <f t="shared" si="29"/>
        <v>593</v>
      </c>
      <c r="E2834" s="2">
        <f t="shared" si="12"/>
        <v>0</v>
      </c>
      <c r="F2834" s="3">
        <f t="shared" si="0"/>
        <v>9</v>
      </c>
      <c r="G2834" s="3">
        <f t="shared" si="13"/>
        <v>0</v>
      </c>
      <c r="H2834" s="4">
        <f>IF(A2834&lt;SIP_Calculator!$B$7,0,IF(A2834&gt;SIP_Calculator!$E$7,0,1))</f>
        <v>0</v>
      </c>
      <c r="I2834" s="2">
        <f t="shared" si="1"/>
        <v>0</v>
      </c>
      <c r="J2834" s="3">
        <f t="shared" si="2"/>
        <v>0</v>
      </c>
      <c r="K2834" s="4">
        <f>H2834*SIP_Calculator!$D$25</f>
        <v>0</v>
      </c>
      <c r="L2834" s="4">
        <f t="shared" si="3"/>
        <v>0</v>
      </c>
      <c r="M2834" s="4">
        <f t="shared" si="4"/>
        <v>0</v>
      </c>
      <c r="N2834" s="4">
        <f t="shared" ref="N2834:O2834" si="8505">N2833+L2834</f>
        <v>28.739335218516583</v>
      </c>
      <c r="O2834" s="4">
        <f t="shared" si="8505"/>
        <v>34.20981406436929</v>
      </c>
      <c r="P2834" s="2">
        <f>I2834*SIP_Calculator!$D$26</f>
        <v>0</v>
      </c>
      <c r="Q2834" s="2">
        <f t="shared" si="6"/>
        <v>0</v>
      </c>
      <c r="R2834" s="2">
        <f t="shared" si="7"/>
        <v>0</v>
      </c>
      <c r="S2834" s="2">
        <f t="shared" ref="S2834:T2834" si="8506">S2833+Q2834</f>
        <v>28.748252611124826</v>
      </c>
      <c r="T2834" s="2">
        <f t="shared" si="8506"/>
        <v>34.228110660626236</v>
      </c>
      <c r="U2834" s="3">
        <f>J2834*SIP_Calculator!$D$27</f>
        <v>0</v>
      </c>
      <c r="V2834" s="3">
        <f t="shared" si="9"/>
        <v>0</v>
      </c>
      <c r="W2834" s="3">
        <f t="shared" si="10"/>
        <v>0</v>
      </c>
      <c r="X2834" s="3">
        <f t="shared" ref="X2834:Y2834" si="8507">X2833+V2834</f>
        <v>28.835623055300523</v>
      </c>
      <c r="Y2834" s="3">
        <f t="shared" si="8507"/>
        <v>34.328802293708321</v>
      </c>
    </row>
    <row r="2835" spans="1:25" ht="15.75" customHeight="1" x14ac:dyDescent="0.2">
      <c r="A2835" s="7">
        <v>42277</v>
      </c>
      <c r="B2835" s="1">
        <v>8068</v>
      </c>
      <c r="C2835" s="1">
        <v>6646.1</v>
      </c>
      <c r="D2835" s="2">
        <f t="shared" si="29"/>
        <v>593</v>
      </c>
      <c r="E2835" s="2">
        <f t="shared" si="12"/>
        <v>0</v>
      </c>
      <c r="F2835" s="3">
        <f t="shared" si="0"/>
        <v>9</v>
      </c>
      <c r="G2835" s="3">
        <f t="shared" si="13"/>
        <v>0</v>
      </c>
      <c r="H2835" s="4">
        <f>IF(A2835&lt;SIP_Calculator!$B$7,0,IF(A2835&gt;SIP_Calculator!$E$7,0,1))</f>
        <v>0</v>
      </c>
      <c r="I2835" s="2">
        <f t="shared" si="1"/>
        <v>0</v>
      </c>
      <c r="J2835" s="3">
        <f t="shared" si="2"/>
        <v>0</v>
      </c>
      <c r="K2835" s="4">
        <f>H2835*SIP_Calculator!$D$25</f>
        <v>0</v>
      </c>
      <c r="L2835" s="4">
        <f t="shared" si="3"/>
        <v>0</v>
      </c>
      <c r="M2835" s="4">
        <f t="shared" si="4"/>
        <v>0</v>
      </c>
      <c r="N2835" s="4">
        <f t="shared" ref="N2835:O2835" si="8508">N2834+L2835</f>
        <v>28.739335218516583</v>
      </c>
      <c r="O2835" s="4">
        <f t="shared" si="8508"/>
        <v>34.20981406436929</v>
      </c>
      <c r="P2835" s="2">
        <f>I2835*SIP_Calculator!$D$26</f>
        <v>0</v>
      </c>
      <c r="Q2835" s="2">
        <f t="shared" si="6"/>
        <v>0</v>
      </c>
      <c r="R2835" s="2">
        <f t="shared" si="7"/>
        <v>0</v>
      </c>
      <c r="S2835" s="2">
        <f t="shared" ref="S2835:T2835" si="8509">S2834+Q2835</f>
        <v>28.748252611124826</v>
      </c>
      <c r="T2835" s="2">
        <f t="shared" si="8509"/>
        <v>34.228110660626236</v>
      </c>
      <c r="U2835" s="3">
        <f>J2835*SIP_Calculator!$D$27</f>
        <v>0</v>
      </c>
      <c r="V2835" s="3">
        <f t="shared" si="9"/>
        <v>0</v>
      </c>
      <c r="W2835" s="3">
        <f t="shared" si="10"/>
        <v>0</v>
      </c>
      <c r="X2835" s="3">
        <f t="shared" ref="X2835:Y2835" si="8510">X2834+V2835</f>
        <v>28.835623055300523</v>
      </c>
      <c r="Y2835" s="3">
        <f t="shared" si="8510"/>
        <v>34.328802293708321</v>
      </c>
    </row>
    <row r="2836" spans="1:25" ht="15.75" customHeight="1" x14ac:dyDescent="0.2">
      <c r="A2836" s="7">
        <v>42278</v>
      </c>
      <c r="B2836" s="1">
        <v>8079.25</v>
      </c>
      <c r="C2836" s="1">
        <v>6654.5</v>
      </c>
      <c r="D2836" s="2">
        <f t="shared" si="29"/>
        <v>593</v>
      </c>
      <c r="E2836" s="2">
        <f t="shared" si="12"/>
        <v>0</v>
      </c>
      <c r="F2836" s="3">
        <f t="shared" si="0"/>
        <v>10</v>
      </c>
      <c r="G2836" s="3">
        <f t="shared" si="13"/>
        <v>1</v>
      </c>
      <c r="H2836" s="4">
        <f>IF(A2836&lt;SIP_Calculator!$B$7,0,IF(A2836&gt;SIP_Calculator!$E$7,0,1))</f>
        <v>0</v>
      </c>
      <c r="I2836" s="2">
        <f t="shared" si="1"/>
        <v>0</v>
      </c>
      <c r="J2836" s="3">
        <f t="shared" si="2"/>
        <v>0</v>
      </c>
      <c r="K2836" s="4">
        <f>H2836*SIP_Calculator!$D$25</f>
        <v>0</v>
      </c>
      <c r="L2836" s="4">
        <f t="shared" si="3"/>
        <v>0</v>
      </c>
      <c r="M2836" s="4">
        <f t="shared" si="4"/>
        <v>0</v>
      </c>
      <c r="N2836" s="4">
        <f t="shared" ref="N2836:O2836" si="8511">N2835+L2836</f>
        <v>28.739335218516583</v>
      </c>
      <c r="O2836" s="4">
        <f t="shared" si="8511"/>
        <v>34.20981406436929</v>
      </c>
      <c r="P2836" s="2">
        <f>I2836*SIP_Calculator!$D$26</f>
        <v>0</v>
      </c>
      <c r="Q2836" s="2">
        <f t="shared" si="6"/>
        <v>0</v>
      </c>
      <c r="R2836" s="2">
        <f t="shared" si="7"/>
        <v>0</v>
      </c>
      <c r="S2836" s="2">
        <f t="shared" ref="S2836:T2836" si="8512">S2835+Q2836</f>
        <v>28.748252611124826</v>
      </c>
      <c r="T2836" s="2">
        <f t="shared" si="8512"/>
        <v>34.228110660626236</v>
      </c>
      <c r="U2836" s="3">
        <f>J2836*SIP_Calculator!$D$27</f>
        <v>0</v>
      </c>
      <c r="V2836" s="3">
        <f t="shared" si="9"/>
        <v>0</v>
      </c>
      <c r="W2836" s="3">
        <f t="shared" si="10"/>
        <v>0</v>
      </c>
      <c r="X2836" s="3">
        <f t="shared" ref="X2836:Y2836" si="8513">X2835+V2836</f>
        <v>28.835623055300523</v>
      </c>
      <c r="Y2836" s="3">
        <f t="shared" si="8513"/>
        <v>34.328802293708321</v>
      </c>
    </row>
    <row r="2837" spans="1:25" ht="15.75" customHeight="1" x14ac:dyDescent="0.2">
      <c r="A2837" s="7">
        <v>42282</v>
      </c>
      <c r="B2837" s="1">
        <v>8248.7999999999993</v>
      </c>
      <c r="C2837" s="1">
        <v>6789.1</v>
      </c>
      <c r="D2837" s="2">
        <f t="shared" si="29"/>
        <v>594</v>
      </c>
      <c r="E2837" s="2">
        <f t="shared" si="12"/>
        <v>1</v>
      </c>
      <c r="F2837" s="3">
        <f t="shared" si="0"/>
        <v>10</v>
      </c>
      <c r="G2837" s="3">
        <f t="shared" si="13"/>
        <v>0</v>
      </c>
      <c r="H2837" s="4">
        <f>IF(A2837&lt;SIP_Calculator!$B$7,0,IF(A2837&gt;SIP_Calculator!$E$7,0,1))</f>
        <v>0</v>
      </c>
      <c r="I2837" s="2">
        <f t="shared" si="1"/>
        <v>0</v>
      </c>
      <c r="J2837" s="3">
        <f t="shared" si="2"/>
        <v>0</v>
      </c>
      <c r="K2837" s="4">
        <f>H2837*SIP_Calculator!$D$25</f>
        <v>0</v>
      </c>
      <c r="L2837" s="4">
        <f t="shared" si="3"/>
        <v>0</v>
      </c>
      <c r="M2837" s="4">
        <f t="shared" si="4"/>
        <v>0</v>
      </c>
      <c r="N2837" s="4">
        <f t="shared" ref="N2837:O2837" si="8514">N2836+L2837</f>
        <v>28.739335218516583</v>
      </c>
      <c r="O2837" s="4">
        <f t="shared" si="8514"/>
        <v>34.20981406436929</v>
      </c>
      <c r="P2837" s="2">
        <f>I2837*SIP_Calculator!$D$26</f>
        <v>0</v>
      </c>
      <c r="Q2837" s="2">
        <f t="shared" si="6"/>
        <v>0</v>
      </c>
      <c r="R2837" s="2">
        <f t="shared" si="7"/>
        <v>0</v>
      </c>
      <c r="S2837" s="2">
        <f t="shared" ref="S2837:T2837" si="8515">S2836+Q2837</f>
        <v>28.748252611124826</v>
      </c>
      <c r="T2837" s="2">
        <f t="shared" si="8515"/>
        <v>34.228110660626236</v>
      </c>
      <c r="U2837" s="3">
        <f>J2837*SIP_Calculator!$D$27</f>
        <v>0</v>
      </c>
      <c r="V2837" s="3">
        <f t="shared" si="9"/>
        <v>0</v>
      </c>
      <c r="W2837" s="3">
        <f t="shared" si="10"/>
        <v>0</v>
      </c>
      <c r="X2837" s="3">
        <f t="shared" ref="X2837:Y2837" si="8516">X2836+V2837</f>
        <v>28.835623055300523</v>
      </c>
      <c r="Y2837" s="3">
        <f t="shared" si="8516"/>
        <v>34.328802293708321</v>
      </c>
    </row>
    <row r="2838" spans="1:25" ht="15.75" customHeight="1" x14ac:dyDescent="0.2">
      <c r="A2838" s="7">
        <v>42283</v>
      </c>
      <c r="B2838" s="1">
        <v>8280.7999999999993</v>
      </c>
      <c r="C2838" s="1">
        <v>6818.65</v>
      </c>
      <c r="D2838" s="2">
        <f t="shared" si="29"/>
        <v>594</v>
      </c>
      <c r="E2838" s="2">
        <f t="shared" si="12"/>
        <v>0</v>
      </c>
      <c r="F2838" s="3">
        <f t="shared" si="0"/>
        <v>10</v>
      </c>
      <c r="G2838" s="3">
        <f t="shared" si="13"/>
        <v>0</v>
      </c>
      <c r="H2838" s="4">
        <f>IF(A2838&lt;SIP_Calculator!$B$7,0,IF(A2838&gt;SIP_Calculator!$E$7,0,1))</f>
        <v>0</v>
      </c>
      <c r="I2838" s="2">
        <f t="shared" si="1"/>
        <v>0</v>
      </c>
      <c r="J2838" s="3">
        <f t="shared" si="2"/>
        <v>0</v>
      </c>
      <c r="K2838" s="4">
        <f>H2838*SIP_Calculator!$D$25</f>
        <v>0</v>
      </c>
      <c r="L2838" s="4">
        <f t="shared" si="3"/>
        <v>0</v>
      </c>
      <c r="M2838" s="4">
        <f t="shared" si="4"/>
        <v>0</v>
      </c>
      <c r="N2838" s="4">
        <f t="shared" ref="N2838:O2838" si="8517">N2837+L2838</f>
        <v>28.739335218516583</v>
      </c>
      <c r="O2838" s="4">
        <f t="shared" si="8517"/>
        <v>34.20981406436929</v>
      </c>
      <c r="P2838" s="2">
        <f>I2838*SIP_Calculator!$D$26</f>
        <v>0</v>
      </c>
      <c r="Q2838" s="2">
        <f t="shared" si="6"/>
        <v>0</v>
      </c>
      <c r="R2838" s="2">
        <f t="shared" si="7"/>
        <v>0</v>
      </c>
      <c r="S2838" s="2">
        <f t="shared" ref="S2838:T2838" si="8518">S2837+Q2838</f>
        <v>28.748252611124826</v>
      </c>
      <c r="T2838" s="2">
        <f t="shared" si="8518"/>
        <v>34.228110660626236</v>
      </c>
      <c r="U2838" s="3">
        <f>J2838*SIP_Calculator!$D$27</f>
        <v>0</v>
      </c>
      <c r="V2838" s="3">
        <f t="shared" si="9"/>
        <v>0</v>
      </c>
      <c r="W2838" s="3">
        <f t="shared" si="10"/>
        <v>0</v>
      </c>
      <c r="X2838" s="3">
        <f t="shared" ref="X2838:Y2838" si="8519">X2837+V2838</f>
        <v>28.835623055300523</v>
      </c>
      <c r="Y2838" s="3">
        <f t="shared" si="8519"/>
        <v>34.328802293708321</v>
      </c>
    </row>
    <row r="2839" spans="1:25" ht="15.75" customHeight="1" x14ac:dyDescent="0.2">
      <c r="A2839" s="7">
        <v>42284</v>
      </c>
      <c r="B2839" s="1">
        <v>8301.9</v>
      </c>
      <c r="C2839" s="1">
        <v>6835.8</v>
      </c>
      <c r="D2839" s="2">
        <f t="shared" si="29"/>
        <v>594</v>
      </c>
      <c r="E2839" s="2">
        <f t="shared" si="12"/>
        <v>0</v>
      </c>
      <c r="F2839" s="3">
        <f t="shared" si="0"/>
        <v>10</v>
      </c>
      <c r="G2839" s="3">
        <f t="shared" si="13"/>
        <v>0</v>
      </c>
      <c r="H2839" s="4">
        <f>IF(A2839&lt;SIP_Calculator!$B$7,0,IF(A2839&gt;SIP_Calculator!$E$7,0,1))</f>
        <v>0</v>
      </c>
      <c r="I2839" s="2">
        <f t="shared" si="1"/>
        <v>0</v>
      </c>
      <c r="J2839" s="3">
        <f t="shared" si="2"/>
        <v>0</v>
      </c>
      <c r="K2839" s="4">
        <f>H2839*SIP_Calculator!$D$25</f>
        <v>0</v>
      </c>
      <c r="L2839" s="4">
        <f t="shared" si="3"/>
        <v>0</v>
      </c>
      <c r="M2839" s="4">
        <f t="shared" si="4"/>
        <v>0</v>
      </c>
      <c r="N2839" s="4">
        <f t="shared" ref="N2839:O2839" si="8520">N2838+L2839</f>
        <v>28.739335218516583</v>
      </c>
      <c r="O2839" s="4">
        <f t="shared" si="8520"/>
        <v>34.20981406436929</v>
      </c>
      <c r="P2839" s="2">
        <f>I2839*SIP_Calculator!$D$26</f>
        <v>0</v>
      </c>
      <c r="Q2839" s="2">
        <f t="shared" si="6"/>
        <v>0</v>
      </c>
      <c r="R2839" s="2">
        <f t="shared" si="7"/>
        <v>0</v>
      </c>
      <c r="S2839" s="2">
        <f t="shared" ref="S2839:T2839" si="8521">S2838+Q2839</f>
        <v>28.748252611124826</v>
      </c>
      <c r="T2839" s="2">
        <f t="shared" si="8521"/>
        <v>34.228110660626236</v>
      </c>
      <c r="U2839" s="3">
        <f>J2839*SIP_Calculator!$D$27</f>
        <v>0</v>
      </c>
      <c r="V2839" s="3">
        <f t="shared" si="9"/>
        <v>0</v>
      </c>
      <c r="W2839" s="3">
        <f t="shared" si="10"/>
        <v>0</v>
      </c>
      <c r="X2839" s="3">
        <f t="shared" ref="X2839:Y2839" si="8522">X2838+V2839</f>
        <v>28.835623055300523</v>
      </c>
      <c r="Y2839" s="3">
        <f t="shared" si="8522"/>
        <v>34.328802293708321</v>
      </c>
    </row>
    <row r="2840" spans="1:25" ht="15.75" customHeight="1" x14ac:dyDescent="0.2">
      <c r="A2840" s="7">
        <v>42285</v>
      </c>
      <c r="B2840" s="1">
        <v>8244.6</v>
      </c>
      <c r="C2840" s="1">
        <v>6793.8</v>
      </c>
      <c r="D2840" s="2">
        <f t="shared" si="29"/>
        <v>594</v>
      </c>
      <c r="E2840" s="2">
        <f t="shared" si="12"/>
        <v>0</v>
      </c>
      <c r="F2840" s="3">
        <f t="shared" si="0"/>
        <v>10</v>
      </c>
      <c r="G2840" s="3">
        <f t="shared" si="13"/>
        <v>0</v>
      </c>
      <c r="H2840" s="4">
        <f>IF(A2840&lt;SIP_Calculator!$B$7,0,IF(A2840&gt;SIP_Calculator!$E$7,0,1))</f>
        <v>0</v>
      </c>
      <c r="I2840" s="2">
        <f t="shared" si="1"/>
        <v>0</v>
      </c>
      <c r="J2840" s="3">
        <f t="shared" si="2"/>
        <v>0</v>
      </c>
      <c r="K2840" s="4">
        <f>H2840*SIP_Calculator!$D$25</f>
        <v>0</v>
      </c>
      <c r="L2840" s="4">
        <f t="shared" si="3"/>
        <v>0</v>
      </c>
      <c r="M2840" s="4">
        <f t="shared" si="4"/>
        <v>0</v>
      </c>
      <c r="N2840" s="4">
        <f t="shared" ref="N2840:O2840" si="8523">N2839+L2840</f>
        <v>28.739335218516583</v>
      </c>
      <c r="O2840" s="4">
        <f t="shared" si="8523"/>
        <v>34.20981406436929</v>
      </c>
      <c r="P2840" s="2">
        <f>I2840*SIP_Calculator!$D$26</f>
        <v>0</v>
      </c>
      <c r="Q2840" s="2">
        <f t="shared" si="6"/>
        <v>0</v>
      </c>
      <c r="R2840" s="2">
        <f t="shared" si="7"/>
        <v>0</v>
      </c>
      <c r="S2840" s="2">
        <f t="shared" ref="S2840:T2840" si="8524">S2839+Q2840</f>
        <v>28.748252611124826</v>
      </c>
      <c r="T2840" s="2">
        <f t="shared" si="8524"/>
        <v>34.228110660626236</v>
      </c>
      <c r="U2840" s="3">
        <f>J2840*SIP_Calculator!$D$27</f>
        <v>0</v>
      </c>
      <c r="V2840" s="3">
        <f t="shared" si="9"/>
        <v>0</v>
      </c>
      <c r="W2840" s="3">
        <f t="shared" si="10"/>
        <v>0</v>
      </c>
      <c r="X2840" s="3">
        <f t="shared" ref="X2840:Y2840" si="8525">X2839+V2840</f>
        <v>28.835623055300523</v>
      </c>
      <c r="Y2840" s="3">
        <f t="shared" si="8525"/>
        <v>34.328802293708321</v>
      </c>
    </row>
    <row r="2841" spans="1:25" ht="15.75" customHeight="1" x14ac:dyDescent="0.2">
      <c r="A2841" s="7">
        <v>42286</v>
      </c>
      <c r="B2841" s="1">
        <v>8295.15</v>
      </c>
      <c r="C2841" s="1">
        <v>6829.4</v>
      </c>
      <c r="D2841" s="2">
        <f t="shared" si="29"/>
        <v>594</v>
      </c>
      <c r="E2841" s="2">
        <f t="shared" si="12"/>
        <v>0</v>
      </c>
      <c r="F2841" s="3">
        <f t="shared" si="0"/>
        <v>10</v>
      </c>
      <c r="G2841" s="3">
        <f t="shared" si="13"/>
        <v>0</v>
      </c>
      <c r="H2841" s="4">
        <f>IF(A2841&lt;SIP_Calculator!$B$7,0,IF(A2841&gt;SIP_Calculator!$E$7,0,1))</f>
        <v>0</v>
      </c>
      <c r="I2841" s="2">
        <f t="shared" si="1"/>
        <v>0</v>
      </c>
      <c r="J2841" s="3">
        <f t="shared" si="2"/>
        <v>0</v>
      </c>
      <c r="K2841" s="4">
        <f>H2841*SIP_Calculator!$D$25</f>
        <v>0</v>
      </c>
      <c r="L2841" s="4">
        <f t="shared" si="3"/>
        <v>0</v>
      </c>
      <c r="M2841" s="4">
        <f t="shared" si="4"/>
        <v>0</v>
      </c>
      <c r="N2841" s="4">
        <f t="shared" ref="N2841:O2841" si="8526">N2840+L2841</f>
        <v>28.739335218516583</v>
      </c>
      <c r="O2841" s="4">
        <f t="shared" si="8526"/>
        <v>34.20981406436929</v>
      </c>
      <c r="P2841" s="2">
        <f>I2841*SIP_Calculator!$D$26</f>
        <v>0</v>
      </c>
      <c r="Q2841" s="2">
        <f t="shared" si="6"/>
        <v>0</v>
      </c>
      <c r="R2841" s="2">
        <f t="shared" si="7"/>
        <v>0</v>
      </c>
      <c r="S2841" s="2">
        <f t="shared" ref="S2841:T2841" si="8527">S2840+Q2841</f>
        <v>28.748252611124826</v>
      </c>
      <c r="T2841" s="2">
        <f t="shared" si="8527"/>
        <v>34.228110660626236</v>
      </c>
      <c r="U2841" s="3">
        <f>J2841*SIP_Calculator!$D$27</f>
        <v>0</v>
      </c>
      <c r="V2841" s="3">
        <f t="shared" si="9"/>
        <v>0</v>
      </c>
      <c r="W2841" s="3">
        <f t="shared" si="10"/>
        <v>0</v>
      </c>
      <c r="X2841" s="3">
        <f t="shared" ref="X2841:Y2841" si="8528">X2840+V2841</f>
        <v>28.835623055300523</v>
      </c>
      <c r="Y2841" s="3">
        <f t="shared" si="8528"/>
        <v>34.328802293708321</v>
      </c>
    </row>
    <row r="2842" spans="1:25" ht="15.75" customHeight="1" x14ac:dyDescent="0.2">
      <c r="A2842" s="7">
        <v>42289</v>
      </c>
      <c r="B2842" s="1">
        <v>8255.6</v>
      </c>
      <c r="C2842" s="1">
        <v>6802.3</v>
      </c>
      <c r="D2842" s="2">
        <f t="shared" si="29"/>
        <v>595</v>
      </c>
      <c r="E2842" s="2">
        <f t="shared" si="12"/>
        <v>1</v>
      </c>
      <c r="F2842" s="3">
        <f t="shared" si="0"/>
        <v>10</v>
      </c>
      <c r="G2842" s="3">
        <f t="shared" si="13"/>
        <v>0</v>
      </c>
      <c r="H2842" s="4">
        <f>IF(A2842&lt;SIP_Calculator!$B$7,0,IF(A2842&gt;SIP_Calculator!$E$7,0,1))</f>
        <v>0</v>
      </c>
      <c r="I2842" s="2">
        <f t="shared" si="1"/>
        <v>0</v>
      </c>
      <c r="J2842" s="3">
        <f t="shared" si="2"/>
        <v>0</v>
      </c>
      <c r="K2842" s="4">
        <f>H2842*SIP_Calculator!$D$25</f>
        <v>0</v>
      </c>
      <c r="L2842" s="4">
        <f t="shared" si="3"/>
        <v>0</v>
      </c>
      <c r="M2842" s="4">
        <f t="shared" si="4"/>
        <v>0</v>
      </c>
      <c r="N2842" s="4">
        <f t="shared" ref="N2842:O2842" si="8529">N2841+L2842</f>
        <v>28.739335218516583</v>
      </c>
      <c r="O2842" s="4">
        <f t="shared" si="8529"/>
        <v>34.20981406436929</v>
      </c>
      <c r="P2842" s="2">
        <f>I2842*SIP_Calculator!$D$26</f>
        <v>0</v>
      </c>
      <c r="Q2842" s="2">
        <f t="shared" si="6"/>
        <v>0</v>
      </c>
      <c r="R2842" s="2">
        <f t="shared" si="7"/>
        <v>0</v>
      </c>
      <c r="S2842" s="2">
        <f t="shared" ref="S2842:T2842" si="8530">S2841+Q2842</f>
        <v>28.748252611124826</v>
      </c>
      <c r="T2842" s="2">
        <f t="shared" si="8530"/>
        <v>34.228110660626236</v>
      </c>
      <c r="U2842" s="3">
        <f>J2842*SIP_Calculator!$D$27</f>
        <v>0</v>
      </c>
      <c r="V2842" s="3">
        <f t="shared" si="9"/>
        <v>0</v>
      </c>
      <c r="W2842" s="3">
        <f t="shared" si="10"/>
        <v>0</v>
      </c>
      <c r="X2842" s="3">
        <f t="shared" ref="X2842:Y2842" si="8531">X2841+V2842</f>
        <v>28.835623055300523</v>
      </c>
      <c r="Y2842" s="3">
        <f t="shared" si="8531"/>
        <v>34.328802293708321</v>
      </c>
    </row>
    <row r="2843" spans="1:25" ht="15.75" customHeight="1" x14ac:dyDescent="0.2">
      <c r="A2843" s="7">
        <v>42290</v>
      </c>
      <c r="B2843" s="1">
        <v>8242.85</v>
      </c>
      <c r="C2843" s="1">
        <v>6797.55</v>
      </c>
      <c r="D2843" s="2">
        <f t="shared" si="29"/>
        <v>595</v>
      </c>
      <c r="E2843" s="2">
        <f t="shared" si="12"/>
        <v>0</v>
      </c>
      <c r="F2843" s="3">
        <f t="shared" si="0"/>
        <v>10</v>
      </c>
      <c r="G2843" s="3">
        <f t="shared" si="13"/>
        <v>0</v>
      </c>
      <c r="H2843" s="4">
        <f>IF(A2843&lt;SIP_Calculator!$B$7,0,IF(A2843&gt;SIP_Calculator!$E$7,0,1))</f>
        <v>0</v>
      </c>
      <c r="I2843" s="2">
        <f t="shared" si="1"/>
        <v>0</v>
      </c>
      <c r="J2843" s="3">
        <f t="shared" si="2"/>
        <v>0</v>
      </c>
      <c r="K2843" s="4">
        <f>H2843*SIP_Calculator!$D$25</f>
        <v>0</v>
      </c>
      <c r="L2843" s="4">
        <f t="shared" si="3"/>
        <v>0</v>
      </c>
      <c r="M2843" s="4">
        <f t="shared" si="4"/>
        <v>0</v>
      </c>
      <c r="N2843" s="4">
        <f t="shared" ref="N2843:O2843" si="8532">N2842+L2843</f>
        <v>28.739335218516583</v>
      </c>
      <c r="O2843" s="4">
        <f t="shared" si="8532"/>
        <v>34.20981406436929</v>
      </c>
      <c r="P2843" s="2">
        <f>I2843*SIP_Calculator!$D$26</f>
        <v>0</v>
      </c>
      <c r="Q2843" s="2">
        <f t="shared" si="6"/>
        <v>0</v>
      </c>
      <c r="R2843" s="2">
        <f t="shared" si="7"/>
        <v>0</v>
      </c>
      <c r="S2843" s="2">
        <f t="shared" ref="S2843:T2843" si="8533">S2842+Q2843</f>
        <v>28.748252611124826</v>
      </c>
      <c r="T2843" s="2">
        <f t="shared" si="8533"/>
        <v>34.228110660626236</v>
      </c>
      <c r="U2843" s="3">
        <f>J2843*SIP_Calculator!$D$27</f>
        <v>0</v>
      </c>
      <c r="V2843" s="3">
        <f t="shared" si="9"/>
        <v>0</v>
      </c>
      <c r="W2843" s="3">
        <f t="shared" si="10"/>
        <v>0</v>
      </c>
      <c r="X2843" s="3">
        <f t="shared" ref="X2843:Y2843" si="8534">X2842+V2843</f>
        <v>28.835623055300523</v>
      </c>
      <c r="Y2843" s="3">
        <f t="shared" si="8534"/>
        <v>34.328802293708321</v>
      </c>
    </row>
    <row r="2844" spans="1:25" ht="15.75" customHeight="1" x14ac:dyDescent="0.2">
      <c r="A2844" s="7">
        <v>42291</v>
      </c>
      <c r="B2844" s="1">
        <v>8223.85</v>
      </c>
      <c r="C2844" s="1">
        <v>6786.05</v>
      </c>
      <c r="D2844" s="2">
        <f t="shared" si="29"/>
        <v>595</v>
      </c>
      <c r="E2844" s="2">
        <f t="shared" si="12"/>
        <v>0</v>
      </c>
      <c r="F2844" s="3">
        <f t="shared" si="0"/>
        <v>10</v>
      </c>
      <c r="G2844" s="3">
        <f t="shared" si="13"/>
        <v>0</v>
      </c>
      <c r="H2844" s="4">
        <f>IF(A2844&lt;SIP_Calculator!$B$7,0,IF(A2844&gt;SIP_Calculator!$E$7,0,1))</f>
        <v>0</v>
      </c>
      <c r="I2844" s="2">
        <f t="shared" si="1"/>
        <v>0</v>
      </c>
      <c r="J2844" s="3">
        <f t="shared" si="2"/>
        <v>0</v>
      </c>
      <c r="K2844" s="4">
        <f>H2844*SIP_Calculator!$D$25</f>
        <v>0</v>
      </c>
      <c r="L2844" s="4">
        <f t="shared" si="3"/>
        <v>0</v>
      </c>
      <c r="M2844" s="4">
        <f t="shared" si="4"/>
        <v>0</v>
      </c>
      <c r="N2844" s="4">
        <f t="shared" ref="N2844:O2844" si="8535">N2843+L2844</f>
        <v>28.739335218516583</v>
      </c>
      <c r="O2844" s="4">
        <f t="shared" si="8535"/>
        <v>34.20981406436929</v>
      </c>
      <c r="P2844" s="2">
        <f>I2844*SIP_Calculator!$D$26</f>
        <v>0</v>
      </c>
      <c r="Q2844" s="2">
        <f t="shared" si="6"/>
        <v>0</v>
      </c>
      <c r="R2844" s="2">
        <f t="shared" si="7"/>
        <v>0</v>
      </c>
      <c r="S2844" s="2">
        <f t="shared" ref="S2844:T2844" si="8536">S2843+Q2844</f>
        <v>28.748252611124826</v>
      </c>
      <c r="T2844" s="2">
        <f t="shared" si="8536"/>
        <v>34.228110660626236</v>
      </c>
      <c r="U2844" s="3">
        <f>J2844*SIP_Calculator!$D$27</f>
        <v>0</v>
      </c>
      <c r="V2844" s="3">
        <f t="shared" si="9"/>
        <v>0</v>
      </c>
      <c r="W2844" s="3">
        <f t="shared" si="10"/>
        <v>0</v>
      </c>
      <c r="X2844" s="3">
        <f t="shared" ref="X2844:Y2844" si="8537">X2843+V2844</f>
        <v>28.835623055300523</v>
      </c>
      <c r="Y2844" s="3">
        <f t="shared" si="8537"/>
        <v>34.328802293708321</v>
      </c>
    </row>
    <row r="2845" spans="1:25" ht="15.75" customHeight="1" x14ac:dyDescent="0.2">
      <c r="A2845" s="7">
        <v>42292</v>
      </c>
      <c r="B2845" s="1">
        <v>8287.6</v>
      </c>
      <c r="C2845" s="1">
        <v>6834.05</v>
      </c>
      <c r="D2845" s="2">
        <f t="shared" si="29"/>
        <v>595</v>
      </c>
      <c r="E2845" s="2">
        <f t="shared" si="12"/>
        <v>0</v>
      </c>
      <c r="F2845" s="3">
        <f t="shared" si="0"/>
        <v>10</v>
      </c>
      <c r="G2845" s="3">
        <f t="shared" si="13"/>
        <v>0</v>
      </c>
      <c r="H2845" s="4">
        <f>IF(A2845&lt;SIP_Calculator!$B$7,0,IF(A2845&gt;SIP_Calculator!$E$7,0,1))</f>
        <v>0</v>
      </c>
      <c r="I2845" s="2">
        <f t="shared" si="1"/>
        <v>0</v>
      </c>
      <c r="J2845" s="3">
        <f t="shared" si="2"/>
        <v>0</v>
      </c>
      <c r="K2845" s="4">
        <f>H2845*SIP_Calculator!$D$25</f>
        <v>0</v>
      </c>
      <c r="L2845" s="4">
        <f t="shared" si="3"/>
        <v>0</v>
      </c>
      <c r="M2845" s="4">
        <f t="shared" si="4"/>
        <v>0</v>
      </c>
      <c r="N2845" s="4">
        <f t="shared" ref="N2845:O2845" si="8538">N2844+L2845</f>
        <v>28.739335218516583</v>
      </c>
      <c r="O2845" s="4">
        <f t="shared" si="8538"/>
        <v>34.20981406436929</v>
      </c>
      <c r="P2845" s="2">
        <f>I2845*SIP_Calculator!$D$26</f>
        <v>0</v>
      </c>
      <c r="Q2845" s="2">
        <f t="shared" si="6"/>
        <v>0</v>
      </c>
      <c r="R2845" s="2">
        <f t="shared" si="7"/>
        <v>0</v>
      </c>
      <c r="S2845" s="2">
        <f t="shared" ref="S2845:T2845" si="8539">S2844+Q2845</f>
        <v>28.748252611124826</v>
      </c>
      <c r="T2845" s="2">
        <f t="shared" si="8539"/>
        <v>34.228110660626236</v>
      </c>
      <c r="U2845" s="3">
        <f>J2845*SIP_Calculator!$D$27</f>
        <v>0</v>
      </c>
      <c r="V2845" s="3">
        <f t="shared" si="9"/>
        <v>0</v>
      </c>
      <c r="W2845" s="3">
        <f t="shared" si="10"/>
        <v>0</v>
      </c>
      <c r="X2845" s="3">
        <f t="shared" ref="X2845:Y2845" si="8540">X2844+V2845</f>
        <v>28.835623055300523</v>
      </c>
      <c r="Y2845" s="3">
        <f t="shared" si="8540"/>
        <v>34.328802293708321</v>
      </c>
    </row>
    <row r="2846" spans="1:25" ht="15.75" customHeight="1" x14ac:dyDescent="0.2">
      <c r="A2846" s="7">
        <v>42293</v>
      </c>
      <c r="B2846" s="1">
        <v>8340.1</v>
      </c>
      <c r="C2846" s="1">
        <v>6870.85</v>
      </c>
      <c r="D2846" s="2">
        <f t="shared" si="29"/>
        <v>595</v>
      </c>
      <c r="E2846" s="2">
        <f t="shared" si="12"/>
        <v>0</v>
      </c>
      <c r="F2846" s="3">
        <f t="shared" si="0"/>
        <v>10</v>
      </c>
      <c r="G2846" s="3">
        <f t="shared" si="13"/>
        <v>0</v>
      </c>
      <c r="H2846" s="4">
        <f>IF(A2846&lt;SIP_Calculator!$B$7,0,IF(A2846&gt;SIP_Calculator!$E$7,0,1))</f>
        <v>0</v>
      </c>
      <c r="I2846" s="2">
        <f t="shared" si="1"/>
        <v>0</v>
      </c>
      <c r="J2846" s="3">
        <f t="shared" si="2"/>
        <v>0</v>
      </c>
      <c r="K2846" s="4">
        <f>H2846*SIP_Calculator!$D$25</f>
        <v>0</v>
      </c>
      <c r="L2846" s="4">
        <f t="shared" si="3"/>
        <v>0</v>
      </c>
      <c r="M2846" s="4">
        <f t="shared" si="4"/>
        <v>0</v>
      </c>
      <c r="N2846" s="4">
        <f t="shared" ref="N2846:O2846" si="8541">N2845+L2846</f>
        <v>28.739335218516583</v>
      </c>
      <c r="O2846" s="4">
        <f t="shared" si="8541"/>
        <v>34.20981406436929</v>
      </c>
      <c r="P2846" s="2">
        <f>I2846*SIP_Calculator!$D$26</f>
        <v>0</v>
      </c>
      <c r="Q2846" s="2">
        <f t="shared" si="6"/>
        <v>0</v>
      </c>
      <c r="R2846" s="2">
        <f t="shared" si="7"/>
        <v>0</v>
      </c>
      <c r="S2846" s="2">
        <f t="shared" ref="S2846:T2846" si="8542">S2845+Q2846</f>
        <v>28.748252611124826</v>
      </c>
      <c r="T2846" s="2">
        <f t="shared" si="8542"/>
        <v>34.228110660626236</v>
      </c>
      <c r="U2846" s="3">
        <f>J2846*SIP_Calculator!$D$27</f>
        <v>0</v>
      </c>
      <c r="V2846" s="3">
        <f t="shared" si="9"/>
        <v>0</v>
      </c>
      <c r="W2846" s="3">
        <f t="shared" si="10"/>
        <v>0</v>
      </c>
      <c r="X2846" s="3">
        <f t="shared" ref="X2846:Y2846" si="8543">X2845+V2846</f>
        <v>28.835623055300523</v>
      </c>
      <c r="Y2846" s="3">
        <f t="shared" si="8543"/>
        <v>34.328802293708321</v>
      </c>
    </row>
    <row r="2847" spans="1:25" ht="15.75" customHeight="1" x14ac:dyDescent="0.2">
      <c r="A2847" s="7">
        <v>42296</v>
      </c>
      <c r="B2847" s="1">
        <v>8380.35</v>
      </c>
      <c r="C2847" s="1">
        <v>6907.7</v>
      </c>
      <c r="D2847" s="2">
        <f t="shared" si="29"/>
        <v>596</v>
      </c>
      <c r="E2847" s="2">
        <f t="shared" si="12"/>
        <v>1</v>
      </c>
      <c r="F2847" s="3">
        <f t="shared" si="0"/>
        <v>10</v>
      </c>
      <c r="G2847" s="3">
        <f t="shared" si="13"/>
        <v>0</v>
      </c>
      <c r="H2847" s="4">
        <f>IF(A2847&lt;SIP_Calculator!$B$7,0,IF(A2847&gt;SIP_Calculator!$E$7,0,1))</f>
        <v>0</v>
      </c>
      <c r="I2847" s="2">
        <f t="shared" si="1"/>
        <v>0</v>
      </c>
      <c r="J2847" s="3">
        <f t="shared" si="2"/>
        <v>0</v>
      </c>
      <c r="K2847" s="4">
        <f>H2847*SIP_Calculator!$D$25</f>
        <v>0</v>
      </c>
      <c r="L2847" s="4">
        <f t="shared" si="3"/>
        <v>0</v>
      </c>
      <c r="M2847" s="4">
        <f t="shared" si="4"/>
        <v>0</v>
      </c>
      <c r="N2847" s="4">
        <f t="shared" ref="N2847:O2847" si="8544">N2846+L2847</f>
        <v>28.739335218516583</v>
      </c>
      <c r="O2847" s="4">
        <f t="shared" si="8544"/>
        <v>34.20981406436929</v>
      </c>
      <c r="P2847" s="2">
        <f>I2847*SIP_Calculator!$D$26</f>
        <v>0</v>
      </c>
      <c r="Q2847" s="2">
        <f t="shared" si="6"/>
        <v>0</v>
      </c>
      <c r="R2847" s="2">
        <f t="shared" si="7"/>
        <v>0</v>
      </c>
      <c r="S2847" s="2">
        <f t="shared" ref="S2847:T2847" si="8545">S2846+Q2847</f>
        <v>28.748252611124826</v>
      </c>
      <c r="T2847" s="2">
        <f t="shared" si="8545"/>
        <v>34.228110660626236</v>
      </c>
      <c r="U2847" s="3">
        <f>J2847*SIP_Calculator!$D$27</f>
        <v>0</v>
      </c>
      <c r="V2847" s="3">
        <f t="shared" si="9"/>
        <v>0</v>
      </c>
      <c r="W2847" s="3">
        <f t="shared" si="10"/>
        <v>0</v>
      </c>
      <c r="X2847" s="3">
        <f t="shared" ref="X2847:Y2847" si="8546">X2846+V2847</f>
        <v>28.835623055300523</v>
      </c>
      <c r="Y2847" s="3">
        <f t="shared" si="8546"/>
        <v>34.328802293708321</v>
      </c>
    </row>
    <row r="2848" spans="1:25" ht="15.75" customHeight="1" x14ac:dyDescent="0.2">
      <c r="A2848" s="7">
        <v>42297</v>
      </c>
      <c r="B2848" s="1">
        <v>8369.4500000000007</v>
      </c>
      <c r="C2848" s="1">
        <v>6907.1</v>
      </c>
      <c r="D2848" s="2">
        <f t="shared" si="29"/>
        <v>596</v>
      </c>
      <c r="E2848" s="2">
        <f t="shared" si="12"/>
        <v>0</v>
      </c>
      <c r="F2848" s="3">
        <f t="shared" si="0"/>
        <v>10</v>
      </c>
      <c r="G2848" s="3">
        <f t="shared" si="13"/>
        <v>0</v>
      </c>
      <c r="H2848" s="4">
        <f>IF(A2848&lt;SIP_Calculator!$B$7,0,IF(A2848&gt;SIP_Calculator!$E$7,0,1))</f>
        <v>0</v>
      </c>
      <c r="I2848" s="2">
        <f t="shared" si="1"/>
        <v>0</v>
      </c>
      <c r="J2848" s="3">
        <f t="shared" si="2"/>
        <v>0</v>
      </c>
      <c r="K2848" s="4">
        <f>H2848*SIP_Calculator!$D$25</f>
        <v>0</v>
      </c>
      <c r="L2848" s="4">
        <f t="shared" si="3"/>
        <v>0</v>
      </c>
      <c r="M2848" s="4">
        <f t="shared" si="4"/>
        <v>0</v>
      </c>
      <c r="N2848" s="4">
        <f t="shared" ref="N2848:O2848" si="8547">N2847+L2848</f>
        <v>28.739335218516583</v>
      </c>
      <c r="O2848" s="4">
        <f t="shared" si="8547"/>
        <v>34.20981406436929</v>
      </c>
      <c r="P2848" s="2">
        <f>I2848*SIP_Calculator!$D$26</f>
        <v>0</v>
      </c>
      <c r="Q2848" s="2">
        <f t="shared" si="6"/>
        <v>0</v>
      </c>
      <c r="R2848" s="2">
        <f t="shared" si="7"/>
        <v>0</v>
      </c>
      <c r="S2848" s="2">
        <f t="shared" ref="S2848:T2848" si="8548">S2847+Q2848</f>
        <v>28.748252611124826</v>
      </c>
      <c r="T2848" s="2">
        <f t="shared" si="8548"/>
        <v>34.228110660626236</v>
      </c>
      <c r="U2848" s="3">
        <f>J2848*SIP_Calculator!$D$27</f>
        <v>0</v>
      </c>
      <c r="V2848" s="3">
        <f t="shared" si="9"/>
        <v>0</v>
      </c>
      <c r="W2848" s="3">
        <f t="shared" si="10"/>
        <v>0</v>
      </c>
      <c r="X2848" s="3">
        <f t="shared" ref="X2848:Y2848" si="8549">X2847+V2848</f>
        <v>28.835623055300523</v>
      </c>
      <c r="Y2848" s="3">
        <f t="shared" si="8549"/>
        <v>34.328802293708321</v>
      </c>
    </row>
    <row r="2849" spans="1:25" ht="15.75" customHeight="1" x14ac:dyDescent="0.2">
      <c r="A2849" s="7">
        <v>42298</v>
      </c>
      <c r="B2849" s="1">
        <v>8354.5</v>
      </c>
      <c r="C2849" s="1">
        <v>6895.75</v>
      </c>
      <c r="D2849" s="2">
        <f t="shared" si="29"/>
        <v>596</v>
      </c>
      <c r="E2849" s="2">
        <f t="shared" si="12"/>
        <v>0</v>
      </c>
      <c r="F2849" s="3">
        <f t="shared" si="0"/>
        <v>10</v>
      </c>
      <c r="G2849" s="3">
        <f t="shared" si="13"/>
        <v>0</v>
      </c>
      <c r="H2849" s="4">
        <f>IF(A2849&lt;SIP_Calculator!$B$7,0,IF(A2849&gt;SIP_Calculator!$E$7,0,1))</f>
        <v>0</v>
      </c>
      <c r="I2849" s="2">
        <f t="shared" si="1"/>
        <v>0</v>
      </c>
      <c r="J2849" s="3">
        <f t="shared" si="2"/>
        <v>0</v>
      </c>
      <c r="K2849" s="4">
        <f>H2849*SIP_Calculator!$D$25</f>
        <v>0</v>
      </c>
      <c r="L2849" s="4">
        <f t="shared" si="3"/>
        <v>0</v>
      </c>
      <c r="M2849" s="4">
        <f t="shared" si="4"/>
        <v>0</v>
      </c>
      <c r="N2849" s="4">
        <f t="shared" ref="N2849:O2849" si="8550">N2848+L2849</f>
        <v>28.739335218516583</v>
      </c>
      <c r="O2849" s="4">
        <f t="shared" si="8550"/>
        <v>34.20981406436929</v>
      </c>
      <c r="P2849" s="2">
        <f>I2849*SIP_Calculator!$D$26</f>
        <v>0</v>
      </c>
      <c r="Q2849" s="2">
        <f t="shared" si="6"/>
        <v>0</v>
      </c>
      <c r="R2849" s="2">
        <f t="shared" si="7"/>
        <v>0</v>
      </c>
      <c r="S2849" s="2">
        <f t="shared" ref="S2849:T2849" si="8551">S2848+Q2849</f>
        <v>28.748252611124826</v>
      </c>
      <c r="T2849" s="2">
        <f t="shared" si="8551"/>
        <v>34.228110660626236</v>
      </c>
      <c r="U2849" s="3">
        <f>J2849*SIP_Calculator!$D$27</f>
        <v>0</v>
      </c>
      <c r="V2849" s="3">
        <f t="shared" si="9"/>
        <v>0</v>
      </c>
      <c r="W2849" s="3">
        <f t="shared" si="10"/>
        <v>0</v>
      </c>
      <c r="X2849" s="3">
        <f t="shared" ref="X2849:Y2849" si="8552">X2848+V2849</f>
        <v>28.835623055300523</v>
      </c>
      <c r="Y2849" s="3">
        <f t="shared" si="8552"/>
        <v>34.328802293708321</v>
      </c>
    </row>
    <row r="2850" spans="1:25" ht="15.75" customHeight="1" x14ac:dyDescent="0.2">
      <c r="A2850" s="7">
        <v>42300</v>
      </c>
      <c r="B2850" s="1">
        <v>8384.85</v>
      </c>
      <c r="C2850" s="1">
        <v>6913.05</v>
      </c>
      <c r="D2850" s="2">
        <f t="shared" si="29"/>
        <v>596</v>
      </c>
      <c r="E2850" s="2">
        <f t="shared" si="12"/>
        <v>0</v>
      </c>
      <c r="F2850" s="3">
        <f t="shared" si="0"/>
        <v>10</v>
      </c>
      <c r="G2850" s="3">
        <f t="shared" si="13"/>
        <v>0</v>
      </c>
      <c r="H2850" s="4">
        <f>IF(A2850&lt;SIP_Calculator!$B$7,0,IF(A2850&gt;SIP_Calculator!$E$7,0,1))</f>
        <v>0</v>
      </c>
      <c r="I2850" s="2">
        <f t="shared" si="1"/>
        <v>0</v>
      </c>
      <c r="J2850" s="3">
        <f t="shared" si="2"/>
        <v>0</v>
      </c>
      <c r="K2850" s="4">
        <f>H2850*SIP_Calculator!$D$25</f>
        <v>0</v>
      </c>
      <c r="L2850" s="4">
        <f t="shared" si="3"/>
        <v>0</v>
      </c>
      <c r="M2850" s="4">
        <f t="shared" si="4"/>
        <v>0</v>
      </c>
      <c r="N2850" s="4">
        <f t="shared" ref="N2850:O2850" si="8553">N2849+L2850</f>
        <v>28.739335218516583</v>
      </c>
      <c r="O2850" s="4">
        <f t="shared" si="8553"/>
        <v>34.20981406436929</v>
      </c>
      <c r="P2850" s="2">
        <f>I2850*SIP_Calculator!$D$26</f>
        <v>0</v>
      </c>
      <c r="Q2850" s="2">
        <f t="shared" si="6"/>
        <v>0</v>
      </c>
      <c r="R2850" s="2">
        <f t="shared" si="7"/>
        <v>0</v>
      </c>
      <c r="S2850" s="2">
        <f t="shared" ref="S2850:T2850" si="8554">S2849+Q2850</f>
        <v>28.748252611124826</v>
      </c>
      <c r="T2850" s="2">
        <f t="shared" si="8554"/>
        <v>34.228110660626236</v>
      </c>
      <c r="U2850" s="3">
        <f>J2850*SIP_Calculator!$D$27</f>
        <v>0</v>
      </c>
      <c r="V2850" s="3">
        <f t="shared" si="9"/>
        <v>0</v>
      </c>
      <c r="W2850" s="3">
        <f t="shared" si="10"/>
        <v>0</v>
      </c>
      <c r="X2850" s="3">
        <f t="shared" ref="X2850:Y2850" si="8555">X2849+V2850</f>
        <v>28.835623055300523</v>
      </c>
      <c r="Y2850" s="3">
        <f t="shared" si="8555"/>
        <v>34.328802293708321</v>
      </c>
    </row>
    <row r="2851" spans="1:25" ht="15.75" customHeight="1" x14ac:dyDescent="0.2">
      <c r="A2851" s="7">
        <v>42303</v>
      </c>
      <c r="B2851" s="1">
        <v>8349.6</v>
      </c>
      <c r="C2851" s="1">
        <v>6882.6</v>
      </c>
      <c r="D2851" s="2">
        <f t="shared" si="29"/>
        <v>597</v>
      </c>
      <c r="E2851" s="2">
        <f t="shared" si="12"/>
        <v>1</v>
      </c>
      <c r="F2851" s="3">
        <f t="shared" si="0"/>
        <v>10</v>
      </c>
      <c r="G2851" s="3">
        <f t="shared" si="13"/>
        <v>0</v>
      </c>
      <c r="H2851" s="4">
        <f>IF(A2851&lt;SIP_Calculator!$B$7,0,IF(A2851&gt;SIP_Calculator!$E$7,0,1))</f>
        <v>0</v>
      </c>
      <c r="I2851" s="2">
        <f t="shared" si="1"/>
        <v>0</v>
      </c>
      <c r="J2851" s="3">
        <f t="shared" si="2"/>
        <v>0</v>
      </c>
      <c r="K2851" s="4">
        <f>H2851*SIP_Calculator!$D$25</f>
        <v>0</v>
      </c>
      <c r="L2851" s="4">
        <f t="shared" si="3"/>
        <v>0</v>
      </c>
      <c r="M2851" s="4">
        <f t="shared" si="4"/>
        <v>0</v>
      </c>
      <c r="N2851" s="4">
        <f t="shared" ref="N2851:O2851" si="8556">N2850+L2851</f>
        <v>28.739335218516583</v>
      </c>
      <c r="O2851" s="4">
        <f t="shared" si="8556"/>
        <v>34.20981406436929</v>
      </c>
      <c r="P2851" s="2">
        <f>I2851*SIP_Calculator!$D$26</f>
        <v>0</v>
      </c>
      <c r="Q2851" s="2">
        <f t="shared" si="6"/>
        <v>0</v>
      </c>
      <c r="R2851" s="2">
        <f t="shared" si="7"/>
        <v>0</v>
      </c>
      <c r="S2851" s="2">
        <f t="shared" ref="S2851:T2851" si="8557">S2850+Q2851</f>
        <v>28.748252611124826</v>
      </c>
      <c r="T2851" s="2">
        <f t="shared" si="8557"/>
        <v>34.228110660626236</v>
      </c>
      <c r="U2851" s="3">
        <f>J2851*SIP_Calculator!$D$27</f>
        <v>0</v>
      </c>
      <c r="V2851" s="3">
        <f t="shared" si="9"/>
        <v>0</v>
      </c>
      <c r="W2851" s="3">
        <f t="shared" si="10"/>
        <v>0</v>
      </c>
      <c r="X2851" s="3">
        <f t="shared" ref="X2851:Y2851" si="8558">X2850+V2851</f>
        <v>28.835623055300523</v>
      </c>
      <c r="Y2851" s="3">
        <f t="shared" si="8558"/>
        <v>34.328802293708321</v>
      </c>
    </row>
    <row r="2852" spans="1:25" ht="15.75" customHeight="1" x14ac:dyDescent="0.2">
      <c r="A2852" s="7">
        <v>42304</v>
      </c>
      <c r="B2852" s="1">
        <v>8329.9</v>
      </c>
      <c r="C2852" s="1">
        <v>6870.35</v>
      </c>
      <c r="D2852" s="2">
        <f t="shared" si="29"/>
        <v>597</v>
      </c>
      <c r="E2852" s="2">
        <f t="shared" si="12"/>
        <v>0</v>
      </c>
      <c r="F2852" s="3">
        <f t="shared" si="0"/>
        <v>10</v>
      </c>
      <c r="G2852" s="3">
        <f t="shared" si="13"/>
        <v>0</v>
      </c>
      <c r="H2852" s="4">
        <f>IF(A2852&lt;SIP_Calculator!$B$7,0,IF(A2852&gt;SIP_Calculator!$E$7,0,1))</f>
        <v>0</v>
      </c>
      <c r="I2852" s="2">
        <f t="shared" si="1"/>
        <v>0</v>
      </c>
      <c r="J2852" s="3">
        <f t="shared" si="2"/>
        <v>0</v>
      </c>
      <c r="K2852" s="4">
        <f>H2852*SIP_Calculator!$D$25</f>
        <v>0</v>
      </c>
      <c r="L2852" s="4">
        <f t="shared" si="3"/>
        <v>0</v>
      </c>
      <c r="M2852" s="4">
        <f t="shared" si="4"/>
        <v>0</v>
      </c>
      <c r="N2852" s="4">
        <f t="shared" ref="N2852:O2852" si="8559">N2851+L2852</f>
        <v>28.739335218516583</v>
      </c>
      <c r="O2852" s="4">
        <f t="shared" si="8559"/>
        <v>34.20981406436929</v>
      </c>
      <c r="P2852" s="2">
        <f>I2852*SIP_Calculator!$D$26</f>
        <v>0</v>
      </c>
      <c r="Q2852" s="2">
        <f t="shared" si="6"/>
        <v>0</v>
      </c>
      <c r="R2852" s="2">
        <f t="shared" si="7"/>
        <v>0</v>
      </c>
      <c r="S2852" s="2">
        <f t="shared" ref="S2852:T2852" si="8560">S2851+Q2852</f>
        <v>28.748252611124826</v>
      </c>
      <c r="T2852" s="2">
        <f t="shared" si="8560"/>
        <v>34.228110660626236</v>
      </c>
      <c r="U2852" s="3">
        <f>J2852*SIP_Calculator!$D$27</f>
        <v>0</v>
      </c>
      <c r="V2852" s="3">
        <f t="shared" si="9"/>
        <v>0</v>
      </c>
      <c r="W2852" s="3">
        <f t="shared" si="10"/>
        <v>0</v>
      </c>
      <c r="X2852" s="3">
        <f t="shared" ref="X2852:Y2852" si="8561">X2851+V2852</f>
        <v>28.835623055300523</v>
      </c>
      <c r="Y2852" s="3">
        <f t="shared" si="8561"/>
        <v>34.328802293708321</v>
      </c>
    </row>
    <row r="2853" spans="1:25" ht="15.75" customHeight="1" x14ac:dyDescent="0.2">
      <c r="A2853" s="7">
        <v>42305</v>
      </c>
      <c r="B2853" s="1">
        <v>8273.75</v>
      </c>
      <c r="C2853" s="1">
        <v>6828.15</v>
      </c>
      <c r="D2853" s="2">
        <f t="shared" si="29"/>
        <v>597</v>
      </c>
      <c r="E2853" s="2">
        <f t="shared" si="12"/>
        <v>0</v>
      </c>
      <c r="F2853" s="3">
        <f t="shared" si="0"/>
        <v>10</v>
      </c>
      <c r="G2853" s="3">
        <f t="shared" si="13"/>
        <v>0</v>
      </c>
      <c r="H2853" s="4">
        <f>IF(A2853&lt;SIP_Calculator!$B$7,0,IF(A2853&gt;SIP_Calculator!$E$7,0,1))</f>
        <v>0</v>
      </c>
      <c r="I2853" s="2">
        <f t="shared" si="1"/>
        <v>0</v>
      </c>
      <c r="J2853" s="3">
        <f t="shared" si="2"/>
        <v>0</v>
      </c>
      <c r="K2853" s="4">
        <f>H2853*SIP_Calculator!$D$25</f>
        <v>0</v>
      </c>
      <c r="L2853" s="4">
        <f t="shared" si="3"/>
        <v>0</v>
      </c>
      <c r="M2853" s="4">
        <f t="shared" si="4"/>
        <v>0</v>
      </c>
      <c r="N2853" s="4">
        <f t="shared" ref="N2853:O2853" si="8562">N2852+L2853</f>
        <v>28.739335218516583</v>
      </c>
      <c r="O2853" s="4">
        <f t="shared" si="8562"/>
        <v>34.20981406436929</v>
      </c>
      <c r="P2853" s="2">
        <f>I2853*SIP_Calculator!$D$26</f>
        <v>0</v>
      </c>
      <c r="Q2853" s="2">
        <f t="shared" si="6"/>
        <v>0</v>
      </c>
      <c r="R2853" s="2">
        <f t="shared" si="7"/>
        <v>0</v>
      </c>
      <c r="S2853" s="2">
        <f t="shared" ref="S2853:T2853" si="8563">S2852+Q2853</f>
        <v>28.748252611124826</v>
      </c>
      <c r="T2853" s="2">
        <f t="shared" si="8563"/>
        <v>34.228110660626236</v>
      </c>
      <c r="U2853" s="3">
        <f>J2853*SIP_Calculator!$D$27</f>
        <v>0</v>
      </c>
      <c r="V2853" s="3">
        <f t="shared" si="9"/>
        <v>0</v>
      </c>
      <c r="W2853" s="3">
        <f t="shared" si="10"/>
        <v>0</v>
      </c>
      <c r="X2853" s="3">
        <f t="shared" ref="X2853:Y2853" si="8564">X2852+V2853</f>
        <v>28.835623055300523</v>
      </c>
      <c r="Y2853" s="3">
        <f t="shared" si="8564"/>
        <v>34.328802293708321</v>
      </c>
    </row>
    <row r="2854" spans="1:25" ht="15.75" customHeight="1" x14ac:dyDescent="0.2">
      <c r="A2854" s="7">
        <v>42306</v>
      </c>
      <c r="B2854" s="1">
        <v>8215.6</v>
      </c>
      <c r="C2854" s="1">
        <v>6784.85</v>
      </c>
      <c r="D2854" s="2">
        <f t="shared" si="29"/>
        <v>597</v>
      </c>
      <c r="E2854" s="2">
        <f t="shared" si="12"/>
        <v>0</v>
      </c>
      <c r="F2854" s="3">
        <f t="shared" si="0"/>
        <v>10</v>
      </c>
      <c r="G2854" s="3">
        <f t="shared" si="13"/>
        <v>0</v>
      </c>
      <c r="H2854" s="4">
        <f>IF(A2854&lt;SIP_Calculator!$B$7,0,IF(A2854&gt;SIP_Calculator!$E$7,0,1))</f>
        <v>0</v>
      </c>
      <c r="I2854" s="2">
        <f t="shared" si="1"/>
        <v>0</v>
      </c>
      <c r="J2854" s="3">
        <f t="shared" si="2"/>
        <v>0</v>
      </c>
      <c r="K2854" s="4">
        <f>H2854*SIP_Calculator!$D$25</f>
        <v>0</v>
      </c>
      <c r="L2854" s="4">
        <f t="shared" si="3"/>
        <v>0</v>
      </c>
      <c r="M2854" s="4">
        <f t="shared" si="4"/>
        <v>0</v>
      </c>
      <c r="N2854" s="4">
        <f t="shared" ref="N2854:O2854" si="8565">N2853+L2854</f>
        <v>28.739335218516583</v>
      </c>
      <c r="O2854" s="4">
        <f t="shared" si="8565"/>
        <v>34.20981406436929</v>
      </c>
      <c r="P2854" s="2">
        <f>I2854*SIP_Calculator!$D$26</f>
        <v>0</v>
      </c>
      <c r="Q2854" s="2">
        <f t="shared" si="6"/>
        <v>0</v>
      </c>
      <c r="R2854" s="2">
        <f t="shared" si="7"/>
        <v>0</v>
      </c>
      <c r="S2854" s="2">
        <f t="shared" ref="S2854:T2854" si="8566">S2853+Q2854</f>
        <v>28.748252611124826</v>
      </c>
      <c r="T2854" s="2">
        <f t="shared" si="8566"/>
        <v>34.228110660626236</v>
      </c>
      <c r="U2854" s="3">
        <f>J2854*SIP_Calculator!$D$27</f>
        <v>0</v>
      </c>
      <c r="V2854" s="3">
        <f t="shared" si="9"/>
        <v>0</v>
      </c>
      <c r="W2854" s="3">
        <f t="shared" si="10"/>
        <v>0</v>
      </c>
      <c r="X2854" s="3">
        <f t="shared" ref="X2854:Y2854" si="8567">X2853+V2854</f>
        <v>28.835623055300523</v>
      </c>
      <c r="Y2854" s="3">
        <f t="shared" si="8567"/>
        <v>34.328802293708321</v>
      </c>
    </row>
    <row r="2855" spans="1:25" ht="15.75" customHeight="1" x14ac:dyDescent="0.2">
      <c r="A2855" s="7">
        <v>42307</v>
      </c>
      <c r="B2855" s="1">
        <v>8175.85</v>
      </c>
      <c r="C2855" s="1">
        <v>6750.95</v>
      </c>
      <c r="D2855" s="2">
        <f t="shared" si="29"/>
        <v>597</v>
      </c>
      <c r="E2855" s="2">
        <f t="shared" si="12"/>
        <v>0</v>
      </c>
      <c r="F2855" s="3">
        <f t="shared" si="0"/>
        <v>10</v>
      </c>
      <c r="G2855" s="3">
        <f t="shared" si="13"/>
        <v>0</v>
      </c>
      <c r="H2855" s="4">
        <f>IF(A2855&lt;SIP_Calculator!$B$7,0,IF(A2855&gt;SIP_Calculator!$E$7,0,1))</f>
        <v>0</v>
      </c>
      <c r="I2855" s="2">
        <f t="shared" si="1"/>
        <v>0</v>
      </c>
      <c r="J2855" s="3">
        <f t="shared" si="2"/>
        <v>0</v>
      </c>
      <c r="K2855" s="4">
        <f>H2855*SIP_Calculator!$D$25</f>
        <v>0</v>
      </c>
      <c r="L2855" s="4">
        <f t="shared" si="3"/>
        <v>0</v>
      </c>
      <c r="M2855" s="4">
        <f t="shared" si="4"/>
        <v>0</v>
      </c>
      <c r="N2855" s="4">
        <f t="shared" ref="N2855:O2855" si="8568">N2854+L2855</f>
        <v>28.739335218516583</v>
      </c>
      <c r="O2855" s="4">
        <f t="shared" si="8568"/>
        <v>34.20981406436929</v>
      </c>
      <c r="P2855" s="2">
        <f>I2855*SIP_Calculator!$D$26</f>
        <v>0</v>
      </c>
      <c r="Q2855" s="2">
        <f t="shared" si="6"/>
        <v>0</v>
      </c>
      <c r="R2855" s="2">
        <f t="shared" si="7"/>
        <v>0</v>
      </c>
      <c r="S2855" s="2">
        <f t="shared" ref="S2855:T2855" si="8569">S2854+Q2855</f>
        <v>28.748252611124826</v>
      </c>
      <c r="T2855" s="2">
        <f t="shared" si="8569"/>
        <v>34.228110660626236</v>
      </c>
      <c r="U2855" s="3">
        <f>J2855*SIP_Calculator!$D$27</f>
        <v>0</v>
      </c>
      <c r="V2855" s="3">
        <f t="shared" si="9"/>
        <v>0</v>
      </c>
      <c r="W2855" s="3">
        <f t="shared" si="10"/>
        <v>0</v>
      </c>
      <c r="X2855" s="3">
        <f t="shared" ref="X2855:Y2855" si="8570">X2854+V2855</f>
        <v>28.835623055300523</v>
      </c>
      <c r="Y2855" s="3">
        <f t="shared" si="8570"/>
        <v>34.328802293708321</v>
      </c>
    </row>
    <row r="2856" spans="1:25" ht="15.75" customHeight="1" x14ac:dyDescent="0.2">
      <c r="A2856" s="7">
        <v>42310</v>
      </c>
      <c r="B2856" s="1">
        <v>8165.45</v>
      </c>
      <c r="C2856" s="1">
        <v>6740.9</v>
      </c>
      <c r="D2856" s="2">
        <f t="shared" si="29"/>
        <v>598</v>
      </c>
      <c r="E2856" s="2">
        <f t="shared" si="12"/>
        <v>1</v>
      </c>
      <c r="F2856" s="3">
        <f t="shared" si="0"/>
        <v>11</v>
      </c>
      <c r="G2856" s="3">
        <f t="shared" si="13"/>
        <v>1</v>
      </c>
      <c r="H2856" s="4">
        <f>IF(A2856&lt;SIP_Calculator!$B$7,0,IF(A2856&gt;SIP_Calculator!$E$7,0,1))</f>
        <v>0</v>
      </c>
      <c r="I2856" s="2">
        <f t="shared" si="1"/>
        <v>0</v>
      </c>
      <c r="J2856" s="3">
        <f t="shared" si="2"/>
        <v>0</v>
      </c>
      <c r="K2856" s="4">
        <f>H2856*SIP_Calculator!$D$25</f>
        <v>0</v>
      </c>
      <c r="L2856" s="4">
        <f t="shared" si="3"/>
        <v>0</v>
      </c>
      <c r="M2856" s="4">
        <f t="shared" si="4"/>
        <v>0</v>
      </c>
      <c r="N2856" s="4">
        <f t="shared" ref="N2856:O2856" si="8571">N2855+L2856</f>
        <v>28.739335218516583</v>
      </c>
      <c r="O2856" s="4">
        <f t="shared" si="8571"/>
        <v>34.20981406436929</v>
      </c>
      <c r="P2856" s="2">
        <f>I2856*SIP_Calculator!$D$26</f>
        <v>0</v>
      </c>
      <c r="Q2856" s="2">
        <f t="shared" si="6"/>
        <v>0</v>
      </c>
      <c r="R2856" s="2">
        <f t="shared" si="7"/>
        <v>0</v>
      </c>
      <c r="S2856" s="2">
        <f t="shared" ref="S2856:T2856" si="8572">S2855+Q2856</f>
        <v>28.748252611124826</v>
      </c>
      <c r="T2856" s="2">
        <f t="shared" si="8572"/>
        <v>34.228110660626236</v>
      </c>
      <c r="U2856" s="3">
        <f>J2856*SIP_Calculator!$D$27</f>
        <v>0</v>
      </c>
      <c r="V2856" s="3">
        <f t="shared" si="9"/>
        <v>0</v>
      </c>
      <c r="W2856" s="3">
        <f t="shared" si="10"/>
        <v>0</v>
      </c>
      <c r="X2856" s="3">
        <f t="shared" ref="X2856:Y2856" si="8573">X2855+V2856</f>
        <v>28.835623055300523</v>
      </c>
      <c r="Y2856" s="3">
        <f t="shared" si="8573"/>
        <v>34.328802293708321</v>
      </c>
    </row>
    <row r="2857" spans="1:25" ht="15.75" customHeight="1" x14ac:dyDescent="0.2">
      <c r="A2857" s="7">
        <v>42311</v>
      </c>
      <c r="B2857" s="1">
        <v>8181.35</v>
      </c>
      <c r="C2857" s="1">
        <v>6755.15</v>
      </c>
      <c r="D2857" s="2">
        <f t="shared" si="29"/>
        <v>598</v>
      </c>
      <c r="E2857" s="2">
        <f t="shared" si="12"/>
        <v>0</v>
      </c>
      <c r="F2857" s="3">
        <f t="shared" si="0"/>
        <v>11</v>
      </c>
      <c r="G2857" s="3">
        <f t="shared" si="13"/>
        <v>0</v>
      </c>
      <c r="H2857" s="4">
        <f>IF(A2857&lt;SIP_Calculator!$B$7,0,IF(A2857&gt;SIP_Calculator!$E$7,0,1))</f>
        <v>0</v>
      </c>
      <c r="I2857" s="2">
        <f t="shared" si="1"/>
        <v>0</v>
      </c>
      <c r="J2857" s="3">
        <f t="shared" si="2"/>
        <v>0</v>
      </c>
      <c r="K2857" s="4">
        <f>H2857*SIP_Calculator!$D$25</f>
        <v>0</v>
      </c>
      <c r="L2857" s="4">
        <f t="shared" si="3"/>
        <v>0</v>
      </c>
      <c r="M2857" s="4">
        <f t="shared" si="4"/>
        <v>0</v>
      </c>
      <c r="N2857" s="4">
        <f t="shared" ref="N2857:O2857" si="8574">N2856+L2857</f>
        <v>28.739335218516583</v>
      </c>
      <c r="O2857" s="4">
        <f t="shared" si="8574"/>
        <v>34.20981406436929</v>
      </c>
      <c r="P2857" s="2">
        <f>I2857*SIP_Calculator!$D$26</f>
        <v>0</v>
      </c>
      <c r="Q2857" s="2">
        <f t="shared" si="6"/>
        <v>0</v>
      </c>
      <c r="R2857" s="2">
        <f t="shared" si="7"/>
        <v>0</v>
      </c>
      <c r="S2857" s="2">
        <f t="shared" ref="S2857:T2857" si="8575">S2856+Q2857</f>
        <v>28.748252611124826</v>
      </c>
      <c r="T2857" s="2">
        <f t="shared" si="8575"/>
        <v>34.228110660626236</v>
      </c>
      <c r="U2857" s="3">
        <f>J2857*SIP_Calculator!$D$27</f>
        <v>0</v>
      </c>
      <c r="V2857" s="3">
        <f t="shared" si="9"/>
        <v>0</v>
      </c>
      <c r="W2857" s="3">
        <f t="shared" si="10"/>
        <v>0</v>
      </c>
      <c r="X2857" s="3">
        <f t="shared" ref="X2857:Y2857" si="8576">X2856+V2857</f>
        <v>28.835623055300523</v>
      </c>
      <c r="Y2857" s="3">
        <f t="shared" si="8576"/>
        <v>34.328802293708321</v>
      </c>
    </row>
    <row r="2858" spans="1:25" ht="15.75" customHeight="1" x14ac:dyDescent="0.2">
      <c r="A2858" s="7">
        <v>42312</v>
      </c>
      <c r="B2858" s="1">
        <v>8164.9</v>
      </c>
      <c r="C2858" s="1">
        <v>6741.2</v>
      </c>
      <c r="D2858" s="2">
        <f t="shared" si="29"/>
        <v>598</v>
      </c>
      <c r="E2858" s="2">
        <f t="shared" si="12"/>
        <v>0</v>
      </c>
      <c r="F2858" s="3">
        <f t="shared" si="0"/>
        <v>11</v>
      </c>
      <c r="G2858" s="3">
        <f t="shared" si="13"/>
        <v>0</v>
      </c>
      <c r="H2858" s="4">
        <f>IF(A2858&lt;SIP_Calculator!$B$7,0,IF(A2858&gt;SIP_Calculator!$E$7,0,1))</f>
        <v>0</v>
      </c>
      <c r="I2858" s="2">
        <f t="shared" si="1"/>
        <v>0</v>
      </c>
      <c r="J2858" s="3">
        <f t="shared" si="2"/>
        <v>0</v>
      </c>
      <c r="K2858" s="4">
        <f>H2858*SIP_Calculator!$D$25</f>
        <v>0</v>
      </c>
      <c r="L2858" s="4">
        <f t="shared" si="3"/>
        <v>0</v>
      </c>
      <c r="M2858" s="4">
        <f t="shared" si="4"/>
        <v>0</v>
      </c>
      <c r="N2858" s="4">
        <f t="shared" ref="N2858:O2858" si="8577">N2857+L2858</f>
        <v>28.739335218516583</v>
      </c>
      <c r="O2858" s="4">
        <f t="shared" si="8577"/>
        <v>34.20981406436929</v>
      </c>
      <c r="P2858" s="2">
        <f>I2858*SIP_Calculator!$D$26</f>
        <v>0</v>
      </c>
      <c r="Q2858" s="2">
        <f t="shared" si="6"/>
        <v>0</v>
      </c>
      <c r="R2858" s="2">
        <f t="shared" si="7"/>
        <v>0</v>
      </c>
      <c r="S2858" s="2">
        <f t="shared" ref="S2858:T2858" si="8578">S2857+Q2858</f>
        <v>28.748252611124826</v>
      </c>
      <c r="T2858" s="2">
        <f t="shared" si="8578"/>
        <v>34.228110660626236</v>
      </c>
      <c r="U2858" s="3">
        <f>J2858*SIP_Calculator!$D$27</f>
        <v>0</v>
      </c>
      <c r="V2858" s="3">
        <f t="shared" si="9"/>
        <v>0</v>
      </c>
      <c r="W2858" s="3">
        <f t="shared" si="10"/>
        <v>0</v>
      </c>
      <c r="X2858" s="3">
        <f t="shared" ref="X2858:Y2858" si="8579">X2857+V2858</f>
        <v>28.835623055300523</v>
      </c>
      <c r="Y2858" s="3">
        <f t="shared" si="8579"/>
        <v>34.328802293708321</v>
      </c>
    </row>
    <row r="2859" spans="1:25" ht="15.75" customHeight="1" x14ac:dyDescent="0.2">
      <c r="A2859" s="7">
        <v>42313</v>
      </c>
      <c r="B2859" s="1">
        <v>8075.15</v>
      </c>
      <c r="C2859" s="1">
        <v>6661.7</v>
      </c>
      <c r="D2859" s="2">
        <f t="shared" si="29"/>
        <v>598</v>
      </c>
      <c r="E2859" s="2">
        <f t="shared" si="12"/>
        <v>0</v>
      </c>
      <c r="F2859" s="3">
        <f t="shared" si="0"/>
        <v>11</v>
      </c>
      <c r="G2859" s="3">
        <f t="shared" si="13"/>
        <v>0</v>
      </c>
      <c r="H2859" s="4">
        <f>IF(A2859&lt;SIP_Calculator!$B$7,0,IF(A2859&gt;SIP_Calculator!$E$7,0,1))</f>
        <v>0</v>
      </c>
      <c r="I2859" s="2">
        <f t="shared" si="1"/>
        <v>0</v>
      </c>
      <c r="J2859" s="3">
        <f t="shared" si="2"/>
        <v>0</v>
      </c>
      <c r="K2859" s="4">
        <f>H2859*SIP_Calculator!$D$25</f>
        <v>0</v>
      </c>
      <c r="L2859" s="4">
        <f t="shared" si="3"/>
        <v>0</v>
      </c>
      <c r="M2859" s="4">
        <f t="shared" si="4"/>
        <v>0</v>
      </c>
      <c r="N2859" s="4">
        <f t="shared" ref="N2859:O2859" si="8580">N2858+L2859</f>
        <v>28.739335218516583</v>
      </c>
      <c r="O2859" s="4">
        <f t="shared" si="8580"/>
        <v>34.20981406436929</v>
      </c>
      <c r="P2859" s="2">
        <f>I2859*SIP_Calculator!$D$26</f>
        <v>0</v>
      </c>
      <c r="Q2859" s="2">
        <f t="shared" si="6"/>
        <v>0</v>
      </c>
      <c r="R2859" s="2">
        <f t="shared" si="7"/>
        <v>0</v>
      </c>
      <c r="S2859" s="2">
        <f t="shared" ref="S2859:T2859" si="8581">S2858+Q2859</f>
        <v>28.748252611124826</v>
      </c>
      <c r="T2859" s="2">
        <f t="shared" si="8581"/>
        <v>34.228110660626236</v>
      </c>
      <c r="U2859" s="3">
        <f>J2859*SIP_Calculator!$D$27</f>
        <v>0</v>
      </c>
      <c r="V2859" s="3">
        <f t="shared" si="9"/>
        <v>0</v>
      </c>
      <c r="W2859" s="3">
        <f t="shared" si="10"/>
        <v>0</v>
      </c>
      <c r="X2859" s="3">
        <f t="shared" ref="X2859:Y2859" si="8582">X2858+V2859</f>
        <v>28.835623055300523</v>
      </c>
      <c r="Y2859" s="3">
        <f t="shared" si="8582"/>
        <v>34.328802293708321</v>
      </c>
    </row>
    <row r="2860" spans="1:25" ht="15.75" customHeight="1" x14ac:dyDescent="0.2">
      <c r="A2860" s="7">
        <v>42314</v>
      </c>
      <c r="B2860" s="1">
        <v>8069.6</v>
      </c>
      <c r="C2860" s="1">
        <v>6650.1</v>
      </c>
      <c r="D2860" s="2">
        <f t="shared" si="29"/>
        <v>598</v>
      </c>
      <c r="E2860" s="2">
        <f t="shared" si="12"/>
        <v>0</v>
      </c>
      <c r="F2860" s="3">
        <f t="shared" si="0"/>
        <v>11</v>
      </c>
      <c r="G2860" s="3">
        <f t="shared" si="13"/>
        <v>0</v>
      </c>
      <c r="H2860" s="4">
        <f>IF(A2860&lt;SIP_Calculator!$B$7,0,IF(A2860&gt;SIP_Calculator!$E$7,0,1))</f>
        <v>0</v>
      </c>
      <c r="I2860" s="2">
        <f t="shared" si="1"/>
        <v>0</v>
      </c>
      <c r="J2860" s="3">
        <f t="shared" si="2"/>
        <v>0</v>
      </c>
      <c r="K2860" s="4">
        <f>H2860*SIP_Calculator!$D$25</f>
        <v>0</v>
      </c>
      <c r="L2860" s="4">
        <f t="shared" si="3"/>
        <v>0</v>
      </c>
      <c r="M2860" s="4">
        <f t="shared" si="4"/>
        <v>0</v>
      </c>
      <c r="N2860" s="4">
        <f t="shared" ref="N2860:O2860" si="8583">N2859+L2860</f>
        <v>28.739335218516583</v>
      </c>
      <c r="O2860" s="4">
        <f t="shared" si="8583"/>
        <v>34.20981406436929</v>
      </c>
      <c r="P2860" s="2">
        <f>I2860*SIP_Calculator!$D$26</f>
        <v>0</v>
      </c>
      <c r="Q2860" s="2">
        <f t="shared" si="6"/>
        <v>0</v>
      </c>
      <c r="R2860" s="2">
        <f t="shared" si="7"/>
        <v>0</v>
      </c>
      <c r="S2860" s="2">
        <f t="shared" ref="S2860:T2860" si="8584">S2859+Q2860</f>
        <v>28.748252611124826</v>
      </c>
      <c r="T2860" s="2">
        <f t="shared" si="8584"/>
        <v>34.228110660626236</v>
      </c>
      <c r="U2860" s="3">
        <f>J2860*SIP_Calculator!$D$27</f>
        <v>0</v>
      </c>
      <c r="V2860" s="3">
        <f t="shared" si="9"/>
        <v>0</v>
      </c>
      <c r="W2860" s="3">
        <f t="shared" si="10"/>
        <v>0</v>
      </c>
      <c r="X2860" s="3">
        <f t="shared" ref="X2860:Y2860" si="8585">X2859+V2860</f>
        <v>28.835623055300523</v>
      </c>
      <c r="Y2860" s="3">
        <f t="shared" si="8585"/>
        <v>34.328802293708321</v>
      </c>
    </row>
    <row r="2861" spans="1:25" ht="15.75" customHeight="1" x14ac:dyDescent="0.2">
      <c r="A2861" s="7">
        <v>42317</v>
      </c>
      <c r="B2861" s="1">
        <v>8044.45</v>
      </c>
      <c r="C2861" s="1">
        <v>6641.4</v>
      </c>
      <c r="D2861" s="2">
        <f t="shared" si="29"/>
        <v>599</v>
      </c>
      <c r="E2861" s="2">
        <f t="shared" si="12"/>
        <v>1</v>
      </c>
      <c r="F2861" s="3">
        <f t="shared" si="0"/>
        <v>11</v>
      </c>
      <c r="G2861" s="3">
        <f t="shared" si="13"/>
        <v>0</v>
      </c>
      <c r="H2861" s="4">
        <f>IF(A2861&lt;SIP_Calculator!$B$7,0,IF(A2861&gt;SIP_Calculator!$E$7,0,1))</f>
        <v>0</v>
      </c>
      <c r="I2861" s="2">
        <f t="shared" si="1"/>
        <v>0</v>
      </c>
      <c r="J2861" s="3">
        <f t="shared" si="2"/>
        <v>0</v>
      </c>
      <c r="K2861" s="4">
        <f>H2861*SIP_Calculator!$D$25</f>
        <v>0</v>
      </c>
      <c r="L2861" s="4">
        <f t="shared" si="3"/>
        <v>0</v>
      </c>
      <c r="M2861" s="4">
        <f t="shared" si="4"/>
        <v>0</v>
      </c>
      <c r="N2861" s="4">
        <f t="shared" ref="N2861:O2861" si="8586">N2860+L2861</f>
        <v>28.739335218516583</v>
      </c>
      <c r="O2861" s="4">
        <f t="shared" si="8586"/>
        <v>34.20981406436929</v>
      </c>
      <c r="P2861" s="2">
        <f>I2861*SIP_Calculator!$D$26</f>
        <v>0</v>
      </c>
      <c r="Q2861" s="2">
        <f t="shared" si="6"/>
        <v>0</v>
      </c>
      <c r="R2861" s="2">
        <f t="shared" si="7"/>
        <v>0</v>
      </c>
      <c r="S2861" s="2">
        <f t="shared" ref="S2861:T2861" si="8587">S2860+Q2861</f>
        <v>28.748252611124826</v>
      </c>
      <c r="T2861" s="2">
        <f t="shared" si="8587"/>
        <v>34.228110660626236</v>
      </c>
      <c r="U2861" s="3">
        <f>J2861*SIP_Calculator!$D$27</f>
        <v>0</v>
      </c>
      <c r="V2861" s="3">
        <f t="shared" si="9"/>
        <v>0</v>
      </c>
      <c r="W2861" s="3">
        <f t="shared" si="10"/>
        <v>0</v>
      </c>
      <c r="X2861" s="3">
        <f t="shared" ref="X2861:Y2861" si="8588">X2860+V2861</f>
        <v>28.835623055300523</v>
      </c>
      <c r="Y2861" s="3">
        <f t="shared" si="8588"/>
        <v>34.328802293708321</v>
      </c>
    </row>
    <row r="2862" spans="1:25" ht="15.75" customHeight="1" x14ac:dyDescent="0.2">
      <c r="A2862" s="7">
        <v>42318</v>
      </c>
      <c r="B2862" s="1">
        <v>7907.65</v>
      </c>
      <c r="C2862" s="1">
        <v>6536.45</v>
      </c>
      <c r="D2862" s="2">
        <f t="shared" si="29"/>
        <v>599</v>
      </c>
      <c r="E2862" s="2">
        <f t="shared" si="12"/>
        <v>0</v>
      </c>
      <c r="F2862" s="3">
        <f t="shared" si="0"/>
        <v>11</v>
      </c>
      <c r="G2862" s="3">
        <f t="shared" si="13"/>
        <v>0</v>
      </c>
      <c r="H2862" s="4">
        <f>IF(A2862&lt;SIP_Calculator!$B$7,0,IF(A2862&gt;SIP_Calculator!$E$7,0,1))</f>
        <v>0</v>
      </c>
      <c r="I2862" s="2">
        <f t="shared" si="1"/>
        <v>0</v>
      </c>
      <c r="J2862" s="3">
        <f t="shared" si="2"/>
        <v>0</v>
      </c>
      <c r="K2862" s="4">
        <f>H2862*SIP_Calculator!$D$25</f>
        <v>0</v>
      </c>
      <c r="L2862" s="4">
        <f t="shared" si="3"/>
        <v>0</v>
      </c>
      <c r="M2862" s="4">
        <f t="shared" si="4"/>
        <v>0</v>
      </c>
      <c r="N2862" s="4">
        <f t="shared" ref="N2862:O2862" si="8589">N2861+L2862</f>
        <v>28.739335218516583</v>
      </c>
      <c r="O2862" s="4">
        <f t="shared" si="8589"/>
        <v>34.20981406436929</v>
      </c>
      <c r="P2862" s="2">
        <f>I2862*SIP_Calculator!$D$26</f>
        <v>0</v>
      </c>
      <c r="Q2862" s="2">
        <f t="shared" si="6"/>
        <v>0</v>
      </c>
      <c r="R2862" s="2">
        <f t="shared" si="7"/>
        <v>0</v>
      </c>
      <c r="S2862" s="2">
        <f t="shared" ref="S2862:T2862" si="8590">S2861+Q2862</f>
        <v>28.748252611124826</v>
      </c>
      <c r="T2862" s="2">
        <f t="shared" si="8590"/>
        <v>34.228110660626236</v>
      </c>
      <c r="U2862" s="3">
        <f>J2862*SIP_Calculator!$D$27</f>
        <v>0</v>
      </c>
      <c r="V2862" s="3">
        <f t="shared" si="9"/>
        <v>0</v>
      </c>
      <c r="W2862" s="3">
        <f t="shared" si="10"/>
        <v>0</v>
      </c>
      <c r="X2862" s="3">
        <f t="shared" ref="X2862:Y2862" si="8591">X2861+V2862</f>
        <v>28.835623055300523</v>
      </c>
      <c r="Y2862" s="3">
        <f t="shared" si="8591"/>
        <v>34.328802293708321</v>
      </c>
    </row>
    <row r="2863" spans="1:25" ht="15.75" customHeight="1" x14ac:dyDescent="0.2">
      <c r="A2863" s="7">
        <v>42319</v>
      </c>
      <c r="B2863" s="1">
        <v>7956.4</v>
      </c>
      <c r="C2863" s="1">
        <v>6585.15</v>
      </c>
      <c r="D2863" s="2">
        <f t="shared" si="29"/>
        <v>599</v>
      </c>
      <c r="E2863" s="2">
        <f t="shared" si="12"/>
        <v>0</v>
      </c>
      <c r="F2863" s="3">
        <f t="shared" si="0"/>
        <v>11</v>
      </c>
      <c r="G2863" s="3">
        <f t="shared" si="13"/>
        <v>0</v>
      </c>
      <c r="H2863" s="4">
        <f>IF(A2863&lt;SIP_Calculator!$B$7,0,IF(A2863&gt;SIP_Calculator!$E$7,0,1))</f>
        <v>0</v>
      </c>
      <c r="I2863" s="2">
        <f t="shared" si="1"/>
        <v>0</v>
      </c>
      <c r="J2863" s="3">
        <f t="shared" si="2"/>
        <v>0</v>
      </c>
      <c r="K2863" s="4">
        <f>H2863*SIP_Calculator!$D$25</f>
        <v>0</v>
      </c>
      <c r="L2863" s="4">
        <f t="shared" si="3"/>
        <v>0</v>
      </c>
      <c r="M2863" s="4">
        <f t="shared" si="4"/>
        <v>0</v>
      </c>
      <c r="N2863" s="4">
        <f t="shared" ref="N2863:O2863" si="8592">N2862+L2863</f>
        <v>28.739335218516583</v>
      </c>
      <c r="O2863" s="4">
        <f t="shared" si="8592"/>
        <v>34.20981406436929</v>
      </c>
      <c r="P2863" s="2">
        <f>I2863*SIP_Calculator!$D$26</f>
        <v>0</v>
      </c>
      <c r="Q2863" s="2">
        <f t="shared" si="6"/>
        <v>0</v>
      </c>
      <c r="R2863" s="2">
        <f t="shared" si="7"/>
        <v>0</v>
      </c>
      <c r="S2863" s="2">
        <f t="shared" ref="S2863:T2863" si="8593">S2862+Q2863</f>
        <v>28.748252611124826</v>
      </c>
      <c r="T2863" s="2">
        <f t="shared" si="8593"/>
        <v>34.228110660626236</v>
      </c>
      <c r="U2863" s="3">
        <f>J2863*SIP_Calculator!$D$27</f>
        <v>0</v>
      </c>
      <c r="V2863" s="3">
        <f t="shared" si="9"/>
        <v>0</v>
      </c>
      <c r="W2863" s="3">
        <f t="shared" si="10"/>
        <v>0</v>
      </c>
      <c r="X2863" s="3">
        <f t="shared" ref="X2863:Y2863" si="8594">X2862+V2863</f>
        <v>28.835623055300523</v>
      </c>
      <c r="Y2863" s="3">
        <f t="shared" si="8594"/>
        <v>34.328802293708321</v>
      </c>
    </row>
    <row r="2864" spans="1:25" ht="15.75" customHeight="1" x14ac:dyDescent="0.2">
      <c r="A2864" s="7">
        <v>42321</v>
      </c>
      <c r="B2864" s="1">
        <v>7886.9</v>
      </c>
      <c r="C2864" s="1">
        <v>6526.6</v>
      </c>
      <c r="D2864" s="2">
        <f t="shared" si="29"/>
        <v>599</v>
      </c>
      <c r="E2864" s="2">
        <f t="shared" si="12"/>
        <v>0</v>
      </c>
      <c r="F2864" s="3">
        <f t="shared" si="0"/>
        <v>11</v>
      </c>
      <c r="G2864" s="3">
        <f t="shared" si="13"/>
        <v>0</v>
      </c>
      <c r="H2864" s="4">
        <f>IF(A2864&lt;SIP_Calculator!$B$7,0,IF(A2864&gt;SIP_Calculator!$E$7,0,1))</f>
        <v>0</v>
      </c>
      <c r="I2864" s="2">
        <f t="shared" si="1"/>
        <v>0</v>
      </c>
      <c r="J2864" s="3">
        <f t="shared" si="2"/>
        <v>0</v>
      </c>
      <c r="K2864" s="4">
        <f>H2864*SIP_Calculator!$D$25</f>
        <v>0</v>
      </c>
      <c r="L2864" s="4">
        <f t="shared" si="3"/>
        <v>0</v>
      </c>
      <c r="M2864" s="4">
        <f t="shared" si="4"/>
        <v>0</v>
      </c>
      <c r="N2864" s="4">
        <f t="shared" ref="N2864:O2864" si="8595">N2863+L2864</f>
        <v>28.739335218516583</v>
      </c>
      <c r="O2864" s="4">
        <f t="shared" si="8595"/>
        <v>34.20981406436929</v>
      </c>
      <c r="P2864" s="2">
        <f>I2864*SIP_Calculator!$D$26</f>
        <v>0</v>
      </c>
      <c r="Q2864" s="2">
        <f t="shared" si="6"/>
        <v>0</v>
      </c>
      <c r="R2864" s="2">
        <f t="shared" si="7"/>
        <v>0</v>
      </c>
      <c r="S2864" s="2">
        <f t="shared" ref="S2864:T2864" si="8596">S2863+Q2864</f>
        <v>28.748252611124826</v>
      </c>
      <c r="T2864" s="2">
        <f t="shared" si="8596"/>
        <v>34.228110660626236</v>
      </c>
      <c r="U2864" s="3">
        <f>J2864*SIP_Calculator!$D$27</f>
        <v>0</v>
      </c>
      <c r="V2864" s="3">
        <f t="shared" si="9"/>
        <v>0</v>
      </c>
      <c r="W2864" s="3">
        <f t="shared" si="10"/>
        <v>0</v>
      </c>
      <c r="X2864" s="3">
        <f t="shared" ref="X2864:Y2864" si="8597">X2863+V2864</f>
        <v>28.835623055300523</v>
      </c>
      <c r="Y2864" s="3">
        <f t="shared" si="8597"/>
        <v>34.328802293708321</v>
      </c>
    </row>
    <row r="2865" spans="1:25" ht="15.75" customHeight="1" x14ac:dyDescent="0.2">
      <c r="A2865" s="7">
        <v>42324</v>
      </c>
      <c r="B2865" s="1">
        <v>7917.45</v>
      </c>
      <c r="C2865" s="1">
        <v>6551.45</v>
      </c>
      <c r="D2865" s="2">
        <f t="shared" si="29"/>
        <v>600</v>
      </c>
      <c r="E2865" s="2">
        <f t="shared" si="12"/>
        <v>1</v>
      </c>
      <c r="F2865" s="3">
        <f t="shared" si="0"/>
        <v>11</v>
      </c>
      <c r="G2865" s="3">
        <f t="shared" si="13"/>
        <v>0</v>
      </c>
      <c r="H2865" s="4">
        <f>IF(A2865&lt;SIP_Calculator!$B$7,0,IF(A2865&gt;SIP_Calculator!$E$7,0,1))</f>
        <v>0</v>
      </c>
      <c r="I2865" s="2">
        <f t="shared" si="1"/>
        <v>0</v>
      </c>
      <c r="J2865" s="3">
        <f t="shared" si="2"/>
        <v>0</v>
      </c>
      <c r="K2865" s="4">
        <f>H2865*SIP_Calculator!$D$25</f>
        <v>0</v>
      </c>
      <c r="L2865" s="4">
        <f t="shared" si="3"/>
        <v>0</v>
      </c>
      <c r="M2865" s="4">
        <f t="shared" si="4"/>
        <v>0</v>
      </c>
      <c r="N2865" s="4">
        <f t="shared" ref="N2865:O2865" si="8598">N2864+L2865</f>
        <v>28.739335218516583</v>
      </c>
      <c r="O2865" s="4">
        <f t="shared" si="8598"/>
        <v>34.20981406436929</v>
      </c>
      <c r="P2865" s="2">
        <f>I2865*SIP_Calculator!$D$26</f>
        <v>0</v>
      </c>
      <c r="Q2865" s="2">
        <f t="shared" si="6"/>
        <v>0</v>
      </c>
      <c r="R2865" s="2">
        <f t="shared" si="7"/>
        <v>0</v>
      </c>
      <c r="S2865" s="2">
        <f t="shared" ref="S2865:T2865" si="8599">S2864+Q2865</f>
        <v>28.748252611124826</v>
      </c>
      <c r="T2865" s="2">
        <f t="shared" si="8599"/>
        <v>34.228110660626236</v>
      </c>
      <c r="U2865" s="3">
        <f>J2865*SIP_Calculator!$D$27</f>
        <v>0</v>
      </c>
      <c r="V2865" s="3">
        <f t="shared" si="9"/>
        <v>0</v>
      </c>
      <c r="W2865" s="3">
        <f t="shared" si="10"/>
        <v>0</v>
      </c>
      <c r="X2865" s="3">
        <f t="shared" ref="X2865:Y2865" si="8600">X2864+V2865</f>
        <v>28.835623055300523</v>
      </c>
      <c r="Y2865" s="3">
        <f t="shared" si="8600"/>
        <v>34.328802293708321</v>
      </c>
    </row>
    <row r="2866" spans="1:25" ht="15.75" customHeight="1" x14ac:dyDescent="0.2">
      <c r="A2866" s="7">
        <v>42325</v>
      </c>
      <c r="B2866" s="1">
        <v>7951.25</v>
      </c>
      <c r="C2866" s="1">
        <v>6580.8</v>
      </c>
      <c r="D2866" s="2">
        <f t="shared" si="29"/>
        <v>600</v>
      </c>
      <c r="E2866" s="2">
        <f t="shared" si="12"/>
        <v>0</v>
      </c>
      <c r="F2866" s="3">
        <f t="shared" si="0"/>
        <v>11</v>
      </c>
      <c r="G2866" s="3">
        <f t="shared" si="13"/>
        <v>0</v>
      </c>
      <c r="H2866" s="4">
        <f>IF(A2866&lt;SIP_Calculator!$B$7,0,IF(A2866&gt;SIP_Calculator!$E$7,0,1))</f>
        <v>0</v>
      </c>
      <c r="I2866" s="2">
        <f t="shared" si="1"/>
        <v>0</v>
      </c>
      <c r="J2866" s="3">
        <f t="shared" si="2"/>
        <v>0</v>
      </c>
      <c r="K2866" s="4">
        <f>H2866*SIP_Calculator!$D$25</f>
        <v>0</v>
      </c>
      <c r="L2866" s="4">
        <f t="shared" si="3"/>
        <v>0</v>
      </c>
      <c r="M2866" s="4">
        <f t="shared" si="4"/>
        <v>0</v>
      </c>
      <c r="N2866" s="4">
        <f t="shared" ref="N2866:O2866" si="8601">N2865+L2866</f>
        <v>28.739335218516583</v>
      </c>
      <c r="O2866" s="4">
        <f t="shared" si="8601"/>
        <v>34.20981406436929</v>
      </c>
      <c r="P2866" s="2">
        <f>I2866*SIP_Calculator!$D$26</f>
        <v>0</v>
      </c>
      <c r="Q2866" s="2">
        <f t="shared" si="6"/>
        <v>0</v>
      </c>
      <c r="R2866" s="2">
        <f t="shared" si="7"/>
        <v>0</v>
      </c>
      <c r="S2866" s="2">
        <f t="shared" ref="S2866:T2866" si="8602">S2865+Q2866</f>
        <v>28.748252611124826</v>
      </c>
      <c r="T2866" s="2">
        <f t="shared" si="8602"/>
        <v>34.228110660626236</v>
      </c>
      <c r="U2866" s="3">
        <f>J2866*SIP_Calculator!$D$27</f>
        <v>0</v>
      </c>
      <c r="V2866" s="3">
        <f t="shared" si="9"/>
        <v>0</v>
      </c>
      <c r="W2866" s="3">
        <f t="shared" si="10"/>
        <v>0</v>
      </c>
      <c r="X2866" s="3">
        <f t="shared" ref="X2866:Y2866" si="8603">X2865+V2866</f>
        <v>28.835623055300523</v>
      </c>
      <c r="Y2866" s="3">
        <f t="shared" si="8603"/>
        <v>34.328802293708321</v>
      </c>
    </row>
    <row r="2867" spans="1:25" ht="15.75" customHeight="1" x14ac:dyDescent="0.2">
      <c r="A2867" s="7">
        <v>42326</v>
      </c>
      <c r="B2867" s="1">
        <v>7855.25</v>
      </c>
      <c r="C2867" s="1">
        <v>6507.55</v>
      </c>
      <c r="D2867" s="2">
        <f t="shared" si="29"/>
        <v>600</v>
      </c>
      <c r="E2867" s="2">
        <f t="shared" si="12"/>
        <v>0</v>
      </c>
      <c r="F2867" s="3">
        <f t="shared" si="0"/>
        <v>11</v>
      </c>
      <c r="G2867" s="3">
        <f t="shared" si="13"/>
        <v>0</v>
      </c>
      <c r="H2867" s="4">
        <f>IF(A2867&lt;SIP_Calculator!$B$7,0,IF(A2867&gt;SIP_Calculator!$E$7,0,1))</f>
        <v>0</v>
      </c>
      <c r="I2867" s="2">
        <f t="shared" si="1"/>
        <v>0</v>
      </c>
      <c r="J2867" s="3">
        <f t="shared" si="2"/>
        <v>0</v>
      </c>
      <c r="K2867" s="4">
        <f>H2867*SIP_Calculator!$D$25</f>
        <v>0</v>
      </c>
      <c r="L2867" s="4">
        <f t="shared" si="3"/>
        <v>0</v>
      </c>
      <c r="M2867" s="4">
        <f t="shared" si="4"/>
        <v>0</v>
      </c>
      <c r="N2867" s="4">
        <f t="shared" ref="N2867:O2867" si="8604">N2866+L2867</f>
        <v>28.739335218516583</v>
      </c>
      <c r="O2867" s="4">
        <f t="shared" si="8604"/>
        <v>34.20981406436929</v>
      </c>
      <c r="P2867" s="2">
        <f>I2867*SIP_Calculator!$D$26</f>
        <v>0</v>
      </c>
      <c r="Q2867" s="2">
        <f t="shared" si="6"/>
        <v>0</v>
      </c>
      <c r="R2867" s="2">
        <f t="shared" si="7"/>
        <v>0</v>
      </c>
      <c r="S2867" s="2">
        <f t="shared" ref="S2867:T2867" si="8605">S2866+Q2867</f>
        <v>28.748252611124826</v>
      </c>
      <c r="T2867" s="2">
        <f t="shared" si="8605"/>
        <v>34.228110660626236</v>
      </c>
      <c r="U2867" s="3">
        <f>J2867*SIP_Calculator!$D$27</f>
        <v>0</v>
      </c>
      <c r="V2867" s="3">
        <f t="shared" si="9"/>
        <v>0</v>
      </c>
      <c r="W2867" s="3">
        <f t="shared" si="10"/>
        <v>0</v>
      </c>
      <c r="X2867" s="3">
        <f t="shared" ref="X2867:Y2867" si="8606">X2866+V2867</f>
        <v>28.835623055300523</v>
      </c>
      <c r="Y2867" s="3">
        <f t="shared" si="8606"/>
        <v>34.328802293708321</v>
      </c>
    </row>
    <row r="2868" spans="1:25" ht="15.75" customHeight="1" x14ac:dyDescent="0.2">
      <c r="A2868" s="7">
        <v>42327</v>
      </c>
      <c r="B2868" s="1">
        <v>7963.9</v>
      </c>
      <c r="C2868" s="1">
        <v>6594.55</v>
      </c>
      <c r="D2868" s="2">
        <f t="shared" si="29"/>
        <v>600</v>
      </c>
      <c r="E2868" s="2">
        <f t="shared" si="12"/>
        <v>0</v>
      </c>
      <c r="F2868" s="3">
        <f t="shared" si="0"/>
        <v>11</v>
      </c>
      <c r="G2868" s="3">
        <f t="shared" si="13"/>
        <v>0</v>
      </c>
      <c r="H2868" s="4">
        <f>IF(A2868&lt;SIP_Calculator!$B$7,0,IF(A2868&gt;SIP_Calculator!$E$7,0,1))</f>
        <v>0</v>
      </c>
      <c r="I2868" s="2">
        <f t="shared" si="1"/>
        <v>0</v>
      </c>
      <c r="J2868" s="3">
        <f t="shared" si="2"/>
        <v>0</v>
      </c>
      <c r="K2868" s="4">
        <f>H2868*SIP_Calculator!$D$25</f>
        <v>0</v>
      </c>
      <c r="L2868" s="4">
        <f t="shared" si="3"/>
        <v>0</v>
      </c>
      <c r="M2868" s="4">
        <f t="shared" si="4"/>
        <v>0</v>
      </c>
      <c r="N2868" s="4">
        <f t="shared" ref="N2868:O2868" si="8607">N2867+L2868</f>
        <v>28.739335218516583</v>
      </c>
      <c r="O2868" s="4">
        <f t="shared" si="8607"/>
        <v>34.20981406436929</v>
      </c>
      <c r="P2868" s="2">
        <f>I2868*SIP_Calculator!$D$26</f>
        <v>0</v>
      </c>
      <c r="Q2868" s="2">
        <f t="shared" si="6"/>
        <v>0</v>
      </c>
      <c r="R2868" s="2">
        <f t="shared" si="7"/>
        <v>0</v>
      </c>
      <c r="S2868" s="2">
        <f t="shared" ref="S2868:T2868" si="8608">S2867+Q2868</f>
        <v>28.748252611124826</v>
      </c>
      <c r="T2868" s="2">
        <f t="shared" si="8608"/>
        <v>34.228110660626236</v>
      </c>
      <c r="U2868" s="3">
        <f>J2868*SIP_Calculator!$D$27</f>
        <v>0</v>
      </c>
      <c r="V2868" s="3">
        <f t="shared" si="9"/>
        <v>0</v>
      </c>
      <c r="W2868" s="3">
        <f t="shared" si="10"/>
        <v>0</v>
      </c>
      <c r="X2868" s="3">
        <f t="shared" ref="X2868:Y2868" si="8609">X2867+V2868</f>
        <v>28.835623055300523</v>
      </c>
      <c r="Y2868" s="3">
        <f t="shared" si="8609"/>
        <v>34.328802293708321</v>
      </c>
    </row>
    <row r="2869" spans="1:25" ht="15.75" customHeight="1" x14ac:dyDescent="0.2">
      <c r="A2869" s="7">
        <v>42328</v>
      </c>
      <c r="B2869" s="1">
        <v>7984.85</v>
      </c>
      <c r="C2869" s="1">
        <v>6615.65</v>
      </c>
      <c r="D2869" s="2">
        <f t="shared" si="29"/>
        <v>600</v>
      </c>
      <c r="E2869" s="2">
        <f t="shared" si="12"/>
        <v>0</v>
      </c>
      <c r="F2869" s="3">
        <f t="shared" si="0"/>
        <v>11</v>
      </c>
      <c r="G2869" s="3">
        <f t="shared" si="13"/>
        <v>0</v>
      </c>
      <c r="H2869" s="4">
        <f>IF(A2869&lt;SIP_Calculator!$B$7,0,IF(A2869&gt;SIP_Calculator!$E$7,0,1))</f>
        <v>0</v>
      </c>
      <c r="I2869" s="2">
        <f t="shared" si="1"/>
        <v>0</v>
      </c>
      <c r="J2869" s="3">
        <f t="shared" si="2"/>
        <v>0</v>
      </c>
      <c r="K2869" s="4">
        <f>H2869*SIP_Calculator!$D$25</f>
        <v>0</v>
      </c>
      <c r="L2869" s="4">
        <f t="shared" si="3"/>
        <v>0</v>
      </c>
      <c r="M2869" s="4">
        <f t="shared" si="4"/>
        <v>0</v>
      </c>
      <c r="N2869" s="4">
        <f t="shared" ref="N2869:O2869" si="8610">N2868+L2869</f>
        <v>28.739335218516583</v>
      </c>
      <c r="O2869" s="4">
        <f t="shared" si="8610"/>
        <v>34.20981406436929</v>
      </c>
      <c r="P2869" s="2">
        <f>I2869*SIP_Calculator!$D$26</f>
        <v>0</v>
      </c>
      <c r="Q2869" s="2">
        <f t="shared" si="6"/>
        <v>0</v>
      </c>
      <c r="R2869" s="2">
        <f t="shared" si="7"/>
        <v>0</v>
      </c>
      <c r="S2869" s="2">
        <f t="shared" ref="S2869:T2869" si="8611">S2868+Q2869</f>
        <v>28.748252611124826</v>
      </c>
      <c r="T2869" s="2">
        <f t="shared" si="8611"/>
        <v>34.228110660626236</v>
      </c>
      <c r="U2869" s="3">
        <f>J2869*SIP_Calculator!$D$27</f>
        <v>0</v>
      </c>
      <c r="V2869" s="3">
        <f t="shared" si="9"/>
        <v>0</v>
      </c>
      <c r="W2869" s="3">
        <f t="shared" si="10"/>
        <v>0</v>
      </c>
      <c r="X2869" s="3">
        <f t="shared" ref="X2869:Y2869" si="8612">X2868+V2869</f>
        <v>28.835623055300523</v>
      </c>
      <c r="Y2869" s="3">
        <f t="shared" si="8612"/>
        <v>34.328802293708321</v>
      </c>
    </row>
    <row r="2870" spans="1:25" ht="15.75" customHeight="1" x14ac:dyDescent="0.2">
      <c r="A2870" s="7">
        <v>42331</v>
      </c>
      <c r="B2870" s="1">
        <v>7981.55</v>
      </c>
      <c r="C2870" s="1">
        <v>6615.5</v>
      </c>
      <c r="D2870" s="2">
        <f t="shared" si="29"/>
        <v>601</v>
      </c>
      <c r="E2870" s="2">
        <f t="shared" si="12"/>
        <v>1</v>
      </c>
      <c r="F2870" s="3">
        <f t="shared" si="0"/>
        <v>11</v>
      </c>
      <c r="G2870" s="3">
        <f t="shared" si="13"/>
        <v>0</v>
      </c>
      <c r="H2870" s="4">
        <f>IF(A2870&lt;SIP_Calculator!$B$7,0,IF(A2870&gt;SIP_Calculator!$E$7,0,1))</f>
        <v>0</v>
      </c>
      <c r="I2870" s="2">
        <f t="shared" si="1"/>
        <v>0</v>
      </c>
      <c r="J2870" s="3">
        <f t="shared" si="2"/>
        <v>0</v>
      </c>
      <c r="K2870" s="4">
        <f>H2870*SIP_Calculator!$D$25</f>
        <v>0</v>
      </c>
      <c r="L2870" s="4">
        <f t="shared" si="3"/>
        <v>0</v>
      </c>
      <c r="M2870" s="4">
        <f t="shared" si="4"/>
        <v>0</v>
      </c>
      <c r="N2870" s="4">
        <f t="shared" ref="N2870:O2870" si="8613">N2869+L2870</f>
        <v>28.739335218516583</v>
      </c>
      <c r="O2870" s="4">
        <f t="shared" si="8613"/>
        <v>34.20981406436929</v>
      </c>
      <c r="P2870" s="2">
        <f>I2870*SIP_Calculator!$D$26</f>
        <v>0</v>
      </c>
      <c r="Q2870" s="2">
        <f t="shared" si="6"/>
        <v>0</v>
      </c>
      <c r="R2870" s="2">
        <f t="shared" si="7"/>
        <v>0</v>
      </c>
      <c r="S2870" s="2">
        <f t="shared" ref="S2870:T2870" si="8614">S2869+Q2870</f>
        <v>28.748252611124826</v>
      </c>
      <c r="T2870" s="2">
        <f t="shared" si="8614"/>
        <v>34.228110660626236</v>
      </c>
      <c r="U2870" s="3">
        <f>J2870*SIP_Calculator!$D$27</f>
        <v>0</v>
      </c>
      <c r="V2870" s="3">
        <f t="shared" si="9"/>
        <v>0</v>
      </c>
      <c r="W2870" s="3">
        <f t="shared" si="10"/>
        <v>0</v>
      </c>
      <c r="X2870" s="3">
        <f t="shared" ref="X2870:Y2870" si="8615">X2869+V2870</f>
        <v>28.835623055300523</v>
      </c>
      <c r="Y2870" s="3">
        <f t="shared" si="8615"/>
        <v>34.328802293708321</v>
      </c>
    </row>
    <row r="2871" spans="1:25" ht="15.75" customHeight="1" x14ac:dyDescent="0.2">
      <c r="A2871" s="7">
        <v>42332</v>
      </c>
      <c r="B2871" s="1">
        <v>7968.6</v>
      </c>
      <c r="C2871" s="1">
        <v>6609.1</v>
      </c>
      <c r="D2871" s="2">
        <f t="shared" si="29"/>
        <v>601</v>
      </c>
      <c r="E2871" s="2">
        <f t="shared" si="12"/>
        <v>0</v>
      </c>
      <c r="F2871" s="3">
        <f t="shared" si="0"/>
        <v>11</v>
      </c>
      <c r="G2871" s="3">
        <f t="shared" si="13"/>
        <v>0</v>
      </c>
      <c r="H2871" s="4">
        <f>IF(A2871&lt;SIP_Calculator!$B$7,0,IF(A2871&gt;SIP_Calculator!$E$7,0,1))</f>
        <v>0</v>
      </c>
      <c r="I2871" s="2">
        <f t="shared" si="1"/>
        <v>0</v>
      </c>
      <c r="J2871" s="3">
        <f t="shared" si="2"/>
        <v>0</v>
      </c>
      <c r="K2871" s="4">
        <f>H2871*SIP_Calculator!$D$25</f>
        <v>0</v>
      </c>
      <c r="L2871" s="4">
        <f t="shared" si="3"/>
        <v>0</v>
      </c>
      <c r="M2871" s="4">
        <f t="shared" si="4"/>
        <v>0</v>
      </c>
      <c r="N2871" s="4">
        <f t="shared" ref="N2871:O2871" si="8616">N2870+L2871</f>
        <v>28.739335218516583</v>
      </c>
      <c r="O2871" s="4">
        <f t="shared" si="8616"/>
        <v>34.20981406436929</v>
      </c>
      <c r="P2871" s="2">
        <f>I2871*SIP_Calculator!$D$26</f>
        <v>0</v>
      </c>
      <c r="Q2871" s="2">
        <f t="shared" si="6"/>
        <v>0</v>
      </c>
      <c r="R2871" s="2">
        <f t="shared" si="7"/>
        <v>0</v>
      </c>
      <c r="S2871" s="2">
        <f t="shared" ref="S2871:T2871" si="8617">S2870+Q2871</f>
        <v>28.748252611124826</v>
      </c>
      <c r="T2871" s="2">
        <f t="shared" si="8617"/>
        <v>34.228110660626236</v>
      </c>
      <c r="U2871" s="3">
        <f>J2871*SIP_Calculator!$D$27</f>
        <v>0</v>
      </c>
      <c r="V2871" s="3">
        <f t="shared" si="9"/>
        <v>0</v>
      </c>
      <c r="W2871" s="3">
        <f t="shared" si="10"/>
        <v>0</v>
      </c>
      <c r="X2871" s="3">
        <f t="shared" ref="X2871:Y2871" si="8618">X2870+V2871</f>
        <v>28.835623055300523</v>
      </c>
      <c r="Y2871" s="3">
        <f t="shared" si="8618"/>
        <v>34.328802293708321</v>
      </c>
    </row>
    <row r="2872" spans="1:25" ht="15.75" customHeight="1" x14ac:dyDescent="0.2">
      <c r="A2872" s="7">
        <v>42334</v>
      </c>
      <c r="B2872" s="1">
        <v>8014.25</v>
      </c>
      <c r="C2872" s="1">
        <v>6644.9</v>
      </c>
      <c r="D2872" s="2">
        <f t="shared" si="29"/>
        <v>601</v>
      </c>
      <c r="E2872" s="2">
        <f t="shared" si="12"/>
        <v>0</v>
      </c>
      <c r="F2872" s="3">
        <f t="shared" si="0"/>
        <v>11</v>
      </c>
      <c r="G2872" s="3">
        <f t="shared" si="13"/>
        <v>0</v>
      </c>
      <c r="H2872" s="4">
        <f>IF(A2872&lt;SIP_Calculator!$B$7,0,IF(A2872&gt;SIP_Calculator!$E$7,0,1))</f>
        <v>0</v>
      </c>
      <c r="I2872" s="2">
        <f t="shared" si="1"/>
        <v>0</v>
      </c>
      <c r="J2872" s="3">
        <f t="shared" si="2"/>
        <v>0</v>
      </c>
      <c r="K2872" s="4">
        <f>H2872*SIP_Calculator!$D$25</f>
        <v>0</v>
      </c>
      <c r="L2872" s="4">
        <f t="shared" si="3"/>
        <v>0</v>
      </c>
      <c r="M2872" s="4">
        <f t="shared" si="4"/>
        <v>0</v>
      </c>
      <c r="N2872" s="4">
        <f t="shared" ref="N2872:O2872" si="8619">N2871+L2872</f>
        <v>28.739335218516583</v>
      </c>
      <c r="O2872" s="4">
        <f t="shared" si="8619"/>
        <v>34.20981406436929</v>
      </c>
      <c r="P2872" s="2">
        <f>I2872*SIP_Calculator!$D$26</f>
        <v>0</v>
      </c>
      <c r="Q2872" s="2">
        <f t="shared" si="6"/>
        <v>0</v>
      </c>
      <c r="R2872" s="2">
        <f t="shared" si="7"/>
        <v>0</v>
      </c>
      <c r="S2872" s="2">
        <f t="shared" ref="S2872:T2872" si="8620">S2871+Q2872</f>
        <v>28.748252611124826</v>
      </c>
      <c r="T2872" s="2">
        <f t="shared" si="8620"/>
        <v>34.228110660626236</v>
      </c>
      <c r="U2872" s="3">
        <f>J2872*SIP_Calculator!$D$27</f>
        <v>0</v>
      </c>
      <c r="V2872" s="3">
        <f t="shared" si="9"/>
        <v>0</v>
      </c>
      <c r="W2872" s="3">
        <f t="shared" si="10"/>
        <v>0</v>
      </c>
      <c r="X2872" s="3">
        <f t="shared" ref="X2872:Y2872" si="8621">X2871+V2872</f>
        <v>28.835623055300523</v>
      </c>
      <c r="Y2872" s="3">
        <f t="shared" si="8621"/>
        <v>34.328802293708321</v>
      </c>
    </row>
    <row r="2873" spans="1:25" ht="15.75" customHeight="1" x14ac:dyDescent="0.2">
      <c r="A2873" s="7">
        <v>42335</v>
      </c>
      <c r="B2873" s="1">
        <v>8067.9</v>
      </c>
      <c r="C2873" s="1">
        <v>6686.9</v>
      </c>
      <c r="D2873" s="2">
        <f t="shared" si="29"/>
        <v>601</v>
      </c>
      <c r="E2873" s="2">
        <f t="shared" si="12"/>
        <v>0</v>
      </c>
      <c r="F2873" s="3">
        <f t="shared" si="0"/>
        <v>11</v>
      </c>
      <c r="G2873" s="3">
        <f t="shared" si="13"/>
        <v>0</v>
      </c>
      <c r="H2873" s="4">
        <f>IF(A2873&lt;SIP_Calculator!$B$7,0,IF(A2873&gt;SIP_Calculator!$E$7,0,1))</f>
        <v>0</v>
      </c>
      <c r="I2873" s="2">
        <f t="shared" si="1"/>
        <v>0</v>
      </c>
      <c r="J2873" s="3">
        <f t="shared" si="2"/>
        <v>0</v>
      </c>
      <c r="K2873" s="4">
        <f>H2873*SIP_Calculator!$D$25</f>
        <v>0</v>
      </c>
      <c r="L2873" s="4">
        <f t="shared" si="3"/>
        <v>0</v>
      </c>
      <c r="M2873" s="4">
        <f t="shared" si="4"/>
        <v>0</v>
      </c>
      <c r="N2873" s="4">
        <f t="shared" ref="N2873:O2873" si="8622">N2872+L2873</f>
        <v>28.739335218516583</v>
      </c>
      <c r="O2873" s="4">
        <f t="shared" si="8622"/>
        <v>34.20981406436929</v>
      </c>
      <c r="P2873" s="2">
        <f>I2873*SIP_Calculator!$D$26</f>
        <v>0</v>
      </c>
      <c r="Q2873" s="2">
        <f t="shared" si="6"/>
        <v>0</v>
      </c>
      <c r="R2873" s="2">
        <f t="shared" si="7"/>
        <v>0</v>
      </c>
      <c r="S2873" s="2">
        <f t="shared" ref="S2873:T2873" si="8623">S2872+Q2873</f>
        <v>28.748252611124826</v>
      </c>
      <c r="T2873" s="2">
        <f t="shared" si="8623"/>
        <v>34.228110660626236</v>
      </c>
      <c r="U2873" s="3">
        <f>J2873*SIP_Calculator!$D$27</f>
        <v>0</v>
      </c>
      <c r="V2873" s="3">
        <f t="shared" si="9"/>
        <v>0</v>
      </c>
      <c r="W2873" s="3">
        <f t="shared" si="10"/>
        <v>0</v>
      </c>
      <c r="X2873" s="3">
        <f t="shared" ref="X2873:Y2873" si="8624">X2872+V2873</f>
        <v>28.835623055300523</v>
      </c>
      <c r="Y2873" s="3">
        <f t="shared" si="8624"/>
        <v>34.328802293708321</v>
      </c>
    </row>
    <row r="2874" spans="1:25" ht="15.75" customHeight="1" x14ac:dyDescent="0.2">
      <c r="A2874" s="7">
        <v>42338</v>
      </c>
      <c r="B2874" s="1">
        <v>8057.2</v>
      </c>
      <c r="C2874" s="1">
        <v>6686.1</v>
      </c>
      <c r="D2874" s="2">
        <f t="shared" si="29"/>
        <v>602</v>
      </c>
      <c r="E2874" s="2">
        <f t="shared" si="12"/>
        <v>1</v>
      </c>
      <c r="F2874" s="3">
        <f t="shared" si="0"/>
        <v>11</v>
      </c>
      <c r="G2874" s="3">
        <f t="shared" si="13"/>
        <v>0</v>
      </c>
      <c r="H2874" s="4">
        <f>IF(A2874&lt;SIP_Calculator!$B$7,0,IF(A2874&gt;SIP_Calculator!$E$7,0,1))</f>
        <v>0</v>
      </c>
      <c r="I2874" s="2">
        <f t="shared" si="1"/>
        <v>0</v>
      </c>
      <c r="J2874" s="3">
        <f t="shared" si="2"/>
        <v>0</v>
      </c>
      <c r="K2874" s="4">
        <f>H2874*SIP_Calculator!$D$25</f>
        <v>0</v>
      </c>
      <c r="L2874" s="4">
        <f t="shared" si="3"/>
        <v>0</v>
      </c>
      <c r="M2874" s="4">
        <f t="shared" si="4"/>
        <v>0</v>
      </c>
      <c r="N2874" s="4">
        <f t="shared" ref="N2874:O2874" si="8625">N2873+L2874</f>
        <v>28.739335218516583</v>
      </c>
      <c r="O2874" s="4">
        <f t="shared" si="8625"/>
        <v>34.20981406436929</v>
      </c>
      <c r="P2874" s="2">
        <f>I2874*SIP_Calculator!$D$26</f>
        <v>0</v>
      </c>
      <c r="Q2874" s="2">
        <f t="shared" si="6"/>
        <v>0</v>
      </c>
      <c r="R2874" s="2">
        <f t="shared" si="7"/>
        <v>0</v>
      </c>
      <c r="S2874" s="2">
        <f t="shared" ref="S2874:T2874" si="8626">S2873+Q2874</f>
        <v>28.748252611124826</v>
      </c>
      <c r="T2874" s="2">
        <f t="shared" si="8626"/>
        <v>34.228110660626236</v>
      </c>
      <c r="U2874" s="3">
        <f>J2874*SIP_Calculator!$D$27</f>
        <v>0</v>
      </c>
      <c r="V2874" s="3">
        <f t="shared" si="9"/>
        <v>0</v>
      </c>
      <c r="W2874" s="3">
        <f t="shared" si="10"/>
        <v>0</v>
      </c>
      <c r="X2874" s="3">
        <f t="shared" ref="X2874:Y2874" si="8627">X2873+V2874</f>
        <v>28.835623055300523</v>
      </c>
      <c r="Y2874" s="3">
        <f t="shared" si="8627"/>
        <v>34.328802293708321</v>
      </c>
    </row>
    <row r="2875" spans="1:25" ht="15.75" customHeight="1" x14ac:dyDescent="0.2">
      <c r="A2875" s="7">
        <v>42339</v>
      </c>
      <c r="B2875" s="1">
        <v>8087.5</v>
      </c>
      <c r="C2875" s="1">
        <v>6712.5</v>
      </c>
      <c r="D2875" s="2">
        <f t="shared" si="29"/>
        <v>602</v>
      </c>
      <c r="E2875" s="2">
        <f t="shared" si="12"/>
        <v>0</v>
      </c>
      <c r="F2875" s="3">
        <f t="shared" si="0"/>
        <v>12</v>
      </c>
      <c r="G2875" s="3">
        <f t="shared" si="13"/>
        <v>1</v>
      </c>
      <c r="H2875" s="4">
        <f>IF(A2875&lt;SIP_Calculator!$B$7,0,IF(A2875&gt;SIP_Calculator!$E$7,0,1))</f>
        <v>0</v>
      </c>
      <c r="I2875" s="2">
        <f t="shared" si="1"/>
        <v>0</v>
      </c>
      <c r="J2875" s="3">
        <f t="shared" si="2"/>
        <v>0</v>
      </c>
      <c r="K2875" s="4">
        <f>H2875*SIP_Calculator!$D$25</f>
        <v>0</v>
      </c>
      <c r="L2875" s="4">
        <f t="shared" si="3"/>
        <v>0</v>
      </c>
      <c r="M2875" s="4">
        <f t="shared" si="4"/>
        <v>0</v>
      </c>
      <c r="N2875" s="4">
        <f t="shared" ref="N2875:O2875" si="8628">N2874+L2875</f>
        <v>28.739335218516583</v>
      </c>
      <c r="O2875" s="4">
        <f t="shared" si="8628"/>
        <v>34.20981406436929</v>
      </c>
      <c r="P2875" s="2">
        <f>I2875*SIP_Calculator!$D$26</f>
        <v>0</v>
      </c>
      <c r="Q2875" s="2">
        <f t="shared" si="6"/>
        <v>0</v>
      </c>
      <c r="R2875" s="2">
        <f t="shared" si="7"/>
        <v>0</v>
      </c>
      <c r="S2875" s="2">
        <f t="shared" ref="S2875:T2875" si="8629">S2874+Q2875</f>
        <v>28.748252611124826</v>
      </c>
      <c r="T2875" s="2">
        <f t="shared" si="8629"/>
        <v>34.228110660626236</v>
      </c>
      <c r="U2875" s="3">
        <f>J2875*SIP_Calculator!$D$27</f>
        <v>0</v>
      </c>
      <c r="V2875" s="3">
        <f t="shared" si="9"/>
        <v>0</v>
      </c>
      <c r="W2875" s="3">
        <f t="shared" si="10"/>
        <v>0</v>
      </c>
      <c r="X2875" s="3">
        <f t="shared" ref="X2875:Y2875" si="8630">X2874+V2875</f>
        <v>28.835623055300523</v>
      </c>
      <c r="Y2875" s="3">
        <f t="shared" si="8630"/>
        <v>34.328802293708321</v>
      </c>
    </row>
    <row r="2876" spans="1:25" ht="15.75" customHeight="1" x14ac:dyDescent="0.2">
      <c r="A2876" s="7">
        <v>42340</v>
      </c>
      <c r="B2876" s="1">
        <v>8069.05</v>
      </c>
      <c r="C2876" s="1">
        <v>6699.8</v>
      </c>
      <c r="D2876" s="2">
        <f t="shared" si="29"/>
        <v>602</v>
      </c>
      <c r="E2876" s="2">
        <f t="shared" si="12"/>
        <v>0</v>
      </c>
      <c r="F2876" s="3">
        <f t="shared" si="0"/>
        <v>12</v>
      </c>
      <c r="G2876" s="3">
        <f t="shared" si="13"/>
        <v>0</v>
      </c>
      <c r="H2876" s="4">
        <f>IF(A2876&lt;SIP_Calculator!$B$7,0,IF(A2876&gt;SIP_Calculator!$E$7,0,1))</f>
        <v>0</v>
      </c>
      <c r="I2876" s="2">
        <f t="shared" si="1"/>
        <v>0</v>
      </c>
      <c r="J2876" s="3">
        <f t="shared" si="2"/>
        <v>0</v>
      </c>
      <c r="K2876" s="4">
        <f>H2876*SIP_Calculator!$D$25</f>
        <v>0</v>
      </c>
      <c r="L2876" s="4">
        <f t="shared" si="3"/>
        <v>0</v>
      </c>
      <c r="M2876" s="4">
        <f t="shared" si="4"/>
        <v>0</v>
      </c>
      <c r="N2876" s="4">
        <f t="shared" ref="N2876:O2876" si="8631">N2875+L2876</f>
        <v>28.739335218516583</v>
      </c>
      <c r="O2876" s="4">
        <f t="shared" si="8631"/>
        <v>34.20981406436929</v>
      </c>
      <c r="P2876" s="2">
        <f>I2876*SIP_Calculator!$D$26</f>
        <v>0</v>
      </c>
      <c r="Q2876" s="2">
        <f t="shared" si="6"/>
        <v>0</v>
      </c>
      <c r="R2876" s="2">
        <f t="shared" si="7"/>
        <v>0</v>
      </c>
      <c r="S2876" s="2">
        <f t="shared" ref="S2876:T2876" si="8632">S2875+Q2876</f>
        <v>28.748252611124826</v>
      </c>
      <c r="T2876" s="2">
        <f t="shared" si="8632"/>
        <v>34.228110660626236</v>
      </c>
      <c r="U2876" s="3">
        <f>J2876*SIP_Calculator!$D$27</f>
        <v>0</v>
      </c>
      <c r="V2876" s="3">
        <f t="shared" si="9"/>
        <v>0</v>
      </c>
      <c r="W2876" s="3">
        <f t="shared" si="10"/>
        <v>0</v>
      </c>
      <c r="X2876" s="3">
        <f t="shared" ref="X2876:Y2876" si="8633">X2875+V2876</f>
        <v>28.835623055300523</v>
      </c>
      <c r="Y2876" s="3">
        <f t="shared" si="8633"/>
        <v>34.328802293708321</v>
      </c>
    </row>
    <row r="2877" spans="1:25" ht="15.75" customHeight="1" x14ac:dyDescent="0.2">
      <c r="A2877" s="7">
        <v>42341</v>
      </c>
      <c r="B2877" s="1">
        <v>8002.3</v>
      </c>
      <c r="C2877" s="1">
        <v>6649.5</v>
      </c>
      <c r="D2877" s="2">
        <f t="shared" si="29"/>
        <v>602</v>
      </c>
      <c r="E2877" s="2">
        <f t="shared" si="12"/>
        <v>0</v>
      </c>
      <c r="F2877" s="3">
        <f t="shared" si="0"/>
        <v>12</v>
      </c>
      <c r="G2877" s="3">
        <f t="shared" si="13"/>
        <v>0</v>
      </c>
      <c r="H2877" s="4">
        <f>IF(A2877&lt;SIP_Calculator!$B$7,0,IF(A2877&gt;SIP_Calculator!$E$7,0,1))</f>
        <v>0</v>
      </c>
      <c r="I2877" s="2">
        <f t="shared" si="1"/>
        <v>0</v>
      </c>
      <c r="J2877" s="3">
        <f t="shared" si="2"/>
        <v>0</v>
      </c>
      <c r="K2877" s="4">
        <f>H2877*SIP_Calculator!$D$25</f>
        <v>0</v>
      </c>
      <c r="L2877" s="4">
        <f t="shared" si="3"/>
        <v>0</v>
      </c>
      <c r="M2877" s="4">
        <f t="shared" si="4"/>
        <v>0</v>
      </c>
      <c r="N2877" s="4">
        <f t="shared" ref="N2877:O2877" si="8634">N2876+L2877</f>
        <v>28.739335218516583</v>
      </c>
      <c r="O2877" s="4">
        <f t="shared" si="8634"/>
        <v>34.20981406436929</v>
      </c>
      <c r="P2877" s="2">
        <f>I2877*SIP_Calculator!$D$26</f>
        <v>0</v>
      </c>
      <c r="Q2877" s="2">
        <f t="shared" si="6"/>
        <v>0</v>
      </c>
      <c r="R2877" s="2">
        <f t="shared" si="7"/>
        <v>0</v>
      </c>
      <c r="S2877" s="2">
        <f t="shared" ref="S2877:T2877" si="8635">S2876+Q2877</f>
        <v>28.748252611124826</v>
      </c>
      <c r="T2877" s="2">
        <f t="shared" si="8635"/>
        <v>34.228110660626236</v>
      </c>
      <c r="U2877" s="3">
        <f>J2877*SIP_Calculator!$D$27</f>
        <v>0</v>
      </c>
      <c r="V2877" s="3">
        <f t="shared" si="9"/>
        <v>0</v>
      </c>
      <c r="W2877" s="3">
        <f t="shared" si="10"/>
        <v>0</v>
      </c>
      <c r="X2877" s="3">
        <f t="shared" ref="X2877:Y2877" si="8636">X2876+V2877</f>
        <v>28.835623055300523</v>
      </c>
      <c r="Y2877" s="3">
        <f t="shared" si="8636"/>
        <v>34.328802293708321</v>
      </c>
    </row>
    <row r="2878" spans="1:25" ht="15.75" customHeight="1" x14ac:dyDescent="0.2">
      <c r="A2878" s="7">
        <v>42342</v>
      </c>
      <c r="B2878" s="1">
        <v>7921.8</v>
      </c>
      <c r="C2878" s="1">
        <v>6584.9</v>
      </c>
      <c r="D2878" s="2">
        <f t="shared" si="29"/>
        <v>602</v>
      </c>
      <c r="E2878" s="2">
        <f t="shared" si="12"/>
        <v>0</v>
      </c>
      <c r="F2878" s="3">
        <f t="shared" si="0"/>
        <v>12</v>
      </c>
      <c r="G2878" s="3">
        <f t="shared" si="13"/>
        <v>0</v>
      </c>
      <c r="H2878" s="4">
        <f>IF(A2878&lt;SIP_Calculator!$B$7,0,IF(A2878&gt;SIP_Calculator!$E$7,0,1))</f>
        <v>0</v>
      </c>
      <c r="I2878" s="2">
        <f t="shared" si="1"/>
        <v>0</v>
      </c>
      <c r="J2878" s="3">
        <f t="shared" si="2"/>
        <v>0</v>
      </c>
      <c r="K2878" s="4">
        <f>H2878*SIP_Calculator!$D$25</f>
        <v>0</v>
      </c>
      <c r="L2878" s="4">
        <f t="shared" si="3"/>
        <v>0</v>
      </c>
      <c r="M2878" s="4">
        <f t="shared" si="4"/>
        <v>0</v>
      </c>
      <c r="N2878" s="4">
        <f t="shared" ref="N2878:O2878" si="8637">N2877+L2878</f>
        <v>28.739335218516583</v>
      </c>
      <c r="O2878" s="4">
        <f t="shared" si="8637"/>
        <v>34.20981406436929</v>
      </c>
      <c r="P2878" s="2">
        <f>I2878*SIP_Calculator!$D$26</f>
        <v>0</v>
      </c>
      <c r="Q2878" s="2">
        <f t="shared" si="6"/>
        <v>0</v>
      </c>
      <c r="R2878" s="2">
        <f t="shared" si="7"/>
        <v>0</v>
      </c>
      <c r="S2878" s="2">
        <f t="shared" ref="S2878:T2878" si="8638">S2877+Q2878</f>
        <v>28.748252611124826</v>
      </c>
      <c r="T2878" s="2">
        <f t="shared" si="8638"/>
        <v>34.228110660626236</v>
      </c>
      <c r="U2878" s="3">
        <f>J2878*SIP_Calculator!$D$27</f>
        <v>0</v>
      </c>
      <c r="V2878" s="3">
        <f t="shared" si="9"/>
        <v>0</v>
      </c>
      <c r="W2878" s="3">
        <f t="shared" si="10"/>
        <v>0</v>
      </c>
      <c r="X2878" s="3">
        <f t="shared" ref="X2878:Y2878" si="8639">X2877+V2878</f>
        <v>28.835623055300523</v>
      </c>
      <c r="Y2878" s="3">
        <f t="shared" si="8639"/>
        <v>34.328802293708321</v>
      </c>
    </row>
    <row r="2879" spans="1:25" ht="15.75" customHeight="1" x14ac:dyDescent="0.2">
      <c r="A2879" s="7">
        <v>42345</v>
      </c>
      <c r="B2879" s="1">
        <v>7908.65</v>
      </c>
      <c r="C2879" s="1">
        <v>6576.85</v>
      </c>
      <c r="D2879" s="2">
        <f t="shared" si="29"/>
        <v>603</v>
      </c>
      <c r="E2879" s="2">
        <f t="shared" si="12"/>
        <v>1</v>
      </c>
      <c r="F2879" s="3">
        <f t="shared" si="0"/>
        <v>12</v>
      </c>
      <c r="G2879" s="3">
        <f t="shared" si="13"/>
        <v>0</v>
      </c>
      <c r="H2879" s="4">
        <f>IF(A2879&lt;SIP_Calculator!$B$7,0,IF(A2879&gt;SIP_Calculator!$E$7,0,1))</f>
        <v>0</v>
      </c>
      <c r="I2879" s="2">
        <f t="shared" si="1"/>
        <v>0</v>
      </c>
      <c r="J2879" s="3">
        <f t="shared" si="2"/>
        <v>0</v>
      </c>
      <c r="K2879" s="4">
        <f>H2879*SIP_Calculator!$D$25</f>
        <v>0</v>
      </c>
      <c r="L2879" s="4">
        <f t="shared" si="3"/>
        <v>0</v>
      </c>
      <c r="M2879" s="4">
        <f t="shared" si="4"/>
        <v>0</v>
      </c>
      <c r="N2879" s="4">
        <f t="shared" ref="N2879:O2879" si="8640">N2878+L2879</f>
        <v>28.739335218516583</v>
      </c>
      <c r="O2879" s="4">
        <f t="shared" si="8640"/>
        <v>34.20981406436929</v>
      </c>
      <c r="P2879" s="2">
        <f>I2879*SIP_Calculator!$D$26</f>
        <v>0</v>
      </c>
      <c r="Q2879" s="2">
        <f t="shared" si="6"/>
        <v>0</v>
      </c>
      <c r="R2879" s="2">
        <f t="shared" si="7"/>
        <v>0</v>
      </c>
      <c r="S2879" s="2">
        <f t="shared" ref="S2879:T2879" si="8641">S2878+Q2879</f>
        <v>28.748252611124826</v>
      </c>
      <c r="T2879" s="2">
        <f t="shared" si="8641"/>
        <v>34.228110660626236</v>
      </c>
      <c r="U2879" s="3">
        <f>J2879*SIP_Calculator!$D$27</f>
        <v>0</v>
      </c>
      <c r="V2879" s="3">
        <f t="shared" si="9"/>
        <v>0</v>
      </c>
      <c r="W2879" s="3">
        <f t="shared" si="10"/>
        <v>0</v>
      </c>
      <c r="X2879" s="3">
        <f t="shared" ref="X2879:Y2879" si="8642">X2878+V2879</f>
        <v>28.835623055300523</v>
      </c>
      <c r="Y2879" s="3">
        <f t="shared" si="8642"/>
        <v>34.328802293708321</v>
      </c>
    </row>
    <row r="2880" spans="1:25" ht="15.75" customHeight="1" x14ac:dyDescent="0.2">
      <c r="A2880" s="7">
        <v>42346</v>
      </c>
      <c r="B2880" s="1">
        <v>7842</v>
      </c>
      <c r="C2880" s="1">
        <v>6515.15</v>
      </c>
      <c r="D2880" s="2">
        <f t="shared" si="29"/>
        <v>603</v>
      </c>
      <c r="E2880" s="2">
        <f t="shared" si="12"/>
        <v>0</v>
      </c>
      <c r="F2880" s="3">
        <f t="shared" si="0"/>
        <v>12</v>
      </c>
      <c r="G2880" s="3">
        <f t="shared" si="13"/>
        <v>0</v>
      </c>
      <c r="H2880" s="4">
        <f>IF(A2880&lt;SIP_Calculator!$B$7,0,IF(A2880&gt;SIP_Calculator!$E$7,0,1))</f>
        <v>0</v>
      </c>
      <c r="I2880" s="2">
        <f t="shared" si="1"/>
        <v>0</v>
      </c>
      <c r="J2880" s="3">
        <f t="shared" si="2"/>
        <v>0</v>
      </c>
      <c r="K2880" s="4">
        <f>H2880*SIP_Calculator!$D$25</f>
        <v>0</v>
      </c>
      <c r="L2880" s="4">
        <f t="shared" si="3"/>
        <v>0</v>
      </c>
      <c r="M2880" s="4">
        <f t="shared" si="4"/>
        <v>0</v>
      </c>
      <c r="N2880" s="4">
        <f t="shared" ref="N2880:O2880" si="8643">N2879+L2880</f>
        <v>28.739335218516583</v>
      </c>
      <c r="O2880" s="4">
        <f t="shared" si="8643"/>
        <v>34.20981406436929</v>
      </c>
      <c r="P2880" s="2">
        <f>I2880*SIP_Calculator!$D$26</f>
        <v>0</v>
      </c>
      <c r="Q2880" s="2">
        <f t="shared" si="6"/>
        <v>0</v>
      </c>
      <c r="R2880" s="2">
        <f t="shared" si="7"/>
        <v>0</v>
      </c>
      <c r="S2880" s="2">
        <f t="shared" ref="S2880:T2880" si="8644">S2879+Q2880</f>
        <v>28.748252611124826</v>
      </c>
      <c r="T2880" s="2">
        <f t="shared" si="8644"/>
        <v>34.228110660626236</v>
      </c>
      <c r="U2880" s="3">
        <f>J2880*SIP_Calculator!$D$27</f>
        <v>0</v>
      </c>
      <c r="V2880" s="3">
        <f t="shared" si="9"/>
        <v>0</v>
      </c>
      <c r="W2880" s="3">
        <f t="shared" si="10"/>
        <v>0</v>
      </c>
      <c r="X2880" s="3">
        <f t="shared" ref="X2880:Y2880" si="8645">X2879+V2880</f>
        <v>28.835623055300523</v>
      </c>
      <c r="Y2880" s="3">
        <f t="shared" si="8645"/>
        <v>34.328802293708321</v>
      </c>
    </row>
    <row r="2881" spans="1:25" ht="15.75" customHeight="1" x14ac:dyDescent="0.2">
      <c r="A2881" s="7">
        <v>42347</v>
      </c>
      <c r="B2881" s="1">
        <v>7742.25</v>
      </c>
      <c r="C2881" s="1">
        <v>6425.35</v>
      </c>
      <c r="D2881" s="2">
        <f t="shared" si="29"/>
        <v>603</v>
      </c>
      <c r="E2881" s="2">
        <f t="shared" si="12"/>
        <v>0</v>
      </c>
      <c r="F2881" s="3">
        <f t="shared" si="0"/>
        <v>12</v>
      </c>
      <c r="G2881" s="3">
        <f t="shared" si="13"/>
        <v>0</v>
      </c>
      <c r="H2881" s="4">
        <f>IF(A2881&lt;SIP_Calculator!$B$7,0,IF(A2881&gt;SIP_Calculator!$E$7,0,1))</f>
        <v>0</v>
      </c>
      <c r="I2881" s="2">
        <f t="shared" si="1"/>
        <v>0</v>
      </c>
      <c r="J2881" s="3">
        <f t="shared" si="2"/>
        <v>0</v>
      </c>
      <c r="K2881" s="4">
        <f>H2881*SIP_Calculator!$D$25</f>
        <v>0</v>
      </c>
      <c r="L2881" s="4">
        <f t="shared" si="3"/>
        <v>0</v>
      </c>
      <c r="M2881" s="4">
        <f t="shared" si="4"/>
        <v>0</v>
      </c>
      <c r="N2881" s="4">
        <f t="shared" ref="N2881:O2881" si="8646">N2880+L2881</f>
        <v>28.739335218516583</v>
      </c>
      <c r="O2881" s="4">
        <f t="shared" si="8646"/>
        <v>34.20981406436929</v>
      </c>
      <c r="P2881" s="2">
        <f>I2881*SIP_Calculator!$D$26</f>
        <v>0</v>
      </c>
      <c r="Q2881" s="2">
        <f t="shared" si="6"/>
        <v>0</v>
      </c>
      <c r="R2881" s="2">
        <f t="shared" si="7"/>
        <v>0</v>
      </c>
      <c r="S2881" s="2">
        <f t="shared" ref="S2881:T2881" si="8647">S2880+Q2881</f>
        <v>28.748252611124826</v>
      </c>
      <c r="T2881" s="2">
        <f t="shared" si="8647"/>
        <v>34.228110660626236</v>
      </c>
      <c r="U2881" s="3">
        <f>J2881*SIP_Calculator!$D$27</f>
        <v>0</v>
      </c>
      <c r="V2881" s="3">
        <f t="shared" si="9"/>
        <v>0</v>
      </c>
      <c r="W2881" s="3">
        <f t="shared" si="10"/>
        <v>0</v>
      </c>
      <c r="X2881" s="3">
        <f t="shared" ref="X2881:Y2881" si="8648">X2880+V2881</f>
        <v>28.835623055300523</v>
      </c>
      <c r="Y2881" s="3">
        <f t="shared" si="8648"/>
        <v>34.328802293708321</v>
      </c>
    </row>
    <row r="2882" spans="1:25" ht="15.75" customHeight="1" x14ac:dyDescent="0.2">
      <c r="A2882" s="7">
        <v>42348</v>
      </c>
      <c r="B2882" s="1">
        <v>7812.55</v>
      </c>
      <c r="C2882" s="1">
        <v>6484.25</v>
      </c>
      <c r="D2882" s="2">
        <f t="shared" si="29"/>
        <v>603</v>
      </c>
      <c r="E2882" s="2">
        <f t="shared" si="12"/>
        <v>0</v>
      </c>
      <c r="F2882" s="3">
        <f t="shared" si="0"/>
        <v>12</v>
      </c>
      <c r="G2882" s="3">
        <f t="shared" si="13"/>
        <v>0</v>
      </c>
      <c r="H2882" s="4">
        <f>IF(A2882&lt;SIP_Calculator!$B$7,0,IF(A2882&gt;SIP_Calculator!$E$7,0,1))</f>
        <v>0</v>
      </c>
      <c r="I2882" s="2">
        <f t="shared" si="1"/>
        <v>0</v>
      </c>
      <c r="J2882" s="3">
        <f t="shared" si="2"/>
        <v>0</v>
      </c>
      <c r="K2882" s="4">
        <f>H2882*SIP_Calculator!$D$25</f>
        <v>0</v>
      </c>
      <c r="L2882" s="4">
        <f t="shared" si="3"/>
        <v>0</v>
      </c>
      <c r="M2882" s="4">
        <f t="shared" si="4"/>
        <v>0</v>
      </c>
      <c r="N2882" s="4">
        <f t="shared" ref="N2882:O2882" si="8649">N2881+L2882</f>
        <v>28.739335218516583</v>
      </c>
      <c r="O2882" s="4">
        <f t="shared" si="8649"/>
        <v>34.20981406436929</v>
      </c>
      <c r="P2882" s="2">
        <f>I2882*SIP_Calculator!$D$26</f>
        <v>0</v>
      </c>
      <c r="Q2882" s="2">
        <f t="shared" si="6"/>
        <v>0</v>
      </c>
      <c r="R2882" s="2">
        <f t="shared" si="7"/>
        <v>0</v>
      </c>
      <c r="S2882" s="2">
        <f t="shared" ref="S2882:T2882" si="8650">S2881+Q2882</f>
        <v>28.748252611124826</v>
      </c>
      <c r="T2882" s="2">
        <f t="shared" si="8650"/>
        <v>34.228110660626236</v>
      </c>
      <c r="U2882" s="3">
        <f>J2882*SIP_Calculator!$D$27</f>
        <v>0</v>
      </c>
      <c r="V2882" s="3">
        <f t="shared" si="9"/>
        <v>0</v>
      </c>
      <c r="W2882" s="3">
        <f t="shared" si="10"/>
        <v>0</v>
      </c>
      <c r="X2882" s="3">
        <f t="shared" ref="X2882:Y2882" si="8651">X2881+V2882</f>
        <v>28.835623055300523</v>
      </c>
      <c r="Y2882" s="3">
        <f t="shared" si="8651"/>
        <v>34.328802293708321</v>
      </c>
    </row>
    <row r="2883" spans="1:25" ht="15.75" customHeight="1" x14ac:dyDescent="0.2">
      <c r="A2883" s="7">
        <v>42349</v>
      </c>
      <c r="B2883" s="1">
        <v>7740.15</v>
      </c>
      <c r="C2883" s="1">
        <v>6425.45</v>
      </c>
      <c r="D2883" s="2">
        <f t="shared" si="29"/>
        <v>603</v>
      </c>
      <c r="E2883" s="2">
        <f t="shared" si="12"/>
        <v>0</v>
      </c>
      <c r="F2883" s="3">
        <f t="shared" si="0"/>
        <v>12</v>
      </c>
      <c r="G2883" s="3">
        <f t="shared" si="13"/>
        <v>0</v>
      </c>
      <c r="H2883" s="4">
        <f>IF(A2883&lt;SIP_Calculator!$B$7,0,IF(A2883&gt;SIP_Calculator!$E$7,0,1))</f>
        <v>0</v>
      </c>
      <c r="I2883" s="2">
        <f t="shared" si="1"/>
        <v>0</v>
      </c>
      <c r="J2883" s="3">
        <f t="shared" si="2"/>
        <v>0</v>
      </c>
      <c r="K2883" s="4">
        <f>H2883*SIP_Calculator!$D$25</f>
        <v>0</v>
      </c>
      <c r="L2883" s="4">
        <f t="shared" si="3"/>
        <v>0</v>
      </c>
      <c r="M2883" s="4">
        <f t="shared" si="4"/>
        <v>0</v>
      </c>
      <c r="N2883" s="4">
        <f t="shared" ref="N2883:O2883" si="8652">N2882+L2883</f>
        <v>28.739335218516583</v>
      </c>
      <c r="O2883" s="4">
        <f t="shared" si="8652"/>
        <v>34.20981406436929</v>
      </c>
      <c r="P2883" s="2">
        <f>I2883*SIP_Calculator!$D$26</f>
        <v>0</v>
      </c>
      <c r="Q2883" s="2">
        <f t="shared" si="6"/>
        <v>0</v>
      </c>
      <c r="R2883" s="2">
        <f t="shared" si="7"/>
        <v>0</v>
      </c>
      <c r="S2883" s="2">
        <f t="shared" ref="S2883:T2883" si="8653">S2882+Q2883</f>
        <v>28.748252611124826</v>
      </c>
      <c r="T2883" s="2">
        <f t="shared" si="8653"/>
        <v>34.228110660626236</v>
      </c>
      <c r="U2883" s="3">
        <f>J2883*SIP_Calculator!$D$27</f>
        <v>0</v>
      </c>
      <c r="V2883" s="3">
        <f t="shared" si="9"/>
        <v>0</v>
      </c>
      <c r="W2883" s="3">
        <f t="shared" si="10"/>
        <v>0</v>
      </c>
      <c r="X2883" s="3">
        <f t="shared" ref="X2883:Y2883" si="8654">X2882+V2883</f>
        <v>28.835623055300523</v>
      </c>
      <c r="Y2883" s="3">
        <f t="shared" si="8654"/>
        <v>34.328802293708321</v>
      </c>
    </row>
    <row r="2884" spans="1:25" ht="15.75" customHeight="1" x14ac:dyDescent="0.2">
      <c r="A2884" s="7">
        <v>42352</v>
      </c>
      <c r="B2884" s="1">
        <v>7780.15</v>
      </c>
      <c r="C2884" s="1">
        <v>6457.6</v>
      </c>
      <c r="D2884" s="2">
        <f t="shared" si="29"/>
        <v>604</v>
      </c>
      <c r="E2884" s="2">
        <f t="shared" si="12"/>
        <v>1</v>
      </c>
      <c r="F2884" s="3">
        <f t="shared" si="0"/>
        <v>12</v>
      </c>
      <c r="G2884" s="3">
        <f t="shared" si="13"/>
        <v>0</v>
      </c>
      <c r="H2884" s="4">
        <f>IF(A2884&lt;SIP_Calculator!$B$7,0,IF(A2884&gt;SIP_Calculator!$E$7,0,1))</f>
        <v>0</v>
      </c>
      <c r="I2884" s="2">
        <f t="shared" si="1"/>
        <v>0</v>
      </c>
      <c r="J2884" s="3">
        <f t="shared" si="2"/>
        <v>0</v>
      </c>
      <c r="K2884" s="4">
        <f>H2884*SIP_Calculator!$D$25</f>
        <v>0</v>
      </c>
      <c r="L2884" s="4">
        <f t="shared" si="3"/>
        <v>0</v>
      </c>
      <c r="M2884" s="4">
        <f t="shared" si="4"/>
        <v>0</v>
      </c>
      <c r="N2884" s="4">
        <f t="shared" ref="N2884:O2884" si="8655">N2883+L2884</f>
        <v>28.739335218516583</v>
      </c>
      <c r="O2884" s="4">
        <f t="shared" si="8655"/>
        <v>34.20981406436929</v>
      </c>
      <c r="P2884" s="2">
        <f>I2884*SIP_Calculator!$D$26</f>
        <v>0</v>
      </c>
      <c r="Q2884" s="2">
        <f t="shared" si="6"/>
        <v>0</v>
      </c>
      <c r="R2884" s="2">
        <f t="shared" si="7"/>
        <v>0</v>
      </c>
      <c r="S2884" s="2">
        <f t="shared" ref="S2884:T2884" si="8656">S2883+Q2884</f>
        <v>28.748252611124826</v>
      </c>
      <c r="T2884" s="2">
        <f t="shared" si="8656"/>
        <v>34.228110660626236</v>
      </c>
      <c r="U2884" s="3">
        <f>J2884*SIP_Calculator!$D$27</f>
        <v>0</v>
      </c>
      <c r="V2884" s="3">
        <f t="shared" si="9"/>
        <v>0</v>
      </c>
      <c r="W2884" s="3">
        <f t="shared" si="10"/>
        <v>0</v>
      </c>
      <c r="X2884" s="3">
        <f t="shared" ref="X2884:Y2884" si="8657">X2883+V2884</f>
        <v>28.835623055300523</v>
      </c>
      <c r="Y2884" s="3">
        <f t="shared" si="8657"/>
        <v>34.328802293708321</v>
      </c>
    </row>
    <row r="2885" spans="1:25" ht="15.75" customHeight="1" x14ac:dyDescent="0.2">
      <c r="A2885" s="7">
        <v>42353</v>
      </c>
      <c r="B2885" s="1">
        <v>7832</v>
      </c>
      <c r="C2885" s="1">
        <v>6501.75</v>
      </c>
      <c r="D2885" s="2">
        <f t="shared" si="29"/>
        <v>604</v>
      </c>
      <c r="E2885" s="2">
        <f t="shared" si="12"/>
        <v>0</v>
      </c>
      <c r="F2885" s="3">
        <f t="shared" si="0"/>
        <v>12</v>
      </c>
      <c r="G2885" s="3">
        <f t="shared" si="13"/>
        <v>0</v>
      </c>
      <c r="H2885" s="4">
        <f>IF(A2885&lt;SIP_Calculator!$B$7,0,IF(A2885&gt;SIP_Calculator!$E$7,0,1))</f>
        <v>0</v>
      </c>
      <c r="I2885" s="2">
        <f t="shared" si="1"/>
        <v>0</v>
      </c>
      <c r="J2885" s="3">
        <f t="shared" si="2"/>
        <v>0</v>
      </c>
      <c r="K2885" s="4">
        <f>H2885*SIP_Calculator!$D$25</f>
        <v>0</v>
      </c>
      <c r="L2885" s="4">
        <f t="shared" si="3"/>
        <v>0</v>
      </c>
      <c r="M2885" s="4">
        <f t="shared" si="4"/>
        <v>0</v>
      </c>
      <c r="N2885" s="4">
        <f t="shared" ref="N2885:O2885" si="8658">N2884+L2885</f>
        <v>28.739335218516583</v>
      </c>
      <c r="O2885" s="4">
        <f t="shared" si="8658"/>
        <v>34.20981406436929</v>
      </c>
      <c r="P2885" s="2">
        <f>I2885*SIP_Calculator!$D$26</f>
        <v>0</v>
      </c>
      <c r="Q2885" s="2">
        <f t="shared" si="6"/>
        <v>0</v>
      </c>
      <c r="R2885" s="2">
        <f t="shared" si="7"/>
        <v>0</v>
      </c>
      <c r="S2885" s="2">
        <f t="shared" ref="S2885:T2885" si="8659">S2884+Q2885</f>
        <v>28.748252611124826</v>
      </c>
      <c r="T2885" s="2">
        <f t="shared" si="8659"/>
        <v>34.228110660626236</v>
      </c>
      <c r="U2885" s="3">
        <f>J2885*SIP_Calculator!$D$27</f>
        <v>0</v>
      </c>
      <c r="V2885" s="3">
        <f t="shared" si="9"/>
        <v>0</v>
      </c>
      <c r="W2885" s="3">
        <f t="shared" si="10"/>
        <v>0</v>
      </c>
      <c r="X2885" s="3">
        <f t="shared" ref="X2885:Y2885" si="8660">X2884+V2885</f>
        <v>28.835623055300523</v>
      </c>
      <c r="Y2885" s="3">
        <f t="shared" si="8660"/>
        <v>34.328802293708321</v>
      </c>
    </row>
    <row r="2886" spans="1:25" ht="15.75" customHeight="1" x14ac:dyDescent="0.2">
      <c r="A2886" s="7">
        <v>42354</v>
      </c>
      <c r="B2886" s="1">
        <v>7879.55</v>
      </c>
      <c r="C2886" s="1">
        <v>6535.45</v>
      </c>
      <c r="D2886" s="2">
        <f t="shared" si="29"/>
        <v>604</v>
      </c>
      <c r="E2886" s="2">
        <f t="shared" si="12"/>
        <v>0</v>
      </c>
      <c r="F2886" s="3">
        <f t="shared" si="0"/>
        <v>12</v>
      </c>
      <c r="G2886" s="3">
        <f t="shared" si="13"/>
        <v>0</v>
      </c>
      <c r="H2886" s="4">
        <f>IF(A2886&lt;SIP_Calculator!$B$7,0,IF(A2886&gt;SIP_Calculator!$E$7,0,1))</f>
        <v>0</v>
      </c>
      <c r="I2886" s="2">
        <f t="shared" si="1"/>
        <v>0</v>
      </c>
      <c r="J2886" s="3">
        <f t="shared" si="2"/>
        <v>0</v>
      </c>
      <c r="K2886" s="4">
        <f>H2886*SIP_Calculator!$D$25</f>
        <v>0</v>
      </c>
      <c r="L2886" s="4">
        <f t="shared" si="3"/>
        <v>0</v>
      </c>
      <c r="M2886" s="4">
        <f t="shared" si="4"/>
        <v>0</v>
      </c>
      <c r="N2886" s="4">
        <f t="shared" ref="N2886:O2886" si="8661">N2885+L2886</f>
        <v>28.739335218516583</v>
      </c>
      <c r="O2886" s="4">
        <f t="shared" si="8661"/>
        <v>34.20981406436929</v>
      </c>
      <c r="P2886" s="2">
        <f>I2886*SIP_Calculator!$D$26</f>
        <v>0</v>
      </c>
      <c r="Q2886" s="2">
        <f t="shared" si="6"/>
        <v>0</v>
      </c>
      <c r="R2886" s="2">
        <f t="shared" si="7"/>
        <v>0</v>
      </c>
      <c r="S2886" s="2">
        <f t="shared" ref="S2886:T2886" si="8662">S2885+Q2886</f>
        <v>28.748252611124826</v>
      </c>
      <c r="T2886" s="2">
        <f t="shared" si="8662"/>
        <v>34.228110660626236</v>
      </c>
      <c r="U2886" s="3">
        <f>J2886*SIP_Calculator!$D$27</f>
        <v>0</v>
      </c>
      <c r="V2886" s="3">
        <f t="shared" si="9"/>
        <v>0</v>
      </c>
      <c r="W2886" s="3">
        <f t="shared" si="10"/>
        <v>0</v>
      </c>
      <c r="X2886" s="3">
        <f t="shared" ref="X2886:Y2886" si="8663">X2885+V2886</f>
        <v>28.835623055300523</v>
      </c>
      <c r="Y2886" s="3">
        <f t="shared" si="8663"/>
        <v>34.328802293708321</v>
      </c>
    </row>
    <row r="2887" spans="1:25" ht="15.75" customHeight="1" x14ac:dyDescent="0.2">
      <c r="A2887" s="7">
        <v>42355</v>
      </c>
      <c r="B2887" s="1">
        <v>7978.1</v>
      </c>
      <c r="C2887" s="1">
        <v>6621.75</v>
      </c>
      <c r="D2887" s="2">
        <f t="shared" si="29"/>
        <v>604</v>
      </c>
      <c r="E2887" s="2">
        <f t="shared" si="12"/>
        <v>0</v>
      </c>
      <c r="F2887" s="3">
        <f t="shared" si="0"/>
        <v>12</v>
      </c>
      <c r="G2887" s="3">
        <f t="shared" si="13"/>
        <v>0</v>
      </c>
      <c r="H2887" s="4">
        <f>IF(A2887&lt;SIP_Calculator!$B$7,0,IF(A2887&gt;SIP_Calculator!$E$7,0,1))</f>
        <v>0</v>
      </c>
      <c r="I2887" s="2">
        <f t="shared" si="1"/>
        <v>0</v>
      </c>
      <c r="J2887" s="3">
        <f t="shared" si="2"/>
        <v>0</v>
      </c>
      <c r="K2887" s="4">
        <f>H2887*SIP_Calculator!$D$25</f>
        <v>0</v>
      </c>
      <c r="L2887" s="4">
        <f t="shared" si="3"/>
        <v>0</v>
      </c>
      <c r="M2887" s="4">
        <f t="shared" si="4"/>
        <v>0</v>
      </c>
      <c r="N2887" s="4">
        <f t="shared" ref="N2887:O2887" si="8664">N2886+L2887</f>
        <v>28.739335218516583</v>
      </c>
      <c r="O2887" s="4">
        <f t="shared" si="8664"/>
        <v>34.20981406436929</v>
      </c>
      <c r="P2887" s="2">
        <f>I2887*SIP_Calculator!$D$26</f>
        <v>0</v>
      </c>
      <c r="Q2887" s="2">
        <f t="shared" si="6"/>
        <v>0</v>
      </c>
      <c r="R2887" s="2">
        <f t="shared" si="7"/>
        <v>0</v>
      </c>
      <c r="S2887" s="2">
        <f t="shared" ref="S2887:T2887" si="8665">S2886+Q2887</f>
        <v>28.748252611124826</v>
      </c>
      <c r="T2887" s="2">
        <f t="shared" si="8665"/>
        <v>34.228110660626236</v>
      </c>
      <c r="U2887" s="3">
        <f>J2887*SIP_Calculator!$D$27</f>
        <v>0</v>
      </c>
      <c r="V2887" s="3">
        <f t="shared" si="9"/>
        <v>0</v>
      </c>
      <c r="W2887" s="3">
        <f t="shared" si="10"/>
        <v>0</v>
      </c>
      <c r="X2887" s="3">
        <f t="shared" ref="X2887:Y2887" si="8666">X2886+V2887</f>
        <v>28.835623055300523</v>
      </c>
      <c r="Y2887" s="3">
        <f t="shared" si="8666"/>
        <v>34.328802293708321</v>
      </c>
    </row>
    <row r="2888" spans="1:25" ht="15.75" customHeight="1" x14ac:dyDescent="0.2">
      <c r="A2888" s="7">
        <v>42356</v>
      </c>
      <c r="B2888" s="1">
        <v>7908.5</v>
      </c>
      <c r="C2888" s="1">
        <v>6570.8</v>
      </c>
      <c r="D2888" s="2">
        <f t="shared" si="29"/>
        <v>604</v>
      </c>
      <c r="E2888" s="2">
        <f t="shared" si="12"/>
        <v>0</v>
      </c>
      <c r="F2888" s="3">
        <f t="shared" si="0"/>
        <v>12</v>
      </c>
      <c r="G2888" s="3">
        <f t="shared" si="13"/>
        <v>0</v>
      </c>
      <c r="H2888" s="4">
        <f>IF(A2888&lt;SIP_Calculator!$B$7,0,IF(A2888&gt;SIP_Calculator!$E$7,0,1))</f>
        <v>0</v>
      </c>
      <c r="I2888" s="2">
        <f t="shared" si="1"/>
        <v>0</v>
      </c>
      <c r="J2888" s="3">
        <f t="shared" si="2"/>
        <v>0</v>
      </c>
      <c r="K2888" s="4">
        <f>H2888*SIP_Calculator!$D$25</f>
        <v>0</v>
      </c>
      <c r="L2888" s="4">
        <f t="shared" si="3"/>
        <v>0</v>
      </c>
      <c r="M2888" s="4">
        <f t="shared" si="4"/>
        <v>0</v>
      </c>
      <c r="N2888" s="4">
        <f t="shared" ref="N2888:O2888" si="8667">N2887+L2888</f>
        <v>28.739335218516583</v>
      </c>
      <c r="O2888" s="4">
        <f t="shared" si="8667"/>
        <v>34.20981406436929</v>
      </c>
      <c r="P2888" s="2">
        <f>I2888*SIP_Calculator!$D$26</f>
        <v>0</v>
      </c>
      <c r="Q2888" s="2">
        <f t="shared" si="6"/>
        <v>0</v>
      </c>
      <c r="R2888" s="2">
        <f t="shared" si="7"/>
        <v>0</v>
      </c>
      <c r="S2888" s="2">
        <f t="shared" ref="S2888:T2888" si="8668">S2887+Q2888</f>
        <v>28.748252611124826</v>
      </c>
      <c r="T2888" s="2">
        <f t="shared" si="8668"/>
        <v>34.228110660626236</v>
      </c>
      <c r="U2888" s="3">
        <f>J2888*SIP_Calculator!$D$27</f>
        <v>0</v>
      </c>
      <c r="V2888" s="3">
        <f t="shared" si="9"/>
        <v>0</v>
      </c>
      <c r="W2888" s="3">
        <f t="shared" si="10"/>
        <v>0</v>
      </c>
      <c r="X2888" s="3">
        <f t="shared" ref="X2888:Y2888" si="8669">X2887+V2888</f>
        <v>28.835623055300523</v>
      </c>
      <c r="Y2888" s="3">
        <f t="shared" si="8669"/>
        <v>34.328802293708321</v>
      </c>
    </row>
    <row r="2889" spans="1:25" ht="15.75" customHeight="1" x14ac:dyDescent="0.2">
      <c r="A2889" s="7">
        <v>42359</v>
      </c>
      <c r="B2889" s="1">
        <v>7978.9</v>
      </c>
      <c r="C2889" s="1">
        <v>6628.05</v>
      </c>
      <c r="D2889" s="2">
        <f t="shared" si="29"/>
        <v>605</v>
      </c>
      <c r="E2889" s="2">
        <f t="shared" si="12"/>
        <v>1</v>
      </c>
      <c r="F2889" s="3">
        <f t="shared" si="0"/>
        <v>12</v>
      </c>
      <c r="G2889" s="3">
        <f t="shared" si="13"/>
        <v>0</v>
      </c>
      <c r="H2889" s="4">
        <f>IF(A2889&lt;SIP_Calculator!$B$7,0,IF(A2889&gt;SIP_Calculator!$E$7,0,1))</f>
        <v>0</v>
      </c>
      <c r="I2889" s="2">
        <f t="shared" si="1"/>
        <v>0</v>
      </c>
      <c r="J2889" s="3">
        <f t="shared" si="2"/>
        <v>0</v>
      </c>
      <c r="K2889" s="4">
        <f>H2889*SIP_Calculator!$D$25</f>
        <v>0</v>
      </c>
      <c r="L2889" s="4">
        <f t="shared" si="3"/>
        <v>0</v>
      </c>
      <c r="M2889" s="4">
        <f t="shared" si="4"/>
        <v>0</v>
      </c>
      <c r="N2889" s="4">
        <f t="shared" ref="N2889:O2889" si="8670">N2888+L2889</f>
        <v>28.739335218516583</v>
      </c>
      <c r="O2889" s="4">
        <f t="shared" si="8670"/>
        <v>34.20981406436929</v>
      </c>
      <c r="P2889" s="2">
        <f>I2889*SIP_Calculator!$D$26</f>
        <v>0</v>
      </c>
      <c r="Q2889" s="2">
        <f t="shared" si="6"/>
        <v>0</v>
      </c>
      <c r="R2889" s="2">
        <f t="shared" si="7"/>
        <v>0</v>
      </c>
      <c r="S2889" s="2">
        <f t="shared" ref="S2889:T2889" si="8671">S2888+Q2889</f>
        <v>28.748252611124826</v>
      </c>
      <c r="T2889" s="2">
        <f t="shared" si="8671"/>
        <v>34.228110660626236</v>
      </c>
      <c r="U2889" s="3">
        <f>J2889*SIP_Calculator!$D$27</f>
        <v>0</v>
      </c>
      <c r="V2889" s="3">
        <f t="shared" si="9"/>
        <v>0</v>
      </c>
      <c r="W2889" s="3">
        <f t="shared" si="10"/>
        <v>0</v>
      </c>
      <c r="X2889" s="3">
        <f t="shared" ref="X2889:Y2889" si="8672">X2888+V2889</f>
        <v>28.835623055300523</v>
      </c>
      <c r="Y2889" s="3">
        <f t="shared" si="8672"/>
        <v>34.328802293708321</v>
      </c>
    </row>
    <row r="2890" spans="1:25" ht="15.75" customHeight="1" x14ac:dyDescent="0.2">
      <c r="A2890" s="7">
        <v>42360</v>
      </c>
      <c r="B2890" s="1">
        <v>7934.05</v>
      </c>
      <c r="C2890" s="1">
        <v>6595.85</v>
      </c>
      <c r="D2890" s="2">
        <f t="shared" si="29"/>
        <v>605</v>
      </c>
      <c r="E2890" s="2">
        <f t="shared" si="12"/>
        <v>0</v>
      </c>
      <c r="F2890" s="3">
        <f t="shared" si="0"/>
        <v>12</v>
      </c>
      <c r="G2890" s="3">
        <f t="shared" si="13"/>
        <v>0</v>
      </c>
      <c r="H2890" s="4">
        <f>IF(A2890&lt;SIP_Calculator!$B$7,0,IF(A2890&gt;SIP_Calculator!$E$7,0,1))</f>
        <v>0</v>
      </c>
      <c r="I2890" s="2">
        <f t="shared" si="1"/>
        <v>0</v>
      </c>
      <c r="J2890" s="3">
        <f t="shared" si="2"/>
        <v>0</v>
      </c>
      <c r="K2890" s="4">
        <f>H2890*SIP_Calculator!$D$25</f>
        <v>0</v>
      </c>
      <c r="L2890" s="4">
        <f t="shared" si="3"/>
        <v>0</v>
      </c>
      <c r="M2890" s="4">
        <f t="shared" si="4"/>
        <v>0</v>
      </c>
      <c r="N2890" s="4">
        <f t="shared" ref="N2890:O2890" si="8673">N2889+L2890</f>
        <v>28.739335218516583</v>
      </c>
      <c r="O2890" s="4">
        <f t="shared" si="8673"/>
        <v>34.20981406436929</v>
      </c>
      <c r="P2890" s="2">
        <f>I2890*SIP_Calculator!$D$26</f>
        <v>0</v>
      </c>
      <c r="Q2890" s="2">
        <f t="shared" si="6"/>
        <v>0</v>
      </c>
      <c r="R2890" s="2">
        <f t="shared" si="7"/>
        <v>0</v>
      </c>
      <c r="S2890" s="2">
        <f t="shared" ref="S2890:T2890" si="8674">S2889+Q2890</f>
        <v>28.748252611124826</v>
      </c>
      <c r="T2890" s="2">
        <f t="shared" si="8674"/>
        <v>34.228110660626236</v>
      </c>
      <c r="U2890" s="3">
        <f>J2890*SIP_Calculator!$D$27</f>
        <v>0</v>
      </c>
      <c r="V2890" s="3">
        <f t="shared" si="9"/>
        <v>0</v>
      </c>
      <c r="W2890" s="3">
        <f t="shared" si="10"/>
        <v>0</v>
      </c>
      <c r="X2890" s="3">
        <f t="shared" ref="X2890:Y2890" si="8675">X2889+V2890</f>
        <v>28.835623055300523</v>
      </c>
      <c r="Y2890" s="3">
        <f t="shared" si="8675"/>
        <v>34.328802293708321</v>
      </c>
    </row>
    <row r="2891" spans="1:25" ht="15.75" customHeight="1" x14ac:dyDescent="0.2">
      <c r="A2891" s="7">
        <v>42361</v>
      </c>
      <c r="B2891" s="1">
        <v>8008.65</v>
      </c>
      <c r="C2891" s="1">
        <v>6652.75</v>
      </c>
      <c r="D2891" s="2">
        <f t="shared" si="29"/>
        <v>605</v>
      </c>
      <c r="E2891" s="2">
        <f t="shared" si="12"/>
        <v>0</v>
      </c>
      <c r="F2891" s="3">
        <f t="shared" si="0"/>
        <v>12</v>
      </c>
      <c r="G2891" s="3">
        <f t="shared" si="13"/>
        <v>0</v>
      </c>
      <c r="H2891" s="4">
        <f>IF(A2891&lt;SIP_Calculator!$B$7,0,IF(A2891&gt;SIP_Calculator!$E$7,0,1))</f>
        <v>0</v>
      </c>
      <c r="I2891" s="2">
        <f t="shared" si="1"/>
        <v>0</v>
      </c>
      <c r="J2891" s="3">
        <f t="shared" si="2"/>
        <v>0</v>
      </c>
      <c r="K2891" s="4">
        <f>H2891*SIP_Calculator!$D$25</f>
        <v>0</v>
      </c>
      <c r="L2891" s="4">
        <f t="shared" si="3"/>
        <v>0</v>
      </c>
      <c r="M2891" s="4">
        <f t="shared" si="4"/>
        <v>0</v>
      </c>
      <c r="N2891" s="4">
        <f t="shared" ref="N2891:O2891" si="8676">N2890+L2891</f>
        <v>28.739335218516583</v>
      </c>
      <c r="O2891" s="4">
        <f t="shared" si="8676"/>
        <v>34.20981406436929</v>
      </c>
      <c r="P2891" s="2">
        <f>I2891*SIP_Calculator!$D$26</f>
        <v>0</v>
      </c>
      <c r="Q2891" s="2">
        <f t="shared" si="6"/>
        <v>0</v>
      </c>
      <c r="R2891" s="2">
        <f t="shared" si="7"/>
        <v>0</v>
      </c>
      <c r="S2891" s="2">
        <f t="shared" ref="S2891:T2891" si="8677">S2890+Q2891</f>
        <v>28.748252611124826</v>
      </c>
      <c r="T2891" s="2">
        <f t="shared" si="8677"/>
        <v>34.228110660626236</v>
      </c>
      <c r="U2891" s="3">
        <f>J2891*SIP_Calculator!$D$27</f>
        <v>0</v>
      </c>
      <c r="V2891" s="3">
        <f t="shared" si="9"/>
        <v>0</v>
      </c>
      <c r="W2891" s="3">
        <f t="shared" si="10"/>
        <v>0</v>
      </c>
      <c r="X2891" s="3">
        <f t="shared" ref="X2891:Y2891" si="8678">X2890+V2891</f>
        <v>28.835623055300523</v>
      </c>
      <c r="Y2891" s="3">
        <f t="shared" si="8678"/>
        <v>34.328802293708321</v>
      </c>
    </row>
    <row r="2892" spans="1:25" ht="15.75" customHeight="1" x14ac:dyDescent="0.2">
      <c r="A2892" s="7">
        <v>42362</v>
      </c>
      <c r="B2892" s="1">
        <v>8005.55</v>
      </c>
      <c r="C2892" s="1">
        <v>6656.75</v>
      </c>
      <c r="D2892" s="2">
        <f t="shared" si="29"/>
        <v>605</v>
      </c>
      <c r="E2892" s="2">
        <f t="shared" si="12"/>
        <v>0</v>
      </c>
      <c r="F2892" s="3">
        <f t="shared" si="0"/>
        <v>12</v>
      </c>
      <c r="G2892" s="3">
        <f t="shared" si="13"/>
        <v>0</v>
      </c>
      <c r="H2892" s="4">
        <f>IF(A2892&lt;SIP_Calculator!$B$7,0,IF(A2892&gt;SIP_Calculator!$E$7,0,1))</f>
        <v>0</v>
      </c>
      <c r="I2892" s="2">
        <f t="shared" si="1"/>
        <v>0</v>
      </c>
      <c r="J2892" s="3">
        <f t="shared" si="2"/>
        <v>0</v>
      </c>
      <c r="K2892" s="4">
        <f>H2892*SIP_Calculator!$D$25</f>
        <v>0</v>
      </c>
      <c r="L2892" s="4">
        <f t="shared" si="3"/>
        <v>0</v>
      </c>
      <c r="M2892" s="4">
        <f t="shared" si="4"/>
        <v>0</v>
      </c>
      <c r="N2892" s="4">
        <f t="shared" ref="N2892:O2892" si="8679">N2891+L2892</f>
        <v>28.739335218516583</v>
      </c>
      <c r="O2892" s="4">
        <f t="shared" si="8679"/>
        <v>34.20981406436929</v>
      </c>
      <c r="P2892" s="2">
        <f>I2892*SIP_Calculator!$D$26</f>
        <v>0</v>
      </c>
      <c r="Q2892" s="2">
        <f t="shared" si="6"/>
        <v>0</v>
      </c>
      <c r="R2892" s="2">
        <f t="shared" si="7"/>
        <v>0</v>
      </c>
      <c r="S2892" s="2">
        <f t="shared" ref="S2892:T2892" si="8680">S2891+Q2892</f>
        <v>28.748252611124826</v>
      </c>
      <c r="T2892" s="2">
        <f t="shared" si="8680"/>
        <v>34.228110660626236</v>
      </c>
      <c r="U2892" s="3">
        <f>J2892*SIP_Calculator!$D$27</f>
        <v>0</v>
      </c>
      <c r="V2892" s="3">
        <f t="shared" si="9"/>
        <v>0</v>
      </c>
      <c r="W2892" s="3">
        <f t="shared" si="10"/>
        <v>0</v>
      </c>
      <c r="X2892" s="3">
        <f t="shared" ref="X2892:Y2892" si="8681">X2891+V2892</f>
        <v>28.835623055300523</v>
      </c>
      <c r="Y2892" s="3">
        <f t="shared" si="8681"/>
        <v>34.328802293708321</v>
      </c>
    </row>
    <row r="2893" spans="1:25" ht="15.75" customHeight="1" x14ac:dyDescent="0.2">
      <c r="A2893" s="7">
        <v>42366</v>
      </c>
      <c r="B2893" s="1">
        <v>8064.3</v>
      </c>
      <c r="C2893" s="1">
        <v>6700.7</v>
      </c>
      <c r="D2893" s="2">
        <f t="shared" si="29"/>
        <v>606</v>
      </c>
      <c r="E2893" s="2">
        <f t="shared" si="12"/>
        <v>1</v>
      </c>
      <c r="F2893" s="3">
        <f t="shared" si="0"/>
        <v>12</v>
      </c>
      <c r="G2893" s="3">
        <f t="shared" si="13"/>
        <v>0</v>
      </c>
      <c r="H2893" s="4">
        <f>IF(A2893&lt;SIP_Calculator!$B$7,0,IF(A2893&gt;SIP_Calculator!$E$7,0,1))</f>
        <v>0</v>
      </c>
      <c r="I2893" s="2">
        <f t="shared" si="1"/>
        <v>0</v>
      </c>
      <c r="J2893" s="3">
        <f t="shared" si="2"/>
        <v>0</v>
      </c>
      <c r="K2893" s="4">
        <f>H2893*SIP_Calculator!$D$25</f>
        <v>0</v>
      </c>
      <c r="L2893" s="4">
        <f t="shared" si="3"/>
        <v>0</v>
      </c>
      <c r="M2893" s="4">
        <f t="shared" si="4"/>
        <v>0</v>
      </c>
      <c r="N2893" s="4">
        <f t="shared" ref="N2893:O2893" si="8682">N2892+L2893</f>
        <v>28.739335218516583</v>
      </c>
      <c r="O2893" s="4">
        <f t="shared" si="8682"/>
        <v>34.20981406436929</v>
      </c>
      <c r="P2893" s="2">
        <f>I2893*SIP_Calculator!$D$26</f>
        <v>0</v>
      </c>
      <c r="Q2893" s="2">
        <f t="shared" si="6"/>
        <v>0</v>
      </c>
      <c r="R2893" s="2">
        <f t="shared" si="7"/>
        <v>0</v>
      </c>
      <c r="S2893" s="2">
        <f t="shared" ref="S2893:T2893" si="8683">S2892+Q2893</f>
        <v>28.748252611124826</v>
      </c>
      <c r="T2893" s="2">
        <f t="shared" si="8683"/>
        <v>34.228110660626236</v>
      </c>
      <c r="U2893" s="3">
        <f>J2893*SIP_Calculator!$D$27</f>
        <v>0</v>
      </c>
      <c r="V2893" s="3">
        <f t="shared" si="9"/>
        <v>0</v>
      </c>
      <c r="W2893" s="3">
        <f t="shared" si="10"/>
        <v>0</v>
      </c>
      <c r="X2893" s="3">
        <f t="shared" ref="X2893:Y2893" si="8684">X2892+V2893</f>
        <v>28.835623055300523</v>
      </c>
      <c r="Y2893" s="3">
        <f t="shared" si="8684"/>
        <v>34.328802293708321</v>
      </c>
    </row>
    <row r="2894" spans="1:25" ht="15.75" customHeight="1" x14ac:dyDescent="0.2">
      <c r="A2894" s="7">
        <v>42367</v>
      </c>
      <c r="B2894" s="1">
        <v>8071.75</v>
      </c>
      <c r="C2894" s="1">
        <v>6705.25</v>
      </c>
      <c r="D2894" s="2">
        <f t="shared" si="29"/>
        <v>606</v>
      </c>
      <c r="E2894" s="2">
        <f t="shared" si="12"/>
        <v>0</v>
      </c>
      <c r="F2894" s="3">
        <f t="shared" si="0"/>
        <v>12</v>
      </c>
      <c r="G2894" s="3">
        <f t="shared" si="13"/>
        <v>0</v>
      </c>
      <c r="H2894" s="4">
        <f>IF(A2894&lt;SIP_Calculator!$B$7,0,IF(A2894&gt;SIP_Calculator!$E$7,0,1))</f>
        <v>0</v>
      </c>
      <c r="I2894" s="2">
        <f t="shared" si="1"/>
        <v>0</v>
      </c>
      <c r="J2894" s="3">
        <f t="shared" si="2"/>
        <v>0</v>
      </c>
      <c r="K2894" s="4">
        <f>H2894*SIP_Calculator!$D$25</f>
        <v>0</v>
      </c>
      <c r="L2894" s="4">
        <f t="shared" si="3"/>
        <v>0</v>
      </c>
      <c r="M2894" s="4">
        <f t="shared" si="4"/>
        <v>0</v>
      </c>
      <c r="N2894" s="4">
        <f t="shared" ref="N2894:O2894" si="8685">N2893+L2894</f>
        <v>28.739335218516583</v>
      </c>
      <c r="O2894" s="4">
        <f t="shared" si="8685"/>
        <v>34.20981406436929</v>
      </c>
      <c r="P2894" s="2">
        <f>I2894*SIP_Calculator!$D$26</f>
        <v>0</v>
      </c>
      <c r="Q2894" s="2">
        <f t="shared" si="6"/>
        <v>0</v>
      </c>
      <c r="R2894" s="2">
        <f t="shared" si="7"/>
        <v>0</v>
      </c>
      <c r="S2894" s="2">
        <f t="shared" ref="S2894:T2894" si="8686">S2893+Q2894</f>
        <v>28.748252611124826</v>
      </c>
      <c r="T2894" s="2">
        <f t="shared" si="8686"/>
        <v>34.228110660626236</v>
      </c>
      <c r="U2894" s="3">
        <f>J2894*SIP_Calculator!$D$27</f>
        <v>0</v>
      </c>
      <c r="V2894" s="3">
        <f t="shared" si="9"/>
        <v>0</v>
      </c>
      <c r="W2894" s="3">
        <f t="shared" si="10"/>
        <v>0</v>
      </c>
      <c r="X2894" s="3">
        <f t="shared" ref="X2894:Y2894" si="8687">X2893+V2894</f>
        <v>28.835623055300523</v>
      </c>
      <c r="Y2894" s="3">
        <f t="shared" si="8687"/>
        <v>34.328802293708321</v>
      </c>
    </row>
    <row r="2895" spans="1:25" ht="15.75" customHeight="1" x14ac:dyDescent="0.2">
      <c r="A2895" s="7">
        <v>42368</v>
      </c>
      <c r="B2895" s="1">
        <v>8039.8</v>
      </c>
      <c r="C2895" s="1">
        <v>6685.45</v>
      </c>
      <c r="D2895" s="2">
        <f t="shared" si="29"/>
        <v>606</v>
      </c>
      <c r="E2895" s="2">
        <f t="shared" si="12"/>
        <v>0</v>
      </c>
      <c r="F2895" s="3">
        <f t="shared" si="0"/>
        <v>12</v>
      </c>
      <c r="G2895" s="3">
        <f t="shared" si="13"/>
        <v>0</v>
      </c>
      <c r="H2895" s="4">
        <f>IF(A2895&lt;SIP_Calculator!$B$7,0,IF(A2895&gt;SIP_Calculator!$E$7,0,1))</f>
        <v>0</v>
      </c>
      <c r="I2895" s="2">
        <f t="shared" si="1"/>
        <v>0</v>
      </c>
      <c r="J2895" s="3">
        <f t="shared" si="2"/>
        <v>0</v>
      </c>
      <c r="K2895" s="4">
        <f>H2895*SIP_Calculator!$D$25</f>
        <v>0</v>
      </c>
      <c r="L2895" s="4">
        <f t="shared" si="3"/>
        <v>0</v>
      </c>
      <c r="M2895" s="4">
        <f t="shared" si="4"/>
        <v>0</v>
      </c>
      <c r="N2895" s="4">
        <f t="shared" ref="N2895:O2895" si="8688">N2894+L2895</f>
        <v>28.739335218516583</v>
      </c>
      <c r="O2895" s="4">
        <f t="shared" si="8688"/>
        <v>34.20981406436929</v>
      </c>
      <c r="P2895" s="2">
        <f>I2895*SIP_Calculator!$D$26</f>
        <v>0</v>
      </c>
      <c r="Q2895" s="2">
        <f t="shared" si="6"/>
        <v>0</v>
      </c>
      <c r="R2895" s="2">
        <f t="shared" si="7"/>
        <v>0</v>
      </c>
      <c r="S2895" s="2">
        <f t="shared" ref="S2895:T2895" si="8689">S2894+Q2895</f>
        <v>28.748252611124826</v>
      </c>
      <c r="T2895" s="2">
        <f t="shared" si="8689"/>
        <v>34.228110660626236</v>
      </c>
      <c r="U2895" s="3">
        <f>J2895*SIP_Calculator!$D$27</f>
        <v>0</v>
      </c>
      <c r="V2895" s="3">
        <f t="shared" si="9"/>
        <v>0</v>
      </c>
      <c r="W2895" s="3">
        <f t="shared" si="10"/>
        <v>0</v>
      </c>
      <c r="X2895" s="3">
        <f t="shared" ref="X2895:Y2895" si="8690">X2894+V2895</f>
        <v>28.835623055300523</v>
      </c>
      <c r="Y2895" s="3">
        <f t="shared" si="8690"/>
        <v>34.328802293708321</v>
      </c>
    </row>
    <row r="2896" spans="1:25" ht="15.75" customHeight="1" x14ac:dyDescent="0.2">
      <c r="A2896" s="7">
        <v>42369</v>
      </c>
      <c r="B2896" s="1">
        <v>8090.9</v>
      </c>
      <c r="C2896" s="1">
        <v>6724.75</v>
      </c>
      <c r="D2896" s="2">
        <f t="shared" si="29"/>
        <v>606</v>
      </c>
      <c r="E2896" s="2">
        <f t="shared" si="12"/>
        <v>0</v>
      </c>
      <c r="F2896" s="3">
        <f t="shared" si="0"/>
        <v>12</v>
      </c>
      <c r="G2896" s="3">
        <f t="shared" si="13"/>
        <v>0</v>
      </c>
      <c r="H2896" s="4">
        <f>IF(A2896&lt;SIP_Calculator!$B$7,0,IF(A2896&gt;SIP_Calculator!$E$7,0,1))</f>
        <v>0</v>
      </c>
      <c r="I2896" s="2">
        <f t="shared" si="1"/>
        <v>0</v>
      </c>
      <c r="J2896" s="3">
        <f t="shared" si="2"/>
        <v>0</v>
      </c>
      <c r="K2896" s="4">
        <f>H2896*SIP_Calculator!$D$25</f>
        <v>0</v>
      </c>
      <c r="L2896" s="4">
        <f t="shared" si="3"/>
        <v>0</v>
      </c>
      <c r="M2896" s="4">
        <f t="shared" si="4"/>
        <v>0</v>
      </c>
      <c r="N2896" s="4">
        <f t="shared" ref="N2896:O2896" si="8691">N2895+L2896</f>
        <v>28.739335218516583</v>
      </c>
      <c r="O2896" s="4">
        <f t="shared" si="8691"/>
        <v>34.20981406436929</v>
      </c>
      <c r="P2896" s="2">
        <f>I2896*SIP_Calculator!$D$26</f>
        <v>0</v>
      </c>
      <c r="Q2896" s="2">
        <f t="shared" si="6"/>
        <v>0</v>
      </c>
      <c r="R2896" s="2">
        <f t="shared" si="7"/>
        <v>0</v>
      </c>
      <c r="S2896" s="2">
        <f t="shared" ref="S2896:T2896" si="8692">S2895+Q2896</f>
        <v>28.748252611124826</v>
      </c>
      <c r="T2896" s="2">
        <f t="shared" si="8692"/>
        <v>34.228110660626236</v>
      </c>
      <c r="U2896" s="3">
        <f>J2896*SIP_Calculator!$D$27</f>
        <v>0</v>
      </c>
      <c r="V2896" s="3">
        <f t="shared" si="9"/>
        <v>0</v>
      </c>
      <c r="W2896" s="3">
        <f t="shared" si="10"/>
        <v>0</v>
      </c>
      <c r="X2896" s="3">
        <f t="shared" ref="X2896:Y2896" si="8693">X2895+V2896</f>
        <v>28.835623055300523</v>
      </c>
      <c r="Y2896" s="3">
        <f t="shared" si="8693"/>
        <v>34.328802293708321</v>
      </c>
    </row>
    <row r="2897" spans="1:25" ht="15.75" customHeight="1" x14ac:dyDescent="0.2">
      <c r="A2897" s="7">
        <v>42370</v>
      </c>
      <c r="B2897" s="1">
        <v>8118.15</v>
      </c>
      <c r="C2897" s="1">
        <v>6753.65</v>
      </c>
      <c r="D2897" s="2">
        <f t="shared" si="29"/>
        <v>606</v>
      </c>
      <c r="E2897" s="2">
        <f t="shared" si="12"/>
        <v>0</v>
      </c>
      <c r="F2897" s="3">
        <f t="shared" si="0"/>
        <v>1</v>
      </c>
      <c r="G2897" s="3">
        <f t="shared" si="13"/>
        <v>1</v>
      </c>
      <c r="H2897" s="4">
        <f>IF(A2897&lt;SIP_Calculator!$B$7,0,IF(A2897&gt;SIP_Calculator!$E$7,0,1))</f>
        <v>0</v>
      </c>
      <c r="I2897" s="2">
        <f t="shared" si="1"/>
        <v>0</v>
      </c>
      <c r="J2897" s="3">
        <f t="shared" si="2"/>
        <v>0</v>
      </c>
      <c r="K2897" s="4">
        <f>H2897*SIP_Calculator!$D$25</f>
        <v>0</v>
      </c>
      <c r="L2897" s="4">
        <f t="shared" si="3"/>
        <v>0</v>
      </c>
      <c r="M2897" s="4">
        <f t="shared" si="4"/>
        <v>0</v>
      </c>
      <c r="N2897" s="4">
        <f t="shared" ref="N2897:O2897" si="8694">N2896+L2897</f>
        <v>28.739335218516583</v>
      </c>
      <c r="O2897" s="4">
        <f t="shared" si="8694"/>
        <v>34.20981406436929</v>
      </c>
      <c r="P2897" s="2">
        <f>I2897*SIP_Calculator!$D$26</f>
        <v>0</v>
      </c>
      <c r="Q2897" s="2">
        <f t="shared" si="6"/>
        <v>0</v>
      </c>
      <c r="R2897" s="2">
        <f t="shared" si="7"/>
        <v>0</v>
      </c>
      <c r="S2897" s="2">
        <f t="shared" ref="S2897:T2897" si="8695">S2896+Q2897</f>
        <v>28.748252611124826</v>
      </c>
      <c r="T2897" s="2">
        <f t="shared" si="8695"/>
        <v>34.228110660626236</v>
      </c>
      <c r="U2897" s="3">
        <f>J2897*SIP_Calculator!$D$27</f>
        <v>0</v>
      </c>
      <c r="V2897" s="3">
        <f t="shared" si="9"/>
        <v>0</v>
      </c>
      <c r="W2897" s="3">
        <f t="shared" si="10"/>
        <v>0</v>
      </c>
      <c r="X2897" s="3">
        <f t="shared" ref="X2897:Y2897" si="8696">X2896+V2897</f>
        <v>28.835623055300523</v>
      </c>
      <c r="Y2897" s="3">
        <f t="shared" si="8696"/>
        <v>34.328802293708321</v>
      </c>
    </row>
    <row r="2898" spans="1:25" ht="15.75" customHeight="1" x14ac:dyDescent="0.2">
      <c r="A2898" s="7">
        <v>42373</v>
      </c>
      <c r="B2898" s="1">
        <v>7957.9</v>
      </c>
      <c r="C2898" s="1">
        <v>6630.8</v>
      </c>
      <c r="D2898" s="2">
        <f t="shared" si="29"/>
        <v>607</v>
      </c>
      <c r="E2898" s="2">
        <f t="shared" si="12"/>
        <v>1</v>
      </c>
      <c r="F2898" s="3">
        <f t="shared" si="0"/>
        <v>1</v>
      </c>
      <c r="G2898" s="3">
        <f t="shared" si="13"/>
        <v>0</v>
      </c>
      <c r="H2898" s="4">
        <f>IF(A2898&lt;SIP_Calculator!$B$7,0,IF(A2898&gt;SIP_Calculator!$E$7,0,1))</f>
        <v>0</v>
      </c>
      <c r="I2898" s="2">
        <f t="shared" si="1"/>
        <v>0</v>
      </c>
      <c r="J2898" s="3">
        <f t="shared" si="2"/>
        <v>0</v>
      </c>
      <c r="K2898" s="4">
        <f>H2898*SIP_Calculator!$D$25</f>
        <v>0</v>
      </c>
      <c r="L2898" s="4">
        <f t="shared" si="3"/>
        <v>0</v>
      </c>
      <c r="M2898" s="4">
        <f t="shared" si="4"/>
        <v>0</v>
      </c>
      <c r="N2898" s="4">
        <f t="shared" ref="N2898:O2898" si="8697">N2897+L2898</f>
        <v>28.739335218516583</v>
      </c>
      <c r="O2898" s="4">
        <f t="shared" si="8697"/>
        <v>34.20981406436929</v>
      </c>
      <c r="P2898" s="2">
        <f>I2898*SIP_Calculator!$D$26</f>
        <v>0</v>
      </c>
      <c r="Q2898" s="2">
        <f t="shared" si="6"/>
        <v>0</v>
      </c>
      <c r="R2898" s="2">
        <f t="shared" si="7"/>
        <v>0</v>
      </c>
      <c r="S2898" s="2">
        <f t="shared" ref="S2898:T2898" si="8698">S2897+Q2898</f>
        <v>28.748252611124826</v>
      </c>
      <c r="T2898" s="2">
        <f t="shared" si="8698"/>
        <v>34.228110660626236</v>
      </c>
      <c r="U2898" s="3">
        <f>J2898*SIP_Calculator!$D$27</f>
        <v>0</v>
      </c>
      <c r="V2898" s="3">
        <f t="shared" si="9"/>
        <v>0</v>
      </c>
      <c r="W2898" s="3">
        <f t="shared" si="10"/>
        <v>0</v>
      </c>
      <c r="X2898" s="3">
        <f t="shared" ref="X2898:Y2898" si="8699">X2897+V2898</f>
        <v>28.835623055300523</v>
      </c>
      <c r="Y2898" s="3">
        <f t="shared" si="8699"/>
        <v>34.328802293708321</v>
      </c>
    </row>
    <row r="2899" spans="1:25" ht="15.75" customHeight="1" x14ac:dyDescent="0.2">
      <c r="A2899" s="7">
        <v>42374</v>
      </c>
      <c r="B2899" s="1">
        <v>7959.85</v>
      </c>
      <c r="C2899" s="1">
        <v>6639.5</v>
      </c>
      <c r="D2899" s="2">
        <f t="shared" si="29"/>
        <v>607</v>
      </c>
      <c r="E2899" s="2">
        <f t="shared" si="12"/>
        <v>0</v>
      </c>
      <c r="F2899" s="3">
        <f t="shared" si="0"/>
        <v>1</v>
      </c>
      <c r="G2899" s="3">
        <f t="shared" si="13"/>
        <v>0</v>
      </c>
      <c r="H2899" s="4">
        <f>IF(A2899&lt;SIP_Calculator!$B$7,0,IF(A2899&gt;SIP_Calculator!$E$7,0,1))</f>
        <v>0</v>
      </c>
      <c r="I2899" s="2">
        <f t="shared" si="1"/>
        <v>0</v>
      </c>
      <c r="J2899" s="3">
        <f t="shared" si="2"/>
        <v>0</v>
      </c>
      <c r="K2899" s="4">
        <f>H2899*SIP_Calculator!$D$25</f>
        <v>0</v>
      </c>
      <c r="L2899" s="4">
        <f t="shared" si="3"/>
        <v>0</v>
      </c>
      <c r="M2899" s="4">
        <f t="shared" si="4"/>
        <v>0</v>
      </c>
      <c r="N2899" s="4">
        <f t="shared" ref="N2899:O2899" si="8700">N2898+L2899</f>
        <v>28.739335218516583</v>
      </c>
      <c r="O2899" s="4">
        <f t="shared" si="8700"/>
        <v>34.20981406436929</v>
      </c>
      <c r="P2899" s="2">
        <f>I2899*SIP_Calculator!$D$26</f>
        <v>0</v>
      </c>
      <c r="Q2899" s="2">
        <f t="shared" si="6"/>
        <v>0</v>
      </c>
      <c r="R2899" s="2">
        <f t="shared" si="7"/>
        <v>0</v>
      </c>
      <c r="S2899" s="2">
        <f t="shared" ref="S2899:T2899" si="8701">S2898+Q2899</f>
        <v>28.748252611124826</v>
      </c>
      <c r="T2899" s="2">
        <f t="shared" si="8701"/>
        <v>34.228110660626236</v>
      </c>
      <c r="U2899" s="3">
        <f>J2899*SIP_Calculator!$D$27</f>
        <v>0</v>
      </c>
      <c r="V2899" s="3">
        <f t="shared" si="9"/>
        <v>0</v>
      </c>
      <c r="W2899" s="3">
        <f t="shared" si="10"/>
        <v>0</v>
      </c>
      <c r="X2899" s="3">
        <f t="shared" ref="X2899:Y2899" si="8702">X2898+V2899</f>
        <v>28.835623055300523</v>
      </c>
      <c r="Y2899" s="3">
        <f t="shared" si="8702"/>
        <v>34.328802293708321</v>
      </c>
    </row>
    <row r="2900" spans="1:25" ht="15.75" customHeight="1" x14ac:dyDescent="0.2">
      <c r="A2900" s="7">
        <v>42375</v>
      </c>
      <c r="B2900" s="1">
        <v>7918.75</v>
      </c>
      <c r="C2900" s="1">
        <v>6607.65</v>
      </c>
      <c r="D2900" s="2">
        <f t="shared" si="29"/>
        <v>607</v>
      </c>
      <c r="E2900" s="2">
        <f t="shared" si="12"/>
        <v>0</v>
      </c>
      <c r="F2900" s="3">
        <f t="shared" si="0"/>
        <v>1</v>
      </c>
      <c r="G2900" s="3">
        <f t="shared" si="13"/>
        <v>0</v>
      </c>
      <c r="H2900" s="4">
        <f>IF(A2900&lt;SIP_Calculator!$B$7,0,IF(A2900&gt;SIP_Calculator!$E$7,0,1))</f>
        <v>0</v>
      </c>
      <c r="I2900" s="2">
        <f t="shared" si="1"/>
        <v>0</v>
      </c>
      <c r="J2900" s="3">
        <f t="shared" si="2"/>
        <v>0</v>
      </c>
      <c r="K2900" s="4">
        <f>H2900*SIP_Calculator!$D$25</f>
        <v>0</v>
      </c>
      <c r="L2900" s="4">
        <f t="shared" si="3"/>
        <v>0</v>
      </c>
      <c r="M2900" s="4">
        <f t="shared" si="4"/>
        <v>0</v>
      </c>
      <c r="N2900" s="4">
        <f t="shared" ref="N2900:O2900" si="8703">N2899+L2900</f>
        <v>28.739335218516583</v>
      </c>
      <c r="O2900" s="4">
        <f t="shared" si="8703"/>
        <v>34.20981406436929</v>
      </c>
      <c r="P2900" s="2">
        <f>I2900*SIP_Calculator!$D$26</f>
        <v>0</v>
      </c>
      <c r="Q2900" s="2">
        <f t="shared" si="6"/>
        <v>0</v>
      </c>
      <c r="R2900" s="2">
        <f t="shared" si="7"/>
        <v>0</v>
      </c>
      <c r="S2900" s="2">
        <f t="shared" ref="S2900:T2900" si="8704">S2899+Q2900</f>
        <v>28.748252611124826</v>
      </c>
      <c r="T2900" s="2">
        <f t="shared" si="8704"/>
        <v>34.228110660626236</v>
      </c>
      <c r="U2900" s="3">
        <f>J2900*SIP_Calculator!$D$27</f>
        <v>0</v>
      </c>
      <c r="V2900" s="3">
        <f t="shared" si="9"/>
        <v>0</v>
      </c>
      <c r="W2900" s="3">
        <f t="shared" si="10"/>
        <v>0</v>
      </c>
      <c r="X2900" s="3">
        <f t="shared" ref="X2900:Y2900" si="8705">X2899+V2900</f>
        <v>28.835623055300523</v>
      </c>
      <c r="Y2900" s="3">
        <f t="shared" si="8705"/>
        <v>34.328802293708321</v>
      </c>
    </row>
    <row r="2901" spans="1:25" ht="15.75" customHeight="1" x14ac:dyDescent="0.2">
      <c r="A2901" s="7">
        <v>42376</v>
      </c>
      <c r="B2901" s="1">
        <v>7731.65</v>
      </c>
      <c r="C2901" s="1">
        <v>6446.85</v>
      </c>
      <c r="D2901" s="2">
        <f t="shared" si="29"/>
        <v>607</v>
      </c>
      <c r="E2901" s="2">
        <f t="shared" si="12"/>
        <v>0</v>
      </c>
      <c r="F2901" s="3">
        <f t="shared" si="0"/>
        <v>1</v>
      </c>
      <c r="G2901" s="3">
        <f t="shared" si="13"/>
        <v>0</v>
      </c>
      <c r="H2901" s="4">
        <f>IF(A2901&lt;SIP_Calculator!$B$7,0,IF(A2901&gt;SIP_Calculator!$E$7,0,1))</f>
        <v>0</v>
      </c>
      <c r="I2901" s="2">
        <f t="shared" si="1"/>
        <v>0</v>
      </c>
      <c r="J2901" s="3">
        <f t="shared" si="2"/>
        <v>0</v>
      </c>
      <c r="K2901" s="4">
        <f>H2901*SIP_Calculator!$D$25</f>
        <v>0</v>
      </c>
      <c r="L2901" s="4">
        <f t="shared" si="3"/>
        <v>0</v>
      </c>
      <c r="M2901" s="4">
        <f t="shared" si="4"/>
        <v>0</v>
      </c>
      <c r="N2901" s="4">
        <f t="shared" ref="N2901:O2901" si="8706">N2900+L2901</f>
        <v>28.739335218516583</v>
      </c>
      <c r="O2901" s="4">
        <f t="shared" si="8706"/>
        <v>34.20981406436929</v>
      </c>
      <c r="P2901" s="2">
        <f>I2901*SIP_Calculator!$D$26</f>
        <v>0</v>
      </c>
      <c r="Q2901" s="2">
        <f t="shared" si="6"/>
        <v>0</v>
      </c>
      <c r="R2901" s="2">
        <f t="shared" si="7"/>
        <v>0</v>
      </c>
      <c r="S2901" s="2">
        <f t="shared" ref="S2901:T2901" si="8707">S2900+Q2901</f>
        <v>28.748252611124826</v>
      </c>
      <c r="T2901" s="2">
        <f t="shared" si="8707"/>
        <v>34.228110660626236</v>
      </c>
      <c r="U2901" s="3">
        <f>J2901*SIP_Calculator!$D$27</f>
        <v>0</v>
      </c>
      <c r="V2901" s="3">
        <f t="shared" si="9"/>
        <v>0</v>
      </c>
      <c r="W2901" s="3">
        <f t="shared" si="10"/>
        <v>0</v>
      </c>
      <c r="X2901" s="3">
        <f t="shared" ref="X2901:Y2901" si="8708">X2900+V2901</f>
        <v>28.835623055300523</v>
      </c>
      <c r="Y2901" s="3">
        <f t="shared" si="8708"/>
        <v>34.328802293708321</v>
      </c>
    </row>
    <row r="2902" spans="1:25" ht="15.75" customHeight="1" x14ac:dyDescent="0.2">
      <c r="A2902" s="7">
        <v>42377</v>
      </c>
      <c r="B2902" s="1">
        <v>7772.55</v>
      </c>
      <c r="C2902" s="1">
        <v>6490.85</v>
      </c>
      <c r="D2902" s="2">
        <f t="shared" si="29"/>
        <v>607</v>
      </c>
      <c r="E2902" s="2">
        <f t="shared" si="12"/>
        <v>0</v>
      </c>
      <c r="F2902" s="3">
        <f t="shared" si="0"/>
        <v>1</v>
      </c>
      <c r="G2902" s="3">
        <f t="shared" si="13"/>
        <v>0</v>
      </c>
      <c r="H2902" s="4">
        <f>IF(A2902&lt;SIP_Calculator!$B$7,0,IF(A2902&gt;SIP_Calculator!$E$7,0,1))</f>
        <v>0</v>
      </c>
      <c r="I2902" s="2">
        <f t="shared" si="1"/>
        <v>0</v>
      </c>
      <c r="J2902" s="3">
        <f t="shared" si="2"/>
        <v>0</v>
      </c>
      <c r="K2902" s="4">
        <f>H2902*SIP_Calculator!$D$25</f>
        <v>0</v>
      </c>
      <c r="L2902" s="4">
        <f t="shared" si="3"/>
        <v>0</v>
      </c>
      <c r="M2902" s="4">
        <f t="shared" si="4"/>
        <v>0</v>
      </c>
      <c r="N2902" s="4">
        <f t="shared" ref="N2902:O2902" si="8709">N2901+L2902</f>
        <v>28.739335218516583</v>
      </c>
      <c r="O2902" s="4">
        <f t="shared" si="8709"/>
        <v>34.20981406436929</v>
      </c>
      <c r="P2902" s="2">
        <f>I2902*SIP_Calculator!$D$26</f>
        <v>0</v>
      </c>
      <c r="Q2902" s="2">
        <f t="shared" si="6"/>
        <v>0</v>
      </c>
      <c r="R2902" s="2">
        <f t="shared" si="7"/>
        <v>0</v>
      </c>
      <c r="S2902" s="2">
        <f t="shared" ref="S2902:T2902" si="8710">S2901+Q2902</f>
        <v>28.748252611124826</v>
      </c>
      <c r="T2902" s="2">
        <f t="shared" si="8710"/>
        <v>34.228110660626236</v>
      </c>
      <c r="U2902" s="3">
        <f>J2902*SIP_Calculator!$D$27</f>
        <v>0</v>
      </c>
      <c r="V2902" s="3">
        <f t="shared" si="9"/>
        <v>0</v>
      </c>
      <c r="W2902" s="3">
        <f t="shared" si="10"/>
        <v>0</v>
      </c>
      <c r="X2902" s="3">
        <f t="shared" ref="X2902:Y2902" si="8711">X2901+V2902</f>
        <v>28.835623055300523</v>
      </c>
      <c r="Y2902" s="3">
        <f t="shared" si="8711"/>
        <v>34.328802293708321</v>
      </c>
    </row>
    <row r="2903" spans="1:25" ht="15.75" customHeight="1" x14ac:dyDescent="0.2">
      <c r="A2903" s="7">
        <v>42380</v>
      </c>
      <c r="B2903" s="1">
        <v>7726</v>
      </c>
      <c r="C2903" s="1">
        <v>6451.85</v>
      </c>
      <c r="D2903" s="2">
        <f t="shared" si="29"/>
        <v>608</v>
      </c>
      <c r="E2903" s="2">
        <f t="shared" si="12"/>
        <v>1</v>
      </c>
      <c r="F2903" s="3">
        <f t="shared" si="0"/>
        <v>1</v>
      </c>
      <c r="G2903" s="3">
        <f t="shared" si="13"/>
        <v>0</v>
      </c>
      <c r="H2903" s="4">
        <f>IF(A2903&lt;SIP_Calculator!$B$7,0,IF(A2903&gt;SIP_Calculator!$E$7,0,1))</f>
        <v>0</v>
      </c>
      <c r="I2903" s="2">
        <f t="shared" si="1"/>
        <v>0</v>
      </c>
      <c r="J2903" s="3">
        <f t="shared" si="2"/>
        <v>0</v>
      </c>
      <c r="K2903" s="4">
        <f>H2903*SIP_Calculator!$D$25</f>
        <v>0</v>
      </c>
      <c r="L2903" s="4">
        <f t="shared" si="3"/>
        <v>0</v>
      </c>
      <c r="M2903" s="4">
        <f t="shared" si="4"/>
        <v>0</v>
      </c>
      <c r="N2903" s="4">
        <f t="shared" ref="N2903:O2903" si="8712">N2902+L2903</f>
        <v>28.739335218516583</v>
      </c>
      <c r="O2903" s="4">
        <f t="shared" si="8712"/>
        <v>34.20981406436929</v>
      </c>
      <c r="P2903" s="2">
        <f>I2903*SIP_Calculator!$D$26</f>
        <v>0</v>
      </c>
      <c r="Q2903" s="2">
        <f t="shared" si="6"/>
        <v>0</v>
      </c>
      <c r="R2903" s="2">
        <f t="shared" si="7"/>
        <v>0</v>
      </c>
      <c r="S2903" s="2">
        <f t="shared" ref="S2903:T2903" si="8713">S2902+Q2903</f>
        <v>28.748252611124826</v>
      </c>
      <c r="T2903" s="2">
        <f t="shared" si="8713"/>
        <v>34.228110660626236</v>
      </c>
      <c r="U2903" s="3">
        <f>J2903*SIP_Calculator!$D$27</f>
        <v>0</v>
      </c>
      <c r="V2903" s="3">
        <f t="shared" si="9"/>
        <v>0</v>
      </c>
      <c r="W2903" s="3">
        <f t="shared" si="10"/>
        <v>0</v>
      </c>
      <c r="X2903" s="3">
        <f t="shared" ref="X2903:Y2903" si="8714">X2902+V2903</f>
        <v>28.835623055300523</v>
      </c>
      <c r="Y2903" s="3">
        <f t="shared" si="8714"/>
        <v>34.328802293708321</v>
      </c>
    </row>
    <row r="2904" spans="1:25" ht="15.75" customHeight="1" x14ac:dyDescent="0.2">
      <c r="A2904" s="7">
        <v>42381</v>
      </c>
      <c r="B2904" s="1">
        <v>7672.7</v>
      </c>
      <c r="C2904" s="1">
        <v>6405.45</v>
      </c>
      <c r="D2904" s="2">
        <f t="shared" si="29"/>
        <v>608</v>
      </c>
      <c r="E2904" s="2">
        <f t="shared" si="12"/>
        <v>0</v>
      </c>
      <c r="F2904" s="3">
        <f t="shared" si="0"/>
        <v>1</v>
      </c>
      <c r="G2904" s="3">
        <f t="shared" si="13"/>
        <v>0</v>
      </c>
      <c r="H2904" s="4">
        <f>IF(A2904&lt;SIP_Calculator!$B$7,0,IF(A2904&gt;SIP_Calculator!$E$7,0,1))</f>
        <v>0</v>
      </c>
      <c r="I2904" s="2">
        <f t="shared" si="1"/>
        <v>0</v>
      </c>
      <c r="J2904" s="3">
        <f t="shared" si="2"/>
        <v>0</v>
      </c>
      <c r="K2904" s="4">
        <f>H2904*SIP_Calculator!$D$25</f>
        <v>0</v>
      </c>
      <c r="L2904" s="4">
        <f t="shared" si="3"/>
        <v>0</v>
      </c>
      <c r="M2904" s="4">
        <f t="shared" si="4"/>
        <v>0</v>
      </c>
      <c r="N2904" s="4">
        <f t="shared" ref="N2904:O2904" si="8715">N2903+L2904</f>
        <v>28.739335218516583</v>
      </c>
      <c r="O2904" s="4">
        <f t="shared" si="8715"/>
        <v>34.20981406436929</v>
      </c>
      <c r="P2904" s="2">
        <f>I2904*SIP_Calculator!$D$26</f>
        <v>0</v>
      </c>
      <c r="Q2904" s="2">
        <f t="shared" si="6"/>
        <v>0</v>
      </c>
      <c r="R2904" s="2">
        <f t="shared" si="7"/>
        <v>0</v>
      </c>
      <c r="S2904" s="2">
        <f t="shared" ref="S2904:T2904" si="8716">S2903+Q2904</f>
        <v>28.748252611124826</v>
      </c>
      <c r="T2904" s="2">
        <f t="shared" si="8716"/>
        <v>34.228110660626236</v>
      </c>
      <c r="U2904" s="3">
        <f>J2904*SIP_Calculator!$D$27</f>
        <v>0</v>
      </c>
      <c r="V2904" s="3">
        <f t="shared" si="9"/>
        <v>0</v>
      </c>
      <c r="W2904" s="3">
        <f t="shared" si="10"/>
        <v>0</v>
      </c>
      <c r="X2904" s="3">
        <f t="shared" ref="X2904:Y2904" si="8717">X2903+V2904</f>
        <v>28.835623055300523</v>
      </c>
      <c r="Y2904" s="3">
        <f t="shared" si="8717"/>
        <v>34.328802293708321</v>
      </c>
    </row>
    <row r="2905" spans="1:25" ht="15.75" customHeight="1" x14ac:dyDescent="0.2">
      <c r="A2905" s="7">
        <v>42382</v>
      </c>
      <c r="B2905" s="1">
        <v>7712.45</v>
      </c>
      <c r="C2905" s="1">
        <v>6415.95</v>
      </c>
      <c r="D2905" s="2">
        <f t="shared" si="29"/>
        <v>608</v>
      </c>
      <c r="E2905" s="2">
        <f t="shared" si="12"/>
        <v>0</v>
      </c>
      <c r="F2905" s="3">
        <f t="shared" si="0"/>
        <v>1</v>
      </c>
      <c r="G2905" s="3">
        <f t="shared" si="13"/>
        <v>0</v>
      </c>
      <c r="H2905" s="4">
        <f>IF(A2905&lt;SIP_Calculator!$B$7,0,IF(A2905&gt;SIP_Calculator!$E$7,0,1))</f>
        <v>0</v>
      </c>
      <c r="I2905" s="2">
        <f t="shared" si="1"/>
        <v>0</v>
      </c>
      <c r="J2905" s="3">
        <f t="shared" si="2"/>
        <v>0</v>
      </c>
      <c r="K2905" s="4">
        <f>H2905*SIP_Calculator!$D$25</f>
        <v>0</v>
      </c>
      <c r="L2905" s="4">
        <f t="shared" si="3"/>
        <v>0</v>
      </c>
      <c r="M2905" s="4">
        <f t="shared" si="4"/>
        <v>0</v>
      </c>
      <c r="N2905" s="4">
        <f t="shared" ref="N2905:O2905" si="8718">N2904+L2905</f>
        <v>28.739335218516583</v>
      </c>
      <c r="O2905" s="4">
        <f t="shared" si="8718"/>
        <v>34.20981406436929</v>
      </c>
      <c r="P2905" s="2">
        <f>I2905*SIP_Calculator!$D$26</f>
        <v>0</v>
      </c>
      <c r="Q2905" s="2">
        <f t="shared" si="6"/>
        <v>0</v>
      </c>
      <c r="R2905" s="2">
        <f t="shared" si="7"/>
        <v>0</v>
      </c>
      <c r="S2905" s="2">
        <f t="shared" ref="S2905:T2905" si="8719">S2904+Q2905</f>
        <v>28.748252611124826</v>
      </c>
      <c r="T2905" s="2">
        <f t="shared" si="8719"/>
        <v>34.228110660626236</v>
      </c>
      <c r="U2905" s="3">
        <f>J2905*SIP_Calculator!$D$27</f>
        <v>0</v>
      </c>
      <c r="V2905" s="3">
        <f t="shared" si="9"/>
        <v>0</v>
      </c>
      <c r="W2905" s="3">
        <f t="shared" si="10"/>
        <v>0</v>
      </c>
      <c r="X2905" s="3">
        <f t="shared" ref="X2905:Y2905" si="8720">X2904+V2905</f>
        <v>28.835623055300523</v>
      </c>
      <c r="Y2905" s="3">
        <f t="shared" si="8720"/>
        <v>34.328802293708321</v>
      </c>
    </row>
    <row r="2906" spans="1:25" ht="15.75" customHeight="1" x14ac:dyDescent="0.2">
      <c r="A2906" s="7">
        <v>42383</v>
      </c>
      <c r="B2906" s="1">
        <v>7679.5</v>
      </c>
      <c r="C2906" s="1">
        <v>6378.2</v>
      </c>
      <c r="D2906" s="2">
        <f t="shared" si="29"/>
        <v>608</v>
      </c>
      <c r="E2906" s="2">
        <f t="shared" si="12"/>
        <v>0</v>
      </c>
      <c r="F2906" s="3">
        <f t="shared" si="0"/>
        <v>1</v>
      </c>
      <c r="G2906" s="3">
        <f t="shared" si="13"/>
        <v>0</v>
      </c>
      <c r="H2906" s="4">
        <f>IF(A2906&lt;SIP_Calculator!$B$7,0,IF(A2906&gt;SIP_Calculator!$E$7,0,1))</f>
        <v>0</v>
      </c>
      <c r="I2906" s="2">
        <f t="shared" si="1"/>
        <v>0</v>
      </c>
      <c r="J2906" s="3">
        <f t="shared" si="2"/>
        <v>0</v>
      </c>
      <c r="K2906" s="4">
        <f>H2906*SIP_Calculator!$D$25</f>
        <v>0</v>
      </c>
      <c r="L2906" s="4">
        <f t="shared" si="3"/>
        <v>0</v>
      </c>
      <c r="M2906" s="4">
        <f t="shared" si="4"/>
        <v>0</v>
      </c>
      <c r="N2906" s="4">
        <f t="shared" ref="N2906:O2906" si="8721">N2905+L2906</f>
        <v>28.739335218516583</v>
      </c>
      <c r="O2906" s="4">
        <f t="shared" si="8721"/>
        <v>34.20981406436929</v>
      </c>
      <c r="P2906" s="2">
        <f>I2906*SIP_Calculator!$D$26</f>
        <v>0</v>
      </c>
      <c r="Q2906" s="2">
        <f t="shared" si="6"/>
        <v>0</v>
      </c>
      <c r="R2906" s="2">
        <f t="shared" si="7"/>
        <v>0</v>
      </c>
      <c r="S2906" s="2">
        <f t="shared" ref="S2906:T2906" si="8722">S2905+Q2906</f>
        <v>28.748252611124826</v>
      </c>
      <c r="T2906" s="2">
        <f t="shared" si="8722"/>
        <v>34.228110660626236</v>
      </c>
      <c r="U2906" s="3">
        <f>J2906*SIP_Calculator!$D$27</f>
        <v>0</v>
      </c>
      <c r="V2906" s="3">
        <f t="shared" si="9"/>
        <v>0</v>
      </c>
      <c r="W2906" s="3">
        <f t="shared" si="10"/>
        <v>0</v>
      </c>
      <c r="X2906" s="3">
        <f t="shared" ref="X2906:Y2906" si="8723">X2905+V2906</f>
        <v>28.835623055300523</v>
      </c>
      <c r="Y2906" s="3">
        <f t="shared" si="8723"/>
        <v>34.328802293708321</v>
      </c>
    </row>
    <row r="2907" spans="1:25" ht="15.75" customHeight="1" x14ac:dyDescent="0.2">
      <c r="A2907" s="7">
        <v>42384</v>
      </c>
      <c r="B2907" s="1">
        <v>7562.1</v>
      </c>
      <c r="C2907" s="1">
        <v>6262.4</v>
      </c>
      <c r="D2907" s="2">
        <f t="shared" si="29"/>
        <v>608</v>
      </c>
      <c r="E2907" s="2">
        <f t="shared" si="12"/>
        <v>0</v>
      </c>
      <c r="F2907" s="3">
        <f t="shared" si="0"/>
        <v>1</v>
      </c>
      <c r="G2907" s="3">
        <f t="shared" si="13"/>
        <v>0</v>
      </c>
      <c r="H2907" s="4">
        <f>IF(A2907&lt;SIP_Calculator!$B$7,0,IF(A2907&gt;SIP_Calculator!$E$7,0,1))</f>
        <v>0</v>
      </c>
      <c r="I2907" s="2">
        <f t="shared" si="1"/>
        <v>0</v>
      </c>
      <c r="J2907" s="3">
        <f t="shared" si="2"/>
        <v>0</v>
      </c>
      <c r="K2907" s="4">
        <f>H2907*SIP_Calculator!$D$25</f>
        <v>0</v>
      </c>
      <c r="L2907" s="4">
        <f t="shared" si="3"/>
        <v>0</v>
      </c>
      <c r="M2907" s="4">
        <f t="shared" si="4"/>
        <v>0</v>
      </c>
      <c r="N2907" s="4">
        <f t="shared" ref="N2907:O2907" si="8724">N2906+L2907</f>
        <v>28.739335218516583</v>
      </c>
      <c r="O2907" s="4">
        <f t="shared" si="8724"/>
        <v>34.20981406436929</v>
      </c>
      <c r="P2907" s="2">
        <f>I2907*SIP_Calculator!$D$26</f>
        <v>0</v>
      </c>
      <c r="Q2907" s="2">
        <f t="shared" si="6"/>
        <v>0</v>
      </c>
      <c r="R2907" s="2">
        <f t="shared" si="7"/>
        <v>0</v>
      </c>
      <c r="S2907" s="2">
        <f t="shared" ref="S2907:T2907" si="8725">S2906+Q2907</f>
        <v>28.748252611124826</v>
      </c>
      <c r="T2907" s="2">
        <f t="shared" si="8725"/>
        <v>34.228110660626236</v>
      </c>
      <c r="U2907" s="3">
        <f>J2907*SIP_Calculator!$D$27</f>
        <v>0</v>
      </c>
      <c r="V2907" s="3">
        <f t="shared" si="9"/>
        <v>0</v>
      </c>
      <c r="W2907" s="3">
        <f t="shared" si="10"/>
        <v>0</v>
      </c>
      <c r="X2907" s="3">
        <f t="shared" ref="X2907:Y2907" si="8726">X2906+V2907</f>
        <v>28.835623055300523</v>
      </c>
      <c r="Y2907" s="3">
        <f t="shared" si="8726"/>
        <v>34.328802293708321</v>
      </c>
    </row>
    <row r="2908" spans="1:25" ht="15.75" customHeight="1" x14ac:dyDescent="0.2">
      <c r="A2908" s="7">
        <v>42387</v>
      </c>
      <c r="B2908" s="1">
        <v>7455.8</v>
      </c>
      <c r="C2908" s="1">
        <v>6149.15</v>
      </c>
      <c r="D2908" s="2">
        <f t="shared" si="29"/>
        <v>609</v>
      </c>
      <c r="E2908" s="2">
        <f t="shared" si="12"/>
        <v>1</v>
      </c>
      <c r="F2908" s="3">
        <f t="shared" si="0"/>
        <v>1</v>
      </c>
      <c r="G2908" s="3">
        <f t="shared" si="13"/>
        <v>0</v>
      </c>
      <c r="H2908" s="4">
        <f>IF(A2908&lt;SIP_Calculator!$B$7,0,IF(A2908&gt;SIP_Calculator!$E$7,0,1))</f>
        <v>0</v>
      </c>
      <c r="I2908" s="2">
        <f t="shared" si="1"/>
        <v>0</v>
      </c>
      <c r="J2908" s="3">
        <f t="shared" si="2"/>
        <v>0</v>
      </c>
      <c r="K2908" s="4">
        <f>H2908*SIP_Calculator!$D$25</f>
        <v>0</v>
      </c>
      <c r="L2908" s="4">
        <f t="shared" si="3"/>
        <v>0</v>
      </c>
      <c r="M2908" s="4">
        <f t="shared" si="4"/>
        <v>0</v>
      </c>
      <c r="N2908" s="4">
        <f t="shared" ref="N2908:O2908" si="8727">N2907+L2908</f>
        <v>28.739335218516583</v>
      </c>
      <c r="O2908" s="4">
        <f t="shared" si="8727"/>
        <v>34.20981406436929</v>
      </c>
      <c r="P2908" s="2">
        <f>I2908*SIP_Calculator!$D$26</f>
        <v>0</v>
      </c>
      <c r="Q2908" s="2">
        <f t="shared" si="6"/>
        <v>0</v>
      </c>
      <c r="R2908" s="2">
        <f t="shared" si="7"/>
        <v>0</v>
      </c>
      <c r="S2908" s="2">
        <f t="shared" ref="S2908:T2908" si="8728">S2907+Q2908</f>
        <v>28.748252611124826</v>
      </c>
      <c r="T2908" s="2">
        <f t="shared" si="8728"/>
        <v>34.228110660626236</v>
      </c>
      <c r="U2908" s="3">
        <f>J2908*SIP_Calculator!$D$27</f>
        <v>0</v>
      </c>
      <c r="V2908" s="3">
        <f t="shared" si="9"/>
        <v>0</v>
      </c>
      <c r="W2908" s="3">
        <f t="shared" si="10"/>
        <v>0</v>
      </c>
      <c r="X2908" s="3">
        <f t="shared" ref="X2908:Y2908" si="8729">X2907+V2908</f>
        <v>28.835623055300523</v>
      </c>
      <c r="Y2908" s="3">
        <f t="shared" si="8729"/>
        <v>34.328802293708321</v>
      </c>
    </row>
    <row r="2909" spans="1:25" ht="15.75" customHeight="1" x14ac:dyDescent="0.2">
      <c r="A2909" s="7">
        <v>42388</v>
      </c>
      <c r="B2909" s="1">
        <v>7542.65</v>
      </c>
      <c r="C2909" s="1">
        <v>6225.2</v>
      </c>
      <c r="D2909" s="2">
        <f t="shared" si="29"/>
        <v>609</v>
      </c>
      <c r="E2909" s="2">
        <f t="shared" si="12"/>
        <v>0</v>
      </c>
      <c r="F2909" s="3">
        <f t="shared" si="0"/>
        <v>1</v>
      </c>
      <c r="G2909" s="3">
        <f t="shared" si="13"/>
        <v>0</v>
      </c>
      <c r="H2909" s="4">
        <f>IF(A2909&lt;SIP_Calculator!$B$7,0,IF(A2909&gt;SIP_Calculator!$E$7,0,1))</f>
        <v>0</v>
      </c>
      <c r="I2909" s="2">
        <f t="shared" si="1"/>
        <v>0</v>
      </c>
      <c r="J2909" s="3">
        <f t="shared" si="2"/>
        <v>0</v>
      </c>
      <c r="K2909" s="4">
        <f>H2909*SIP_Calculator!$D$25</f>
        <v>0</v>
      </c>
      <c r="L2909" s="4">
        <f t="shared" si="3"/>
        <v>0</v>
      </c>
      <c r="M2909" s="4">
        <f t="shared" si="4"/>
        <v>0</v>
      </c>
      <c r="N2909" s="4">
        <f t="shared" ref="N2909:O2909" si="8730">N2908+L2909</f>
        <v>28.739335218516583</v>
      </c>
      <c r="O2909" s="4">
        <f t="shared" si="8730"/>
        <v>34.20981406436929</v>
      </c>
      <c r="P2909" s="2">
        <f>I2909*SIP_Calculator!$D$26</f>
        <v>0</v>
      </c>
      <c r="Q2909" s="2">
        <f t="shared" si="6"/>
        <v>0</v>
      </c>
      <c r="R2909" s="2">
        <f t="shared" si="7"/>
        <v>0</v>
      </c>
      <c r="S2909" s="2">
        <f t="shared" ref="S2909:T2909" si="8731">S2908+Q2909</f>
        <v>28.748252611124826</v>
      </c>
      <c r="T2909" s="2">
        <f t="shared" si="8731"/>
        <v>34.228110660626236</v>
      </c>
      <c r="U2909" s="3">
        <f>J2909*SIP_Calculator!$D$27</f>
        <v>0</v>
      </c>
      <c r="V2909" s="3">
        <f t="shared" si="9"/>
        <v>0</v>
      </c>
      <c r="W2909" s="3">
        <f t="shared" si="10"/>
        <v>0</v>
      </c>
      <c r="X2909" s="3">
        <f t="shared" ref="X2909:Y2909" si="8732">X2908+V2909</f>
        <v>28.835623055300523</v>
      </c>
      <c r="Y2909" s="3">
        <f t="shared" si="8732"/>
        <v>34.328802293708321</v>
      </c>
    </row>
    <row r="2910" spans="1:25" ht="15.75" customHeight="1" x14ac:dyDescent="0.2">
      <c r="A2910" s="7">
        <v>42389</v>
      </c>
      <c r="B2910" s="1">
        <v>7412.75</v>
      </c>
      <c r="C2910" s="1">
        <v>6115.75</v>
      </c>
      <c r="D2910" s="2">
        <f t="shared" si="29"/>
        <v>609</v>
      </c>
      <c r="E2910" s="2">
        <f t="shared" si="12"/>
        <v>0</v>
      </c>
      <c r="F2910" s="3">
        <f t="shared" si="0"/>
        <v>1</v>
      </c>
      <c r="G2910" s="3">
        <f t="shared" si="13"/>
        <v>0</v>
      </c>
      <c r="H2910" s="4">
        <f>IF(A2910&lt;SIP_Calculator!$B$7,0,IF(A2910&gt;SIP_Calculator!$E$7,0,1))</f>
        <v>0</v>
      </c>
      <c r="I2910" s="2">
        <f t="shared" si="1"/>
        <v>0</v>
      </c>
      <c r="J2910" s="3">
        <f t="shared" si="2"/>
        <v>0</v>
      </c>
      <c r="K2910" s="4">
        <f>H2910*SIP_Calculator!$D$25</f>
        <v>0</v>
      </c>
      <c r="L2910" s="4">
        <f t="shared" si="3"/>
        <v>0</v>
      </c>
      <c r="M2910" s="4">
        <f t="shared" si="4"/>
        <v>0</v>
      </c>
      <c r="N2910" s="4">
        <f t="shared" ref="N2910:O2910" si="8733">N2909+L2910</f>
        <v>28.739335218516583</v>
      </c>
      <c r="O2910" s="4">
        <f t="shared" si="8733"/>
        <v>34.20981406436929</v>
      </c>
      <c r="P2910" s="2">
        <f>I2910*SIP_Calculator!$D$26</f>
        <v>0</v>
      </c>
      <c r="Q2910" s="2">
        <f t="shared" si="6"/>
        <v>0</v>
      </c>
      <c r="R2910" s="2">
        <f t="shared" si="7"/>
        <v>0</v>
      </c>
      <c r="S2910" s="2">
        <f t="shared" ref="S2910:T2910" si="8734">S2909+Q2910</f>
        <v>28.748252611124826</v>
      </c>
      <c r="T2910" s="2">
        <f t="shared" si="8734"/>
        <v>34.228110660626236</v>
      </c>
      <c r="U2910" s="3">
        <f>J2910*SIP_Calculator!$D$27</f>
        <v>0</v>
      </c>
      <c r="V2910" s="3">
        <f t="shared" si="9"/>
        <v>0</v>
      </c>
      <c r="W2910" s="3">
        <f t="shared" si="10"/>
        <v>0</v>
      </c>
      <c r="X2910" s="3">
        <f t="shared" ref="X2910:Y2910" si="8735">X2909+V2910</f>
        <v>28.835623055300523</v>
      </c>
      <c r="Y2910" s="3">
        <f t="shared" si="8735"/>
        <v>34.328802293708321</v>
      </c>
    </row>
    <row r="2911" spans="1:25" ht="15.75" customHeight="1" x14ac:dyDescent="0.2">
      <c r="A2911" s="7">
        <v>42390</v>
      </c>
      <c r="B2911" s="1">
        <v>7370.15</v>
      </c>
      <c r="C2911" s="1">
        <v>6092.05</v>
      </c>
      <c r="D2911" s="2">
        <f t="shared" si="29"/>
        <v>609</v>
      </c>
      <c r="E2911" s="2">
        <f t="shared" si="12"/>
        <v>0</v>
      </c>
      <c r="F2911" s="3">
        <f t="shared" si="0"/>
        <v>1</v>
      </c>
      <c r="G2911" s="3">
        <f t="shared" si="13"/>
        <v>0</v>
      </c>
      <c r="H2911" s="4">
        <f>IF(A2911&lt;SIP_Calculator!$B$7,0,IF(A2911&gt;SIP_Calculator!$E$7,0,1))</f>
        <v>0</v>
      </c>
      <c r="I2911" s="2">
        <f t="shared" si="1"/>
        <v>0</v>
      </c>
      <c r="J2911" s="3">
        <f t="shared" si="2"/>
        <v>0</v>
      </c>
      <c r="K2911" s="4">
        <f>H2911*SIP_Calculator!$D$25</f>
        <v>0</v>
      </c>
      <c r="L2911" s="4">
        <f t="shared" si="3"/>
        <v>0</v>
      </c>
      <c r="M2911" s="4">
        <f t="shared" si="4"/>
        <v>0</v>
      </c>
      <c r="N2911" s="4">
        <f t="shared" ref="N2911:O2911" si="8736">N2910+L2911</f>
        <v>28.739335218516583</v>
      </c>
      <c r="O2911" s="4">
        <f t="shared" si="8736"/>
        <v>34.20981406436929</v>
      </c>
      <c r="P2911" s="2">
        <f>I2911*SIP_Calculator!$D$26</f>
        <v>0</v>
      </c>
      <c r="Q2911" s="2">
        <f t="shared" si="6"/>
        <v>0</v>
      </c>
      <c r="R2911" s="2">
        <f t="shared" si="7"/>
        <v>0</v>
      </c>
      <c r="S2911" s="2">
        <f t="shared" ref="S2911:T2911" si="8737">S2910+Q2911</f>
        <v>28.748252611124826</v>
      </c>
      <c r="T2911" s="2">
        <f t="shared" si="8737"/>
        <v>34.228110660626236</v>
      </c>
      <c r="U2911" s="3">
        <f>J2911*SIP_Calculator!$D$27</f>
        <v>0</v>
      </c>
      <c r="V2911" s="3">
        <f t="shared" si="9"/>
        <v>0</v>
      </c>
      <c r="W2911" s="3">
        <f t="shared" si="10"/>
        <v>0</v>
      </c>
      <c r="X2911" s="3">
        <f t="shared" ref="X2911:Y2911" si="8738">X2910+V2911</f>
        <v>28.835623055300523</v>
      </c>
      <c r="Y2911" s="3">
        <f t="shared" si="8738"/>
        <v>34.328802293708321</v>
      </c>
    </row>
    <row r="2912" spans="1:25" ht="15.75" customHeight="1" x14ac:dyDescent="0.2">
      <c r="A2912" s="7">
        <v>42391</v>
      </c>
      <c r="B2912" s="1">
        <v>7520.2</v>
      </c>
      <c r="C2912" s="1">
        <v>6216.7</v>
      </c>
      <c r="D2912" s="2">
        <f t="shared" si="29"/>
        <v>609</v>
      </c>
      <c r="E2912" s="2">
        <f t="shared" si="12"/>
        <v>0</v>
      </c>
      <c r="F2912" s="3">
        <f t="shared" si="0"/>
        <v>1</v>
      </c>
      <c r="G2912" s="3">
        <f t="shared" si="13"/>
        <v>0</v>
      </c>
      <c r="H2912" s="4">
        <f>IF(A2912&lt;SIP_Calculator!$B$7,0,IF(A2912&gt;SIP_Calculator!$E$7,0,1))</f>
        <v>0</v>
      </c>
      <c r="I2912" s="2">
        <f t="shared" si="1"/>
        <v>0</v>
      </c>
      <c r="J2912" s="3">
        <f t="shared" si="2"/>
        <v>0</v>
      </c>
      <c r="K2912" s="4">
        <f>H2912*SIP_Calculator!$D$25</f>
        <v>0</v>
      </c>
      <c r="L2912" s="4">
        <f t="shared" si="3"/>
        <v>0</v>
      </c>
      <c r="M2912" s="4">
        <f t="shared" si="4"/>
        <v>0</v>
      </c>
      <c r="N2912" s="4">
        <f t="shared" ref="N2912:O2912" si="8739">N2911+L2912</f>
        <v>28.739335218516583</v>
      </c>
      <c r="O2912" s="4">
        <f t="shared" si="8739"/>
        <v>34.20981406436929</v>
      </c>
      <c r="P2912" s="2">
        <f>I2912*SIP_Calculator!$D$26</f>
        <v>0</v>
      </c>
      <c r="Q2912" s="2">
        <f t="shared" si="6"/>
        <v>0</v>
      </c>
      <c r="R2912" s="2">
        <f t="shared" si="7"/>
        <v>0</v>
      </c>
      <c r="S2912" s="2">
        <f t="shared" ref="S2912:T2912" si="8740">S2911+Q2912</f>
        <v>28.748252611124826</v>
      </c>
      <c r="T2912" s="2">
        <f t="shared" si="8740"/>
        <v>34.228110660626236</v>
      </c>
      <c r="U2912" s="3">
        <f>J2912*SIP_Calculator!$D$27</f>
        <v>0</v>
      </c>
      <c r="V2912" s="3">
        <f t="shared" si="9"/>
        <v>0</v>
      </c>
      <c r="W2912" s="3">
        <f t="shared" si="10"/>
        <v>0</v>
      </c>
      <c r="X2912" s="3">
        <f t="shared" ref="X2912:Y2912" si="8741">X2911+V2912</f>
        <v>28.835623055300523</v>
      </c>
      <c r="Y2912" s="3">
        <f t="shared" si="8741"/>
        <v>34.328802293708321</v>
      </c>
    </row>
    <row r="2913" spans="1:25" ht="15.75" customHeight="1" x14ac:dyDescent="0.2">
      <c r="A2913" s="7">
        <v>42394</v>
      </c>
      <c r="B2913" s="1">
        <v>7533</v>
      </c>
      <c r="C2913" s="1">
        <v>6234.45</v>
      </c>
      <c r="D2913" s="2">
        <f t="shared" si="29"/>
        <v>610</v>
      </c>
      <c r="E2913" s="2">
        <f t="shared" si="12"/>
        <v>1</v>
      </c>
      <c r="F2913" s="3">
        <f t="shared" si="0"/>
        <v>1</v>
      </c>
      <c r="G2913" s="3">
        <f t="shared" si="13"/>
        <v>0</v>
      </c>
      <c r="H2913" s="4">
        <f>IF(A2913&lt;SIP_Calculator!$B$7,0,IF(A2913&gt;SIP_Calculator!$E$7,0,1))</f>
        <v>0</v>
      </c>
      <c r="I2913" s="2">
        <f t="shared" si="1"/>
        <v>0</v>
      </c>
      <c r="J2913" s="3">
        <f t="shared" si="2"/>
        <v>0</v>
      </c>
      <c r="K2913" s="4">
        <f>H2913*SIP_Calculator!$D$25</f>
        <v>0</v>
      </c>
      <c r="L2913" s="4">
        <f t="shared" si="3"/>
        <v>0</v>
      </c>
      <c r="M2913" s="4">
        <f t="shared" si="4"/>
        <v>0</v>
      </c>
      <c r="N2913" s="4">
        <f t="shared" ref="N2913:O2913" si="8742">N2912+L2913</f>
        <v>28.739335218516583</v>
      </c>
      <c r="O2913" s="4">
        <f t="shared" si="8742"/>
        <v>34.20981406436929</v>
      </c>
      <c r="P2913" s="2">
        <f>I2913*SIP_Calculator!$D$26</f>
        <v>0</v>
      </c>
      <c r="Q2913" s="2">
        <f t="shared" si="6"/>
        <v>0</v>
      </c>
      <c r="R2913" s="2">
        <f t="shared" si="7"/>
        <v>0</v>
      </c>
      <c r="S2913" s="2">
        <f t="shared" ref="S2913:T2913" si="8743">S2912+Q2913</f>
        <v>28.748252611124826</v>
      </c>
      <c r="T2913" s="2">
        <f t="shared" si="8743"/>
        <v>34.228110660626236</v>
      </c>
      <c r="U2913" s="3">
        <f>J2913*SIP_Calculator!$D$27</f>
        <v>0</v>
      </c>
      <c r="V2913" s="3">
        <f t="shared" si="9"/>
        <v>0</v>
      </c>
      <c r="W2913" s="3">
        <f t="shared" si="10"/>
        <v>0</v>
      </c>
      <c r="X2913" s="3">
        <f t="shared" ref="X2913:Y2913" si="8744">X2912+V2913</f>
        <v>28.835623055300523</v>
      </c>
      <c r="Y2913" s="3">
        <f t="shared" si="8744"/>
        <v>34.328802293708321</v>
      </c>
    </row>
    <row r="2914" spans="1:25" ht="15.75" customHeight="1" x14ac:dyDescent="0.2">
      <c r="A2914" s="7">
        <v>42396</v>
      </c>
      <c r="B2914" s="1">
        <v>7535.15</v>
      </c>
      <c r="C2914" s="1">
        <v>6242.4</v>
      </c>
      <c r="D2914" s="2">
        <f t="shared" si="29"/>
        <v>610</v>
      </c>
      <c r="E2914" s="2">
        <f t="shared" si="12"/>
        <v>0</v>
      </c>
      <c r="F2914" s="3">
        <f t="shared" si="0"/>
        <v>1</v>
      </c>
      <c r="G2914" s="3">
        <f t="shared" si="13"/>
        <v>0</v>
      </c>
      <c r="H2914" s="4">
        <f>IF(A2914&lt;SIP_Calculator!$B$7,0,IF(A2914&gt;SIP_Calculator!$E$7,0,1))</f>
        <v>0</v>
      </c>
      <c r="I2914" s="2">
        <f t="shared" si="1"/>
        <v>0</v>
      </c>
      <c r="J2914" s="3">
        <f t="shared" si="2"/>
        <v>0</v>
      </c>
      <c r="K2914" s="4">
        <f>H2914*SIP_Calculator!$D$25</f>
        <v>0</v>
      </c>
      <c r="L2914" s="4">
        <f t="shared" si="3"/>
        <v>0</v>
      </c>
      <c r="M2914" s="4">
        <f t="shared" si="4"/>
        <v>0</v>
      </c>
      <c r="N2914" s="4">
        <f t="shared" ref="N2914:O2914" si="8745">N2913+L2914</f>
        <v>28.739335218516583</v>
      </c>
      <c r="O2914" s="4">
        <f t="shared" si="8745"/>
        <v>34.20981406436929</v>
      </c>
      <c r="P2914" s="2">
        <f>I2914*SIP_Calculator!$D$26</f>
        <v>0</v>
      </c>
      <c r="Q2914" s="2">
        <f t="shared" si="6"/>
        <v>0</v>
      </c>
      <c r="R2914" s="2">
        <f t="shared" si="7"/>
        <v>0</v>
      </c>
      <c r="S2914" s="2">
        <f t="shared" ref="S2914:T2914" si="8746">S2913+Q2914</f>
        <v>28.748252611124826</v>
      </c>
      <c r="T2914" s="2">
        <f t="shared" si="8746"/>
        <v>34.228110660626236</v>
      </c>
      <c r="U2914" s="3">
        <f>J2914*SIP_Calculator!$D$27</f>
        <v>0</v>
      </c>
      <c r="V2914" s="3">
        <f t="shared" si="9"/>
        <v>0</v>
      </c>
      <c r="W2914" s="3">
        <f t="shared" si="10"/>
        <v>0</v>
      </c>
      <c r="X2914" s="3">
        <f t="shared" ref="X2914:Y2914" si="8747">X2913+V2914</f>
        <v>28.835623055300523</v>
      </c>
      <c r="Y2914" s="3">
        <f t="shared" si="8747"/>
        <v>34.328802293708321</v>
      </c>
    </row>
    <row r="2915" spans="1:25" ht="15.75" customHeight="1" x14ac:dyDescent="0.2">
      <c r="A2915" s="7">
        <v>42397</v>
      </c>
      <c r="B2915" s="1">
        <v>7518.95</v>
      </c>
      <c r="C2915" s="1">
        <v>6230</v>
      </c>
      <c r="D2915" s="2">
        <f t="shared" si="29"/>
        <v>610</v>
      </c>
      <c r="E2915" s="2">
        <f t="shared" si="12"/>
        <v>0</v>
      </c>
      <c r="F2915" s="3">
        <f t="shared" si="0"/>
        <v>1</v>
      </c>
      <c r="G2915" s="3">
        <f t="shared" si="13"/>
        <v>0</v>
      </c>
      <c r="H2915" s="4">
        <f>IF(A2915&lt;SIP_Calculator!$B$7,0,IF(A2915&gt;SIP_Calculator!$E$7,0,1))</f>
        <v>0</v>
      </c>
      <c r="I2915" s="2">
        <f t="shared" si="1"/>
        <v>0</v>
      </c>
      <c r="J2915" s="3">
        <f t="shared" si="2"/>
        <v>0</v>
      </c>
      <c r="K2915" s="4">
        <f>H2915*SIP_Calculator!$D$25</f>
        <v>0</v>
      </c>
      <c r="L2915" s="4">
        <f t="shared" si="3"/>
        <v>0</v>
      </c>
      <c r="M2915" s="4">
        <f t="shared" si="4"/>
        <v>0</v>
      </c>
      <c r="N2915" s="4">
        <f t="shared" ref="N2915:O2915" si="8748">N2914+L2915</f>
        <v>28.739335218516583</v>
      </c>
      <c r="O2915" s="4">
        <f t="shared" si="8748"/>
        <v>34.20981406436929</v>
      </c>
      <c r="P2915" s="2">
        <f>I2915*SIP_Calculator!$D$26</f>
        <v>0</v>
      </c>
      <c r="Q2915" s="2">
        <f t="shared" si="6"/>
        <v>0</v>
      </c>
      <c r="R2915" s="2">
        <f t="shared" si="7"/>
        <v>0</v>
      </c>
      <c r="S2915" s="2">
        <f t="shared" ref="S2915:T2915" si="8749">S2914+Q2915</f>
        <v>28.748252611124826</v>
      </c>
      <c r="T2915" s="2">
        <f t="shared" si="8749"/>
        <v>34.228110660626236</v>
      </c>
      <c r="U2915" s="3">
        <f>J2915*SIP_Calculator!$D$27</f>
        <v>0</v>
      </c>
      <c r="V2915" s="3">
        <f t="shared" si="9"/>
        <v>0</v>
      </c>
      <c r="W2915" s="3">
        <f t="shared" si="10"/>
        <v>0</v>
      </c>
      <c r="X2915" s="3">
        <f t="shared" ref="X2915:Y2915" si="8750">X2914+V2915</f>
        <v>28.835623055300523</v>
      </c>
      <c r="Y2915" s="3">
        <f t="shared" si="8750"/>
        <v>34.328802293708321</v>
      </c>
    </row>
    <row r="2916" spans="1:25" ht="15.75" customHeight="1" x14ac:dyDescent="0.2">
      <c r="A2916" s="7">
        <v>42398</v>
      </c>
      <c r="B2916" s="1">
        <v>7659.65</v>
      </c>
      <c r="C2916" s="1">
        <v>6339.45</v>
      </c>
      <c r="D2916" s="2">
        <f t="shared" si="29"/>
        <v>610</v>
      </c>
      <c r="E2916" s="2">
        <f t="shared" si="12"/>
        <v>0</v>
      </c>
      <c r="F2916" s="3">
        <f t="shared" si="0"/>
        <v>1</v>
      </c>
      <c r="G2916" s="3">
        <f t="shared" si="13"/>
        <v>0</v>
      </c>
      <c r="H2916" s="4">
        <f>IF(A2916&lt;SIP_Calculator!$B$7,0,IF(A2916&gt;SIP_Calculator!$E$7,0,1))</f>
        <v>0</v>
      </c>
      <c r="I2916" s="2">
        <f t="shared" si="1"/>
        <v>0</v>
      </c>
      <c r="J2916" s="3">
        <f t="shared" si="2"/>
        <v>0</v>
      </c>
      <c r="K2916" s="4">
        <f>H2916*SIP_Calculator!$D$25</f>
        <v>0</v>
      </c>
      <c r="L2916" s="4">
        <f t="shared" si="3"/>
        <v>0</v>
      </c>
      <c r="M2916" s="4">
        <f t="shared" si="4"/>
        <v>0</v>
      </c>
      <c r="N2916" s="4">
        <f t="shared" ref="N2916:O2916" si="8751">N2915+L2916</f>
        <v>28.739335218516583</v>
      </c>
      <c r="O2916" s="4">
        <f t="shared" si="8751"/>
        <v>34.20981406436929</v>
      </c>
      <c r="P2916" s="2">
        <f>I2916*SIP_Calculator!$D$26</f>
        <v>0</v>
      </c>
      <c r="Q2916" s="2">
        <f t="shared" si="6"/>
        <v>0</v>
      </c>
      <c r="R2916" s="2">
        <f t="shared" si="7"/>
        <v>0</v>
      </c>
      <c r="S2916" s="2">
        <f t="shared" ref="S2916:T2916" si="8752">S2915+Q2916</f>
        <v>28.748252611124826</v>
      </c>
      <c r="T2916" s="2">
        <f t="shared" si="8752"/>
        <v>34.228110660626236</v>
      </c>
      <c r="U2916" s="3">
        <f>J2916*SIP_Calculator!$D$27</f>
        <v>0</v>
      </c>
      <c r="V2916" s="3">
        <f t="shared" si="9"/>
        <v>0</v>
      </c>
      <c r="W2916" s="3">
        <f t="shared" si="10"/>
        <v>0</v>
      </c>
      <c r="X2916" s="3">
        <f t="shared" ref="X2916:Y2916" si="8753">X2915+V2916</f>
        <v>28.835623055300523</v>
      </c>
      <c r="Y2916" s="3">
        <f t="shared" si="8753"/>
        <v>34.328802293708321</v>
      </c>
    </row>
    <row r="2917" spans="1:25" ht="15.75" customHeight="1" x14ac:dyDescent="0.2">
      <c r="A2917" s="7">
        <v>42401</v>
      </c>
      <c r="B2917" s="1">
        <v>7657.7</v>
      </c>
      <c r="C2917" s="1">
        <v>6341.6</v>
      </c>
      <c r="D2917" s="2">
        <f t="shared" si="29"/>
        <v>611</v>
      </c>
      <c r="E2917" s="2">
        <f t="shared" si="12"/>
        <v>1</v>
      </c>
      <c r="F2917" s="3">
        <f t="shared" si="0"/>
        <v>2</v>
      </c>
      <c r="G2917" s="3">
        <f t="shared" si="13"/>
        <v>1</v>
      </c>
      <c r="H2917" s="4">
        <f>IF(A2917&lt;SIP_Calculator!$B$7,0,IF(A2917&gt;SIP_Calculator!$E$7,0,1))</f>
        <v>0</v>
      </c>
      <c r="I2917" s="2">
        <f t="shared" si="1"/>
        <v>0</v>
      </c>
      <c r="J2917" s="3">
        <f t="shared" si="2"/>
        <v>0</v>
      </c>
      <c r="K2917" s="4">
        <f>H2917*SIP_Calculator!$D$25</f>
        <v>0</v>
      </c>
      <c r="L2917" s="4">
        <f t="shared" si="3"/>
        <v>0</v>
      </c>
      <c r="M2917" s="4">
        <f t="shared" si="4"/>
        <v>0</v>
      </c>
      <c r="N2917" s="4">
        <f t="shared" ref="N2917:O2917" si="8754">N2916+L2917</f>
        <v>28.739335218516583</v>
      </c>
      <c r="O2917" s="4">
        <f t="shared" si="8754"/>
        <v>34.20981406436929</v>
      </c>
      <c r="P2917" s="2">
        <f>I2917*SIP_Calculator!$D$26</f>
        <v>0</v>
      </c>
      <c r="Q2917" s="2">
        <f t="shared" si="6"/>
        <v>0</v>
      </c>
      <c r="R2917" s="2">
        <f t="shared" si="7"/>
        <v>0</v>
      </c>
      <c r="S2917" s="2">
        <f t="shared" ref="S2917:T2917" si="8755">S2916+Q2917</f>
        <v>28.748252611124826</v>
      </c>
      <c r="T2917" s="2">
        <f t="shared" si="8755"/>
        <v>34.228110660626236</v>
      </c>
      <c r="U2917" s="3">
        <f>J2917*SIP_Calculator!$D$27</f>
        <v>0</v>
      </c>
      <c r="V2917" s="3">
        <f t="shared" si="9"/>
        <v>0</v>
      </c>
      <c r="W2917" s="3">
        <f t="shared" si="10"/>
        <v>0</v>
      </c>
      <c r="X2917" s="3">
        <f t="shared" ref="X2917:Y2917" si="8756">X2916+V2917</f>
        <v>28.835623055300523</v>
      </c>
      <c r="Y2917" s="3">
        <f t="shared" si="8756"/>
        <v>34.328802293708321</v>
      </c>
    </row>
    <row r="2918" spans="1:25" ht="15.75" customHeight="1" x14ac:dyDescent="0.2">
      <c r="A2918" s="7">
        <v>42402</v>
      </c>
      <c r="B2918" s="1">
        <v>7547.75</v>
      </c>
      <c r="C2918" s="1">
        <v>6252.2</v>
      </c>
      <c r="D2918" s="2">
        <f t="shared" si="29"/>
        <v>611</v>
      </c>
      <c r="E2918" s="2">
        <f t="shared" si="12"/>
        <v>0</v>
      </c>
      <c r="F2918" s="3">
        <f t="shared" si="0"/>
        <v>2</v>
      </c>
      <c r="G2918" s="3">
        <f t="shared" si="13"/>
        <v>0</v>
      </c>
      <c r="H2918" s="4">
        <f>IF(A2918&lt;SIP_Calculator!$B$7,0,IF(A2918&gt;SIP_Calculator!$E$7,0,1))</f>
        <v>0</v>
      </c>
      <c r="I2918" s="2">
        <f t="shared" si="1"/>
        <v>0</v>
      </c>
      <c r="J2918" s="3">
        <f t="shared" si="2"/>
        <v>0</v>
      </c>
      <c r="K2918" s="4">
        <f>H2918*SIP_Calculator!$D$25</f>
        <v>0</v>
      </c>
      <c r="L2918" s="4">
        <f t="shared" si="3"/>
        <v>0</v>
      </c>
      <c r="M2918" s="4">
        <f t="shared" si="4"/>
        <v>0</v>
      </c>
      <c r="N2918" s="4">
        <f t="shared" ref="N2918:O2918" si="8757">N2917+L2918</f>
        <v>28.739335218516583</v>
      </c>
      <c r="O2918" s="4">
        <f t="shared" si="8757"/>
        <v>34.20981406436929</v>
      </c>
      <c r="P2918" s="2">
        <f>I2918*SIP_Calculator!$D$26</f>
        <v>0</v>
      </c>
      <c r="Q2918" s="2">
        <f t="shared" si="6"/>
        <v>0</v>
      </c>
      <c r="R2918" s="2">
        <f t="shared" si="7"/>
        <v>0</v>
      </c>
      <c r="S2918" s="2">
        <f t="shared" ref="S2918:T2918" si="8758">S2917+Q2918</f>
        <v>28.748252611124826</v>
      </c>
      <c r="T2918" s="2">
        <f t="shared" si="8758"/>
        <v>34.228110660626236</v>
      </c>
      <c r="U2918" s="3">
        <f>J2918*SIP_Calculator!$D$27</f>
        <v>0</v>
      </c>
      <c r="V2918" s="3">
        <f t="shared" si="9"/>
        <v>0</v>
      </c>
      <c r="W2918" s="3">
        <f t="shared" si="10"/>
        <v>0</v>
      </c>
      <c r="X2918" s="3">
        <f t="shared" ref="X2918:Y2918" si="8759">X2917+V2918</f>
        <v>28.835623055300523</v>
      </c>
      <c r="Y2918" s="3">
        <f t="shared" si="8759"/>
        <v>34.328802293708321</v>
      </c>
    </row>
    <row r="2919" spans="1:25" ht="15.75" customHeight="1" x14ac:dyDescent="0.2">
      <c r="A2919" s="7">
        <v>42403</v>
      </c>
      <c r="B2919" s="1">
        <v>7452.05</v>
      </c>
      <c r="C2919" s="1">
        <v>6166.2</v>
      </c>
      <c r="D2919" s="2">
        <f t="shared" si="29"/>
        <v>611</v>
      </c>
      <c r="E2919" s="2">
        <f t="shared" si="12"/>
        <v>0</v>
      </c>
      <c r="F2919" s="3">
        <f t="shared" si="0"/>
        <v>2</v>
      </c>
      <c r="G2919" s="3">
        <f t="shared" si="13"/>
        <v>0</v>
      </c>
      <c r="H2919" s="4">
        <f>IF(A2919&lt;SIP_Calculator!$B$7,0,IF(A2919&gt;SIP_Calculator!$E$7,0,1))</f>
        <v>0</v>
      </c>
      <c r="I2919" s="2">
        <f t="shared" si="1"/>
        <v>0</v>
      </c>
      <c r="J2919" s="3">
        <f t="shared" si="2"/>
        <v>0</v>
      </c>
      <c r="K2919" s="4">
        <f>H2919*SIP_Calculator!$D$25</f>
        <v>0</v>
      </c>
      <c r="L2919" s="4">
        <f t="shared" si="3"/>
        <v>0</v>
      </c>
      <c r="M2919" s="4">
        <f t="shared" si="4"/>
        <v>0</v>
      </c>
      <c r="N2919" s="4">
        <f t="shared" ref="N2919:O2919" si="8760">N2918+L2919</f>
        <v>28.739335218516583</v>
      </c>
      <c r="O2919" s="4">
        <f t="shared" si="8760"/>
        <v>34.20981406436929</v>
      </c>
      <c r="P2919" s="2">
        <f>I2919*SIP_Calculator!$D$26</f>
        <v>0</v>
      </c>
      <c r="Q2919" s="2">
        <f t="shared" si="6"/>
        <v>0</v>
      </c>
      <c r="R2919" s="2">
        <f t="shared" si="7"/>
        <v>0</v>
      </c>
      <c r="S2919" s="2">
        <f t="shared" ref="S2919:T2919" si="8761">S2918+Q2919</f>
        <v>28.748252611124826</v>
      </c>
      <c r="T2919" s="2">
        <f t="shared" si="8761"/>
        <v>34.228110660626236</v>
      </c>
      <c r="U2919" s="3">
        <f>J2919*SIP_Calculator!$D$27</f>
        <v>0</v>
      </c>
      <c r="V2919" s="3">
        <f t="shared" si="9"/>
        <v>0</v>
      </c>
      <c r="W2919" s="3">
        <f t="shared" si="10"/>
        <v>0</v>
      </c>
      <c r="X2919" s="3">
        <f t="shared" ref="X2919:Y2919" si="8762">X2918+V2919</f>
        <v>28.835623055300523</v>
      </c>
      <c r="Y2919" s="3">
        <f t="shared" si="8762"/>
        <v>34.328802293708321</v>
      </c>
    </row>
    <row r="2920" spans="1:25" ht="15.75" customHeight="1" x14ac:dyDescent="0.2">
      <c r="A2920" s="7">
        <v>42404</v>
      </c>
      <c r="B2920" s="1">
        <v>7487.75</v>
      </c>
      <c r="C2920" s="1">
        <v>6186.25</v>
      </c>
      <c r="D2920" s="2">
        <f t="shared" si="29"/>
        <v>611</v>
      </c>
      <c r="E2920" s="2">
        <f t="shared" si="12"/>
        <v>0</v>
      </c>
      <c r="F2920" s="3">
        <f t="shared" si="0"/>
        <v>2</v>
      </c>
      <c r="G2920" s="3">
        <f t="shared" si="13"/>
        <v>0</v>
      </c>
      <c r="H2920" s="4">
        <f>IF(A2920&lt;SIP_Calculator!$B$7,0,IF(A2920&gt;SIP_Calculator!$E$7,0,1))</f>
        <v>0</v>
      </c>
      <c r="I2920" s="2">
        <f t="shared" si="1"/>
        <v>0</v>
      </c>
      <c r="J2920" s="3">
        <f t="shared" si="2"/>
        <v>0</v>
      </c>
      <c r="K2920" s="4">
        <f>H2920*SIP_Calculator!$D$25</f>
        <v>0</v>
      </c>
      <c r="L2920" s="4">
        <f t="shared" si="3"/>
        <v>0</v>
      </c>
      <c r="M2920" s="4">
        <f t="shared" si="4"/>
        <v>0</v>
      </c>
      <c r="N2920" s="4">
        <f t="shared" ref="N2920:O2920" si="8763">N2919+L2920</f>
        <v>28.739335218516583</v>
      </c>
      <c r="O2920" s="4">
        <f t="shared" si="8763"/>
        <v>34.20981406436929</v>
      </c>
      <c r="P2920" s="2">
        <f>I2920*SIP_Calculator!$D$26</f>
        <v>0</v>
      </c>
      <c r="Q2920" s="2">
        <f t="shared" si="6"/>
        <v>0</v>
      </c>
      <c r="R2920" s="2">
        <f t="shared" si="7"/>
        <v>0</v>
      </c>
      <c r="S2920" s="2">
        <f t="shared" ref="S2920:T2920" si="8764">S2919+Q2920</f>
        <v>28.748252611124826</v>
      </c>
      <c r="T2920" s="2">
        <f t="shared" si="8764"/>
        <v>34.228110660626236</v>
      </c>
      <c r="U2920" s="3">
        <f>J2920*SIP_Calculator!$D$27</f>
        <v>0</v>
      </c>
      <c r="V2920" s="3">
        <f t="shared" si="9"/>
        <v>0</v>
      </c>
      <c r="W2920" s="3">
        <f t="shared" si="10"/>
        <v>0</v>
      </c>
      <c r="X2920" s="3">
        <f t="shared" ref="X2920:Y2920" si="8765">X2919+V2920</f>
        <v>28.835623055300523</v>
      </c>
      <c r="Y2920" s="3">
        <f t="shared" si="8765"/>
        <v>34.328802293708321</v>
      </c>
    </row>
    <row r="2921" spans="1:25" ht="15.75" customHeight="1" x14ac:dyDescent="0.2">
      <c r="A2921" s="7">
        <v>42405</v>
      </c>
      <c r="B2921" s="1">
        <v>7587.7</v>
      </c>
      <c r="C2921" s="1">
        <v>6270.5</v>
      </c>
      <c r="D2921" s="2">
        <f t="shared" si="29"/>
        <v>611</v>
      </c>
      <c r="E2921" s="2">
        <f t="shared" si="12"/>
        <v>0</v>
      </c>
      <c r="F2921" s="3">
        <f t="shared" si="0"/>
        <v>2</v>
      </c>
      <c r="G2921" s="3">
        <f t="shared" si="13"/>
        <v>0</v>
      </c>
      <c r="H2921" s="4">
        <f>IF(A2921&lt;SIP_Calculator!$B$7,0,IF(A2921&gt;SIP_Calculator!$E$7,0,1))</f>
        <v>0</v>
      </c>
      <c r="I2921" s="2">
        <f t="shared" si="1"/>
        <v>0</v>
      </c>
      <c r="J2921" s="3">
        <f t="shared" si="2"/>
        <v>0</v>
      </c>
      <c r="K2921" s="4">
        <f>H2921*SIP_Calculator!$D$25</f>
        <v>0</v>
      </c>
      <c r="L2921" s="4">
        <f t="shared" si="3"/>
        <v>0</v>
      </c>
      <c r="M2921" s="4">
        <f t="shared" si="4"/>
        <v>0</v>
      </c>
      <c r="N2921" s="4">
        <f t="shared" ref="N2921:O2921" si="8766">N2920+L2921</f>
        <v>28.739335218516583</v>
      </c>
      <c r="O2921" s="4">
        <f t="shared" si="8766"/>
        <v>34.20981406436929</v>
      </c>
      <c r="P2921" s="2">
        <f>I2921*SIP_Calculator!$D$26</f>
        <v>0</v>
      </c>
      <c r="Q2921" s="2">
        <f t="shared" si="6"/>
        <v>0</v>
      </c>
      <c r="R2921" s="2">
        <f t="shared" si="7"/>
        <v>0</v>
      </c>
      <c r="S2921" s="2">
        <f t="shared" ref="S2921:T2921" si="8767">S2920+Q2921</f>
        <v>28.748252611124826</v>
      </c>
      <c r="T2921" s="2">
        <f t="shared" si="8767"/>
        <v>34.228110660626236</v>
      </c>
      <c r="U2921" s="3">
        <f>J2921*SIP_Calculator!$D$27</f>
        <v>0</v>
      </c>
      <c r="V2921" s="3">
        <f t="shared" si="9"/>
        <v>0</v>
      </c>
      <c r="W2921" s="3">
        <f t="shared" si="10"/>
        <v>0</v>
      </c>
      <c r="X2921" s="3">
        <f t="shared" ref="X2921:Y2921" si="8768">X2920+V2921</f>
        <v>28.835623055300523</v>
      </c>
      <c r="Y2921" s="3">
        <f t="shared" si="8768"/>
        <v>34.328802293708321</v>
      </c>
    </row>
    <row r="2922" spans="1:25" ht="15.75" customHeight="1" x14ac:dyDescent="0.2">
      <c r="A2922" s="7">
        <v>42408</v>
      </c>
      <c r="B2922" s="1">
        <v>7497.85</v>
      </c>
      <c r="C2922" s="1">
        <v>6209.8</v>
      </c>
      <c r="D2922" s="2">
        <f t="shared" si="29"/>
        <v>612</v>
      </c>
      <c r="E2922" s="2">
        <f t="shared" si="12"/>
        <v>1</v>
      </c>
      <c r="F2922" s="3">
        <f t="shared" si="0"/>
        <v>2</v>
      </c>
      <c r="G2922" s="3">
        <f t="shared" si="13"/>
        <v>0</v>
      </c>
      <c r="H2922" s="4">
        <f>IF(A2922&lt;SIP_Calculator!$B$7,0,IF(A2922&gt;SIP_Calculator!$E$7,0,1))</f>
        <v>0</v>
      </c>
      <c r="I2922" s="2">
        <f t="shared" si="1"/>
        <v>0</v>
      </c>
      <c r="J2922" s="3">
        <f t="shared" si="2"/>
        <v>0</v>
      </c>
      <c r="K2922" s="4">
        <f>H2922*SIP_Calculator!$D$25</f>
        <v>0</v>
      </c>
      <c r="L2922" s="4">
        <f t="shared" si="3"/>
        <v>0</v>
      </c>
      <c r="M2922" s="4">
        <f t="shared" si="4"/>
        <v>0</v>
      </c>
      <c r="N2922" s="4">
        <f t="shared" ref="N2922:O2922" si="8769">N2921+L2922</f>
        <v>28.739335218516583</v>
      </c>
      <c r="O2922" s="4">
        <f t="shared" si="8769"/>
        <v>34.20981406436929</v>
      </c>
      <c r="P2922" s="2">
        <f>I2922*SIP_Calculator!$D$26</f>
        <v>0</v>
      </c>
      <c r="Q2922" s="2">
        <f t="shared" si="6"/>
        <v>0</v>
      </c>
      <c r="R2922" s="2">
        <f t="shared" si="7"/>
        <v>0</v>
      </c>
      <c r="S2922" s="2">
        <f t="shared" ref="S2922:T2922" si="8770">S2921+Q2922</f>
        <v>28.748252611124826</v>
      </c>
      <c r="T2922" s="2">
        <f t="shared" si="8770"/>
        <v>34.228110660626236</v>
      </c>
      <c r="U2922" s="3">
        <f>J2922*SIP_Calculator!$D$27</f>
        <v>0</v>
      </c>
      <c r="V2922" s="3">
        <f t="shared" si="9"/>
        <v>0</v>
      </c>
      <c r="W2922" s="3">
        <f t="shared" si="10"/>
        <v>0</v>
      </c>
      <c r="X2922" s="3">
        <f t="shared" ref="X2922:Y2922" si="8771">X2921+V2922</f>
        <v>28.835623055300523</v>
      </c>
      <c r="Y2922" s="3">
        <f t="shared" si="8771"/>
        <v>34.328802293708321</v>
      </c>
    </row>
    <row r="2923" spans="1:25" ht="15.75" customHeight="1" x14ac:dyDescent="0.2">
      <c r="A2923" s="7">
        <v>42409</v>
      </c>
      <c r="B2923" s="1">
        <v>7395.75</v>
      </c>
      <c r="C2923" s="1">
        <v>6125.6</v>
      </c>
      <c r="D2923" s="2">
        <f t="shared" si="29"/>
        <v>612</v>
      </c>
      <c r="E2923" s="2">
        <f t="shared" si="12"/>
        <v>0</v>
      </c>
      <c r="F2923" s="3">
        <f t="shared" si="0"/>
        <v>2</v>
      </c>
      <c r="G2923" s="3">
        <f t="shared" si="13"/>
        <v>0</v>
      </c>
      <c r="H2923" s="4">
        <f>IF(A2923&lt;SIP_Calculator!$B$7,0,IF(A2923&gt;SIP_Calculator!$E$7,0,1))</f>
        <v>0</v>
      </c>
      <c r="I2923" s="2">
        <f t="shared" si="1"/>
        <v>0</v>
      </c>
      <c r="J2923" s="3">
        <f t="shared" si="2"/>
        <v>0</v>
      </c>
      <c r="K2923" s="4">
        <f>H2923*SIP_Calculator!$D$25</f>
        <v>0</v>
      </c>
      <c r="L2923" s="4">
        <f t="shared" si="3"/>
        <v>0</v>
      </c>
      <c r="M2923" s="4">
        <f t="shared" si="4"/>
        <v>0</v>
      </c>
      <c r="N2923" s="4">
        <f t="shared" ref="N2923:O2923" si="8772">N2922+L2923</f>
        <v>28.739335218516583</v>
      </c>
      <c r="O2923" s="4">
        <f t="shared" si="8772"/>
        <v>34.20981406436929</v>
      </c>
      <c r="P2923" s="2">
        <f>I2923*SIP_Calculator!$D$26</f>
        <v>0</v>
      </c>
      <c r="Q2923" s="2">
        <f t="shared" si="6"/>
        <v>0</v>
      </c>
      <c r="R2923" s="2">
        <f t="shared" si="7"/>
        <v>0</v>
      </c>
      <c r="S2923" s="2">
        <f t="shared" ref="S2923:T2923" si="8773">S2922+Q2923</f>
        <v>28.748252611124826</v>
      </c>
      <c r="T2923" s="2">
        <f t="shared" si="8773"/>
        <v>34.228110660626236</v>
      </c>
      <c r="U2923" s="3">
        <f>J2923*SIP_Calculator!$D$27</f>
        <v>0</v>
      </c>
      <c r="V2923" s="3">
        <f t="shared" si="9"/>
        <v>0</v>
      </c>
      <c r="W2923" s="3">
        <f t="shared" si="10"/>
        <v>0</v>
      </c>
      <c r="X2923" s="3">
        <f t="shared" ref="X2923:Y2923" si="8774">X2922+V2923</f>
        <v>28.835623055300523</v>
      </c>
      <c r="Y2923" s="3">
        <f t="shared" si="8774"/>
        <v>34.328802293708321</v>
      </c>
    </row>
    <row r="2924" spans="1:25" ht="15.75" customHeight="1" x14ac:dyDescent="0.2">
      <c r="A2924" s="7">
        <v>42410</v>
      </c>
      <c r="B2924" s="1">
        <v>7309.55</v>
      </c>
      <c r="C2924" s="1">
        <v>6051.95</v>
      </c>
      <c r="D2924" s="2">
        <f t="shared" si="29"/>
        <v>612</v>
      </c>
      <c r="E2924" s="2">
        <f t="shared" si="12"/>
        <v>0</v>
      </c>
      <c r="F2924" s="3">
        <f t="shared" si="0"/>
        <v>2</v>
      </c>
      <c r="G2924" s="3">
        <f t="shared" si="13"/>
        <v>0</v>
      </c>
      <c r="H2924" s="4">
        <f>IF(A2924&lt;SIP_Calculator!$B$7,0,IF(A2924&gt;SIP_Calculator!$E$7,0,1))</f>
        <v>0</v>
      </c>
      <c r="I2924" s="2">
        <f t="shared" si="1"/>
        <v>0</v>
      </c>
      <c r="J2924" s="3">
        <f t="shared" si="2"/>
        <v>0</v>
      </c>
      <c r="K2924" s="4">
        <f>H2924*SIP_Calculator!$D$25</f>
        <v>0</v>
      </c>
      <c r="L2924" s="4">
        <f t="shared" si="3"/>
        <v>0</v>
      </c>
      <c r="M2924" s="4">
        <f t="shared" si="4"/>
        <v>0</v>
      </c>
      <c r="N2924" s="4">
        <f t="shared" ref="N2924:O2924" si="8775">N2923+L2924</f>
        <v>28.739335218516583</v>
      </c>
      <c r="O2924" s="4">
        <f t="shared" si="8775"/>
        <v>34.20981406436929</v>
      </c>
      <c r="P2924" s="2">
        <f>I2924*SIP_Calculator!$D$26</f>
        <v>0</v>
      </c>
      <c r="Q2924" s="2">
        <f t="shared" si="6"/>
        <v>0</v>
      </c>
      <c r="R2924" s="2">
        <f t="shared" si="7"/>
        <v>0</v>
      </c>
      <c r="S2924" s="2">
        <f t="shared" ref="S2924:T2924" si="8776">S2923+Q2924</f>
        <v>28.748252611124826</v>
      </c>
      <c r="T2924" s="2">
        <f t="shared" si="8776"/>
        <v>34.228110660626236</v>
      </c>
      <c r="U2924" s="3">
        <f>J2924*SIP_Calculator!$D$27</f>
        <v>0</v>
      </c>
      <c r="V2924" s="3">
        <f t="shared" si="9"/>
        <v>0</v>
      </c>
      <c r="W2924" s="3">
        <f t="shared" si="10"/>
        <v>0</v>
      </c>
      <c r="X2924" s="3">
        <f t="shared" ref="X2924:Y2924" si="8777">X2923+V2924</f>
        <v>28.835623055300523</v>
      </c>
      <c r="Y2924" s="3">
        <f t="shared" si="8777"/>
        <v>34.328802293708321</v>
      </c>
    </row>
    <row r="2925" spans="1:25" ht="15.75" customHeight="1" x14ac:dyDescent="0.2">
      <c r="A2925" s="7">
        <v>42411</v>
      </c>
      <c r="B2925" s="1">
        <v>7068.85</v>
      </c>
      <c r="C2925" s="1">
        <v>5843.2</v>
      </c>
      <c r="D2925" s="2">
        <f t="shared" si="29"/>
        <v>612</v>
      </c>
      <c r="E2925" s="2">
        <f t="shared" si="12"/>
        <v>0</v>
      </c>
      <c r="F2925" s="3">
        <f t="shared" si="0"/>
        <v>2</v>
      </c>
      <c r="G2925" s="3">
        <f t="shared" si="13"/>
        <v>0</v>
      </c>
      <c r="H2925" s="4">
        <f>IF(A2925&lt;SIP_Calculator!$B$7,0,IF(A2925&gt;SIP_Calculator!$E$7,0,1))</f>
        <v>0</v>
      </c>
      <c r="I2925" s="2">
        <f t="shared" si="1"/>
        <v>0</v>
      </c>
      <c r="J2925" s="3">
        <f t="shared" si="2"/>
        <v>0</v>
      </c>
      <c r="K2925" s="4">
        <f>H2925*SIP_Calculator!$D$25</f>
        <v>0</v>
      </c>
      <c r="L2925" s="4">
        <f t="shared" si="3"/>
        <v>0</v>
      </c>
      <c r="M2925" s="4">
        <f t="shared" si="4"/>
        <v>0</v>
      </c>
      <c r="N2925" s="4">
        <f t="shared" ref="N2925:O2925" si="8778">N2924+L2925</f>
        <v>28.739335218516583</v>
      </c>
      <c r="O2925" s="4">
        <f t="shared" si="8778"/>
        <v>34.20981406436929</v>
      </c>
      <c r="P2925" s="2">
        <f>I2925*SIP_Calculator!$D$26</f>
        <v>0</v>
      </c>
      <c r="Q2925" s="2">
        <f t="shared" si="6"/>
        <v>0</v>
      </c>
      <c r="R2925" s="2">
        <f t="shared" si="7"/>
        <v>0</v>
      </c>
      <c r="S2925" s="2">
        <f t="shared" ref="S2925:T2925" si="8779">S2924+Q2925</f>
        <v>28.748252611124826</v>
      </c>
      <c r="T2925" s="2">
        <f t="shared" si="8779"/>
        <v>34.228110660626236</v>
      </c>
      <c r="U2925" s="3">
        <f>J2925*SIP_Calculator!$D$27</f>
        <v>0</v>
      </c>
      <c r="V2925" s="3">
        <f t="shared" si="9"/>
        <v>0</v>
      </c>
      <c r="W2925" s="3">
        <f t="shared" si="10"/>
        <v>0</v>
      </c>
      <c r="X2925" s="3">
        <f t="shared" ref="X2925:Y2925" si="8780">X2924+V2925</f>
        <v>28.835623055300523</v>
      </c>
      <c r="Y2925" s="3">
        <f t="shared" si="8780"/>
        <v>34.328802293708321</v>
      </c>
    </row>
    <row r="2926" spans="1:25" ht="15.75" customHeight="1" x14ac:dyDescent="0.2">
      <c r="A2926" s="7">
        <v>42412</v>
      </c>
      <c r="B2926" s="1">
        <v>7073</v>
      </c>
      <c r="C2926" s="1">
        <v>5833.4</v>
      </c>
      <c r="D2926" s="2">
        <f t="shared" si="29"/>
        <v>612</v>
      </c>
      <c r="E2926" s="2">
        <f t="shared" si="12"/>
        <v>0</v>
      </c>
      <c r="F2926" s="3">
        <f t="shared" si="0"/>
        <v>2</v>
      </c>
      <c r="G2926" s="3">
        <f t="shared" si="13"/>
        <v>0</v>
      </c>
      <c r="H2926" s="4">
        <f>IF(A2926&lt;SIP_Calculator!$B$7,0,IF(A2926&gt;SIP_Calculator!$E$7,0,1))</f>
        <v>0</v>
      </c>
      <c r="I2926" s="2">
        <f t="shared" si="1"/>
        <v>0</v>
      </c>
      <c r="J2926" s="3">
        <f t="shared" si="2"/>
        <v>0</v>
      </c>
      <c r="K2926" s="4">
        <f>H2926*SIP_Calculator!$D$25</f>
        <v>0</v>
      </c>
      <c r="L2926" s="4">
        <f t="shared" si="3"/>
        <v>0</v>
      </c>
      <c r="M2926" s="4">
        <f t="shared" si="4"/>
        <v>0</v>
      </c>
      <c r="N2926" s="4">
        <f t="shared" ref="N2926:O2926" si="8781">N2925+L2926</f>
        <v>28.739335218516583</v>
      </c>
      <c r="O2926" s="4">
        <f t="shared" si="8781"/>
        <v>34.20981406436929</v>
      </c>
      <c r="P2926" s="2">
        <f>I2926*SIP_Calculator!$D$26</f>
        <v>0</v>
      </c>
      <c r="Q2926" s="2">
        <f t="shared" si="6"/>
        <v>0</v>
      </c>
      <c r="R2926" s="2">
        <f t="shared" si="7"/>
        <v>0</v>
      </c>
      <c r="S2926" s="2">
        <f t="shared" ref="S2926:T2926" si="8782">S2925+Q2926</f>
        <v>28.748252611124826</v>
      </c>
      <c r="T2926" s="2">
        <f t="shared" si="8782"/>
        <v>34.228110660626236</v>
      </c>
      <c r="U2926" s="3">
        <f>J2926*SIP_Calculator!$D$27</f>
        <v>0</v>
      </c>
      <c r="V2926" s="3">
        <f t="shared" si="9"/>
        <v>0</v>
      </c>
      <c r="W2926" s="3">
        <f t="shared" si="10"/>
        <v>0</v>
      </c>
      <c r="X2926" s="3">
        <f t="shared" ref="X2926:Y2926" si="8783">X2925+V2926</f>
        <v>28.835623055300523</v>
      </c>
      <c r="Y2926" s="3">
        <f t="shared" si="8783"/>
        <v>34.328802293708321</v>
      </c>
    </row>
    <row r="2927" spans="1:25" ht="15.75" customHeight="1" x14ac:dyDescent="0.2">
      <c r="A2927" s="7">
        <v>42415</v>
      </c>
      <c r="B2927" s="1">
        <v>7266.2</v>
      </c>
      <c r="C2927" s="1">
        <v>5999.05</v>
      </c>
      <c r="D2927" s="2">
        <f t="shared" si="29"/>
        <v>613</v>
      </c>
      <c r="E2927" s="2">
        <f t="shared" si="12"/>
        <v>1</v>
      </c>
      <c r="F2927" s="3">
        <f t="shared" si="0"/>
        <v>2</v>
      </c>
      <c r="G2927" s="3">
        <f t="shared" si="13"/>
        <v>0</v>
      </c>
      <c r="H2927" s="4">
        <f>IF(A2927&lt;SIP_Calculator!$B$7,0,IF(A2927&gt;SIP_Calculator!$E$7,0,1))</f>
        <v>0</v>
      </c>
      <c r="I2927" s="2">
        <f t="shared" si="1"/>
        <v>0</v>
      </c>
      <c r="J2927" s="3">
        <f t="shared" si="2"/>
        <v>0</v>
      </c>
      <c r="K2927" s="4">
        <f>H2927*SIP_Calculator!$D$25</f>
        <v>0</v>
      </c>
      <c r="L2927" s="4">
        <f t="shared" si="3"/>
        <v>0</v>
      </c>
      <c r="M2927" s="4">
        <f t="shared" si="4"/>
        <v>0</v>
      </c>
      <c r="N2927" s="4">
        <f t="shared" ref="N2927:O2927" si="8784">N2926+L2927</f>
        <v>28.739335218516583</v>
      </c>
      <c r="O2927" s="4">
        <f t="shared" si="8784"/>
        <v>34.20981406436929</v>
      </c>
      <c r="P2927" s="2">
        <f>I2927*SIP_Calculator!$D$26</f>
        <v>0</v>
      </c>
      <c r="Q2927" s="2">
        <f t="shared" si="6"/>
        <v>0</v>
      </c>
      <c r="R2927" s="2">
        <f t="shared" si="7"/>
        <v>0</v>
      </c>
      <c r="S2927" s="2">
        <f t="shared" ref="S2927:T2927" si="8785">S2926+Q2927</f>
        <v>28.748252611124826</v>
      </c>
      <c r="T2927" s="2">
        <f t="shared" si="8785"/>
        <v>34.228110660626236</v>
      </c>
      <c r="U2927" s="3">
        <f>J2927*SIP_Calculator!$D$27</f>
        <v>0</v>
      </c>
      <c r="V2927" s="3">
        <f t="shared" si="9"/>
        <v>0</v>
      </c>
      <c r="W2927" s="3">
        <f t="shared" si="10"/>
        <v>0</v>
      </c>
      <c r="X2927" s="3">
        <f t="shared" ref="X2927:Y2927" si="8786">X2926+V2927</f>
        <v>28.835623055300523</v>
      </c>
      <c r="Y2927" s="3">
        <f t="shared" si="8786"/>
        <v>34.328802293708321</v>
      </c>
    </row>
    <row r="2928" spans="1:25" ht="15.75" customHeight="1" x14ac:dyDescent="0.2">
      <c r="A2928" s="7">
        <v>42416</v>
      </c>
      <c r="B2928" s="1">
        <v>7138.8</v>
      </c>
      <c r="C2928" s="1">
        <v>5889.1</v>
      </c>
      <c r="D2928" s="2">
        <f t="shared" si="29"/>
        <v>613</v>
      </c>
      <c r="E2928" s="2">
        <f t="shared" si="12"/>
        <v>0</v>
      </c>
      <c r="F2928" s="3">
        <f t="shared" si="0"/>
        <v>2</v>
      </c>
      <c r="G2928" s="3">
        <f t="shared" si="13"/>
        <v>0</v>
      </c>
      <c r="H2928" s="4">
        <f>IF(A2928&lt;SIP_Calculator!$B$7,0,IF(A2928&gt;SIP_Calculator!$E$7,0,1))</f>
        <v>0</v>
      </c>
      <c r="I2928" s="2">
        <f t="shared" si="1"/>
        <v>0</v>
      </c>
      <c r="J2928" s="3">
        <f t="shared" si="2"/>
        <v>0</v>
      </c>
      <c r="K2928" s="4">
        <f>H2928*SIP_Calculator!$D$25</f>
        <v>0</v>
      </c>
      <c r="L2928" s="4">
        <f t="shared" si="3"/>
        <v>0</v>
      </c>
      <c r="M2928" s="4">
        <f t="shared" si="4"/>
        <v>0</v>
      </c>
      <c r="N2928" s="4">
        <f t="shared" ref="N2928:O2928" si="8787">N2927+L2928</f>
        <v>28.739335218516583</v>
      </c>
      <c r="O2928" s="4">
        <f t="shared" si="8787"/>
        <v>34.20981406436929</v>
      </c>
      <c r="P2928" s="2">
        <f>I2928*SIP_Calculator!$D$26</f>
        <v>0</v>
      </c>
      <c r="Q2928" s="2">
        <f t="shared" si="6"/>
        <v>0</v>
      </c>
      <c r="R2928" s="2">
        <f t="shared" si="7"/>
        <v>0</v>
      </c>
      <c r="S2928" s="2">
        <f t="shared" ref="S2928:T2928" si="8788">S2927+Q2928</f>
        <v>28.748252611124826</v>
      </c>
      <c r="T2928" s="2">
        <f t="shared" si="8788"/>
        <v>34.228110660626236</v>
      </c>
      <c r="U2928" s="3">
        <f>J2928*SIP_Calculator!$D$27</f>
        <v>0</v>
      </c>
      <c r="V2928" s="3">
        <f t="shared" si="9"/>
        <v>0</v>
      </c>
      <c r="W2928" s="3">
        <f t="shared" si="10"/>
        <v>0</v>
      </c>
      <c r="X2928" s="3">
        <f t="shared" ref="X2928:Y2928" si="8789">X2927+V2928</f>
        <v>28.835623055300523</v>
      </c>
      <c r="Y2928" s="3">
        <f t="shared" si="8789"/>
        <v>34.328802293708321</v>
      </c>
    </row>
    <row r="2929" spans="1:25" ht="15.75" customHeight="1" x14ac:dyDescent="0.2">
      <c r="A2929" s="7">
        <v>42417</v>
      </c>
      <c r="B2929" s="1">
        <v>7194.4</v>
      </c>
      <c r="C2929" s="1">
        <v>5930.15</v>
      </c>
      <c r="D2929" s="2">
        <f t="shared" si="29"/>
        <v>613</v>
      </c>
      <c r="E2929" s="2">
        <f t="shared" si="12"/>
        <v>0</v>
      </c>
      <c r="F2929" s="3">
        <f t="shared" si="0"/>
        <v>2</v>
      </c>
      <c r="G2929" s="3">
        <f t="shared" si="13"/>
        <v>0</v>
      </c>
      <c r="H2929" s="4">
        <f>IF(A2929&lt;SIP_Calculator!$B$7,0,IF(A2929&gt;SIP_Calculator!$E$7,0,1))</f>
        <v>0</v>
      </c>
      <c r="I2929" s="2">
        <f t="shared" si="1"/>
        <v>0</v>
      </c>
      <c r="J2929" s="3">
        <f t="shared" si="2"/>
        <v>0</v>
      </c>
      <c r="K2929" s="4">
        <f>H2929*SIP_Calculator!$D$25</f>
        <v>0</v>
      </c>
      <c r="L2929" s="4">
        <f t="shared" si="3"/>
        <v>0</v>
      </c>
      <c r="M2929" s="4">
        <f t="shared" si="4"/>
        <v>0</v>
      </c>
      <c r="N2929" s="4">
        <f t="shared" ref="N2929:O2929" si="8790">N2928+L2929</f>
        <v>28.739335218516583</v>
      </c>
      <c r="O2929" s="4">
        <f t="shared" si="8790"/>
        <v>34.20981406436929</v>
      </c>
      <c r="P2929" s="2">
        <f>I2929*SIP_Calculator!$D$26</f>
        <v>0</v>
      </c>
      <c r="Q2929" s="2">
        <f t="shared" si="6"/>
        <v>0</v>
      </c>
      <c r="R2929" s="2">
        <f t="shared" si="7"/>
        <v>0</v>
      </c>
      <c r="S2929" s="2">
        <f t="shared" ref="S2929:T2929" si="8791">S2928+Q2929</f>
        <v>28.748252611124826</v>
      </c>
      <c r="T2929" s="2">
        <f t="shared" si="8791"/>
        <v>34.228110660626236</v>
      </c>
      <c r="U2929" s="3">
        <f>J2929*SIP_Calculator!$D$27</f>
        <v>0</v>
      </c>
      <c r="V2929" s="3">
        <f t="shared" si="9"/>
        <v>0</v>
      </c>
      <c r="W2929" s="3">
        <f t="shared" si="10"/>
        <v>0</v>
      </c>
      <c r="X2929" s="3">
        <f t="shared" ref="X2929:Y2929" si="8792">X2928+V2929</f>
        <v>28.835623055300523</v>
      </c>
      <c r="Y2929" s="3">
        <f t="shared" si="8792"/>
        <v>34.328802293708321</v>
      </c>
    </row>
    <row r="2930" spans="1:25" ht="15.75" customHeight="1" x14ac:dyDescent="0.2">
      <c r="A2930" s="7">
        <v>42418</v>
      </c>
      <c r="B2930" s="1">
        <v>7271.6</v>
      </c>
      <c r="C2930" s="1">
        <v>5988.8</v>
      </c>
      <c r="D2930" s="2">
        <f t="shared" si="29"/>
        <v>613</v>
      </c>
      <c r="E2930" s="2">
        <f t="shared" si="12"/>
        <v>0</v>
      </c>
      <c r="F2930" s="3">
        <f t="shared" si="0"/>
        <v>2</v>
      </c>
      <c r="G2930" s="3">
        <f t="shared" si="13"/>
        <v>0</v>
      </c>
      <c r="H2930" s="4">
        <f>IF(A2930&lt;SIP_Calculator!$B$7,0,IF(A2930&gt;SIP_Calculator!$E$7,0,1))</f>
        <v>0</v>
      </c>
      <c r="I2930" s="2">
        <f t="shared" si="1"/>
        <v>0</v>
      </c>
      <c r="J2930" s="3">
        <f t="shared" si="2"/>
        <v>0</v>
      </c>
      <c r="K2930" s="4">
        <f>H2930*SIP_Calculator!$D$25</f>
        <v>0</v>
      </c>
      <c r="L2930" s="4">
        <f t="shared" si="3"/>
        <v>0</v>
      </c>
      <c r="M2930" s="4">
        <f t="shared" si="4"/>
        <v>0</v>
      </c>
      <c r="N2930" s="4">
        <f t="shared" ref="N2930:O2930" si="8793">N2929+L2930</f>
        <v>28.739335218516583</v>
      </c>
      <c r="O2930" s="4">
        <f t="shared" si="8793"/>
        <v>34.20981406436929</v>
      </c>
      <c r="P2930" s="2">
        <f>I2930*SIP_Calculator!$D$26</f>
        <v>0</v>
      </c>
      <c r="Q2930" s="2">
        <f t="shared" si="6"/>
        <v>0</v>
      </c>
      <c r="R2930" s="2">
        <f t="shared" si="7"/>
        <v>0</v>
      </c>
      <c r="S2930" s="2">
        <f t="shared" ref="S2930:T2930" si="8794">S2929+Q2930</f>
        <v>28.748252611124826</v>
      </c>
      <c r="T2930" s="2">
        <f t="shared" si="8794"/>
        <v>34.228110660626236</v>
      </c>
      <c r="U2930" s="3">
        <f>J2930*SIP_Calculator!$D$27</f>
        <v>0</v>
      </c>
      <c r="V2930" s="3">
        <f t="shared" si="9"/>
        <v>0</v>
      </c>
      <c r="W2930" s="3">
        <f t="shared" si="10"/>
        <v>0</v>
      </c>
      <c r="X2930" s="3">
        <f t="shared" ref="X2930:Y2930" si="8795">X2929+V2930</f>
        <v>28.835623055300523</v>
      </c>
      <c r="Y2930" s="3">
        <f t="shared" si="8795"/>
        <v>34.328802293708321</v>
      </c>
    </row>
    <row r="2931" spans="1:25" ht="15.75" customHeight="1" x14ac:dyDescent="0.2">
      <c r="A2931" s="7">
        <v>42419</v>
      </c>
      <c r="B2931" s="1">
        <v>7288.5</v>
      </c>
      <c r="C2931" s="1">
        <v>6000.4</v>
      </c>
      <c r="D2931" s="2">
        <f t="shared" si="29"/>
        <v>613</v>
      </c>
      <c r="E2931" s="2">
        <f t="shared" si="12"/>
        <v>0</v>
      </c>
      <c r="F2931" s="3">
        <f t="shared" si="0"/>
        <v>2</v>
      </c>
      <c r="G2931" s="3">
        <f t="shared" si="13"/>
        <v>0</v>
      </c>
      <c r="H2931" s="4">
        <f>IF(A2931&lt;SIP_Calculator!$B$7,0,IF(A2931&gt;SIP_Calculator!$E$7,0,1))</f>
        <v>0</v>
      </c>
      <c r="I2931" s="2">
        <f t="shared" si="1"/>
        <v>0</v>
      </c>
      <c r="J2931" s="3">
        <f t="shared" si="2"/>
        <v>0</v>
      </c>
      <c r="K2931" s="4">
        <f>H2931*SIP_Calculator!$D$25</f>
        <v>0</v>
      </c>
      <c r="L2931" s="4">
        <f t="shared" si="3"/>
        <v>0</v>
      </c>
      <c r="M2931" s="4">
        <f t="shared" si="4"/>
        <v>0</v>
      </c>
      <c r="N2931" s="4">
        <f t="shared" ref="N2931:O2931" si="8796">N2930+L2931</f>
        <v>28.739335218516583</v>
      </c>
      <c r="O2931" s="4">
        <f t="shared" si="8796"/>
        <v>34.20981406436929</v>
      </c>
      <c r="P2931" s="2">
        <f>I2931*SIP_Calculator!$D$26</f>
        <v>0</v>
      </c>
      <c r="Q2931" s="2">
        <f t="shared" si="6"/>
        <v>0</v>
      </c>
      <c r="R2931" s="2">
        <f t="shared" si="7"/>
        <v>0</v>
      </c>
      <c r="S2931" s="2">
        <f t="shared" ref="S2931:T2931" si="8797">S2930+Q2931</f>
        <v>28.748252611124826</v>
      </c>
      <c r="T2931" s="2">
        <f t="shared" si="8797"/>
        <v>34.228110660626236</v>
      </c>
      <c r="U2931" s="3">
        <f>J2931*SIP_Calculator!$D$27</f>
        <v>0</v>
      </c>
      <c r="V2931" s="3">
        <f t="shared" si="9"/>
        <v>0</v>
      </c>
      <c r="W2931" s="3">
        <f t="shared" si="10"/>
        <v>0</v>
      </c>
      <c r="X2931" s="3">
        <f t="shared" ref="X2931:Y2931" si="8798">X2930+V2931</f>
        <v>28.835623055300523</v>
      </c>
      <c r="Y2931" s="3">
        <f t="shared" si="8798"/>
        <v>34.328802293708321</v>
      </c>
    </row>
    <row r="2932" spans="1:25" ht="15.75" customHeight="1" x14ac:dyDescent="0.2">
      <c r="A2932" s="7">
        <v>42422</v>
      </c>
      <c r="B2932" s="1">
        <v>7317.1</v>
      </c>
      <c r="C2932" s="1">
        <v>6024.15</v>
      </c>
      <c r="D2932" s="2">
        <f t="shared" si="29"/>
        <v>614</v>
      </c>
      <c r="E2932" s="2">
        <f t="shared" si="12"/>
        <v>1</v>
      </c>
      <c r="F2932" s="3">
        <f t="shared" si="0"/>
        <v>2</v>
      </c>
      <c r="G2932" s="3">
        <f t="shared" si="13"/>
        <v>0</v>
      </c>
      <c r="H2932" s="4">
        <f>IF(A2932&lt;SIP_Calculator!$B$7,0,IF(A2932&gt;SIP_Calculator!$E$7,0,1))</f>
        <v>0</v>
      </c>
      <c r="I2932" s="2">
        <f t="shared" si="1"/>
        <v>0</v>
      </c>
      <c r="J2932" s="3">
        <f t="shared" si="2"/>
        <v>0</v>
      </c>
      <c r="K2932" s="4">
        <f>H2932*SIP_Calculator!$D$25</f>
        <v>0</v>
      </c>
      <c r="L2932" s="4">
        <f t="shared" si="3"/>
        <v>0</v>
      </c>
      <c r="M2932" s="4">
        <f t="shared" si="4"/>
        <v>0</v>
      </c>
      <c r="N2932" s="4">
        <f t="shared" ref="N2932:O2932" si="8799">N2931+L2932</f>
        <v>28.739335218516583</v>
      </c>
      <c r="O2932" s="4">
        <f t="shared" si="8799"/>
        <v>34.20981406436929</v>
      </c>
      <c r="P2932" s="2">
        <f>I2932*SIP_Calculator!$D$26</f>
        <v>0</v>
      </c>
      <c r="Q2932" s="2">
        <f t="shared" si="6"/>
        <v>0</v>
      </c>
      <c r="R2932" s="2">
        <f t="shared" si="7"/>
        <v>0</v>
      </c>
      <c r="S2932" s="2">
        <f t="shared" ref="S2932:T2932" si="8800">S2931+Q2932</f>
        <v>28.748252611124826</v>
      </c>
      <c r="T2932" s="2">
        <f t="shared" si="8800"/>
        <v>34.228110660626236</v>
      </c>
      <c r="U2932" s="3">
        <f>J2932*SIP_Calculator!$D$27</f>
        <v>0</v>
      </c>
      <c r="V2932" s="3">
        <f t="shared" si="9"/>
        <v>0</v>
      </c>
      <c r="W2932" s="3">
        <f t="shared" si="10"/>
        <v>0</v>
      </c>
      <c r="X2932" s="3">
        <f t="shared" ref="X2932:Y2932" si="8801">X2931+V2932</f>
        <v>28.835623055300523</v>
      </c>
      <c r="Y2932" s="3">
        <f t="shared" si="8801"/>
        <v>34.328802293708321</v>
      </c>
    </row>
    <row r="2933" spans="1:25" ht="15.75" customHeight="1" x14ac:dyDescent="0.2">
      <c r="A2933" s="7">
        <v>42423</v>
      </c>
      <c r="B2933" s="1">
        <v>7197.45</v>
      </c>
      <c r="C2933" s="1">
        <v>5930.9</v>
      </c>
      <c r="D2933" s="2">
        <f t="shared" si="29"/>
        <v>614</v>
      </c>
      <c r="E2933" s="2">
        <f t="shared" si="12"/>
        <v>0</v>
      </c>
      <c r="F2933" s="3">
        <f t="shared" si="0"/>
        <v>2</v>
      </c>
      <c r="G2933" s="3">
        <f t="shared" si="13"/>
        <v>0</v>
      </c>
      <c r="H2933" s="4">
        <f>IF(A2933&lt;SIP_Calculator!$B$7,0,IF(A2933&gt;SIP_Calculator!$E$7,0,1))</f>
        <v>0</v>
      </c>
      <c r="I2933" s="2">
        <f t="shared" si="1"/>
        <v>0</v>
      </c>
      <c r="J2933" s="3">
        <f t="shared" si="2"/>
        <v>0</v>
      </c>
      <c r="K2933" s="4">
        <f>H2933*SIP_Calculator!$D$25</f>
        <v>0</v>
      </c>
      <c r="L2933" s="4">
        <f t="shared" si="3"/>
        <v>0</v>
      </c>
      <c r="M2933" s="4">
        <f t="shared" si="4"/>
        <v>0</v>
      </c>
      <c r="N2933" s="4">
        <f t="shared" ref="N2933:O2933" si="8802">N2932+L2933</f>
        <v>28.739335218516583</v>
      </c>
      <c r="O2933" s="4">
        <f t="shared" si="8802"/>
        <v>34.20981406436929</v>
      </c>
      <c r="P2933" s="2">
        <f>I2933*SIP_Calculator!$D$26</f>
        <v>0</v>
      </c>
      <c r="Q2933" s="2">
        <f t="shared" si="6"/>
        <v>0</v>
      </c>
      <c r="R2933" s="2">
        <f t="shared" si="7"/>
        <v>0</v>
      </c>
      <c r="S2933" s="2">
        <f t="shared" ref="S2933:T2933" si="8803">S2932+Q2933</f>
        <v>28.748252611124826</v>
      </c>
      <c r="T2933" s="2">
        <f t="shared" si="8803"/>
        <v>34.228110660626236</v>
      </c>
      <c r="U2933" s="3">
        <f>J2933*SIP_Calculator!$D$27</f>
        <v>0</v>
      </c>
      <c r="V2933" s="3">
        <f t="shared" si="9"/>
        <v>0</v>
      </c>
      <c r="W2933" s="3">
        <f t="shared" si="10"/>
        <v>0</v>
      </c>
      <c r="X2933" s="3">
        <f t="shared" ref="X2933:Y2933" si="8804">X2932+V2933</f>
        <v>28.835623055300523</v>
      </c>
      <c r="Y2933" s="3">
        <f t="shared" si="8804"/>
        <v>34.328802293708321</v>
      </c>
    </row>
    <row r="2934" spans="1:25" ht="15.75" customHeight="1" x14ac:dyDescent="0.2">
      <c r="A2934" s="7">
        <v>42424</v>
      </c>
      <c r="B2934" s="1">
        <v>7105.3</v>
      </c>
      <c r="C2934" s="1">
        <v>5859.75</v>
      </c>
      <c r="D2934" s="2">
        <f t="shared" si="29"/>
        <v>614</v>
      </c>
      <c r="E2934" s="2">
        <f t="shared" si="12"/>
        <v>0</v>
      </c>
      <c r="F2934" s="3">
        <f t="shared" si="0"/>
        <v>2</v>
      </c>
      <c r="G2934" s="3">
        <f t="shared" si="13"/>
        <v>0</v>
      </c>
      <c r="H2934" s="4">
        <f>IF(A2934&lt;SIP_Calculator!$B$7,0,IF(A2934&gt;SIP_Calculator!$E$7,0,1))</f>
        <v>0</v>
      </c>
      <c r="I2934" s="2">
        <f t="shared" si="1"/>
        <v>0</v>
      </c>
      <c r="J2934" s="3">
        <f t="shared" si="2"/>
        <v>0</v>
      </c>
      <c r="K2934" s="4">
        <f>H2934*SIP_Calculator!$D$25</f>
        <v>0</v>
      </c>
      <c r="L2934" s="4">
        <f t="shared" si="3"/>
        <v>0</v>
      </c>
      <c r="M2934" s="4">
        <f t="shared" si="4"/>
        <v>0</v>
      </c>
      <c r="N2934" s="4">
        <f t="shared" ref="N2934:O2934" si="8805">N2933+L2934</f>
        <v>28.739335218516583</v>
      </c>
      <c r="O2934" s="4">
        <f t="shared" si="8805"/>
        <v>34.20981406436929</v>
      </c>
      <c r="P2934" s="2">
        <f>I2934*SIP_Calculator!$D$26</f>
        <v>0</v>
      </c>
      <c r="Q2934" s="2">
        <f t="shared" si="6"/>
        <v>0</v>
      </c>
      <c r="R2934" s="2">
        <f t="shared" si="7"/>
        <v>0</v>
      </c>
      <c r="S2934" s="2">
        <f t="shared" ref="S2934:T2934" si="8806">S2933+Q2934</f>
        <v>28.748252611124826</v>
      </c>
      <c r="T2934" s="2">
        <f t="shared" si="8806"/>
        <v>34.228110660626236</v>
      </c>
      <c r="U2934" s="3">
        <f>J2934*SIP_Calculator!$D$27</f>
        <v>0</v>
      </c>
      <c r="V2934" s="3">
        <f t="shared" si="9"/>
        <v>0</v>
      </c>
      <c r="W2934" s="3">
        <f t="shared" si="10"/>
        <v>0</v>
      </c>
      <c r="X2934" s="3">
        <f t="shared" ref="X2934:Y2934" si="8807">X2933+V2934</f>
        <v>28.835623055300523</v>
      </c>
      <c r="Y2934" s="3">
        <f t="shared" si="8807"/>
        <v>34.328802293708321</v>
      </c>
    </row>
    <row r="2935" spans="1:25" ht="15.75" customHeight="1" x14ac:dyDescent="0.2">
      <c r="A2935" s="7">
        <v>42425</v>
      </c>
      <c r="B2935" s="1">
        <v>7058.85</v>
      </c>
      <c r="C2935" s="1">
        <v>5816.5</v>
      </c>
      <c r="D2935" s="2">
        <f t="shared" si="29"/>
        <v>614</v>
      </c>
      <c r="E2935" s="2">
        <f t="shared" si="12"/>
        <v>0</v>
      </c>
      <c r="F2935" s="3">
        <f t="shared" si="0"/>
        <v>2</v>
      </c>
      <c r="G2935" s="3">
        <f t="shared" si="13"/>
        <v>0</v>
      </c>
      <c r="H2935" s="4">
        <f>IF(A2935&lt;SIP_Calculator!$B$7,0,IF(A2935&gt;SIP_Calculator!$E$7,0,1))</f>
        <v>0</v>
      </c>
      <c r="I2935" s="2">
        <f t="shared" si="1"/>
        <v>0</v>
      </c>
      <c r="J2935" s="3">
        <f t="shared" si="2"/>
        <v>0</v>
      </c>
      <c r="K2935" s="4">
        <f>H2935*SIP_Calculator!$D$25</f>
        <v>0</v>
      </c>
      <c r="L2935" s="4">
        <f t="shared" si="3"/>
        <v>0</v>
      </c>
      <c r="M2935" s="4">
        <f t="shared" si="4"/>
        <v>0</v>
      </c>
      <c r="N2935" s="4">
        <f t="shared" ref="N2935:O2935" si="8808">N2934+L2935</f>
        <v>28.739335218516583</v>
      </c>
      <c r="O2935" s="4">
        <f t="shared" si="8808"/>
        <v>34.20981406436929</v>
      </c>
      <c r="P2935" s="2">
        <f>I2935*SIP_Calculator!$D$26</f>
        <v>0</v>
      </c>
      <c r="Q2935" s="2">
        <f t="shared" si="6"/>
        <v>0</v>
      </c>
      <c r="R2935" s="2">
        <f t="shared" si="7"/>
        <v>0</v>
      </c>
      <c r="S2935" s="2">
        <f t="shared" ref="S2935:T2935" si="8809">S2934+Q2935</f>
        <v>28.748252611124826</v>
      </c>
      <c r="T2935" s="2">
        <f t="shared" si="8809"/>
        <v>34.228110660626236</v>
      </c>
      <c r="U2935" s="3">
        <f>J2935*SIP_Calculator!$D$27</f>
        <v>0</v>
      </c>
      <c r="V2935" s="3">
        <f t="shared" si="9"/>
        <v>0</v>
      </c>
      <c r="W2935" s="3">
        <f t="shared" si="10"/>
        <v>0</v>
      </c>
      <c r="X2935" s="3">
        <f t="shared" ref="X2935:Y2935" si="8810">X2934+V2935</f>
        <v>28.835623055300523</v>
      </c>
      <c r="Y2935" s="3">
        <f t="shared" si="8810"/>
        <v>34.328802293708321</v>
      </c>
    </row>
    <row r="2936" spans="1:25" ht="15.75" customHeight="1" x14ac:dyDescent="0.2">
      <c r="A2936" s="7">
        <v>42426</v>
      </c>
      <c r="B2936" s="1">
        <v>7117.3</v>
      </c>
      <c r="C2936" s="1">
        <v>5852.9</v>
      </c>
      <c r="D2936" s="2">
        <f t="shared" si="29"/>
        <v>614</v>
      </c>
      <c r="E2936" s="2">
        <f t="shared" si="12"/>
        <v>0</v>
      </c>
      <c r="F2936" s="3">
        <f t="shared" si="0"/>
        <v>2</v>
      </c>
      <c r="G2936" s="3">
        <f t="shared" si="13"/>
        <v>0</v>
      </c>
      <c r="H2936" s="4">
        <f>IF(A2936&lt;SIP_Calculator!$B$7,0,IF(A2936&gt;SIP_Calculator!$E$7,0,1))</f>
        <v>0</v>
      </c>
      <c r="I2936" s="2">
        <f t="shared" si="1"/>
        <v>0</v>
      </c>
      <c r="J2936" s="3">
        <f t="shared" si="2"/>
        <v>0</v>
      </c>
      <c r="K2936" s="4">
        <f>H2936*SIP_Calculator!$D$25</f>
        <v>0</v>
      </c>
      <c r="L2936" s="4">
        <f t="shared" si="3"/>
        <v>0</v>
      </c>
      <c r="M2936" s="4">
        <f t="shared" si="4"/>
        <v>0</v>
      </c>
      <c r="N2936" s="4">
        <f t="shared" ref="N2936:O2936" si="8811">N2935+L2936</f>
        <v>28.739335218516583</v>
      </c>
      <c r="O2936" s="4">
        <f t="shared" si="8811"/>
        <v>34.20981406436929</v>
      </c>
      <c r="P2936" s="2">
        <f>I2936*SIP_Calculator!$D$26</f>
        <v>0</v>
      </c>
      <c r="Q2936" s="2">
        <f t="shared" si="6"/>
        <v>0</v>
      </c>
      <c r="R2936" s="2">
        <f t="shared" si="7"/>
        <v>0</v>
      </c>
      <c r="S2936" s="2">
        <f t="shared" ref="S2936:T2936" si="8812">S2935+Q2936</f>
        <v>28.748252611124826</v>
      </c>
      <c r="T2936" s="2">
        <f t="shared" si="8812"/>
        <v>34.228110660626236</v>
      </c>
      <c r="U2936" s="3">
        <f>J2936*SIP_Calculator!$D$27</f>
        <v>0</v>
      </c>
      <c r="V2936" s="3">
        <f t="shared" si="9"/>
        <v>0</v>
      </c>
      <c r="W2936" s="3">
        <f t="shared" si="10"/>
        <v>0</v>
      </c>
      <c r="X2936" s="3">
        <f t="shared" ref="X2936:Y2936" si="8813">X2935+V2936</f>
        <v>28.835623055300523</v>
      </c>
      <c r="Y2936" s="3">
        <f t="shared" si="8813"/>
        <v>34.328802293708321</v>
      </c>
    </row>
    <row r="2937" spans="1:25" ht="15.75" customHeight="1" x14ac:dyDescent="0.2">
      <c r="A2937" s="7">
        <v>42429</v>
      </c>
      <c r="B2937" s="1">
        <v>7083.95</v>
      </c>
      <c r="C2937" s="1">
        <v>5829.95</v>
      </c>
      <c r="D2937" s="2">
        <f t="shared" si="29"/>
        <v>615</v>
      </c>
      <c r="E2937" s="2">
        <f t="shared" si="12"/>
        <v>1</v>
      </c>
      <c r="F2937" s="3">
        <f t="shared" si="0"/>
        <v>2</v>
      </c>
      <c r="G2937" s="3">
        <f t="shared" si="13"/>
        <v>0</v>
      </c>
      <c r="H2937" s="4">
        <f>IF(A2937&lt;SIP_Calculator!$B$7,0,IF(A2937&gt;SIP_Calculator!$E$7,0,1))</f>
        <v>0</v>
      </c>
      <c r="I2937" s="2">
        <f t="shared" si="1"/>
        <v>0</v>
      </c>
      <c r="J2937" s="3">
        <f t="shared" si="2"/>
        <v>0</v>
      </c>
      <c r="K2937" s="4">
        <f>H2937*SIP_Calculator!$D$25</f>
        <v>0</v>
      </c>
      <c r="L2937" s="4">
        <f t="shared" si="3"/>
        <v>0</v>
      </c>
      <c r="M2937" s="4">
        <f t="shared" si="4"/>
        <v>0</v>
      </c>
      <c r="N2937" s="4">
        <f t="shared" ref="N2937:O2937" si="8814">N2936+L2937</f>
        <v>28.739335218516583</v>
      </c>
      <c r="O2937" s="4">
        <f t="shared" si="8814"/>
        <v>34.20981406436929</v>
      </c>
      <c r="P2937" s="2">
        <f>I2937*SIP_Calculator!$D$26</f>
        <v>0</v>
      </c>
      <c r="Q2937" s="2">
        <f t="shared" si="6"/>
        <v>0</v>
      </c>
      <c r="R2937" s="2">
        <f t="shared" si="7"/>
        <v>0</v>
      </c>
      <c r="S2937" s="2">
        <f t="shared" ref="S2937:T2937" si="8815">S2936+Q2937</f>
        <v>28.748252611124826</v>
      </c>
      <c r="T2937" s="2">
        <f t="shared" si="8815"/>
        <v>34.228110660626236</v>
      </c>
      <c r="U2937" s="3">
        <f>J2937*SIP_Calculator!$D$27</f>
        <v>0</v>
      </c>
      <c r="V2937" s="3">
        <f t="shared" si="9"/>
        <v>0</v>
      </c>
      <c r="W2937" s="3">
        <f t="shared" si="10"/>
        <v>0</v>
      </c>
      <c r="X2937" s="3">
        <f t="shared" ref="X2937:Y2937" si="8816">X2936+V2937</f>
        <v>28.835623055300523</v>
      </c>
      <c r="Y2937" s="3">
        <f t="shared" si="8816"/>
        <v>34.328802293708321</v>
      </c>
    </row>
    <row r="2938" spans="1:25" ht="15.75" customHeight="1" x14ac:dyDescent="0.2">
      <c r="A2938" s="7">
        <v>42430</v>
      </c>
      <c r="B2938" s="1">
        <v>7320.8</v>
      </c>
      <c r="C2938" s="1">
        <v>6020.05</v>
      </c>
      <c r="D2938" s="2">
        <f t="shared" si="29"/>
        <v>615</v>
      </c>
      <c r="E2938" s="2">
        <f t="shared" si="12"/>
        <v>0</v>
      </c>
      <c r="F2938" s="3">
        <f t="shared" si="0"/>
        <v>3</v>
      </c>
      <c r="G2938" s="3">
        <f t="shared" si="13"/>
        <v>1</v>
      </c>
      <c r="H2938" s="4">
        <f>IF(A2938&lt;SIP_Calculator!$B$7,0,IF(A2938&gt;SIP_Calculator!$E$7,0,1))</f>
        <v>0</v>
      </c>
      <c r="I2938" s="2">
        <f t="shared" si="1"/>
        <v>0</v>
      </c>
      <c r="J2938" s="3">
        <f t="shared" si="2"/>
        <v>0</v>
      </c>
      <c r="K2938" s="4">
        <f>H2938*SIP_Calculator!$D$25</f>
        <v>0</v>
      </c>
      <c r="L2938" s="4">
        <f t="shared" si="3"/>
        <v>0</v>
      </c>
      <c r="M2938" s="4">
        <f t="shared" si="4"/>
        <v>0</v>
      </c>
      <c r="N2938" s="4">
        <f t="shared" ref="N2938:O2938" si="8817">N2937+L2938</f>
        <v>28.739335218516583</v>
      </c>
      <c r="O2938" s="4">
        <f t="shared" si="8817"/>
        <v>34.20981406436929</v>
      </c>
      <c r="P2938" s="2">
        <f>I2938*SIP_Calculator!$D$26</f>
        <v>0</v>
      </c>
      <c r="Q2938" s="2">
        <f t="shared" si="6"/>
        <v>0</v>
      </c>
      <c r="R2938" s="2">
        <f t="shared" si="7"/>
        <v>0</v>
      </c>
      <c r="S2938" s="2">
        <f t="shared" ref="S2938:T2938" si="8818">S2937+Q2938</f>
        <v>28.748252611124826</v>
      </c>
      <c r="T2938" s="2">
        <f t="shared" si="8818"/>
        <v>34.228110660626236</v>
      </c>
      <c r="U2938" s="3">
        <f>J2938*SIP_Calculator!$D$27</f>
        <v>0</v>
      </c>
      <c r="V2938" s="3">
        <f t="shared" si="9"/>
        <v>0</v>
      </c>
      <c r="W2938" s="3">
        <f t="shared" si="10"/>
        <v>0</v>
      </c>
      <c r="X2938" s="3">
        <f t="shared" ref="X2938:Y2938" si="8819">X2937+V2938</f>
        <v>28.835623055300523</v>
      </c>
      <c r="Y2938" s="3">
        <f t="shared" si="8819"/>
        <v>34.328802293708321</v>
      </c>
    </row>
    <row r="2939" spans="1:25" ht="15.75" customHeight="1" x14ac:dyDescent="0.2">
      <c r="A2939" s="7">
        <v>42431</v>
      </c>
      <c r="B2939" s="1">
        <v>7460.85</v>
      </c>
      <c r="C2939" s="1">
        <v>6137.15</v>
      </c>
      <c r="D2939" s="2">
        <f t="shared" si="29"/>
        <v>615</v>
      </c>
      <c r="E2939" s="2">
        <f t="shared" si="12"/>
        <v>0</v>
      </c>
      <c r="F2939" s="3">
        <f t="shared" si="0"/>
        <v>3</v>
      </c>
      <c r="G2939" s="3">
        <f t="shared" si="13"/>
        <v>0</v>
      </c>
      <c r="H2939" s="4">
        <f>IF(A2939&lt;SIP_Calculator!$B$7,0,IF(A2939&gt;SIP_Calculator!$E$7,0,1))</f>
        <v>0</v>
      </c>
      <c r="I2939" s="2">
        <f t="shared" si="1"/>
        <v>0</v>
      </c>
      <c r="J2939" s="3">
        <f t="shared" si="2"/>
        <v>0</v>
      </c>
      <c r="K2939" s="4">
        <f>H2939*SIP_Calculator!$D$25</f>
        <v>0</v>
      </c>
      <c r="L2939" s="4">
        <f t="shared" si="3"/>
        <v>0</v>
      </c>
      <c r="M2939" s="4">
        <f t="shared" si="4"/>
        <v>0</v>
      </c>
      <c r="N2939" s="4">
        <f t="shared" ref="N2939:O2939" si="8820">N2938+L2939</f>
        <v>28.739335218516583</v>
      </c>
      <c r="O2939" s="4">
        <f t="shared" si="8820"/>
        <v>34.20981406436929</v>
      </c>
      <c r="P2939" s="2">
        <f>I2939*SIP_Calculator!$D$26</f>
        <v>0</v>
      </c>
      <c r="Q2939" s="2">
        <f t="shared" si="6"/>
        <v>0</v>
      </c>
      <c r="R2939" s="2">
        <f t="shared" si="7"/>
        <v>0</v>
      </c>
      <c r="S2939" s="2">
        <f t="shared" ref="S2939:T2939" si="8821">S2938+Q2939</f>
        <v>28.748252611124826</v>
      </c>
      <c r="T2939" s="2">
        <f t="shared" si="8821"/>
        <v>34.228110660626236</v>
      </c>
      <c r="U2939" s="3">
        <f>J2939*SIP_Calculator!$D$27</f>
        <v>0</v>
      </c>
      <c r="V2939" s="3">
        <f t="shared" si="9"/>
        <v>0</v>
      </c>
      <c r="W2939" s="3">
        <f t="shared" si="10"/>
        <v>0</v>
      </c>
      <c r="X2939" s="3">
        <f t="shared" ref="X2939:Y2939" si="8822">X2938+V2939</f>
        <v>28.835623055300523</v>
      </c>
      <c r="Y2939" s="3">
        <f t="shared" si="8822"/>
        <v>34.328802293708321</v>
      </c>
    </row>
    <row r="2940" spans="1:25" ht="15.75" customHeight="1" x14ac:dyDescent="0.2">
      <c r="A2940" s="7">
        <v>42432</v>
      </c>
      <c r="B2940" s="1">
        <v>7560.2</v>
      </c>
      <c r="C2940" s="1">
        <v>6218.4</v>
      </c>
      <c r="D2940" s="2">
        <f t="shared" si="29"/>
        <v>615</v>
      </c>
      <c r="E2940" s="2">
        <f t="shared" si="12"/>
        <v>0</v>
      </c>
      <c r="F2940" s="3">
        <f t="shared" si="0"/>
        <v>3</v>
      </c>
      <c r="G2940" s="3">
        <f t="shared" si="13"/>
        <v>0</v>
      </c>
      <c r="H2940" s="4">
        <f>IF(A2940&lt;SIP_Calculator!$B$7,0,IF(A2940&gt;SIP_Calculator!$E$7,0,1))</f>
        <v>0</v>
      </c>
      <c r="I2940" s="2">
        <f t="shared" si="1"/>
        <v>0</v>
      </c>
      <c r="J2940" s="3">
        <f t="shared" si="2"/>
        <v>0</v>
      </c>
      <c r="K2940" s="4">
        <f>H2940*SIP_Calculator!$D$25</f>
        <v>0</v>
      </c>
      <c r="L2940" s="4">
        <f t="shared" si="3"/>
        <v>0</v>
      </c>
      <c r="M2940" s="4">
        <f t="shared" si="4"/>
        <v>0</v>
      </c>
      <c r="N2940" s="4">
        <f t="shared" ref="N2940:O2940" si="8823">N2939+L2940</f>
        <v>28.739335218516583</v>
      </c>
      <c r="O2940" s="4">
        <f t="shared" si="8823"/>
        <v>34.20981406436929</v>
      </c>
      <c r="P2940" s="2">
        <f>I2940*SIP_Calculator!$D$26</f>
        <v>0</v>
      </c>
      <c r="Q2940" s="2">
        <f t="shared" si="6"/>
        <v>0</v>
      </c>
      <c r="R2940" s="2">
        <f t="shared" si="7"/>
        <v>0</v>
      </c>
      <c r="S2940" s="2">
        <f t="shared" ref="S2940:T2940" si="8824">S2939+Q2940</f>
        <v>28.748252611124826</v>
      </c>
      <c r="T2940" s="2">
        <f t="shared" si="8824"/>
        <v>34.228110660626236</v>
      </c>
      <c r="U2940" s="3">
        <f>J2940*SIP_Calculator!$D$27</f>
        <v>0</v>
      </c>
      <c r="V2940" s="3">
        <f t="shared" si="9"/>
        <v>0</v>
      </c>
      <c r="W2940" s="3">
        <f t="shared" si="10"/>
        <v>0</v>
      </c>
      <c r="X2940" s="3">
        <f t="shared" ref="X2940:Y2940" si="8825">X2939+V2940</f>
        <v>28.835623055300523</v>
      </c>
      <c r="Y2940" s="3">
        <f t="shared" si="8825"/>
        <v>34.328802293708321</v>
      </c>
    </row>
    <row r="2941" spans="1:25" ht="15.75" customHeight="1" x14ac:dyDescent="0.2">
      <c r="A2941" s="7">
        <v>42433</v>
      </c>
      <c r="B2941" s="1">
        <v>7578.55</v>
      </c>
      <c r="C2941" s="1">
        <v>6239.35</v>
      </c>
      <c r="D2941" s="2">
        <f t="shared" si="29"/>
        <v>615</v>
      </c>
      <c r="E2941" s="2">
        <f t="shared" si="12"/>
        <v>0</v>
      </c>
      <c r="F2941" s="3">
        <f t="shared" si="0"/>
        <v>3</v>
      </c>
      <c r="G2941" s="3">
        <f t="shared" si="13"/>
        <v>0</v>
      </c>
      <c r="H2941" s="4">
        <f>IF(A2941&lt;SIP_Calculator!$B$7,0,IF(A2941&gt;SIP_Calculator!$E$7,0,1))</f>
        <v>0</v>
      </c>
      <c r="I2941" s="2">
        <f t="shared" si="1"/>
        <v>0</v>
      </c>
      <c r="J2941" s="3">
        <f t="shared" si="2"/>
        <v>0</v>
      </c>
      <c r="K2941" s="4">
        <f>H2941*SIP_Calculator!$D$25</f>
        <v>0</v>
      </c>
      <c r="L2941" s="4">
        <f t="shared" si="3"/>
        <v>0</v>
      </c>
      <c r="M2941" s="4">
        <f t="shared" si="4"/>
        <v>0</v>
      </c>
      <c r="N2941" s="4">
        <f t="shared" ref="N2941:O2941" si="8826">N2940+L2941</f>
        <v>28.739335218516583</v>
      </c>
      <c r="O2941" s="4">
        <f t="shared" si="8826"/>
        <v>34.20981406436929</v>
      </c>
      <c r="P2941" s="2">
        <f>I2941*SIP_Calculator!$D$26</f>
        <v>0</v>
      </c>
      <c r="Q2941" s="2">
        <f t="shared" si="6"/>
        <v>0</v>
      </c>
      <c r="R2941" s="2">
        <f t="shared" si="7"/>
        <v>0</v>
      </c>
      <c r="S2941" s="2">
        <f t="shared" ref="S2941:T2941" si="8827">S2940+Q2941</f>
        <v>28.748252611124826</v>
      </c>
      <c r="T2941" s="2">
        <f t="shared" si="8827"/>
        <v>34.228110660626236</v>
      </c>
      <c r="U2941" s="3">
        <f>J2941*SIP_Calculator!$D$27</f>
        <v>0</v>
      </c>
      <c r="V2941" s="3">
        <f t="shared" si="9"/>
        <v>0</v>
      </c>
      <c r="W2941" s="3">
        <f t="shared" si="10"/>
        <v>0</v>
      </c>
      <c r="X2941" s="3">
        <f t="shared" ref="X2941:Y2941" si="8828">X2940+V2941</f>
        <v>28.835623055300523</v>
      </c>
      <c r="Y2941" s="3">
        <f t="shared" si="8828"/>
        <v>34.328802293708321</v>
      </c>
    </row>
    <row r="2942" spans="1:25" ht="15.75" customHeight="1" x14ac:dyDescent="0.2">
      <c r="A2942" s="7">
        <v>42437</v>
      </c>
      <c r="B2942" s="1">
        <v>7580.35</v>
      </c>
      <c r="C2942" s="1">
        <v>6243.65</v>
      </c>
      <c r="D2942" s="2">
        <f t="shared" si="29"/>
        <v>616</v>
      </c>
      <c r="E2942" s="2">
        <f t="shared" si="12"/>
        <v>1</v>
      </c>
      <c r="F2942" s="3">
        <f t="shared" si="0"/>
        <v>3</v>
      </c>
      <c r="G2942" s="3">
        <f t="shared" si="13"/>
        <v>0</v>
      </c>
      <c r="H2942" s="4">
        <f>IF(A2942&lt;SIP_Calculator!$B$7,0,IF(A2942&gt;SIP_Calculator!$E$7,0,1))</f>
        <v>0</v>
      </c>
      <c r="I2942" s="2">
        <f t="shared" si="1"/>
        <v>0</v>
      </c>
      <c r="J2942" s="3">
        <f t="shared" si="2"/>
        <v>0</v>
      </c>
      <c r="K2942" s="4">
        <f>H2942*SIP_Calculator!$D$25</f>
        <v>0</v>
      </c>
      <c r="L2942" s="4">
        <f t="shared" si="3"/>
        <v>0</v>
      </c>
      <c r="M2942" s="4">
        <f t="shared" si="4"/>
        <v>0</v>
      </c>
      <c r="N2942" s="4">
        <f t="shared" ref="N2942:O2942" si="8829">N2941+L2942</f>
        <v>28.739335218516583</v>
      </c>
      <c r="O2942" s="4">
        <f t="shared" si="8829"/>
        <v>34.20981406436929</v>
      </c>
      <c r="P2942" s="2">
        <f>I2942*SIP_Calculator!$D$26</f>
        <v>0</v>
      </c>
      <c r="Q2942" s="2">
        <f t="shared" si="6"/>
        <v>0</v>
      </c>
      <c r="R2942" s="2">
        <f t="shared" si="7"/>
        <v>0</v>
      </c>
      <c r="S2942" s="2">
        <f t="shared" ref="S2942:T2942" si="8830">S2941+Q2942</f>
        <v>28.748252611124826</v>
      </c>
      <c r="T2942" s="2">
        <f t="shared" si="8830"/>
        <v>34.228110660626236</v>
      </c>
      <c r="U2942" s="3">
        <f>J2942*SIP_Calculator!$D$27</f>
        <v>0</v>
      </c>
      <c r="V2942" s="3">
        <f t="shared" si="9"/>
        <v>0</v>
      </c>
      <c r="W2942" s="3">
        <f t="shared" si="10"/>
        <v>0</v>
      </c>
      <c r="X2942" s="3">
        <f t="shared" ref="X2942:Y2942" si="8831">X2941+V2942</f>
        <v>28.835623055300523</v>
      </c>
      <c r="Y2942" s="3">
        <f t="shared" si="8831"/>
        <v>34.328802293708321</v>
      </c>
    </row>
    <row r="2943" spans="1:25" ht="15.75" customHeight="1" x14ac:dyDescent="0.2">
      <c r="A2943" s="7">
        <v>42438</v>
      </c>
      <c r="B2943" s="1">
        <v>7622.9</v>
      </c>
      <c r="C2943" s="1">
        <v>6275.1</v>
      </c>
      <c r="D2943" s="2">
        <f t="shared" si="29"/>
        <v>616</v>
      </c>
      <c r="E2943" s="2">
        <f t="shared" si="12"/>
        <v>0</v>
      </c>
      <c r="F2943" s="3">
        <f t="shared" si="0"/>
        <v>3</v>
      </c>
      <c r="G2943" s="3">
        <f t="shared" si="13"/>
        <v>0</v>
      </c>
      <c r="H2943" s="4">
        <f>IF(A2943&lt;SIP_Calculator!$B$7,0,IF(A2943&gt;SIP_Calculator!$E$7,0,1))</f>
        <v>0</v>
      </c>
      <c r="I2943" s="2">
        <f t="shared" si="1"/>
        <v>0</v>
      </c>
      <c r="J2943" s="3">
        <f t="shared" si="2"/>
        <v>0</v>
      </c>
      <c r="K2943" s="4">
        <f>H2943*SIP_Calculator!$D$25</f>
        <v>0</v>
      </c>
      <c r="L2943" s="4">
        <f t="shared" si="3"/>
        <v>0</v>
      </c>
      <c r="M2943" s="4">
        <f t="shared" si="4"/>
        <v>0</v>
      </c>
      <c r="N2943" s="4">
        <f t="shared" ref="N2943:O2943" si="8832">N2942+L2943</f>
        <v>28.739335218516583</v>
      </c>
      <c r="O2943" s="4">
        <f t="shared" si="8832"/>
        <v>34.20981406436929</v>
      </c>
      <c r="P2943" s="2">
        <f>I2943*SIP_Calculator!$D$26</f>
        <v>0</v>
      </c>
      <c r="Q2943" s="2">
        <f t="shared" si="6"/>
        <v>0</v>
      </c>
      <c r="R2943" s="2">
        <f t="shared" si="7"/>
        <v>0</v>
      </c>
      <c r="S2943" s="2">
        <f t="shared" ref="S2943:T2943" si="8833">S2942+Q2943</f>
        <v>28.748252611124826</v>
      </c>
      <c r="T2943" s="2">
        <f t="shared" si="8833"/>
        <v>34.228110660626236</v>
      </c>
      <c r="U2943" s="3">
        <f>J2943*SIP_Calculator!$D$27</f>
        <v>0</v>
      </c>
      <c r="V2943" s="3">
        <f t="shared" si="9"/>
        <v>0</v>
      </c>
      <c r="W2943" s="3">
        <f t="shared" si="10"/>
        <v>0</v>
      </c>
      <c r="X2943" s="3">
        <f t="shared" ref="X2943:Y2943" si="8834">X2942+V2943</f>
        <v>28.835623055300523</v>
      </c>
      <c r="Y2943" s="3">
        <f t="shared" si="8834"/>
        <v>34.328802293708321</v>
      </c>
    </row>
    <row r="2944" spans="1:25" ht="15.75" customHeight="1" x14ac:dyDescent="0.2">
      <c r="A2944" s="7">
        <v>42439</v>
      </c>
      <c r="B2944" s="1">
        <v>7579.05</v>
      </c>
      <c r="C2944" s="1">
        <v>6242.95</v>
      </c>
      <c r="D2944" s="2">
        <f t="shared" si="29"/>
        <v>616</v>
      </c>
      <c r="E2944" s="2">
        <f t="shared" si="12"/>
        <v>0</v>
      </c>
      <c r="F2944" s="3">
        <f t="shared" si="0"/>
        <v>3</v>
      </c>
      <c r="G2944" s="3">
        <f t="shared" si="13"/>
        <v>0</v>
      </c>
      <c r="H2944" s="4">
        <f>IF(A2944&lt;SIP_Calculator!$B$7,0,IF(A2944&gt;SIP_Calculator!$E$7,0,1))</f>
        <v>0</v>
      </c>
      <c r="I2944" s="2">
        <f t="shared" si="1"/>
        <v>0</v>
      </c>
      <c r="J2944" s="3">
        <f t="shared" si="2"/>
        <v>0</v>
      </c>
      <c r="K2944" s="4">
        <f>H2944*SIP_Calculator!$D$25</f>
        <v>0</v>
      </c>
      <c r="L2944" s="4">
        <f t="shared" si="3"/>
        <v>0</v>
      </c>
      <c r="M2944" s="4">
        <f t="shared" si="4"/>
        <v>0</v>
      </c>
      <c r="N2944" s="4">
        <f t="shared" ref="N2944:O2944" si="8835">N2943+L2944</f>
        <v>28.739335218516583</v>
      </c>
      <c r="O2944" s="4">
        <f t="shared" si="8835"/>
        <v>34.20981406436929</v>
      </c>
      <c r="P2944" s="2">
        <f>I2944*SIP_Calculator!$D$26</f>
        <v>0</v>
      </c>
      <c r="Q2944" s="2">
        <f t="shared" si="6"/>
        <v>0</v>
      </c>
      <c r="R2944" s="2">
        <f t="shared" si="7"/>
        <v>0</v>
      </c>
      <c r="S2944" s="2">
        <f t="shared" ref="S2944:T2944" si="8836">S2943+Q2944</f>
        <v>28.748252611124826</v>
      </c>
      <c r="T2944" s="2">
        <f t="shared" si="8836"/>
        <v>34.228110660626236</v>
      </c>
      <c r="U2944" s="3">
        <f>J2944*SIP_Calculator!$D$27</f>
        <v>0</v>
      </c>
      <c r="V2944" s="3">
        <f t="shared" si="9"/>
        <v>0</v>
      </c>
      <c r="W2944" s="3">
        <f t="shared" si="10"/>
        <v>0</v>
      </c>
      <c r="X2944" s="3">
        <f t="shared" ref="X2944:Y2944" si="8837">X2943+V2944</f>
        <v>28.835623055300523</v>
      </c>
      <c r="Y2944" s="3">
        <f t="shared" si="8837"/>
        <v>34.328802293708321</v>
      </c>
    </row>
    <row r="2945" spans="1:25" ht="15.75" customHeight="1" x14ac:dyDescent="0.2">
      <c r="A2945" s="7">
        <v>42440</v>
      </c>
      <c r="B2945" s="1">
        <v>7603.1</v>
      </c>
      <c r="C2945" s="1">
        <v>6258.45</v>
      </c>
      <c r="D2945" s="2">
        <f t="shared" si="29"/>
        <v>616</v>
      </c>
      <c r="E2945" s="2">
        <f t="shared" si="12"/>
        <v>0</v>
      </c>
      <c r="F2945" s="3">
        <f t="shared" si="0"/>
        <v>3</v>
      </c>
      <c r="G2945" s="3">
        <f t="shared" si="13"/>
        <v>0</v>
      </c>
      <c r="H2945" s="4">
        <f>IF(A2945&lt;SIP_Calculator!$B$7,0,IF(A2945&gt;SIP_Calculator!$E$7,0,1))</f>
        <v>0</v>
      </c>
      <c r="I2945" s="2">
        <f t="shared" si="1"/>
        <v>0</v>
      </c>
      <c r="J2945" s="3">
        <f t="shared" si="2"/>
        <v>0</v>
      </c>
      <c r="K2945" s="4">
        <f>H2945*SIP_Calculator!$D$25</f>
        <v>0</v>
      </c>
      <c r="L2945" s="4">
        <f t="shared" si="3"/>
        <v>0</v>
      </c>
      <c r="M2945" s="4">
        <f t="shared" si="4"/>
        <v>0</v>
      </c>
      <c r="N2945" s="4">
        <f t="shared" ref="N2945:O2945" si="8838">N2944+L2945</f>
        <v>28.739335218516583</v>
      </c>
      <c r="O2945" s="4">
        <f t="shared" si="8838"/>
        <v>34.20981406436929</v>
      </c>
      <c r="P2945" s="2">
        <f>I2945*SIP_Calculator!$D$26</f>
        <v>0</v>
      </c>
      <c r="Q2945" s="2">
        <f t="shared" si="6"/>
        <v>0</v>
      </c>
      <c r="R2945" s="2">
        <f t="shared" si="7"/>
        <v>0</v>
      </c>
      <c r="S2945" s="2">
        <f t="shared" ref="S2945:T2945" si="8839">S2944+Q2945</f>
        <v>28.748252611124826</v>
      </c>
      <c r="T2945" s="2">
        <f t="shared" si="8839"/>
        <v>34.228110660626236</v>
      </c>
      <c r="U2945" s="3">
        <f>J2945*SIP_Calculator!$D$27</f>
        <v>0</v>
      </c>
      <c r="V2945" s="3">
        <f t="shared" si="9"/>
        <v>0</v>
      </c>
      <c r="W2945" s="3">
        <f t="shared" si="10"/>
        <v>0</v>
      </c>
      <c r="X2945" s="3">
        <f t="shared" ref="X2945:Y2945" si="8840">X2944+V2945</f>
        <v>28.835623055300523</v>
      </c>
      <c r="Y2945" s="3">
        <f t="shared" si="8840"/>
        <v>34.328802293708321</v>
      </c>
    </row>
    <row r="2946" spans="1:25" ht="15.75" customHeight="1" x14ac:dyDescent="0.2">
      <c r="A2946" s="7">
        <v>42443</v>
      </c>
      <c r="B2946" s="1">
        <v>7631</v>
      </c>
      <c r="C2946" s="1">
        <v>6282.7</v>
      </c>
      <c r="D2946" s="2">
        <f t="shared" si="29"/>
        <v>617</v>
      </c>
      <c r="E2946" s="2">
        <f t="shared" si="12"/>
        <v>1</v>
      </c>
      <c r="F2946" s="3">
        <f t="shared" si="0"/>
        <v>3</v>
      </c>
      <c r="G2946" s="3">
        <f t="shared" si="13"/>
        <v>0</v>
      </c>
      <c r="H2946" s="4">
        <f>IF(A2946&lt;SIP_Calculator!$B$7,0,IF(A2946&gt;SIP_Calculator!$E$7,0,1))</f>
        <v>0</v>
      </c>
      <c r="I2946" s="2">
        <f t="shared" si="1"/>
        <v>0</v>
      </c>
      <c r="J2946" s="3">
        <f t="shared" si="2"/>
        <v>0</v>
      </c>
      <c r="K2946" s="4">
        <f>H2946*SIP_Calculator!$D$25</f>
        <v>0</v>
      </c>
      <c r="L2946" s="4">
        <f t="shared" si="3"/>
        <v>0</v>
      </c>
      <c r="M2946" s="4">
        <f t="shared" si="4"/>
        <v>0</v>
      </c>
      <c r="N2946" s="4">
        <f t="shared" ref="N2946:O2946" si="8841">N2945+L2946</f>
        <v>28.739335218516583</v>
      </c>
      <c r="O2946" s="4">
        <f t="shared" si="8841"/>
        <v>34.20981406436929</v>
      </c>
      <c r="P2946" s="2">
        <f>I2946*SIP_Calculator!$D$26</f>
        <v>0</v>
      </c>
      <c r="Q2946" s="2">
        <f t="shared" si="6"/>
        <v>0</v>
      </c>
      <c r="R2946" s="2">
        <f t="shared" si="7"/>
        <v>0</v>
      </c>
      <c r="S2946" s="2">
        <f t="shared" ref="S2946:T2946" si="8842">S2945+Q2946</f>
        <v>28.748252611124826</v>
      </c>
      <c r="T2946" s="2">
        <f t="shared" si="8842"/>
        <v>34.228110660626236</v>
      </c>
      <c r="U2946" s="3">
        <f>J2946*SIP_Calculator!$D$27</f>
        <v>0</v>
      </c>
      <c r="V2946" s="3">
        <f t="shared" si="9"/>
        <v>0</v>
      </c>
      <c r="W2946" s="3">
        <f t="shared" si="10"/>
        <v>0</v>
      </c>
      <c r="X2946" s="3">
        <f t="shared" ref="X2946:Y2946" si="8843">X2945+V2946</f>
        <v>28.835623055300523</v>
      </c>
      <c r="Y2946" s="3">
        <f t="shared" si="8843"/>
        <v>34.328802293708321</v>
      </c>
    </row>
    <row r="2947" spans="1:25" ht="15.75" customHeight="1" x14ac:dyDescent="0.2">
      <c r="A2947" s="7">
        <v>42444</v>
      </c>
      <c r="B2947" s="1">
        <v>7552.85</v>
      </c>
      <c r="C2947" s="1">
        <v>6222.65</v>
      </c>
      <c r="D2947" s="2">
        <f t="shared" si="29"/>
        <v>617</v>
      </c>
      <c r="E2947" s="2">
        <f t="shared" si="12"/>
        <v>0</v>
      </c>
      <c r="F2947" s="3">
        <f t="shared" si="0"/>
        <v>3</v>
      </c>
      <c r="G2947" s="3">
        <f t="shared" si="13"/>
        <v>0</v>
      </c>
      <c r="H2947" s="4">
        <f>IF(A2947&lt;SIP_Calculator!$B$7,0,IF(A2947&gt;SIP_Calculator!$E$7,0,1))</f>
        <v>0</v>
      </c>
      <c r="I2947" s="2">
        <f t="shared" si="1"/>
        <v>0</v>
      </c>
      <c r="J2947" s="3">
        <f t="shared" si="2"/>
        <v>0</v>
      </c>
      <c r="K2947" s="4">
        <f>H2947*SIP_Calculator!$D$25</f>
        <v>0</v>
      </c>
      <c r="L2947" s="4">
        <f t="shared" si="3"/>
        <v>0</v>
      </c>
      <c r="M2947" s="4">
        <f t="shared" si="4"/>
        <v>0</v>
      </c>
      <c r="N2947" s="4">
        <f t="shared" ref="N2947:O2947" si="8844">N2946+L2947</f>
        <v>28.739335218516583</v>
      </c>
      <c r="O2947" s="4">
        <f t="shared" si="8844"/>
        <v>34.20981406436929</v>
      </c>
      <c r="P2947" s="2">
        <f>I2947*SIP_Calculator!$D$26</f>
        <v>0</v>
      </c>
      <c r="Q2947" s="2">
        <f t="shared" si="6"/>
        <v>0</v>
      </c>
      <c r="R2947" s="2">
        <f t="shared" si="7"/>
        <v>0</v>
      </c>
      <c r="S2947" s="2">
        <f t="shared" ref="S2947:T2947" si="8845">S2946+Q2947</f>
        <v>28.748252611124826</v>
      </c>
      <c r="T2947" s="2">
        <f t="shared" si="8845"/>
        <v>34.228110660626236</v>
      </c>
      <c r="U2947" s="3">
        <f>J2947*SIP_Calculator!$D$27</f>
        <v>0</v>
      </c>
      <c r="V2947" s="3">
        <f t="shared" si="9"/>
        <v>0</v>
      </c>
      <c r="W2947" s="3">
        <f t="shared" si="10"/>
        <v>0</v>
      </c>
      <c r="X2947" s="3">
        <f t="shared" ref="X2947:Y2947" si="8846">X2946+V2947</f>
        <v>28.835623055300523</v>
      </c>
      <c r="Y2947" s="3">
        <f t="shared" si="8846"/>
        <v>34.328802293708321</v>
      </c>
    </row>
    <row r="2948" spans="1:25" ht="15.75" customHeight="1" x14ac:dyDescent="0.2">
      <c r="A2948" s="7">
        <v>42445</v>
      </c>
      <c r="B2948" s="1">
        <v>7580.4</v>
      </c>
      <c r="C2948" s="1">
        <v>6238.45</v>
      </c>
      <c r="D2948" s="2">
        <f t="shared" si="29"/>
        <v>617</v>
      </c>
      <c r="E2948" s="2">
        <f t="shared" si="12"/>
        <v>0</v>
      </c>
      <c r="F2948" s="3">
        <f t="shared" si="0"/>
        <v>3</v>
      </c>
      <c r="G2948" s="3">
        <f t="shared" si="13"/>
        <v>0</v>
      </c>
      <c r="H2948" s="4">
        <f>IF(A2948&lt;SIP_Calculator!$B$7,0,IF(A2948&gt;SIP_Calculator!$E$7,0,1))</f>
        <v>0</v>
      </c>
      <c r="I2948" s="2">
        <f t="shared" si="1"/>
        <v>0</v>
      </c>
      <c r="J2948" s="3">
        <f t="shared" si="2"/>
        <v>0</v>
      </c>
      <c r="K2948" s="4">
        <f>H2948*SIP_Calculator!$D$25</f>
        <v>0</v>
      </c>
      <c r="L2948" s="4">
        <f t="shared" si="3"/>
        <v>0</v>
      </c>
      <c r="M2948" s="4">
        <f t="shared" si="4"/>
        <v>0</v>
      </c>
      <c r="N2948" s="4">
        <f t="shared" ref="N2948:O2948" si="8847">N2947+L2948</f>
        <v>28.739335218516583</v>
      </c>
      <c r="O2948" s="4">
        <f t="shared" si="8847"/>
        <v>34.20981406436929</v>
      </c>
      <c r="P2948" s="2">
        <f>I2948*SIP_Calculator!$D$26</f>
        <v>0</v>
      </c>
      <c r="Q2948" s="2">
        <f t="shared" si="6"/>
        <v>0</v>
      </c>
      <c r="R2948" s="2">
        <f t="shared" si="7"/>
        <v>0</v>
      </c>
      <c r="S2948" s="2">
        <f t="shared" ref="S2948:T2948" si="8848">S2947+Q2948</f>
        <v>28.748252611124826</v>
      </c>
      <c r="T2948" s="2">
        <f t="shared" si="8848"/>
        <v>34.228110660626236</v>
      </c>
      <c r="U2948" s="3">
        <f>J2948*SIP_Calculator!$D$27</f>
        <v>0</v>
      </c>
      <c r="V2948" s="3">
        <f t="shared" si="9"/>
        <v>0</v>
      </c>
      <c r="W2948" s="3">
        <f t="shared" si="10"/>
        <v>0</v>
      </c>
      <c r="X2948" s="3">
        <f t="shared" ref="X2948:Y2948" si="8849">X2947+V2948</f>
        <v>28.835623055300523</v>
      </c>
      <c r="Y2948" s="3">
        <f t="shared" si="8849"/>
        <v>34.328802293708321</v>
      </c>
    </row>
    <row r="2949" spans="1:25" ht="15.75" customHeight="1" x14ac:dyDescent="0.2">
      <c r="A2949" s="7">
        <v>42446</v>
      </c>
      <c r="B2949" s="1">
        <v>7601.75</v>
      </c>
      <c r="C2949" s="1">
        <v>6255.75</v>
      </c>
      <c r="D2949" s="2">
        <f t="shared" si="29"/>
        <v>617</v>
      </c>
      <c r="E2949" s="2">
        <f t="shared" si="12"/>
        <v>0</v>
      </c>
      <c r="F2949" s="3">
        <f t="shared" si="0"/>
        <v>3</v>
      </c>
      <c r="G2949" s="3">
        <f t="shared" si="13"/>
        <v>0</v>
      </c>
      <c r="H2949" s="4">
        <f>IF(A2949&lt;SIP_Calculator!$B$7,0,IF(A2949&gt;SIP_Calculator!$E$7,0,1))</f>
        <v>0</v>
      </c>
      <c r="I2949" s="2">
        <f t="shared" si="1"/>
        <v>0</v>
      </c>
      <c r="J2949" s="3">
        <f t="shared" si="2"/>
        <v>0</v>
      </c>
      <c r="K2949" s="4">
        <f>H2949*SIP_Calculator!$D$25</f>
        <v>0</v>
      </c>
      <c r="L2949" s="4">
        <f t="shared" si="3"/>
        <v>0</v>
      </c>
      <c r="M2949" s="4">
        <f t="shared" si="4"/>
        <v>0</v>
      </c>
      <c r="N2949" s="4">
        <f t="shared" ref="N2949:O2949" si="8850">N2948+L2949</f>
        <v>28.739335218516583</v>
      </c>
      <c r="O2949" s="4">
        <f t="shared" si="8850"/>
        <v>34.20981406436929</v>
      </c>
      <c r="P2949" s="2">
        <f>I2949*SIP_Calculator!$D$26</f>
        <v>0</v>
      </c>
      <c r="Q2949" s="2">
        <f t="shared" si="6"/>
        <v>0</v>
      </c>
      <c r="R2949" s="2">
        <f t="shared" si="7"/>
        <v>0</v>
      </c>
      <c r="S2949" s="2">
        <f t="shared" ref="S2949:T2949" si="8851">S2948+Q2949</f>
        <v>28.748252611124826</v>
      </c>
      <c r="T2949" s="2">
        <f t="shared" si="8851"/>
        <v>34.228110660626236</v>
      </c>
      <c r="U2949" s="3">
        <f>J2949*SIP_Calculator!$D$27</f>
        <v>0</v>
      </c>
      <c r="V2949" s="3">
        <f t="shared" si="9"/>
        <v>0</v>
      </c>
      <c r="W2949" s="3">
        <f t="shared" si="10"/>
        <v>0</v>
      </c>
      <c r="X2949" s="3">
        <f t="shared" ref="X2949:Y2949" si="8852">X2948+V2949</f>
        <v>28.835623055300523</v>
      </c>
      <c r="Y2949" s="3">
        <f t="shared" si="8852"/>
        <v>34.328802293708321</v>
      </c>
    </row>
    <row r="2950" spans="1:25" ht="15.75" customHeight="1" x14ac:dyDescent="0.2">
      <c r="A2950" s="7">
        <v>42447</v>
      </c>
      <c r="B2950" s="1">
        <v>7686.6</v>
      </c>
      <c r="C2950" s="1">
        <v>6322.65</v>
      </c>
      <c r="D2950" s="2">
        <f t="shared" si="29"/>
        <v>617</v>
      </c>
      <c r="E2950" s="2">
        <f t="shared" si="12"/>
        <v>0</v>
      </c>
      <c r="F2950" s="3">
        <f t="shared" si="0"/>
        <v>3</v>
      </c>
      <c r="G2950" s="3">
        <f t="shared" si="13"/>
        <v>0</v>
      </c>
      <c r="H2950" s="4">
        <f>IF(A2950&lt;SIP_Calculator!$B$7,0,IF(A2950&gt;SIP_Calculator!$E$7,0,1))</f>
        <v>0</v>
      </c>
      <c r="I2950" s="2">
        <f t="shared" si="1"/>
        <v>0</v>
      </c>
      <c r="J2950" s="3">
        <f t="shared" si="2"/>
        <v>0</v>
      </c>
      <c r="K2950" s="4">
        <f>H2950*SIP_Calculator!$D$25</f>
        <v>0</v>
      </c>
      <c r="L2950" s="4">
        <f t="shared" si="3"/>
        <v>0</v>
      </c>
      <c r="M2950" s="4">
        <f t="shared" si="4"/>
        <v>0</v>
      </c>
      <c r="N2950" s="4">
        <f t="shared" ref="N2950:O2950" si="8853">N2949+L2950</f>
        <v>28.739335218516583</v>
      </c>
      <c r="O2950" s="4">
        <f t="shared" si="8853"/>
        <v>34.20981406436929</v>
      </c>
      <c r="P2950" s="2">
        <f>I2950*SIP_Calculator!$D$26</f>
        <v>0</v>
      </c>
      <c r="Q2950" s="2">
        <f t="shared" si="6"/>
        <v>0</v>
      </c>
      <c r="R2950" s="2">
        <f t="shared" si="7"/>
        <v>0</v>
      </c>
      <c r="S2950" s="2">
        <f t="shared" ref="S2950:T2950" si="8854">S2949+Q2950</f>
        <v>28.748252611124826</v>
      </c>
      <c r="T2950" s="2">
        <f t="shared" si="8854"/>
        <v>34.228110660626236</v>
      </c>
      <c r="U2950" s="3">
        <f>J2950*SIP_Calculator!$D$27</f>
        <v>0</v>
      </c>
      <c r="V2950" s="3">
        <f t="shared" si="9"/>
        <v>0</v>
      </c>
      <c r="W2950" s="3">
        <f t="shared" si="10"/>
        <v>0</v>
      </c>
      <c r="X2950" s="3">
        <f t="shared" ref="X2950:Y2950" si="8855">X2949+V2950</f>
        <v>28.835623055300523</v>
      </c>
      <c r="Y2950" s="3">
        <f t="shared" si="8855"/>
        <v>34.328802293708321</v>
      </c>
    </row>
    <row r="2951" spans="1:25" ht="15.75" customHeight="1" x14ac:dyDescent="0.2">
      <c r="A2951" s="7">
        <v>42450</v>
      </c>
      <c r="B2951" s="1">
        <v>7789.25</v>
      </c>
      <c r="C2951" s="1">
        <v>6406.7</v>
      </c>
      <c r="D2951" s="2">
        <f t="shared" si="29"/>
        <v>618</v>
      </c>
      <c r="E2951" s="2">
        <f t="shared" si="12"/>
        <v>1</v>
      </c>
      <c r="F2951" s="3">
        <f t="shared" si="0"/>
        <v>3</v>
      </c>
      <c r="G2951" s="3">
        <f t="shared" si="13"/>
        <v>0</v>
      </c>
      <c r="H2951" s="4">
        <f>IF(A2951&lt;SIP_Calculator!$B$7,0,IF(A2951&gt;SIP_Calculator!$E$7,0,1))</f>
        <v>0</v>
      </c>
      <c r="I2951" s="2">
        <f t="shared" si="1"/>
        <v>0</v>
      </c>
      <c r="J2951" s="3">
        <f t="shared" si="2"/>
        <v>0</v>
      </c>
      <c r="K2951" s="4">
        <f>H2951*SIP_Calculator!$D$25</f>
        <v>0</v>
      </c>
      <c r="L2951" s="4">
        <f t="shared" si="3"/>
        <v>0</v>
      </c>
      <c r="M2951" s="4">
        <f t="shared" si="4"/>
        <v>0</v>
      </c>
      <c r="N2951" s="4">
        <f t="shared" ref="N2951:O2951" si="8856">N2950+L2951</f>
        <v>28.739335218516583</v>
      </c>
      <c r="O2951" s="4">
        <f t="shared" si="8856"/>
        <v>34.20981406436929</v>
      </c>
      <c r="P2951" s="2">
        <f>I2951*SIP_Calculator!$D$26</f>
        <v>0</v>
      </c>
      <c r="Q2951" s="2">
        <f t="shared" si="6"/>
        <v>0</v>
      </c>
      <c r="R2951" s="2">
        <f t="shared" si="7"/>
        <v>0</v>
      </c>
      <c r="S2951" s="2">
        <f t="shared" ref="S2951:T2951" si="8857">S2950+Q2951</f>
        <v>28.748252611124826</v>
      </c>
      <c r="T2951" s="2">
        <f t="shared" si="8857"/>
        <v>34.228110660626236</v>
      </c>
      <c r="U2951" s="3">
        <f>J2951*SIP_Calculator!$D$27</f>
        <v>0</v>
      </c>
      <c r="V2951" s="3">
        <f t="shared" si="9"/>
        <v>0</v>
      </c>
      <c r="W2951" s="3">
        <f t="shared" si="10"/>
        <v>0</v>
      </c>
      <c r="X2951" s="3">
        <f t="shared" ref="X2951:Y2951" si="8858">X2950+V2951</f>
        <v>28.835623055300523</v>
      </c>
      <c r="Y2951" s="3">
        <f t="shared" si="8858"/>
        <v>34.328802293708321</v>
      </c>
    </row>
    <row r="2952" spans="1:25" ht="15.75" customHeight="1" x14ac:dyDescent="0.2">
      <c r="A2952" s="7">
        <v>42451</v>
      </c>
      <c r="B2952" s="1">
        <v>7803.1</v>
      </c>
      <c r="C2952" s="1">
        <v>6418.3</v>
      </c>
      <c r="D2952" s="2">
        <f t="shared" si="29"/>
        <v>618</v>
      </c>
      <c r="E2952" s="2">
        <f t="shared" si="12"/>
        <v>0</v>
      </c>
      <c r="F2952" s="3">
        <f t="shared" si="0"/>
        <v>3</v>
      </c>
      <c r="G2952" s="3">
        <f t="shared" si="13"/>
        <v>0</v>
      </c>
      <c r="H2952" s="4">
        <f>IF(A2952&lt;SIP_Calculator!$B$7,0,IF(A2952&gt;SIP_Calculator!$E$7,0,1))</f>
        <v>0</v>
      </c>
      <c r="I2952" s="2">
        <f t="shared" si="1"/>
        <v>0</v>
      </c>
      <c r="J2952" s="3">
        <f t="shared" si="2"/>
        <v>0</v>
      </c>
      <c r="K2952" s="4">
        <f>H2952*SIP_Calculator!$D$25</f>
        <v>0</v>
      </c>
      <c r="L2952" s="4">
        <f t="shared" si="3"/>
        <v>0</v>
      </c>
      <c r="M2952" s="4">
        <f t="shared" si="4"/>
        <v>0</v>
      </c>
      <c r="N2952" s="4">
        <f t="shared" ref="N2952:O2952" si="8859">N2951+L2952</f>
        <v>28.739335218516583</v>
      </c>
      <c r="O2952" s="4">
        <f t="shared" si="8859"/>
        <v>34.20981406436929</v>
      </c>
      <c r="P2952" s="2">
        <f>I2952*SIP_Calculator!$D$26</f>
        <v>0</v>
      </c>
      <c r="Q2952" s="2">
        <f t="shared" si="6"/>
        <v>0</v>
      </c>
      <c r="R2952" s="2">
        <f t="shared" si="7"/>
        <v>0</v>
      </c>
      <c r="S2952" s="2">
        <f t="shared" ref="S2952:T2952" si="8860">S2951+Q2952</f>
        <v>28.748252611124826</v>
      </c>
      <c r="T2952" s="2">
        <f t="shared" si="8860"/>
        <v>34.228110660626236</v>
      </c>
      <c r="U2952" s="3">
        <f>J2952*SIP_Calculator!$D$27</f>
        <v>0</v>
      </c>
      <c r="V2952" s="3">
        <f t="shared" si="9"/>
        <v>0</v>
      </c>
      <c r="W2952" s="3">
        <f t="shared" si="10"/>
        <v>0</v>
      </c>
      <c r="X2952" s="3">
        <f t="shared" ref="X2952:Y2952" si="8861">X2951+V2952</f>
        <v>28.835623055300523</v>
      </c>
      <c r="Y2952" s="3">
        <f t="shared" si="8861"/>
        <v>34.328802293708321</v>
      </c>
    </row>
    <row r="2953" spans="1:25" ht="15.75" customHeight="1" x14ac:dyDescent="0.2">
      <c r="A2953" s="7">
        <v>42452</v>
      </c>
      <c r="B2953" s="1">
        <v>7806.3</v>
      </c>
      <c r="C2953" s="1">
        <v>6423.7</v>
      </c>
      <c r="D2953" s="2">
        <f t="shared" si="29"/>
        <v>618</v>
      </c>
      <c r="E2953" s="2">
        <f t="shared" si="12"/>
        <v>0</v>
      </c>
      <c r="F2953" s="3">
        <f t="shared" si="0"/>
        <v>3</v>
      </c>
      <c r="G2953" s="3">
        <f t="shared" si="13"/>
        <v>0</v>
      </c>
      <c r="H2953" s="4">
        <f>IF(A2953&lt;SIP_Calculator!$B$7,0,IF(A2953&gt;SIP_Calculator!$E$7,0,1))</f>
        <v>0</v>
      </c>
      <c r="I2953" s="2">
        <f t="shared" si="1"/>
        <v>0</v>
      </c>
      <c r="J2953" s="3">
        <f t="shared" si="2"/>
        <v>0</v>
      </c>
      <c r="K2953" s="4">
        <f>H2953*SIP_Calculator!$D$25</f>
        <v>0</v>
      </c>
      <c r="L2953" s="4">
        <f t="shared" si="3"/>
        <v>0</v>
      </c>
      <c r="M2953" s="4">
        <f t="shared" si="4"/>
        <v>0</v>
      </c>
      <c r="N2953" s="4">
        <f t="shared" ref="N2953:O2953" si="8862">N2952+L2953</f>
        <v>28.739335218516583</v>
      </c>
      <c r="O2953" s="4">
        <f t="shared" si="8862"/>
        <v>34.20981406436929</v>
      </c>
      <c r="P2953" s="2">
        <f>I2953*SIP_Calculator!$D$26</f>
        <v>0</v>
      </c>
      <c r="Q2953" s="2">
        <f t="shared" si="6"/>
        <v>0</v>
      </c>
      <c r="R2953" s="2">
        <f t="shared" si="7"/>
        <v>0</v>
      </c>
      <c r="S2953" s="2">
        <f t="shared" ref="S2953:T2953" si="8863">S2952+Q2953</f>
        <v>28.748252611124826</v>
      </c>
      <c r="T2953" s="2">
        <f t="shared" si="8863"/>
        <v>34.228110660626236</v>
      </c>
      <c r="U2953" s="3">
        <f>J2953*SIP_Calculator!$D$27</f>
        <v>0</v>
      </c>
      <c r="V2953" s="3">
        <f t="shared" si="9"/>
        <v>0</v>
      </c>
      <c r="W2953" s="3">
        <f t="shared" si="10"/>
        <v>0</v>
      </c>
      <c r="X2953" s="3">
        <f t="shared" ref="X2953:Y2953" si="8864">X2952+V2953</f>
        <v>28.835623055300523</v>
      </c>
      <c r="Y2953" s="3">
        <f t="shared" si="8864"/>
        <v>34.328802293708321</v>
      </c>
    </row>
    <row r="2954" spans="1:25" ht="15.75" customHeight="1" x14ac:dyDescent="0.2">
      <c r="A2954" s="7">
        <v>42457</v>
      </c>
      <c r="B2954" s="1">
        <v>7701.9</v>
      </c>
      <c r="C2954" s="1">
        <v>6334.7</v>
      </c>
      <c r="D2954" s="2">
        <f t="shared" si="29"/>
        <v>619</v>
      </c>
      <c r="E2954" s="2">
        <f t="shared" si="12"/>
        <v>1</v>
      </c>
      <c r="F2954" s="3">
        <f t="shared" si="0"/>
        <v>3</v>
      </c>
      <c r="G2954" s="3">
        <f t="shared" si="13"/>
        <v>0</v>
      </c>
      <c r="H2954" s="4">
        <f>IF(A2954&lt;SIP_Calculator!$B$7,0,IF(A2954&gt;SIP_Calculator!$E$7,0,1))</f>
        <v>0</v>
      </c>
      <c r="I2954" s="2">
        <f t="shared" si="1"/>
        <v>0</v>
      </c>
      <c r="J2954" s="3">
        <f t="shared" si="2"/>
        <v>0</v>
      </c>
      <c r="K2954" s="4">
        <f>H2954*SIP_Calculator!$D$25</f>
        <v>0</v>
      </c>
      <c r="L2954" s="4">
        <f t="shared" si="3"/>
        <v>0</v>
      </c>
      <c r="M2954" s="4">
        <f t="shared" si="4"/>
        <v>0</v>
      </c>
      <c r="N2954" s="4">
        <f t="shared" ref="N2954:O2954" si="8865">N2953+L2954</f>
        <v>28.739335218516583</v>
      </c>
      <c r="O2954" s="4">
        <f t="shared" si="8865"/>
        <v>34.20981406436929</v>
      </c>
      <c r="P2954" s="2">
        <f>I2954*SIP_Calculator!$D$26</f>
        <v>0</v>
      </c>
      <c r="Q2954" s="2">
        <f t="shared" si="6"/>
        <v>0</v>
      </c>
      <c r="R2954" s="2">
        <f t="shared" si="7"/>
        <v>0</v>
      </c>
      <c r="S2954" s="2">
        <f t="shared" ref="S2954:T2954" si="8866">S2953+Q2954</f>
        <v>28.748252611124826</v>
      </c>
      <c r="T2954" s="2">
        <f t="shared" si="8866"/>
        <v>34.228110660626236</v>
      </c>
      <c r="U2954" s="3">
        <f>J2954*SIP_Calculator!$D$27</f>
        <v>0</v>
      </c>
      <c r="V2954" s="3">
        <f t="shared" si="9"/>
        <v>0</v>
      </c>
      <c r="W2954" s="3">
        <f t="shared" si="10"/>
        <v>0</v>
      </c>
      <c r="X2954" s="3">
        <f t="shared" ref="X2954:Y2954" si="8867">X2953+V2954</f>
        <v>28.835623055300523</v>
      </c>
      <c r="Y2954" s="3">
        <f t="shared" si="8867"/>
        <v>34.328802293708321</v>
      </c>
    </row>
    <row r="2955" spans="1:25" ht="15.75" customHeight="1" x14ac:dyDescent="0.2">
      <c r="A2955" s="7">
        <v>42458</v>
      </c>
      <c r="B2955" s="1">
        <v>7686.05</v>
      </c>
      <c r="C2955" s="1">
        <v>6323</v>
      </c>
      <c r="D2955" s="2">
        <f t="shared" si="29"/>
        <v>619</v>
      </c>
      <c r="E2955" s="2">
        <f t="shared" si="12"/>
        <v>0</v>
      </c>
      <c r="F2955" s="3">
        <f t="shared" si="0"/>
        <v>3</v>
      </c>
      <c r="G2955" s="3">
        <f t="shared" si="13"/>
        <v>0</v>
      </c>
      <c r="H2955" s="4">
        <f>IF(A2955&lt;SIP_Calculator!$B$7,0,IF(A2955&gt;SIP_Calculator!$E$7,0,1))</f>
        <v>0</v>
      </c>
      <c r="I2955" s="2">
        <f t="shared" si="1"/>
        <v>0</v>
      </c>
      <c r="J2955" s="3">
        <f t="shared" si="2"/>
        <v>0</v>
      </c>
      <c r="K2955" s="4">
        <f>H2955*SIP_Calculator!$D$25</f>
        <v>0</v>
      </c>
      <c r="L2955" s="4">
        <f t="shared" si="3"/>
        <v>0</v>
      </c>
      <c r="M2955" s="4">
        <f t="shared" si="4"/>
        <v>0</v>
      </c>
      <c r="N2955" s="4">
        <f t="shared" ref="N2955:O2955" si="8868">N2954+L2955</f>
        <v>28.739335218516583</v>
      </c>
      <c r="O2955" s="4">
        <f t="shared" si="8868"/>
        <v>34.20981406436929</v>
      </c>
      <c r="P2955" s="2">
        <f>I2955*SIP_Calculator!$D$26</f>
        <v>0</v>
      </c>
      <c r="Q2955" s="2">
        <f t="shared" si="6"/>
        <v>0</v>
      </c>
      <c r="R2955" s="2">
        <f t="shared" si="7"/>
        <v>0</v>
      </c>
      <c r="S2955" s="2">
        <f t="shared" ref="S2955:T2955" si="8869">S2954+Q2955</f>
        <v>28.748252611124826</v>
      </c>
      <c r="T2955" s="2">
        <f t="shared" si="8869"/>
        <v>34.228110660626236</v>
      </c>
      <c r="U2955" s="3">
        <f>J2955*SIP_Calculator!$D$27</f>
        <v>0</v>
      </c>
      <c r="V2955" s="3">
        <f t="shared" si="9"/>
        <v>0</v>
      </c>
      <c r="W2955" s="3">
        <f t="shared" si="10"/>
        <v>0</v>
      </c>
      <c r="X2955" s="3">
        <f t="shared" ref="X2955:Y2955" si="8870">X2954+V2955</f>
        <v>28.835623055300523</v>
      </c>
      <c r="Y2955" s="3">
        <f t="shared" si="8870"/>
        <v>34.328802293708321</v>
      </c>
    </row>
    <row r="2956" spans="1:25" ht="15.75" customHeight="1" x14ac:dyDescent="0.2">
      <c r="A2956" s="7">
        <v>42459</v>
      </c>
      <c r="B2956" s="1">
        <v>7822.9</v>
      </c>
      <c r="C2956" s="1">
        <v>6436.7</v>
      </c>
      <c r="D2956" s="2">
        <f t="shared" si="29"/>
        <v>619</v>
      </c>
      <c r="E2956" s="2">
        <f t="shared" si="12"/>
        <v>0</v>
      </c>
      <c r="F2956" s="3">
        <f t="shared" si="0"/>
        <v>3</v>
      </c>
      <c r="G2956" s="3">
        <f t="shared" si="13"/>
        <v>0</v>
      </c>
      <c r="H2956" s="4">
        <f>IF(A2956&lt;SIP_Calculator!$B$7,0,IF(A2956&gt;SIP_Calculator!$E$7,0,1))</f>
        <v>0</v>
      </c>
      <c r="I2956" s="2">
        <f t="shared" si="1"/>
        <v>0</v>
      </c>
      <c r="J2956" s="3">
        <f t="shared" si="2"/>
        <v>0</v>
      </c>
      <c r="K2956" s="4">
        <f>H2956*SIP_Calculator!$D$25</f>
        <v>0</v>
      </c>
      <c r="L2956" s="4">
        <f t="shared" si="3"/>
        <v>0</v>
      </c>
      <c r="M2956" s="4">
        <f t="shared" si="4"/>
        <v>0</v>
      </c>
      <c r="N2956" s="4">
        <f t="shared" ref="N2956:O2956" si="8871">N2955+L2956</f>
        <v>28.739335218516583</v>
      </c>
      <c r="O2956" s="4">
        <f t="shared" si="8871"/>
        <v>34.20981406436929</v>
      </c>
      <c r="P2956" s="2">
        <f>I2956*SIP_Calculator!$D$26</f>
        <v>0</v>
      </c>
      <c r="Q2956" s="2">
        <f t="shared" si="6"/>
        <v>0</v>
      </c>
      <c r="R2956" s="2">
        <f t="shared" si="7"/>
        <v>0</v>
      </c>
      <c r="S2956" s="2">
        <f t="shared" ref="S2956:T2956" si="8872">S2955+Q2956</f>
        <v>28.748252611124826</v>
      </c>
      <c r="T2956" s="2">
        <f t="shared" si="8872"/>
        <v>34.228110660626236</v>
      </c>
      <c r="U2956" s="3">
        <f>J2956*SIP_Calculator!$D$27</f>
        <v>0</v>
      </c>
      <c r="V2956" s="3">
        <f t="shared" si="9"/>
        <v>0</v>
      </c>
      <c r="W2956" s="3">
        <f t="shared" si="10"/>
        <v>0</v>
      </c>
      <c r="X2956" s="3">
        <f t="shared" ref="X2956:Y2956" si="8873">X2955+V2956</f>
        <v>28.835623055300523</v>
      </c>
      <c r="Y2956" s="3">
        <f t="shared" si="8873"/>
        <v>34.328802293708321</v>
      </c>
    </row>
    <row r="2957" spans="1:25" ht="15.75" customHeight="1" x14ac:dyDescent="0.2">
      <c r="A2957" s="7">
        <v>42460</v>
      </c>
      <c r="B2957" s="1">
        <v>7832.15</v>
      </c>
      <c r="C2957" s="1">
        <v>6452.15</v>
      </c>
      <c r="D2957" s="2">
        <f t="shared" si="29"/>
        <v>619</v>
      </c>
      <c r="E2957" s="2">
        <f t="shared" si="12"/>
        <v>0</v>
      </c>
      <c r="F2957" s="3">
        <f t="shared" si="0"/>
        <v>3</v>
      </c>
      <c r="G2957" s="3">
        <f t="shared" si="13"/>
        <v>0</v>
      </c>
      <c r="H2957" s="4">
        <f>IF(A2957&lt;SIP_Calculator!$B$7,0,IF(A2957&gt;SIP_Calculator!$E$7,0,1))</f>
        <v>0</v>
      </c>
      <c r="I2957" s="2">
        <f t="shared" si="1"/>
        <v>0</v>
      </c>
      <c r="J2957" s="3">
        <f t="shared" si="2"/>
        <v>0</v>
      </c>
      <c r="K2957" s="4">
        <f>H2957*SIP_Calculator!$D$25</f>
        <v>0</v>
      </c>
      <c r="L2957" s="4">
        <f t="shared" si="3"/>
        <v>0</v>
      </c>
      <c r="M2957" s="4">
        <f t="shared" si="4"/>
        <v>0</v>
      </c>
      <c r="N2957" s="4">
        <f t="shared" ref="N2957:O2957" si="8874">N2956+L2957</f>
        <v>28.739335218516583</v>
      </c>
      <c r="O2957" s="4">
        <f t="shared" si="8874"/>
        <v>34.20981406436929</v>
      </c>
      <c r="P2957" s="2">
        <f>I2957*SIP_Calculator!$D$26</f>
        <v>0</v>
      </c>
      <c r="Q2957" s="2">
        <f t="shared" si="6"/>
        <v>0</v>
      </c>
      <c r="R2957" s="2">
        <f t="shared" si="7"/>
        <v>0</v>
      </c>
      <c r="S2957" s="2">
        <f t="shared" ref="S2957:T2957" si="8875">S2956+Q2957</f>
        <v>28.748252611124826</v>
      </c>
      <c r="T2957" s="2">
        <f t="shared" si="8875"/>
        <v>34.228110660626236</v>
      </c>
      <c r="U2957" s="3">
        <f>J2957*SIP_Calculator!$D$27</f>
        <v>0</v>
      </c>
      <c r="V2957" s="3">
        <f t="shared" si="9"/>
        <v>0</v>
      </c>
      <c r="W2957" s="3">
        <f t="shared" si="10"/>
        <v>0</v>
      </c>
      <c r="X2957" s="3">
        <f t="shared" ref="X2957:Y2957" si="8876">X2956+V2957</f>
        <v>28.835623055300523</v>
      </c>
      <c r="Y2957" s="3">
        <f t="shared" si="8876"/>
        <v>34.328802293708321</v>
      </c>
    </row>
    <row r="2958" spans="1:25" ht="15.75" customHeight="1" x14ac:dyDescent="0.2">
      <c r="A2958" s="7">
        <v>42461</v>
      </c>
      <c r="B2958" s="1">
        <v>7810.7</v>
      </c>
      <c r="C2958" s="1">
        <v>6445.5</v>
      </c>
      <c r="D2958" s="2">
        <f t="shared" si="29"/>
        <v>619</v>
      </c>
      <c r="E2958" s="2">
        <f t="shared" si="12"/>
        <v>0</v>
      </c>
      <c r="F2958" s="3">
        <f t="shared" si="0"/>
        <v>4</v>
      </c>
      <c r="G2958" s="3">
        <f t="shared" si="13"/>
        <v>1</v>
      </c>
      <c r="H2958" s="4">
        <f>IF(A2958&lt;SIP_Calculator!$B$7,0,IF(A2958&gt;SIP_Calculator!$E$7,0,1))</f>
        <v>0</v>
      </c>
      <c r="I2958" s="2">
        <f t="shared" si="1"/>
        <v>0</v>
      </c>
      <c r="J2958" s="3">
        <f t="shared" si="2"/>
        <v>0</v>
      </c>
      <c r="K2958" s="4">
        <f>H2958*SIP_Calculator!$D$25</f>
        <v>0</v>
      </c>
      <c r="L2958" s="4">
        <f t="shared" si="3"/>
        <v>0</v>
      </c>
      <c r="M2958" s="4">
        <f t="shared" si="4"/>
        <v>0</v>
      </c>
      <c r="N2958" s="4">
        <f t="shared" ref="N2958:O2958" si="8877">N2957+L2958</f>
        <v>28.739335218516583</v>
      </c>
      <c r="O2958" s="4">
        <f t="shared" si="8877"/>
        <v>34.20981406436929</v>
      </c>
      <c r="P2958" s="2">
        <f>I2958*SIP_Calculator!$D$26</f>
        <v>0</v>
      </c>
      <c r="Q2958" s="2">
        <f t="shared" si="6"/>
        <v>0</v>
      </c>
      <c r="R2958" s="2">
        <f t="shared" si="7"/>
        <v>0</v>
      </c>
      <c r="S2958" s="2">
        <f t="shared" ref="S2958:T2958" si="8878">S2957+Q2958</f>
        <v>28.748252611124826</v>
      </c>
      <c r="T2958" s="2">
        <f t="shared" si="8878"/>
        <v>34.228110660626236</v>
      </c>
      <c r="U2958" s="3">
        <f>J2958*SIP_Calculator!$D$27</f>
        <v>0</v>
      </c>
      <c r="V2958" s="3">
        <f t="shared" si="9"/>
        <v>0</v>
      </c>
      <c r="W2958" s="3">
        <f t="shared" si="10"/>
        <v>0</v>
      </c>
      <c r="X2958" s="3">
        <f t="shared" ref="X2958:Y2958" si="8879">X2957+V2958</f>
        <v>28.835623055300523</v>
      </c>
      <c r="Y2958" s="3">
        <f t="shared" si="8879"/>
        <v>34.328802293708321</v>
      </c>
    </row>
    <row r="2959" spans="1:25" ht="15.75" customHeight="1" x14ac:dyDescent="0.2">
      <c r="A2959" s="7">
        <v>42464</v>
      </c>
      <c r="B2959" s="1">
        <v>7853.1</v>
      </c>
      <c r="C2959" s="1">
        <v>6479.6</v>
      </c>
      <c r="D2959" s="2">
        <f t="shared" si="29"/>
        <v>620</v>
      </c>
      <c r="E2959" s="2">
        <f t="shared" si="12"/>
        <v>1</v>
      </c>
      <c r="F2959" s="3">
        <f t="shared" si="0"/>
        <v>4</v>
      </c>
      <c r="G2959" s="3">
        <f t="shared" si="13"/>
        <v>0</v>
      </c>
      <c r="H2959" s="4">
        <f>IF(A2959&lt;SIP_Calculator!$B$7,0,IF(A2959&gt;SIP_Calculator!$E$7,0,1))</f>
        <v>0</v>
      </c>
      <c r="I2959" s="2">
        <f t="shared" si="1"/>
        <v>0</v>
      </c>
      <c r="J2959" s="3">
        <f t="shared" si="2"/>
        <v>0</v>
      </c>
      <c r="K2959" s="4">
        <f>H2959*SIP_Calculator!$D$25</f>
        <v>0</v>
      </c>
      <c r="L2959" s="4">
        <f t="shared" si="3"/>
        <v>0</v>
      </c>
      <c r="M2959" s="4">
        <f t="shared" si="4"/>
        <v>0</v>
      </c>
      <c r="N2959" s="4">
        <f t="shared" ref="N2959:O2959" si="8880">N2958+L2959</f>
        <v>28.739335218516583</v>
      </c>
      <c r="O2959" s="4">
        <f t="shared" si="8880"/>
        <v>34.20981406436929</v>
      </c>
      <c r="P2959" s="2">
        <f>I2959*SIP_Calculator!$D$26</f>
        <v>0</v>
      </c>
      <c r="Q2959" s="2">
        <f t="shared" si="6"/>
        <v>0</v>
      </c>
      <c r="R2959" s="2">
        <f t="shared" si="7"/>
        <v>0</v>
      </c>
      <c r="S2959" s="2">
        <f t="shared" ref="S2959:T2959" si="8881">S2958+Q2959</f>
        <v>28.748252611124826</v>
      </c>
      <c r="T2959" s="2">
        <f t="shared" si="8881"/>
        <v>34.228110660626236</v>
      </c>
      <c r="U2959" s="3">
        <f>J2959*SIP_Calculator!$D$27</f>
        <v>0</v>
      </c>
      <c r="V2959" s="3">
        <f t="shared" si="9"/>
        <v>0</v>
      </c>
      <c r="W2959" s="3">
        <f t="shared" si="10"/>
        <v>0</v>
      </c>
      <c r="X2959" s="3">
        <f t="shared" ref="X2959:Y2959" si="8882">X2958+V2959</f>
        <v>28.835623055300523</v>
      </c>
      <c r="Y2959" s="3">
        <f t="shared" si="8882"/>
        <v>34.328802293708321</v>
      </c>
    </row>
    <row r="2960" spans="1:25" ht="15.75" customHeight="1" x14ac:dyDescent="0.2">
      <c r="A2960" s="7">
        <v>42465</v>
      </c>
      <c r="B2960" s="1">
        <v>7701.7</v>
      </c>
      <c r="C2960" s="1">
        <v>6358.35</v>
      </c>
      <c r="D2960" s="2">
        <f t="shared" si="29"/>
        <v>620</v>
      </c>
      <c r="E2960" s="2">
        <f t="shared" si="12"/>
        <v>0</v>
      </c>
      <c r="F2960" s="3">
        <f t="shared" si="0"/>
        <v>4</v>
      </c>
      <c r="G2960" s="3">
        <f t="shared" si="13"/>
        <v>0</v>
      </c>
      <c r="H2960" s="4">
        <f>IF(A2960&lt;SIP_Calculator!$B$7,0,IF(A2960&gt;SIP_Calculator!$E$7,0,1))</f>
        <v>0</v>
      </c>
      <c r="I2960" s="2">
        <f t="shared" si="1"/>
        <v>0</v>
      </c>
      <c r="J2960" s="3">
        <f t="shared" si="2"/>
        <v>0</v>
      </c>
      <c r="K2960" s="4">
        <f>H2960*SIP_Calculator!$D$25</f>
        <v>0</v>
      </c>
      <c r="L2960" s="4">
        <f t="shared" si="3"/>
        <v>0</v>
      </c>
      <c r="M2960" s="4">
        <f t="shared" si="4"/>
        <v>0</v>
      </c>
      <c r="N2960" s="4">
        <f t="shared" ref="N2960:O2960" si="8883">N2959+L2960</f>
        <v>28.739335218516583</v>
      </c>
      <c r="O2960" s="4">
        <f t="shared" si="8883"/>
        <v>34.20981406436929</v>
      </c>
      <c r="P2960" s="2">
        <f>I2960*SIP_Calculator!$D$26</f>
        <v>0</v>
      </c>
      <c r="Q2960" s="2">
        <f t="shared" si="6"/>
        <v>0</v>
      </c>
      <c r="R2960" s="2">
        <f t="shared" si="7"/>
        <v>0</v>
      </c>
      <c r="S2960" s="2">
        <f t="shared" ref="S2960:T2960" si="8884">S2959+Q2960</f>
        <v>28.748252611124826</v>
      </c>
      <c r="T2960" s="2">
        <f t="shared" si="8884"/>
        <v>34.228110660626236</v>
      </c>
      <c r="U2960" s="3">
        <f>J2960*SIP_Calculator!$D$27</f>
        <v>0</v>
      </c>
      <c r="V2960" s="3">
        <f t="shared" si="9"/>
        <v>0</v>
      </c>
      <c r="W2960" s="3">
        <f t="shared" si="10"/>
        <v>0</v>
      </c>
      <c r="X2960" s="3">
        <f t="shared" ref="X2960:Y2960" si="8885">X2959+V2960</f>
        <v>28.835623055300523</v>
      </c>
      <c r="Y2960" s="3">
        <f t="shared" si="8885"/>
        <v>34.328802293708321</v>
      </c>
    </row>
    <row r="2961" spans="1:25" ht="15.75" customHeight="1" x14ac:dyDescent="0.2">
      <c r="A2961" s="7">
        <v>42466</v>
      </c>
      <c r="B2961" s="1">
        <v>7718.45</v>
      </c>
      <c r="C2961" s="1">
        <v>6378</v>
      </c>
      <c r="D2961" s="2">
        <f t="shared" si="29"/>
        <v>620</v>
      </c>
      <c r="E2961" s="2">
        <f t="shared" si="12"/>
        <v>0</v>
      </c>
      <c r="F2961" s="3">
        <f t="shared" si="0"/>
        <v>4</v>
      </c>
      <c r="G2961" s="3">
        <f t="shared" si="13"/>
        <v>0</v>
      </c>
      <c r="H2961" s="4">
        <f>IF(A2961&lt;SIP_Calculator!$B$7,0,IF(A2961&gt;SIP_Calculator!$E$7,0,1))</f>
        <v>0</v>
      </c>
      <c r="I2961" s="2">
        <f t="shared" si="1"/>
        <v>0</v>
      </c>
      <c r="J2961" s="3">
        <f t="shared" si="2"/>
        <v>0</v>
      </c>
      <c r="K2961" s="4">
        <f>H2961*SIP_Calculator!$D$25</f>
        <v>0</v>
      </c>
      <c r="L2961" s="4">
        <f t="shared" si="3"/>
        <v>0</v>
      </c>
      <c r="M2961" s="4">
        <f t="shared" si="4"/>
        <v>0</v>
      </c>
      <c r="N2961" s="4">
        <f t="shared" ref="N2961:O2961" si="8886">N2960+L2961</f>
        <v>28.739335218516583</v>
      </c>
      <c r="O2961" s="4">
        <f t="shared" si="8886"/>
        <v>34.20981406436929</v>
      </c>
      <c r="P2961" s="2">
        <f>I2961*SIP_Calculator!$D$26</f>
        <v>0</v>
      </c>
      <c r="Q2961" s="2">
        <f t="shared" si="6"/>
        <v>0</v>
      </c>
      <c r="R2961" s="2">
        <f t="shared" si="7"/>
        <v>0</v>
      </c>
      <c r="S2961" s="2">
        <f t="shared" ref="S2961:T2961" si="8887">S2960+Q2961</f>
        <v>28.748252611124826</v>
      </c>
      <c r="T2961" s="2">
        <f t="shared" si="8887"/>
        <v>34.228110660626236</v>
      </c>
      <c r="U2961" s="3">
        <f>J2961*SIP_Calculator!$D$27</f>
        <v>0</v>
      </c>
      <c r="V2961" s="3">
        <f t="shared" si="9"/>
        <v>0</v>
      </c>
      <c r="W2961" s="3">
        <f t="shared" si="10"/>
        <v>0</v>
      </c>
      <c r="X2961" s="3">
        <f t="shared" ref="X2961:Y2961" si="8888">X2960+V2961</f>
        <v>28.835623055300523</v>
      </c>
      <c r="Y2961" s="3">
        <f t="shared" si="8888"/>
        <v>34.328802293708321</v>
      </c>
    </row>
    <row r="2962" spans="1:25" ht="15.75" customHeight="1" x14ac:dyDescent="0.2">
      <c r="A2962" s="7">
        <v>42467</v>
      </c>
      <c r="B2962" s="1">
        <v>7655.1</v>
      </c>
      <c r="C2962" s="1">
        <v>6329.8</v>
      </c>
      <c r="D2962" s="2">
        <f t="shared" si="29"/>
        <v>620</v>
      </c>
      <c r="E2962" s="2">
        <f t="shared" si="12"/>
        <v>0</v>
      </c>
      <c r="F2962" s="3">
        <f t="shared" si="0"/>
        <v>4</v>
      </c>
      <c r="G2962" s="3">
        <f t="shared" si="13"/>
        <v>0</v>
      </c>
      <c r="H2962" s="4">
        <f>IF(A2962&lt;SIP_Calculator!$B$7,0,IF(A2962&gt;SIP_Calculator!$E$7,0,1))</f>
        <v>0</v>
      </c>
      <c r="I2962" s="2">
        <f t="shared" si="1"/>
        <v>0</v>
      </c>
      <c r="J2962" s="3">
        <f t="shared" si="2"/>
        <v>0</v>
      </c>
      <c r="K2962" s="4">
        <f>H2962*SIP_Calculator!$D$25</f>
        <v>0</v>
      </c>
      <c r="L2962" s="4">
        <f t="shared" si="3"/>
        <v>0</v>
      </c>
      <c r="M2962" s="4">
        <f t="shared" si="4"/>
        <v>0</v>
      </c>
      <c r="N2962" s="4">
        <f t="shared" ref="N2962:O2962" si="8889">N2961+L2962</f>
        <v>28.739335218516583</v>
      </c>
      <c r="O2962" s="4">
        <f t="shared" si="8889"/>
        <v>34.20981406436929</v>
      </c>
      <c r="P2962" s="2">
        <f>I2962*SIP_Calculator!$D$26</f>
        <v>0</v>
      </c>
      <c r="Q2962" s="2">
        <f t="shared" si="6"/>
        <v>0</v>
      </c>
      <c r="R2962" s="2">
        <f t="shared" si="7"/>
        <v>0</v>
      </c>
      <c r="S2962" s="2">
        <f t="shared" ref="S2962:T2962" si="8890">S2961+Q2962</f>
        <v>28.748252611124826</v>
      </c>
      <c r="T2962" s="2">
        <f t="shared" si="8890"/>
        <v>34.228110660626236</v>
      </c>
      <c r="U2962" s="3">
        <f>J2962*SIP_Calculator!$D$27</f>
        <v>0</v>
      </c>
      <c r="V2962" s="3">
        <f t="shared" si="9"/>
        <v>0</v>
      </c>
      <c r="W2962" s="3">
        <f t="shared" si="10"/>
        <v>0</v>
      </c>
      <c r="X2962" s="3">
        <f t="shared" ref="X2962:Y2962" si="8891">X2961+V2962</f>
        <v>28.835623055300523</v>
      </c>
      <c r="Y2962" s="3">
        <f t="shared" si="8891"/>
        <v>34.328802293708321</v>
      </c>
    </row>
    <row r="2963" spans="1:25" ht="15.75" customHeight="1" x14ac:dyDescent="0.2">
      <c r="A2963" s="7">
        <v>42468</v>
      </c>
      <c r="B2963" s="1">
        <v>7668.4</v>
      </c>
      <c r="C2963" s="1">
        <v>6346.65</v>
      </c>
      <c r="D2963" s="2">
        <f t="shared" si="29"/>
        <v>620</v>
      </c>
      <c r="E2963" s="2">
        <f t="shared" si="12"/>
        <v>0</v>
      </c>
      <c r="F2963" s="3">
        <f t="shared" si="0"/>
        <v>4</v>
      </c>
      <c r="G2963" s="3">
        <f t="shared" si="13"/>
        <v>0</v>
      </c>
      <c r="H2963" s="4">
        <f>IF(A2963&lt;SIP_Calculator!$B$7,0,IF(A2963&gt;SIP_Calculator!$E$7,0,1))</f>
        <v>0</v>
      </c>
      <c r="I2963" s="2">
        <f t="shared" si="1"/>
        <v>0</v>
      </c>
      <c r="J2963" s="3">
        <f t="shared" si="2"/>
        <v>0</v>
      </c>
      <c r="K2963" s="4">
        <f>H2963*SIP_Calculator!$D$25</f>
        <v>0</v>
      </c>
      <c r="L2963" s="4">
        <f t="shared" si="3"/>
        <v>0</v>
      </c>
      <c r="M2963" s="4">
        <f t="shared" si="4"/>
        <v>0</v>
      </c>
      <c r="N2963" s="4">
        <f t="shared" ref="N2963:O2963" si="8892">N2962+L2963</f>
        <v>28.739335218516583</v>
      </c>
      <c r="O2963" s="4">
        <f t="shared" si="8892"/>
        <v>34.20981406436929</v>
      </c>
      <c r="P2963" s="2">
        <f>I2963*SIP_Calculator!$D$26</f>
        <v>0</v>
      </c>
      <c r="Q2963" s="2">
        <f t="shared" si="6"/>
        <v>0</v>
      </c>
      <c r="R2963" s="2">
        <f t="shared" si="7"/>
        <v>0</v>
      </c>
      <c r="S2963" s="2">
        <f t="shared" ref="S2963:T2963" si="8893">S2962+Q2963</f>
        <v>28.748252611124826</v>
      </c>
      <c r="T2963" s="2">
        <f t="shared" si="8893"/>
        <v>34.228110660626236</v>
      </c>
      <c r="U2963" s="3">
        <f>J2963*SIP_Calculator!$D$27</f>
        <v>0</v>
      </c>
      <c r="V2963" s="3">
        <f t="shared" si="9"/>
        <v>0</v>
      </c>
      <c r="W2963" s="3">
        <f t="shared" si="10"/>
        <v>0</v>
      </c>
      <c r="X2963" s="3">
        <f t="shared" ref="X2963:Y2963" si="8894">X2962+V2963</f>
        <v>28.835623055300523</v>
      </c>
      <c r="Y2963" s="3">
        <f t="shared" si="8894"/>
        <v>34.328802293708321</v>
      </c>
    </row>
    <row r="2964" spans="1:25" ht="15.75" customHeight="1" x14ac:dyDescent="0.2">
      <c r="A2964" s="7">
        <v>42471</v>
      </c>
      <c r="B2964" s="1">
        <v>7778.6</v>
      </c>
      <c r="C2964" s="1">
        <v>6430.6</v>
      </c>
      <c r="D2964" s="2">
        <f t="shared" si="29"/>
        <v>621</v>
      </c>
      <c r="E2964" s="2">
        <f t="shared" si="12"/>
        <v>1</v>
      </c>
      <c r="F2964" s="3">
        <f t="shared" si="0"/>
        <v>4</v>
      </c>
      <c r="G2964" s="3">
        <f t="shared" si="13"/>
        <v>0</v>
      </c>
      <c r="H2964" s="4">
        <f>IF(A2964&lt;SIP_Calculator!$B$7,0,IF(A2964&gt;SIP_Calculator!$E$7,0,1))</f>
        <v>0</v>
      </c>
      <c r="I2964" s="2">
        <f t="shared" si="1"/>
        <v>0</v>
      </c>
      <c r="J2964" s="3">
        <f t="shared" si="2"/>
        <v>0</v>
      </c>
      <c r="K2964" s="4">
        <f>H2964*SIP_Calculator!$D$25</f>
        <v>0</v>
      </c>
      <c r="L2964" s="4">
        <f t="shared" si="3"/>
        <v>0</v>
      </c>
      <c r="M2964" s="4">
        <f t="shared" si="4"/>
        <v>0</v>
      </c>
      <c r="N2964" s="4">
        <f t="shared" ref="N2964:O2964" si="8895">N2963+L2964</f>
        <v>28.739335218516583</v>
      </c>
      <c r="O2964" s="4">
        <f t="shared" si="8895"/>
        <v>34.20981406436929</v>
      </c>
      <c r="P2964" s="2">
        <f>I2964*SIP_Calculator!$D$26</f>
        <v>0</v>
      </c>
      <c r="Q2964" s="2">
        <f t="shared" si="6"/>
        <v>0</v>
      </c>
      <c r="R2964" s="2">
        <f t="shared" si="7"/>
        <v>0</v>
      </c>
      <c r="S2964" s="2">
        <f t="shared" ref="S2964:T2964" si="8896">S2963+Q2964</f>
        <v>28.748252611124826</v>
      </c>
      <c r="T2964" s="2">
        <f t="shared" si="8896"/>
        <v>34.228110660626236</v>
      </c>
      <c r="U2964" s="3">
        <f>J2964*SIP_Calculator!$D$27</f>
        <v>0</v>
      </c>
      <c r="V2964" s="3">
        <f t="shared" si="9"/>
        <v>0</v>
      </c>
      <c r="W2964" s="3">
        <f t="shared" si="10"/>
        <v>0</v>
      </c>
      <c r="X2964" s="3">
        <f t="shared" ref="X2964:Y2964" si="8897">X2963+V2964</f>
        <v>28.835623055300523</v>
      </c>
      <c r="Y2964" s="3">
        <f t="shared" si="8897"/>
        <v>34.328802293708321</v>
      </c>
    </row>
    <row r="2965" spans="1:25" ht="15.75" customHeight="1" x14ac:dyDescent="0.2">
      <c r="A2965" s="7">
        <v>42472</v>
      </c>
      <c r="B2965" s="1">
        <v>7819.4</v>
      </c>
      <c r="C2965" s="1">
        <v>6470.1</v>
      </c>
      <c r="D2965" s="2">
        <f t="shared" si="29"/>
        <v>621</v>
      </c>
      <c r="E2965" s="2">
        <f t="shared" si="12"/>
        <v>0</v>
      </c>
      <c r="F2965" s="3">
        <f t="shared" si="0"/>
        <v>4</v>
      </c>
      <c r="G2965" s="3">
        <f t="shared" si="13"/>
        <v>0</v>
      </c>
      <c r="H2965" s="4">
        <f>IF(A2965&lt;SIP_Calculator!$B$7,0,IF(A2965&gt;SIP_Calculator!$E$7,0,1))</f>
        <v>0</v>
      </c>
      <c r="I2965" s="2">
        <f t="shared" si="1"/>
        <v>0</v>
      </c>
      <c r="J2965" s="3">
        <f t="shared" si="2"/>
        <v>0</v>
      </c>
      <c r="K2965" s="4">
        <f>H2965*SIP_Calculator!$D$25</f>
        <v>0</v>
      </c>
      <c r="L2965" s="4">
        <f t="shared" si="3"/>
        <v>0</v>
      </c>
      <c r="M2965" s="4">
        <f t="shared" si="4"/>
        <v>0</v>
      </c>
      <c r="N2965" s="4">
        <f t="shared" ref="N2965:O2965" si="8898">N2964+L2965</f>
        <v>28.739335218516583</v>
      </c>
      <c r="O2965" s="4">
        <f t="shared" si="8898"/>
        <v>34.20981406436929</v>
      </c>
      <c r="P2965" s="2">
        <f>I2965*SIP_Calculator!$D$26</f>
        <v>0</v>
      </c>
      <c r="Q2965" s="2">
        <f t="shared" si="6"/>
        <v>0</v>
      </c>
      <c r="R2965" s="2">
        <f t="shared" si="7"/>
        <v>0</v>
      </c>
      <c r="S2965" s="2">
        <f t="shared" ref="S2965:T2965" si="8899">S2964+Q2965</f>
        <v>28.748252611124826</v>
      </c>
      <c r="T2965" s="2">
        <f t="shared" si="8899"/>
        <v>34.228110660626236</v>
      </c>
      <c r="U2965" s="3">
        <f>J2965*SIP_Calculator!$D$27</f>
        <v>0</v>
      </c>
      <c r="V2965" s="3">
        <f t="shared" si="9"/>
        <v>0</v>
      </c>
      <c r="W2965" s="3">
        <f t="shared" si="10"/>
        <v>0</v>
      </c>
      <c r="X2965" s="3">
        <f t="shared" ref="X2965:Y2965" si="8900">X2964+V2965</f>
        <v>28.835623055300523</v>
      </c>
      <c r="Y2965" s="3">
        <f t="shared" si="8900"/>
        <v>34.328802293708321</v>
      </c>
    </row>
    <row r="2966" spans="1:25" ht="15.75" customHeight="1" x14ac:dyDescent="0.2">
      <c r="A2966" s="7">
        <v>42473</v>
      </c>
      <c r="B2966" s="1">
        <v>7954.6</v>
      </c>
      <c r="C2966" s="1">
        <v>6575.35</v>
      </c>
      <c r="D2966" s="2">
        <f t="shared" si="29"/>
        <v>621</v>
      </c>
      <c r="E2966" s="2">
        <f t="shared" si="12"/>
        <v>0</v>
      </c>
      <c r="F2966" s="3">
        <f t="shared" si="0"/>
        <v>4</v>
      </c>
      <c r="G2966" s="3">
        <f t="shared" si="13"/>
        <v>0</v>
      </c>
      <c r="H2966" s="4">
        <f>IF(A2966&lt;SIP_Calculator!$B$7,0,IF(A2966&gt;SIP_Calculator!$E$7,0,1))</f>
        <v>0</v>
      </c>
      <c r="I2966" s="2">
        <f t="shared" si="1"/>
        <v>0</v>
      </c>
      <c r="J2966" s="3">
        <f t="shared" si="2"/>
        <v>0</v>
      </c>
      <c r="K2966" s="4">
        <f>H2966*SIP_Calculator!$D$25</f>
        <v>0</v>
      </c>
      <c r="L2966" s="4">
        <f t="shared" si="3"/>
        <v>0</v>
      </c>
      <c r="M2966" s="4">
        <f t="shared" si="4"/>
        <v>0</v>
      </c>
      <c r="N2966" s="4">
        <f t="shared" ref="N2966:O2966" si="8901">N2965+L2966</f>
        <v>28.739335218516583</v>
      </c>
      <c r="O2966" s="4">
        <f t="shared" si="8901"/>
        <v>34.20981406436929</v>
      </c>
      <c r="P2966" s="2">
        <f>I2966*SIP_Calculator!$D$26</f>
        <v>0</v>
      </c>
      <c r="Q2966" s="2">
        <f t="shared" si="6"/>
        <v>0</v>
      </c>
      <c r="R2966" s="2">
        <f t="shared" si="7"/>
        <v>0</v>
      </c>
      <c r="S2966" s="2">
        <f t="shared" ref="S2966:T2966" si="8902">S2965+Q2966</f>
        <v>28.748252611124826</v>
      </c>
      <c r="T2966" s="2">
        <f t="shared" si="8902"/>
        <v>34.228110660626236</v>
      </c>
      <c r="U2966" s="3">
        <f>J2966*SIP_Calculator!$D$27</f>
        <v>0</v>
      </c>
      <c r="V2966" s="3">
        <f t="shared" si="9"/>
        <v>0</v>
      </c>
      <c r="W2966" s="3">
        <f t="shared" si="10"/>
        <v>0</v>
      </c>
      <c r="X2966" s="3">
        <f t="shared" ref="X2966:Y2966" si="8903">X2965+V2966</f>
        <v>28.835623055300523</v>
      </c>
      <c r="Y2966" s="3">
        <f t="shared" si="8903"/>
        <v>34.328802293708321</v>
      </c>
    </row>
    <row r="2967" spans="1:25" ht="15.75" customHeight="1" x14ac:dyDescent="0.2">
      <c r="A2967" s="7">
        <v>42478</v>
      </c>
      <c r="B2967" s="1">
        <v>8022.3</v>
      </c>
      <c r="C2967" s="1">
        <v>6635.05</v>
      </c>
      <c r="D2967" s="2">
        <f t="shared" si="29"/>
        <v>622</v>
      </c>
      <c r="E2967" s="2">
        <f t="shared" si="12"/>
        <v>1</v>
      </c>
      <c r="F2967" s="3">
        <f t="shared" si="0"/>
        <v>4</v>
      </c>
      <c r="G2967" s="3">
        <f t="shared" si="13"/>
        <v>0</v>
      </c>
      <c r="H2967" s="4">
        <f>IF(A2967&lt;SIP_Calculator!$B$7,0,IF(A2967&gt;SIP_Calculator!$E$7,0,1))</f>
        <v>0</v>
      </c>
      <c r="I2967" s="2">
        <f t="shared" si="1"/>
        <v>0</v>
      </c>
      <c r="J2967" s="3">
        <f t="shared" si="2"/>
        <v>0</v>
      </c>
      <c r="K2967" s="4">
        <f>H2967*SIP_Calculator!$D$25</f>
        <v>0</v>
      </c>
      <c r="L2967" s="4">
        <f t="shared" si="3"/>
        <v>0</v>
      </c>
      <c r="M2967" s="4">
        <f t="shared" si="4"/>
        <v>0</v>
      </c>
      <c r="N2967" s="4">
        <f t="shared" ref="N2967:O2967" si="8904">N2966+L2967</f>
        <v>28.739335218516583</v>
      </c>
      <c r="O2967" s="4">
        <f t="shared" si="8904"/>
        <v>34.20981406436929</v>
      </c>
      <c r="P2967" s="2">
        <f>I2967*SIP_Calculator!$D$26</f>
        <v>0</v>
      </c>
      <c r="Q2967" s="2">
        <f t="shared" si="6"/>
        <v>0</v>
      </c>
      <c r="R2967" s="2">
        <f t="shared" si="7"/>
        <v>0</v>
      </c>
      <c r="S2967" s="2">
        <f t="shared" ref="S2967:T2967" si="8905">S2966+Q2967</f>
        <v>28.748252611124826</v>
      </c>
      <c r="T2967" s="2">
        <f t="shared" si="8905"/>
        <v>34.228110660626236</v>
      </c>
      <c r="U2967" s="3">
        <f>J2967*SIP_Calculator!$D$27</f>
        <v>0</v>
      </c>
      <c r="V2967" s="3">
        <f t="shared" si="9"/>
        <v>0</v>
      </c>
      <c r="W2967" s="3">
        <f t="shared" si="10"/>
        <v>0</v>
      </c>
      <c r="X2967" s="3">
        <f t="shared" ref="X2967:Y2967" si="8906">X2966+V2967</f>
        <v>28.835623055300523</v>
      </c>
      <c r="Y2967" s="3">
        <f t="shared" si="8906"/>
        <v>34.328802293708321</v>
      </c>
    </row>
    <row r="2968" spans="1:25" ht="15.75" customHeight="1" x14ac:dyDescent="0.2">
      <c r="A2968" s="7">
        <v>42480</v>
      </c>
      <c r="B2968" s="1">
        <v>8023.95</v>
      </c>
      <c r="C2968" s="1">
        <v>6643.3</v>
      </c>
      <c r="D2968" s="2">
        <f t="shared" si="29"/>
        <v>622</v>
      </c>
      <c r="E2968" s="2">
        <f t="shared" si="12"/>
        <v>0</v>
      </c>
      <c r="F2968" s="3">
        <f t="shared" si="0"/>
        <v>4</v>
      </c>
      <c r="G2968" s="3">
        <f t="shared" si="13"/>
        <v>0</v>
      </c>
      <c r="H2968" s="4">
        <f>IF(A2968&lt;SIP_Calculator!$B$7,0,IF(A2968&gt;SIP_Calculator!$E$7,0,1))</f>
        <v>0</v>
      </c>
      <c r="I2968" s="2">
        <f t="shared" si="1"/>
        <v>0</v>
      </c>
      <c r="J2968" s="3">
        <f t="shared" si="2"/>
        <v>0</v>
      </c>
      <c r="K2968" s="4">
        <f>H2968*SIP_Calculator!$D$25</f>
        <v>0</v>
      </c>
      <c r="L2968" s="4">
        <f t="shared" si="3"/>
        <v>0</v>
      </c>
      <c r="M2968" s="4">
        <f t="shared" si="4"/>
        <v>0</v>
      </c>
      <c r="N2968" s="4">
        <f t="shared" ref="N2968:O2968" si="8907">N2967+L2968</f>
        <v>28.739335218516583</v>
      </c>
      <c r="O2968" s="4">
        <f t="shared" si="8907"/>
        <v>34.20981406436929</v>
      </c>
      <c r="P2968" s="2">
        <f>I2968*SIP_Calculator!$D$26</f>
        <v>0</v>
      </c>
      <c r="Q2968" s="2">
        <f t="shared" si="6"/>
        <v>0</v>
      </c>
      <c r="R2968" s="2">
        <f t="shared" si="7"/>
        <v>0</v>
      </c>
      <c r="S2968" s="2">
        <f t="shared" ref="S2968:T2968" si="8908">S2967+Q2968</f>
        <v>28.748252611124826</v>
      </c>
      <c r="T2968" s="2">
        <f t="shared" si="8908"/>
        <v>34.228110660626236</v>
      </c>
      <c r="U2968" s="3">
        <f>J2968*SIP_Calculator!$D$27</f>
        <v>0</v>
      </c>
      <c r="V2968" s="3">
        <f t="shared" si="9"/>
        <v>0</v>
      </c>
      <c r="W2968" s="3">
        <f t="shared" si="10"/>
        <v>0</v>
      </c>
      <c r="X2968" s="3">
        <f t="shared" ref="X2968:Y2968" si="8909">X2967+V2968</f>
        <v>28.835623055300523</v>
      </c>
      <c r="Y2968" s="3">
        <f t="shared" si="8909"/>
        <v>34.328802293708321</v>
      </c>
    </row>
    <row r="2969" spans="1:25" ht="15.75" customHeight="1" x14ac:dyDescent="0.2">
      <c r="A2969" s="7">
        <v>42481</v>
      </c>
      <c r="B2969" s="1">
        <v>8021.25</v>
      </c>
      <c r="C2969" s="1">
        <v>6634.3</v>
      </c>
      <c r="D2969" s="2">
        <f t="shared" si="29"/>
        <v>622</v>
      </c>
      <c r="E2969" s="2">
        <f t="shared" si="12"/>
        <v>0</v>
      </c>
      <c r="F2969" s="3">
        <f t="shared" si="0"/>
        <v>4</v>
      </c>
      <c r="G2969" s="3">
        <f t="shared" si="13"/>
        <v>0</v>
      </c>
      <c r="H2969" s="4">
        <f>IF(A2969&lt;SIP_Calculator!$B$7,0,IF(A2969&gt;SIP_Calculator!$E$7,0,1))</f>
        <v>0</v>
      </c>
      <c r="I2969" s="2">
        <f t="shared" si="1"/>
        <v>0</v>
      </c>
      <c r="J2969" s="3">
        <f t="shared" si="2"/>
        <v>0</v>
      </c>
      <c r="K2969" s="4">
        <f>H2969*SIP_Calculator!$D$25</f>
        <v>0</v>
      </c>
      <c r="L2969" s="4">
        <f t="shared" si="3"/>
        <v>0</v>
      </c>
      <c r="M2969" s="4">
        <f t="shared" si="4"/>
        <v>0</v>
      </c>
      <c r="N2969" s="4">
        <f t="shared" ref="N2969:O2969" si="8910">N2968+L2969</f>
        <v>28.739335218516583</v>
      </c>
      <c r="O2969" s="4">
        <f t="shared" si="8910"/>
        <v>34.20981406436929</v>
      </c>
      <c r="P2969" s="2">
        <f>I2969*SIP_Calculator!$D$26</f>
        <v>0</v>
      </c>
      <c r="Q2969" s="2">
        <f t="shared" si="6"/>
        <v>0</v>
      </c>
      <c r="R2969" s="2">
        <f t="shared" si="7"/>
        <v>0</v>
      </c>
      <c r="S2969" s="2">
        <f t="shared" ref="S2969:T2969" si="8911">S2968+Q2969</f>
        <v>28.748252611124826</v>
      </c>
      <c r="T2969" s="2">
        <f t="shared" si="8911"/>
        <v>34.228110660626236</v>
      </c>
      <c r="U2969" s="3">
        <f>J2969*SIP_Calculator!$D$27</f>
        <v>0</v>
      </c>
      <c r="V2969" s="3">
        <f t="shared" si="9"/>
        <v>0</v>
      </c>
      <c r="W2969" s="3">
        <f t="shared" si="10"/>
        <v>0</v>
      </c>
      <c r="X2969" s="3">
        <f t="shared" ref="X2969:Y2969" si="8912">X2968+V2969</f>
        <v>28.835623055300523</v>
      </c>
      <c r="Y2969" s="3">
        <f t="shared" si="8912"/>
        <v>34.328802293708321</v>
      </c>
    </row>
    <row r="2970" spans="1:25" ht="15.75" customHeight="1" x14ac:dyDescent="0.2">
      <c r="A2970" s="7">
        <v>42482</v>
      </c>
      <c r="B2970" s="1">
        <v>8012.15</v>
      </c>
      <c r="C2970" s="1">
        <v>6627.95</v>
      </c>
      <c r="D2970" s="2">
        <f t="shared" si="29"/>
        <v>622</v>
      </c>
      <c r="E2970" s="2">
        <f t="shared" si="12"/>
        <v>0</v>
      </c>
      <c r="F2970" s="3">
        <f t="shared" si="0"/>
        <v>4</v>
      </c>
      <c r="G2970" s="3">
        <f t="shared" si="13"/>
        <v>0</v>
      </c>
      <c r="H2970" s="4">
        <f>IF(A2970&lt;SIP_Calculator!$B$7,0,IF(A2970&gt;SIP_Calculator!$E$7,0,1))</f>
        <v>0</v>
      </c>
      <c r="I2970" s="2">
        <f t="shared" si="1"/>
        <v>0</v>
      </c>
      <c r="J2970" s="3">
        <f t="shared" si="2"/>
        <v>0</v>
      </c>
      <c r="K2970" s="4">
        <f>H2970*SIP_Calculator!$D$25</f>
        <v>0</v>
      </c>
      <c r="L2970" s="4">
        <f t="shared" si="3"/>
        <v>0</v>
      </c>
      <c r="M2970" s="4">
        <f t="shared" si="4"/>
        <v>0</v>
      </c>
      <c r="N2970" s="4">
        <f t="shared" ref="N2970:O2970" si="8913">N2969+L2970</f>
        <v>28.739335218516583</v>
      </c>
      <c r="O2970" s="4">
        <f t="shared" si="8913"/>
        <v>34.20981406436929</v>
      </c>
      <c r="P2970" s="2">
        <f>I2970*SIP_Calculator!$D$26</f>
        <v>0</v>
      </c>
      <c r="Q2970" s="2">
        <f t="shared" si="6"/>
        <v>0</v>
      </c>
      <c r="R2970" s="2">
        <f t="shared" si="7"/>
        <v>0</v>
      </c>
      <c r="S2970" s="2">
        <f t="shared" ref="S2970:T2970" si="8914">S2969+Q2970</f>
        <v>28.748252611124826</v>
      </c>
      <c r="T2970" s="2">
        <f t="shared" si="8914"/>
        <v>34.228110660626236</v>
      </c>
      <c r="U2970" s="3">
        <f>J2970*SIP_Calculator!$D$27</f>
        <v>0</v>
      </c>
      <c r="V2970" s="3">
        <f t="shared" si="9"/>
        <v>0</v>
      </c>
      <c r="W2970" s="3">
        <f t="shared" si="10"/>
        <v>0</v>
      </c>
      <c r="X2970" s="3">
        <f t="shared" ref="X2970:Y2970" si="8915">X2969+V2970</f>
        <v>28.835623055300523</v>
      </c>
      <c r="Y2970" s="3">
        <f t="shared" si="8915"/>
        <v>34.328802293708321</v>
      </c>
    </row>
    <row r="2971" spans="1:25" ht="15.75" customHeight="1" x14ac:dyDescent="0.2">
      <c r="A2971" s="7">
        <v>42485</v>
      </c>
      <c r="B2971" s="1">
        <v>7966.4</v>
      </c>
      <c r="C2971" s="1">
        <v>6593.45</v>
      </c>
      <c r="D2971" s="2">
        <f t="shared" si="29"/>
        <v>623</v>
      </c>
      <c r="E2971" s="2">
        <f t="shared" si="12"/>
        <v>1</v>
      </c>
      <c r="F2971" s="3">
        <f t="shared" si="0"/>
        <v>4</v>
      </c>
      <c r="G2971" s="3">
        <f t="shared" si="13"/>
        <v>0</v>
      </c>
      <c r="H2971" s="4">
        <f>IF(A2971&lt;SIP_Calculator!$B$7,0,IF(A2971&gt;SIP_Calculator!$E$7,0,1))</f>
        <v>0</v>
      </c>
      <c r="I2971" s="2">
        <f t="shared" si="1"/>
        <v>0</v>
      </c>
      <c r="J2971" s="3">
        <f t="shared" si="2"/>
        <v>0</v>
      </c>
      <c r="K2971" s="4">
        <f>H2971*SIP_Calculator!$D$25</f>
        <v>0</v>
      </c>
      <c r="L2971" s="4">
        <f t="shared" si="3"/>
        <v>0</v>
      </c>
      <c r="M2971" s="4">
        <f t="shared" si="4"/>
        <v>0</v>
      </c>
      <c r="N2971" s="4">
        <f t="shared" ref="N2971:O2971" si="8916">N2970+L2971</f>
        <v>28.739335218516583</v>
      </c>
      <c r="O2971" s="4">
        <f t="shared" si="8916"/>
        <v>34.20981406436929</v>
      </c>
      <c r="P2971" s="2">
        <f>I2971*SIP_Calculator!$D$26</f>
        <v>0</v>
      </c>
      <c r="Q2971" s="2">
        <f t="shared" si="6"/>
        <v>0</v>
      </c>
      <c r="R2971" s="2">
        <f t="shared" si="7"/>
        <v>0</v>
      </c>
      <c r="S2971" s="2">
        <f t="shared" ref="S2971:T2971" si="8917">S2970+Q2971</f>
        <v>28.748252611124826</v>
      </c>
      <c r="T2971" s="2">
        <f t="shared" si="8917"/>
        <v>34.228110660626236</v>
      </c>
      <c r="U2971" s="3">
        <f>J2971*SIP_Calculator!$D$27</f>
        <v>0</v>
      </c>
      <c r="V2971" s="3">
        <f t="shared" si="9"/>
        <v>0</v>
      </c>
      <c r="W2971" s="3">
        <f t="shared" si="10"/>
        <v>0</v>
      </c>
      <c r="X2971" s="3">
        <f t="shared" ref="X2971:Y2971" si="8918">X2970+V2971</f>
        <v>28.835623055300523</v>
      </c>
      <c r="Y2971" s="3">
        <f t="shared" si="8918"/>
        <v>34.328802293708321</v>
      </c>
    </row>
    <row r="2972" spans="1:25" ht="15.75" customHeight="1" x14ac:dyDescent="0.2">
      <c r="A2972" s="7">
        <v>42486</v>
      </c>
      <c r="B2972" s="1">
        <v>8066.25</v>
      </c>
      <c r="C2972" s="1">
        <v>6669.5</v>
      </c>
      <c r="D2972" s="2">
        <f t="shared" si="29"/>
        <v>623</v>
      </c>
      <c r="E2972" s="2">
        <f t="shared" si="12"/>
        <v>0</v>
      </c>
      <c r="F2972" s="3">
        <f t="shared" si="0"/>
        <v>4</v>
      </c>
      <c r="G2972" s="3">
        <f t="shared" si="13"/>
        <v>0</v>
      </c>
      <c r="H2972" s="4">
        <f>IF(A2972&lt;SIP_Calculator!$B$7,0,IF(A2972&gt;SIP_Calculator!$E$7,0,1))</f>
        <v>0</v>
      </c>
      <c r="I2972" s="2">
        <f t="shared" si="1"/>
        <v>0</v>
      </c>
      <c r="J2972" s="3">
        <f t="shared" si="2"/>
        <v>0</v>
      </c>
      <c r="K2972" s="4">
        <f>H2972*SIP_Calculator!$D$25</f>
        <v>0</v>
      </c>
      <c r="L2972" s="4">
        <f t="shared" si="3"/>
        <v>0</v>
      </c>
      <c r="M2972" s="4">
        <f t="shared" si="4"/>
        <v>0</v>
      </c>
      <c r="N2972" s="4">
        <f t="shared" ref="N2972:O2972" si="8919">N2971+L2972</f>
        <v>28.739335218516583</v>
      </c>
      <c r="O2972" s="4">
        <f t="shared" si="8919"/>
        <v>34.20981406436929</v>
      </c>
      <c r="P2972" s="2">
        <f>I2972*SIP_Calculator!$D$26</f>
        <v>0</v>
      </c>
      <c r="Q2972" s="2">
        <f t="shared" si="6"/>
        <v>0</v>
      </c>
      <c r="R2972" s="2">
        <f t="shared" si="7"/>
        <v>0</v>
      </c>
      <c r="S2972" s="2">
        <f t="shared" ref="S2972:T2972" si="8920">S2971+Q2972</f>
        <v>28.748252611124826</v>
      </c>
      <c r="T2972" s="2">
        <f t="shared" si="8920"/>
        <v>34.228110660626236</v>
      </c>
      <c r="U2972" s="3">
        <f>J2972*SIP_Calculator!$D$27</f>
        <v>0</v>
      </c>
      <c r="V2972" s="3">
        <f t="shared" si="9"/>
        <v>0</v>
      </c>
      <c r="W2972" s="3">
        <f t="shared" si="10"/>
        <v>0</v>
      </c>
      <c r="X2972" s="3">
        <f t="shared" ref="X2972:Y2972" si="8921">X2971+V2972</f>
        <v>28.835623055300523</v>
      </c>
      <c r="Y2972" s="3">
        <f t="shared" si="8921"/>
        <v>34.328802293708321</v>
      </c>
    </row>
    <row r="2973" spans="1:25" ht="15.75" customHeight="1" x14ac:dyDescent="0.2">
      <c r="A2973" s="7">
        <v>42487</v>
      </c>
      <c r="B2973" s="1">
        <v>8084.75</v>
      </c>
      <c r="C2973" s="1">
        <v>6684.3</v>
      </c>
      <c r="D2973" s="2">
        <f t="shared" si="29"/>
        <v>623</v>
      </c>
      <c r="E2973" s="2">
        <f t="shared" si="12"/>
        <v>0</v>
      </c>
      <c r="F2973" s="3">
        <f t="shared" si="0"/>
        <v>4</v>
      </c>
      <c r="G2973" s="3">
        <f t="shared" si="13"/>
        <v>0</v>
      </c>
      <c r="H2973" s="4">
        <f>IF(A2973&lt;SIP_Calculator!$B$7,0,IF(A2973&gt;SIP_Calculator!$E$7,0,1))</f>
        <v>0</v>
      </c>
      <c r="I2973" s="2">
        <f t="shared" si="1"/>
        <v>0</v>
      </c>
      <c r="J2973" s="3">
        <f t="shared" si="2"/>
        <v>0</v>
      </c>
      <c r="K2973" s="4">
        <f>H2973*SIP_Calculator!$D$25</f>
        <v>0</v>
      </c>
      <c r="L2973" s="4">
        <f t="shared" si="3"/>
        <v>0</v>
      </c>
      <c r="M2973" s="4">
        <f t="shared" si="4"/>
        <v>0</v>
      </c>
      <c r="N2973" s="4">
        <f t="shared" ref="N2973:O2973" si="8922">N2972+L2973</f>
        <v>28.739335218516583</v>
      </c>
      <c r="O2973" s="4">
        <f t="shared" si="8922"/>
        <v>34.20981406436929</v>
      </c>
      <c r="P2973" s="2">
        <f>I2973*SIP_Calculator!$D$26</f>
        <v>0</v>
      </c>
      <c r="Q2973" s="2">
        <f t="shared" si="6"/>
        <v>0</v>
      </c>
      <c r="R2973" s="2">
        <f t="shared" si="7"/>
        <v>0</v>
      </c>
      <c r="S2973" s="2">
        <f t="shared" ref="S2973:T2973" si="8923">S2972+Q2973</f>
        <v>28.748252611124826</v>
      </c>
      <c r="T2973" s="2">
        <f t="shared" si="8923"/>
        <v>34.228110660626236</v>
      </c>
      <c r="U2973" s="3">
        <f>J2973*SIP_Calculator!$D$27</f>
        <v>0</v>
      </c>
      <c r="V2973" s="3">
        <f t="shared" si="9"/>
        <v>0</v>
      </c>
      <c r="W2973" s="3">
        <f t="shared" si="10"/>
        <v>0</v>
      </c>
      <c r="X2973" s="3">
        <f t="shared" ref="X2973:Y2973" si="8924">X2972+V2973</f>
        <v>28.835623055300523</v>
      </c>
      <c r="Y2973" s="3">
        <f t="shared" si="8924"/>
        <v>34.328802293708321</v>
      </c>
    </row>
    <row r="2974" spans="1:25" ht="15.75" customHeight="1" x14ac:dyDescent="0.2">
      <c r="A2974" s="7">
        <v>42488</v>
      </c>
      <c r="B2974" s="1">
        <v>7956.2</v>
      </c>
      <c r="C2974" s="1">
        <v>6583.15</v>
      </c>
      <c r="D2974" s="2">
        <f t="shared" si="29"/>
        <v>623</v>
      </c>
      <c r="E2974" s="2">
        <f t="shared" si="12"/>
        <v>0</v>
      </c>
      <c r="F2974" s="3">
        <f t="shared" si="0"/>
        <v>4</v>
      </c>
      <c r="G2974" s="3">
        <f t="shared" si="13"/>
        <v>0</v>
      </c>
      <c r="H2974" s="4">
        <f>IF(A2974&lt;SIP_Calculator!$B$7,0,IF(A2974&gt;SIP_Calculator!$E$7,0,1))</f>
        <v>0</v>
      </c>
      <c r="I2974" s="2">
        <f t="shared" si="1"/>
        <v>0</v>
      </c>
      <c r="J2974" s="3">
        <f t="shared" si="2"/>
        <v>0</v>
      </c>
      <c r="K2974" s="4">
        <f>H2974*SIP_Calculator!$D$25</f>
        <v>0</v>
      </c>
      <c r="L2974" s="4">
        <f t="shared" si="3"/>
        <v>0</v>
      </c>
      <c r="M2974" s="4">
        <f t="shared" si="4"/>
        <v>0</v>
      </c>
      <c r="N2974" s="4">
        <f t="shared" ref="N2974:O2974" si="8925">N2973+L2974</f>
        <v>28.739335218516583</v>
      </c>
      <c r="O2974" s="4">
        <f t="shared" si="8925"/>
        <v>34.20981406436929</v>
      </c>
      <c r="P2974" s="2">
        <f>I2974*SIP_Calculator!$D$26</f>
        <v>0</v>
      </c>
      <c r="Q2974" s="2">
        <f t="shared" si="6"/>
        <v>0</v>
      </c>
      <c r="R2974" s="2">
        <f t="shared" si="7"/>
        <v>0</v>
      </c>
      <c r="S2974" s="2">
        <f t="shared" ref="S2974:T2974" si="8926">S2973+Q2974</f>
        <v>28.748252611124826</v>
      </c>
      <c r="T2974" s="2">
        <f t="shared" si="8926"/>
        <v>34.228110660626236</v>
      </c>
      <c r="U2974" s="3">
        <f>J2974*SIP_Calculator!$D$27</f>
        <v>0</v>
      </c>
      <c r="V2974" s="3">
        <f t="shared" si="9"/>
        <v>0</v>
      </c>
      <c r="W2974" s="3">
        <f t="shared" si="10"/>
        <v>0</v>
      </c>
      <c r="X2974" s="3">
        <f t="shared" ref="X2974:Y2974" si="8927">X2973+V2974</f>
        <v>28.835623055300523</v>
      </c>
      <c r="Y2974" s="3">
        <f t="shared" si="8927"/>
        <v>34.328802293708321</v>
      </c>
    </row>
    <row r="2975" spans="1:25" ht="15.75" customHeight="1" x14ac:dyDescent="0.2">
      <c r="A2975" s="7">
        <v>42489</v>
      </c>
      <c r="B2975" s="1">
        <v>7963.65</v>
      </c>
      <c r="C2975" s="1">
        <v>6588.55</v>
      </c>
      <c r="D2975" s="2">
        <f t="shared" si="29"/>
        <v>623</v>
      </c>
      <c r="E2975" s="2">
        <f t="shared" si="12"/>
        <v>0</v>
      </c>
      <c r="F2975" s="3">
        <f t="shared" si="0"/>
        <v>4</v>
      </c>
      <c r="G2975" s="3">
        <f t="shared" si="13"/>
        <v>0</v>
      </c>
      <c r="H2975" s="4">
        <f>IF(A2975&lt;SIP_Calculator!$B$7,0,IF(A2975&gt;SIP_Calculator!$E$7,0,1))</f>
        <v>0</v>
      </c>
      <c r="I2975" s="2">
        <f t="shared" si="1"/>
        <v>0</v>
      </c>
      <c r="J2975" s="3">
        <f t="shared" si="2"/>
        <v>0</v>
      </c>
      <c r="K2975" s="4">
        <f>H2975*SIP_Calculator!$D$25</f>
        <v>0</v>
      </c>
      <c r="L2975" s="4">
        <f t="shared" si="3"/>
        <v>0</v>
      </c>
      <c r="M2975" s="4">
        <f t="shared" si="4"/>
        <v>0</v>
      </c>
      <c r="N2975" s="4">
        <f t="shared" ref="N2975:O2975" si="8928">N2974+L2975</f>
        <v>28.739335218516583</v>
      </c>
      <c r="O2975" s="4">
        <f t="shared" si="8928"/>
        <v>34.20981406436929</v>
      </c>
      <c r="P2975" s="2">
        <f>I2975*SIP_Calculator!$D$26</f>
        <v>0</v>
      </c>
      <c r="Q2975" s="2">
        <f t="shared" si="6"/>
        <v>0</v>
      </c>
      <c r="R2975" s="2">
        <f t="shared" si="7"/>
        <v>0</v>
      </c>
      <c r="S2975" s="2">
        <f t="shared" ref="S2975:T2975" si="8929">S2974+Q2975</f>
        <v>28.748252611124826</v>
      </c>
      <c r="T2975" s="2">
        <f t="shared" si="8929"/>
        <v>34.228110660626236</v>
      </c>
      <c r="U2975" s="3">
        <f>J2975*SIP_Calculator!$D$27</f>
        <v>0</v>
      </c>
      <c r="V2975" s="3">
        <f t="shared" si="9"/>
        <v>0</v>
      </c>
      <c r="W2975" s="3">
        <f t="shared" si="10"/>
        <v>0</v>
      </c>
      <c r="X2975" s="3">
        <f t="shared" ref="X2975:Y2975" si="8930">X2974+V2975</f>
        <v>28.835623055300523</v>
      </c>
      <c r="Y2975" s="3">
        <f t="shared" si="8930"/>
        <v>34.328802293708321</v>
      </c>
    </row>
    <row r="2976" spans="1:25" ht="15.75" customHeight="1" x14ac:dyDescent="0.2">
      <c r="A2976" s="7">
        <v>42492</v>
      </c>
      <c r="B2976" s="1">
        <v>7945.25</v>
      </c>
      <c r="C2976" s="1">
        <v>6580.15</v>
      </c>
      <c r="D2976" s="2">
        <f t="shared" si="29"/>
        <v>624</v>
      </c>
      <c r="E2976" s="2">
        <f t="shared" si="12"/>
        <v>1</v>
      </c>
      <c r="F2976" s="3">
        <f t="shared" si="0"/>
        <v>5</v>
      </c>
      <c r="G2976" s="3">
        <f t="shared" si="13"/>
        <v>1</v>
      </c>
      <c r="H2976" s="4">
        <f>IF(A2976&lt;SIP_Calculator!$B$7,0,IF(A2976&gt;SIP_Calculator!$E$7,0,1))</f>
        <v>0</v>
      </c>
      <c r="I2976" s="2">
        <f t="shared" si="1"/>
        <v>0</v>
      </c>
      <c r="J2976" s="3">
        <f t="shared" si="2"/>
        <v>0</v>
      </c>
      <c r="K2976" s="4">
        <f>H2976*SIP_Calculator!$D$25</f>
        <v>0</v>
      </c>
      <c r="L2976" s="4">
        <f t="shared" si="3"/>
        <v>0</v>
      </c>
      <c r="M2976" s="4">
        <f t="shared" si="4"/>
        <v>0</v>
      </c>
      <c r="N2976" s="4">
        <f t="shared" ref="N2976:O2976" si="8931">N2975+L2976</f>
        <v>28.739335218516583</v>
      </c>
      <c r="O2976" s="4">
        <f t="shared" si="8931"/>
        <v>34.20981406436929</v>
      </c>
      <c r="P2976" s="2">
        <f>I2976*SIP_Calculator!$D$26</f>
        <v>0</v>
      </c>
      <c r="Q2976" s="2">
        <f t="shared" si="6"/>
        <v>0</v>
      </c>
      <c r="R2976" s="2">
        <f t="shared" si="7"/>
        <v>0</v>
      </c>
      <c r="S2976" s="2">
        <f t="shared" ref="S2976:T2976" si="8932">S2975+Q2976</f>
        <v>28.748252611124826</v>
      </c>
      <c r="T2976" s="2">
        <f t="shared" si="8932"/>
        <v>34.228110660626236</v>
      </c>
      <c r="U2976" s="3">
        <f>J2976*SIP_Calculator!$D$27</f>
        <v>0</v>
      </c>
      <c r="V2976" s="3">
        <f t="shared" si="9"/>
        <v>0</v>
      </c>
      <c r="W2976" s="3">
        <f t="shared" si="10"/>
        <v>0</v>
      </c>
      <c r="X2976" s="3">
        <f t="shared" ref="X2976:Y2976" si="8933">X2975+V2976</f>
        <v>28.835623055300523</v>
      </c>
      <c r="Y2976" s="3">
        <f t="shared" si="8933"/>
        <v>34.328802293708321</v>
      </c>
    </row>
    <row r="2977" spans="1:25" ht="15.75" customHeight="1" x14ac:dyDescent="0.2">
      <c r="A2977" s="7">
        <v>42493</v>
      </c>
      <c r="B2977" s="1">
        <v>7882.25</v>
      </c>
      <c r="C2977" s="1">
        <v>6533.55</v>
      </c>
      <c r="D2977" s="2">
        <f t="shared" si="29"/>
        <v>624</v>
      </c>
      <c r="E2977" s="2">
        <f t="shared" si="12"/>
        <v>0</v>
      </c>
      <c r="F2977" s="3">
        <f t="shared" si="0"/>
        <v>5</v>
      </c>
      <c r="G2977" s="3">
        <f t="shared" si="13"/>
        <v>0</v>
      </c>
      <c r="H2977" s="4">
        <f>IF(A2977&lt;SIP_Calculator!$B$7,0,IF(A2977&gt;SIP_Calculator!$E$7,0,1))</f>
        <v>0</v>
      </c>
      <c r="I2977" s="2">
        <f t="shared" si="1"/>
        <v>0</v>
      </c>
      <c r="J2977" s="3">
        <f t="shared" si="2"/>
        <v>0</v>
      </c>
      <c r="K2977" s="4">
        <f>H2977*SIP_Calculator!$D$25</f>
        <v>0</v>
      </c>
      <c r="L2977" s="4">
        <f t="shared" si="3"/>
        <v>0</v>
      </c>
      <c r="M2977" s="4">
        <f t="shared" si="4"/>
        <v>0</v>
      </c>
      <c r="N2977" s="4">
        <f t="shared" ref="N2977:O2977" si="8934">N2976+L2977</f>
        <v>28.739335218516583</v>
      </c>
      <c r="O2977" s="4">
        <f t="shared" si="8934"/>
        <v>34.20981406436929</v>
      </c>
      <c r="P2977" s="2">
        <f>I2977*SIP_Calculator!$D$26</f>
        <v>0</v>
      </c>
      <c r="Q2977" s="2">
        <f t="shared" si="6"/>
        <v>0</v>
      </c>
      <c r="R2977" s="2">
        <f t="shared" si="7"/>
        <v>0</v>
      </c>
      <c r="S2977" s="2">
        <f t="shared" ref="S2977:T2977" si="8935">S2976+Q2977</f>
        <v>28.748252611124826</v>
      </c>
      <c r="T2977" s="2">
        <f t="shared" si="8935"/>
        <v>34.228110660626236</v>
      </c>
      <c r="U2977" s="3">
        <f>J2977*SIP_Calculator!$D$27</f>
        <v>0</v>
      </c>
      <c r="V2977" s="3">
        <f t="shared" si="9"/>
        <v>0</v>
      </c>
      <c r="W2977" s="3">
        <f t="shared" si="10"/>
        <v>0</v>
      </c>
      <c r="X2977" s="3">
        <f t="shared" ref="X2977:Y2977" si="8936">X2976+V2977</f>
        <v>28.835623055300523</v>
      </c>
      <c r="Y2977" s="3">
        <f t="shared" si="8936"/>
        <v>34.328802293708321</v>
      </c>
    </row>
    <row r="2978" spans="1:25" ht="15.75" customHeight="1" x14ac:dyDescent="0.2">
      <c r="A2978" s="7">
        <v>42494</v>
      </c>
      <c r="B2978" s="1">
        <v>7828.15</v>
      </c>
      <c r="C2978" s="1">
        <v>6484.35</v>
      </c>
      <c r="D2978" s="2">
        <f t="shared" si="29"/>
        <v>624</v>
      </c>
      <c r="E2978" s="2">
        <f t="shared" si="12"/>
        <v>0</v>
      </c>
      <c r="F2978" s="3">
        <f t="shared" si="0"/>
        <v>5</v>
      </c>
      <c r="G2978" s="3">
        <f t="shared" si="13"/>
        <v>0</v>
      </c>
      <c r="H2978" s="4">
        <f>IF(A2978&lt;SIP_Calculator!$B$7,0,IF(A2978&gt;SIP_Calculator!$E$7,0,1))</f>
        <v>0</v>
      </c>
      <c r="I2978" s="2">
        <f t="shared" si="1"/>
        <v>0</v>
      </c>
      <c r="J2978" s="3">
        <f t="shared" si="2"/>
        <v>0</v>
      </c>
      <c r="K2978" s="4">
        <f>H2978*SIP_Calculator!$D$25</f>
        <v>0</v>
      </c>
      <c r="L2978" s="4">
        <f t="shared" si="3"/>
        <v>0</v>
      </c>
      <c r="M2978" s="4">
        <f t="shared" si="4"/>
        <v>0</v>
      </c>
      <c r="N2978" s="4">
        <f t="shared" ref="N2978:O2978" si="8937">N2977+L2978</f>
        <v>28.739335218516583</v>
      </c>
      <c r="O2978" s="4">
        <f t="shared" si="8937"/>
        <v>34.20981406436929</v>
      </c>
      <c r="P2978" s="2">
        <f>I2978*SIP_Calculator!$D$26</f>
        <v>0</v>
      </c>
      <c r="Q2978" s="2">
        <f t="shared" si="6"/>
        <v>0</v>
      </c>
      <c r="R2978" s="2">
        <f t="shared" si="7"/>
        <v>0</v>
      </c>
      <c r="S2978" s="2">
        <f t="shared" ref="S2978:T2978" si="8938">S2977+Q2978</f>
        <v>28.748252611124826</v>
      </c>
      <c r="T2978" s="2">
        <f t="shared" si="8938"/>
        <v>34.228110660626236</v>
      </c>
      <c r="U2978" s="3">
        <f>J2978*SIP_Calculator!$D$27</f>
        <v>0</v>
      </c>
      <c r="V2978" s="3">
        <f t="shared" si="9"/>
        <v>0</v>
      </c>
      <c r="W2978" s="3">
        <f t="shared" si="10"/>
        <v>0</v>
      </c>
      <c r="X2978" s="3">
        <f t="shared" ref="X2978:Y2978" si="8939">X2977+V2978</f>
        <v>28.835623055300523</v>
      </c>
      <c r="Y2978" s="3">
        <f t="shared" si="8939"/>
        <v>34.328802293708321</v>
      </c>
    </row>
    <row r="2979" spans="1:25" ht="15.75" customHeight="1" x14ac:dyDescent="0.2">
      <c r="A2979" s="7">
        <v>42495</v>
      </c>
      <c r="B2979" s="1">
        <v>7854.75</v>
      </c>
      <c r="C2979" s="1">
        <v>6500.05</v>
      </c>
      <c r="D2979" s="2">
        <f t="shared" si="29"/>
        <v>624</v>
      </c>
      <c r="E2979" s="2">
        <f t="shared" si="12"/>
        <v>0</v>
      </c>
      <c r="F2979" s="3">
        <f t="shared" si="0"/>
        <v>5</v>
      </c>
      <c r="G2979" s="3">
        <f t="shared" si="13"/>
        <v>0</v>
      </c>
      <c r="H2979" s="4">
        <f>IF(A2979&lt;SIP_Calculator!$B$7,0,IF(A2979&gt;SIP_Calculator!$E$7,0,1))</f>
        <v>0</v>
      </c>
      <c r="I2979" s="2">
        <f t="shared" si="1"/>
        <v>0</v>
      </c>
      <c r="J2979" s="3">
        <f t="shared" si="2"/>
        <v>0</v>
      </c>
      <c r="K2979" s="4">
        <f>H2979*SIP_Calculator!$D$25</f>
        <v>0</v>
      </c>
      <c r="L2979" s="4">
        <f t="shared" si="3"/>
        <v>0</v>
      </c>
      <c r="M2979" s="4">
        <f t="shared" si="4"/>
        <v>0</v>
      </c>
      <c r="N2979" s="4">
        <f t="shared" ref="N2979:O2979" si="8940">N2978+L2979</f>
        <v>28.739335218516583</v>
      </c>
      <c r="O2979" s="4">
        <f t="shared" si="8940"/>
        <v>34.20981406436929</v>
      </c>
      <c r="P2979" s="2">
        <f>I2979*SIP_Calculator!$D$26</f>
        <v>0</v>
      </c>
      <c r="Q2979" s="2">
        <f t="shared" si="6"/>
        <v>0</v>
      </c>
      <c r="R2979" s="2">
        <f t="shared" si="7"/>
        <v>0</v>
      </c>
      <c r="S2979" s="2">
        <f t="shared" ref="S2979:T2979" si="8941">S2978+Q2979</f>
        <v>28.748252611124826</v>
      </c>
      <c r="T2979" s="2">
        <f t="shared" si="8941"/>
        <v>34.228110660626236</v>
      </c>
      <c r="U2979" s="3">
        <f>J2979*SIP_Calculator!$D$27</f>
        <v>0</v>
      </c>
      <c r="V2979" s="3">
        <f t="shared" si="9"/>
        <v>0</v>
      </c>
      <c r="W2979" s="3">
        <f t="shared" si="10"/>
        <v>0</v>
      </c>
      <c r="X2979" s="3">
        <f t="shared" ref="X2979:Y2979" si="8942">X2978+V2979</f>
        <v>28.835623055300523</v>
      </c>
      <c r="Y2979" s="3">
        <f t="shared" si="8942"/>
        <v>34.328802293708321</v>
      </c>
    </row>
    <row r="2980" spans="1:25" ht="15.75" customHeight="1" x14ac:dyDescent="0.2">
      <c r="A2980" s="7">
        <v>42496</v>
      </c>
      <c r="B2980" s="1">
        <v>7859.45</v>
      </c>
      <c r="C2980" s="1">
        <v>6504.55</v>
      </c>
      <c r="D2980" s="2">
        <f t="shared" si="29"/>
        <v>624</v>
      </c>
      <c r="E2980" s="2">
        <f t="shared" si="12"/>
        <v>0</v>
      </c>
      <c r="F2980" s="3">
        <f t="shared" si="0"/>
        <v>5</v>
      </c>
      <c r="G2980" s="3">
        <f t="shared" si="13"/>
        <v>0</v>
      </c>
      <c r="H2980" s="4">
        <f>IF(A2980&lt;SIP_Calculator!$B$7,0,IF(A2980&gt;SIP_Calculator!$E$7,0,1))</f>
        <v>0</v>
      </c>
      <c r="I2980" s="2">
        <f t="shared" si="1"/>
        <v>0</v>
      </c>
      <c r="J2980" s="3">
        <f t="shared" si="2"/>
        <v>0</v>
      </c>
      <c r="K2980" s="4">
        <f>H2980*SIP_Calculator!$D$25</f>
        <v>0</v>
      </c>
      <c r="L2980" s="4">
        <f t="shared" si="3"/>
        <v>0</v>
      </c>
      <c r="M2980" s="4">
        <f t="shared" si="4"/>
        <v>0</v>
      </c>
      <c r="N2980" s="4">
        <f t="shared" ref="N2980:O2980" si="8943">N2979+L2980</f>
        <v>28.739335218516583</v>
      </c>
      <c r="O2980" s="4">
        <f t="shared" si="8943"/>
        <v>34.20981406436929</v>
      </c>
      <c r="P2980" s="2">
        <f>I2980*SIP_Calculator!$D$26</f>
        <v>0</v>
      </c>
      <c r="Q2980" s="2">
        <f t="shared" si="6"/>
        <v>0</v>
      </c>
      <c r="R2980" s="2">
        <f t="shared" si="7"/>
        <v>0</v>
      </c>
      <c r="S2980" s="2">
        <f t="shared" ref="S2980:T2980" si="8944">S2979+Q2980</f>
        <v>28.748252611124826</v>
      </c>
      <c r="T2980" s="2">
        <f t="shared" si="8944"/>
        <v>34.228110660626236</v>
      </c>
      <c r="U2980" s="3">
        <f>J2980*SIP_Calculator!$D$27</f>
        <v>0</v>
      </c>
      <c r="V2980" s="3">
        <f t="shared" si="9"/>
        <v>0</v>
      </c>
      <c r="W2980" s="3">
        <f t="shared" si="10"/>
        <v>0</v>
      </c>
      <c r="X2980" s="3">
        <f t="shared" ref="X2980:Y2980" si="8945">X2979+V2980</f>
        <v>28.835623055300523</v>
      </c>
      <c r="Y2980" s="3">
        <f t="shared" si="8945"/>
        <v>34.328802293708321</v>
      </c>
    </row>
    <row r="2981" spans="1:25" ht="15.75" customHeight="1" x14ac:dyDescent="0.2">
      <c r="A2981" s="7">
        <v>42499</v>
      </c>
      <c r="B2981" s="1">
        <v>7982.8</v>
      </c>
      <c r="C2981" s="1">
        <v>6603.25</v>
      </c>
      <c r="D2981" s="2">
        <f t="shared" si="29"/>
        <v>625</v>
      </c>
      <c r="E2981" s="2">
        <f t="shared" si="12"/>
        <v>1</v>
      </c>
      <c r="F2981" s="3">
        <f t="shared" si="0"/>
        <v>5</v>
      </c>
      <c r="G2981" s="3">
        <f t="shared" si="13"/>
        <v>0</v>
      </c>
      <c r="H2981" s="4">
        <f>IF(A2981&lt;SIP_Calculator!$B$7,0,IF(A2981&gt;SIP_Calculator!$E$7,0,1))</f>
        <v>0</v>
      </c>
      <c r="I2981" s="2">
        <f t="shared" si="1"/>
        <v>0</v>
      </c>
      <c r="J2981" s="3">
        <f t="shared" si="2"/>
        <v>0</v>
      </c>
      <c r="K2981" s="4">
        <f>H2981*SIP_Calculator!$D$25</f>
        <v>0</v>
      </c>
      <c r="L2981" s="4">
        <f t="shared" si="3"/>
        <v>0</v>
      </c>
      <c r="M2981" s="4">
        <f t="shared" si="4"/>
        <v>0</v>
      </c>
      <c r="N2981" s="4">
        <f t="shared" ref="N2981:O2981" si="8946">N2980+L2981</f>
        <v>28.739335218516583</v>
      </c>
      <c r="O2981" s="4">
        <f t="shared" si="8946"/>
        <v>34.20981406436929</v>
      </c>
      <c r="P2981" s="2">
        <f>I2981*SIP_Calculator!$D$26</f>
        <v>0</v>
      </c>
      <c r="Q2981" s="2">
        <f t="shared" si="6"/>
        <v>0</v>
      </c>
      <c r="R2981" s="2">
        <f t="shared" si="7"/>
        <v>0</v>
      </c>
      <c r="S2981" s="2">
        <f t="shared" ref="S2981:T2981" si="8947">S2980+Q2981</f>
        <v>28.748252611124826</v>
      </c>
      <c r="T2981" s="2">
        <f t="shared" si="8947"/>
        <v>34.228110660626236</v>
      </c>
      <c r="U2981" s="3">
        <f>J2981*SIP_Calculator!$D$27</f>
        <v>0</v>
      </c>
      <c r="V2981" s="3">
        <f t="shared" si="9"/>
        <v>0</v>
      </c>
      <c r="W2981" s="3">
        <f t="shared" si="10"/>
        <v>0</v>
      </c>
      <c r="X2981" s="3">
        <f t="shared" ref="X2981:Y2981" si="8948">X2980+V2981</f>
        <v>28.835623055300523</v>
      </c>
      <c r="Y2981" s="3">
        <f t="shared" si="8948"/>
        <v>34.328802293708321</v>
      </c>
    </row>
    <row r="2982" spans="1:25" ht="15.75" customHeight="1" x14ac:dyDescent="0.2">
      <c r="A2982" s="7">
        <v>42500</v>
      </c>
      <c r="B2982" s="1">
        <v>8001.95</v>
      </c>
      <c r="C2982" s="1">
        <v>6617.25</v>
      </c>
      <c r="D2982" s="2">
        <f t="shared" si="29"/>
        <v>625</v>
      </c>
      <c r="E2982" s="2">
        <f t="shared" si="12"/>
        <v>0</v>
      </c>
      <c r="F2982" s="3">
        <f t="shared" si="0"/>
        <v>5</v>
      </c>
      <c r="G2982" s="3">
        <f t="shared" si="13"/>
        <v>0</v>
      </c>
      <c r="H2982" s="4">
        <f>IF(A2982&lt;SIP_Calculator!$B$7,0,IF(A2982&gt;SIP_Calculator!$E$7,0,1))</f>
        <v>0</v>
      </c>
      <c r="I2982" s="2">
        <f t="shared" si="1"/>
        <v>0</v>
      </c>
      <c r="J2982" s="3">
        <f t="shared" si="2"/>
        <v>0</v>
      </c>
      <c r="K2982" s="4">
        <f>H2982*SIP_Calculator!$D$25</f>
        <v>0</v>
      </c>
      <c r="L2982" s="4">
        <f t="shared" si="3"/>
        <v>0</v>
      </c>
      <c r="M2982" s="4">
        <f t="shared" si="4"/>
        <v>0</v>
      </c>
      <c r="N2982" s="4">
        <f t="shared" ref="N2982:O2982" si="8949">N2981+L2982</f>
        <v>28.739335218516583</v>
      </c>
      <c r="O2982" s="4">
        <f t="shared" si="8949"/>
        <v>34.20981406436929</v>
      </c>
      <c r="P2982" s="2">
        <f>I2982*SIP_Calculator!$D$26</f>
        <v>0</v>
      </c>
      <c r="Q2982" s="2">
        <f t="shared" si="6"/>
        <v>0</v>
      </c>
      <c r="R2982" s="2">
        <f t="shared" si="7"/>
        <v>0</v>
      </c>
      <c r="S2982" s="2">
        <f t="shared" ref="S2982:T2982" si="8950">S2981+Q2982</f>
        <v>28.748252611124826</v>
      </c>
      <c r="T2982" s="2">
        <f t="shared" si="8950"/>
        <v>34.228110660626236</v>
      </c>
      <c r="U2982" s="3">
        <f>J2982*SIP_Calculator!$D$27</f>
        <v>0</v>
      </c>
      <c r="V2982" s="3">
        <f t="shared" si="9"/>
        <v>0</v>
      </c>
      <c r="W2982" s="3">
        <f t="shared" si="10"/>
        <v>0</v>
      </c>
      <c r="X2982" s="3">
        <f t="shared" ref="X2982:Y2982" si="8951">X2981+V2982</f>
        <v>28.835623055300523</v>
      </c>
      <c r="Y2982" s="3">
        <f t="shared" si="8951"/>
        <v>34.328802293708321</v>
      </c>
    </row>
    <row r="2983" spans="1:25" ht="15.75" customHeight="1" x14ac:dyDescent="0.2">
      <c r="A2983" s="7">
        <v>42501</v>
      </c>
      <c r="B2983" s="1">
        <v>7969.55</v>
      </c>
      <c r="C2983" s="1">
        <v>6593</v>
      </c>
      <c r="D2983" s="2">
        <f t="shared" si="29"/>
        <v>625</v>
      </c>
      <c r="E2983" s="2">
        <f t="shared" si="12"/>
        <v>0</v>
      </c>
      <c r="F2983" s="3">
        <f t="shared" si="0"/>
        <v>5</v>
      </c>
      <c r="G2983" s="3">
        <f t="shared" si="13"/>
        <v>0</v>
      </c>
      <c r="H2983" s="4">
        <f>IF(A2983&lt;SIP_Calculator!$B$7,0,IF(A2983&gt;SIP_Calculator!$E$7,0,1))</f>
        <v>0</v>
      </c>
      <c r="I2983" s="2">
        <f t="shared" si="1"/>
        <v>0</v>
      </c>
      <c r="J2983" s="3">
        <f t="shared" si="2"/>
        <v>0</v>
      </c>
      <c r="K2983" s="4">
        <f>H2983*SIP_Calculator!$D$25</f>
        <v>0</v>
      </c>
      <c r="L2983" s="4">
        <f t="shared" si="3"/>
        <v>0</v>
      </c>
      <c r="M2983" s="4">
        <f t="shared" si="4"/>
        <v>0</v>
      </c>
      <c r="N2983" s="4">
        <f t="shared" ref="N2983:O2983" si="8952">N2982+L2983</f>
        <v>28.739335218516583</v>
      </c>
      <c r="O2983" s="4">
        <f t="shared" si="8952"/>
        <v>34.20981406436929</v>
      </c>
      <c r="P2983" s="2">
        <f>I2983*SIP_Calculator!$D$26</f>
        <v>0</v>
      </c>
      <c r="Q2983" s="2">
        <f t="shared" si="6"/>
        <v>0</v>
      </c>
      <c r="R2983" s="2">
        <f t="shared" si="7"/>
        <v>0</v>
      </c>
      <c r="S2983" s="2">
        <f t="shared" ref="S2983:T2983" si="8953">S2982+Q2983</f>
        <v>28.748252611124826</v>
      </c>
      <c r="T2983" s="2">
        <f t="shared" si="8953"/>
        <v>34.228110660626236</v>
      </c>
      <c r="U2983" s="3">
        <f>J2983*SIP_Calculator!$D$27</f>
        <v>0</v>
      </c>
      <c r="V2983" s="3">
        <f t="shared" si="9"/>
        <v>0</v>
      </c>
      <c r="W2983" s="3">
        <f t="shared" si="10"/>
        <v>0</v>
      </c>
      <c r="X2983" s="3">
        <f t="shared" ref="X2983:Y2983" si="8954">X2982+V2983</f>
        <v>28.835623055300523</v>
      </c>
      <c r="Y2983" s="3">
        <f t="shared" si="8954"/>
        <v>34.328802293708321</v>
      </c>
    </row>
    <row r="2984" spans="1:25" ht="15.75" customHeight="1" x14ac:dyDescent="0.2">
      <c r="A2984" s="7">
        <v>42502</v>
      </c>
      <c r="B2984" s="1">
        <v>8026.4</v>
      </c>
      <c r="C2984" s="1">
        <v>6640.9</v>
      </c>
      <c r="D2984" s="2">
        <f t="shared" si="29"/>
        <v>625</v>
      </c>
      <c r="E2984" s="2">
        <f t="shared" si="12"/>
        <v>0</v>
      </c>
      <c r="F2984" s="3">
        <f t="shared" si="0"/>
        <v>5</v>
      </c>
      <c r="G2984" s="3">
        <f t="shared" si="13"/>
        <v>0</v>
      </c>
      <c r="H2984" s="4">
        <f>IF(A2984&lt;SIP_Calculator!$B$7,0,IF(A2984&gt;SIP_Calculator!$E$7,0,1))</f>
        <v>0</v>
      </c>
      <c r="I2984" s="2">
        <f t="shared" si="1"/>
        <v>0</v>
      </c>
      <c r="J2984" s="3">
        <f t="shared" si="2"/>
        <v>0</v>
      </c>
      <c r="K2984" s="4">
        <f>H2984*SIP_Calculator!$D$25</f>
        <v>0</v>
      </c>
      <c r="L2984" s="4">
        <f t="shared" si="3"/>
        <v>0</v>
      </c>
      <c r="M2984" s="4">
        <f t="shared" si="4"/>
        <v>0</v>
      </c>
      <c r="N2984" s="4">
        <f t="shared" ref="N2984:O2984" si="8955">N2983+L2984</f>
        <v>28.739335218516583</v>
      </c>
      <c r="O2984" s="4">
        <f t="shared" si="8955"/>
        <v>34.20981406436929</v>
      </c>
      <c r="P2984" s="2">
        <f>I2984*SIP_Calculator!$D$26</f>
        <v>0</v>
      </c>
      <c r="Q2984" s="2">
        <f t="shared" si="6"/>
        <v>0</v>
      </c>
      <c r="R2984" s="2">
        <f t="shared" si="7"/>
        <v>0</v>
      </c>
      <c r="S2984" s="2">
        <f t="shared" ref="S2984:T2984" si="8956">S2983+Q2984</f>
        <v>28.748252611124826</v>
      </c>
      <c r="T2984" s="2">
        <f t="shared" si="8956"/>
        <v>34.228110660626236</v>
      </c>
      <c r="U2984" s="3">
        <f>J2984*SIP_Calculator!$D$27</f>
        <v>0</v>
      </c>
      <c r="V2984" s="3">
        <f t="shared" si="9"/>
        <v>0</v>
      </c>
      <c r="W2984" s="3">
        <f t="shared" si="10"/>
        <v>0</v>
      </c>
      <c r="X2984" s="3">
        <f t="shared" ref="X2984:Y2984" si="8957">X2983+V2984</f>
        <v>28.835623055300523</v>
      </c>
      <c r="Y2984" s="3">
        <f t="shared" si="8957"/>
        <v>34.328802293708321</v>
      </c>
    </row>
    <row r="2985" spans="1:25" ht="15.75" customHeight="1" x14ac:dyDescent="0.2">
      <c r="A2985" s="7">
        <v>42503</v>
      </c>
      <c r="B2985" s="1">
        <v>7941.5</v>
      </c>
      <c r="C2985" s="1">
        <v>6582.3</v>
      </c>
      <c r="D2985" s="2">
        <f t="shared" si="29"/>
        <v>625</v>
      </c>
      <c r="E2985" s="2">
        <f t="shared" si="12"/>
        <v>0</v>
      </c>
      <c r="F2985" s="3">
        <f t="shared" si="0"/>
        <v>5</v>
      </c>
      <c r="G2985" s="3">
        <f t="shared" si="13"/>
        <v>0</v>
      </c>
      <c r="H2985" s="4">
        <f>IF(A2985&lt;SIP_Calculator!$B$7,0,IF(A2985&gt;SIP_Calculator!$E$7,0,1))</f>
        <v>0</v>
      </c>
      <c r="I2985" s="2">
        <f t="shared" si="1"/>
        <v>0</v>
      </c>
      <c r="J2985" s="3">
        <f t="shared" si="2"/>
        <v>0</v>
      </c>
      <c r="K2985" s="4">
        <f>H2985*SIP_Calculator!$D$25</f>
        <v>0</v>
      </c>
      <c r="L2985" s="4">
        <f t="shared" si="3"/>
        <v>0</v>
      </c>
      <c r="M2985" s="4">
        <f t="shared" si="4"/>
        <v>0</v>
      </c>
      <c r="N2985" s="4">
        <f t="shared" ref="N2985:O2985" si="8958">N2984+L2985</f>
        <v>28.739335218516583</v>
      </c>
      <c r="O2985" s="4">
        <f t="shared" si="8958"/>
        <v>34.20981406436929</v>
      </c>
      <c r="P2985" s="2">
        <f>I2985*SIP_Calculator!$D$26</f>
        <v>0</v>
      </c>
      <c r="Q2985" s="2">
        <f t="shared" si="6"/>
        <v>0</v>
      </c>
      <c r="R2985" s="2">
        <f t="shared" si="7"/>
        <v>0</v>
      </c>
      <c r="S2985" s="2">
        <f t="shared" ref="S2985:T2985" si="8959">S2984+Q2985</f>
        <v>28.748252611124826</v>
      </c>
      <c r="T2985" s="2">
        <f t="shared" si="8959"/>
        <v>34.228110660626236</v>
      </c>
      <c r="U2985" s="3">
        <f>J2985*SIP_Calculator!$D$27</f>
        <v>0</v>
      </c>
      <c r="V2985" s="3">
        <f t="shared" si="9"/>
        <v>0</v>
      </c>
      <c r="W2985" s="3">
        <f t="shared" si="10"/>
        <v>0</v>
      </c>
      <c r="X2985" s="3">
        <f t="shared" ref="X2985:Y2985" si="8960">X2984+V2985</f>
        <v>28.835623055300523</v>
      </c>
      <c r="Y2985" s="3">
        <f t="shared" si="8960"/>
        <v>34.328802293708321</v>
      </c>
    </row>
    <row r="2986" spans="1:25" ht="15.75" customHeight="1" x14ac:dyDescent="0.2">
      <c r="A2986" s="7">
        <v>42506</v>
      </c>
      <c r="B2986" s="1">
        <v>7979.95</v>
      </c>
      <c r="C2986" s="1">
        <v>6608.25</v>
      </c>
      <c r="D2986" s="2">
        <f t="shared" si="29"/>
        <v>626</v>
      </c>
      <c r="E2986" s="2">
        <f t="shared" si="12"/>
        <v>1</v>
      </c>
      <c r="F2986" s="3">
        <f t="shared" si="0"/>
        <v>5</v>
      </c>
      <c r="G2986" s="3">
        <f t="shared" si="13"/>
        <v>0</v>
      </c>
      <c r="H2986" s="4">
        <f>IF(A2986&lt;SIP_Calculator!$B$7,0,IF(A2986&gt;SIP_Calculator!$E$7,0,1))</f>
        <v>0</v>
      </c>
      <c r="I2986" s="2">
        <f t="shared" si="1"/>
        <v>0</v>
      </c>
      <c r="J2986" s="3">
        <f t="shared" si="2"/>
        <v>0</v>
      </c>
      <c r="K2986" s="4">
        <f>H2986*SIP_Calculator!$D$25</f>
        <v>0</v>
      </c>
      <c r="L2986" s="4">
        <f t="shared" si="3"/>
        <v>0</v>
      </c>
      <c r="M2986" s="4">
        <f t="shared" si="4"/>
        <v>0</v>
      </c>
      <c r="N2986" s="4">
        <f t="shared" ref="N2986:O2986" si="8961">N2985+L2986</f>
        <v>28.739335218516583</v>
      </c>
      <c r="O2986" s="4">
        <f t="shared" si="8961"/>
        <v>34.20981406436929</v>
      </c>
      <c r="P2986" s="2">
        <f>I2986*SIP_Calculator!$D$26</f>
        <v>0</v>
      </c>
      <c r="Q2986" s="2">
        <f t="shared" si="6"/>
        <v>0</v>
      </c>
      <c r="R2986" s="2">
        <f t="shared" si="7"/>
        <v>0</v>
      </c>
      <c r="S2986" s="2">
        <f t="shared" ref="S2986:T2986" si="8962">S2985+Q2986</f>
        <v>28.748252611124826</v>
      </c>
      <c r="T2986" s="2">
        <f t="shared" si="8962"/>
        <v>34.228110660626236</v>
      </c>
      <c r="U2986" s="3">
        <f>J2986*SIP_Calculator!$D$27</f>
        <v>0</v>
      </c>
      <c r="V2986" s="3">
        <f t="shared" si="9"/>
        <v>0</v>
      </c>
      <c r="W2986" s="3">
        <f t="shared" si="10"/>
        <v>0</v>
      </c>
      <c r="X2986" s="3">
        <f t="shared" ref="X2986:Y2986" si="8963">X2985+V2986</f>
        <v>28.835623055300523</v>
      </c>
      <c r="Y2986" s="3">
        <f t="shared" si="8963"/>
        <v>34.328802293708321</v>
      </c>
    </row>
    <row r="2987" spans="1:25" ht="15.75" customHeight="1" x14ac:dyDescent="0.2">
      <c r="A2987" s="7">
        <v>42507</v>
      </c>
      <c r="B2987" s="1">
        <v>8006.5</v>
      </c>
      <c r="C2987" s="1">
        <v>6629.7</v>
      </c>
      <c r="D2987" s="2">
        <f t="shared" si="29"/>
        <v>626</v>
      </c>
      <c r="E2987" s="2">
        <f t="shared" si="12"/>
        <v>0</v>
      </c>
      <c r="F2987" s="3">
        <f t="shared" si="0"/>
        <v>5</v>
      </c>
      <c r="G2987" s="3">
        <f t="shared" si="13"/>
        <v>0</v>
      </c>
      <c r="H2987" s="4">
        <f>IF(A2987&lt;SIP_Calculator!$B$7,0,IF(A2987&gt;SIP_Calculator!$E$7,0,1))</f>
        <v>0</v>
      </c>
      <c r="I2987" s="2">
        <f t="shared" si="1"/>
        <v>0</v>
      </c>
      <c r="J2987" s="3">
        <f t="shared" si="2"/>
        <v>0</v>
      </c>
      <c r="K2987" s="4">
        <f>H2987*SIP_Calculator!$D$25</f>
        <v>0</v>
      </c>
      <c r="L2987" s="4">
        <f t="shared" si="3"/>
        <v>0</v>
      </c>
      <c r="M2987" s="4">
        <f t="shared" si="4"/>
        <v>0</v>
      </c>
      <c r="N2987" s="4">
        <f t="shared" ref="N2987:O2987" si="8964">N2986+L2987</f>
        <v>28.739335218516583</v>
      </c>
      <c r="O2987" s="4">
        <f t="shared" si="8964"/>
        <v>34.20981406436929</v>
      </c>
      <c r="P2987" s="2">
        <f>I2987*SIP_Calculator!$D$26</f>
        <v>0</v>
      </c>
      <c r="Q2987" s="2">
        <f t="shared" si="6"/>
        <v>0</v>
      </c>
      <c r="R2987" s="2">
        <f t="shared" si="7"/>
        <v>0</v>
      </c>
      <c r="S2987" s="2">
        <f t="shared" ref="S2987:T2987" si="8965">S2986+Q2987</f>
        <v>28.748252611124826</v>
      </c>
      <c r="T2987" s="2">
        <f t="shared" si="8965"/>
        <v>34.228110660626236</v>
      </c>
      <c r="U2987" s="3">
        <f>J2987*SIP_Calculator!$D$27</f>
        <v>0</v>
      </c>
      <c r="V2987" s="3">
        <f t="shared" si="9"/>
        <v>0</v>
      </c>
      <c r="W2987" s="3">
        <f t="shared" si="10"/>
        <v>0</v>
      </c>
      <c r="X2987" s="3">
        <f t="shared" ref="X2987:Y2987" si="8966">X2986+V2987</f>
        <v>28.835623055300523</v>
      </c>
      <c r="Y2987" s="3">
        <f t="shared" si="8966"/>
        <v>34.328802293708321</v>
      </c>
    </row>
    <row r="2988" spans="1:25" ht="15.75" customHeight="1" x14ac:dyDescent="0.2">
      <c r="A2988" s="7">
        <v>42508</v>
      </c>
      <c r="B2988" s="1">
        <v>7989.05</v>
      </c>
      <c r="C2988" s="1">
        <v>6621.55</v>
      </c>
      <c r="D2988" s="2">
        <f t="shared" si="29"/>
        <v>626</v>
      </c>
      <c r="E2988" s="2">
        <f t="shared" si="12"/>
        <v>0</v>
      </c>
      <c r="F2988" s="3">
        <f t="shared" si="0"/>
        <v>5</v>
      </c>
      <c r="G2988" s="3">
        <f t="shared" si="13"/>
        <v>0</v>
      </c>
      <c r="H2988" s="4">
        <f>IF(A2988&lt;SIP_Calculator!$B$7,0,IF(A2988&gt;SIP_Calculator!$E$7,0,1))</f>
        <v>0</v>
      </c>
      <c r="I2988" s="2">
        <f t="shared" si="1"/>
        <v>0</v>
      </c>
      <c r="J2988" s="3">
        <f t="shared" si="2"/>
        <v>0</v>
      </c>
      <c r="K2988" s="4">
        <f>H2988*SIP_Calculator!$D$25</f>
        <v>0</v>
      </c>
      <c r="L2988" s="4">
        <f t="shared" si="3"/>
        <v>0</v>
      </c>
      <c r="M2988" s="4">
        <f t="shared" si="4"/>
        <v>0</v>
      </c>
      <c r="N2988" s="4">
        <f t="shared" ref="N2988:O2988" si="8967">N2987+L2988</f>
        <v>28.739335218516583</v>
      </c>
      <c r="O2988" s="4">
        <f t="shared" si="8967"/>
        <v>34.20981406436929</v>
      </c>
      <c r="P2988" s="2">
        <f>I2988*SIP_Calculator!$D$26</f>
        <v>0</v>
      </c>
      <c r="Q2988" s="2">
        <f t="shared" si="6"/>
        <v>0</v>
      </c>
      <c r="R2988" s="2">
        <f t="shared" si="7"/>
        <v>0</v>
      </c>
      <c r="S2988" s="2">
        <f t="shared" ref="S2988:T2988" si="8968">S2987+Q2988</f>
        <v>28.748252611124826</v>
      </c>
      <c r="T2988" s="2">
        <f t="shared" si="8968"/>
        <v>34.228110660626236</v>
      </c>
      <c r="U2988" s="3">
        <f>J2988*SIP_Calculator!$D$27</f>
        <v>0</v>
      </c>
      <c r="V2988" s="3">
        <f t="shared" si="9"/>
        <v>0</v>
      </c>
      <c r="W2988" s="3">
        <f t="shared" si="10"/>
        <v>0</v>
      </c>
      <c r="X2988" s="3">
        <f t="shared" ref="X2988:Y2988" si="8969">X2987+V2988</f>
        <v>28.835623055300523</v>
      </c>
      <c r="Y2988" s="3">
        <f t="shared" si="8969"/>
        <v>34.328802293708321</v>
      </c>
    </row>
    <row r="2989" spans="1:25" ht="15.75" customHeight="1" x14ac:dyDescent="0.2">
      <c r="A2989" s="7">
        <v>42509</v>
      </c>
      <c r="B2989" s="1">
        <v>7900.2</v>
      </c>
      <c r="C2989" s="1">
        <v>6546.5</v>
      </c>
      <c r="D2989" s="2">
        <f t="shared" si="29"/>
        <v>626</v>
      </c>
      <c r="E2989" s="2">
        <f t="shared" si="12"/>
        <v>0</v>
      </c>
      <c r="F2989" s="3">
        <f t="shared" si="0"/>
        <v>5</v>
      </c>
      <c r="G2989" s="3">
        <f t="shared" si="13"/>
        <v>0</v>
      </c>
      <c r="H2989" s="4">
        <f>IF(A2989&lt;SIP_Calculator!$B$7,0,IF(A2989&gt;SIP_Calculator!$E$7,0,1))</f>
        <v>0</v>
      </c>
      <c r="I2989" s="2">
        <f t="shared" si="1"/>
        <v>0</v>
      </c>
      <c r="J2989" s="3">
        <f t="shared" si="2"/>
        <v>0</v>
      </c>
      <c r="K2989" s="4">
        <f>H2989*SIP_Calculator!$D$25</f>
        <v>0</v>
      </c>
      <c r="L2989" s="4">
        <f t="shared" si="3"/>
        <v>0</v>
      </c>
      <c r="M2989" s="4">
        <f t="shared" si="4"/>
        <v>0</v>
      </c>
      <c r="N2989" s="4">
        <f t="shared" ref="N2989:O2989" si="8970">N2988+L2989</f>
        <v>28.739335218516583</v>
      </c>
      <c r="O2989" s="4">
        <f t="shared" si="8970"/>
        <v>34.20981406436929</v>
      </c>
      <c r="P2989" s="2">
        <f>I2989*SIP_Calculator!$D$26</f>
        <v>0</v>
      </c>
      <c r="Q2989" s="2">
        <f t="shared" si="6"/>
        <v>0</v>
      </c>
      <c r="R2989" s="2">
        <f t="shared" si="7"/>
        <v>0</v>
      </c>
      <c r="S2989" s="2">
        <f t="shared" ref="S2989:T2989" si="8971">S2988+Q2989</f>
        <v>28.748252611124826</v>
      </c>
      <c r="T2989" s="2">
        <f t="shared" si="8971"/>
        <v>34.228110660626236</v>
      </c>
      <c r="U2989" s="3">
        <f>J2989*SIP_Calculator!$D$27</f>
        <v>0</v>
      </c>
      <c r="V2989" s="3">
        <f t="shared" si="9"/>
        <v>0</v>
      </c>
      <c r="W2989" s="3">
        <f t="shared" si="10"/>
        <v>0</v>
      </c>
      <c r="X2989" s="3">
        <f t="shared" ref="X2989:Y2989" si="8972">X2988+V2989</f>
        <v>28.835623055300523</v>
      </c>
      <c r="Y2989" s="3">
        <f t="shared" si="8972"/>
        <v>34.328802293708321</v>
      </c>
    </row>
    <row r="2990" spans="1:25" ht="15.75" customHeight="1" x14ac:dyDescent="0.2">
      <c r="A2990" s="7">
        <v>42510</v>
      </c>
      <c r="B2990" s="1">
        <v>7863.35</v>
      </c>
      <c r="C2990" s="1">
        <v>6513.1</v>
      </c>
      <c r="D2990" s="2">
        <f t="shared" si="29"/>
        <v>626</v>
      </c>
      <c r="E2990" s="2">
        <f t="shared" si="12"/>
        <v>0</v>
      </c>
      <c r="F2990" s="3">
        <f t="shared" si="0"/>
        <v>5</v>
      </c>
      <c r="G2990" s="3">
        <f t="shared" si="13"/>
        <v>0</v>
      </c>
      <c r="H2990" s="4">
        <f>IF(A2990&lt;SIP_Calculator!$B$7,0,IF(A2990&gt;SIP_Calculator!$E$7,0,1))</f>
        <v>0</v>
      </c>
      <c r="I2990" s="2">
        <f t="shared" si="1"/>
        <v>0</v>
      </c>
      <c r="J2990" s="3">
        <f t="shared" si="2"/>
        <v>0</v>
      </c>
      <c r="K2990" s="4">
        <f>H2990*SIP_Calculator!$D$25</f>
        <v>0</v>
      </c>
      <c r="L2990" s="4">
        <f t="shared" si="3"/>
        <v>0</v>
      </c>
      <c r="M2990" s="4">
        <f t="shared" si="4"/>
        <v>0</v>
      </c>
      <c r="N2990" s="4">
        <f t="shared" ref="N2990:O2990" si="8973">N2989+L2990</f>
        <v>28.739335218516583</v>
      </c>
      <c r="O2990" s="4">
        <f t="shared" si="8973"/>
        <v>34.20981406436929</v>
      </c>
      <c r="P2990" s="2">
        <f>I2990*SIP_Calculator!$D$26</f>
        <v>0</v>
      </c>
      <c r="Q2990" s="2">
        <f t="shared" si="6"/>
        <v>0</v>
      </c>
      <c r="R2990" s="2">
        <f t="shared" si="7"/>
        <v>0</v>
      </c>
      <c r="S2990" s="2">
        <f t="shared" ref="S2990:T2990" si="8974">S2989+Q2990</f>
        <v>28.748252611124826</v>
      </c>
      <c r="T2990" s="2">
        <f t="shared" si="8974"/>
        <v>34.228110660626236</v>
      </c>
      <c r="U2990" s="3">
        <f>J2990*SIP_Calculator!$D$27</f>
        <v>0</v>
      </c>
      <c r="V2990" s="3">
        <f t="shared" si="9"/>
        <v>0</v>
      </c>
      <c r="W2990" s="3">
        <f t="shared" si="10"/>
        <v>0</v>
      </c>
      <c r="X2990" s="3">
        <f t="shared" ref="X2990:Y2990" si="8975">X2989+V2990</f>
        <v>28.835623055300523</v>
      </c>
      <c r="Y2990" s="3">
        <f t="shared" si="8975"/>
        <v>34.328802293708321</v>
      </c>
    </row>
    <row r="2991" spans="1:25" ht="15.75" customHeight="1" x14ac:dyDescent="0.2">
      <c r="A2991" s="7">
        <v>42513</v>
      </c>
      <c r="B2991" s="1">
        <v>7844.6</v>
      </c>
      <c r="C2991" s="1">
        <v>6495.25</v>
      </c>
      <c r="D2991" s="2">
        <f t="shared" si="29"/>
        <v>627</v>
      </c>
      <c r="E2991" s="2">
        <f t="shared" si="12"/>
        <v>1</v>
      </c>
      <c r="F2991" s="3">
        <f t="shared" si="0"/>
        <v>5</v>
      </c>
      <c r="G2991" s="3">
        <f t="shared" si="13"/>
        <v>0</v>
      </c>
      <c r="H2991" s="4">
        <f>IF(A2991&lt;SIP_Calculator!$B$7,0,IF(A2991&gt;SIP_Calculator!$E$7,0,1))</f>
        <v>0</v>
      </c>
      <c r="I2991" s="2">
        <f t="shared" si="1"/>
        <v>0</v>
      </c>
      <c r="J2991" s="3">
        <f t="shared" si="2"/>
        <v>0</v>
      </c>
      <c r="K2991" s="4">
        <f>H2991*SIP_Calculator!$D$25</f>
        <v>0</v>
      </c>
      <c r="L2991" s="4">
        <f t="shared" si="3"/>
        <v>0</v>
      </c>
      <c r="M2991" s="4">
        <f t="shared" si="4"/>
        <v>0</v>
      </c>
      <c r="N2991" s="4">
        <f t="shared" ref="N2991:O2991" si="8976">N2990+L2991</f>
        <v>28.739335218516583</v>
      </c>
      <c r="O2991" s="4">
        <f t="shared" si="8976"/>
        <v>34.20981406436929</v>
      </c>
      <c r="P2991" s="2">
        <f>I2991*SIP_Calculator!$D$26</f>
        <v>0</v>
      </c>
      <c r="Q2991" s="2">
        <f t="shared" si="6"/>
        <v>0</v>
      </c>
      <c r="R2991" s="2">
        <f t="shared" si="7"/>
        <v>0</v>
      </c>
      <c r="S2991" s="2">
        <f t="shared" ref="S2991:T2991" si="8977">S2990+Q2991</f>
        <v>28.748252611124826</v>
      </c>
      <c r="T2991" s="2">
        <f t="shared" si="8977"/>
        <v>34.228110660626236</v>
      </c>
      <c r="U2991" s="3">
        <f>J2991*SIP_Calculator!$D$27</f>
        <v>0</v>
      </c>
      <c r="V2991" s="3">
        <f t="shared" si="9"/>
        <v>0</v>
      </c>
      <c r="W2991" s="3">
        <f t="shared" si="10"/>
        <v>0</v>
      </c>
      <c r="X2991" s="3">
        <f t="shared" ref="X2991:Y2991" si="8978">X2990+V2991</f>
        <v>28.835623055300523</v>
      </c>
      <c r="Y2991" s="3">
        <f t="shared" si="8978"/>
        <v>34.328802293708321</v>
      </c>
    </row>
    <row r="2992" spans="1:25" ht="15.75" customHeight="1" x14ac:dyDescent="0.2">
      <c r="A2992" s="7">
        <v>42514</v>
      </c>
      <c r="B2992" s="1">
        <v>7857</v>
      </c>
      <c r="C2992" s="1">
        <v>6498.6</v>
      </c>
      <c r="D2992" s="2">
        <f t="shared" si="29"/>
        <v>627</v>
      </c>
      <c r="E2992" s="2">
        <f t="shared" si="12"/>
        <v>0</v>
      </c>
      <c r="F2992" s="3">
        <f t="shared" si="0"/>
        <v>5</v>
      </c>
      <c r="G2992" s="3">
        <f t="shared" si="13"/>
        <v>0</v>
      </c>
      <c r="H2992" s="4">
        <f>IF(A2992&lt;SIP_Calculator!$B$7,0,IF(A2992&gt;SIP_Calculator!$E$7,0,1))</f>
        <v>0</v>
      </c>
      <c r="I2992" s="2">
        <f t="shared" si="1"/>
        <v>0</v>
      </c>
      <c r="J2992" s="3">
        <f t="shared" si="2"/>
        <v>0</v>
      </c>
      <c r="K2992" s="4">
        <f>H2992*SIP_Calculator!$D$25</f>
        <v>0</v>
      </c>
      <c r="L2992" s="4">
        <f t="shared" si="3"/>
        <v>0</v>
      </c>
      <c r="M2992" s="4">
        <f t="shared" si="4"/>
        <v>0</v>
      </c>
      <c r="N2992" s="4">
        <f t="shared" ref="N2992:O2992" si="8979">N2991+L2992</f>
        <v>28.739335218516583</v>
      </c>
      <c r="O2992" s="4">
        <f t="shared" si="8979"/>
        <v>34.20981406436929</v>
      </c>
      <c r="P2992" s="2">
        <f>I2992*SIP_Calculator!$D$26</f>
        <v>0</v>
      </c>
      <c r="Q2992" s="2">
        <f t="shared" si="6"/>
        <v>0</v>
      </c>
      <c r="R2992" s="2">
        <f t="shared" si="7"/>
        <v>0</v>
      </c>
      <c r="S2992" s="2">
        <f t="shared" ref="S2992:T2992" si="8980">S2991+Q2992</f>
        <v>28.748252611124826</v>
      </c>
      <c r="T2992" s="2">
        <f t="shared" si="8980"/>
        <v>34.228110660626236</v>
      </c>
      <c r="U2992" s="3">
        <f>J2992*SIP_Calculator!$D$27</f>
        <v>0</v>
      </c>
      <c r="V2992" s="3">
        <f t="shared" si="9"/>
        <v>0</v>
      </c>
      <c r="W2992" s="3">
        <f t="shared" si="10"/>
        <v>0</v>
      </c>
      <c r="X2992" s="3">
        <f t="shared" ref="X2992:Y2992" si="8981">X2991+V2992</f>
        <v>28.835623055300523</v>
      </c>
      <c r="Y2992" s="3">
        <f t="shared" si="8981"/>
        <v>34.328802293708321</v>
      </c>
    </row>
    <row r="2993" spans="1:25" ht="15.75" customHeight="1" x14ac:dyDescent="0.2">
      <c r="A2993" s="7">
        <v>42515</v>
      </c>
      <c r="B2993" s="1">
        <v>8029.85</v>
      </c>
      <c r="C2993" s="1">
        <v>6626.85</v>
      </c>
      <c r="D2993" s="2">
        <f t="shared" si="29"/>
        <v>627</v>
      </c>
      <c r="E2993" s="2">
        <f t="shared" si="12"/>
        <v>0</v>
      </c>
      <c r="F2993" s="3">
        <f t="shared" si="0"/>
        <v>5</v>
      </c>
      <c r="G2993" s="3">
        <f t="shared" si="13"/>
        <v>0</v>
      </c>
      <c r="H2993" s="4">
        <f>IF(A2993&lt;SIP_Calculator!$B$7,0,IF(A2993&gt;SIP_Calculator!$E$7,0,1))</f>
        <v>0</v>
      </c>
      <c r="I2993" s="2">
        <f t="shared" si="1"/>
        <v>0</v>
      </c>
      <c r="J2993" s="3">
        <f t="shared" si="2"/>
        <v>0</v>
      </c>
      <c r="K2993" s="4">
        <f>H2993*SIP_Calculator!$D$25</f>
        <v>0</v>
      </c>
      <c r="L2993" s="4">
        <f t="shared" si="3"/>
        <v>0</v>
      </c>
      <c r="M2993" s="4">
        <f t="shared" si="4"/>
        <v>0</v>
      </c>
      <c r="N2993" s="4">
        <f t="shared" ref="N2993:O2993" si="8982">N2992+L2993</f>
        <v>28.739335218516583</v>
      </c>
      <c r="O2993" s="4">
        <f t="shared" si="8982"/>
        <v>34.20981406436929</v>
      </c>
      <c r="P2993" s="2">
        <f>I2993*SIP_Calculator!$D$26</f>
        <v>0</v>
      </c>
      <c r="Q2993" s="2">
        <f t="shared" si="6"/>
        <v>0</v>
      </c>
      <c r="R2993" s="2">
        <f t="shared" si="7"/>
        <v>0</v>
      </c>
      <c r="S2993" s="2">
        <f t="shared" ref="S2993:T2993" si="8983">S2992+Q2993</f>
        <v>28.748252611124826</v>
      </c>
      <c r="T2993" s="2">
        <f t="shared" si="8983"/>
        <v>34.228110660626236</v>
      </c>
      <c r="U2993" s="3">
        <f>J2993*SIP_Calculator!$D$27</f>
        <v>0</v>
      </c>
      <c r="V2993" s="3">
        <f t="shared" si="9"/>
        <v>0</v>
      </c>
      <c r="W2993" s="3">
        <f t="shared" si="10"/>
        <v>0</v>
      </c>
      <c r="X2993" s="3">
        <f t="shared" ref="X2993:Y2993" si="8984">X2992+V2993</f>
        <v>28.835623055300523</v>
      </c>
      <c r="Y2993" s="3">
        <f t="shared" si="8984"/>
        <v>34.328802293708321</v>
      </c>
    </row>
    <row r="2994" spans="1:25" ht="15.75" customHeight="1" x14ac:dyDescent="0.2">
      <c r="A2994" s="7">
        <v>42516</v>
      </c>
      <c r="B2994" s="1">
        <v>8159.05</v>
      </c>
      <c r="C2994" s="1">
        <v>6725.2</v>
      </c>
      <c r="D2994" s="2">
        <f t="shared" si="29"/>
        <v>627</v>
      </c>
      <c r="E2994" s="2">
        <f t="shared" si="12"/>
        <v>0</v>
      </c>
      <c r="F2994" s="3">
        <f t="shared" si="0"/>
        <v>5</v>
      </c>
      <c r="G2994" s="3">
        <f t="shared" si="13"/>
        <v>0</v>
      </c>
      <c r="H2994" s="4">
        <f>IF(A2994&lt;SIP_Calculator!$B$7,0,IF(A2994&gt;SIP_Calculator!$E$7,0,1))</f>
        <v>0</v>
      </c>
      <c r="I2994" s="2">
        <f t="shared" si="1"/>
        <v>0</v>
      </c>
      <c r="J2994" s="3">
        <f t="shared" si="2"/>
        <v>0</v>
      </c>
      <c r="K2994" s="4">
        <f>H2994*SIP_Calculator!$D$25</f>
        <v>0</v>
      </c>
      <c r="L2994" s="4">
        <f t="shared" si="3"/>
        <v>0</v>
      </c>
      <c r="M2994" s="4">
        <f t="shared" si="4"/>
        <v>0</v>
      </c>
      <c r="N2994" s="4">
        <f t="shared" ref="N2994:O2994" si="8985">N2993+L2994</f>
        <v>28.739335218516583</v>
      </c>
      <c r="O2994" s="4">
        <f t="shared" si="8985"/>
        <v>34.20981406436929</v>
      </c>
      <c r="P2994" s="2">
        <f>I2994*SIP_Calculator!$D$26</f>
        <v>0</v>
      </c>
      <c r="Q2994" s="2">
        <f t="shared" si="6"/>
        <v>0</v>
      </c>
      <c r="R2994" s="2">
        <f t="shared" si="7"/>
        <v>0</v>
      </c>
      <c r="S2994" s="2">
        <f t="shared" ref="S2994:T2994" si="8986">S2993+Q2994</f>
        <v>28.748252611124826</v>
      </c>
      <c r="T2994" s="2">
        <f t="shared" si="8986"/>
        <v>34.228110660626236</v>
      </c>
      <c r="U2994" s="3">
        <f>J2994*SIP_Calculator!$D$27</f>
        <v>0</v>
      </c>
      <c r="V2994" s="3">
        <f t="shared" si="9"/>
        <v>0</v>
      </c>
      <c r="W2994" s="3">
        <f t="shared" si="10"/>
        <v>0</v>
      </c>
      <c r="X2994" s="3">
        <f t="shared" ref="X2994:Y2994" si="8987">X2993+V2994</f>
        <v>28.835623055300523</v>
      </c>
      <c r="Y2994" s="3">
        <f t="shared" si="8987"/>
        <v>34.328802293708321</v>
      </c>
    </row>
    <row r="2995" spans="1:25" ht="15.75" customHeight="1" x14ac:dyDescent="0.2">
      <c r="A2995" s="7">
        <v>42517</v>
      </c>
      <c r="B2995" s="1">
        <v>8251.9</v>
      </c>
      <c r="C2995" s="1">
        <v>6797</v>
      </c>
      <c r="D2995" s="2">
        <f t="shared" si="29"/>
        <v>627</v>
      </c>
      <c r="E2995" s="2">
        <f t="shared" si="12"/>
        <v>0</v>
      </c>
      <c r="F2995" s="3">
        <f t="shared" si="0"/>
        <v>5</v>
      </c>
      <c r="G2995" s="3">
        <f t="shared" si="13"/>
        <v>0</v>
      </c>
      <c r="H2995" s="4">
        <f>IF(A2995&lt;SIP_Calculator!$B$7,0,IF(A2995&gt;SIP_Calculator!$E$7,0,1))</f>
        <v>0</v>
      </c>
      <c r="I2995" s="2">
        <f t="shared" si="1"/>
        <v>0</v>
      </c>
      <c r="J2995" s="3">
        <f t="shared" si="2"/>
        <v>0</v>
      </c>
      <c r="K2995" s="4">
        <f>H2995*SIP_Calculator!$D$25</f>
        <v>0</v>
      </c>
      <c r="L2995" s="4">
        <f t="shared" si="3"/>
        <v>0</v>
      </c>
      <c r="M2995" s="4">
        <f t="shared" si="4"/>
        <v>0</v>
      </c>
      <c r="N2995" s="4">
        <f t="shared" ref="N2995:O2995" si="8988">N2994+L2995</f>
        <v>28.739335218516583</v>
      </c>
      <c r="O2995" s="4">
        <f t="shared" si="8988"/>
        <v>34.20981406436929</v>
      </c>
      <c r="P2995" s="2">
        <f>I2995*SIP_Calculator!$D$26</f>
        <v>0</v>
      </c>
      <c r="Q2995" s="2">
        <f t="shared" si="6"/>
        <v>0</v>
      </c>
      <c r="R2995" s="2">
        <f t="shared" si="7"/>
        <v>0</v>
      </c>
      <c r="S2995" s="2">
        <f t="shared" ref="S2995:T2995" si="8989">S2994+Q2995</f>
        <v>28.748252611124826</v>
      </c>
      <c r="T2995" s="2">
        <f t="shared" si="8989"/>
        <v>34.228110660626236</v>
      </c>
      <c r="U2995" s="3">
        <f>J2995*SIP_Calculator!$D$27</f>
        <v>0</v>
      </c>
      <c r="V2995" s="3">
        <f t="shared" si="9"/>
        <v>0</v>
      </c>
      <c r="W2995" s="3">
        <f t="shared" si="10"/>
        <v>0</v>
      </c>
      <c r="X2995" s="3">
        <f t="shared" ref="X2995:Y2995" si="8990">X2994+V2995</f>
        <v>28.835623055300523</v>
      </c>
      <c r="Y2995" s="3">
        <f t="shared" si="8990"/>
        <v>34.328802293708321</v>
      </c>
    </row>
    <row r="2996" spans="1:25" ht="15.75" customHeight="1" x14ac:dyDescent="0.2">
      <c r="A2996" s="7">
        <v>42520</v>
      </c>
      <c r="B2996" s="1">
        <v>8276.1</v>
      </c>
      <c r="C2996" s="1">
        <v>6820.3</v>
      </c>
      <c r="D2996" s="2">
        <f t="shared" si="29"/>
        <v>628</v>
      </c>
      <c r="E2996" s="2">
        <f t="shared" si="12"/>
        <v>1</v>
      </c>
      <c r="F2996" s="3">
        <f t="shared" si="0"/>
        <v>5</v>
      </c>
      <c r="G2996" s="3">
        <f t="shared" si="13"/>
        <v>0</v>
      </c>
      <c r="H2996" s="4">
        <f>IF(A2996&lt;SIP_Calculator!$B$7,0,IF(A2996&gt;SIP_Calculator!$E$7,0,1))</f>
        <v>0</v>
      </c>
      <c r="I2996" s="2">
        <f t="shared" si="1"/>
        <v>0</v>
      </c>
      <c r="J2996" s="3">
        <f t="shared" si="2"/>
        <v>0</v>
      </c>
      <c r="K2996" s="4">
        <f>H2996*SIP_Calculator!$D$25</f>
        <v>0</v>
      </c>
      <c r="L2996" s="4">
        <f t="shared" si="3"/>
        <v>0</v>
      </c>
      <c r="M2996" s="4">
        <f t="shared" si="4"/>
        <v>0</v>
      </c>
      <c r="N2996" s="4">
        <f t="shared" ref="N2996:O2996" si="8991">N2995+L2996</f>
        <v>28.739335218516583</v>
      </c>
      <c r="O2996" s="4">
        <f t="shared" si="8991"/>
        <v>34.20981406436929</v>
      </c>
      <c r="P2996" s="2">
        <f>I2996*SIP_Calculator!$D$26</f>
        <v>0</v>
      </c>
      <c r="Q2996" s="2">
        <f t="shared" si="6"/>
        <v>0</v>
      </c>
      <c r="R2996" s="2">
        <f t="shared" si="7"/>
        <v>0</v>
      </c>
      <c r="S2996" s="2">
        <f t="shared" ref="S2996:T2996" si="8992">S2995+Q2996</f>
        <v>28.748252611124826</v>
      </c>
      <c r="T2996" s="2">
        <f t="shared" si="8992"/>
        <v>34.228110660626236</v>
      </c>
      <c r="U2996" s="3">
        <f>J2996*SIP_Calculator!$D$27</f>
        <v>0</v>
      </c>
      <c r="V2996" s="3">
        <f t="shared" si="9"/>
        <v>0</v>
      </c>
      <c r="W2996" s="3">
        <f t="shared" si="10"/>
        <v>0</v>
      </c>
      <c r="X2996" s="3">
        <f t="shared" ref="X2996:Y2996" si="8993">X2995+V2996</f>
        <v>28.835623055300523</v>
      </c>
      <c r="Y2996" s="3">
        <f t="shared" si="8993"/>
        <v>34.328802293708321</v>
      </c>
    </row>
    <row r="2997" spans="1:25" ht="15.75" customHeight="1" x14ac:dyDescent="0.2">
      <c r="A2997" s="7">
        <v>42521</v>
      </c>
      <c r="B2997" s="1">
        <v>8254.7999999999993</v>
      </c>
      <c r="C2997" s="1">
        <v>6804</v>
      </c>
      <c r="D2997" s="2">
        <f t="shared" si="29"/>
        <v>628</v>
      </c>
      <c r="E2997" s="2">
        <f t="shared" si="12"/>
        <v>0</v>
      </c>
      <c r="F2997" s="3">
        <f t="shared" si="0"/>
        <v>5</v>
      </c>
      <c r="G2997" s="3">
        <f t="shared" si="13"/>
        <v>0</v>
      </c>
      <c r="H2997" s="4">
        <f>IF(A2997&lt;SIP_Calculator!$B$7,0,IF(A2997&gt;SIP_Calculator!$E$7,0,1))</f>
        <v>0</v>
      </c>
      <c r="I2997" s="2">
        <f t="shared" si="1"/>
        <v>0</v>
      </c>
      <c r="J2997" s="3">
        <f t="shared" si="2"/>
        <v>0</v>
      </c>
      <c r="K2997" s="4">
        <f>H2997*SIP_Calculator!$D$25</f>
        <v>0</v>
      </c>
      <c r="L2997" s="4">
        <f t="shared" si="3"/>
        <v>0</v>
      </c>
      <c r="M2997" s="4">
        <f t="shared" si="4"/>
        <v>0</v>
      </c>
      <c r="N2997" s="4">
        <f t="shared" ref="N2997:O2997" si="8994">N2996+L2997</f>
        <v>28.739335218516583</v>
      </c>
      <c r="O2997" s="4">
        <f t="shared" si="8994"/>
        <v>34.20981406436929</v>
      </c>
      <c r="P2997" s="2">
        <f>I2997*SIP_Calculator!$D$26</f>
        <v>0</v>
      </c>
      <c r="Q2997" s="2">
        <f t="shared" si="6"/>
        <v>0</v>
      </c>
      <c r="R2997" s="2">
        <f t="shared" si="7"/>
        <v>0</v>
      </c>
      <c r="S2997" s="2">
        <f t="shared" ref="S2997:T2997" si="8995">S2996+Q2997</f>
        <v>28.748252611124826</v>
      </c>
      <c r="T2997" s="2">
        <f t="shared" si="8995"/>
        <v>34.228110660626236</v>
      </c>
      <c r="U2997" s="3">
        <f>J2997*SIP_Calculator!$D$27</f>
        <v>0</v>
      </c>
      <c r="V2997" s="3">
        <f t="shared" si="9"/>
        <v>0</v>
      </c>
      <c r="W2997" s="3">
        <f t="shared" si="10"/>
        <v>0</v>
      </c>
      <c r="X2997" s="3">
        <f t="shared" ref="X2997:Y2997" si="8996">X2996+V2997</f>
        <v>28.835623055300523</v>
      </c>
      <c r="Y2997" s="3">
        <f t="shared" si="8996"/>
        <v>34.328802293708321</v>
      </c>
    </row>
    <row r="2998" spans="1:25" ht="15.75" customHeight="1" x14ac:dyDescent="0.2">
      <c r="A2998" s="7">
        <v>42522</v>
      </c>
      <c r="B2998" s="1">
        <v>8272.6</v>
      </c>
      <c r="C2998" s="1">
        <v>6815.45</v>
      </c>
      <c r="D2998" s="2">
        <f t="shared" si="29"/>
        <v>628</v>
      </c>
      <c r="E2998" s="2">
        <f t="shared" si="12"/>
        <v>0</v>
      </c>
      <c r="F2998" s="3">
        <f t="shared" si="0"/>
        <v>6</v>
      </c>
      <c r="G2998" s="3">
        <f t="shared" si="13"/>
        <v>1</v>
      </c>
      <c r="H2998" s="4">
        <f>IF(A2998&lt;SIP_Calculator!$B$7,0,IF(A2998&gt;SIP_Calculator!$E$7,0,1))</f>
        <v>0</v>
      </c>
      <c r="I2998" s="2">
        <f t="shared" si="1"/>
        <v>0</v>
      </c>
      <c r="J2998" s="3">
        <f t="shared" si="2"/>
        <v>0</v>
      </c>
      <c r="K2998" s="4">
        <f>H2998*SIP_Calculator!$D$25</f>
        <v>0</v>
      </c>
      <c r="L2998" s="4">
        <f t="shared" si="3"/>
        <v>0</v>
      </c>
      <c r="M2998" s="4">
        <f t="shared" si="4"/>
        <v>0</v>
      </c>
      <c r="N2998" s="4">
        <f t="shared" ref="N2998:O2998" si="8997">N2997+L2998</f>
        <v>28.739335218516583</v>
      </c>
      <c r="O2998" s="4">
        <f t="shared" si="8997"/>
        <v>34.20981406436929</v>
      </c>
      <c r="P2998" s="2">
        <f>I2998*SIP_Calculator!$D$26</f>
        <v>0</v>
      </c>
      <c r="Q2998" s="2">
        <f t="shared" si="6"/>
        <v>0</v>
      </c>
      <c r="R2998" s="2">
        <f t="shared" si="7"/>
        <v>0</v>
      </c>
      <c r="S2998" s="2">
        <f t="shared" ref="S2998:T2998" si="8998">S2997+Q2998</f>
        <v>28.748252611124826</v>
      </c>
      <c r="T2998" s="2">
        <f t="shared" si="8998"/>
        <v>34.228110660626236</v>
      </c>
      <c r="U2998" s="3">
        <f>J2998*SIP_Calculator!$D$27</f>
        <v>0</v>
      </c>
      <c r="V2998" s="3">
        <f t="shared" si="9"/>
        <v>0</v>
      </c>
      <c r="W2998" s="3">
        <f t="shared" si="10"/>
        <v>0</v>
      </c>
      <c r="X2998" s="3">
        <f t="shared" ref="X2998:Y2998" si="8999">X2997+V2998</f>
        <v>28.835623055300523</v>
      </c>
      <c r="Y2998" s="3">
        <f t="shared" si="8999"/>
        <v>34.328802293708321</v>
      </c>
    </row>
    <row r="2999" spans="1:25" ht="15.75" customHeight="1" x14ac:dyDescent="0.2">
      <c r="A2999" s="7">
        <v>42523</v>
      </c>
      <c r="B2999" s="1">
        <v>8314.4</v>
      </c>
      <c r="C2999" s="1">
        <v>6849.2</v>
      </c>
      <c r="D2999" s="2">
        <f t="shared" si="29"/>
        <v>628</v>
      </c>
      <c r="E2999" s="2">
        <f t="shared" si="12"/>
        <v>0</v>
      </c>
      <c r="F2999" s="3">
        <f t="shared" si="0"/>
        <v>6</v>
      </c>
      <c r="G2999" s="3">
        <f t="shared" si="13"/>
        <v>0</v>
      </c>
      <c r="H2999" s="4">
        <f>IF(A2999&lt;SIP_Calculator!$B$7,0,IF(A2999&gt;SIP_Calculator!$E$7,0,1))</f>
        <v>0</v>
      </c>
      <c r="I2999" s="2">
        <f t="shared" si="1"/>
        <v>0</v>
      </c>
      <c r="J2999" s="3">
        <f t="shared" si="2"/>
        <v>0</v>
      </c>
      <c r="K2999" s="4">
        <f>H2999*SIP_Calculator!$D$25</f>
        <v>0</v>
      </c>
      <c r="L2999" s="4">
        <f t="shared" si="3"/>
        <v>0</v>
      </c>
      <c r="M2999" s="4">
        <f t="shared" si="4"/>
        <v>0</v>
      </c>
      <c r="N2999" s="4">
        <f t="shared" ref="N2999:O2999" si="9000">N2998+L2999</f>
        <v>28.739335218516583</v>
      </c>
      <c r="O2999" s="4">
        <f t="shared" si="9000"/>
        <v>34.20981406436929</v>
      </c>
      <c r="P2999" s="2">
        <f>I2999*SIP_Calculator!$D$26</f>
        <v>0</v>
      </c>
      <c r="Q2999" s="2">
        <f t="shared" si="6"/>
        <v>0</v>
      </c>
      <c r="R2999" s="2">
        <f t="shared" si="7"/>
        <v>0</v>
      </c>
      <c r="S2999" s="2">
        <f t="shared" ref="S2999:T2999" si="9001">S2998+Q2999</f>
        <v>28.748252611124826</v>
      </c>
      <c r="T2999" s="2">
        <f t="shared" si="9001"/>
        <v>34.228110660626236</v>
      </c>
      <c r="U2999" s="3">
        <f>J2999*SIP_Calculator!$D$27</f>
        <v>0</v>
      </c>
      <c r="V2999" s="3">
        <f t="shared" si="9"/>
        <v>0</v>
      </c>
      <c r="W2999" s="3">
        <f t="shared" si="10"/>
        <v>0</v>
      </c>
      <c r="X2999" s="3">
        <f t="shared" ref="X2999:Y2999" si="9002">X2998+V2999</f>
        <v>28.835623055300523</v>
      </c>
      <c r="Y2999" s="3">
        <f t="shared" si="9002"/>
        <v>34.328802293708321</v>
      </c>
    </row>
    <row r="3000" spans="1:25" ht="15.75" customHeight="1" x14ac:dyDescent="0.2">
      <c r="A3000" s="7">
        <v>42524</v>
      </c>
      <c r="B3000" s="1">
        <v>8316.4</v>
      </c>
      <c r="C3000" s="1">
        <v>6844.75</v>
      </c>
      <c r="D3000" s="2">
        <f t="shared" si="29"/>
        <v>628</v>
      </c>
      <c r="E3000" s="2">
        <f t="shared" si="12"/>
        <v>0</v>
      </c>
      <c r="F3000" s="3">
        <f t="shared" si="0"/>
        <v>6</v>
      </c>
      <c r="G3000" s="3">
        <f t="shared" si="13"/>
        <v>0</v>
      </c>
      <c r="H3000" s="4">
        <f>IF(A3000&lt;SIP_Calculator!$B$7,0,IF(A3000&gt;SIP_Calculator!$E$7,0,1))</f>
        <v>0</v>
      </c>
      <c r="I3000" s="2">
        <f t="shared" si="1"/>
        <v>0</v>
      </c>
      <c r="J3000" s="3">
        <f t="shared" si="2"/>
        <v>0</v>
      </c>
      <c r="K3000" s="4">
        <f>H3000*SIP_Calculator!$D$25</f>
        <v>0</v>
      </c>
      <c r="L3000" s="4">
        <f t="shared" si="3"/>
        <v>0</v>
      </c>
      <c r="M3000" s="4">
        <f t="shared" si="4"/>
        <v>0</v>
      </c>
      <c r="N3000" s="4">
        <f t="shared" ref="N3000:O3000" si="9003">N2999+L3000</f>
        <v>28.739335218516583</v>
      </c>
      <c r="O3000" s="4">
        <f t="shared" si="9003"/>
        <v>34.20981406436929</v>
      </c>
      <c r="P3000" s="2">
        <f>I3000*SIP_Calculator!$D$26</f>
        <v>0</v>
      </c>
      <c r="Q3000" s="2">
        <f t="shared" si="6"/>
        <v>0</v>
      </c>
      <c r="R3000" s="2">
        <f t="shared" si="7"/>
        <v>0</v>
      </c>
      <c r="S3000" s="2">
        <f t="shared" ref="S3000:T3000" si="9004">S2999+Q3000</f>
        <v>28.748252611124826</v>
      </c>
      <c r="T3000" s="2">
        <f t="shared" si="9004"/>
        <v>34.228110660626236</v>
      </c>
      <c r="U3000" s="3">
        <f>J3000*SIP_Calculator!$D$27</f>
        <v>0</v>
      </c>
      <c r="V3000" s="3">
        <f t="shared" si="9"/>
        <v>0</v>
      </c>
      <c r="W3000" s="3">
        <f t="shared" si="10"/>
        <v>0</v>
      </c>
      <c r="X3000" s="3">
        <f t="shared" ref="X3000:Y3000" si="9005">X2999+V3000</f>
        <v>28.835623055300523</v>
      </c>
      <c r="Y3000" s="3">
        <f t="shared" si="9005"/>
        <v>34.328802293708321</v>
      </c>
    </row>
    <row r="3001" spans="1:25" ht="15.75" customHeight="1" x14ac:dyDescent="0.2">
      <c r="A3001" s="7">
        <v>42527</v>
      </c>
      <c r="B3001" s="1">
        <v>8292.4500000000007</v>
      </c>
      <c r="C3001" s="1">
        <v>6832.3</v>
      </c>
      <c r="D3001" s="2">
        <f t="shared" si="29"/>
        <v>629</v>
      </c>
      <c r="E3001" s="2">
        <f t="shared" si="12"/>
        <v>1</v>
      </c>
      <c r="F3001" s="3">
        <f t="shared" si="0"/>
        <v>6</v>
      </c>
      <c r="G3001" s="3">
        <f t="shared" si="13"/>
        <v>0</v>
      </c>
      <c r="H3001" s="4">
        <f>IF(A3001&lt;SIP_Calculator!$B$7,0,IF(A3001&gt;SIP_Calculator!$E$7,0,1))</f>
        <v>0</v>
      </c>
      <c r="I3001" s="2">
        <f t="shared" si="1"/>
        <v>0</v>
      </c>
      <c r="J3001" s="3">
        <f t="shared" si="2"/>
        <v>0</v>
      </c>
      <c r="K3001" s="4">
        <f>H3001*SIP_Calculator!$D$25</f>
        <v>0</v>
      </c>
      <c r="L3001" s="4">
        <f t="shared" si="3"/>
        <v>0</v>
      </c>
      <c r="M3001" s="4">
        <f t="shared" si="4"/>
        <v>0</v>
      </c>
      <c r="N3001" s="4">
        <f t="shared" ref="N3001:O3001" si="9006">N3000+L3001</f>
        <v>28.739335218516583</v>
      </c>
      <c r="O3001" s="4">
        <f t="shared" si="9006"/>
        <v>34.20981406436929</v>
      </c>
      <c r="P3001" s="2">
        <f>I3001*SIP_Calculator!$D$26</f>
        <v>0</v>
      </c>
      <c r="Q3001" s="2">
        <f t="shared" si="6"/>
        <v>0</v>
      </c>
      <c r="R3001" s="2">
        <f t="shared" si="7"/>
        <v>0</v>
      </c>
      <c r="S3001" s="2">
        <f t="shared" ref="S3001:T3001" si="9007">S3000+Q3001</f>
        <v>28.748252611124826</v>
      </c>
      <c r="T3001" s="2">
        <f t="shared" si="9007"/>
        <v>34.228110660626236</v>
      </c>
      <c r="U3001" s="3">
        <f>J3001*SIP_Calculator!$D$27</f>
        <v>0</v>
      </c>
      <c r="V3001" s="3">
        <f t="shared" si="9"/>
        <v>0</v>
      </c>
      <c r="W3001" s="3">
        <f t="shared" si="10"/>
        <v>0</v>
      </c>
      <c r="X3001" s="3">
        <f t="shared" ref="X3001:Y3001" si="9008">X3000+V3001</f>
        <v>28.835623055300523</v>
      </c>
      <c r="Y3001" s="3">
        <f t="shared" si="9008"/>
        <v>34.328802293708321</v>
      </c>
    </row>
    <row r="3002" spans="1:25" ht="15.75" customHeight="1" x14ac:dyDescent="0.2">
      <c r="A3002" s="7">
        <v>42528</v>
      </c>
      <c r="B3002" s="1">
        <v>8354.2000000000007</v>
      </c>
      <c r="C3002" s="1">
        <v>6884.15</v>
      </c>
      <c r="D3002" s="2">
        <f t="shared" si="29"/>
        <v>629</v>
      </c>
      <c r="E3002" s="2">
        <f t="shared" si="12"/>
        <v>0</v>
      </c>
      <c r="F3002" s="3">
        <f t="shared" si="0"/>
        <v>6</v>
      </c>
      <c r="G3002" s="3">
        <f t="shared" si="13"/>
        <v>0</v>
      </c>
      <c r="H3002" s="4">
        <f>IF(A3002&lt;SIP_Calculator!$B$7,0,IF(A3002&gt;SIP_Calculator!$E$7,0,1))</f>
        <v>0</v>
      </c>
      <c r="I3002" s="2">
        <f t="shared" si="1"/>
        <v>0</v>
      </c>
      <c r="J3002" s="3">
        <f t="shared" si="2"/>
        <v>0</v>
      </c>
      <c r="K3002" s="4">
        <f>H3002*SIP_Calculator!$D$25</f>
        <v>0</v>
      </c>
      <c r="L3002" s="4">
        <f t="shared" si="3"/>
        <v>0</v>
      </c>
      <c r="M3002" s="4">
        <f t="shared" si="4"/>
        <v>0</v>
      </c>
      <c r="N3002" s="4">
        <f t="shared" ref="N3002:O3002" si="9009">N3001+L3002</f>
        <v>28.739335218516583</v>
      </c>
      <c r="O3002" s="4">
        <f t="shared" si="9009"/>
        <v>34.20981406436929</v>
      </c>
      <c r="P3002" s="2">
        <f>I3002*SIP_Calculator!$D$26</f>
        <v>0</v>
      </c>
      <c r="Q3002" s="2">
        <f t="shared" si="6"/>
        <v>0</v>
      </c>
      <c r="R3002" s="2">
        <f t="shared" si="7"/>
        <v>0</v>
      </c>
      <c r="S3002" s="2">
        <f t="shared" ref="S3002:T3002" si="9010">S3001+Q3002</f>
        <v>28.748252611124826</v>
      </c>
      <c r="T3002" s="2">
        <f t="shared" si="9010"/>
        <v>34.228110660626236</v>
      </c>
      <c r="U3002" s="3">
        <f>J3002*SIP_Calculator!$D$27</f>
        <v>0</v>
      </c>
      <c r="V3002" s="3">
        <f t="shared" si="9"/>
        <v>0</v>
      </c>
      <c r="W3002" s="3">
        <f t="shared" si="10"/>
        <v>0</v>
      </c>
      <c r="X3002" s="3">
        <f t="shared" ref="X3002:Y3002" si="9011">X3001+V3002</f>
        <v>28.835623055300523</v>
      </c>
      <c r="Y3002" s="3">
        <f t="shared" si="9011"/>
        <v>34.328802293708321</v>
      </c>
    </row>
    <row r="3003" spans="1:25" ht="15.75" customHeight="1" x14ac:dyDescent="0.2">
      <c r="A3003" s="7">
        <v>42529</v>
      </c>
      <c r="B3003" s="1">
        <v>8366.25</v>
      </c>
      <c r="C3003" s="1">
        <v>6901.8</v>
      </c>
      <c r="D3003" s="2">
        <f t="shared" si="29"/>
        <v>629</v>
      </c>
      <c r="E3003" s="2">
        <f t="shared" si="12"/>
        <v>0</v>
      </c>
      <c r="F3003" s="3">
        <f t="shared" si="0"/>
        <v>6</v>
      </c>
      <c r="G3003" s="3">
        <f t="shared" si="13"/>
        <v>0</v>
      </c>
      <c r="H3003" s="4">
        <f>IF(A3003&lt;SIP_Calculator!$B$7,0,IF(A3003&gt;SIP_Calculator!$E$7,0,1))</f>
        <v>0</v>
      </c>
      <c r="I3003" s="2">
        <f t="shared" si="1"/>
        <v>0</v>
      </c>
      <c r="J3003" s="3">
        <f t="shared" si="2"/>
        <v>0</v>
      </c>
      <c r="K3003" s="4">
        <f>H3003*SIP_Calculator!$D$25</f>
        <v>0</v>
      </c>
      <c r="L3003" s="4">
        <f t="shared" si="3"/>
        <v>0</v>
      </c>
      <c r="M3003" s="4">
        <f t="shared" si="4"/>
        <v>0</v>
      </c>
      <c r="N3003" s="4">
        <f t="shared" ref="N3003:O3003" si="9012">N3002+L3003</f>
        <v>28.739335218516583</v>
      </c>
      <c r="O3003" s="4">
        <f t="shared" si="9012"/>
        <v>34.20981406436929</v>
      </c>
      <c r="P3003" s="2">
        <f>I3003*SIP_Calculator!$D$26</f>
        <v>0</v>
      </c>
      <c r="Q3003" s="2">
        <f t="shared" si="6"/>
        <v>0</v>
      </c>
      <c r="R3003" s="2">
        <f t="shared" si="7"/>
        <v>0</v>
      </c>
      <c r="S3003" s="2">
        <f t="shared" ref="S3003:T3003" si="9013">S3002+Q3003</f>
        <v>28.748252611124826</v>
      </c>
      <c r="T3003" s="2">
        <f t="shared" si="9013"/>
        <v>34.228110660626236</v>
      </c>
      <c r="U3003" s="3">
        <f>J3003*SIP_Calculator!$D$27</f>
        <v>0</v>
      </c>
      <c r="V3003" s="3">
        <f t="shared" si="9"/>
        <v>0</v>
      </c>
      <c r="W3003" s="3">
        <f t="shared" si="10"/>
        <v>0</v>
      </c>
      <c r="X3003" s="3">
        <f t="shared" ref="X3003:Y3003" si="9014">X3002+V3003</f>
        <v>28.835623055300523</v>
      </c>
      <c r="Y3003" s="3">
        <f t="shared" si="9014"/>
        <v>34.328802293708321</v>
      </c>
    </row>
    <row r="3004" spans="1:25" ht="15.75" customHeight="1" x14ac:dyDescent="0.2">
      <c r="A3004" s="7">
        <v>42530</v>
      </c>
      <c r="B3004" s="1">
        <v>8302.9</v>
      </c>
      <c r="C3004" s="1">
        <v>6857.75</v>
      </c>
      <c r="D3004" s="2">
        <f t="shared" si="29"/>
        <v>629</v>
      </c>
      <c r="E3004" s="2">
        <f t="shared" si="12"/>
        <v>0</v>
      </c>
      <c r="F3004" s="3">
        <f t="shared" si="0"/>
        <v>6</v>
      </c>
      <c r="G3004" s="3">
        <f t="shared" si="13"/>
        <v>0</v>
      </c>
      <c r="H3004" s="4">
        <f>IF(A3004&lt;SIP_Calculator!$B$7,0,IF(A3004&gt;SIP_Calculator!$E$7,0,1))</f>
        <v>0</v>
      </c>
      <c r="I3004" s="2">
        <f t="shared" si="1"/>
        <v>0</v>
      </c>
      <c r="J3004" s="3">
        <f t="shared" si="2"/>
        <v>0</v>
      </c>
      <c r="K3004" s="4">
        <f>H3004*SIP_Calculator!$D$25</f>
        <v>0</v>
      </c>
      <c r="L3004" s="4">
        <f t="shared" si="3"/>
        <v>0</v>
      </c>
      <c r="M3004" s="4">
        <f t="shared" si="4"/>
        <v>0</v>
      </c>
      <c r="N3004" s="4">
        <f t="shared" ref="N3004:O3004" si="9015">N3003+L3004</f>
        <v>28.739335218516583</v>
      </c>
      <c r="O3004" s="4">
        <f t="shared" si="9015"/>
        <v>34.20981406436929</v>
      </c>
      <c r="P3004" s="2">
        <f>I3004*SIP_Calculator!$D$26</f>
        <v>0</v>
      </c>
      <c r="Q3004" s="2">
        <f t="shared" si="6"/>
        <v>0</v>
      </c>
      <c r="R3004" s="2">
        <f t="shared" si="7"/>
        <v>0</v>
      </c>
      <c r="S3004" s="2">
        <f t="shared" ref="S3004:T3004" si="9016">S3003+Q3004</f>
        <v>28.748252611124826</v>
      </c>
      <c r="T3004" s="2">
        <f t="shared" si="9016"/>
        <v>34.228110660626236</v>
      </c>
      <c r="U3004" s="3">
        <f>J3004*SIP_Calculator!$D$27</f>
        <v>0</v>
      </c>
      <c r="V3004" s="3">
        <f t="shared" si="9"/>
        <v>0</v>
      </c>
      <c r="W3004" s="3">
        <f t="shared" si="10"/>
        <v>0</v>
      </c>
      <c r="X3004" s="3">
        <f t="shared" ref="X3004:Y3004" si="9017">X3003+V3004</f>
        <v>28.835623055300523</v>
      </c>
      <c r="Y3004" s="3">
        <f t="shared" si="9017"/>
        <v>34.328802293708321</v>
      </c>
    </row>
    <row r="3005" spans="1:25" ht="15.75" customHeight="1" x14ac:dyDescent="0.2">
      <c r="A3005" s="7">
        <v>42531</v>
      </c>
      <c r="B3005" s="1">
        <v>8267.4500000000007</v>
      </c>
      <c r="C3005" s="1">
        <v>6832.05</v>
      </c>
      <c r="D3005" s="2">
        <f t="shared" si="29"/>
        <v>629</v>
      </c>
      <c r="E3005" s="2">
        <f t="shared" si="12"/>
        <v>0</v>
      </c>
      <c r="F3005" s="3">
        <f t="shared" si="0"/>
        <v>6</v>
      </c>
      <c r="G3005" s="3">
        <f t="shared" si="13"/>
        <v>0</v>
      </c>
      <c r="H3005" s="4">
        <f>IF(A3005&lt;SIP_Calculator!$B$7,0,IF(A3005&gt;SIP_Calculator!$E$7,0,1))</f>
        <v>0</v>
      </c>
      <c r="I3005" s="2">
        <f t="shared" si="1"/>
        <v>0</v>
      </c>
      <c r="J3005" s="3">
        <f t="shared" si="2"/>
        <v>0</v>
      </c>
      <c r="K3005" s="4">
        <f>H3005*SIP_Calculator!$D$25</f>
        <v>0</v>
      </c>
      <c r="L3005" s="4">
        <f t="shared" si="3"/>
        <v>0</v>
      </c>
      <c r="M3005" s="4">
        <f t="shared" si="4"/>
        <v>0</v>
      </c>
      <c r="N3005" s="4">
        <f t="shared" ref="N3005:O3005" si="9018">N3004+L3005</f>
        <v>28.739335218516583</v>
      </c>
      <c r="O3005" s="4">
        <f t="shared" si="9018"/>
        <v>34.20981406436929</v>
      </c>
      <c r="P3005" s="2">
        <f>I3005*SIP_Calculator!$D$26</f>
        <v>0</v>
      </c>
      <c r="Q3005" s="2">
        <f t="shared" si="6"/>
        <v>0</v>
      </c>
      <c r="R3005" s="2">
        <f t="shared" si="7"/>
        <v>0</v>
      </c>
      <c r="S3005" s="2">
        <f t="shared" ref="S3005:T3005" si="9019">S3004+Q3005</f>
        <v>28.748252611124826</v>
      </c>
      <c r="T3005" s="2">
        <f t="shared" si="9019"/>
        <v>34.228110660626236</v>
      </c>
      <c r="U3005" s="3">
        <f>J3005*SIP_Calculator!$D$27</f>
        <v>0</v>
      </c>
      <c r="V3005" s="3">
        <f t="shared" si="9"/>
        <v>0</v>
      </c>
      <c r="W3005" s="3">
        <f t="shared" si="10"/>
        <v>0</v>
      </c>
      <c r="X3005" s="3">
        <f t="shared" ref="X3005:Y3005" si="9020">X3004+V3005</f>
        <v>28.835623055300523</v>
      </c>
      <c r="Y3005" s="3">
        <f t="shared" si="9020"/>
        <v>34.328802293708321</v>
      </c>
    </row>
    <row r="3006" spans="1:25" ht="15.75" customHeight="1" x14ac:dyDescent="0.2">
      <c r="A3006" s="7">
        <v>42534</v>
      </c>
      <c r="B3006" s="1">
        <v>8207.4500000000007</v>
      </c>
      <c r="C3006" s="1">
        <v>6785.15</v>
      </c>
      <c r="D3006" s="2">
        <f t="shared" si="29"/>
        <v>630</v>
      </c>
      <c r="E3006" s="2">
        <f t="shared" si="12"/>
        <v>1</v>
      </c>
      <c r="F3006" s="3">
        <f t="shared" si="0"/>
        <v>6</v>
      </c>
      <c r="G3006" s="3">
        <f t="shared" si="13"/>
        <v>0</v>
      </c>
      <c r="H3006" s="4">
        <f>IF(A3006&lt;SIP_Calculator!$B$7,0,IF(A3006&gt;SIP_Calculator!$E$7,0,1))</f>
        <v>0</v>
      </c>
      <c r="I3006" s="2">
        <f t="shared" si="1"/>
        <v>0</v>
      </c>
      <c r="J3006" s="3">
        <f t="shared" si="2"/>
        <v>0</v>
      </c>
      <c r="K3006" s="4">
        <f>H3006*SIP_Calculator!$D$25</f>
        <v>0</v>
      </c>
      <c r="L3006" s="4">
        <f t="shared" si="3"/>
        <v>0</v>
      </c>
      <c r="M3006" s="4">
        <f t="shared" si="4"/>
        <v>0</v>
      </c>
      <c r="N3006" s="4">
        <f t="shared" ref="N3006:O3006" si="9021">N3005+L3006</f>
        <v>28.739335218516583</v>
      </c>
      <c r="O3006" s="4">
        <f t="shared" si="9021"/>
        <v>34.20981406436929</v>
      </c>
      <c r="P3006" s="2">
        <f>I3006*SIP_Calculator!$D$26</f>
        <v>0</v>
      </c>
      <c r="Q3006" s="2">
        <f t="shared" si="6"/>
        <v>0</v>
      </c>
      <c r="R3006" s="2">
        <f t="shared" si="7"/>
        <v>0</v>
      </c>
      <c r="S3006" s="2">
        <f t="shared" ref="S3006:T3006" si="9022">S3005+Q3006</f>
        <v>28.748252611124826</v>
      </c>
      <c r="T3006" s="2">
        <f t="shared" si="9022"/>
        <v>34.228110660626236</v>
      </c>
      <c r="U3006" s="3">
        <f>J3006*SIP_Calculator!$D$27</f>
        <v>0</v>
      </c>
      <c r="V3006" s="3">
        <f t="shared" si="9"/>
        <v>0</v>
      </c>
      <c r="W3006" s="3">
        <f t="shared" si="10"/>
        <v>0</v>
      </c>
      <c r="X3006" s="3">
        <f t="shared" ref="X3006:Y3006" si="9023">X3005+V3006</f>
        <v>28.835623055300523</v>
      </c>
      <c r="Y3006" s="3">
        <f t="shared" si="9023"/>
        <v>34.328802293708321</v>
      </c>
    </row>
    <row r="3007" spans="1:25" ht="15.75" customHeight="1" x14ac:dyDescent="0.2">
      <c r="A3007" s="7">
        <v>42535</v>
      </c>
      <c r="B3007" s="1">
        <v>8208.7000000000007</v>
      </c>
      <c r="C3007" s="1">
        <v>6793.85</v>
      </c>
      <c r="D3007" s="2">
        <f t="shared" si="29"/>
        <v>630</v>
      </c>
      <c r="E3007" s="2">
        <f t="shared" si="12"/>
        <v>0</v>
      </c>
      <c r="F3007" s="3">
        <f t="shared" si="0"/>
        <v>6</v>
      </c>
      <c r="G3007" s="3">
        <f t="shared" si="13"/>
        <v>0</v>
      </c>
      <c r="H3007" s="4">
        <f>IF(A3007&lt;SIP_Calculator!$B$7,0,IF(A3007&gt;SIP_Calculator!$E$7,0,1))</f>
        <v>0</v>
      </c>
      <c r="I3007" s="2">
        <f t="shared" si="1"/>
        <v>0</v>
      </c>
      <c r="J3007" s="3">
        <f t="shared" si="2"/>
        <v>0</v>
      </c>
      <c r="K3007" s="4">
        <f>H3007*SIP_Calculator!$D$25</f>
        <v>0</v>
      </c>
      <c r="L3007" s="4">
        <f t="shared" si="3"/>
        <v>0</v>
      </c>
      <c r="M3007" s="4">
        <f t="shared" si="4"/>
        <v>0</v>
      </c>
      <c r="N3007" s="4">
        <f t="shared" ref="N3007:O3007" si="9024">N3006+L3007</f>
        <v>28.739335218516583</v>
      </c>
      <c r="O3007" s="4">
        <f t="shared" si="9024"/>
        <v>34.20981406436929</v>
      </c>
      <c r="P3007" s="2">
        <f>I3007*SIP_Calculator!$D$26</f>
        <v>0</v>
      </c>
      <c r="Q3007" s="2">
        <f t="shared" si="6"/>
        <v>0</v>
      </c>
      <c r="R3007" s="2">
        <f t="shared" si="7"/>
        <v>0</v>
      </c>
      <c r="S3007" s="2">
        <f t="shared" ref="S3007:T3007" si="9025">S3006+Q3007</f>
        <v>28.748252611124826</v>
      </c>
      <c r="T3007" s="2">
        <f t="shared" si="9025"/>
        <v>34.228110660626236</v>
      </c>
      <c r="U3007" s="3">
        <f>J3007*SIP_Calculator!$D$27</f>
        <v>0</v>
      </c>
      <c r="V3007" s="3">
        <f t="shared" si="9"/>
        <v>0</v>
      </c>
      <c r="W3007" s="3">
        <f t="shared" si="10"/>
        <v>0</v>
      </c>
      <c r="X3007" s="3">
        <f t="shared" ref="X3007:Y3007" si="9026">X3006+V3007</f>
        <v>28.835623055300523</v>
      </c>
      <c r="Y3007" s="3">
        <f t="shared" si="9026"/>
        <v>34.328802293708321</v>
      </c>
    </row>
    <row r="3008" spans="1:25" ht="15.75" customHeight="1" x14ac:dyDescent="0.2">
      <c r="A3008" s="7">
        <v>42536</v>
      </c>
      <c r="B3008" s="1">
        <v>8301.4500000000007</v>
      </c>
      <c r="C3008" s="1">
        <v>6865.05</v>
      </c>
      <c r="D3008" s="2">
        <f t="shared" si="29"/>
        <v>630</v>
      </c>
      <c r="E3008" s="2">
        <f t="shared" si="12"/>
        <v>0</v>
      </c>
      <c r="F3008" s="3">
        <f t="shared" si="0"/>
        <v>6</v>
      </c>
      <c r="G3008" s="3">
        <f t="shared" si="13"/>
        <v>0</v>
      </c>
      <c r="H3008" s="4">
        <f>IF(A3008&lt;SIP_Calculator!$B$7,0,IF(A3008&gt;SIP_Calculator!$E$7,0,1))</f>
        <v>0</v>
      </c>
      <c r="I3008" s="2">
        <f t="shared" si="1"/>
        <v>0</v>
      </c>
      <c r="J3008" s="3">
        <f t="shared" si="2"/>
        <v>0</v>
      </c>
      <c r="K3008" s="4">
        <f>H3008*SIP_Calculator!$D$25</f>
        <v>0</v>
      </c>
      <c r="L3008" s="4">
        <f t="shared" si="3"/>
        <v>0</v>
      </c>
      <c r="M3008" s="4">
        <f t="shared" si="4"/>
        <v>0</v>
      </c>
      <c r="N3008" s="4">
        <f t="shared" ref="N3008:O3008" si="9027">N3007+L3008</f>
        <v>28.739335218516583</v>
      </c>
      <c r="O3008" s="4">
        <f t="shared" si="9027"/>
        <v>34.20981406436929</v>
      </c>
      <c r="P3008" s="2">
        <f>I3008*SIP_Calculator!$D$26</f>
        <v>0</v>
      </c>
      <c r="Q3008" s="2">
        <f t="shared" si="6"/>
        <v>0</v>
      </c>
      <c r="R3008" s="2">
        <f t="shared" si="7"/>
        <v>0</v>
      </c>
      <c r="S3008" s="2">
        <f t="shared" ref="S3008:T3008" si="9028">S3007+Q3008</f>
        <v>28.748252611124826</v>
      </c>
      <c r="T3008" s="2">
        <f t="shared" si="9028"/>
        <v>34.228110660626236</v>
      </c>
      <c r="U3008" s="3">
        <f>J3008*SIP_Calculator!$D$27</f>
        <v>0</v>
      </c>
      <c r="V3008" s="3">
        <f t="shared" si="9"/>
        <v>0</v>
      </c>
      <c r="W3008" s="3">
        <f t="shared" si="10"/>
        <v>0</v>
      </c>
      <c r="X3008" s="3">
        <f t="shared" ref="X3008:Y3008" si="9029">X3007+V3008</f>
        <v>28.835623055300523</v>
      </c>
      <c r="Y3008" s="3">
        <f t="shared" si="9029"/>
        <v>34.328802293708321</v>
      </c>
    </row>
    <row r="3009" spans="1:25" ht="15.75" customHeight="1" x14ac:dyDescent="0.2">
      <c r="A3009" s="7">
        <v>42537</v>
      </c>
      <c r="B3009" s="1">
        <v>8243.65</v>
      </c>
      <c r="C3009" s="1">
        <v>6819.85</v>
      </c>
      <c r="D3009" s="2">
        <f t="shared" si="29"/>
        <v>630</v>
      </c>
      <c r="E3009" s="2">
        <f t="shared" si="12"/>
        <v>0</v>
      </c>
      <c r="F3009" s="3">
        <f t="shared" si="0"/>
        <v>6</v>
      </c>
      <c r="G3009" s="3">
        <f t="shared" si="13"/>
        <v>0</v>
      </c>
      <c r="H3009" s="4">
        <f>IF(A3009&lt;SIP_Calculator!$B$7,0,IF(A3009&gt;SIP_Calculator!$E$7,0,1))</f>
        <v>0</v>
      </c>
      <c r="I3009" s="2">
        <f t="shared" si="1"/>
        <v>0</v>
      </c>
      <c r="J3009" s="3">
        <f t="shared" si="2"/>
        <v>0</v>
      </c>
      <c r="K3009" s="4">
        <f>H3009*SIP_Calculator!$D$25</f>
        <v>0</v>
      </c>
      <c r="L3009" s="4">
        <f t="shared" si="3"/>
        <v>0</v>
      </c>
      <c r="M3009" s="4">
        <f t="shared" si="4"/>
        <v>0</v>
      </c>
      <c r="N3009" s="4">
        <f t="shared" ref="N3009:O3009" si="9030">N3008+L3009</f>
        <v>28.739335218516583</v>
      </c>
      <c r="O3009" s="4">
        <f t="shared" si="9030"/>
        <v>34.20981406436929</v>
      </c>
      <c r="P3009" s="2">
        <f>I3009*SIP_Calculator!$D$26</f>
        <v>0</v>
      </c>
      <c r="Q3009" s="2">
        <f t="shared" si="6"/>
        <v>0</v>
      </c>
      <c r="R3009" s="2">
        <f t="shared" si="7"/>
        <v>0</v>
      </c>
      <c r="S3009" s="2">
        <f t="shared" ref="S3009:T3009" si="9031">S3008+Q3009</f>
        <v>28.748252611124826</v>
      </c>
      <c r="T3009" s="2">
        <f t="shared" si="9031"/>
        <v>34.228110660626236</v>
      </c>
      <c r="U3009" s="3">
        <f>J3009*SIP_Calculator!$D$27</f>
        <v>0</v>
      </c>
      <c r="V3009" s="3">
        <f t="shared" si="9"/>
        <v>0</v>
      </c>
      <c r="W3009" s="3">
        <f t="shared" si="10"/>
        <v>0</v>
      </c>
      <c r="X3009" s="3">
        <f t="shared" ref="X3009:Y3009" si="9032">X3008+V3009</f>
        <v>28.835623055300523</v>
      </c>
      <c r="Y3009" s="3">
        <f t="shared" si="9032"/>
        <v>34.328802293708321</v>
      </c>
    </row>
    <row r="3010" spans="1:25" ht="15.75" customHeight="1" x14ac:dyDescent="0.2">
      <c r="A3010" s="7">
        <v>42538</v>
      </c>
      <c r="B3010" s="1">
        <v>8268.9</v>
      </c>
      <c r="C3010" s="1">
        <v>6842.35</v>
      </c>
      <c r="D3010" s="2">
        <f t="shared" si="29"/>
        <v>630</v>
      </c>
      <c r="E3010" s="2">
        <f t="shared" si="12"/>
        <v>0</v>
      </c>
      <c r="F3010" s="3">
        <f t="shared" si="0"/>
        <v>6</v>
      </c>
      <c r="G3010" s="3">
        <f t="shared" si="13"/>
        <v>0</v>
      </c>
      <c r="H3010" s="4">
        <f>IF(A3010&lt;SIP_Calculator!$B$7,0,IF(A3010&gt;SIP_Calculator!$E$7,0,1))</f>
        <v>0</v>
      </c>
      <c r="I3010" s="2">
        <f t="shared" si="1"/>
        <v>0</v>
      </c>
      <c r="J3010" s="3">
        <f t="shared" si="2"/>
        <v>0</v>
      </c>
      <c r="K3010" s="4">
        <f>H3010*SIP_Calculator!$D$25</f>
        <v>0</v>
      </c>
      <c r="L3010" s="4">
        <f t="shared" si="3"/>
        <v>0</v>
      </c>
      <c r="M3010" s="4">
        <f t="shared" si="4"/>
        <v>0</v>
      </c>
      <c r="N3010" s="4">
        <f t="shared" ref="N3010:O3010" si="9033">N3009+L3010</f>
        <v>28.739335218516583</v>
      </c>
      <c r="O3010" s="4">
        <f t="shared" si="9033"/>
        <v>34.20981406436929</v>
      </c>
      <c r="P3010" s="2">
        <f>I3010*SIP_Calculator!$D$26</f>
        <v>0</v>
      </c>
      <c r="Q3010" s="2">
        <f t="shared" si="6"/>
        <v>0</v>
      </c>
      <c r="R3010" s="2">
        <f t="shared" si="7"/>
        <v>0</v>
      </c>
      <c r="S3010" s="2">
        <f t="shared" ref="S3010:T3010" si="9034">S3009+Q3010</f>
        <v>28.748252611124826</v>
      </c>
      <c r="T3010" s="2">
        <f t="shared" si="9034"/>
        <v>34.228110660626236</v>
      </c>
      <c r="U3010" s="3">
        <f>J3010*SIP_Calculator!$D$27</f>
        <v>0</v>
      </c>
      <c r="V3010" s="3">
        <f t="shared" si="9"/>
        <v>0</v>
      </c>
      <c r="W3010" s="3">
        <f t="shared" si="10"/>
        <v>0</v>
      </c>
      <c r="X3010" s="3">
        <f t="shared" ref="X3010:Y3010" si="9035">X3009+V3010</f>
        <v>28.835623055300523</v>
      </c>
      <c r="Y3010" s="3">
        <f t="shared" si="9035"/>
        <v>34.328802293708321</v>
      </c>
    </row>
    <row r="3011" spans="1:25" ht="15.75" customHeight="1" x14ac:dyDescent="0.2">
      <c r="A3011" s="7">
        <v>42541</v>
      </c>
      <c r="B3011" s="1">
        <v>8334.2999999999993</v>
      </c>
      <c r="C3011" s="1">
        <v>6891.3</v>
      </c>
      <c r="D3011" s="2">
        <f t="shared" si="29"/>
        <v>631</v>
      </c>
      <c r="E3011" s="2">
        <f t="shared" si="12"/>
        <v>1</v>
      </c>
      <c r="F3011" s="3">
        <f t="shared" si="0"/>
        <v>6</v>
      </c>
      <c r="G3011" s="3">
        <f t="shared" si="13"/>
        <v>0</v>
      </c>
      <c r="H3011" s="4">
        <f>IF(A3011&lt;SIP_Calculator!$B$7,0,IF(A3011&gt;SIP_Calculator!$E$7,0,1))</f>
        <v>0</v>
      </c>
      <c r="I3011" s="2">
        <f t="shared" si="1"/>
        <v>0</v>
      </c>
      <c r="J3011" s="3">
        <f t="shared" si="2"/>
        <v>0</v>
      </c>
      <c r="K3011" s="4">
        <f>H3011*SIP_Calculator!$D$25</f>
        <v>0</v>
      </c>
      <c r="L3011" s="4">
        <f t="shared" si="3"/>
        <v>0</v>
      </c>
      <c r="M3011" s="4">
        <f t="shared" si="4"/>
        <v>0</v>
      </c>
      <c r="N3011" s="4">
        <f t="shared" ref="N3011:O3011" si="9036">N3010+L3011</f>
        <v>28.739335218516583</v>
      </c>
      <c r="O3011" s="4">
        <f t="shared" si="9036"/>
        <v>34.20981406436929</v>
      </c>
      <c r="P3011" s="2">
        <f>I3011*SIP_Calculator!$D$26</f>
        <v>0</v>
      </c>
      <c r="Q3011" s="2">
        <f t="shared" si="6"/>
        <v>0</v>
      </c>
      <c r="R3011" s="2">
        <f t="shared" si="7"/>
        <v>0</v>
      </c>
      <c r="S3011" s="2">
        <f t="shared" ref="S3011:T3011" si="9037">S3010+Q3011</f>
        <v>28.748252611124826</v>
      </c>
      <c r="T3011" s="2">
        <f t="shared" si="9037"/>
        <v>34.228110660626236</v>
      </c>
      <c r="U3011" s="3">
        <f>J3011*SIP_Calculator!$D$27</f>
        <v>0</v>
      </c>
      <c r="V3011" s="3">
        <f t="shared" si="9"/>
        <v>0</v>
      </c>
      <c r="W3011" s="3">
        <f t="shared" si="10"/>
        <v>0</v>
      </c>
      <c r="X3011" s="3">
        <f t="shared" ref="X3011:Y3011" si="9038">X3010+V3011</f>
        <v>28.835623055300523</v>
      </c>
      <c r="Y3011" s="3">
        <f t="shared" si="9038"/>
        <v>34.328802293708321</v>
      </c>
    </row>
    <row r="3012" spans="1:25" ht="15.75" customHeight="1" x14ac:dyDescent="0.2">
      <c r="A3012" s="7">
        <v>42542</v>
      </c>
      <c r="B3012" s="1">
        <v>8321.15</v>
      </c>
      <c r="C3012" s="1">
        <v>6886.15</v>
      </c>
      <c r="D3012" s="2">
        <f t="shared" si="29"/>
        <v>631</v>
      </c>
      <c r="E3012" s="2">
        <f t="shared" si="12"/>
        <v>0</v>
      </c>
      <c r="F3012" s="3">
        <f t="shared" si="0"/>
        <v>6</v>
      </c>
      <c r="G3012" s="3">
        <f t="shared" si="13"/>
        <v>0</v>
      </c>
      <c r="H3012" s="4">
        <f>IF(A3012&lt;SIP_Calculator!$B$7,0,IF(A3012&gt;SIP_Calculator!$E$7,0,1))</f>
        <v>0</v>
      </c>
      <c r="I3012" s="2">
        <f t="shared" si="1"/>
        <v>0</v>
      </c>
      <c r="J3012" s="3">
        <f t="shared" si="2"/>
        <v>0</v>
      </c>
      <c r="K3012" s="4">
        <f>H3012*SIP_Calculator!$D$25</f>
        <v>0</v>
      </c>
      <c r="L3012" s="4">
        <f t="shared" si="3"/>
        <v>0</v>
      </c>
      <c r="M3012" s="4">
        <f t="shared" si="4"/>
        <v>0</v>
      </c>
      <c r="N3012" s="4">
        <f t="shared" ref="N3012:O3012" si="9039">N3011+L3012</f>
        <v>28.739335218516583</v>
      </c>
      <c r="O3012" s="4">
        <f t="shared" si="9039"/>
        <v>34.20981406436929</v>
      </c>
      <c r="P3012" s="2">
        <f>I3012*SIP_Calculator!$D$26</f>
        <v>0</v>
      </c>
      <c r="Q3012" s="2">
        <f t="shared" si="6"/>
        <v>0</v>
      </c>
      <c r="R3012" s="2">
        <f t="shared" si="7"/>
        <v>0</v>
      </c>
      <c r="S3012" s="2">
        <f t="shared" ref="S3012:T3012" si="9040">S3011+Q3012</f>
        <v>28.748252611124826</v>
      </c>
      <c r="T3012" s="2">
        <f t="shared" si="9040"/>
        <v>34.228110660626236</v>
      </c>
      <c r="U3012" s="3">
        <f>J3012*SIP_Calculator!$D$27</f>
        <v>0</v>
      </c>
      <c r="V3012" s="3">
        <f t="shared" si="9"/>
        <v>0</v>
      </c>
      <c r="W3012" s="3">
        <f t="shared" si="10"/>
        <v>0</v>
      </c>
      <c r="X3012" s="3">
        <f t="shared" ref="X3012:Y3012" si="9041">X3011+V3012</f>
        <v>28.835623055300523</v>
      </c>
      <c r="Y3012" s="3">
        <f t="shared" si="9041"/>
        <v>34.328802293708321</v>
      </c>
    </row>
    <row r="3013" spans="1:25" ht="15.75" customHeight="1" x14ac:dyDescent="0.2">
      <c r="A3013" s="7">
        <v>42543</v>
      </c>
      <c r="B3013" s="1">
        <v>8307.4500000000007</v>
      </c>
      <c r="C3013" s="1">
        <v>6871</v>
      </c>
      <c r="D3013" s="2">
        <f t="shared" si="29"/>
        <v>631</v>
      </c>
      <c r="E3013" s="2">
        <f t="shared" si="12"/>
        <v>0</v>
      </c>
      <c r="F3013" s="3">
        <f t="shared" si="0"/>
        <v>6</v>
      </c>
      <c r="G3013" s="3">
        <f t="shared" si="13"/>
        <v>0</v>
      </c>
      <c r="H3013" s="4">
        <f>IF(A3013&lt;SIP_Calculator!$B$7,0,IF(A3013&gt;SIP_Calculator!$E$7,0,1))</f>
        <v>0</v>
      </c>
      <c r="I3013" s="2">
        <f t="shared" si="1"/>
        <v>0</v>
      </c>
      <c r="J3013" s="3">
        <f t="shared" si="2"/>
        <v>0</v>
      </c>
      <c r="K3013" s="4">
        <f>H3013*SIP_Calculator!$D$25</f>
        <v>0</v>
      </c>
      <c r="L3013" s="4">
        <f t="shared" si="3"/>
        <v>0</v>
      </c>
      <c r="M3013" s="4">
        <f t="shared" si="4"/>
        <v>0</v>
      </c>
      <c r="N3013" s="4">
        <f t="shared" ref="N3013:O3013" si="9042">N3012+L3013</f>
        <v>28.739335218516583</v>
      </c>
      <c r="O3013" s="4">
        <f t="shared" si="9042"/>
        <v>34.20981406436929</v>
      </c>
      <c r="P3013" s="2">
        <f>I3013*SIP_Calculator!$D$26</f>
        <v>0</v>
      </c>
      <c r="Q3013" s="2">
        <f t="shared" si="6"/>
        <v>0</v>
      </c>
      <c r="R3013" s="2">
        <f t="shared" si="7"/>
        <v>0</v>
      </c>
      <c r="S3013" s="2">
        <f t="shared" ref="S3013:T3013" si="9043">S3012+Q3013</f>
        <v>28.748252611124826</v>
      </c>
      <c r="T3013" s="2">
        <f t="shared" si="9043"/>
        <v>34.228110660626236</v>
      </c>
      <c r="U3013" s="3">
        <f>J3013*SIP_Calculator!$D$27</f>
        <v>0</v>
      </c>
      <c r="V3013" s="3">
        <f t="shared" si="9"/>
        <v>0</v>
      </c>
      <c r="W3013" s="3">
        <f t="shared" si="10"/>
        <v>0</v>
      </c>
      <c r="X3013" s="3">
        <f t="shared" ref="X3013:Y3013" si="9044">X3012+V3013</f>
        <v>28.835623055300523</v>
      </c>
      <c r="Y3013" s="3">
        <f t="shared" si="9044"/>
        <v>34.328802293708321</v>
      </c>
    </row>
    <row r="3014" spans="1:25" ht="15.75" customHeight="1" x14ac:dyDescent="0.2">
      <c r="A3014" s="7">
        <v>42544</v>
      </c>
      <c r="B3014" s="1">
        <v>8366.35</v>
      </c>
      <c r="C3014" s="1">
        <v>6910.55</v>
      </c>
      <c r="D3014" s="2">
        <f t="shared" si="29"/>
        <v>631</v>
      </c>
      <c r="E3014" s="2">
        <f t="shared" si="12"/>
        <v>0</v>
      </c>
      <c r="F3014" s="3">
        <f t="shared" si="0"/>
        <v>6</v>
      </c>
      <c r="G3014" s="3">
        <f t="shared" si="13"/>
        <v>0</v>
      </c>
      <c r="H3014" s="4">
        <f>IF(A3014&lt;SIP_Calculator!$B$7,0,IF(A3014&gt;SIP_Calculator!$E$7,0,1))</f>
        <v>0</v>
      </c>
      <c r="I3014" s="2">
        <f t="shared" si="1"/>
        <v>0</v>
      </c>
      <c r="J3014" s="3">
        <f t="shared" si="2"/>
        <v>0</v>
      </c>
      <c r="K3014" s="4">
        <f>H3014*SIP_Calculator!$D$25</f>
        <v>0</v>
      </c>
      <c r="L3014" s="4">
        <f t="shared" si="3"/>
        <v>0</v>
      </c>
      <c r="M3014" s="4">
        <f t="shared" si="4"/>
        <v>0</v>
      </c>
      <c r="N3014" s="4">
        <f t="shared" ref="N3014:O3014" si="9045">N3013+L3014</f>
        <v>28.739335218516583</v>
      </c>
      <c r="O3014" s="4">
        <f t="shared" si="9045"/>
        <v>34.20981406436929</v>
      </c>
      <c r="P3014" s="2">
        <f>I3014*SIP_Calculator!$D$26</f>
        <v>0</v>
      </c>
      <c r="Q3014" s="2">
        <f t="shared" si="6"/>
        <v>0</v>
      </c>
      <c r="R3014" s="2">
        <f t="shared" si="7"/>
        <v>0</v>
      </c>
      <c r="S3014" s="2">
        <f t="shared" ref="S3014:T3014" si="9046">S3013+Q3014</f>
        <v>28.748252611124826</v>
      </c>
      <c r="T3014" s="2">
        <f t="shared" si="9046"/>
        <v>34.228110660626236</v>
      </c>
      <c r="U3014" s="3">
        <f>J3014*SIP_Calculator!$D$27</f>
        <v>0</v>
      </c>
      <c r="V3014" s="3">
        <f t="shared" si="9"/>
        <v>0</v>
      </c>
      <c r="W3014" s="3">
        <f t="shared" si="10"/>
        <v>0</v>
      </c>
      <c r="X3014" s="3">
        <f t="shared" ref="X3014:Y3014" si="9047">X3013+V3014</f>
        <v>28.835623055300523</v>
      </c>
      <c r="Y3014" s="3">
        <f t="shared" si="9047"/>
        <v>34.328802293708321</v>
      </c>
    </row>
    <row r="3015" spans="1:25" ht="15.75" customHeight="1" x14ac:dyDescent="0.2">
      <c r="A3015" s="7">
        <v>42545</v>
      </c>
      <c r="B3015" s="1">
        <v>8192.85</v>
      </c>
      <c r="C3015" s="1">
        <v>6775.55</v>
      </c>
      <c r="D3015" s="2">
        <f t="shared" si="29"/>
        <v>631</v>
      </c>
      <c r="E3015" s="2">
        <f t="shared" si="12"/>
        <v>0</v>
      </c>
      <c r="F3015" s="3">
        <f t="shared" si="0"/>
        <v>6</v>
      </c>
      <c r="G3015" s="3">
        <f t="shared" si="13"/>
        <v>0</v>
      </c>
      <c r="H3015" s="4">
        <f>IF(A3015&lt;SIP_Calculator!$B$7,0,IF(A3015&gt;SIP_Calculator!$E$7,0,1))</f>
        <v>0</v>
      </c>
      <c r="I3015" s="2">
        <f t="shared" si="1"/>
        <v>0</v>
      </c>
      <c r="J3015" s="3">
        <f t="shared" si="2"/>
        <v>0</v>
      </c>
      <c r="K3015" s="4">
        <f>H3015*SIP_Calculator!$D$25</f>
        <v>0</v>
      </c>
      <c r="L3015" s="4">
        <f t="shared" si="3"/>
        <v>0</v>
      </c>
      <c r="M3015" s="4">
        <f t="shared" si="4"/>
        <v>0</v>
      </c>
      <c r="N3015" s="4">
        <f t="shared" ref="N3015:O3015" si="9048">N3014+L3015</f>
        <v>28.739335218516583</v>
      </c>
      <c r="O3015" s="4">
        <f t="shared" si="9048"/>
        <v>34.20981406436929</v>
      </c>
      <c r="P3015" s="2">
        <f>I3015*SIP_Calculator!$D$26</f>
        <v>0</v>
      </c>
      <c r="Q3015" s="2">
        <f t="shared" si="6"/>
        <v>0</v>
      </c>
      <c r="R3015" s="2">
        <f t="shared" si="7"/>
        <v>0</v>
      </c>
      <c r="S3015" s="2">
        <f t="shared" ref="S3015:T3015" si="9049">S3014+Q3015</f>
        <v>28.748252611124826</v>
      </c>
      <c r="T3015" s="2">
        <f t="shared" si="9049"/>
        <v>34.228110660626236</v>
      </c>
      <c r="U3015" s="3">
        <f>J3015*SIP_Calculator!$D$27</f>
        <v>0</v>
      </c>
      <c r="V3015" s="3">
        <f t="shared" si="9"/>
        <v>0</v>
      </c>
      <c r="W3015" s="3">
        <f t="shared" si="10"/>
        <v>0</v>
      </c>
      <c r="X3015" s="3">
        <f t="shared" ref="X3015:Y3015" si="9050">X3014+V3015</f>
        <v>28.835623055300523</v>
      </c>
      <c r="Y3015" s="3">
        <f t="shared" si="9050"/>
        <v>34.328802293708321</v>
      </c>
    </row>
    <row r="3016" spans="1:25" ht="15.75" customHeight="1" x14ac:dyDescent="0.2">
      <c r="A3016" s="7">
        <v>42548</v>
      </c>
      <c r="B3016" s="1">
        <v>8210.25</v>
      </c>
      <c r="C3016" s="1">
        <v>6803.7</v>
      </c>
      <c r="D3016" s="2">
        <f t="shared" si="29"/>
        <v>632</v>
      </c>
      <c r="E3016" s="2">
        <f t="shared" si="12"/>
        <v>1</v>
      </c>
      <c r="F3016" s="3">
        <f t="shared" si="0"/>
        <v>6</v>
      </c>
      <c r="G3016" s="3">
        <f t="shared" si="13"/>
        <v>0</v>
      </c>
      <c r="H3016" s="4">
        <f>IF(A3016&lt;SIP_Calculator!$B$7,0,IF(A3016&gt;SIP_Calculator!$E$7,0,1))</f>
        <v>0</v>
      </c>
      <c r="I3016" s="2">
        <f t="shared" si="1"/>
        <v>0</v>
      </c>
      <c r="J3016" s="3">
        <f t="shared" si="2"/>
        <v>0</v>
      </c>
      <c r="K3016" s="4">
        <f>H3016*SIP_Calculator!$D$25</f>
        <v>0</v>
      </c>
      <c r="L3016" s="4">
        <f t="shared" si="3"/>
        <v>0</v>
      </c>
      <c r="M3016" s="4">
        <f t="shared" si="4"/>
        <v>0</v>
      </c>
      <c r="N3016" s="4">
        <f t="shared" ref="N3016:O3016" si="9051">N3015+L3016</f>
        <v>28.739335218516583</v>
      </c>
      <c r="O3016" s="4">
        <f t="shared" si="9051"/>
        <v>34.20981406436929</v>
      </c>
      <c r="P3016" s="2">
        <f>I3016*SIP_Calculator!$D$26</f>
        <v>0</v>
      </c>
      <c r="Q3016" s="2">
        <f t="shared" si="6"/>
        <v>0</v>
      </c>
      <c r="R3016" s="2">
        <f t="shared" si="7"/>
        <v>0</v>
      </c>
      <c r="S3016" s="2">
        <f t="shared" ref="S3016:T3016" si="9052">S3015+Q3016</f>
        <v>28.748252611124826</v>
      </c>
      <c r="T3016" s="2">
        <f t="shared" si="9052"/>
        <v>34.228110660626236</v>
      </c>
      <c r="U3016" s="3">
        <f>J3016*SIP_Calculator!$D$27</f>
        <v>0</v>
      </c>
      <c r="V3016" s="3">
        <f t="shared" si="9"/>
        <v>0</v>
      </c>
      <c r="W3016" s="3">
        <f t="shared" si="10"/>
        <v>0</v>
      </c>
      <c r="X3016" s="3">
        <f t="shared" ref="X3016:Y3016" si="9053">X3015+V3016</f>
        <v>28.835623055300523</v>
      </c>
      <c r="Y3016" s="3">
        <f t="shared" si="9053"/>
        <v>34.328802293708321</v>
      </c>
    </row>
    <row r="3017" spans="1:25" ht="15.75" customHeight="1" x14ac:dyDescent="0.2">
      <c r="A3017" s="7">
        <v>42549</v>
      </c>
      <c r="B3017" s="1">
        <v>8248.4500000000007</v>
      </c>
      <c r="C3017" s="1">
        <v>6837.75</v>
      </c>
      <c r="D3017" s="2">
        <f t="shared" si="29"/>
        <v>632</v>
      </c>
      <c r="E3017" s="2">
        <f t="shared" si="12"/>
        <v>0</v>
      </c>
      <c r="F3017" s="3">
        <f t="shared" si="0"/>
        <v>6</v>
      </c>
      <c r="G3017" s="3">
        <f t="shared" si="13"/>
        <v>0</v>
      </c>
      <c r="H3017" s="4">
        <f>IF(A3017&lt;SIP_Calculator!$B$7,0,IF(A3017&gt;SIP_Calculator!$E$7,0,1))</f>
        <v>0</v>
      </c>
      <c r="I3017" s="2">
        <f t="shared" si="1"/>
        <v>0</v>
      </c>
      <c r="J3017" s="3">
        <f t="shared" si="2"/>
        <v>0</v>
      </c>
      <c r="K3017" s="4">
        <f>H3017*SIP_Calculator!$D$25</f>
        <v>0</v>
      </c>
      <c r="L3017" s="4">
        <f t="shared" si="3"/>
        <v>0</v>
      </c>
      <c r="M3017" s="4">
        <f t="shared" si="4"/>
        <v>0</v>
      </c>
      <c r="N3017" s="4">
        <f t="shared" ref="N3017:O3017" si="9054">N3016+L3017</f>
        <v>28.739335218516583</v>
      </c>
      <c r="O3017" s="4">
        <f t="shared" si="9054"/>
        <v>34.20981406436929</v>
      </c>
      <c r="P3017" s="2">
        <f>I3017*SIP_Calculator!$D$26</f>
        <v>0</v>
      </c>
      <c r="Q3017" s="2">
        <f t="shared" si="6"/>
        <v>0</v>
      </c>
      <c r="R3017" s="2">
        <f t="shared" si="7"/>
        <v>0</v>
      </c>
      <c r="S3017" s="2">
        <f t="shared" ref="S3017:T3017" si="9055">S3016+Q3017</f>
        <v>28.748252611124826</v>
      </c>
      <c r="T3017" s="2">
        <f t="shared" si="9055"/>
        <v>34.228110660626236</v>
      </c>
      <c r="U3017" s="3">
        <f>J3017*SIP_Calculator!$D$27</f>
        <v>0</v>
      </c>
      <c r="V3017" s="3">
        <f t="shared" si="9"/>
        <v>0</v>
      </c>
      <c r="W3017" s="3">
        <f t="shared" si="10"/>
        <v>0</v>
      </c>
      <c r="X3017" s="3">
        <f t="shared" ref="X3017:Y3017" si="9056">X3016+V3017</f>
        <v>28.835623055300523</v>
      </c>
      <c r="Y3017" s="3">
        <f t="shared" si="9056"/>
        <v>34.328802293708321</v>
      </c>
    </row>
    <row r="3018" spans="1:25" ht="15.75" customHeight="1" x14ac:dyDescent="0.2">
      <c r="A3018" s="7">
        <v>42550</v>
      </c>
      <c r="B3018" s="1">
        <v>8326.7000000000007</v>
      </c>
      <c r="C3018" s="1">
        <v>6907.1</v>
      </c>
      <c r="D3018" s="2">
        <f t="shared" si="29"/>
        <v>632</v>
      </c>
      <c r="E3018" s="2">
        <f t="shared" si="12"/>
        <v>0</v>
      </c>
      <c r="F3018" s="3">
        <f t="shared" si="0"/>
        <v>6</v>
      </c>
      <c r="G3018" s="3">
        <f t="shared" si="13"/>
        <v>0</v>
      </c>
      <c r="H3018" s="4">
        <f>IF(A3018&lt;SIP_Calculator!$B$7,0,IF(A3018&gt;SIP_Calculator!$E$7,0,1))</f>
        <v>0</v>
      </c>
      <c r="I3018" s="2">
        <f t="shared" si="1"/>
        <v>0</v>
      </c>
      <c r="J3018" s="3">
        <f t="shared" si="2"/>
        <v>0</v>
      </c>
      <c r="K3018" s="4">
        <f>H3018*SIP_Calculator!$D$25</f>
        <v>0</v>
      </c>
      <c r="L3018" s="4">
        <f t="shared" si="3"/>
        <v>0</v>
      </c>
      <c r="M3018" s="4">
        <f t="shared" si="4"/>
        <v>0</v>
      </c>
      <c r="N3018" s="4">
        <f t="shared" ref="N3018:O3018" si="9057">N3017+L3018</f>
        <v>28.739335218516583</v>
      </c>
      <c r="O3018" s="4">
        <f t="shared" si="9057"/>
        <v>34.20981406436929</v>
      </c>
      <c r="P3018" s="2">
        <f>I3018*SIP_Calculator!$D$26</f>
        <v>0</v>
      </c>
      <c r="Q3018" s="2">
        <f t="shared" si="6"/>
        <v>0</v>
      </c>
      <c r="R3018" s="2">
        <f t="shared" si="7"/>
        <v>0</v>
      </c>
      <c r="S3018" s="2">
        <f t="shared" ref="S3018:T3018" si="9058">S3017+Q3018</f>
        <v>28.748252611124826</v>
      </c>
      <c r="T3018" s="2">
        <f t="shared" si="9058"/>
        <v>34.228110660626236</v>
      </c>
      <c r="U3018" s="3">
        <f>J3018*SIP_Calculator!$D$27</f>
        <v>0</v>
      </c>
      <c r="V3018" s="3">
        <f t="shared" si="9"/>
        <v>0</v>
      </c>
      <c r="W3018" s="3">
        <f t="shared" si="10"/>
        <v>0</v>
      </c>
      <c r="X3018" s="3">
        <f t="shared" ref="X3018:Y3018" si="9059">X3017+V3018</f>
        <v>28.835623055300523</v>
      </c>
      <c r="Y3018" s="3">
        <f t="shared" si="9059"/>
        <v>34.328802293708321</v>
      </c>
    </row>
    <row r="3019" spans="1:25" ht="15.75" customHeight="1" x14ac:dyDescent="0.2">
      <c r="A3019" s="7">
        <v>42551</v>
      </c>
      <c r="B3019" s="1">
        <v>8416.2000000000007</v>
      </c>
      <c r="C3019" s="1">
        <v>6980.8</v>
      </c>
      <c r="D3019" s="2">
        <f t="shared" si="29"/>
        <v>632</v>
      </c>
      <c r="E3019" s="2">
        <f t="shared" si="12"/>
        <v>0</v>
      </c>
      <c r="F3019" s="3">
        <f t="shared" si="0"/>
        <v>6</v>
      </c>
      <c r="G3019" s="3">
        <f t="shared" si="13"/>
        <v>0</v>
      </c>
      <c r="H3019" s="4">
        <f>IF(A3019&lt;SIP_Calculator!$B$7,0,IF(A3019&gt;SIP_Calculator!$E$7,0,1))</f>
        <v>0</v>
      </c>
      <c r="I3019" s="2">
        <f t="shared" si="1"/>
        <v>0</v>
      </c>
      <c r="J3019" s="3">
        <f t="shared" si="2"/>
        <v>0</v>
      </c>
      <c r="K3019" s="4">
        <f>H3019*SIP_Calculator!$D$25</f>
        <v>0</v>
      </c>
      <c r="L3019" s="4">
        <f t="shared" si="3"/>
        <v>0</v>
      </c>
      <c r="M3019" s="4">
        <f t="shared" si="4"/>
        <v>0</v>
      </c>
      <c r="N3019" s="4">
        <f t="shared" ref="N3019:O3019" si="9060">N3018+L3019</f>
        <v>28.739335218516583</v>
      </c>
      <c r="O3019" s="4">
        <f t="shared" si="9060"/>
        <v>34.20981406436929</v>
      </c>
      <c r="P3019" s="2">
        <f>I3019*SIP_Calculator!$D$26</f>
        <v>0</v>
      </c>
      <c r="Q3019" s="2">
        <f t="shared" si="6"/>
        <v>0</v>
      </c>
      <c r="R3019" s="2">
        <f t="shared" si="7"/>
        <v>0</v>
      </c>
      <c r="S3019" s="2">
        <f t="shared" ref="S3019:T3019" si="9061">S3018+Q3019</f>
        <v>28.748252611124826</v>
      </c>
      <c r="T3019" s="2">
        <f t="shared" si="9061"/>
        <v>34.228110660626236</v>
      </c>
      <c r="U3019" s="3">
        <f>J3019*SIP_Calculator!$D$27</f>
        <v>0</v>
      </c>
      <c r="V3019" s="3">
        <f t="shared" si="9"/>
        <v>0</v>
      </c>
      <c r="W3019" s="3">
        <f t="shared" si="10"/>
        <v>0</v>
      </c>
      <c r="X3019" s="3">
        <f t="shared" ref="X3019:Y3019" si="9062">X3018+V3019</f>
        <v>28.835623055300523</v>
      </c>
      <c r="Y3019" s="3">
        <f t="shared" si="9062"/>
        <v>34.328802293708321</v>
      </c>
    </row>
    <row r="3020" spans="1:25" ht="15.75" customHeight="1" x14ac:dyDescent="0.2">
      <c r="A3020" s="7">
        <v>42552</v>
      </c>
      <c r="B3020" s="1">
        <v>8469.85</v>
      </c>
      <c r="C3020" s="1">
        <v>7027.85</v>
      </c>
      <c r="D3020" s="2">
        <f t="shared" si="29"/>
        <v>632</v>
      </c>
      <c r="E3020" s="2">
        <f t="shared" si="12"/>
        <v>0</v>
      </c>
      <c r="F3020" s="3">
        <f t="shared" si="0"/>
        <v>7</v>
      </c>
      <c r="G3020" s="3">
        <f t="shared" si="13"/>
        <v>1</v>
      </c>
      <c r="H3020" s="4">
        <f>IF(A3020&lt;SIP_Calculator!$B$7,0,IF(A3020&gt;SIP_Calculator!$E$7,0,1))</f>
        <v>0</v>
      </c>
      <c r="I3020" s="2">
        <f t="shared" si="1"/>
        <v>0</v>
      </c>
      <c r="J3020" s="3">
        <f t="shared" si="2"/>
        <v>0</v>
      </c>
      <c r="K3020" s="4">
        <f>H3020*SIP_Calculator!$D$25</f>
        <v>0</v>
      </c>
      <c r="L3020" s="4">
        <f t="shared" si="3"/>
        <v>0</v>
      </c>
      <c r="M3020" s="4">
        <f t="shared" si="4"/>
        <v>0</v>
      </c>
      <c r="N3020" s="4">
        <f t="shared" ref="N3020:O3020" si="9063">N3019+L3020</f>
        <v>28.739335218516583</v>
      </c>
      <c r="O3020" s="4">
        <f t="shared" si="9063"/>
        <v>34.20981406436929</v>
      </c>
      <c r="P3020" s="2">
        <f>I3020*SIP_Calculator!$D$26</f>
        <v>0</v>
      </c>
      <c r="Q3020" s="2">
        <f t="shared" si="6"/>
        <v>0</v>
      </c>
      <c r="R3020" s="2">
        <f t="shared" si="7"/>
        <v>0</v>
      </c>
      <c r="S3020" s="2">
        <f t="shared" ref="S3020:T3020" si="9064">S3019+Q3020</f>
        <v>28.748252611124826</v>
      </c>
      <c r="T3020" s="2">
        <f t="shared" si="9064"/>
        <v>34.228110660626236</v>
      </c>
      <c r="U3020" s="3">
        <f>J3020*SIP_Calculator!$D$27</f>
        <v>0</v>
      </c>
      <c r="V3020" s="3">
        <f t="shared" si="9"/>
        <v>0</v>
      </c>
      <c r="W3020" s="3">
        <f t="shared" si="10"/>
        <v>0</v>
      </c>
      <c r="X3020" s="3">
        <f t="shared" ref="X3020:Y3020" si="9065">X3019+V3020</f>
        <v>28.835623055300523</v>
      </c>
      <c r="Y3020" s="3">
        <f t="shared" si="9065"/>
        <v>34.328802293708321</v>
      </c>
    </row>
    <row r="3021" spans="1:25" ht="15.75" customHeight="1" x14ac:dyDescent="0.2">
      <c r="A3021" s="7">
        <v>42555</v>
      </c>
      <c r="B3021" s="1">
        <v>8516.6</v>
      </c>
      <c r="C3021" s="1">
        <v>7071.85</v>
      </c>
      <c r="D3021" s="2">
        <f t="shared" si="29"/>
        <v>633</v>
      </c>
      <c r="E3021" s="2">
        <f t="shared" si="12"/>
        <v>1</v>
      </c>
      <c r="F3021" s="3">
        <f t="shared" si="0"/>
        <v>7</v>
      </c>
      <c r="G3021" s="3">
        <f t="shared" si="13"/>
        <v>0</v>
      </c>
      <c r="H3021" s="4">
        <f>IF(A3021&lt;SIP_Calculator!$B$7,0,IF(A3021&gt;SIP_Calculator!$E$7,0,1))</f>
        <v>0</v>
      </c>
      <c r="I3021" s="2">
        <f t="shared" si="1"/>
        <v>0</v>
      </c>
      <c r="J3021" s="3">
        <f t="shared" si="2"/>
        <v>0</v>
      </c>
      <c r="K3021" s="4">
        <f>H3021*SIP_Calculator!$D$25</f>
        <v>0</v>
      </c>
      <c r="L3021" s="4">
        <f t="shared" si="3"/>
        <v>0</v>
      </c>
      <c r="M3021" s="4">
        <f t="shared" si="4"/>
        <v>0</v>
      </c>
      <c r="N3021" s="4">
        <f t="shared" ref="N3021:O3021" si="9066">N3020+L3021</f>
        <v>28.739335218516583</v>
      </c>
      <c r="O3021" s="4">
        <f t="shared" si="9066"/>
        <v>34.20981406436929</v>
      </c>
      <c r="P3021" s="2">
        <f>I3021*SIP_Calculator!$D$26</f>
        <v>0</v>
      </c>
      <c r="Q3021" s="2">
        <f t="shared" si="6"/>
        <v>0</v>
      </c>
      <c r="R3021" s="2">
        <f t="shared" si="7"/>
        <v>0</v>
      </c>
      <c r="S3021" s="2">
        <f t="shared" ref="S3021:T3021" si="9067">S3020+Q3021</f>
        <v>28.748252611124826</v>
      </c>
      <c r="T3021" s="2">
        <f t="shared" si="9067"/>
        <v>34.228110660626236</v>
      </c>
      <c r="U3021" s="3">
        <f>J3021*SIP_Calculator!$D$27</f>
        <v>0</v>
      </c>
      <c r="V3021" s="3">
        <f t="shared" si="9"/>
        <v>0</v>
      </c>
      <c r="W3021" s="3">
        <f t="shared" si="10"/>
        <v>0</v>
      </c>
      <c r="X3021" s="3">
        <f t="shared" ref="X3021:Y3021" si="9068">X3020+V3021</f>
        <v>28.835623055300523</v>
      </c>
      <c r="Y3021" s="3">
        <f t="shared" si="9068"/>
        <v>34.328802293708321</v>
      </c>
    </row>
    <row r="3022" spans="1:25" ht="15.75" customHeight="1" x14ac:dyDescent="0.2">
      <c r="A3022" s="7">
        <v>42556</v>
      </c>
      <c r="B3022" s="1">
        <v>8485.5</v>
      </c>
      <c r="C3022" s="1">
        <v>7051</v>
      </c>
      <c r="D3022" s="2">
        <f t="shared" si="29"/>
        <v>633</v>
      </c>
      <c r="E3022" s="2">
        <f t="shared" si="12"/>
        <v>0</v>
      </c>
      <c r="F3022" s="3">
        <f t="shared" si="0"/>
        <v>7</v>
      </c>
      <c r="G3022" s="3">
        <f t="shared" si="13"/>
        <v>0</v>
      </c>
      <c r="H3022" s="4">
        <f>IF(A3022&lt;SIP_Calculator!$B$7,0,IF(A3022&gt;SIP_Calculator!$E$7,0,1))</f>
        <v>0</v>
      </c>
      <c r="I3022" s="2">
        <f t="shared" si="1"/>
        <v>0</v>
      </c>
      <c r="J3022" s="3">
        <f t="shared" si="2"/>
        <v>0</v>
      </c>
      <c r="K3022" s="4">
        <f>H3022*SIP_Calculator!$D$25</f>
        <v>0</v>
      </c>
      <c r="L3022" s="4">
        <f t="shared" si="3"/>
        <v>0</v>
      </c>
      <c r="M3022" s="4">
        <f t="shared" si="4"/>
        <v>0</v>
      </c>
      <c r="N3022" s="4">
        <f t="shared" ref="N3022:O3022" si="9069">N3021+L3022</f>
        <v>28.739335218516583</v>
      </c>
      <c r="O3022" s="4">
        <f t="shared" si="9069"/>
        <v>34.20981406436929</v>
      </c>
      <c r="P3022" s="2">
        <f>I3022*SIP_Calculator!$D$26</f>
        <v>0</v>
      </c>
      <c r="Q3022" s="2">
        <f t="shared" si="6"/>
        <v>0</v>
      </c>
      <c r="R3022" s="2">
        <f t="shared" si="7"/>
        <v>0</v>
      </c>
      <c r="S3022" s="2">
        <f t="shared" ref="S3022:T3022" si="9070">S3021+Q3022</f>
        <v>28.748252611124826</v>
      </c>
      <c r="T3022" s="2">
        <f t="shared" si="9070"/>
        <v>34.228110660626236</v>
      </c>
      <c r="U3022" s="3">
        <f>J3022*SIP_Calculator!$D$27</f>
        <v>0</v>
      </c>
      <c r="V3022" s="3">
        <f t="shared" si="9"/>
        <v>0</v>
      </c>
      <c r="W3022" s="3">
        <f t="shared" si="10"/>
        <v>0</v>
      </c>
      <c r="X3022" s="3">
        <f t="shared" ref="X3022:Y3022" si="9071">X3021+V3022</f>
        <v>28.835623055300523</v>
      </c>
      <c r="Y3022" s="3">
        <f t="shared" si="9071"/>
        <v>34.328802293708321</v>
      </c>
    </row>
    <row r="3023" spans="1:25" ht="15.75" customHeight="1" x14ac:dyDescent="0.2">
      <c r="A3023" s="7">
        <v>42558</v>
      </c>
      <c r="B3023" s="1">
        <v>8485.6</v>
      </c>
      <c r="C3023" s="1">
        <v>7050.1</v>
      </c>
      <c r="D3023" s="2">
        <f t="shared" si="29"/>
        <v>633</v>
      </c>
      <c r="E3023" s="2">
        <f t="shared" si="12"/>
        <v>0</v>
      </c>
      <c r="F3023" s="3">
        <f t="shared" si="0"/>
        <v>7</v>
      </c>
      <c r="G3023" s="3">
        <f t="shared" si="13"/>
        <v>0</v>
      </c>
      <c r="H3023" s="4">
        <f>IF(A3023&lt;SIP_Calculator!$B$7,0,IF(A3023&gt;SIP_Calculator!$E$7,0,1))</f>
        <v>0</v>
      </c>
      <c r="I3023" s="2">
        <f t="shared" si="1"/>
        <v>0</v>
      </c>
      <c r="J3023" s="3">
        <f t="shared" si="2"/>
        <v>0</v>
      </c>
      <c r="K3023" s="4">
        <f>H3023*SIP_Calculator!$D$25</f>
        <v>0</v>
      </c>
      <c r="L3023" s="4">
        <f t="shared" si="3"/>
        <v>0</v>
      </c>
      <c r="M3023" s="4">
        <f t="shared" si="4"/>
        <v>0</v>
      </c>
      <c r="N3023" s="4">
        <f t="shared" ref="N3023:O3023" si="9072">N3022+L3023</f>
        <v>28.739335218516583</v>
      </c>
      <c r="O3023" s="4">
        <f t="shared" si="9072"/>
        <v>34.20981406436929</v>
      </c>
      <c r="P3023" s="2">
        <f>I3023*SIP_Calculator!$D$26</f>
        <v>0</v>
      </c>
      <c r="Q3023" s="2">
        <f t="shared" si="6"/>
        <v>0</v>
      </c>
      <c r="R3023" s="2">
        <f t="shared" si="7"/>
        <v>0</v>
      </c>
      <c r="S3023" s="2">
        <f t="shared" ref="S3023:T3023" si="9073">S3022+Q3023</f>
        <v>28.748252611124826</v>
      </c>
      <c r="T3023" s="2">
        <f t="shared" si="9073"/>
        <v>34.228110660626236</v>
      </c>
      <c r="U3023" s="3">
        <f>J3023*SIP_Calculator!$D$27</f>
        <v>0</v>
      </c>
      <c r="V3023" s="3">
        <f t="shared" si="9"/>
        <v>0</v>
      </c>
      <c r="W3023" s="3">
        <f t="shared" si="10"/>
        <v>0</v>
      </c>
      <c r="X3023" s="3">
        <f t="shared" ref="X3023:Y3023" si="9074">X3022+V3023</f>
        <v>28.835623055300523</v>
      </c>
      <c r="Y3023" s="3">
        <f t="shared" si="9074"/>
        <v>34.328802293708321</v>
      </c>
    </row>
    <row r="3024" spans="1:25" ht="15.75" customHeight="1" x14ac:dyDescent="0.2">
      <c r="A3024" s="7">
        <v>42559</v>
      </c>
      <c r="B3024" s="1">
        <v>8476.0499999999993</v>
      </c>
      <c r="C3024" s="1">
        <v>7039.4</v>
      </c>
      <c r="D3024" s="2">
        <f t="shared" si="29"/>
        <v>633</v>
      </c>
      <c r="E3024" s="2">
        <f t="shared" si="12"/>
        <v>0</v>
      </c>
      <c r="F3024" s="3">
        <f t="shared" si="0"/>
        <v>7</v>
      </c>
      <c r="G3024" s="3">
        <f t="shared" si="13"/>
        <v>0</v>
      </c>
      <c r="H3024" s="4">
        <f>IF(A3024&lt;SIP_Calculator!$B$7,0,IF(A3024&gt;SIP_Calculator!$E$7,0,1))</f>
        <v>0</v>
      </c>
      <c r="I3024" s="2">
        <f t="shared" si="1"/>
        <v>0</v>
      </c>
      <c r="J3024" s="3">
        <f t="shared" si="2"/>
        <v>0</v>
      </c>
      <c r="K3024" s="4">
        <f>H3024*SIP_Calculator!$D$25</f>
        <v>0</v>
      </c>
      <c r="L3024" s="4">
        <f t="shared" si="3"/>
        <v>0</v>
      </c>
      <c r="M3024" s="4">
        <f t="shared" si="4"/>
        <v>0</v>
      </c>
      <c r="N3024" s="4">
        <f t="shared" ref="N3024:O3024" si="9075">N3023+L3024</f>
        <v>28.739335218516583</v>
      </c>
      <c r="O3024" s="4">
        <f t="shared" si="9075"/>
        <v>34.20981406436929</v>
      </c>
      <c r="P3024" s="2">
        <f>I3024*SIP_Calculator!$D$26</f>
        <v>0</v>
      </c>
      <c r="Q3024" s="2">
        <f t="shared" si="6"/>
        <v>0</v>
      </c>
      <c r="R3024" s="2">
        <f t="shared" si="7"/>
        <v>0</v>
      </c>
      <c r="S3024" s="2">
        <f t="shared" ref="S3024:T3024" si="9076">S3023+Q3024</f>
        <v>28.748252611124826</v>
      </c>
      <c r="T3024" s="2">
        <f t="shared" si="9076"/>
        <v>34.228110660626236</v>
      </c>
      <c r="U3024" s="3">
        <f>J3024*SIP_Calculator!$D$27</f>
        <v>0</v>
      </c>
      <c r="V3024" s="3">
        <f t="shared" si="9"/>
        <v>0</v>
      </c>
      <c r="W3024" s="3">
        <f t="shared" si="10"/>
        <v>0</v>
      </c>
      <c r="X3024" s="3">
        <f t="shared" ref="X3024:Y3024" si="9077">X3023+V3024</f>
        <v>28.835623055300523</v>
      </c>
      <c r="Y3024" s="3">
        <f t="shared" si="9077"/>
        <v>34.328802293708321</v>
      </c>
    </row>
    <row r="3025" spans="1:25" ht="15.75" customHeight="1" x14ac:dyDescent="0.2">
      <c r="A3025" s="7">
        <v>42562</v>
      </c>
      <c r="B3025" s="1">
        <v>8622.2000000000007</v>
      </c>
      <c r="C3025" s="1">
        <v>7151.35</v>
      </c>
      <c r="D3025" s="2">
        <f t="shared" si="29"/>
        <v>634</v>
      </c>
      <c r="E3025" s="2">
        <f t="shared" si="12"/>
        <v>1</v>
      </c>
      <c r="F3025" s="3">
        <f t="shared" si="0"/>
        <v>7</v>
      </c>
      <c r="G3025" s="3">
        <f t="shared" si="13"/>
        <v>0</v>
      </c>
      <c r="H3025" s="4">
        <f>IF(A3025&lt;SIP_Calculator!$B$7,0,IF(A3025&gt;SIP_Calculator!$E$7,0,1))</f>
        <v>0</v>
      </c>
      <c r="I3025" s="2">
        <f t="shared" si="1"/>
        <v>0</v>
      </c>
      <c r="J3025" s="3">
        <f t="shared" si="2"/>
        <v>0</v>
      </c>
      <c r="K3025" s="4">
        <f>H3025*SIP_Calculator!$D$25</f>
        <v>0</v>
      </c>
      <c r="L3025" s="4">
        <f t="shared" si="3"/>
        <v>0</v>
      </c>
      <c r="M3025" s="4">
        <f t="shared" si="4"/>
        <v>0</v>
      </c>
      <c r="N3025" s="4">
        <f t="shared" ref="N3025:O3025" si="9078">N3024+L3025</f>
        <v>28.739335218516583</v>
      </c>
      <c r="O3025" s="4">
        <f t="shared" si="9078"/>
        <v>34.20981406436929</v>
      </c>
      <c r="P3025" s="2">
        <f>I3025*SIP_Calculator!$D$26</f>
        <v>0</v>
      </c>
      <c r="Q3025" s="2">
        <f t="shared" si="6"/>
        <v>0</v>
      </c>
      <c r="R3025" s="2">
        <f t="shared" si="7"/>
        <v>0</v>
      </c>
      <c r="S3025" s="2">
        <f t="shared" ref="S3025:T3025" si="9079">S3024+Q3025</f>
        <v>28.748252611124826</v>
      </c>
      <c r="T3025" s="2">
        <f t="shared" si="9079"/>
        <v>34.228110660626236</v>
      </c>
      <c r="U3025" s="3">
        <f>J3025*SIP_Calculator!$D$27</f>
        <v>0</v>
      </c>
      <c r="V3025" s="3">
        <f t="shared" si="9"/>
        <v>0</v>
      </c>
      <c r="W3025" s="3">
        <f t="shared" si="10"/>
        <v>0</v>
      </c>
      <c r="X3025" s="3">
        <f t="shared" ref="X3025:Y3025" si="9080">X3024+V3025</f>
        <v>28.835623055300523</v>
      </c>
      <c r="Y3025" s="3">
        <f t="shared" si="9080"/>
        <v>34.328802293708321</v>
      </c>
    </row>
    <row r="3026" spans="1:25" ht="15.75" customHeight="1" x14ac:dyDescent="0.2">
      <c r="A3026" s="7">
        <v>42563</v>
      </c>
      <c r="B3026" s="1">
        <v>8678.65</v>
      </c>
      <c r="C3026" s="1">
        <v>7192.25</v>
      </c>
      <c r="D3026" s="2">
        <f t="shared" si="29"/>
        <v>634</v>
      </c>
      <c r="E3026" s="2">
        <f t="shared" si="12"/>
        <v>0</v>
      </c>
      <c r="F3026" s="3">
        <f t="shared" si="0"/>
        <v>7</v>
      </c>
      <c r="G3026" s="3">
        <f t="shared" si="13"/>
        <v>0</v>
      </c>
      <c r="H3026" s="4">
        <f>IF(A3026&lt;SIP_Calculator!$B$7,0,IF(A3026&gt;SIP_Calculator!$E$7,0,1))</f>
        <v>0</v>
      </c>
      <c r="I3026" s="2">
        <f t="shared" si="1"/>
        <v>0</v>
      </c>
      <c r="J3026" s="3">
        <f t="shared" si="2"/>
        <v>0</v>
      </c>
      <c r="K3026" s="4">
        <f>H3026*SIP_Calculator!$D$25</f>
        <v>0</v>
      </c>
      <c r="L3026" s="4">
        <f t="shared" si="3"/>
        <v>0</v>
      </c>
      <c r="M3026" s="4">
        <f t="shared" si="4"/>
        <v>0</v>
      </c>
      <c r="N3026" s="4">
        <f t="shared" ref="N3026:O3026" si="9081">N3025+L3026</f>
        <v>28.739335218516583</v>
      </c>
      <c r="O3026" s="4">
        <f t="shared" si="9081"/>
        <v>34.20981406436929</v>
      </c>
      <c r="P3026" s="2">
        <f>I3026*SIP_Calculator!$D$26</f>
        <v>0</v>
      </c>
      <c r="Q3026" s="2">
        <f t="shared" si="6"/>
        <v>0</v>
      </c>
      <c r="R3026" s="2">
        <f t="shared" si="7"/>
        <v>0</v>
      </c>
      <c r="S3026" s="2">
        <f t="shared" ref="S3026:T3026" si="9082">S3025+Q3026</f>
        <v>28.748252611124826</v>
      </c>
      <c r="T3026" s="2">
        <f t="shared" si="9082"/>
        <v>34.228110660626236</v>
      </c>
      <c r="U3026" s="3">
        <f>J3026*SIP_Calculator!$D$27</f>
        <v>0</v>
      </c>
      <c r="V3026" s="3">
        <f t="shared" si="9"/>
        <v>0</v>
      </c>
      <c r="W3026" s="3">
        <f t="shared" si="10"/>
        <v>0</v>
      </c>
      <c r="X3026" s="3">
        <f t="shared" ref="X3026:Y3026" si="9083">X3025+V3026</f>
        <v>28.835623055300523</v>
      </c>
      <c r="Y3026" s="3">
        <f t="shared" si="9083"/>
        <v>34.328802293708321</v>
      </c>
    </row>
    <row r="3027" spans="1:25" ht="15.75" customHeight="1" x14ac:dyDescent="0.2">
      <c r="A3027" s="7">
        <v>42564</v>
      </c>
      <c r="B3027" s="1">
        <v>8671.7000000000007</v>
      </c>
      <c r="C3027" s="1">
        <v>7177</v>
      </c>
      <c r="D3027" s="2">
        <f t="shared" si="29"/>
        <v>634</v>
      </c>
      <c r="E3027" s="2">
        <f t="shared" si="12"/>
        <v>0</v>
      </c>
      <c r="F3027" s="3">
        <f t="shared" si="0"/>
        <v>7</v>
      </c>
      <c r="G3027" s="3">
        <f t="shared" si="13"/>
        <v>0</v>
      </c>
      <c r="H3027" s="4">
        <f>IF(A3027&lt;SIP_Calculator!$B$7,0,IF(A3027&gt;SIP_Calculator!$E$7,0,1))</f>
        <v>0</v>
      </c>
      <c r="I3027" s="2">
        <f t="shared" si="1"/>
        <v>0</v>
      </c>
      <c r="J3027" s="3">
        <f t="shared" si="2"/>
        <v>0</v>
      </c>
      <c r="K3027" s="4">
        <f>H3027*SIP_Calculator!$D$25</f>
        <v>0</v>
      </c>
      <c r="L3027" s="4">
        <f t="shared" si="3"/>
        <v>0</v>
      </c>
      <c r="M3027" s="4">
        <f t="shared" si="4"/>
        <v>0</v>
      </c>
      <c r="N3027" s="4">
        <f t="shared" ref="N3027:O3027" si="9084">N3026+L3027</f>
        <v>28.739335218516583</v>
      </c>
      <c r="O3027" s="4">
        <f t="shared" si="9084"/>
        <v>34.20981406436929</v>
      </c>
      <c r="P3027" s="2">
        <f>I3027*SIP_Calculator!$D$26</f>
        <v>0</v>
      </c>
      <c r="Q3027" s="2">
        <f t="shared" si="6"/>
        <v>0</v>
      </c>
      <c r="R3027" s="2">
        <f t="shared" si="7"/>
        <v>0</v>
      </c>
      <c r="S3027" s="2">
        <f t="shared" ref="S3027:T3027" si="9085">S3026+Q3027</f>
        <v>28.748252611124826</v>
      </c>
      <c r="T3027" s="2">
        <f t="shared" si="9085"/>
        <v>34.228110660626236</v>
      </c>
      <c r="U3027" s="3">
        <f>J3027*SIP_Calculator!$D$27</f>
        <v>0</v>
      </c>
      <c r="V3027" s="3">
        <f t="shared" si="9"/>
        <v>0</v>
      </c>
      <c r="W3027" s="3">
        <f t="shared" si="10"/>
        <v>0</v>
      </c>
      <c r="X3027" s="3">
        <f t="shared" ref="X3027:Y3027" si="9086">X3026+V3027</f>
        <v>28.835623055300523</v>
      </c>
      <c r="Y3027" s="3">
        <f t="shared" si="9086"/>
        <v>34.328802293708321</v>
      </c>
    </row>
    <row r="3028" spans="1:25" ht="15.75" customHeight="1" x14ac:dyDescent="0.2">
      <c r="A3028" s="7">
        <v>42565</v>
      </c>
      <c r="B3028" s="1">
        <v>8716.7000000000007</v>
      </c>
      <c r="C3028" s="1">
        <v>7215.35</v>
      </c>
      <c r="D3028" s="2">
        <f t="shared" si="29"/>
        <v>634</v>
      </c>
      <c r="E3028" s="2">
        <f t="shared" si="12"/>
        <v>0</v>
      </c>
      <c r="F3028" s="3">
        <f t="shared" si="0"/>
        <v>7</v>
      </c>
      <c r="G3028" s="3">
        <f t="shared" si="13"/>
        <v>0</v>
      </c>
      <c r="H3028" s="4">
        <f>IF(A3028&lt;SIP_Calculator!$B$7,0,IF(A3028&gt;SIP_Calculator!$E$7,0,1))</f>
        <v>0</v>
      </c>
      <c r="I3028" s="2">
        <f t="shared" si="1"/>
        <v>0</v>
      </c>
      <c r="J3028" s="3">
        <f t="shared" si="2"/>
        <v>0</v>
      </c>
      <c r="K3028" s="4">
        <f>H3028*SIP_Calculator!$D$25</f>
        <v>0</v>
      </c>
      <c r="L3028" s="4">
        <f t="shared" si="3"/>
        <v>0</v>
      </c>
      <c r="M3028" s="4">
        <f t="shared" si="4"/>
        <v>0</v>
      </c>
      <c r="N3028" s="4">
        <f t="shared" ref="N3028:O3028" si="9087">N3027+L3028</f>
        <v>28.739335218516583</v>
      </c>
      <c r="O3028" s="4">
        <f t="shared" si="9087"/>
        <v>34.20981406436929</v>
      </c>
      <c r="P3028" s="2">
        <f>I3028*SIP_Calculator!$D$26</f>
        <v>0</v>
      </c>
      <c r="Q3028" s="2">
        <f t="shared" si="6"/>
        <v>0</v>
      </c>
      <c r="R3028" s="2">
        <f t="shared" si="7"/>
        <v>0</v>
      </c>
      <c r="S3028" s="2">
        <f t="shared" ref="S3028:T3028" si="9088">S3027+Q3028</f>
        <v>28.748252611124826</v>
      </c>
      <c r="T3028" s="2">
        <f t="shared" si="9088"/>
        <v>34.228110660626236</v>
      </c>
      <c r="U3028" s="3">
        <f>J3028*SIP_Calculator!$D$27</f>
        <v>0</v>
      </c>
      <c r="V3028" s="3">
        <f t="shared" si="9"/>
        <v>0</v>
      </c>
      <c r="W3028" s="3">
        <f t="shared" si="10"/>
        <v>0</v>
      </c>
      <c r="X3028" s="3">
        <f t="shared" ref="X3028:Y3028" si="9089">X3027+V3028</f>
        <v>28.835623055300523</v>
      </c>
      <c r="Y3028" s="3">
        <f t="shared" si="9089"/>
        <v>34.328802293708321</v>
      </c>
    </row>
    <row r="3029" spans="1:25" ht="15.75" customHeight="1" x14ac:dyDescent="0.2">
      <c r="A3029" s="7">
        <v>42566</v>
      </c>
      <c r="B3029" s="1">
        <v>8700.1</v>
      </c>
      <c r="C3029" s="1">
        <v>7194.4</v>
      </c>
      <c r="D3029" s="2">
        <f t="shared" si="29"/>
        <v>634</v>
      </c>
      <c r="E3029" s="2">
        <f t="shared" si="12"/>
        <v>0</v>
      </c>
      <c r="F3029" s="3">
        <f t="shared" si="0"/>
        <v>7</v>
      </c>
      <c r="G3029" s="3">
        <f t="shared" si="13"/>
        <v>0</v>
      </c>
      <c r="H3029" s="4">
        <f>IF(A3029&lt;SIP_Calculator!$B$7,0,IF(A3029&gt;SIP_Calculator!$E$7,0,1))</f>
        <v>0</v>
      </c>
      <c r="I3029" s="2">
        <f t="shared" si="1"/>
        <v>0</v>
      </c>
      <c r="J3029" s="3">
        <f t="shared" si="2"/>
        <v>0</v>
      </c>
      <c r="K3029" s="4">
        <f>H3029*SIP_Calculator!$D$25</f>
        <v>0</v>
      </c>
      <c r="L3029" s="4">
        <f t="shared" si="3"/>
        <v>0</v>
      </c>
      <c r="M3029" s="4">
        <f t="shared" si="4"/>
        <v>0</v>
      </c>
      <c r="N3029" s="4">
        <f t="shared" ref="N3029:O3029" si="9090">N3028+L3029</f>
        <v>28.739335218516583</v>
      </c>
      <c r="O3029" s="4">
        <f t="shared" si="9090"/>
        <v>34.20981406436929</v>
      </c>
      <c r="P3029" s="2">
        <f>I3029*SIP_Calculator!$D$26</f>
        <v>0</v>
      </c>
      <c r="Q3029" s="2">
        <f t="shared" si="6"/>
        <v>0</v>
      </c>
      <c r="R3029" s="2">
        <f t="shared" si="7"/>
        <v>0</v>
      </c>
      <c r="S3029" s="2">
        <f t="shared" ref="S3029:T3029" si="9091">S3028+Q3029</f>
        <v>28.748252611124826</v>
      </c>
      <c r="T3029" s="2">
        <f t="shared" si="9091"/>
        <v>34.228110660626236</v>
      </c>
      <c r="U3029" s="3">
        <f>J3029*SIP_Calculator!$D$27</f>
        <v>0</v>
      </c>
      <c r="V3029" s="3">
        <f t="shared" si="9"/>
        <v>0</v>
      </c>
      <c r="W3029" s="3">
        <f t="shared" si="10"/>
        <v>0</v>
      </c>
      <c r="X3029" s="3">
        <f t="shared" ref="X3029:Y3029" si="9092">X3028+V3029</f>
        <v>28.835623055300523</v>
      </c>
      <c r="Y3029" s="3">
        <f t="shared" si="9092"/>
        <v>34.328802293708321</v>
      </c>
    </row>
    <row r="3030" spans="1:25" ht="15.75" customHeight="1" x14ac:dyDescent="0.2">
      <c r="A3030" s="7">
        <v>42569</v>
      </c>
      <c r="B3030" s="1">
        <v>8662.5499999999993</v>
      </c>
      <c r="C3030" s="1">
        <v>7162.25</v>
      </c>
      <c r="D3030" s="2">
        <f t="shared" si="29"/>
        <v>635</v>
      </c>
      <c r="E3030" s="2">
        <f t="shared" si="12"/>
        <v>1</v>
      </c>
      <c r="F3030" s="3">
        <f t="shared" si="0"/>
        <v>7</v>
      </c>
      <c r="G3030" s="3">
        <f t="shared" si="13"/>
        <v>0</v>
      </c>
      <c r="H3030" s="4">
        <f>IF(A3030&lt;SIP_Calculator!$B$7,0,IF(A3030&gt;SIP_Calculator!$E$7,0,1))</f>
        <v>0</v>
      </c>
      <c r="I3030" s="2">
        <f t="shared" si="1"/>
        <v>0</v>
      </c>
      <c r="J3030" s="3">
        <f t="shared" si="2"/>
        <v>0</v>
      </c>
      <c r="K3030" s="4">
        <f>H3030*SIP_Calculator!$D$25</f>
        <v>0</v>
      </c>
      <c r="L3030" s="4">
        <f t="shared" si="3"/>
        <v>0</v>
      </c>
      <c r="M3030" s="4">
        <f t="shared" si="4"/>
        <v>0</v>
      </c>
      <c r="N3030" s="4">
        <f t="shared" ref="N3030:O3030" si="9093">N3029+L3030</f>
        <v>28.739335218516583</v>
      </c>
      <c r="O3030" s="4">
        <f t="shared" si="9093"/>
        <v>34.20981406436929</v>
      </c>
      <c r="P3030" s="2">
        <f>I3030*SIP_Calculator!$D$26</f>
        <v>0</v>
      </c>
      <c r="Q3030" s="2">
        <f t="shared" si="6"/>
        <v>0</v>
      </c>
      <c r="R3030" s="2">
        <f t="shared" si="7"/>
        <v>0</v>
      </c>
      <c r="S3030" s="2">
        <f t="shared" ref="S3030:T3030" si="9094">S3029+Q3030</f>
        <v>28.748252611124826</v>
      </c>
      <c r="T3030" s="2">
        <f t="shared" si="9094"/>
        <v>34.228110660626236</v>
      </c>
      <c r="U3030" s="3">
        <f>J3030*SIP_Calculator!$D$27</f>
        <v>0</v>
      </c>
      <c r="V3030" s="3">
        <f t="shared" si="9"/>
        <v>0</v>
      </c>
      <c r="W3030" s="3">
        <f t="shared" si="10"/>
        <v>0</v>
      </c>
      <c r="X3030" s="3">
        <f t="shared" ref="X3030:Y3030" si="9095">X3029+V3030</f>
        <v>28.835623055300523</v>
      </c>
      <c r="Y3030" s="3">
        <f t="shared" si="9095"/>
        <v>34.328802293708321</v>
      </c>
    </row>
    <row r="3031" spans="1:25" ht="15.75" customHeight="1" x14ac:dyDescent="0.2">
      <c r="A3031" s="7">
        <v>42570</v>
      </c>
      <c r="B3031" s="1">
        <v>8684.35</v>
      </c>
      <c r="C3031" s="1">
        <v>7178.2</v>
      </c>
      <c r="D3031" s="2">
        <f t="shared" si="29"/>
        <v>635</v>
      </c>
      <c r="E3031" s="2">
        <f t="shared" si="12"/>
        <v>0</v>
      </c>
      <c r="F3031" s="3">
        <f t="shared" si="0"/>
        <v>7</v>
      </c>
      <c r="G3031" s="3">
        <f t="shared" si="13"/>
        <v>0</v>
      </c>
      <c r="H3031" s="4">
        <f>IF(A3031&lt;SIP_Calculator!$B$7,0,IF(A3031&gt;SIP_Calculator!$E$7,0,1))</f>
        <v>0</v>
      </c>
      <c r="I3031" s="2">
        <f t="shared" si="1"/>
        <v>0</v>
      </c>
      <c r="J3031" s="3">
        <f t="shared" si="2"/>
        <v>0</v>
      </c>
      <c r="K3031" s="4">
        <f>H3031*SIP_Calculator!$D$25</f>
        <v>0</v>
      </c>
      <c r="L3031" s="4">
        <f t="shared" si="3"/>
        <v>0</v>
      </c>
      <c r="M3031" s="4">
        <f t="shared" si="4"/>
        <v>0</v>
      </c>
      <c r="N3031" s="4">
        <f t="shared" ref="N3031:O3031" si="9096">N3030+L3031</f>
        <v>28.739335218516583</v>
      </c>
      <c r="O3031" s="4">
        <f t="shared" si="9096"/>
        <v>34.20981406436929</v>
      </c>
      <c r="P3031" s="2">
        <f>I3031*SIP_Calculator!$D$26</f>
        <v>0</v>
      </c>
      <c r="Q3031" s="2">
        <f t="shared" si="6"/>
        <v>0</v>
      </c>
      <c r="R3031" s="2">
        <f t="shared" si="7"/>
        <v>0</v>
      </c>
      <c r="S3031" s="2">
        <f t="shared" ref="S3031:T3031" si="9097">S3030+Q3031</f>
        <v>28.748252611124826</v>
      </c>
      <c r="T3031" s="2">
        <f t="shared" si="9097"/>
        <v>34.228110660626236</v>
      </c>
      <c r="U3031" s="3">
        <f>J3031*SIP_Calculator!$D$27</f>
        <v>0</v>
      </c>
      <c r="V3031" s="3">
        <f t="shared" si="9"/>
        <v>0</v>
      </c>
      <c r="W3031" s="3">
        <f t="shared" si="10"/>
        <v>0</v>
      </c>
      <c r="X3031" s="3">
        <f t="shared" ref="X3031:Y3031" si="9098">X3030+V3031</f>
        <v>28.835623055300523</v>
      </c>
      <c r="Y3031" s="3">
        <f t="shared" si="9098"/>
        <v>34.328802293708321</v>
      </c>
    </row>
    <row r="3032" spans="1:25" ht="15.75" customHeight="1" x14ac:dyDescent="0.2">
      <c r="A3032" s="7">
        <v>42571</v>
      </c>
      <c r="B3032" s="1">
        <v>8727.1</v>
      </c>
      <c r="C3032" s="1">
        <v>7221.3</v>
      </c>
      <c r="D3032" s="2">
        <f t="shared" si="29"/>
        <v>635</v>
      </c>
      <c r="E3032" s="2">
        <f t="shared" si="12"/>
        <v>0</v>
      </c>
      <c r="F3032" s="3">
        <f t="shared" si="0"/>
        <v>7</v>
      </c>
      <c r="G3032" s="3">
        <f t="shared" si="13"/>
        <v>0</v>
      </c>
      <c r="H3032" s="4">
        <f>IF(A3032&lt;SIP_Calculator!$B$7,0,IF(A3032&gt;SIP_Calculator!$E$7,0,1))</f>
        <v>0</v>
      </c>
      <c r="I3032" s="2">
        <f t="shared" si="1"/>
        <v>0</v>
      </c>
      <c r="J3032" s="3">
        <f t="shared" si="2"/>
        <v>0</v>
      </c>
      <c r="K3032" s="4">
        <f>H3032*SIP_Calculator!$D$25</f>
        <v>0</v>
      </c>
      <c r="L3032" s="4">
        <f t="shared" si="3"/>
        <v>0</v>
      </c>
      <c r="M3032" s="4">
        <f t="shared" si="4"/>
        <v>0</v>
      </c>
      <c r="N3032" s="4">
        <f t="shared" ref="N3032:O3032" si="9099">N3031+L3032</f>
        <v>28.739335218516583</v>
      </c>
      <c r="O3032" s="4">
        <f t="shared" si="9099"/>
        <v>34.20981406436929</v>
      </c>
      <c r="P3032" s="2">
        <f>I3032*SIP_Calculator!$D$26</f>
        <v>0</v>
      </c>
      <c r="Q3032" s="2">
        <f t="shared" si="6"/>
        <v>0</v>
      </c>
      <c r="R3032" s="2">
        <f t="shared" si="7"/>
        <v>0</v>
      </c>
      <c r="S3032" s="2">
        <f t="shared" ref="S3032:T3032" si="9100">S3031+Q3032</f>
        <v>28.748252611124826</v>
      </c>
      <c r="T3032" s="2">
        <f t="shared" si="9100"/>
        <v>34.228110660626236</v>
      </c>
      <c r="U3032" s="3">
        <f>J3032*SIP_Calculator!$D$27</f>
        <v>0</v>
      </c>
      <c r="V3032" s="3">
        <f t="shared" si="9"/>
        <v>0</v>
      </c>
      <c r="W3032" s="3">
        <f t="shared" si="10"/>
        <v>0</v>
      </c>
      <c r="X3032" s="3">
        <f t="shared" ref="X3032:Y3032" si="9101">X3031+V3032</f>
        <v>28.835623055300523</v>
      </c>
      <c r="Y3032" s="3">
        <f t="shared" si="9101"/>
        <v>34.328802293708321</v>
      </c>
    </row>
    <row r="3033" spans="1:25" ht="15.75" customHeight="1" x14ac:dyDescent="0.2">
      <c r="A3033" s="7">
        <v>42572</v>
      </c>
      <c r="B3033" s="1">
        <v>8680.85</v>
      </c>
      <c r="C3033" s="1">
        <v>7186.7</v>
      </c>
      <c r="D3033" s="2">
        <f t="shared" si="29"/>
        <v>635</v>
      </c>
      <c r="E3033" s="2">
        <f t="shared" si="12"/>
        <v>0</v>
      </c>
      <c r="F3033" s="3">
        <f t="shared" si="0"/>
        <v>7</v>
      </c>
      <c r="G3033" s="3">
        <f t="shared" si="13"/>
        <v>0</v>
      </c>
      <c r="H3033" s="4">
        <f>IF(A3033&lt;SIP_Calculator!$B$7,0,IF(A3033&gt;SIP_Calculator!$E$7,0,1))</f>
        <v>0</v>
      </c>
      <c r="I3033" s="2">
        <f t="shared" si="1"/>
        <v>0</v>
      </c>
      <c r="J3033" s="3">
        <f t="shared" si="2"/>
        <v>0</v>
      </c>
      <c r="K3033" s="4">
        <f>H3033*SIP_Calculator!$D$25</f>
        <v>0</v>
      </c>
      <c r="L3033" s="4">
        <f t="shared" si="3"/>
        <v>0</v>
      </c>
      <c r="M3033" s="4">
        <f t="shared" si="4"/>
        <v>0</v>
      </c>
      <c r="N3033" s="4">
        <f t="shared" ref="N3033:O3033" si="9102">N3032+L3033</f>
        <v>28.739335218516583</v>
      </c>
      <c r="O3033" s="4">
        <f t="shared" si="9102"/>
        <v>34.20981406436929</v>
      </c>
      <c r="P3033" s="2">
        <f>I3033*SIP_Calculator!$D$26</f>
        <v>0</v>
      </c>
      <c r="Q3033" s="2">
        <f t="shared" si="6"/>
        <v>0</v>
      </c>
      <c r="R3033" s="2">
        <f t="shared" si="7"/>
        <v>0</v>
      </c>
      <c r="S3033" s="2">
        <f t="shared" ref="S3033:T3033" si="9103">S3032+Q3033</f>
        <v>28.748252611124826</v>
      </c>
      <c r="T3033" s="2">
        <f t="shared" si="9103"/>
        <v>34.228110660626236</v>
      </c>
      <c r="U3033" s="3">
        <f>J3033*SIP_Calculator!$D$27</f>
        <v>0</v>
      </c>
      <c r="V3033" s="3">
        <f t="shared" si="9"/>
        <v>0</v>
      </c>
      <c r="W3033" s="3">
        <f t="shared" si="10"/>
        <v>0</v>
      </c>
      <c r="X3033" s="3">
        <f t="shared" ref="X3033:Y3033" si="9104">X3032+V3033</f>
        <v>28.835623055300523</v>
      </c>
      <c r="Y3033" s="3">
        <f t="shared" si="9104"/>
        <v>34.328802293708321</v>
      </c>
    </row>
    <row r="3034" spans="1:25" ht="15.75" customHeight="1" x14ac:dyDescent="0.2">
      <c r="A3034" s="7">
        <v>42573</v>
      </c>
      <c r="B3034" s="1">
        <v>8725.2999999999993</v>
      </c>
      <c r="C3034" s="1">
        <v>7227.45</v>
      </c>
      <c r="D3034" s="2">
        <f t="shared" si="29"/>
        <v>635</v>
      </c>
      <c r="E3034" s="2">
        <f t="shared" si="12"/>
        <v>0</v>
      </c>
      <c r="F3034" s="3">
        <f t="shared" si="0"/>
        <v>7</v>
      </c>
      <c r="G3034" s="3">
        <f t="shared" si="13"/>
        <v>0</v>
      </c>
      <c r="H3034" s="4">
        <f>IF(A3034&lt;SIP_Calculator!$B$7,0,IF(A3034&gt;SIP_Calculator!$E$7,0,1))</f>
        <v>0</v>
      </c>
      <c r="I3034" s="2">
        <f t="shared" si="1"/>
        <v>0</v>
      </c>
      <c r="J3034" s="3">
        <f t="shared" si="2"/>
        <v>0</v>
      </c>
      <c r="K3034" s="4">
        <f>H3034*SIP_Calculator!$D$25</f>
        <v>0</v>
      </c>
      <c r="L3034" s="4">
        <f t="shared" si="3"/>
        <v>0</v>
      </c>
      <c r="M3034" s="4">
        <f t="shared" si="4"/>
        <v>0</v>
      </c>
      <c r="N3034" s="4">
        <f t="shared" ref="N3034:O3034" si="9105">N3033+L3034</f>
        <v>28.739335218516583</v>
      </c>
      <c r="O3034" s="4">
        <f t="shared" si="9105"/>
        <v>34.20981406436929</v>
      </c>
      <c r="P3034" s="2">
        <f>I3034*SIP_Calculator!$D$26</f>
        <v>0</v>
      </c>
      <c r="Q3034" s="2">
        <f t="shared" si="6"/>
        <v>0</v>
      </c>
      <c r="R3034" s="2">
        <f t="shared" si="7"/>
        <v>0</v>
      </c>
      <c r="S3034" s="2">
        <f t="shared" ref="S3034:T3034" si="9106">S3033+Q3034</f>
        <v>28.748252611124826</v>
      </c>
      <c r="T3034" s="2">
        <f t="shared" si="9106"/>
        <v>34.228110660626236</v>
      </c>
      <c r="U3034" s="3">
        <f>J3034*SIP_Calculator!$D$27</f>
        <v>0</v>
      </c>
      <c r="V3034" s="3">
        <f t="shared" si="9"/>
        <v>0</v>
      </c>
      <c r="W3034" s="3">
        <f t="shared" si="10"/>
        <v>0</v>
      </c>
      <c r="X3034" s="3">
        <f t="shared" ref="X3034:Y3034" si="9107">X3033+V3034</f>
        <v>28.835623055300523</v>
      </c>
      <c r="Y3034" s="3">
        <f t="shared" si="9107"/>
        <v>34.328802293708321</v>
      </c>
    </row>
    <row r="3035" spans="1:25" ht="15.75" customHeight="1" x14ac:dyDescent="0.2">
      <c r="A3035" s="7">
        <v>42576</v>
      </c>
      <c r="B3035" s="1">
        <v>8821.5499999999993</v>
      </c>
      <c r="C3035" s="1">
        <v>7305.6</v>
      </c>
      <c r="D3035" s="2">
        <f t="shared" si="29"/>
        <v>636</v>
      </c>
      <c r="E3035" s="2">
        <f t="shared" si="12"/>
        <v>1</v>
      </c>
      <c r="F3035" s="3">
        <f t="shared" si="0"/>
        <v>7</v>
      </c>
      <c r="G3035" s="3">
        <f t="shared" si="13"/>
        <v>0</v>
      </c>
      <c r="H3035" s="4">
        <f>IF(A3035&lt;SIP_Calculator!$B$7,0,IF(A3035&gt;SIP_Calculator!$E$7,0,1))</f>
        <v>0</v>
      </c>
      <c r="I3035" s="2">
        <f t="shared" si="1"/>
        <v>0</v>
      </c>
      <c r="J3035" s="3">
        <f t="shared" si="2"/>
        <v>0</v>
      </c>
      <c r="K3035" s="4">
        <f>H3035*SIP_Calculator!$D$25</f>
        <v>0</v>
      </c>
      <c r="L3035" s="4">
        <f t="shared" si="3"/>
        <v>0</v>
      </c>
      <c r="M3035" s="4">
        <f t="shared" si="4"/>
        <v>0</v>
      </c>
      <c r="N3035" s="4">
        <f t="shared" ref="N3035:O3035" si="9108">N3034+L3035</f>
        <v>28.739335218516583</v>
      </c>
      <c r="O3035" s="4">
        <f t="shared" si="9108"/>
        <v>34.20981406436929</v>
      </c>
      <c r="P3035" s="2">
        <f>I3035*SIP_Calculator!$D$26</f>
        <v>0</v>
      </c>
      <c r="Q3035" s="2">
        <f t="shared" si="6"/>
        <v>0</v>
      </c>
      <c r="R3035" s="2">
        <f t="shared" si="7"/>
        <v>0</v>
      </c>
      <c r="S3035" s="2">
        <f t="shared" ref="S3035:T3035" si="9109">S3034+Q3035</f>
        <v>28.748252611124826</v>
      </c>
      <c r="T3035" s="2">
        <f t="shared" si="9109"/>
        <v>34.228110660626236</v>
      </c>
      <c r="U3035" s="3">
        <f>J3035*SIP_Calculator!$D$27</f>
        <v>0</v>
      </c>
      <c r="V3035" s="3">
        <f t="shared" si="9"/>
        <v>0</v>
      </c>
      <c r="W3035" s="3">
        <f t="shared" si="10"/>
        <v>0</v>
      </c>
      <c r="X3035" s="3">
        <f t="shared" ref="X3035:Y3035" si="9110">X3034+V3035</f>
        <v>28.835623055300523</v>
      </c>
      <c r="Y3035" s="3">
        <f t="shared" si="9110"/>
        <v>34.328802293708321</v>
      </c>
    </row>
    <row r="3036" spans="1:25" ht="15.75" customHeight="1" x14ac:dyDescent="0.2">
      <c r="A3036" s="7">
        <v>42577</v>
      </c>
      <c r="B3036" s="1">
        <v>8781.5</v>
      </c>
      <c r="C3036" s="1">
        <v>7270</v>
      </c>
      <c r="D3036" s="2">
        <f t="shared" si="29"/>
        <v>636</v>
      </c>
      <c r="E3036" s="2">
        <f t="shared" si="12"/>
        <v>0</v>
      </c>
      <c r="F3036" s="3">
        <f t="shared" si="0"/>
        <v>7</v>
      </c>
      <c r="G3036" s="3">
        <f t="shared" si="13"/>
        <v>0</v>
      </c>
      <c r="H3036" s="4">
        <f>IF(A3036&lt;SIP_Calculator!$B$7,0,IF(A3036&gt;SIP_Calculator!$E$7,0,1))</f>
        <v>0</v>
      </c>
      <c r="I3036" s="2">
        <f t="shared" si="1"/>
        <v>0</v>
      </c>
      <c r="J3036" s="3">
        <f t="shared" si="2"/>
        <v>0</v>
      </c>
      <c r="K3036" s="4">
        <f>H3036*SIP_Calculator!$D$25</f>
        <v>0</v>
      </c>
      <c r="L3036" s="4">
        <f t="shared" si="3"/>
        <v>0</v>
      </c>
      <c r="M3036" s="4">
        <f t="shared" si="4"/>
        <v>0</v>
      </c>
      <c r="N3036" s="4">
        <f t="shared" ref="N3036:O3036" si="9111">N3035+L3036</f>
        <v>28.739335218516583</v>
      </c>
      <c r="O3036" s="4">
        <f t="shared" si="9111"/>
        <v>34.20981406436929</v>
      </c>
      <c r="P3036" s="2">
        <f>I3036*SIP_Calculator!$D$26</f>
        <v>0</v>
      </c>
      <c r="Q3036" s="2">
        <f t="shared" si="6"/>
        <v>0</v>
      </c>
      <c r="R3036" s="2">
        <f t="shared" si="7"/>
        <v>0</v>
      </c>
      <c r="S3036" s="2">
        <f t="shared" ref="S3036:T3036" si="9112">S3035+Q3036</f>
        <v>28.748252611124826</v>
      </c>
      <c r="T3036" s="2">
        <f t="shared" si="9112"/>
        <v>34.228110660626236</v>
      </c>
      <c r="U3036" s="3">
        <f>J3036*SIP_Calculator!$D$27</f>
        <v>0</v>
      </c>
      <c r="V3036" s="3">
        <f t="shared" si="9"/>
        <v>0</v>
      </c>
      <c r="W3036" s="3">
        <f t="shared" si="10"/>
        <v>0</v>
      </c>
      <c r="X3036" s="3">
        <f t="shared" ref="X3036:Y3036" si="9113">X3035+V3036</f>
        <v>28.835623055300523</v>
      </c>
      <c r="Y3036" s="3">
        <f t="shared" si="9113"/>
        <v>34.328802293708321</v>
      </c>
    </row>
    <row r="3037" spans="1:25" ht="15.75" customHeight="1" x14ac:dyDescent="0.2">
      <c r="A3037" s="7">
        <v>42578</v>
      </c>
      <c r="B3037" s="1">
        <v>8811.75</v>
      </c>
      <c r="C3037" s="1">
        <v>7297.9</v>
      </c>
      <c r="D3037" s="2">
        <f t="shared" si="29"/>
        <v>636</v>
      </c>
      <c r="E3037" s="2">
        <f t="shared" si="12"/>
        <v>0</v>
      </c>
      <c r="F3037" s="3">
        <f t="shared" si="0"/>
        <v>7</v>
      </c>
      <c r="G3037" s="3">
        <f t="shared" si="13"/>
        <v>0</v>
      </c>
      <c r="H3037" s="4">
        <f>IF(A3037&lt;SIP_Calculator!$B$7,0,IF(A3037&gt;SIP_Calculator!$E$7,0,1))</f>
        <v>0</v>
      </c>
      <c r="I3037" s="2">
        <f t="shared" si="1"/>
        <v>0</v>
      </c>
      <c r="J3037" s="3">
        <f t="shared" si="2"/>
        <v>0</v>
      </c>
      <c r="K3037" s="4">
        <f>H3037*SIP_Calculator!$D$25</f>
        <v>0</v>
      </c>
      <c r="L3037" s="4">
        <f t="shared" si="3"/>
        <v>0</v>
      </c>
      <c r="M3037" s="4">
        <f t="shared" si="4"/>
        <v>0</v>
      </c>
      <c r="N3037" s="4">
        <f t="shared" ref="N3037:O3037" si="9114">N3036+L3037</f>
        <v>28.739335218516583</v>
      </c>
      <c r="O3037" s="4">
        <f t="shared" si="9114"/>
        <v>34.20981406436929</v>
      </c>
      <c r="P3037" s="2">
        <f>I3037*SIP_Calculator!$D$26</f>
        <v>0</v>
      </c>
      <c r="Q3037" s="2">
        <f t="shared" si="6"/>
        <v>0</v>
      </c>
      <c r="R3037" s="2">
        <f t="shared" si="7"/>
        <v>0</v>
      </c>
      <c r="S3037" s="2">
        <f t="shared" ref="S3037:T3037" si="9115">S3036+Q3037</f>
        <v>28.748252611124826</v>
      </c>
      <c r="T3037" s="2">
        <f t="shared" si="9115"/>
        <v>34.228110660626236</v>
      </c>
      <c r="U3037" s="3">
        <f>J3037*SIP_Calculator!$D$27</f>
        <v>0</v>
      </c>
      <c r="V3037" s="3">
        <f t="shared" si="9"/>
        <v>0</v>
      </c>
      <c r="W3037" s="3">
        <f t="shared" si="10"/>
        <v>0</v>
      </c>
      <c r="X3037" s="3">
        <f t="shared" ref="X3037:Y3037" si="9116">X3036+V3037</f>
        <v>28.835623055300523</v>
      </c>
      <c r="Y3037" s="3">
        <f t="shared" si="9116"/>
        <v>34.328802293708321</v>
      </c>
    </row>
    <row r="3038" spans="1:25" ht="15.75" customHeight="1" x14ac:dyDescent="0.2">
      <c r="A3038" s="7">
        <v>42579</v>
      </c>
      <c r="B3038" s="1">
        <v>8860.5</v>
      </c>
      <c r="C3038" s="1">
        <v>7338.65</v>
      </c>
      <c r="D3038" s="2">
        <f t="shared" si="29"/>
        <v>636</v>
      </c>
      <c r="E3038" s="2">
        <f t="shared" si="12"/>
        <v>0</v>
      </c>
      <c r="F3038" s="3">
        <f t="shared" si="0"/>
        <v>7</v>
      </c>
      <c r="G3038" s="3">
        <f t="shared" si="13"/>
        <v>0</v>
      </c>
      <c r="H3038" s="4">
        <f>IF(A3038&lt;SIP_Calculator!$B$7,0,IF(A3038&gt;SIP_Calculator!$E$7,0,1))</f>
        <v>0</v>
      </c>
      <c r="I3038" s="2">
        <f t="shared" si="1"/>
        <v>0</v>
      </c>
      <c r="J3038" s="3">
        <f t="shared" si="2"/>
        <v>0</v>
      </c>
      <c r="K3038" s="4">
        <f>H3038*SIP_Calculator!$D$25</f>
        <v>0</v>
      </c>
      <c r="L3038" s="4">
        <f t="shared" si="3"/>
        <v>0</v>
      </c>
      <c r="M3038" s="4">
        <f t="shared" si="4"/>
        <v>0</v>
      </c>
      <c r="N3038" s="4">
        <f t="shared" ref="N3038:O3038" si="9117">N3037+L3038</f>
        <v>28.739335218516583</v>
      </c>
      <c r="O3038" s="4">
        <f t="shared" si="9117"/>
        <v>34.20981406436929</v>
      </c>
      <c r="P3038" s="2">
        <f>I3038*SIP_Calculator!$D$26</f>
        <v>0</v>
      </c>
      <c r="Q3038" s="2">
        <f t="shared" si="6"/>
        <v>0</v>
      </c>
      <c r="R3038" s="2">
        <f t="shared" si="7"/>
        <v>0</v>
      </c>
      <c r="S3038" s="2">
        <f t="shared" ref="S3038:T3038" si="9118">S3037+Q3038</f>
        <v>28.748252611124826</v>
      </c>
      <c r="T3038" s="2">
        <f t="shared" si="9118"/>
        <v>34.228110660626236</v>
      </c>
      <c r="U3038" s="3">
        <f>J3038*SIP_Calculator!$D$27</f>
        <v>0</v>
      </c>
      <c r="V3038" s="3">
        <f t="shared" si="9"/>
        <v>0</v>
      </c>
      <c r="W3038" s="3">
        <f t="shared" si="10"/>
        <v>0</v>
      </c>
      <c r="X3038" s="3">
        <f t="shared" ref="X3038:Y3038" si="9119">X3037+V3038</f>
        <v>28.835623055300523</v>
      </c>
      <c r="Y3038" s="3">
        <f t="shared" si="9119"/>
        <v>34.328802293708321</v>
      </c>
    </row>
    <row r="3039" spans="1:25" ht="15.75" customHeight="1" x14ac:dyDescent="0.2">
      <c r="A3039" s="7">
        <v>42580</v>
      </c>
      <c r="B3039" s="1">
        <v>8839</v>
      </c>
      <c r="C3039" s="1">
        <v>7330</v>
      </c>
      <c r="D3039" s="2">
        <f t="shared" si="29"/>
        <v>636</v>
      </c>
      <c r="E3039" s="2">
        <f t="shared" si="12"/>
        <v>0</v>
      </c>
      <c r="F3039" s="3">
        <f t="shared" si="0"/>
        <v>7</v>
      </c>
      <c r="G3039" s="3">
        <f t="shared" si="13"/>
        <v>0</v>
      </c>
      <c r="H3039" s="4">
        <f>IF(A3039&lt;SIP_Calculator!$B$7,0,IF(A3039&gt;SIP_Calculator!$E$7,0,1))</f>
        <v>0</v>
      </c>
      <c r="I3039" s="2">
        <f t="shared" si="1"/>
        <v>0</v>
      </c>
      <c r="J3039" s="3">
        <f t="shared" si="2"/>
        <v>0</v>
      </c>
      <c r="K3039" s="4">
        <f>H3039*SIP_Calculator!$D$25</f>
        <v>0</v>
      </c>
      <c r="L3039" s="4">
        <f t="shared" si="3"/>
        <v>0</v>
      </c>
      <c r="M3039" s="4">
        <f t="shared" si="4"/>
        <v>0</v>
      </c>
      <c r="N3039" s="4">
        <f t="shared" ref="N3039:O3039" si="9120">N3038+L3039</f>
        <v>28.739335218516583</v>
      </c>
      <c r="O3039" s="4">
        <f t="shared" si="9120"/>
        <v>34.20981406436929</v>
      </c>
      <c r="P3039" s="2">
        <f>I3039*SIP_Calculator!$D$26</f>
        <v>0</v>
      </c>
      <c r="Q3039" s="2">
        <f t="shared" si="6"/>
        <v>0</v>
      </c>
      <c r="R3039" s="2">
        <f t="shared" si="7"/>
        <v>0</v>
      </c>
      <c r="S3039" s="2">
        <f t="shared" ref="S3039:T3039" si="9121">S3038+Q3039</f>
        <v>28.748252611124826</v>
      </c>
      <c r="T3039" s="2">
        <f t="shared" si="9121"/>
        <v>34.228110660626236</v>
      </c>
      <c r="U3039" s="3">
        <f>J3039*SIP_Calculator!$D$27</f>
        <v>0</v>
      </c>
      <c r="V3039" s="3">
        <f t="shared" si="9"/>
        <v>0</v>
      </c>
      <c r="W3039" s="3">
        <f t="shared" si="10"/>
        <v>0</v>
      </c>
      <c r="X3039" s="3">
        <f t="shared" ref="X3039:Y3039" si="9122">X3038+V3039</f>
        <v>28.835623055300523</v>
      </c>
      <c r="Y3039" s="3">
        <f t="shared" si="9122"/>
        <v>34.328802293708321</v>
      </c>
    </row>
    <row r="3040" spans="1:25" ht="15.75" customHeight="1" x14ac:dyDescent="0.2">
      <c r="A3040" s="7">
        <v>42583</v>
      </c>
      <c r="B3040" s="1">
        <v>8841.4500000000007</v>
      </c>
      <c r="C3040" s="1">
        <v>7335.05</v>
      </c>
      <c r="D3040" s="2">
        <f t="shared" si="29"/>
        <v>637</v>
      </c>
      <c r="E3040" s="2">
        <f t="shared" si="12"/>
        <v>1</v>
      </c>
      <c r="F3040" s="3">
        <f t="shared" si="0"/>
        <v>8</v>
      </c>
      <c r="G3040" s="3">
        <f t="shared" si="13"/>
        <v>1</v>
      </c>
      <c r="H3040" s="4">
        <f>IF(A3040&lt;SIP_Calculator!$B$7,0,IF(A3040&gt;SIP_Calculator!$E$7,0,1))</f>
        <v>0</v>
      </c>
      <c r="I3040" s="2">
        <f t="shared" si="1"/>
        <v>0</v>
      </c>
      <c r="J3040" s="3">
        <f t="shared" si="2"/>
        <v>0</v>
      </c>
      <c r="K3040" s="4">
        <f>H3040*SIP_Calculator!$D$25</f>
        <v>0</v>
      </c>
      <c r="L3040" s="4">
        <f t="shared" si="3"/>
        <v>0</v>
      </c>
      <c r="M3040" s="4">
        <f t="shared" si="4"/>
        <v>0</v>
      </c>
      <c r="N3040" s="4">
        <f t="shared" ref="N3040:O3040" si="9123">N3039+L3040</f>
        <v>28.739335218516583</v>
      </c>
      <c r="O3040" s="4">
        <f t="shared" si="9123"/>
        <v>34.20981406436929</v>
      </c>
      <c r="P3040" s="2">
        <f>I3040*SIP_Calculator!$D$26</f>
        <v>0</v>
      </c>
      <c r="Q3040" s="2">
        <f t="shared" si="6"/>
        <v>0</v>
      </c>
      <c r="R3040" s="2">
        <f t="shared" si="7"/>
        <v>0</v>
      </c>
      <c r="S3040" s="2">
        <f t="shared" ref="S3040:T3040" si="9124">S3039+Q3040</f>
        <v>28.748252611124826</v>
      </c>
      <c r="T3040" s="2">
        <f t="shared" si="9124"/>
        <v>34.228110660626236</v>
      </c>
      <c r="U3040" s="3">
        <f>J3040*SIP_Calculator!$D$27</f>
        <v>0</v>
      </c>
      <c r="V3040" s="3">
        <f t="shared" si="9"/>
        <v>0</v>
      </c>
      <c r="W3040" s="3">
        <f t="shared" si="10"/>
        <v>0</v>
      </c>
      <c r="X3040" s="3">
        <f t="shared" ref="X3040:Y3040" si="9125">X3039+V3040</f>
        <v>28.835623055300523</v>
      </c>
      <c r="Y3040" s="3">
        <f t="shared" si="9125"/>
        <v>34.328802293708321</v>
      </c>
    </row>
    <row r="3041" spans="1:25" ht="15.75" customHeight="1" x14ac:dyDescent="0.2">
      <c r="A3041" s="7">
        <v>42584</v>
      </c>
      <c r="B3041" s="1">
        <v>8819.9500000000007</v>
      </c>
      <c r="C3041" s="1">
        <v>7310.9</v>
      </c>
      <c r="D3041" s="2">
        <f t="shared" si="29"/>
        <v>637</v>
      </c>
      <c r="E3041" s="2">
        <f t="shared" si="12"/>
        <v>0</v>
      </c>
      <c r="F3041" s="3">
        <f t="shared" si="0"/>
        <v>8</v>
      </c>
      <c r="G3041" s="3">
        <f t="shared" si="13"/>
        <v>0</v>
      </c>
      <c r="H3041" s="4">
        <f>IF(A3041&lt;SIP_Calculator!$B$7,0,IF(A3041&gt;SIP_Calculator!$E$7,0,1))</f>
        <v>0</v>
      </c>
      <c r="I3041" s="2">
        <f t="shared" si="1"/>
        <v>0</v>
      </c>
      <c r="J3041" s="3">
        <f t="shared" si="2"/>
        <v>0</v>
      </c>
      <c r="K3041" s="4">
        <f>H3041*SIP_Calculator!$D$25</f>
        <v>0</v>
      </c>
      <c r="L3041" s="4">
        <f t="shared" si="3"/>
        <v>0</v>
      </c>
      <c r="M3041" s="4">
        <f t="shared" si="4"/>
        <v>0</v>
      </c>
      <c r="N3041" s="4">
        <f t="shared" ref="N3041:O3041" si="9126">N3040+L3041</f>
        <v>28.739335218516583</v>
      </c>
      <c r="O3041" s="4">
        <f t="shared" si="9126"/>
        <v>34.20981406436929</v>
      </c>
      <c r="P3041" s="2">
        <f>I3041*SIP_Calculator!$D$26</f>
        <v>0</v>
      </c>
      <c r="Q3041" s="2">
        <f t="shared" si="6"/>
        <v>0</v>
      </c>
      <c r="R3041" s="2">
        <f t="shared" si="7"/>
        <v>0</v>
      </c>
      <c r="S3041" s="2">
        <f t="shared" ref="S3041:T3041" si="9127">S3040+Q3041</f>
        <v>28.748252611124826</v>
      </c>
      <c r="T3041" s="2">
        <f t="shared" si="9127"/>
        <v>34.228110660626236</v>
      </c>
      <c r="U3041" s="3">
        <f>J3041*SIP_Calculator!$D$27</f>
        <v>0</v>
      </c>
      <c r="V3041" s="3">
        <f t="shared" si="9"/>
        <v>0</v>
      </c>
      <c r="W3041" s="3">
        <f t="shared" si="10"/>
        <v>0</v>
      </c>
      <c r="X3041" s="3">
        <f t="shared" ref="X3041:Y3041" si="9128">X3040+V3041</f>
        <v>28.835623055300523</v>
      </c>
      <c r="Y3041" s="3">
        <f t="shared" si="9128"/>
        <v>34.328802293708321</v>
      </c>
    </row>
    <row r="3042" spans="1:25" ht="15.75" customHeight="1" x14ac:dyDescent="0.2">
      <c r="A3042" s="7">
        <v>42585</v>
      </c>
      <c r="B3042" s="1">
        <v>8727.9500000000007</v>
      </c>
      <c r="C3042" s="1">
        <v>7232.8</v>
      </c>
      <c r="D3042" s="2">
        <f t="shared" si="29"/>
        <v>637</v>
      </c>
      <c r="E3042" s="2">
        <f t="shared" si="12"/>
        <v>0</v>
      </c>
      <c r="F3042" s="3">
        <f t="shared" si="0"/>
        <v>8</v>
      </c>
      <c r="G3042" s="3">
        <f t="shared" si="13"/>
        <v>0</v>
      </c>
      <c r="H3042" s="4">
        <f>IF(A3042&lt;SIP_Calculator!$B$7,0,IF(A3042&gt;SIP_Calculator!$E$7,0,1))</f>
        <v>0</v>
      </c>
      <c r="I3042" s="2">
        <f t="shared" si="1"/>
        <v>0</v>
      </c>
      <c r="J3042" s="3">
        <f t="shared" si="2"/>
        <v>0</v>
      </c>
      <c r="K3042" s="4">
        <f>H3042*SIP_Calculator!$D$25</f>
        <v>0</v>
      </c>
      <c r="L3042" s="4">
        <f t="shared" si="3"/>
        <v>0</v>
      </c>
      <c r="M3042" s="4">
        <f t="shared" si="4"/>
        <v>0</v>
      </c>
      <c r="N3042" s="4">
        <f t="shared" ref="N3042:O3042" si="9129">N3041+L3042</f>
        <v>28.739335218516583</v>
      </c>
      <c r="O3042" s="4">
        <f t="shared" si="9129"/>
        <v>34.20981406436929</v>
      </c>
      <c r="P3042" s="2">
        <f>I3042*SIP_Calculator!$D$26</f>
        <v>0</v>
      </c>
      <c r="Q3042" s="2">
        <f t="shared" si="6"/>
        <v>0</v>
      </c>
      <c r="R3042" s="2">
        <f t="shared" si="7"/>
        <v>0</v>
      </c>
      <c r="S3042" s="2">
        <f t="shared" ref="S3042:T3042" si="9130">S3041+Q3042</f>
        <v>28.748252611124826</v>
      </c>
      <c r="T3042" s="2">
        <f t="shared" si="9130"/>
        <v>34.228110660626236</v>
      </c>
      <c r="U3042" s="3">
        <f>J3042*SIP_Calculator!$D$27</f>
        <v>0</v>
      </c>
      <c r="V3042" s="3">
        <f t="shared" si="9"/>
        <v>0</v>
      </c>
      <c r="W3042" s="3">
        <f t="shared" si="10"/>
        <v>0</v>
      </c>
      <c r="X3042" s="3">
        <f t="shared" ref="X3042:Y3042" si="9131">X3041+V3042</f>
        <v>28.835623055300523</v>
      </c>
      <c r="Y3042" s="3">
        <f t="shared" si="9131"/>
        <v>34.328802293708321</v>
      </c>
    </row>
    <row r="3043" spans="1:25" ht="15.75" customHeight="1" x14ac:dyDescent="0.2">
      <c r="A3043" s="7">
        <v>42586</v>
      </c>
      <c r="B3043" s="1">
        <v>8741.85</v>
      </c>
      <c r="C3043" s="1">
        <v>7248.55</v>
      </c>
      <c r="D3043" s="2">
        <f t="shared" si="29"/>
        <v>637</v>
      </c>
      <c r="E3043" s="2">
        <f t="shared" si="12"/>
        <v>0</v>
      </c>
      <c r="F3043" s="3">
        <f t="shared" si="0"/>
        <v>8</v>
      </c>
      <c r="G3043" s="3">
        <f t="shared" si="13"/>
        <v>0</v>
      </c>
      <c r="H3043" s="4">
        <f>IF(A3043&lt;SIP_Calculator!$B$7,0,IF(A3043&gt;SIP_Calculator!$E$7,0,1))</f>
        <v>0</v>
      </c>
      <c r="I3043" s="2">
        <f t="shared" si="1"/>
        <v>0</v>
      </c>
      <c r="J3043" s="3">
        <f t="shared" si="2"/>
        <v>0</v>
      </c>
      <c r="K3043" s="4">
        <f>H3043*SIP_Calculator!$D$25</f>
        <v>0</v>
      </c>
      <c r="L3043" s="4">
        <f t="shared" si="3"/>
        <v>0</v>
      </c>
      <c r="M3043" s="4">
        <f t="shared" si="4"/>
        <v>0</v>
      </c>
      <c r="N3043" s="4">
        <f t="shared" ref="N3043:O3043" si="9132">N3042+L3043</f>
        <v>28.739335218516583</v>
      </c>
      <c r="O3043" s="4">
        <f t="shared" si="9132"/>
        <v>34.20981406436929</v>
      </c>
      <c r="P3043" s="2">
        <f>I3043*SIP_Calculator!$D$26</f>
        <v>0</v>
      </c>
      <c r="Q3043" s="2">
        <f t="shared" si="6"/>
        <v>0</v>
      </c>
      <c r="R3043" s="2">
        <f t="shared" si="7"/>
        <v>0</v>
      </c>
      <c r="S3043" s="2">
        <f t="shared" ref="S3043:T3043" si="9133">S3042+Q3043</f>
        <v>28.748252611124826</v>
      </c>
      <c r="T3043" s="2">
        <f t="shared" si="9133"/>
        <v>34.228110660626236</v>
      </c>
      <c r="U3043" s="3">
        <f>J3043*SIP_Calculator!$D$27</f>
        <v>0</v>
      </c>
      <c r="V3043" s="3">
        <f t="shared" si="9"/>
        <v>0</v>
      </c>
      <c r="W3043" s="3">
        <f t="shared" si="10"/>
        <v>0</v>
      </c>
      <c r="X3043" s="3">
        <f t="shared" ref="X3043:Y3043" si="9134">X3042+V3043</f>
        <v>28.835623055300523</v>
      </c>
      <c r="Y3043" s="3">
        <f t="shared" si="9134"/>
        <v>34.328802293708321</v>
      </c>
    </row>
    <row r="3044" spans="1:25" ht="15.75" customHeight="1" x14ac:dyDescent="0.2">
      <c r="A3044" s="7">
        <v>42587</v>
      </c>
      <c r="B3044" s="1">
        <v>8881.9</v>
      </c>
      <c r="C3044" s="1">
        <v>7364.05</v>
      </c>
      <c r="D3044" s="2">
        <f t="shared" si="29"/>
        <v>637</v>
      </c>
      <c r="E3044" s="2">
        <f t="shared" si="12"/>
        <v>0</v>
      </c>
      <c r="F3044" s="3">
        <f t="shared" si="0"/>
        <v>8</v>
      </c>
      <c r="G3044" s="3">
        <f t="shared" si="13"/>
        <v>0</v>
      </c>
      <c r="H3044" s="4">
        <f>IF(A3044&lt;SIP_Calculator!$B$7,0,IF(A3044&gt;SIP_Calculator!$E$7,0,1))</f>
        <v>0</v>
      </c>
      <c r="I3044" s="2">
        <f t="shared" si="1"/>
        <v>0</v>
      </c>
      <c r="J3044" s="3">
        <f t="shared" si="2"/>
        <v>0</v>
      </c>
      <c r="K3044" s="4">
        <f>H3044*SIP_Calculator!$D$25</f>
        <v>0</v>
      </c>
      <c r="L3044" s="4">
        <f t="shared" si="3"/>
        <v>0</v>
      </c>
      <c r="M3044" s="4">
        <f t="shared" si="4"/>
        <v>0</v>
      </c>
      <c r="N3044" s="4">
        <f t="shared" ref="N3044:O3044" si="9135">N3043+L3044</f>
        <v>28.739335218516583</v>
      </c>
      <c r="O3044" s="4">
        <f t="shared" si="9135"/>
        <v>34.20981406436929</v>
      </c>
      <c r="P3044" s="2">
        <f>I3044*SIP_Calculator!$D$26</f>
        <v>0</v>
      </c>
      <c r="Q3044" s="2">
        <f t="shared" si="6"/>
        <v>0</v>
      </c>
      <c r="R3044" s="2">
        <f t="shared" si="7"/>
        <v>0</v>
      </c>
      <c r="S3044" s="2">
        <f t="shared" ref="S3044:T3044" si="9136">S3043+Q3044</f>
        <v>28.748252611124826</v>
      </c>
      <c r="T3044" s="2">
        <f t="shared" si="9136"/>
        <v>34.228110660626236</v>
      </c>
      <c r="U3044" s="3">
        <f>J3044*SIP_Calculator!$D$27</f>
        <v>0</v>
      </c>
      <c r="V3044" s="3">
        <f t="shared" si="9"/>
        <v>0</v>
      </c>
      <c r="W3044" s="3">
        <f t="shared" si="10"/>
        <v>0</v>
      </c>
      <c r="X3044" s="3">
        <f t="shared" ref="X3044:Y3044" si="9137">X3043+V3044</f>
        <v>28.835623055300523</v>
      </c>
      <c r="Y3044" s="3">
        <f t="shared" si="9137"/>
        <v>34.328802293708321</v>
      </c>
    </row>
    <row r="3045" spans="1:25" ht="15.75" customHeight="1" x14ac:dyDescent="0.2">
      <c r="A3045" s="7">
        <v>42590</v>
      </c>
      <c r="B3045" s="1">
        <v>8921</v>
      </c>
      <c r="C3045" s="1">
        <v>7398.25</v>
      </c>
      <c r="D3045" s="2">
        <f t="shared" si="29"/>
        <v>638</v>
      </c>
      <c r="E3045" s="2">
        <f t="shared" si="12"/>
        <v>1</v>
      </c>
      <c r="F3045" s="3">
        <f t="shared" si="0"/>
        <v>8</v>
      </c>
      <c r="G3045" s="3">
        <f t="shared" si="13"/>
        <v>0</v>
      </c>
      <c r="H3045" s="4">
        <f>IF(A3045&lt;SIP_Calculator!$B$7,0,IF(A3045&gt;SIP_Calculator!$E$7,0,1))</f>
        <v>0</v>
      </c>
      <c r="I3045" s="2">
        <f t="shared" si="1"/>
        <v>0</v>
      </c>
      <c r="J3045" s="3">
        <f t="shared" si="2"/>
        <v>0</v>
      </c>
      <c r="K3045" s="4">
        <f>H3045*SIP_Calculator!$D$25</f>
        <v>0</v>
      </c>
      <c r="L3045" s="4">
        <f t="shared" si="3"/>
        <v>0</v>
      </c>
      <c r="M3045" s="4">
        <f t="shared" si="4"/>
        <v>0</v>
      </c>
      <c r="N3045" s="4">
        <f t="shared" ref="N3045:O3045" si="9138">N3044+L3045</f>
        <v>28.739335218516583</v>
      </c>
      <c r="O3045" s="4">
        <f t="shared" si="9138"/>
        <v>34.20981406436929</v>
      </c>
      <c r="P3045" s="2">
        <f>I3045*SIP_Calculator!$D$26</f>
        <v>0</v>
      </c>
      <c r="Q3045" s="2">
        <f t="shared" si="6"/>
        <v>0</v>
      </c>
      <c r="R3045" s="2">
        <f t="shared" si="7"/>
        <v>0</v>
      </c>
      <c r="S3045" s="2">
        <f t="shared" ref="S3045:T3045" si="9139">S3044+Q3045</f>
        <v>28.748252611124826</v>
      </c>
      <c r="T3045" s="2">
        <f t="shared" si="9139"/>
        <v>34.228110660626236</v>
      </c>
      <c r="U3045" s="3">
        <f>J3045*SIP_Calculator!$D$27</f>
        <v>0</v>
      </c>
      <c r="V3045" s="3">
        <f t="shared" si="9"/>
        <v>0</v>
      </c>
      <c r="W3045" s="3">
        <f t="shared" si="10"/>
        <v>0</v>
      </c>
      <c r="X3045" s="3">
        <f t="shared" ref="X3045:Y3045" si="9140">X3044+V3045</f>
        <v>28.835623055300523</v>
      </c>
      <c r="Y3045" s="3">
        <f t="shared" si="9140"/>
        <v>34.328802293708321</v>
      </c>
    </row>
    <row r="3046" spans="1:25" ht="15.75" customHeight="1" x14ac:dyDescent="0.2">
      <c r="A3046" s="7">
        <v>42591</v>
      </c>
      <c r="B3046" s="1">
        <v>8883.65</v>
      </c>
      <c r="C3046" s="1">
        <v>7368.45</v>
      </c>
      <c r="D3046" s="2">
        <f t="shared" si="29"/>
        <v>638</v>
      </c>
      <c r="E3046" s="2">
        <f t="shared" si="12"/>
        <v>0</v>
      </c>
      <c r="F3046" s="3">
        <f t="shared" si="0"/>
        <v>8</v>
      </c>
      <c r="G3046" s="3">
        <f t="shared" si="13"/>
        <v>0</v>
      </c>
      <c r="H3046" s="4">
        <f>IF(A3046&lt;SIP_Calculator!$B$7,0,IF(A3046&gt;SIP_Calculator!$E$7,0,1))</f>
        <v>0</v>
      </c>
      <c r="I3046" s="2">
        <f t="shared" si="1"/>
        <v>0</v>
      </c>
      <c r="J3046" s="3">
        <f t="shared" si="2"/>
        <v>0</v>
      </c>
      <c r="K3046" s="4">
        <f>H3046*SIP_Calculator!$D$25</f>
        <v>0</v>
      </c>
      <c r="L3046" s="4">
        <f t="shared" si="3"/>
        <v>0</v>
      </c>
      <c r="M3046" s="4">
        <f t="shared" si="4"/>
        <v>0</v>
      </c>
      <c r="N3046" s="4">
        <f t="shared" ref="N3046:O3046" si="9141">N3045+L3046</f>
        <v>28.739335218516583</v>
      </c>
      <c r="O3046" s="4">
        <f t="shared" si="9141"/>
        <v>34.20981406436929</v>
      </c>
      <c r="P3046" s="2">
        <f>I3046*SIP_Calculator!$D$26</f>
        <v>0</v>
      </c>
      <c r="Q3046" s="2">
        <f t="shared" si="6"/>
        <v>0</v>
      </c>
      <c r="R3046" s="2">
        <f t="shared" si="7"/>
        <v>0</v>
      </c>
      <c r="S3046" s="2">
        <f t="shared" ref="S3046:T3046" si="9142">S3045+Q3046</f>
        <v>28.748252611124826</v>
      </c>
      <c r="T3046" s="2">
        <f t="shared" si="9142"/>
        <v>34.228110660626236</v>
      </c>
      <c r="U3046" s="3">
        <f>J3046*SIP_Calculator!$D$27</f>
        <v>0</v>
      </c>
      <c r="V3046" s="3">
        <f t="shared" si="9"/>
        <v>0</v>
      </c>
      <c r="W3046" s="3">
        <f t="shared" si="10"/>
        <v>0</v>
      </c>
      <c r="X3046" s="3">
        <f t="shared" ref="X3046:Y3046" si="9143">X3045+V3046</f>
        <v>28.835623055300523</v>
      </c>
      <c r="Y3046" s="3">
        <f t="shared" si="9143"/>
        <v>34.328802293708321</v>
      </c>
    </row>
    <row r="3047" spans="1:25" ht="15.75" customHeight="1" x14ac:dyDescent="0.2">
      <c r="A3047" s="7">
        <v>42592</v>
      </c>
      <c r="B3047" s="1">
        <v>8771.4</v>
      </c>
      <c r="C3047" s="1">
        <v>7277</v>
      </c>
      <c r="D3047" s="2">
        <f t="shared" si="29"/>
        <v>638</v>
      </c>
      <c r="E3047" s="2">
        <f t="shared" si="12"/>
        <v>0</v>
      </c>
      <c r="F3047" s="3">
        <f t="shared" si="0"/>
        <v>8</v>
      </c>
      <c r="G3047" s="3">
        <f t="shared" si="13"/>
        <v>0</v>
      </c>
      <c r="H3047" s="4">
        <f>IF(A3047&lt;SIP_Calculator!$B$7,0,IF(A3047&gt;SIP_Calculator!$E$7,0,1))</f>
        <v>0</v>
      </c>
      <c r="I3047" s="2">
        <f t="shared" si="1"/>
        <v>0</v>
      </c>
      <c r="J3047" s="3">
        <f t="shared" si="2"/>
        <v>0</v>
      </c>
      <c r="K3047" s="4">
        <f>H3047*SIP_Calculator!$D$25</f>
        <v>0</v>
      </c>
      <c r="L3047" s="4">
        <f t="shared" si="3"/>
        <v>0</v>
      </c>
      <c r="M3047" s="4">
        <f t="shared" si="4"/>
        <v>0</v>
      </c>
      <c r="N3047" s="4">
        <f t="shared" ref="N3047:O3047" si="9144">N3046+L3047</f>
        <v>28.739335218516583</v>
      </c>
      <c r="O3047" s="4">
        <f t="shared" si="9144"/>
        <v>34.20981406436929</v>
      </c>
      <c r="P3047" s="2">
        <f>I3047*SIP_Calculator!$D$26</f>
        <v>0</v>
      </c>
      <c r="Q3047" s="2">
        <f t="shared" si="6"/>
        <v>0</v>
      </c>
      <c r="R3047" s="2">
        <f t="shared" si="7"/>
        <v>0</v>
      </c>
      <c r="S3047" s="2">
        <f t="shared" ref="S3047:T3047" si="9145">S3046+Q3047</f>
        <v>28.748252611124826</v>
      </c>
      <c r="T3047" s="2">
        <f t="shared" si="9145"/>
        <v>34.228110660626236</v>
      </c>
      <c r="U3047" s="3">
        <f>J3047*SIP_Calculator!$D$27</f>
        <v>0</v>
      </c>
      <c r="V3047" s="3">
        <f t="shared" si="9"/>
        <v>0</v>
      </c>
      <c r="W3047" s="3">
        <f t="shared" si="10"/>
        <v>0</v>
      </c>
      <c r="X3047" s="3">
        <f t="shared" ref="X3047:Y3047" si="9146">X3046+V3047</f>
        <v>28.835623055300523</v>
      </c>
      <c r="Y3047" s="3">
        <f t="shared" si="9146"/>
        <v>34.328802293708321</v>
      </c>
    </row>
    <row r="3048" spans="1:25" ht="15.75" customHeight="1" x14ac:dyDescent="0.2">
      <c r="A3048" s="7">
        <v>42593</v>
      </c>
      <c r="B3048" s="1">
        <v>8789.7000000000007</v>
      </c>
      <c r="C3048" s="1">
        <v>7289.5</v>
      </c>
      <c r="D3048" s="2">
        <f t="shared" si="29"/>
        <v>638</v>
      </c>
      <c r="E3048" s="2">
        <f t="shared" si="12"/>
        <v>0</v>
      </c>
      <c r="F3048" s="3">
        <f t="shared" si="0"/>
        <v>8</v>
      </c>
      <c r="G3048" s="3">
        <f t="shared" si="13"/>
        <v>0</v>
      </c>
      <c r="H3048" s="4">
        <f>IF(A3048&lt;SIP_Calculator!$B$7,0,IF(A3048&gt;SIP_Calculator!$E$7,0,1))</f>
        <v>0</v>
      </c>
      <c r="I3048" s="2">
        <f t="shared" si="1"/>
        <v>0</v>
      </c>
      <c r="J3048" s="3">
        <f t="shared" si="2"/>
        <v>0</v>
      </c>
      <c r="K3048" s="4">
        <f>H3048*SIP_Calculator!$D$25</f>
        <v>0</v>
      </c>
      <c r="L3048" s="4">
        <f t="shared" si="3"/>
        <v>0</v>
      </c>
      <c r="M3048" s="4">
        <f t="shared" si="4"/>
        <v>0</v>
      </c>
      <c r="N3048" s="4">
        <f t="shared" ref="N3048:O3048" si="9147">N3047+L3048</f>
        <v>28.739335218516583</v>
      </c>
      <c r="O3048" s="4">
        <f t="shared" si="9147"/>
        <v>34.20981406436929</v>
      </c>
      <c r="P3048" s="2">
        <f>I3048*SIP_Calculator!$D$26</f>
        <v>0</v>
      </c>
      <c r="Q3048" s="2">
        <f t="shared" si="6"/>
        <v>0</v>
      </c>
      <c r="R3048" s="2">
        <f t="shared" si="7"/>
        <v>0</v>
      </c>
      <c r="S3048" s="2">
        <f t="shared" ref="S3048:T3048" si="9148">S3047+Q3048</f>
        <v>28.748252611124826</v>
      </c>
      <c r="T3048" s="2">
        <f t="shared" si="9148"/>
        <v>34.228110660626236</v>
      </c>
      <c r="U3048" s="3">
        <f>J3048*SIP_Calculator!$D$27</f>
        <v>0</v>
      </c>
      <c r="V3048" s="3">
        <f t="shared" si="9"/>
        <v>0</v>
      </c>
      <c r="W3048" s="3">
        <f t="shared" si="10"/>
        <v>0</v>
      </c>
      <c r="X3048" s="3">
        <f t="shared" ref="X3048:Y3048" si="9149">X3047+V3048</f>
        <v>28.835623055300523</v>
      </c>
      <c r="Y3048" s="3">
        <f t="shared" si="9149"/>
        <v>34.328802293708321</v>
      </c>
    </row>
    <row r="3049" spans="1:25" ht="15.75" customHeight="1" x14ac:dyDescent="0.2">
      <c r="A3049" s="7">
        <v>42594</v>
      </c>
      <c r="B3049" s="1">
        <v>8871.5</v>
      </c>
      <c r="C3049" s="1">
        <v>7347.45</v>
      </c>
      <c r="D3049" s="2">
        <f t="shared" si="29"/>
        <v>638</v>
      </c>
      <c r="E3049" s="2">
        <f t="shared" si="12"/>
        <v>0</v>
      </c>
      <c r="F3049" s="3">
        <f t="shared" si="0"/>
        <v>8</v>
      </c>
      <c r="G3049" s="3">
        <f t="shared" si="13"/>
        <v>0</v>
      </c>
      <c r="H3049" s="4">
        <f>IF(A3049&lt;SIP_Calculator!$B$7,0,IF(A3049&gt;SIP_Calculator!$E$7,0,1))</f>
        <v>0</v>
      </c>
      <c r="I3049" s="2">
        <f t="shared" si="1"/>
        <v>0</v>
      </c>
      <c r="J3049" s="3">
        <f t="shared" si="2"/>
        <v>0</v>
      </c>
      <c r="K3049" s="4">
        <f>H3049*SIP_Calculator!$D$25</f>
        <v>0</v>
      </c>
      <c r="L3049" s="4">
        <f t="shared" si="3"/>
        <v>0</v>
      </c>
      <c r="M3049" s="4">
        <f t="shared" si="4"/>
        <v>0</v>
      </c>
      <c r="N3049" s="4">
        <f t="shared" ref="N3049:O3049" si="9150">N3048+L3049</f>
        <v>28.739335218516583</v>
      </c>
      <c r="O3049" s="4">
        <f t="shared" si="9150"/>
        <v>34.20981406436929</v>
      </c>
      <c r="P3049" s="2">
        <f>I3049*SIP_Calculator!$D$26</f>
        <v>0</v>
      </c>
      <c r="Q3049" s="2">
        <f t="shared" si="6"/>
        <v>0</v>
      </c>
      <c r="R3049" s="2">
        <f t="shared" si="7"/>
        <v>0</v>
      </c>
      <c r="S3049" s="2">
        <f t="shared" ref="S3049:T3049" si="9151">S3048+Q3049</f>
        <v>28.748252611124826</v>
      </c>
      <c r="T3049" s="2">
        <f t="shared" si="9151"/>
        <v>34.228110660626236</v>
      </c>
      <c r="U3049" s="3">
        <f>J3049*SIP_Calculator!$D$27</f>
        <v>0</v>
      </c>
      <c r="V3049" s="3">
        <f t="shared" si="9"/>
        <v>0</v>
      </c>
      <c r="W3049" s="3">
        <f t="shared" si="10"/>
        <v>0</v>
      </c>
      <c r="X3049" s="3">
        <f t="shared" ref="X3049:Y3049" si="9152">X3048+V3049</f>
        <v>28.835623055300523</v>
      </c>
      <c r="Y3049" s="3">
        <f t="shared" si="9152"/>
        <v>34.328802293708321</v>
      </c>
    </row>
    <row r="3050" spans="1:25" ht="15.75" customHeight="1" x14ac:dyDescent="0.2">
      <c r="A3050" s="7">
        <v>42598</v>
      </c>
      <c r="B3050" s="1">
        <v>8853.0499999999993</v>
      </c>
      <c r="C3050" s="1">
        <v>7339.25</v>
      </c>
      <c r="D3050" s="2">
        <f t="shared" si="29"/>
        <v>639</v>
      </c>
      <c r="E3050" s="2">
        <f t="shared" si="12"/>
        <v>1</v>
      </c>
      <c r="F3050" s="3">
        <f t="shared" si="0"/>
        <v>8</v>
      </c>
      <c r="G3050" s="3">
        <f t="shared" si="13"/>
        <v>0</v>
      </c>
      <c r="H3050" s="4">
        <f>IF(A3050&lt;SIP_Calculator!$B$7,0,IF(A3050&gt;SIP_Calculator!$E$7,0,1))</f>
        <v>0</v>
      </c>
      <c r="I3050" s="2">
        <f t="shared" si="1"/>
        <v>0</v>
      </c>
      <c r="J3050" s="3">
        <f t="shared" si="2"/>
        <v>0</v>
      </c>
      <c r="K3050" s="4">
        <f>H3050*SIP_Calculator!$D$25</f>
        <v>0</v>
      </c>
      <c r="L3050" s="4">
        <f t="shared" si="3"/>
        <v>0</v>
      </c>
      <c r="M3050" s="4">
        <f t="shared" si="4"/>
        <v>0</v>
      </c>
      <c r="N3050" s="4">
        <f t="shared" ref="N3050:O3050" si="9153">N3049+L3050</f>
        <v>28.739335218516583</v>
      </c>
      <c r="O3050" s="4">
        <f t="shared" si="9153"/>
        <v>34.20981406436929</v>
      </c>
      <c r="P3050" s="2">
        <f>I3050*SIP_Calculator!$D$26</f>
        <v>0</v>
      </c>
      <c r="Q3050" s="2">
        <f t="shared" si="6"/>
        <v>0</v>
      </c>
      <c r="R3050" s="2">
        <f t="shared" si="7"/>
        <v>0</v>
      </c>
      <c r="S3050" s="2">
        <f t="shared" ref="S3050:T3050" si="9154">S3049+Q3050</f>
        <v>28.748252611124826</v>
      </c>
      <c r="T3050" s="2">
        <f t="shared" si="9154"/>
        <v>34.228110660626236</v>
      </c>
      <c r="U3050" s="3">
        <f>J3050*SIP_Calculator!$D$27</f>
        <v>0</v>
      </c>
      <c r="V3050" s="3">
        <f t="shared" si="9"/>
        <v>0</v>
      </c>
      <c r="W3050" s="3">
        <f t="shared" si="10"/>
        <v>0</v>
      </c>
      <c r="X3050" s="3">
        <f t="shared" ref="X3050:Y3050" si="9155">X3049+V3050</f>
        <v>28.835623055300523</v>
      </c>
      <c r="Y3050" s="3">
        <f t="shared" si="9155"/>
        <v>34.328802293708321</v>
      </c>
    </row>
    <row r="3051" spans="1:25" ht="15.75" customHeight="1" x14ac:dyDescent="0.2">
      <c r="A3051" s="7">
        <v>42599</v>
      </c>
      <c r="B3051" s="1">
        <v>8846.85</v>
      </c>
      <c r="C3051" s="1">
        <v>7343.7</v>
      </c>
      <c r="D3051" s="2">
        <f t="shared" si="29"/>
        <v>639</v>
      </c>
      <c r="E3051" s="2">
        <f t="shared" si="12"/>
        <v>0</v>
      </c>
      <c r="F3051" s="3">
        <f t="shared" si="0"/>
        <v>8</v>
      </c>
      <c r="G3051" s="3">
        <f t="shared" si="13"/>
        <v>0</v>
      </c>
      <c r="H3051" s="4">
        <f>IF(A3051&lt;SIP_Calculator!$B$7,0,IF(A3051&gt;SIP_Calculator!$E$7,0,1))</f>
        <v>0</v>
      </c>
      <c r="I3051" s="2">
        <f t="shared" si="1"/>
        <v>0</v>
      </c>
      <c r="J3051" s="3">
        <f t="shared" si="2"/>
        <v>0</v>
      </c>
      <c r="K3051" s="4">
        <f>H3051*SIP_Calculator!$D$25</f>
        <v>0</v>
      </c>
      <c r="L3051" s="4">
        <f t="shared" si="3"/>
        <v>0</v>
      </c>
      <c r="M3051" s="4">
        <f t="shared" si="4"/>
        <v>0</v>
      </c>
      <c r="N3051" s="4">
        <f t="shared" ref="N3051:O3051" si="9156">N3050+L3051</f>
        <v>28.739335218516583</v>
      </c>
      <c r="O3051" s="4">
        <f t="shared" si="9156"/>
        <v>34.20981406436929</v>
      </c>
      <c r="P3051" s="2">
        <f>I3051*SIP_Calculator!$D$26</f>
        <v>0</v>
      </c>
      <c r="Q3051" s="2">
        <f t="shared" si="6"/>
        <v>0</v>
      </c>
      <c r="R3051" s="2">
        <f t="shared" si="7"/>
        <v>0</v>
      </c>
      <c r="S3051" s="2">
        <f t="shared" ref="S3051:T3051" si="9157">S3050+Q3051</f>
        <v>28.748252611124826</v>
      </c>
      <c r="T3051" s="2">
        <f t="shared" si="9157"/>
        <v>34.228110660626236</v>
      </c>
      <c r="U3051" s="3">
        <f>J3051*SIP_Calculator!$D$27</f>
        <v>0</v>
      </c>
      <c r="V3051" s="3">
        <f t="shared" si="9"/>
        <v>0</v>
      </c>
      <c r="W3051" s="3">
        <f t="shared" si="10"/>
        <v>0</v>
      </c>
      <c r="X3051" s="3">
        <f t="shared" ref="X3051:Y3051" si="9158">X3050+V3051</f>
        <v>28.835623055300523</v>
      </c>
      <c r="Y3051" s="3">
        <f t="shared" si="9158"/>
        <v>34.328802293708321</v>
      </c>
    </row>
    <row r="3052" spans="1:25" ht="15.75" customHeight="1" x14ac:dyDescent="0.2">
      <c r="A3052" s="7">
        <v>42600</v>
      </c>
      <c r="B3052" s="1">
        <v>8894.85</v>
      </c>
      <c r="C3052" s="1">
        <v>7390.2</v>
      </c>
      <c r="D3052" s="2">
        <f t="shared" si="29"/>
        <v>639</v>
      </c>
      <c r="E3052" s="2">
        <f t="shared" si="12"/>
        <v>0</v>
      </c>
      <c r="F3052" s="3">
        <f t="shared" si="0"/>
        <v>8</v>
      </c>
      <c r="G3052" s="3">
        <f t="shared" si="13"/>
        <v>0</v>
      </c>
      <c r="H3052" s="4">
        <f>IF(A3052&lt;SIP_Calculator!$B$7,0,IF(A3052&gt;SIP_Calculator!$E$7,0,1))</f>
        <v>0</v>
      </c>
      <c r="I3052" s="2">
        <f t="shared" si="1"/>
        <v>0</v>
      </c>
      <c r="J3052" s="3">
        <f t="shared" si="2"/>
        <v>0</v>
      </c>
      <c r="K3052" s="4">
        <f>H3052*SIP_Calculator!$D$25</f>
        <v>0</v>
      </c>
      <c r="L3052" s="4">
        <f t="shared" si="3"/>
        <v>0</v>
      </c>
      <c r="M3052" s="4">
        <f t="shared" si="4"/>
        <v>0</v>
      </c>
      <c r="N3052" s="4">
        <f t="shared" ref="N3052:O3052" si="9159">N3051+L3052</f>
        <v>28.739335218516583</v>
      </c>
      <c r="O3052" s="4">
        <f t="shared" si="9159"/>
        <v>34.20981406436929</v>
      </c>
      <c r="P3052" s="2">
        <f>I3052*SIP_Calculator!$D$26</f>
        <v>0</v>
      </c>
      <c r="Q3052" s="2">
        <f t="shared" si="6"/>
        <v>0</v>
      </c>
      <c r="R3052" s="2">
        <f t="shared" si="7"/>
        <v>0</v>
      </c>
      <c r="S3052" s="2">
        <f t="shared" ref="S3052:T3052" si="9160">S3051+Q3052</f>
        <v>28.748252611124826</v>
      </c>
      <c r="T3052" s="2">
        <f t="shared" si="9160"/>
        <v>34.228110660626236</v>
      </c>
      <c r="U3052" s="3">
        <f>J3052*SIP_Calculator!$D$27</f>
        <v>0</v>
      </c>
      <c r="V3052" s="3">
        <f t="shared" si="9"/>
        <v>0</v>
      </c>
      <c r="W3052" s="3">
        <f t="shared" si="10"/>
        <v>0</v>
      </c>
      <c r="X3052" s="3">
        <f t="shared" ref="X3052:Y3052" si="9161">X3051+V3052</f>
        <v>28.835623055300523</v>
      </c>
      <c r="Y3052" s="3">
        <f t="shared" si="9161"/>
        <v>34.328802293708321</v>
      </c>
    </row>
    <row r="3053" spans="1:25" ht="15.75" customHeight="1" x14ac:dyDescent="0.2">
      <c r="A3053" s="7">
        <v>42601</v>
      </c>
      <c r="B3053" s="1">
        <v>8893</v>
      </c>
      <c r="C3053" s="1">
        <v>7397.8</v>
      </c>
      <c r="D3053" s="2">
        <f t="shared" si="29"/>
        <v>639</v>
      </c>
      <c r="E3053" s="2">
        <f t="shared" si="12"/>
        <v>0</v>
      </c>
      <c r="F3053" s="3">
        <f t="shared" si="0"/>
        <v>8</v>
      </c>
      <c r="G3053" s="3">
        <f t="shared" si="13"/>
        <v>0</v>
      </c>
      <c r="H3053" s="4">
        <f>IF(A3053&lt;SIP_Calculator!$B$7,0,IF(A3053&gt;SIP_Calculator!$E$7,0,1))</f>
        <v>0</v>
      </c>
      <c r="I3053" s="2">
        <f t="shared" si="1"/>
        <v>0</v>
      </c>
      <c r="J3053" s="3">
        <f t="shared" si="2"/>
        <v>0</v>
      </c>
      <c r="K3053" s="4">
        <f>H3053*SIP_Calculator!$D$25</f>
        <v>0</v>
      </c>
      <c r="L3053" s="4">
        <f t="shared" si="3"/>
        <v>0</v>
      </c>
      <c r="M3053" s="4">
        <f t="shared" si="4"/>
        <v>0</v>
      </c>
      <c r="N3053" s="4">
        <f t="shared" ref="N3053:O3053" si="9162">N3052+L3053</f>
        <v>28.739335218516583</v>
      </c>
      <c r="O3053" s="4">
        <f t="shared" si="9162"/>
        <v>34.20981406436929</v>
      </c>
      <c r="P3053" s="2">
        <f>I3053*SIP_Calculator!$D$26</f>
        <v>0</v>
      </c>
      <c r="Q3053" s="2">
        <f t="shared" si="6"/>
        <v>0</v>
      </c>
      <c r="R3053" s="2">
        <f t="shared" si="7"/>
        <v>0</v>
      </c>
      <c r="S3053" s="2">
        <f t="shared" ref="S3053:T3053" si="9163">S3052+Q3053</f>
        <v>28.748252611124826</v>
      </c>
      <c r="T3053" s="2">
        <f t="shared" si="9163"/>
        <v>34.228110660626236</v>
      </c>
      <c r="U3053" s="3">
        <f>J3053*SIP_Calculator!$D$27</f>
        <v>0</v>
      </c>
      <c r="V3053" s="3">
        <f t="shared" si="9"/>
        <v>0</v>
      </c>
      <c r="W3053" s="3">
        <f t="shared" si="10"/>
        <v>0</v>
      </c>
      <c r="X3053" s="3">
        <f t="shared" ref="X3053:Y3053" si="9164">X3052+V3053</f>
        <v>28.835623055300523</v>
      </c>
      <c r="Y3053" s="3">
        <f t="shared" si="9164"/>
        <v>34.328802293708321</v>
      </c>
    </row>
    <row r="3054" spans="1:25" ht="15.75" customHeight="1" x14ac:dyDescent="0.2">
      <c r="A3054" s="7">
        <v>42604</v>
      </c>
      <c r="B3054" s="1">
        <v>8851.9500000000007</v>
      </c>
      <c r="C3054" s="1">
        <v>7363.8</v>
      </c>
      <c r="D3054" s="2">
        <f t="shared" si="29"/>
        <v>640</v>
      </c>
      <c r="E3054" s="2">
        <f t="shared" si="12"/>
        <v>1</v>
      </c>
      <c r="F3054" s="3">
        <f t="shared" si="0"/>
        <v>8</v>
      </c>
      <c r="G3054" s="3">
        <f t="shared" si="13"/>
        <v>0</v>
      </c>
      <c r="H3054" s="4">
        <f>IF(A3054&lt;SIP_Calculator!$B$7,0,IF(A3054&gt;SIP_Calculator!$E$7,0,1))</f>
        <v>0</v>
      </c>
      <c r="I3054" s="2">
        <f t="shared" si="1"/>
        <v>0</v>
      </c>
      <c r="J3054" s="3">
        <f t="shared" si="2"/>
        <v>0</v>
      </c>
      <c r="K3054" s="4">
        <f>H3054*SIP_Calculator!$D$25</f>
        <v>0</v>
      </c>
      <c r="L3054" s="4">
        <f t="shared" si="3"/>
        <v>0</v>
      </c>
      <c r="M3054" s="4">
        <f t="shared" si="4"/>
        <v>0</v>
      </c>
      <c r="N3054" s="4">
        <f t="shared" ref="N3054:O3054" si="9165">N3053+L3054</f>
        <v>28.739335218516583</v>
      </c>
      <c r="O3054" s="4">
        <f t="shared" si="9165"/>
        <v>34.20981406436929</v>
      </c>
      <c r="P3054" s="2">
        <f>I3054*SIP_Calculator!$D$26</f>
        <v>0</v>
      </c>
      <c r="Q3054" s="2">
        <f t="shared" si="6"/>
        <v>0</v>
      </c>
      <c r="R3054" s="2">
        <f t="shared" si="7"/>
        <v>0</v>
      </c>
      <c r="S3054" s="2">
        <f t="shared" ref="S3054:T3054" si="9166">S3053+Q3054</f>
        <v>28.748252611124826</v>
      </c>
      <c r="T3054" s="2">
        <f t="shared" si="9166"/>
        <v>34.228110660626236</v>
      </c>
      <c r="U3054" s="3">
        <f>J3054*SIP_Calculator!$D$27</f>
        <v>0</v>
      </c>
      <c r="V3054" s="3">
        <f t="shared" si="9"/>
        <v>0</v>
      </c>
      <c r="W3054" s="3">
        <f t="shared" si="10"/>
        <v>0</v>
      </c>
      <c r="X3054" s="3">
        <f t="shared" ref="X3054:Y3054" si="9167">X3053+V3054</f>
        <v>28.835623055300523</v>
      </c>
      <c r="Y3054" s="3">
        <f t="shared" si="9167"/>
        <v>34.328802293708321</v>
      </c>
    </row>
    <row r="3055" spans="1:25" ht="15.75" customHeight="1" x14ac:dyDescent="0.2">
      <c r="A3055" s="7">
        <v>42605</v>
      </c>
      <c r="B3055" s="1">
        <v>8846.5499999999993</v>
      </c>
      <c r="C3055" s="1">
        <v>7359.75</v>
      </c>
      <c r="D3055" s="2">
        <f t="shared" si="29"/>
        <v>640</v>
      </c>
      <c r="E3055" s="2">
        <f t="shared" si="12"/>
        <v>0</v>
      </c>
      <c r="F3055" s="3">
        <f t="shared" si="0"/>
        <v>8</v>
      </c>
      <c r="G3055" s="3">
        <f t="shared" si="13"/>
        <v>0</v>
      </c>
      <c r="H3055" s="4">
        <f>IF(A3055&lt;SIP_Calculator!$B$7,0,IF(A3055&gt;SIP_Calculator!$E$7,0,1))</f>
        <v>0</v>
      </c>
      <c r="I3055" s="2">
        <f t="shared" si="1"/>
        <v>0</v>
      </c>
      <c r="J3055" s="3">
        <f t="shared" si="2"/>
        <v>0</v>
      </c>
      <c r="K3055" s="4">
        <f>H3055*SIP_Calculator!$D$25</f>
        <v>0</v>
      </c>
      <c r="L3055" s="4">
        <f t="shared" si="3"/>
        <v>0</v>
      </c>
      <c r="M3055" s="4">
        <f t="shared" si="4"/>
        <v>0</v>
      </c>
      <c r="N3055" s="4">
        <f t="shared" ref="N3055:O3055" si="9168">N3054+L3055</f>
        <v>28.739335218516583</v>
      </c>
      <c r="O3055" s="4">
        <f t="shared" si="9168"/>
        <v>34.20981406436929</v>
      </c>
      <c r="P3055" s="2">
        <f>I3055*SIP_Calculator!$D$26</f>
        <v>0</v>
      </c>
      <c r="Q3055" s="2">
        <f t="shared" si="6"/>
        <v>0</v>
      </c>
      <c r="R3055" s="2">
        <f t="shared" si="7"/>
        <v>0</v>
      </c>
      <c r="S3055" s="2">
        <f t="shared" ref="S3055:T3055" si="9169">S3054+Q3055</f>
        <v>28.748252611124826</v>
      </c>
      <c r="T3055" s="2">
        <f t="shared" si="9169"/>
        <v>34.228110660626236</v>
      </c>
      <c r="U3055" s="3">
        <f>J3055*SIP_Calculator!$D$27</f>
        <v>0</v>
      </c>
      <c r="V3055" s="3">
        <f t="shared" si="9"/>
        <v>0</v>
      </c>
      <c r="W3055" s="3">
        <f t="shared" si="10"/>
        <v>0</v>
      </c>
      <c r="X3055" s="3">
        <f t="shared" ref="X3055:Y3055" si="9170">X3054+V3055</f>
        <v>28.835623055300523</v>
      </c>
      <c r="Y3055" s="3">
        <f t="shared" si="9170"/>
        <v>34.328802293708321</v>
      </c>
    </row>
    <row r="3056" spans="1:25" ht="15.75" customHeight="1" x14ac:dyDescent="0.2">
      <c r="A3056" s="7">
        <v>42606</v>
      </c>
      <c r="B3056" s="1">
        <v>8874.5499999999993</v>
      </c>
      <c r="C3056" s="1">
        <v>7386.05</v>
      </c>
      <c r="D3056" s="2">
        <f t="shared" si="29"/>
        <v>640</v>
      </c>
      <c r="E3056" s="2">
        <f t="shared" si="12"/>
        <v>0</v>
      </c>
      <c r="F3056" s="3">
        <f t="shared" si="0"/>
        <v>8</v>
      </c>
      <c r="G3056" s="3">
        <f t="shared" si="13"/>
        <v>0</v>
      </c>
      <c r="H3056" s="4">
        <f>IF(A3056&lt;SIP_Calculator!$B$7,0,IF(A3056&gt;SIP_Calculator!$E$7,0,1))</f>
        <v>0</v>
      </c>
      <c r="I3056" s="2">
        <f t="shared" si="1"/>
        <v>0</v>
      </c>
      <c r="J3056" s="3">
        <f t="shared" si="2"/>
        <v>0</v>
      </c>
      <c r="K3056" s="4">
        <f>H3056*SIP_Calculator!$D$25</f>
        <v>0</v>
      </c>
      <c r="L3056" s="4">
        <f t="shared" si="3"/>
        <v>0</v>
      </c>
      <c r="M3056" s="4">
        <f t="shared" si="4"/>
        <v>0</v>
      </c>
      <c r="N3056" s="4">
        <f t="shared" ref="N3056:O3056" si="9171">N3055+L3056</f>
        <v>28.739335218516583</v>
      </c>
      <c r="O3056" s="4">
        <f t="shared" si="9171"/>
        <v>34.20981406436929</v>
      </c>
      <c r="P3056" s="2">
        <f>I3056*SIP_Calculator!$D$26</f>
        <v>0</v>
      </c>
      <c r="Q3056" s="2">
        <f t="shared" si="6"/>
        <v>0</v>
      </c>
      <c r="R3056" s="2">
        <f t="shared" si="7"/>
        <v>0</v>
      </c>
      <c r="S3056" s="2">
        <f t="shared" ref="S3056:T3056" si="9172">S3055+Q3056</f>
        <v>28.748252611124826</v>
      </c>
      <c r="T3056" s="2">
        <f t="shared" si="9172"/>
        <v>34.228110660626236</v>
      </c>
      <c r="U3056" s="3">
        <f>J3056*SIP_Calculator!$D$27</f>
        <v>0</v>
      </c>
      <c r="V3056" s="3">
        <f t="shared" si="9"/>
        <v>0</v>
      </c>
      <c r="W3056" s="3">
        <f t="shared" si="10"/>
        <v>0</v>
      </c>
      <c r="X3056" s="3">
        <f t="shared" ref="X3056:Y3056" si="9173">X3055+V3056</f>
        <v>28.835623055300523</v>
      </c>
      <c r="Y3056" s="3">
        <f t="shared" si="9173"/>
        <v>34.328802293708321</v>
      </c>
    </row>
    <row r="3057" spans="1:25" ht="15.75" customHeight="1" x14ac:dyDescent="0.2">
      <c r="A3057" s="7">
        <v>42607</v>
      </c>
      <c r="B3057" s="1">
        <v>8816.7000000000007</v>
      </c>
      <c r="C3057" s="1">
        <v>7343.5</v>
      </c>
      <c r="D3057" s="2">
        <f t="shared" si="29"/>
        <v>640</v>
      </c>
      <c r="E3057" s="2">
        <f t="shared" si="12"/>
        <v>0</v>
      </c>
      <c r="F3057" s="3">
        <f t="shared" si="0"/>
        <v>8</v>
      </c>
      <c r="G3057" s="3">
        <f t="shared" si="13"/>
        <v>0</v>
      </c>
      <c r="H3057" s="4">
        <f>IF(A3057&lt;SIP_Calculator!$B$7,0,IF(A3057&gt;SIP_Calculator!$E$7,0,1))</f>
        <v>0</v>
      </c>
      <c r="I3057" s="2">
        <f t="shared" si="1"/>
        <v>0</v>
      </c>
      <c r="J3057" s="3">
        <f t="shared" si="2"/>
        <v>0</v>
      </c>
      <c r="K3057" s="4">
        <f>H3057*SIP_Calculator!$D$25</f>
        <v>0</v>
      </c>
      <c r="L3057" s="4">
        <f t="shared" si="3"/>
        <v>0</v>
      </c>
      <c r="M3057" s="4">
        <f t="shared" si="4"/>
        <v>0</v>
      </c>
      <c r="N3057" s="4">
        <f t="shared" ref="N3057:O3057" si="9174">N3056+L3057</f>
        <v>28.739335218516583</v>
      </c>
      <c r="O3057" s="4">
        <f t="shared" si="9174"/>
        <v>34.20981406436929</v>
      </c>
      <c r="P3057" s="2">
        <f>I3057*SIP_Calculator!$D$26</f>
        <v>0</v>
      </c>
      <c r="Q3057" s="2">
        <f t="shared" si="6"/>
        <v>0</v>
      </c>
      <c r="R3057" s="2">
        <f t="shared" si="7"/>
        <v>0</v>
      </c>
      <c r="S3057" s="2">
        <f t="shared" ref="S3057:T3057" si="9175">S3056+Q3057</f>
        <v>28.748252611124826</v>
      </c>
      <c r="T3057" s="2">
        <f t="shared" si="9175"/>
        <v>34.228110660626236</v>
      </c>
      <c r="U3057" s="3">
        <f>J3057*SIP_Calculator!$D$27</f>
        <v>0</v>
      </c>
      <c r="V3057" s="3">
        <f t="shared" si="9"/>
        <v>0</v>
      </c>
      <c r="W3057" s="3">
        <f t="shared" si="10"/>
        <v>0</v>
      </c>
      <c r="X3057" s="3">
        <f t="shared" ref="X3057:Y3057" si="9176">X3056+V3057</f>
        <v>28.835623055300523</v>
      </c>
      <c r="Y3057" s="3">
        <f t="shared" si="9176"/>
        <v>34.328802293708321</v>
      </c>
    </row>
    <row r="3058" spans="1:25" ht="15.75" customHeight="1" x14ac:dyDescent="0.2">
      <c r="A3058" s="7">
        <v>42608</v>
      </c>
      <c r="B3058" s="1">
        <v>8803.9</v>
      </c>
      <c r="C3058" s="1">
        <v>7334.8</v>
      </c>
      <c r="D3058" s="2">
        <f t="shared" si="29"/>
        <v>640</v>
      </c>
      <c r="E3058" s="2">
        <f t="shared" si="12"/>
        <v>0</v>
      </c>
      <c r="F3058" s="3">
        <f t="shared" si="0"/>
        <v>8</v>
      </c>
      <c r="G3058" s="3">
        <f t="shared" si="13"/>
        <v>0</v>
      </c>
      <c r="H3058" s="4">
        <f>IF(A3058&lt;SIP_Calculator!$B$7,0,IF(A3058&gt;SIP_Calculator!$E$7,0,1))</f>
        <v>0</v>
      </c>
      <c r="I3058" s="2">
        <f t="shared" si="1"/>
        <v>0</v>
      </c>
      <c r="J3058" s="3">
        <f t="shared" si="2"/>
        <v>0</v>
      </c>
      <c r="K3058" s="4">
        <f>H3058*SIP_Calculator!$D$25</f>
        <v>0</v>
      </c>
      <c r="L3058" s="4">
        <f t="shared" si="3"/>
        <v>0</v>
      </c>
      <c r="M3058" s="4">
        <f t="shared" si="4"/>
        <v>0</v>
      </c>
      <c r="N3058" s="4">
        <f t="shared" ref="N3058:O3058" si="9177">N3057+L3058</f>
        <v>28.739335218516583</v>
      </c>
      <c r="O3058" s="4">
        <f t="shared" si="9177"/>
        <v>34.20981406436929</v>
      </c>
      <c r="P3058" s="2">
        <f>I3058*SIP_Calculator!$D$26</f>
        <v>0</v>
      </c>
      <c r="Q3058" s="2">
        <f t="shared" si="6"/>
        <v>0</v>
      </c>
      <c r="R3058" s="2">
        <f t="shared" si="7"/>
        <v>0</v>
      </c>
      <c r="S3058" s="2">
        <f t="shared" ref="S3058:T3058" si="9178">S3057+Q3058</f>
        <v>28.748252611124826</v>
      </c>
      <c r="T3058" s="2">
        <f t="shared" si="9178"/>
        <v>34.228110660626236</v>
      </c>
      <c r="U3058" s="3">
        <f>J3058*SIP_Calculator!$D$27</f>
        <v>0</v>
      </c>
      <c r="V3058" s="3">
        <f t="shared" si="9"/>
        <v>0</v>
      </c>
      <c r="W3058" s="3">
        <f t="shared" si="10"/>
        <v>0</v>
      </c>
      <c r="X3058" s="3">
        <f t="shared" ref="X3058:Y3058" si="9179">X3057+V3058</f>
        <v>28.835623055300523</v>
      </c>
      <c r="Y3058" s="3">
        <f t="shared" si="9179"/>
        <v>34.328802293708321</v>
      </c>
    </row>
    <row r="3059" spans="1:25" ht="15.75" customHeight="1" x14ac:dyDescent="0.2">
      <c r="A3059" s="7">
        <v>42611</v>
      </c>
      <c r="B3059" s="1">
        <v>8835.15</v>
      </c>
      <c r="C3059" s="1">
        <v>7361</v>
      </c>
      <c r="D3059" s="2">
        <f t="shared" si="29"/>
        <v>641</v>
      </c>
      <c r="E3059" s="2">
        <f t="shared" si="12"/>
        <v>1</v>
      </c>
      <c r="F3059" s="3">
        <f t="shared" si="0"/>
        <v>8</v>
      </c>
      <c r="G3059" s="3">
        <f t="shared" si="13"/>
        <v>0</v>
      </c>
      <c r="H3059" s="4">
        <f>IF(A3059&lt;SIP_Calculator!$B$7,0,IF(A3059&gt;SIP_Calculator!$E$7,0,1))</f>
        <v>0</v>
      </c>
      <c r="I3059" s="2">
        <f t="shared" si="1"/>
        <v>0</v>
      </c>
      <c r="J3059" s="3">
        <f t="shared" si="2"/>
        <v>0</v>
      </c>
      <c r="K3059" s="4">
        <f>H3059*SIP_Calculator!$D$25</f>
        <v>0</v>
      </c>
      <c r="L3059" s="4">
        <f t="shared" si="3"/>
        <v>0</v>
      </c>
      <c r="M3059" s="4">
        <f t="shared" si="4"/>
        <v>0</v>
      </c>
      <c r="N3059" s="4">
        <f t="shared" ref="N3059:O3059" si="9180">N3058+L3059</f>
        <v>28.739335218516583</v>
      </c>
      <c r="O3059" s="4">
        <f t="shared" si="9180"/>
        <v>34.20981406436929</v>
      </c>
      <c r="P3059" s="2">
        <f>I3059*SIP_Calculator!$D$26</f>
        <v>0</v>
      </c>
      <c r="Q3059" s="2">
        <f t="shared" si="6"/>
        <v>0</v>
      </c>
      <c r="R3059" s="2">
        <f t="shared" si="7"/>
        <v>0</v>
      </c>
      <c r="S3059" s="2">
        <f t="shared" ref="S3059:T3059" si="9181">S3058+Q3059</f>
        <v>28.748252611124826</v>
      </c>
      <c r="T3059" s="2">
        <f t="shared" si="9181"/>
        <v>34.228110660626236</v>
      </c>
      <c r="U3059" s="3">
        <f>J3059*SIP_Calculator!$D$27</f>
        <v>0</v>
      </c>
      <c r="V3059" s="3">
        <f t="shared" si="9"/>
        <v>0</v>
      </c>
      <c r="W3059" s="3">
        <f t="shared" si="10"/>
        <v>0</v>
      </c>
      <c r="X3059" s="3">
        <f t="shared" ref="X3059:Y3059" si="9182">X3058+V3059</f>
        <v>28.835623055300523</v>
      </c>
      <c r="Y3059" s="3">
        <f t="shared" si="9182"/>
        <v>34.328802293708321</v>
      </c>
    </row>
    <row r="3060" spans="1:25" ht="15.75" customHeight="1" x14ac:dyDescent="0.2">
      <c r="A3060" s="7">
        <v>42612</v>
      </c>
      <c r="B3060" s="1">
        <v>8962.5499999999993</v>
      </c>
      <c r="C3060" s="1">
        <v>7461.95</v>
      </c>
      <c r="D3060" s="2">
        <f t="shared" si="29"/>
        <v>641</v>
      </c>
      <c r="E3060" s="2">
        <f t="shared" si="12"/>
        <v>0</v>
      </c>
      <c r="F3060" s="3">
        <f t="shared" si="0"/>
        <v>8</v>
      </c>
      <c r="G3060" s="3">
        <f t="shared" si="13"/>
        <v>0</v>
      </c>
      <c r="H3060" s="4">
        <f>IF(A3060&lt;SIP_Calculator!$B$7,0,IF(A3060&gt;SIP_Calculator!$E$7,0,1))</f>
        <v>0</v>
      </c>
      <c r="I3060" s="2">
        <f t="shared" si="1"/>
        <v>0</v>
      </c>
      <c r="J3060" s="3">
        <f t="shared" si="2"/>
        <v>0</v>
      </c>
      <c r="K3060" s="4">
        <f>H3060*SIP_Calculator!$D$25</f>
        <v>0</v>
      </c>
      <c r="L3060" s="4">
        <f t="shared" si="3"/>
        <v>0</v>
      </c>
      <c r="M3060" s="4">
        <f t="shared" si="4"/>
        <v>0</v>
      </c>
      <c r="N3060" s="4">
        <f t="shared" ref="N3060:O3060" si="9183">N3059+L3060</f>
        <v>28.739335218516583</v>
      </c>
      <c r="O3060" s="4">
        <f t="shared" si="9183"/>
        <v>34.20981406436929</v>
      </c>
      <c r="P3060" s="2">
        <f>I3060*SIP_Calculator!$D$26</f>
        <v>0</v>
      </c>
      <c r="Q3060" s="2">
        <f t="shared" si="6"/>
        <v>0</v>
      </c>
      <c r="R3060" s="2">
        <f t="shared" si="7"/>
        <v>0</v>
      </c>
      <c r="S3060" s="2">
        <f t="shared" ref="S3060:T3060" si="9184">S3059+Q3060</f>
        <v>28.748252611124826</v>
      </c>
      <c r="T3060" s="2">
        <f t="shared" si="9184"/>
        <v>34.228110660626236</v>
      </c>
      <c r="U3060" s="3">
        <f>J3060*SIP_Calculator!$D$27</f>
        <v>0</v>
      </c>
      <c r="V3060" s="3">
        <f t="shared" si="9"/>
        <v>0</v>
      </c>
      <c r="W3060" s="3">
        <f t="shared" si="10"/>
        <v>0</v>
      </c>
      <c r="X3060" s="3">
        <f t="shared" ref="X3060:Y3060" si="9185">X3059+V3060</f>
        <v>28.835623055300523</v>
      </c>
      <c r="Y3060" s="3">
        <f t="shared" si="9185"/>
        <v>34.328802293708321</v>
      </c>
    </row>
    <row r="3061" spans="1:25" ht="15.75" customHeight="1" x14ac:dyDescent="0.2">
      <c r="A3061" s="7">
        <v>42613</v>
      </c>
      <c r="B3061" s="1">
        <v>9000.5</v>
      </c>
      <c r="C3061" s="1">
        <v>7490.65</v>
      </c>
      <c r="D3061" s="2">
        <f t="shared" si="29"/>
        <v>641</v>
      </c>
      <c r="E3061" s="2">
        <f t="shared" si="12"/>
        <v>0</v>
      </c>
      <c r="F3061" s="3">
        <f t="shared" si="0"/>
        <v>8</v>
      </c>
      <c r="G3061" s="3">
        <f t="shared" si="13"/>
        <v>0</v>
      </c>
      <c r="H3061" s="4">
        <f>IF(A3061&lt;SIP_Calculator!$B$7,0,IF(A3061&gt;SIP_Calculator!$E$7,0,1))</f>
        <v>0</v>
      </c>
      <c r="I3061" s="2">
        <f t="shared" si="1"/>
        <v>0</v>
      </c>
      <c r="J3061" s="3">
        <f t="shared" si="2"/>
        <v>0</v>
      </c>
      <c r="K3061" s="4">
        <f>H3061*SIP_Calculator!$D$25</f>
        <v>0</v>
      </c>
      <c r="L3061" s="4">
        <f t="shared" si="3"/>
        <v>0</v>
      </c>
      <c r="M3061" s="4">
        <f t="shared" si="4"/>
        <v>0</v>
      </c>
      <c r="N3061" s="4">
        <f t="shared" ref="N3061:O3061" si="9186">N3060+L3061</f>
        <v>28.739335218516583</v>
      </c>
      <c r="O3061" s="4">
        <f t="shared" si="9186"/>
        <v>34.20981406436929</v>
      </c>
      <c r="P3061" s="2">
        <f>I3061*SIP_Calculator!$D$26</f>
        <v>0</v>
      </c>
      <c r="Q3061" s="2">
        <f t="shared" si="6"/>
        <v>0</v>
      </c>
      <c r="R3061" s="2">
        <f t="shared" si="7"/>
        <v>0</v>
      </c>
      <c r="S3061" s="2">
        <f t="shared" ref="S3061:T3061" si="9187">S3060+Q3061</f>
        <v>28.748252611124826</v>
      </c>
      <c r="T3061" s="2">
        <f t="shared" si="9187"/>
        <v>34.228110660626236</v>
      </c>
      <c r="U3061" s="3">
        <f>J3061*SIP_Calculator!$D$27</f>
        <v>0</v>
      </c>
      <c r="V3061" s="3">
        <f t="shared" si="9"/>
        <v>0</v>
      </c>
      <c r="W3061" s="3">
        <f t="shared" si="10"/>
        <v>0</v>
      </c>
      <c r="X3061" s="3">
        <f t="shared" ref="X3061:Y3061" si="9188">X3060+V3061</f>
        <v>28.835623055300523</v>
      </c>
      <c r="Y3061" s="3">
        <f t="shared" si="9188"/>
        <v>34.328802293708321</v>
      </c>
    </row>
    <row r="3062" spans="1:25" ht="15.75" customHeight="1" x14ac:dyDescent="0.2">
      <c r="A3062" s="7">
        <v>42614</v>
      </c>
      <c r="B3062" s="1">
        <v>8987.7999999999993</v>
      </c>
      <c r="C3062" s="1">
        <v>7474.3</v>
      </c>
      <c r="D3062" s="2">
        <f t="shared" si="29"/>
        <v>641</v>
      </c>
      <c r="E3062" s="2">
        <f t="shared" si="12"/>
        <v>0</v>
      </c>
      <c r="F3062" s="3">
        <f t="shared" si="0"/>
        <v>9</v>
      </c>
      <c r="G3062" s="3">
        <f t="shared" si="13"/>
        <v>1</v>
      </c>
      <c r="H3062" s="4">
        <f>IF(A3062&lt;SIP_Calculator!$B$7,0,IF(A3062&gt;SIP_Calculator!$E$7,0,1))</f>
        <v>0</v>
      </c>
      <c r="I3062" s="2">
        <f t="shared" si="1"/>
        <v>0</v>
      </c>
      <c r="J3062" s="3">
        <f t="shared" si="2"/>
        <v>0</v>
      </c>
      <c r="K3062" s="4">
        <f>H3062*SIP_Calculator!$D$25</f>
        <v>0</v>
      </c>
      <c r="L3062" s="4">
        <f t="shared" si="3"/>
        <v>0</v>
      </c>
      <c r="M3062" s="4">
        <f t="shared" si="4"/>
        <v>0</v>
      </c>
      <c r="N3062" s="4">
        <f t="shared" ref="N3062:O3062" si="9189">N3061+L3062</f>
        <v>28.739335218516583</v>
      </c>
      <c r="O3062" s="4">
        <f t="shared" si="9189"/>
        <v>34.20981406436929</v>
      </c>
      <c r="P3062" s="2">
        <f>I3062*SIP_Calculator!$D$26</f>
        <v>0</v>
      </c>
      <c r="Q3062" s="2">
        <f t="shared" si="6"/>
        <v>0</v>
      </c>
      <c r="R3062" s="2">
        <f t="shared" si="7"/>
        <v>0</v>
      </c>
      <c r="S3062" s="2">
        <f t="shared" ref="S3062:T3062" si="9190">S3061+Q3062</f>
        <v>28.748252611124826</v>
      </c>
      <c r="T3062" s="2">
        <f t="shared" si="9190"/>
        <v>34.228110660626236</v>
      </c>
      <c r="U3062" s="3">
        <f>J3062*SIP_Calculator!$D$27</f>
        <v>0</v>
      </c>
      <c r="V3062" s="3">
        <f t="shared" si="9"/>
        <v>0</v>
      </c>
      <c r="W3062" s="3">
        <f t="shared" si="10"/>
        <v>0</v>
      </c>
      <c r="X3062" s="3">
        <f t="shared" ref="X3062:Y3062" si="9191">X3061+V3062</f>
        <v>28.835623055300523</v>
      </c>
      <c r="Y3062" s="3">
        <f t="shared" si="9191"/>
        <v>34.328802293708321</v>
      </c>
    </row>
    <row r="3063" spans="1:25" ht="15.75" customHeight="1" x14ac:dyDescent="0.2">
      <c r="A3063" s="7">
        <v>42615</v>
      </c>
      <c r="B3063" s="1">
        <v>9022.25</v>
      </c>
      <c r="C3063" s="1">
        <v>7504.6</v>
      </c>
      <c r="D3063" s="2">
        <f t="shared" si="29"/>
        <v>641</v>
      </c>
      <c r="E3063" s="2">
        <f t="shared" si="12"/>
        <v>0</v>
      </c>
      <c r="F3063" s="3">
        <f t="shared" si="0"/>
        <v>9</v>
      </c>
      <c r="G3063" s="3">
        <f t="shared" si="13"/>
        <v>0</v>
      </c>
      <c r="H3063" s="4">
        <f>IF(A3063&lt;SIP_Calculator!$B$7,0,IF(A3063&gt;SIP_Calculator!$E$7,0,1))</f>
        <v>0</v>
      </c>
      <c r="I3063" s="2">
        <f t="shared" si="1"/>
        <v>0</v>
      </c>
      <c r="J3063" s="3">
        <f t="shared" si="2"/>
        <v>0</v>
      </c>
      <c r="K3063" s="4">
        <f>H3063*SIP_Calculator!$D$25</f>
        <v>0</v>
      </c>
      <c r="L3063" s="4">
        <f t="shared" si="3"/>
        <v>0</v>
      </c>
      <c r="M3063" s="4">
        <f t="shared" si="4"/>
        <v>0</v>
      </c>
      <c r="N3063" s="4">
        <f t="shared" ref="N3063:O3063" si="9192">N3062+L3063</f>
        <v>28.739335218516583</v>
      </c>
      <c r="O3063" s="4">
        <f t="shared" si="9192"/>
        <v>34.20981406436929</v>
      </c>
      <c r="P3063" s="2">
        <f>I3063*SIP_Calculator!$D$26</f>
        <v>0</v>
      </c>
      <c r="Q3063" s="2">
        <f t="shared" si="6"/>
        <v>0</v>
      </c>
      <c r="R3063" s="2">
        <f t="shared" si="7"/>
        <v>0</v>
      </c>
      <c r="S3063" s="2">
        <f t="shared" ref="S3063:T3063" si="9193">S3062+Q3063</f>
        <v>28.748252611124826</v>
      </c>
      <c r="T3063" s="2">
        <f t="shared" si="9193"/>
        <v>34.228110660626236</v>
      </c>
      <c r="U3063" s="3">
        <f>J3063*SIP_Calculator!$D$27</f>
        <v>0</v>
      </c>
      <c r="V3063" s="3">
        <f t="shared" si="9"/>
        <v>0</v>
      </c>
      <c r="W3063" s="3">
        <f t="shared" si="10"/>
        <v>0</v>
      </c>
      <c r="X3063" s="3">
        <f t="shared" ref="X3063:Y3063" si="9194">X3062+V3063</f>
        <v>28.835623055300523</v>
      </c>
      <c r="Y3063" s="3">
        <f t="shared" si="9194"/>
        <v>34.328802293708321</v>
      </c>
    </row>
    <row r="3064" spans="1:25" ht="15.75" customHeight="1" x14ac:dyDescent="0.2">
      <c r="A3064" s="7">
        <v>42619</v>
      </c>
      <c r="B3064" s="1">
        <v>9160.4500000000007</v>
      </c>
      <c r="C3064" s="1">
        <v>7615</v>
      </c>
      <c r="D3064" s="2">
        <f t="shared" si="29"/>
        <v>642</v>
      </c>
      <c r="E3064" s="2">
        <f t="shared" si="12"/>
        <v>1</v>
      </c>
      <c r="F3064" s="3">
        <f t="shared" si="0"/>
        <v>9</v>
      </c>
      <c r="G3064" s="3">
        <f t="shared" si="13"/>
        <v>0</v>
      </c>
      <c r="H3064" s="4">
        <f>IF(A3064&lt;SIP_Calculator!$B$7,0,IF(A3064&gt;SIP_Calculator!$E$7,0,1))</f>
        <v>0</v>
      </c>
      <c r="I3064" s="2">
        <f t="shared" si="1"/>
        <v>0</v>
      </c>
      <c r="J3064" s="3">
        <f t="shared" si="2"/>
        <v>0</v>
      </c>
      <c r="K3064" s="4">
        <f>H3064*SIP_Calculator!$D$25</f>
        <v>0</v>
      </c>
      <c r="L3064" s="4">
        <f t="shared" si="3"/>
        <v>0</v>
      </c>
      <c r="M3064" s="4">
        <f t="shared" si="4"/>
        <v>0</v>
      </c>
      <c r="N3064" s="4">
        <f t="shared" ref="N3064:O3064" si="9195">N3063+L3064</f>
        <v>28.739335218516583</v>
      </c>
      <c r="O3064" s="4">
        <f t="shared" si="9195"/>
        <v>34.20981406436929</v>
      </c>
      <c r="P3064" s="2">
        <f>I3064*SIP_Calculator!$D$26</f>
        <v>0</v>
      </c>
      <c r="Q3064" s="2">
        <f t="shared" si="6"/>
        <v>0</v>
      </c>
      <c r="R3064" s="2">
        <f t="shared" si="7"/>
        <v>0</v>
      </c>
      <c r="S3064" s="2">
        <f t="shared" ref="S3064:T3064" si="9196">S3063+Q3064</f>
        <v>28.748252611124826</v>
      </c>
      <c r="T3064" s="2">
        <f t="shared" si="9196"/>
        <v>34.228110660626236</v>
      </c>
      <c r="U3064" s="3">
        <f>J3064*SIP_Calculator!$D$27</f>
        <v>0</v>
      </c>
      <c r="V3064" s="3">
        <f t="shared" si="9"/>
        <v>0</v>
      </c>
      <c r="W3064" s="3">
        <f t="shared" si="10"/>
        <v>0</v>
      </c>
      <c r="X3064" s="3">
        <f t="shared" ref="X3064:Y3064" si="9197">X3063+V3064</f>
        <v>28.835623055300523</v>
      </c>
      <c r="Y3064" s="3">
        <f t="shared" si="9197"/>
        <v>34.328802293708321</v>
      </c>
    </row>
    <row r="3065" spans="1:25" ht="15.75" customHeight="1" x14ac:dyDescent="0.2">
      <c r="A3065" s="7">
        <v>42620</v>
      </c>
      <c r="B3065" s="1">
        <v>9142.5499999999993</v>
      </c>
      <c r="C3065" s="1">
        <v>7607.2</v>
      </c>
      <c r="D3065" s="2">
        <f t="shared" si="29"/>
        <v>642</v>
      </c>
      <c r="E3065" s="2">
        <f t="shared" si="12"/>
        <v>0</v>
      </c>
      <c r="F3065" s="3">
        <f t="shared" si="0"/>
        <v>9</v>
      </c>
      <c r="G3065" s="3">
        <f t="shared" si="13"/>
        <v>0</v>
      </c>
      <c r="H3065" s="4">
        <f>IF(A3065&lt;SIP_Calculator!$B$7,0,IF(A3065&gt;SIP_Calculator!$E$7,0,1))</f>
        <v>0</v>
      </c>
      <c r="I3065" s="2">
        <f t="shared" si="1"/>
        <v>0</v>
      </c>
      <c r="J3065" s="3">
        <f t="shared" si="2"/>
        <v>0</v>
      </c>
      <c r="K3065" s="4">
        <f>H3065*SIP_Calculator!$D$25</f>
        <v>0</v>
      </c>
      <c r="L3065" s="4">
        <f t="shared" si="3"/>
        <v>0</v>
      </c>
      <c r="M3065" s="4">
        <f t="shared" si="4"/>
        <v>0</v>
      </c>
      <c r="N3065" s="4">
        <f t="shared" ref="N3065:O3065" si="9198">N3064+L3065</f>
        <v>28.739335218516583</v>
      </c>
      <c r="O3065" s="4">
        <f t="shared" si="9198"/>
        <v>34.20981406436929</v>
      </c>
      <c r="P3065" s="2">
        <f>I3065*SIP_Calculator!$D$26</f>
        <v>0</v>
      </c>
      <c r="Q3065" s="2">
        <f t="shared" si="6"/>
        <v>0</v>
      </c>
      <c r="R3065" s="2">
        <f t="shared" si="7"/>
        <v>0</v>
      </c>
      <c r="S3065" s="2">
        <f t="shared" ref="S3065:T3065" si="9199">S3064+Q3065</f>
        <v>28.748252611124826</v>
      </c>
      <c r="T3065" s="2">
        <f t="shared" si="9199"/>
        <v>34.228110660626236</v>
      </c>
      <c r="U3065" s="3">
        <f>J3065*SIP_Calculator!$D$27</f>
        <v>0</v>
      </c>
      <c r="V3065" s="3">
        <f t="shared" si="9"/>
        <v>0</v>
      </c>
      <c r="W3065" s="3">
        <f t="shared" si="10"/>
        <v>0</v>
      </c>
      <c r="X3065" s="3">
        <f t="shared" ref="X3065:Y3065" si="9200">X3064+V3065</f>
        <v>28.835623055300523</v>
      </c>
      <c r="Y3065" s="3">
        <f t="shared" si="9200"/>
        <v>34.328802293708321</v>
      </c>
    </row>
    <row r="3066" spans="1:25" ht="15.75" customHeight="1" x14ac:dyDescent="0.2">
      <c r="A3066" s="7">
        <v>42621</v>
      </c>
      <c r="B3066" s="1">
        <v>9177.9</v>
      </c>
      <c r="C3066" s="1">
        <v>7642.7</v>
      </c>
      <c r="D3066" s="2">
        <f t="shared" si="29"/>
        <v>642</v>
      </c>
      <c r="E3066" s="2">
        <f t="shared" si="12"/>
        <v>0</v>
      </c>
      <c r="F3066" s="3">
        <f t="shared" si="0"/>
        <v>9</v>
      </c>
      <c r="G3066" s="3">
        <f t="shared" si="13"/>
        <v>0</v>
      </c>
      <c r="H3066" s="4">
        <f>IF(A3066&lt;SIP_Calculator!$B$7,0,IF(A3066&gt;SIP_Calculator!$E$7,0,1))</f>
        <v>0</v>
      </c>
      <c r="I3066" s="2">
        <f t="shared" si="1"/>
        <v>0</v>
      </c>
      <c r="J3066" s="3">
        <f t="shared" si="2"/>
        <v>0</v>
      </c>
      <c r="K3066" s="4">
        <f>H3066*SIP_Calculator!$D$25</f>
        <v>0</v>
      </c>
      <c r="L3066" s="4">
        <f t="shared" si="3"/>
        <v>0</v>
      </c>
      <c r="M3066" s="4">
        <f t="shared" si="4"/>
        <v>0</v>
      </c>
      <c r="N3066" s="4">
        <f t="shared" ref="N3066:O3066" si="9201">N3065+L3066</f>
        <v>28.739335218516583</v>
      </c>
      <c r="O3066" s="4">
        <f t="shared" si="9201"/>
        <v>34.20981406436929</v>
      </c>
      <c r="P3066" s="2">
        <f>I3066*SIP_Calculator!$D$26</f>
        <v>0</v>
      </c>
      <c r="Q3066" s="2">
        <f t="shared" si="6"/>
        <v>0</v>
      </c>
      <c r="R3066" s="2">
        <f t="shared" si="7"/>
        <v>0</v>
      </c>
      <c r="S3066" s="2">
        <f t="shared" ref="S3066:T3066" si="9202">S3065+Q3066</f>
        <v>28.748252611124826</v>
      </c>
      <c r="T3066" s="2">
        <f t="shared" si="9202"/>
        <v>34.228110660626236</v>
      </c>
      <c r="U3066" s="3">
        <f>J3066*SIP_Calculator!$D$27</f>
        <v>0</v>
      </c>
      <c r="V3066" s="3">
        <f t="shared" si="9"/>
        <v>0</v>
      </c>
      <c r="W3066" s="3">
        <f t="shared" si="10"/>
        <v>0</v>
      </c>
      <c r="X3066" s="3">
        <f t="shared" ref="X3066:Y3066" si="9203">X3065+V3066</f>
        <v>28.835623055300523</v>
      </c>
      <c r="Y3066" s="3">
        <f t="shared" si="9203"/>
        <v>34.328802293708321</v>
      </c>
    </row>
    <row r="3067" spans="1:25" ht="15.75" customHeight="1" x14ac:dyDescent="0.2">
      <c r="A3067" s="7">
        <v>42622</v>
      </c>
      <c r="B3067" s="1">
        <v>9090.75</v>
      </c>
      <c r="C3067" s="1">
        <v>7575.55</v>
      </c>
      <c r="D3067" s="2">
        <f t="shared" si="29"/>
        <v>642</v>
      </c>
      <c r="E3067" s="2">
        <f t="shared" si="12"/>
        <v>0</v>
      </c>
      <c r="F3067" s="3">
        <f t="shared" si="0"/>
        <v>9</v>
      </c>
      <c r="G3067" s="3">
        <f t="shared" si="13"/>
        <v>0</v>
      </c>
      <c r="H3067" s="4">
        <f>IF(A3067&lt;SIP_Calculator!$B$7,0,IF(A3067&gt;SIP_Calculator!$E$7,0,1))</f>
        <v>0</v>
      </c>
      <c r="I3067" s="2">
        <f t="shared" si="1"/>
        <v>0</v>
      </c>
      <c r="J3067" s="3">
        <f t="shared" si="2"/>
        <v>0</v>
      </c>
      <c r="K3067" s="4">
        <f>H3067*SIP_Calculator!$D$25</f>
        <v>0</v>
      </c>
      <c r="L3067" s="4">
        <f t="shared" si="3"/>
        <v>0</v>
      </c>
      <c r="M3067" s="4">
        <f t="shared" si="4"/>
        <v>0</v>
      </c>
      <c r="N3067" s="4">
        <f t="shared" ref="N3067:O3067" si="9204">N3066+L3067</f>
        <v>28.739335218516583</v>
      </c>
      <c r="O3067" s="4">
        <f t="shared" si="9204"/>
        <v>34.20981406436929</v>
      </c>
      <c r="P3067" s="2">
        <f>I3067*SIP_Calculator!$D$26</f>
        <v>0</v>
      </c>
      <c r="Q3067" s="2">
        <f t="shared" si="6"/>
        <v>0</v>
      </c>
      <c r="R3067" s="2">
        <f t="shared" si="7"/>
        <v>0</v>
      </c>
      <c r="S3067" s="2">
        <f t="shared" ref="S3067:T3067" si="9205">S3066+Q3067</f>
        <v>28.748252611124826</v>
      </c>
      <c r="T3067" s="2">
        <f t="shared" si="9205"/>
        <v>34.228110660626236</v>
      </c>
      <c r="U3067" s="3">
        <f>J3067*SIP_Calculator!$D$27</f>
        <v>0</v>
      </c>
      <c r="V3067" s="3">
        <f t="shared" si="9"/>
        <v>0</v>
      </c>
      <c r="W3067" s="3">
        <f t="shared" si="10"/>
        <v>0</v>
      </c>
      <c r="X3067" s="3">
        <f t="shared" ref="X3067:Y3067" si="9206">X3066+V3067</f>
        <v>28.835623055300523</v>
      </c>
      <c r="Y3067" s="3">
        <f t="shared" si="9206"/>
        <v>34.328802293708321</v>
      </c>
    </row>
    <row r="3068" spans="1:25" ht="15.75" customHeight="1" x14ac:dyDescent="0.2">
      <c r="A3068" s="7">
        <v>42625</v>
      </c>
      <c r="B3068" s="1">
        <v>8918.9500000000007</v>
      </c>
      <c r="C3068" s="1">
        <v>7420.5</v>
      </c>
      <c r="D3068" s="2">
        <f t="shared" si="29"/>
        <v>643</v>
      </c>
      <c r="E3068" s="2">
        <f t="shared" si="12"/>
        <v>1</v>
      </c>
      <c r="F3068" s="3">
        <f t="shared" si="0"/>
        <v>9</v>
      </c>
      <c r="G3068" s="3">
        <f t="shared" si="13"/>
        <v>0</v>
      </c>
      <c r="H3068" s="4">
        <f>IF(A3068&lt;SIP_Calculator!$B$7,0,IF(A3068&gt;SIP_Calculator!$E$7,0,1))</f>
        <v>0</v>
      </c>
      <c r="I3068" s="2">
        <f t="shared" si="1"/>
        <v>0</v>
      </c>
      <c r="J3068" s="3">
        <f t="shared" si="2"/>
        <v>0</v>
      </c>
      <c r="K3068" s="4">
        <f>H3068*SIP_Calculator!$D$25</f>
        <v>0</v>
      </c>
      <c r="L3068" s="4">
        <f t="shared" si="3"/>
        <v>0</v>
      </c>
      <c r="M3068" s="4">
        <f t="shared" si="4"/>
        <v>0</v>
      </c>
      <c r="N3068" s="4">
        <f t="shared" ref="N3068:O3068" si="9207">N3067+L3068</f>
        <v>28.739335218516583</v>
      </c>
      <c r="O3068" s="4">
        <f t="shared" si="9207"/>
        <v>34.20981406436929</v>
      </c>
      <c r="P3068" s="2">
        <f>I3068*SIP_Calculator!$D$26</f>
        <v>0</v>
      </c>
      <c r="Q3068" s="2">
        <f t="shared" si="6"/>
        <v>0</v>
      </c>
      <c r="R3068" s="2">
        <f t="shared" si="7"/>
        <v>0</v>
      </c>
      <c r="S3068" s="2">
        <f t="shared" ref="S3068:T3068" si="9208">S3067+Q3068</f>
        <v>28.748252611124826</v>
      </c>
      <c r="T3068" s="2">
        <f t="shared" si="9208"/>
        <v>34.228110660626236</v>
      </c>
      <c r="U3068" s="3">
        <f>J3068*SIP_Calculator!$D$27</f>
        <v>0</v>
      </c>
      <c r="V3068" s="3">
        <f t="shared" si="9"/>
        <v>0</v>
      </c>
      <c r="W3068" s="3">
        <f t="shared" si="10"/>
        <v>0</v>
      </c>
      <c r="X3068" s="3">
        <f t="shared" ref="X3068:Y3068" si="9209">X3067+V3068</f>
        <v>28.835623055300523</v>
      </c>
      <c r="Y3068" s="3">
        <f t="shared" si="9209"/>
        <v>34.328802293708321</v>
      </c>
    </row>
    <row r="3069" spans="1:25" ht="15.75" customHeight="1" x14ac:dyDescent="0.2">
      <c r="A3069" s="7">
        <v>42627</v>
      </c>
      <c r="B3069" s="1">
        <v>8943.5499999999993</v>
      </c>
      <c r="C3069" s="1">
        <v>7455.3</v>
      </c>
      <c r="D3069" s="2">
        <f t="shared" si="29"/>
        <v>643</v>
      </c>
      <c r="E3069" s="2">
        <f t="shared" si="12"/>
        <v>0</v>
      </c>
      <c r="F3069" s="3">
        <f t="shared" si="0"/>
        <v>9</v>
      </c>
      <c r="G3069" s="3">
        <f t="shared" si="13"/>
        <v>0</v>
      </c>
      <c r="H3069" s="4">
        <f>IF(A3069&lt;SIP_Calculator!$B$7,0,IF(A3069&gt;SIP_Calculator!$E$7,0,1))</f>
        <v>0</v>
      </c>
      <c r="I3069" s="2">
        <f t="shared" si="1"/>
        <v>0</v>
      </c>
      <c r="J3069" s="3">
        <f t="shared" si="2"/>
        <v>0</v>
      </c>
      <c r="K3069" s="4">
        <f>H3069*SIP_Calculator!$D$25</f>
        <v>0</v>
      </c>
      <c r="L3069" s="4">
        <f t="shared" si="3"/>
        <v>0</v>
      </c>
      <c r="M3069" s="4">
        <f t="shared" si="4"/>
        <v>0</v>
      </c>
      <c r="N3069" s="4">
        <f t="shared" ref="N3069:O3069" si="9210">N3068+L3069</f>
        <v>28.739335218516583</v>
      </c>
      <c r="O3069" s="4">
        <f t="shared" si="9210"/>
        <v>34.20981406436929</v>
      </c>
      <c r="P3069" s="2">
        <f>I3069*SIP_Calculator!$D$26</f>
        <v>0</v>
      </c>
      <c r="Q3069" s="2">
        <f t="shared" si="6"/>
        <v>0</v>
      </c>
      <c r="R3069" s="2">
        <f t="shared" si="7"/>
        <v>0</v>
      </c>
      <c r="S3069" s="2">
        <f t="shared" ref="S3069:T3069" si="9211">S3068+Q3069</f>
        <v>28.748252611124826</v>
      </c>
      <c r="T3069" s="2">
        <f t="shared" si="9211"/>
        <v>34.228110660626236</v>
      </c>
      <c r="U3069" s="3">
        <f>J3069*SIP_Calculator!$D$27</f>
        <v>0</v>
      </c>
      <c r="V3069" s="3">
        <f t="shared" si="9"/>
        <v>0</v>
      </c>
      <c r="W3069" s="3">
        <f t="shared" si="10"/>
        <v>0</v>
      </c>
      <c r="X3069" s="3">
        <f t="shared" ref="X3069:Y3069" si="9212">X3068+V3069</f>
        <v>28.835623055300523</v>
      </c>
      <c r="Y3069" s="3">
        <f t="shared" si="9212"/>
        <v>34.328802293708321</v>
      </c>
    </row>
    <row r="3070" spans="1:25" ht="15.75" customHeight="1" x14ac:dyDescent="0.2">
      <c r="A3070" s="7">
        <v>42628</v>
      </c>
      <c r="B3070" s="1">
        <v>8950.6</v>
      </c>
      <c r="C3070" s="1">
        <v>7462.7</v>
      </c>
      <c r="D3070" s="2">
        <f t="shared" si="29"/>
        <v>643</v>
      </c>
      <c r="E3070" s="2">
        <f t="shared" si="12"/>
        <v>0</v>
      </c>
      <c r="F3070" s="3">
        <f t="shared" si="0"/>
        <v>9</v>
      </c>
      <c r="G3070" s="3">
        <f t="shared" si="13"/>
        <v>0</v>
      </c>
      <c r="H3070" s="4">
        <f>IF(A3070&lt;SIP_Calculator!$B$7,0,IF(A3070&gt;SIP_Calculator!$E$7,0,1))</f>
        <v>0</v>
      </c>
      <c r="I3070" s="2">
        <f t="shared" si="1"/>
        <v>0</v>
      </c>
      <c r="J3070" s="3">
        <f t="shared" si="2"/>
        <v>0</v>
      </c>
      <c r="K3070" s="4">
        <f>H3070*SIP_Calculator!$D$25</f>
        <v>0</v>
      </c>
      <c r="L3070" s="4">
        <f t="shared" si="3"/>
        <v>0</v>
      </c>
      <c r="M3070" s="4">
        <f t="shared" si="4"/>
        <v>0</v>
      </c>
      <c r="N3070" s="4">
        <f t="shared" ref="N3070:O3070" si="9213">N3069+L3070</f>
        <v>28.739335218516583</v>
      </c>
      <c r="O3070" s="4">
        <f t="shared" si="9213"/>
        <v>34.20981406436929</v>
      </c>
      <c r="P3070" s="2">
        <f>I3070*SIP_Calculator!$D$26</f>
        <v>0</v>
      </c>
      <c r="Q3070" s="2">
        <f t="shared" si="6"/>
        <v>0</v>
      </c>
      <c r="R3070" s="2">
        <f t="shared" si="7"/>
        <v>0</v>
      </c>
      <c r="S3070" s="2">
        <f t="shared" ref="S3070:T3070" si="9214">S3069+Q3070</f>
        <v>28.748252611124826</v>
      </c>
      <c r="T3070" s="2">
        <f t="shared" si="9214"/>
        <v>34.228110660626236</v>
      </c>
      <c r="U3070" s="3">
        <f>J3070*SIP_Calculator!$D$27</f>
        <v>0</v>
      </c>
      <c r="V3070" s="3">
        <f t="shared" si="9"/>
        <v>0</v>
      </c>
      <c r="W3070" s="3">
        <f t="shared" si="10"/>
        <v>0</v>
      </c>
      <c r="X3070" s="3">
        <f t="shared" ref="X3070:Y3070" si="9215">X3069+V3070</f>
        <v>28.835623055300523</v>
      </c>
      <c r="Y3070" s="3">
        <f t="shared" si="9215"/>
        <v>34.328802293708321</v>
      </c>
    </row>
    <row r="3071" spans="1:25" ht="15.75" customHeight="1" x14ac:dyDescent="0.2">
      <c r="A3071" s="7">
        <v>42629</v>
      </c>
      <c r="B3071" s="1">
        <v>8986.25</v>
      </c>
      <c r="C3071" s="1">
        <v>7487.2</v>
      </c>
      <c r="D3071" s="2">
        <f t="shared" si="29"/>
        <v>643</v>
      </c>
      <c r="E3071" s="2">
        <f t="shared" si="12"/>
        <v>0</v>
      </c>
      <c r="F3071" s="3">
        <f t="shared" si="0"/>
        <v>9</v>
      </c>
      <c r="G3071" s="3">
        <f t="shared" si="13"/>
        <v>0</v>
      </c>
      <c r="H3071" s="4">
        <f>IF(A3071&lt;SIP_Calculator!$B$7,0,IF(A3071&gt;SIP_Calculator!$E$7,0,1))</f>
        <v>0</v>
      </c>
      <c r="I3071" s="2">
        <f t="shared" si="1"/>
        <v>0</v>
      </c>
      <c r="J3071" s="3">
        <f t="shared" si="2"/>
        <v>0</v>
      </c>
      <c r="K3071" s="4">
        <f>H3071*SIP_Calculator!$D$25</f>
        <v>0</v>
      </c>
      <c r="L3071" s="4">
        <f t="shared" si="3"/>
        <v>0</v>
      </c>
      <c r="M3071" s="4">
        <f t="shared" si="4"/>
        <v>0</v>
      </c>
      <c r="N3071" s="4">
        <f t="shared" ref="N3071:O3071" si="9216">N3070+L3071</f>
        <v>28.739335218516583</v>
      </c>
      <c r="O3071" s="4">
        <f t="shared" si="9216"/>
        <v>34.20981406436929</v>
      </c>
      <c r="P3071" s="2">
        <f>I3071*SIP_Calculator!$D$26</f>
        <v>0</v>
      </c>
      <c r="Q3071" s="2">
        <f t="shared" si="6"/>
        <v>0</v>
      </c>
      <c r="R3071" s="2">
        <f t="shared" si="7"/>
        <v>0</v>
      </c>
      <c r="S3071" s="2">
        <f t="shared" ref="S3071:T3071" si="9217">S3070+Q3071</f>
        <v>28.748252611124826</v>
      </c>
      <c r="T3071" s="2">
        <f t="shared" si="9217"/>
        <v>34.228110660626236</v>
      </c>
      <c r="U3071" s="3">
        <f>J3071*SIP_Calculator!$D$27</f>
        <v>0</v>
      </c>
      <c r="V3071" s="3">
        <f t="shared" si="9"/>
        <v>0</v>
      </c>
      <c r="W3071" s="3">
        <f t="shared" si="10"/>
        <v>0</v>
      </c>
      <c r="X3071" s="3">
        <f t="shared" ref="X3071:Y3071" si="9218">X3070+V3071</f>
        <v>28.835623055300523</v>
      </c>
      <c r="Y3071" s="3">
        <f t="shared" si="9218"/>
        <v>34.328802293708321</v>
      </c>
    </row>
    <row r="3072" spans="1:25" ht="15.75" customHeight="1" x14ac:dyDescent="0.2">
      <c r="A3072" s="7">
        <v>42632</v>
      </c>
      <c r="B3072" s="1">
        <v>9015.0499999999993</v>
      </c>
      <c r="C3072" s="1">
        <v>7513.8</v>
      </c>
      <c r="D3072" s="2">
        <f t="shared" si="29"/>
        <v>644</v>
      </c>
      <c r="E3072" s="2">
        <f t="shared" si="12"/>
        <v>1</v>
      </c>
      <c r="F3072" s="3">
        <f t="shared" si="0"/>
        <v>9</v>
      </c>
      <c r="G3072" s="3">
        <f t="shared" si="13"/>
        <v>0</v>
      </c>
      <c r="H3072" s="4">
        <f>IF(A3072&lt;SIP_Calculator!$B$7,0,IF(A3072&gt;SIP_Calculator!$E$7,0,1))</f>
        <v>0</v>
      </c>
      <c r="I3072" s="2">
        <f t="shared" si="1"/>
        <v>0</v>
      </c>
      <c r="J3072" s="3">
        <f t="shared" si="2"/>
        <v>0</v>
      </c>
      <c r="K3072" s="4">
        <f>H3072*SIP_Calculator!$D$25</f>
        <v>0</v>
      </c>
      <c r="L3072" s="4">
        <f t="shared" si="3"/>
        <v>0</v>
      </c>
      <c r="M3072" s="4">
        <f t="shared" si="4"/>
        <v>0</v>
      </c>
      <c r="N3072" s="4">
        <f t="shared" ref="N3072:O3072" si="9219">N3071+L3072</f>
        <v>28.739335218516583</v>
      </c>
      <c r="O3072" s="4">
        <f t="shared" si="9219"/>
        <v>34.20981406436929</v>
      </c>
      <c r="P3072" s="2">
        <f>I3072*SIP_Calculator!$D$26</f>
        <v>0</v>
      </c>
      <c r="Q3072" s="2">
        <f t="shared" si="6"/>
        <v>0</v>
      </c>
      <c r="R3072" s="2">
        <f t="shared" si="7"/>
        <v>0</v>
      </c>
      <c r="S3072" s="2">
        <f t="shared" ref="S3072:T3072" si="9220">S3071+Q3072</f>
        <v>28.748252611124826</v>
      </c>
      <c r="T3072" s="2">
        <f t="shared" si="9220"/>
        <v>34.228110660626236</v>
      </c>
      <c r="U3072" s="3">
        <f>J3072*SIP_Calculator!$D$27</f>
        <v>0</v>
      </c>
      <c r="V3072" s="3">
        <f t="shared" si="9"/>
        <v>0</v>
      </c>
      <c r="W3072" s="3">
        <f t="shared" si="10"/>
        <v>0</v>
      </c>
      <c r="X3072" s="3">
        <f t="shared" ref="X3072:Y3072" si="9221">X3071+V3072</f>
        <v>28.835623055300523</v>
      </c>
      <c r="Y3072" s="3">
        <f t="shared" si="9221"/>
        <v>34.328802293708321</v>
      </c>
    </row>
    <row r="3073" spans="1:25" ht="15.75" customHeight="1" x14ac:dyDescent="0.2">
      <c r="A3073" s="7">
        <v>42633</v>
      </c>
      <c r="B3073" s="1">
        <v>8987.2999999999993</v>
      </c>
      <c r="C3073" s="1">
        <v>7490.3</v>
      </c>
      <c r="D3073" s="2">
        <f t="shared" si="29"/>
        <v>644</v>
      </c>
      <c r="E3073" s="2">
        <f t="shared" si="12"/>
        <v>0</v>
      </c>
      <c r="F3073" s="3">
        <f t="shared" si="0"/>
        <v>9</v>
      </c>
      <c r="G3073" s="3">
        <f t="shared" si="13"/>
        <v>0</v>
      </c>
      <c r="H3073" s="4">
        <f>IF(A3073&lt;SIP_Calculator!$B$7,0,IF(A3073&gt;SIP_Calculator!$E$7,0,1))</f>
        <v>0</v>
      </c>
      <c r="I3073" s="2">
        <f t="shared" si="1"/>
        <v>0</v>
      </c>
      <c r="J3073" s="3">
        <f t="shared" si="2"/>
        <v>0</v>
      </c>
      <c r="K3073" s="4">
        <f>H3073*SIP_Calculator!$D$25</f>
        <v>0</v>
      </c>
      <c r="L3073" s="4">
        <f t="shared" si="3"/>
        <v>0</v>
      </c>
      <c r="M3073" s="4">
        <f t="shared" si="4"/>
        <v>0</v>
      </c>
      <c r="N3073" s="4">
        <f t="shared" ref="N3073:O3073" si="9222">N3072+L3073</f>
        <v>28.739335218516583</v>
      </c>
      <c r="O3073" s="4">
        <f t="shared" si="9222"/>
        <v>34.20981406436929</v>
      </c>
      <c r="P3073" s="2">
        <f>I3073*SIP_Calculator!$D$26</f>
        <v>0</v>
      </c>
      <c r="Q3073" s="2">
        <f t="shared" si="6"/>
        <v>0</v>
      </c>
      <c r="R3073" s="2">
        <f t="shared" si="7"/>
        <v>0</v>
      </c>
      <c r="S3073" s="2">
        <f t="shared" ref="S3073:T3073" si="9223">S3072+Q3073</f>
        <v>28.748252611124826</v>
      </c>
      <c r="T3073" s="2">
        <f t="shared" si="9223"/>
        <v>34.228110660626236</v>
      </c>
      <c r="U3073" s="3">
        <f>J3073*SIP_Calculator!$D$27</f>
        <v>0</v>
      </c>
      <c r="V3073" s="3">
        <f t="shared" si="9"/>
        <v>0</v>
      </c>
      <c r="W3073" s="3">
        <f t="shared" si="10"/>
        <v>0</v>
      </c>
      <c r="X3073" s="3">
        <f t="shared" ref="X3073:Y3073" si="9224">X3072+V3073</f>
        <v>28.835623055300523</v>
      </c>
      <c r="Y3073" s="3">
        <f t="shared" si="9224"/>
        <v>34.328802293708321</v>
      </c>
    </row>
    <row r="3074" spans="1:25" ht="15.75" customHeight="1" x14ac:dyDescent="0.2">
      <c r="A3074" s="7">
        <v>42634</v>
      </c>
      <c r="B3074" s="1">
        <v>8987.4500000000007</v>
      </c>
      <c r="C3074" s="1">
        <v>7491.7</v>
      </c>
      <c r="D3074" s="2">
        <f t="shared" si="29"/>
        <v>644</v>
      </c>
      <c r="E3074" s="2">
        <f t="shared" si="12"/>
        <v>0</v>
      </c>
      <c r="F3074" s="3">
        <f t="shared" si="0"/>
        <v>9</v>
      </c>
      <c r="G3074" s="3">
        <f t="shared" si="13"/>
        <v>0</v>
      </c>
      <c r="H3074" s="4">
        <f>IF(A3074&lt;SIP_Calculator!$B$7,0,IF(A3074&gt;SIP_Calculator!$E$7,0,1))</f>
        <v>0</v>
      </c>
      <c r="I3074" s="2">
        <f t="shared" si="1"/>
        <v>0</v>
      </c>
      <c r="J3074" s="3">
        <f t="shared" si="2"/>
        <v>0</v>
      </c>
      <c r="K3074" s="4">
        <f>H3074*SIP_Calculator!$D$25</f>
        <v>0</v>
      </c>
      <c r="L3074" s="4">
        <f t="shared" si="3"/>
        <v>0</v>
      </c>
      <c r="M3074" s="4">
        <f t="shared" si="4"/>
        <v>0</v>
      </c>
      <c r="N3074" s="4">
        <f t="shared" ref="N3074:O3074" si="9225">N3073+L3074</f>
        <v>28.739335218516583</v>
      </c>
      <c r="O3074" s="4">
        <f t="shared" si="9225"/>
        <v>34.20981406436929</v>
      </c>
      <c r="P3074" s="2">
        <f>I3074*SIP_Calculator!$D$26</f>
        <v>0</v>
      </c>
      <c r="Q3074" s="2">
        <f t="shared" si="6"/>
        <v>0</v>
      </c>
      <c r="R3074" s="2">
        <f t="shared" si="7"/>
        <v>0</v>
      </c>
      <c r="S3074" s="2">
        <f t="shared" ref="S3074:T3074" si="9226">S3073+Q3074</f>
        <v>28.748252611124826</v>
      </c>
      <c r="T3074" s="2">
        <f t="shared" si="9226"/>
        <v>34.228110660626236</v>
      </c>
      <c r="U3074" s="3">
        <f>J3074*SIP_Calculator!$D$27</f>
        <v>0</v>
      </c>
      <c r="V3074" s="3">
        <f t="shared" si="9"/>
        <v>0</v>
      </c>
      <c r="W3074" s="3">
        <f t="shared" si="10"/>
        <v>0</v>
      </c>
      <c r="X3074" s="3">
        <f t="shared" ref="X3074:Y3074" si="9227">X3073+V3074</f>
        <v>28.835623055300523</v>
      </c>
      <c r="Y3074" s="3">
        <f t="shared" si="9227"/>
        <v>34.328802293708321</v>
      </c>
    </row>
    <row r="3075" spans="1:25" ht="15.75" customHeight="1" x14ac:dyDescent="0.2">
      <c r="A3075" s="7">
        <v>42635</v>
      </c>
      <c r="B3075" s="1">
        <v>9083.9</v>
      </c>
      <c r="C3075" s="1">
        <v>7573</v>
      </c>
      <c r="D3075" s="2">
        <f t="shared" si="29"/>
        <v>644</v>
      </c>
      <c r="E3075" s="2">
        <f t="shared" si="12"/>
        <v>0</v>
      </c>
      <c r="F3075" s="3">
        <f t="shared" si="0"/>
        <v>9</v>
      </c>
      <c r="G3075" s="3">
        <f t="shared" si="13"/>
        <v>0</v>
      </c>
      <c r="H3075" s="4">
        <f>IF(A3075&lt;SIP_Calculator!$B$7,0,IF(A3075&gt;SIP_Calculator!$E$7,0,1))</f>
        <v>0</v>
      </c>
      <c r="I3075" s="2">
        <f t="shared" si="1"/>
        <v>0</v>
      </c>
      <c r="J3075" s="3">
        <f t="shared" si="2"/>
        <v>0</v>
      </c>
      <c r="K3075" s="4">
        <f>H3075*SIP_Calculator!$D$25</f>
        <v>0</v>
      </c>
      <c r="L3075" s="4">
        <f t="shared" si="3"/>
        <v>0</v>
      </c>
      <c r="M3075" s="4">
        <f t="shared" si="4"/>
        <v>0</v>
      </c>
      <c r="N3075" s="4">
        <f t="shared" ref="N3075:O3075" si="9228">N3074+L3075</f>
        <v>28.739335218516583</v>
      </c>
      <c r="O3075" s="4">
        <f t="shared" si="9228"/>
        <v>34.20981406436929</v>
      </c>
      <c r="P3075" s="2">
        <f>I3075*SIP_Calculator!$D$26</f>
        <v>0</v>
      </c>
      <c r="Q3075" s="2">
        <f t="shared" si="6"/>
        <v>0</v>
      </c>
      <c r="R3075" s="2">
        <f t="shared" si="7"/>
        <v>0</v>
      </c>
      <c r="S3075" s="2">
        <f t="shared" ref="S3075:T3075" si="9229">S3074+Q3075</f>
        <v>28.748252611124826</v>
      </c>
      <c r="T3075" s="2">
        <f t="shared" si="9229"/>
        <v>34.228110660626236</v>
      </c>
      <c r="U3075" s="3">
        <f>J3075*SIP_Calculator!$D$27</f>
        <v>0</v>
      </c>
      <c r="V3075" s="3">
        <f t="shared" si="9"/>
        <v>0</v>
      </c>
      <c r="W3075" s="3">
        <f t="shared" si="10"/>
        <v>0</v>
      </c>
      <c r="X3075" s="3">
        <f t="shared" ref="X3075:Y3075" si="9230">X3074+V3075</f>
        <v>28.835623055300523</v>
      </c>
      <c r="Y3075" s="3">
        <f t="shared" si="9230"/>
        <v>34.328802293708321</v>
      </c>
    </row>
    <row r="3076" spans="1:25" ht="15.75" customHeight="1" x14ac:dyDescent="0.2">
      <c r="A3076" s="7">
        <v>42636</v>
      </c>
      <c r="B3076" s="1">
        <v>9054.75</v>
      </c>
      <c r="C3076" s="1">
        <v>7554.9</v>
      </c>
      <c r="D3076" s="2">
        <f t="shared" si="29"/>
        <v>644</v>
      </c>
      <c r="E3076" s="2">
        <f t="shared" si="12"/>
        <v>0</v>
      </c>
      <c r="F3076" s="3">
        <f t="shared" si="0"/>
        <v>9</v>
      </c>
      <c r="G3076" s="3">
        <f t="shared" si="13"/>
        <v>0</v>
      </c>
      <c r="H3076" s="4">
        <f>IF(A3076&lt;SIP_Calculator!$B$7,0,IF(A3076&gt;SIP_Calculator!$E$7,0,1))</f>
        <v>0</v>
      </c>
      <c r="I3076" s="2">
        <f t="shared" si="1"/>
        <v>0</v>
      </c>
      <c r="J3076" s="3">
        <f t="shared" si="2"/>
        <v>0</v>
      </c>
      <c r="K3076" s="4">
        <f>H3076*SIP_Calculator!$D$25</f>
        <v>0</v>
      </c>
      <c r="L3076" s="4">
        <f t="shared" si="3"/>
        <v>0</v>
      </c>
      <c r="M3076" s="4">
        <f t="shared" si="4"/>
        <v>0</v>
      </c>
      <c r="N3076" s="4">
        <f t="shared" ref="N3076:O3076" si="9231">N3075+L3076</f>
        <v>28.739335218516583</v>
      </c>
      <c r="O3076" s="4">
        <f t="shared" si="9231"/>
        <v>34.20981406436929</v>
      </c>
      <c r="P3076" s="2">
        <f>I3076*SIP_Calculator!$D$26</f>
        <v>0</v>
      </c>
      <c r="Q3076" s="2">
        <f t="shared" si="6"/>
        <v>0</v>
      </c>
      <c r="R3076" s="2">
        <f t="shared" si="7"/>
        <v>0</v>
      </c>
      <c r="S3076" s="2">
        <f t="shared" ref="S3076:T3076" si="9232">S3075+Q3076</f>
        <v>28.748252611124826</v>
      </c>
      <c r="T3076" s="2">
        <f t="shared" si="9232"/>
        <v>34.228110660626236</v>
      </c>
      <c r="U3076" s="3">
        <f>J3076*SIP_Calculator!$D$27</f>
        <v>0</v>
      </c>
      <c r="V3076" s="3">
        <f t="shared" si="9"/>
        <v>0</v>
      </c>
      <c r="W3076" s="3">
        <f t="shared" si="10"/>
        <v>0</v>
      </c>
      <c r="X3076" s="3">
        <f t="shared" ref="X3076:Y3076" si="9233">X3075+V3076</f>
        <v>28.835623055300523</v>
      </c>
      <c r="Y3076" s="3">
        <f t="shared" si="9233"/>
        <v>34.328802293708321</v>
      </c>
    </row>
    <row r="3077" spans="1:25" ht="15.75" customHeight="1" x14ac:dyDescent="0.2">
      <c r="A3077" s="7">
        <v>42639</v>
      </c>
      <c r="B3077" s="1">
        <v>8956.4</v>
      </c>
      <c r="C3077" s="1">
        <v>7479.75</v>
      </c>
      <c r="D3077" s="2">
        <f t="shared" si="29"/>
        <v>645</v>
      </c>
      <c r="E3077" s="2">
        <f t="shared" si="12"/>
        <v>1</v>
      </c>
      <c r="F3077" s="3">
        <f t="shared" si="0"/>
        <v>9</v>
      </c>
      <c r="G3077" s="3">
        <f t="shared" si="13"/>
        <v>0</v>
      </c>
      <c r="H3077" s="4">
        <f>IF(A3077&lt;SIP_Calculator!$B$7,0,IF(A3077&gt;SIP_Calculator!$E$7,0,1))</f>
        <v>0</v>
      </c>
      <c r="I3077" s="2">
        <f t="shared" si="1"/>
        <v>0</v>
      </c>
      <c r="J3077" s="3">
        <f t="shared" si="2"/>
        <v>0</v>
      </c>
      <c r="K3077" s="4">
        <f>H3077*SIP_Calculator!$D$25</f>
        <v>0</v>
      </c>
      <c r="L3077" s="4">
        <f t="shared" si="3"/>
        <v>0</v>
      </c>
      <c r="M3077" s="4">
        <f t="shared" si="4"/>
        <v>0</v>
      </c>
      <c r="N3077" s="4">
        <f t="shared" ref="N3077:O3077" si="9234">N3076+L3077</f>
        <v>28.739335218516583</v>
      </c>
      <c r="O3077" s="4">
        <f t="shared" si="9234"/>
        <v>34.20981406436929</v>
      </c>
      <c r="P3077" s="2">
        <f>I3077*SIP_Calculator!$D$26</f>
        <v>0</v>
      </c>
      <c r="Q3077" s="2">
        <f t="shared" si="6"/>
        <v>0</v>
      </c>
      <c r="R3077" s="2">
        <f t="shared" si="7"/>
        <v>0</v>
      </c>
      <c r="S3077" s="2">
        <f t="shared" ref="S3077:T3077" si="9235">S3076+Q3077</f>
        <v>28.748252611124826</v>
      </c>
      <c r="T3077" s="2">
        <f t="shared" si="9235"/>
        <v>34.228110660626236</v>
      </c>
      <c r="U3077" s="3">
        <f>J3077*SIP_Calculator!$D$27</f>
        <v>0</v>
      </c>
      <c r="V3077" s="3">
        <f t="shared" si="9"/>
        <v>0</v>
      </c>
      <c r="W3077" s="3">
        <f t="shared" si="10"/>
        <v>0</v>
      </c>
      <c r="X3077" s="3">
        <f t="shared" ref="X3077:Y3077" si="9236">X3076+V3077</f>
        <v>28.835623055300523</v>
      </c>
      <c r="Y3077" s="3">
        <f t="shared" si="9236"/>
        <v>34.328802293708321</v>
      </c>
    </row>
    <row r="3078" spans="1:25" ht="15.75" customHeight="1" x14ac:dyDescent="0.2">
      <c r="A3078" s="7">
        <v>42640</v>
      </c>
      <c r="B3078" s="1">
        <v>8940.5</v>
      </c>
      <c r="C3078" s="1">
        <v>7469.95</v>
      </c>
      <c r="D3078" s="2">
        <f t="shared" si="29"/>
        <v>645</v>
      </c>
      <c r="E3078" s="2">
        <f t="shared" si="12"/>
        <v>0</v>
      </c>
      <c r="F3078" s="3">
        <f t="shared" si="0"/>
        <v>9</v>
      </c>
      <c r="G3078" s="3">
        <f t="shared" si="13"/>
        <v>0</v>
      </c>
      <c r="H3078" s="4">
        <f>IF(A3078&lt;SIP_Calculator!$B$7,0,IF(A3078&gt;SIP_Calculator!$E$7,0,1))</f>
        <v>0</v>
      </c>
      <c r="I3078" s="2">
        <f t="shared" si="1"/>
        <v>0</v>
      </c>
      <c r="J3078" s="3">
        <f t="shared" si="2"/>
        <v>0</v>
      </c>
      <c r="K3078" s="4">
        <f>H3078*SIP_Calculator!$D$25</f>
        <v>0</v>
      </c>
      <c r="L3078" s="4">
        <f t="shared" si="3"/>
        <v>0</v>
      </c>
      <c r="M3078" s="4">
        <f t="shared" si="4"/>
        <v>0</v>
      </c>
      <c r="N3078" s="4">
        <f t="shared" ref="N3078:O3078" si="9237">N3077+L3078</f>
        <v>28.739335218516583</v>
      </c>
      <c r="O3078" s="4">
        <f t="shared" si="9237"/>
        <v>34.20981406436929</v>
      </c>
      <c r="P3078" s="2">
        <f>I3078*SIP_Calculator!$D$26</f>
        <v>0</v>
      </c>
      <c r="Q3078" s="2">
        <f t="shared" si="6"/>
        <v>0</v>
      </c>
      <c r="R3078" s="2">
        <f t="shared" si="7"/>
        <v>0</v>
      </c>
      <c r="S3078" s="2">
        <f t="shared" ref="S3078:T3078" si="9238">S3077+Q3078</f>
        <v>28.748252611124826</v>
      </c>
      <c r="T3078" s="2">
        <f t="shared" si="9238"/>
        <v>34.228110660626236</v>
      </c>
      <c r="U3078" s="3">
        <f>J3078*SIP_Calculator!$D$27</f>
        <v>0</v>
      </c>
      <c r="V3078" s="3">
        <f t="shared" si="9"/>
        <v>0</v>
      </c>
      <c r="W3078" s="3">
        <f t="shared" si="10"/>
        <v>0</v>
      </c>
      <c r="X3078" s="3">
        <f t="shared" ref="X3078:Y3078" si="9239">X3077+V3078</f>
        <v>28.835623055300523</v>
      </c>
      <c r="Y3078" s="3">
        <f t="shared" si="9239"/>
        <v>34.328802293708321</v>
      </c>
    </row>
    <row r="3079" spans="1:25" ht="15.75" customHeight="1" x14ac:dyDescent="0.2">
      <c r="A3079" s="7">
        <v>42641</v>
      </c>
      <c r="B3079" s="1">
        <v>8983.7999999999993</v>
      </c>
      <c r="C3079" s="1">
        <v>7514.95</v>
      </c>
      <c r="D3079" s="2">
        <f t="shared" si="29"/>
        <v>645</v>
      </c>
      <c r="E3079" s="2">
        <f t="shared" si="12"/>
        <v>0</v>
      </c>
      <c r="F3079" s="3">
        <f t="shared" si="0"/>
        <v>9</v>
      </c>
      <c r="G3079" s="3">
        <f t="shared" si="13"/>
        <v>0</v>
      </c>
      <c r="H3079" s="4">
        <f>IF(A3079&lt;SIP_Calculator!$B$7,0,IF(A3079&gt;SIP_Calculator!$E$7,0,1))</f>
        <v>0</v>
      </c>
      <c r="I3079" s="2">
        <f t="shared" si="1"/>
        <v>0</v>
      </c>
      <c r="J3079" s="3">
        <f t="shared" si="2"/>
        <v>0</v>
      </c>
      <c r="K3079" s="4">
        <f>H3079*SIP_Calculator!$D$25</f>
        <v>0</v>
      </c>
      <c r="L3079" s="4">
        <f t="shared" si="3"/>
        <v>0</v>
      </c>
      <c r="M3079" s="4">
        <f t="shared" si="4"/>
        <v>0</v>
      </c>
      <c r="N3079" s="4">
        <f t="shared" ref="N3079:O3079" si="9240">N3078+L3079</f>
        <v>28.739335218516583</v>
      </c>
      <c r="O3079" s="4">
        <f t="shared" si="9240"/>
        <v>34.20981406436929</v>
      </c>
      <c r="P3079" s="2">
        <f>I3079*SIP_Calculator!$D$26</f>
        <v>0</v>
      </c>
      <c r="Q3079" s="2">
        <f t="shared" si="6"/>
        <v>0</v>
      </c>
      <c r="R3079" s="2">
        <f t="shared" si="7"/>
        <v>0</v>
      </c>
      <c r="S3079" s="2">
        <f t="shared" ref="S3079:T3079" si="9241">S3078+Q3079</f>
        <v>28.748252611124826</v>
      </c>
      <c r="T3079" s="2">
        <f t="shared" si="9241"/>
        <v>34.228110660626236</v>
      </c>
      <c r="U3079" s="3">
        <f>J3079*SIP_Calculator!$D$27</f>
        <v>0</v>
      </c>
      <c r="V3079" s="3">
        <f t="shared" si="9"/>
        <v>0</v>
      </c>
      <c r="W3079" s="3">
        <f t="shared" si="10"/>
        <v>0</v>
      </c>
      <c r="X3079" s="3">
        <f t="shared" ref="X3079:Y3079" si="9242">X3078+V3079</f>
        <v>28.835623055300523</v>
      </c>
      <c r="Y3079" s="3">
        <f t="shared" si="9242"/>
        <v>34.328802293708321</v>
      </c>
    </row>
    <row r="3080" spans="1:25" ht="15.75" customHeight="1" x14ac:dyDescent="0.2">
      <c r="A3080" s="7">
        <v>42642</v>
      </c>
      <c r="B3080" s="1">
        <v>8799.9500000000007</v>
      </c>
      <c r="C3080" s="1">
        <v>7336.85</v>
      </c>
      <c r="D3080" s="2">
        <f t="shared" si="29"/>
        <v>645</v>
      </c>
      <c r="E3080" s="2">
        <f t="shared" si="12"/>
        <v>0</v>
      </c>
      <c r="F3080" s="3">
        <f t="shared" si="0"/>
        <v>9</v>
      </c>
      <c r="G3080" s="3">
        <f t="shared" si="13"/>
        <v>0</v>
      </c>
      <c r="H3080" s="4">
        <f>IF(A3080&lt;SIP_Calculator!$B$7,0,IF(A3080&gt;SIP_Calculator!$E$7,0,1))</f>
        <v>0</v>
      </c>
      <c r="I3080" s="2">
        <f t="shared" si="1"/>
        <v>0</v>
      </c>
      <c r="J3080" s="3">
        <f t="shared" si="2"/>
        <v>0</v>
      </c>
      <c r="K3080" s="4">
        <f>H3080*SIP_Calculator!$D$25</f>
        <v>0</v>
      </c>
      <c r="L3080" s="4">
        <f t="shared" si="3"/>
        <v>0</v>
      </c>
      <c r="M3080" s="4">
        <f t="shared" si="4"/>
        <v>0</v>
      </c>
      <c r="N3080" s="4">
        <f t="shared" ref="N3080:O3080" si="9243">N3079+L3080</f>
        <v>28.739335218516583</v>
      </c>
      <c r="O3080" s="4">
        <f t="shared" si="9243"/>
        <v>34.20981406436929</v>
      </c>
      <c r="P3080" s="2">
        <f>I3080*SIP_Calculator!$D$26</f>
        <v>0</v>
      </c>
      <c r="Q3080" s="2">
        <f t="shared" si="6"/>
        <v>0</v>
      </c>
      <c r="R3080" s="2">
        <f t="shared" si="7"/>
        <v>0</v>
      </c>
      <c r="S3080" s="2">
        <f t="shared" ref="S3080:T3080" si="9244">S3079+Q3080</f>
        <v>28.748252611124826</v>
      </c>
      <c r="T3080" s="2">
        <f t="shared" si="9244"/>
        <v>34.228110660626236</v>
      </c>
      <c r="U3080" s="3">
        <f>J3080*SIP_Calculator!$D$27</f>
        <v>0</v>
      </c>
      <c r="V3080" s="3">
        <f t="shared" si="9"/>
        <v>0</v>
      </c>
      <c r="W3080" s="3">
        <f t="shared" si="10"/>
        <v>0</v>
      </c>
      <c r="X3080" s="3">
        <f t="shared" ref="X3080:Y3080" si="9245">X3079+V3080</f>
        <v>28.835623055300523</v>
      </c>
      <c r="Y3080" s="3">
        <f t="shared" si="9245"/>
        <v>34.328802293708321</v>
      </c>
    </row>
    <row r="3081" spans="1:25" ht="15.75" customHeight="1" x14ac:dyDescent="0.2">
      <c r="A3081" s="7">
        <v>42643</v>
      </c>
      <c r="B3081" s="1">
        <v>8844.2000000000007</v>
      </c>
      <c r="C3081" s="1">
        <v>7394.85</v>
      </c>
      <c r="D3081" s="2">
        <f t="shared" si="29"/>
        <v>645</v>
      </c>
      <c r="E3081" s="2">
        <f t="shared" si="12"/>
        <v>0</v>
      </c>
      <c r="F3081" s="3">
        <f t="shared" si="0"/>
        <v>9</v>
      </c>
      <c r="G3081" s="3">
        <f t="shared" si="13"/>
        <v>0</v>
      </c>
      <c r="H3081" s="4">
        <f>IF(A3081&lt;SIP_Calculator!$B$7,0,IF(A3081&gt;SIP_Calculator!$E$7,0,1))</f>
        <v>0</v>
      </c>
      <c r="I3081" s="2">
        <f t="shared" si="1"/>
        <v>0</v>
      </c>
      <c r="J3081" s="3">
        <f t="shared" si="2"/>
        <v>0</v>
      </c>
      <c r="K3081" s="4">
        <f>H3081*SIP_Calculator!$D$25</f>
        <v>0</v>
      </c>
      <c r="L3081" s="4">
        <f t="shared" si="3"/>
        <v>0</v>
      </c>
      <c r="M3081" s="4">
        <f t="shared" si="4"/>
        <v>0</v>
      </c>
      <c r="N3081" s="4">
        <f t="shared" ref="N3081:O3081" si="9246">N3080+L3081</f>
        <v>28.739335218516583</v>
      </c>
      <c r="O3081" s="4">
        <f t="shared" si="9246"/>
        <v>34.20981406436929</v>
      </c>
      <c r="P3081" s="2">
        <f>I3081*SIP_Calculator!$D$26</f>
        <v>0</v>
      </c>
      <c r="Q3081" s="2">
        <f t="shared" si="6"/>
        <v>0</v>
      </c>
      <c r="R3081" s="2">
        <f t="shared" si="7"/>
        <v>0</v>
      </c>
      <c r="S3081" s="2">
        <f t="shared" ref="S3081:T3081" si="9247">S3080+Q3081</f>
        <v>28.748252611124826</v>
      </c>
      <c r="T3081" s="2">
        <f t="shared" si="9247"/>
        <v>34.228110660626236</v>
      </c>
      <c r="U3081" s="3">
        <f>J3081*SIP_Calculator!$D$27</f>
        <v>0</v>
      </c>
      <c r="V3081" s="3">
        <f t="shared" si="9"/>
        <v>0</v>
      </c>
      <c r="W3081" s="3">
        <f t="shared" si="10"/>
        <v>0</v>
      </c>
      <c r="X3081" s="3">
        <f t="shared" ref="X3081:Y3081" si="9248">X3080+V3081</f>
        <v>28.835623055300523</v>
      </c>
      <c r="Y3081" s="3">
        <f t="shared" si="9248"/>
        <v>34.328802293708321</v>
      </c>
    </row>
    <row r="3082" spans="1:25" ht="15.75" customHeight="1" x14ac:dyDescent="0.2">
      <c r="A3082" s="7">
        <v>42646</v>
      </c>
      <c r="B3082" s="1">
        <v>8992.5499999999993</v>
      </c>
      <c r="C3082" s="1">
        <v>7532.25</v>
      </c>
      <c r="D3082" s="2">
        <f t="shared" si="29"/>
        <v>646</v>
      </c>
      <c r="E3082" s="2">
        <f t="shared" si="12"/>
        <v>1</v>
      </c>
      <c r="F3082" s="3">
        <f t="shared" si="0"/>
        <v>10</v>
      </c>
      <c r="G3082" s="3">
        <f t="shared" si="13"/>
        <v>1</v>
      </c>
      <c r="H3082" s="4">
        <f>IF(A3082&lt;SIP_Calculator!$B$7,0,IF(A3082&gt;SIP_Calculator!$E$7,0,1))</f>
        <v>0</v>
      </c>
      <c r="I3082" s="2">
        <f t="shared" si="1"/>
        <v>0</v>
      </c>
      <c r="J3082" s="3">
        <f t="shared" si="2"/>
        <v>0</v>
      </c>
      <c r="K3082" s="4">
        <f>H3082*SIP_Calculator!$D$25</f>
        <v>0</v>
      </c>
      <c r="L3082" s="4">
        <f t="shared" si="3"/>
        <v>0</v>
      </c>
      <c r="M3082" s="4">
        <f t="shared" si="4"/>
        <v>0</v>
      </c>
      <c r="N3082" s="4">
        <f t="shared" ref="N3082:O3082" si="9249">N3081+L3082</f>
        <v>28.739335218516583</v>
      </c>
      <c r="O3082" s="4">
        <f t="shared" si="9249"/>
        <v>34.20981406436929</v>
      </c>
      <c r="P3082" s="2">
        <f>I3082*SIP_Calculator!$D$26</f>
        <v>0</v>
      </c>
      <c r="Q3082" s="2">
        <f t="shared" si="6"/>
        <v>0</v>
      </c>
      <c r="R3082" s="2">
        <f t="shared" si="7"/>
        <v>0</v>
      </c>
      <c r="S3082" s="2">
        <f t="shared" ref="S3082:T3082" si="9250">S3081+Q3082</f>
        <v>28.748252611124826</v>
      </c>
      <c r="T3082" s="2">
        <f t="shared" si="9250"/>
        <v>34.228110660626236</v>
      </c>
      <c r="U3082" s="3">
        <f>J3082*SIP_Calculator!$D$27</f>
        <v>0</v>
      </c>
      <c r="V3082" s="3">
        <f t="shared" si="9"/>
        <v>0</v>
      </c>
      <c r="W3082" s="3">
        <f t="shared" si="10"/>
        <v>0</v>
      </c>
      <c r="X3082" s="3">
        <f t="shared" ref="X3082:Y3082" si="9251">X3081+V3082</f>
        <v>28.835623055300523</v>
      </c>
      <c r="Y3082" s="3">
        <f t="shared" si="9251"/>
        <v>34.328802293708321</v>
      </c>
    </row>
    <row r="3083" spans="1:25" ht="15.75" customHeight="1" x14ac:dyDescent="0.2">
      <c r="A3083" s="7">
        <v>42647</v>
      </c>
      <c r="B3083" s="1">
        <v>9029.2000000000007</v>
      </c>
      <c r="C3083" s="1">
        <v>7567.7</v>
      </c>
      <c r="D3083" s="2">
        <f t="shared" si="29"/>
        <v>646</v>
      </c>
      <c r="E3083" s="2">
        <f t="shared" si="12"/>
        <v>0</v>
      </c>
      <c r="F3083" s="3">
        <f t="shared" si="0"/>
        <v>10</v>
      </c>
      <c r="G3083" s="3">
        <f t="shared" si="13"/>
        <v>0</v>
      </c>
      <c r="H3083" s="4">
        <f>IF(A3083&lt;SIP_Calculator!$B$7,0,IF(A3083&gt;SIP_Calculator!$E$7,0,1))</f>
        <v>0</v>
      </c>
      <c r="I3083" s="2">
        <f t="shared" si="1"/>
        <v>0</v>
      </c>
      <c r="J3083" s="3">
        <f t="shared" si="2"/>
        <v>0</v>
      </c>
      <c r="K3083" s="4">
        <f>H3083*SIP_Calculator!$D$25</f>
        <v>0</v>
      </c>
      <c r="L3083" s="4">
        <f t="shared" si="3"/>
        <v>0</v>
      </c>
      <c r="M3083" s="4">
        <f t="shared" si="4"/>
        <v>0</v>
      </c>
      <c r="N3083" s="4">
        <f t="shared" ref="N3083:O3083" si="9252">N3082+L3083</f>
        <v>28.739335218516583</v>
      </c>
      <c r="O3083" s="4">
        <f t="shared" si="9252"/>
        <v>34.20981406436929</v>
      </c>
      <c r="P3083" s="2">
        <f>I3083*SIP_Calculator!$D$26</f>
        <v>0</v>
      </c>
      <c r="Q3083" s="2">
        <f t="shared" si="6"/>
        <v>0</v>
      </c>
      <c r="R3083" s="2">
        <f t="shared" si="7"/>
        <v>0</v>
      </c>
      <c r="S3083" s="2">
        <f t="shared" ref="S3083:T3083" si="9253">S3082+Q3083</f>
        <v>28.748252611124826</v>
      </c>
      <c r="T3083" s="2">
        <f t="shared" si="9253"/>
        <v>34.228110660626236</v>
      </c>
      <c r="U3083" s="3">
        <f>J3083*SIP_Calculator!$D$27</f>
        <v>0</v>
      </c>
      <c r="V3083" s="3">
        <f t="shared" si="9"/>
        <v>0</v>
      </c>
      <c r="W3083" s="3">
        <f t="shared" si="10"/>
        <v>0</v>
      </c>
      <c r="X3083" s="3">
        <f t="shared" ref="X3083:Y3083" si="9254">X3082+V3083</f>
        <v>28.835623055300523</v>
      </c>
      <c r="Y3083" s="3">
        <f t="shared" si="9254"/>
        <v>34.328802293708321</v>
      </c>
    </row>
    <row r="3084" spans="1:25" ht="15.75" customHeight="1" x14ac:dyDescent="0.2">
      <c r="A3084" s="7">
        <v>42648</v>
      </c>
      <c r="B3084" s="1">
        <v>9010</v>
      </c>
      <c r="C3084" s="1">
        <v>7565.5</v>
      </c>
      <c r="D3084" s="2">
        <f t="shared" si="29"/>
        <v>646</v>
      </c>
      <c r="E3084" s="2">
        <f t="shared" si="12"/>
        <v>0</v>
      </c>
      <c r="F3084" s="3">
        <f t="shared" si="0"/>
        <v>10</v>
      </c>
      <c r="G3084" s="3">
        <f t="shared" si="13"/>
        <v>0</v>
      </c>
      <c r="H3084" s="4">
        <f>IF(A3084&lt;SIP_Calculator!$B$7,0,IF(A3084&gt;SIP_Calculator!$E$7,0,1))</f>
        <v>0</v>
      </c>
      <c r="I3084" s="2">
        <f t="shared" si="1"/>
        <v>0</v>
      </c>
      <c r="J3084" s="3">
        <f t="shared" si="2"/>
        <v>0</v>
      </c>
      <c r="K3084" s="4">
        <f>H3084*SIP_Calculator!$D$25</f>
        <v>0</v>
      </c>
      <c r="L3084" s="4">
        <f t="shared" si="3"/>
        <v>0</v>
      </c>
      <c r="M3084" s="4">
        <f t="shared" si="4"/>
        <v>0</v>
      </c>
      <c r="N3084" s="4">
        <f t="shared" ref="N3084:O3084" si="9255">N3083+L3084</f>
        <v>28.739335218516583</v>
      </c>
      <c r="O3084" s="4">
        <f t="shared" si="9255"/>
        <v>34.20981406436929</v>
      </c>
      <c r="P3084" s="2">
        <f>I3084*SIP_Calculator!$D$26</f>
        <v>0</v>
      </c>
      <c r="Q3084" s="2">
        <f t="shared" si="6"/>
        <v>0</v>
      </c>
      <c r="R3084" s="2">
        <f t="shared" si="7"/>
        <v>0</v>
      </c>
      <c r="S3084" s="2">
        <f t="shared" ref="S3084:T3084" si="9256">S3083+Q3084</f>
        <v>28.748252611124826</v>
      </c>
      <c r="T3084" s="2">
        <f t="shared" si="9256"/>
        <v>34.228110660626236</v>
      </c>
      <c r="U3084" s="3">
        <f>J3084*SIP_Calculator!$D$27</f>
        <v>0</v>
      </c>
      <c r="V3084" s="3">
        <f t="shared" si="9"/>
        <v>0</v>
      </c>
      <c r="W3084" s="3">
        <f t="shared" si="10"/>
        <v>0</v>
      </c>
      <c r="X3084" s="3">
        <f t="shared" ref="X3084:Y3084" si="9257">X3083+V3084</f>
        <v>28.835623055300523</v>
      </c>
      <c r="Y3084" s="3">
        <f t="shared" si="9257"/>
        <v>34.328802293708321</v>
      </c>
    </row>
    <row r="3085" spans="1:25" ht="15.75" customHeight="1" x14ac:dyDescent="0.2">
      <c r="A3085" s="7">
        <v>42649</v>
      </c>
      <c r="B3085" s="1">
        <v>8979.25</v>
      </c>
      <c r="C3085" s="1">
        <v>7537.25</v>
      </c>
      <c r="D3085" s="2">
        <f t="shared" si="29"/>
        <v>646</v>
      </c>
      <c r="E3085" s="2">
        <f t="shared" si="12"/>
        <v>0</v>
      </c>
      <c r="F3085" s="3">
        <f t="shared" si="0"/>
        <v>10</v>
      </c>
      <c r="G3085" s="3">
        <f t="shared" si="13"/>
        <v>0</v>
      </c>
      <c r="H3085" s="4">
        <f>IF(A3085&lt;SIP_Calculator!$B$7,0,IF(A3085&gt;SIP_Calculator!$E$7,0,1))</f>
        <v>0</v>
      </c>
      <c r="I3085" s="2">
        <f t="shared" si="1"/>
        <v>0</v>
      </c>
      <c r="J3085" s="3">
        <f t="shared" si="2"/>
        <v>0</v>
      </c>
      <c r="K3085" s="4">
        <f>H3085*SIP_Calculator!$D$25</f>
        <v>0</v>
      </c>
      <c r="L3085" s="4">
        <f t="shared" si="3"/>
        <v>0</v>
      </c>
      <c r="M3085" s="4">
        <f t="shared" si="4"/>
        <v>0</v>
      </c>
      <c r="N3085" s="4">
        <f t="shared" ref="N3085:O3085" si="9258">N3084+L3085</f>
        <v>28.739335218516583</v>
      </c>
      <c r="O3085" s="4">
        <f t="shared" si="9258"/>
        <v>34.20981406436929</v>
      </c>
      <c r="P3085" s="2">
        <f>I3085*SIP_Calculator!$D$26</f>
        <v>0</v>
      </c>
      <c r="Q3085" s="2">
        <f t="shared" si="6"/>
        <v>0</v>
      </c>
      <c r="R3085" s="2">
        <f t="shared" si="7"/>
        <v>0</v>
      </c>
      <c r="S3085" s="2">
        <f t="shared" ref="S3085:T3085" si="9259">S3084+Q3085</f>
        <v>28.748252611124826</v>
      </c>
      <c r="T3085" s="2">
        <f t="shared" si="9259"/>
        <v>34.228110660626236</v>
      </c>
      <c r="U3085" s="3">
        <f>J3085*SIP_Calculator!$D$27</f>
        <v>0</v>
      </c>
      <c r="V3085" s="3">
        <f t="shared" si="9"/>
        <v>0</v>
      </c>
      <c r="W3085" s="3">
        <f t="shared" si="10"/>
        <v>0</v>
      </c>
      <c r="X3085" s="3">
        <f t="shared" ref="X3085:Y3085" si="9260">X3084+V3085</f>
        <v>28.835623055300523</v>
      </c>
      <c r="Y3085" s="3">
        <f t="shared" si="9260"/>
        <v>34.328802293708321</v>
      </c>
    </row>
    <row r="3086" spans="1:25" ht="15.75" customHeight="1" x14ac:dyDescent="0.2">
      <c r="A3086" s="7">
        <v>42650</v>
      </c>
      <c r="B3086" s="1">
        <v>8965.2999999999993</v>
      </c>
      <c r="C3086" s="1">
        <v>7527.2</v>
      </c>
      <c r="D3086" s="2">
        <f t="shared" si="29"/>
        <v>646</v>
      </c>
      <c r="E3086" s="2">
        <f t="shared" si="12"/>
        <v>0</v>
      </c>
      <c r="F3086" s="3">
        <f t="shared" si="0"/>
        <v>10</v>
      </c>
      <c r="G3086" s="3">
        <f t="shared" si="13"/>
        <v>0</v>
      </c>
      <c r="H3086" s="4">
        <f>IF(A3086&lt;SIP_Calculator!$B$7,0,IF(A3086&gt;SIP_Calculator!$E$7,0,1))</f>
        <v>0</v>
      </c>
      <c r="I3086" s="2">
        <f t="shared" si="1"/>
        <v>0</v>
      </c>
      <c r="J3086" s="3">
        <f t="shared" si="2"/>
        <v>0</v>
      </c>
      <c r="K3086" s="4">
        <f>H3086*SIP_Calculator!$D$25</f>
        <v>0</v>
      </c>
      <c r="L3086" s="4">
        <f t="shared" si="3"/>
        <v>0</v>
      </c>
      <c r="M3086" s="4">
        <f t="shared" si="4"/>
        <v>0</v>
      </c>
      <c r="N3086" s="4">
        <f t="shared" ref="N3086:O3086" si="9261">N3085+L3086</f>
        <v>28.739335218516583</v>
      </c>
      <c r="O3086" s="4">
        <f t="shared" si="9261"/>
        <v>34.20981406436929</v>
      </c>
      <c r="P3086" s="2">
        <f>I3086*SIP_Calculator!$D$26</f>
        <v>0</v>
      </c>
      <c r="Q3086" s="2">
        <f t="shared" si="6"/>
        <v>0</v>
      </c>
      <c r="R3086" s="2">
        <f t="shared" si="7"/>
        <v>0</v>
      </c>
      <c r="S3086" s="2">
        <f t="shared" ref="S3086:T3086" si="9262">S3085+Q3086</f>
        <v>28.748252611124826</v>
      </c>
      <c r="T3086" s="2">
        <f t="shared" si="9262"/>
        <v>34.228110660626236</v>
      </c>
      <c r="U3086" s="3">
        <f>J3086*SIP_Calculator!$D$27</f>
        <v>0</v>
      </c>
      <c r="V3086" s="3">
        <f t="shared" si="9"/>
        <v>0</v>
      </c>
      <c r="W3086" s="3">
        <f t="shared" si="10"/>
        <v>0</v>
      </c>
      <c r="X3086" s="3">
        <f t="shared" ref="X3086:Y3086" si="9263">X3085+V3086</f>
        <v>28.835623055300523</v>
      </c>
      <c r="Y3086" s="3">
        <f t="shared" si="9263"/>
        <v>34.328802293708321</v>
      </c>
    </row>
    <row r="3087" spans="1:25" ht="15.75" customHeight="1" x14ac:dyDescent="0.2">
      <c r="A3087" s="7">
        <v>42653</v>
      </c>
      <c r="B3087" s="1">
        <v>8971.9500000000007</v>
      </c>
      <c r="C3087" s="1">
        <v>7532.7</v>
      </c>
      <c r="D3087" s="2">
        <f t="shared" si="29"/>
        <v>647</v>
      </c>
      <c r="E3087" s="2">
        <f t="shared" si="12"/>
        <v>1</v>
      </c>
      <c r="F3087" s="3">
        <f t="shared" si="0"/>
        <v>10</v>
      </c>
      <c r="G3087" s="3">
        <f t="shared" si="13"/>
        <v>0</v>
      </c>
      <c r="H3087" s="4">
        <f>IF(A3087&lt;SIP_Calculator!$B$7,0,IF(A3087&gt;SIP_Calculator!$E$7,0,1))</f>
        <v>0</v>
      </c>
      <c r="I3087" s="2">
        <f t="shared" si="1"/>
        <v>0</v>
      </c>
      <c r="J3087" s="3">
        <f t="shared" si="2"/>
        <v>0</v>
      </c>
      <c r="K3087" s="4">
        <f>H3087*SIP_Calculator!$D$25</f>
        <v>0</v>
      </c>
      <c r="L3087" s="4">
        <f t="shared" si="3"/>
        <v>0</v>
      </c>
      <c r="M3087" s="4">
        <f t="shared" si="4"/>
        <v>0</v>
      </c>
      <c r="N3087" s="4">
        <f t="shared" ref="N3087:O3087" si="9264">N3086+L3087</f>
        <v>28.739335218516583</v>
      </c>
      <c r="O3087" s="4">
        <f t="shared" si="9264"/>
        <v>34.20981406436929</v>
      </c>
      <c r="P3087" s="2">
        <f>I3087*SIP_Calculator!$D$26</f>
        <v>0</v>
      </c>
      <c r="Q3087" s="2">
        <f t="shared" si="6"/>
        <v>0</v>
      </c>
      <c r="R3087" s="2">
        <f t="shared" si="7"/>
        <v>0</v>
      </c>
      <c r="S3087" s="2">
        <f t="shared" ref="S3087:T3087" si="9265">S3086+Q3087</f>
        <v>28.748252611124826</v>
      </c>
      <c r="T3087" s="2">
        <f t="shared" si="9265"/>
        <v>34.228110660626236</v>
      </c>
      <c r="U3087" s="3">
        <f>J3087*SIP_Calculator!$D$27</f>
        <v>0</v>
      </c>
      <c r="V3087" s="3">
        <f t="shared" si="9"/>
        <v>0</v>
      </c>
      <c r="W3087" s="3">
        <f t="shared" si="10"/>
        <v>0</v>
      </c>
      <c r="X3087" s="3">
        <f t="shared" ref="X3087:Y3087" si="9266">X3086+V3087</f>
        <v>28.835623055300523</v>
      </c>
      <c r="Y3087" s="3">
        <f t="shared" si="9266"/>
        <v>34.328802293708321</v>
      </c>
    </row>
    <row r="3088" spans="1:25" ht="15.75" customHeight="1" x14ac:dyDescent="0.2">
      <c r="A3088" s="7">
        <v>42656</v>
      </c>
      <c r="B3088" s="1">
        <v>8832.2999999999993</v>
      </c>
      <c r="C3088" s="1">
        <v>7418.35</v>
      </c>
      <c r="D3088" s="2">
        <f t="shared" si="29"/>
        <v>647</v>
      </c>
      <c r="E3088" s="2">
        <f t="shared" si="12"/>
        <v>0</v>
      </c>
      <c r="F3088" s="3">
        <f t="shared" si="0"/>
        <v>10</v>
      </c>
      <c r="G3088" s="3">
        <f t="shared" si="13"/>
        <v>0</v>
      </c>
      <c r="H3088" s="4">
        <f>IF(A3088&lt;SIP_Calculator!$B$7,0,IF(A3088&gt;SIP_Calculator!$E$7,0,1))</f>
        <v>0</v>
      </c>
      <c r="I3088" s="2">
        <f t="shared" si="1"/>
        <v>0</v>
      </c>
      <c r="J3088" s="3">
        <f t="shared" si="2"/>
        <v>0</v>
      </c>
      <c r="K3088" s="4">
        <f>H3088*SIP_Calculator!$D$25</f>
        <v>0</v>
      </c>
      <c r="L3088" s="4">
        <f t="shared" si="3"/>
        <v>0</v>
      </c>
      <c r="M3088" s="4">
        <f t="shared" si="4"/>
        <v>0</v>
      </c>
      <c r="N3088" s="4">
        <f t="shared" ref="N3088:O3088" si="9267">N3087+L3088</f>
        <v>28.739335218516583</v>
      </c>
      <c r="O3088" s="4">
        <f t="shared" si="9267"/>
        <v>34.20981406436929</v>
      </c>
      <c r="P3088" s="2">
        <f>I3088*SIP_Calculator!$D$26</f>
        <v>0</v>
      </c>
      <c r="Q3088" s="2">
        <f t="shared" si="6"/>
        <v>0</v>
      </c>
      <c r="R3088" s="2">
        <f t="shared" si="7"/>
        <v>0</v>
      </c>
      <c r="S3088" s="2">
        <f t="shared" ref="S3088:T3088" si="9268">S3087+Q3088</f>
        <v>28.748252611124826</v>
      </c>
      <c r="T3088" s="2">
        <f t="shared" si="9268"/>
        <v>34.228110660626236</v>
      </c>
      <c r="U3088" s="3">
        <f>J3088*SIP_Calculator!$D$27</f>
        <v>0</v>
      </c>
      <c r="V3088" s="3">
        <f t="shared" si="9"/>
        <v>0</v>
      </c>
      <c r="W3088" s="3">
        <f t="shared" si="10"/>
        <v>0</v>
      </c>
      <c r="X3088" s="3">
        <f t="shared" ref="X3088:Y3088" si="9269">X3087+V3088</f>
        <v>28.835623055300523</v>
      </c>
      <c r="Y3088" s="3">
        <f t="shared" si="9269"/>
        <v>34.328802293708321</v>
      </c>
    </row>
    <row r="3089" spans="1:25" ht="15.75" customHeight="1" x14ac:dyDescent="0.2">
      <c r="A3089" s="7">
        <v>42657</v>
      </c>
      <c r="B3089" s="1">
        <v>8847.2999999999993</v>
      </c>
      <c r="C3089" s="1">
        <v>7439.85</v>
      </c>
      <c r="D3089" s="2">
        <f t="shared" si="29"/>
        <v>647</v>
      </c>
      <c r="E3089" s="2">
        <f t="shared" si="12"/>
        <v>0</v>
      </c>
      <c r="F3089" s="3">
        <f t="shared" si="0"/>
        <v>10</v>
      </c>
      <c r="G3089" s="3">
        <f t="shared" si="13"/>
        <v>0</v>
      </c>
      <c r="H3089" s="4">
        <f>IF(A3089&lt;SIP_Calculator!$B$7,0,IF(A3089&gt;SIP_Calculator!$E$7,0,1))</f>
        <v>0</v>
      </c>
      <c r="I3089" s="2">
        <f t="shared" si="1"/>
        <v>0</v>
      </c>
      <c r="J3089" s="3">
        <f t="shared" si="2"/>
        <v>0</v>
      </c>
      <c r="K3089" s="4">
        <f>H3089*SIP_Calculator!$D$25</f>
        <v>0</v>
      </c>
      <c r="L3089" s="4">
        <f t="shared" si="3"/>
        <v>0</v>
      </c>
      <c r="M3089" s="4">
        <f t="shared" si="4"/>
        <v>0</v>
      </c>
      <c r="N3089" s="4">
        <f t="shared" ref="N3089:O3089" si="9270">N3088+L3089</f>
        <v>28.739335218516583</v>
      </c>
      <c r="O3089" s="4">
        <f t="shared" si="9270"/>
        <v>34.20981406436929</v>
      </c>
      <c r="P3089" s="2">
        <f>I3089*SIP_Calculator!$D$26</f>
        <v>0</v>
      </c>
      <c r="Q3089" s="2">
        <f t="shared" si="6"/>
        <v>0</v>
      </c>
      <c r="R3089" s="2">
        <f t="shared" si="7"/>
        <v>0</v>
      </c>
      <c r="S3089" s="2">
        <f t="shared" ref="S3089:T3089" si="9271">S3088+Q3089</f>
        <v>28.748252611124826</v>
      </c>
      <c r="T3089" s="2">
        <f t="shared" si="9271"/>
        <v>34.228110660626236</v>
      </c>
      <c r="U3089" s="3">
        <f>J3089*SIP_Calculator!$D$27</f>
        <v>0</v>
      </c>
      <c r="V3089" s="3">
        <f t="shared" si="9"/>
        <v>0</v>
      </c>
      <c r="W3089" s="3">
        <f t="shared" si="10"/>
        <v>0</v>
      </c>
      <c r="X3089" s="3">
        <f t="shared" ref="X3089:Y3089" si="9272">X3088+V3089</f>
        <v>28.835623055300523</v>
      </c>
      <c r="Y3089" s="3">
        <f t="shared" si="9272"/>
        <v>34.328802293708321</v>
      </c>
    </row>
    <row r="3090" spans="1:25" ht="15.75" customHeight="1" x14ac:dyDescent="0.2">
      <c r="A3090" s="7">
        <v>42660</v>
      </c>
      <c r="B3090" s="1">
        <v>8784.4500000000007</v>
      </c>
      <c r="C3090" s="1">
        <v>7384.5</v>
      </c>
      <c r="D3090" s="2">
        <f t="shared" si="29"/>
        <v>648</v>
      </c>
      <c r="E3090" s="2">
        <f t="shared" si="12"/>
        <v>1</v>
      </c>
      <c r="F3090" s="3">
        <f t="shared" si="0"/>
        <v>10</v>
      </c>
      <c r="G3090" s="3">
        <f t="shared" si="13"/>
        <v>0</v>
      </c>
      <c r="H3090" s="4">
        <f>IF(A3090&lt;SIP_Calculator!$B$7,0,IF(A3090&gt;SIP_Calculator!$E$7,0,1))</f>
        <v>0</v>
      </c>
      <c r="I3090" s="2">
        <f t="shared" si="1"/>
        <v>0</v>
      </c>
      <c r="J3090" s="3">
        <f t="shared" si="2"/>
        <v>0</v>
      </c>
      <c r="K3090" s="4">
        <f>H3090*SIP_Calculator!$D$25</f>
        <v>0</v>
      </c>
      <c r="L3090" s="4">
        <f t="shared" si="3"/>
        <v>0</v>
      </c>
      <c r="M3090" s="4">
        <f t="shared" si="4"/>
        <v>0</v>
      </c>
      <c r="N3090" s="4">
        <f t="shared" ref="N3090:O3090" si="9273">N3089+L3090</f>
        <v>28.739335218516583</v>
      </c>
      <c r="O3090" s="4">
        <f t="shared" si="9273"/>
        <v>34.20981406436929</v>
      </c>
      <c r="P3090" s="2">
        <f>I3090*SIP_Calculator!$D$26</f>
        <v>0</v>
      </c>
      <c r="Q3090" s="2">
        <f t="shared" si="6"/>
        <v>0</v>
      </c>
      <c r="R3090" s="2">
        <f t="shared" si="7"/>
        <v>0</v>
      </c>
      <c r="S3090" s="2">
        <f t="shared" ref="S3090:T3090" si="9274">S3089+Q3090</f>
        <v>28.748252611124826</v>
      </c>
      <c r="T3090" s="2">
        <f t="shared" si="9274"/>
        <v>34.228110660626236</v>
      </c>
      <c r="U3090" s="3">
        <f>J3090*SIP_Calculator!$D$27</f>
        <v>0</v>
      </c>
      <c r="V3090" s="3">
        <f t="shared" si="9"/>
        <v>0</v>
      </c>
      <c r="W3090" s="3">
        <f t="shared" si="10"/>
        <v>0</v>
      </c>
      <c r="X3090" s="3">
        <f t="shared" ref="X3090:Y3090" si="9275">X3089+V3090</f>
        <v>28.835623055300523</v>
      </c>
      <c r="Y3090" s="3">
        <f t="shared" si="9275"/>
        <v>34.328802293708321</v>
      </c>
    </row>
    <row r="3091" spans="1:25" ht="15.75" customHeight="1" x14ac:dyDescent="0.2">
      <c r="A3091" s="7">
        <v>42661</v>
      </c>
      <c r="B3091" s="1">
        <v>8945.6</v>
      </c>
      <c r="C3091" s="1">
        <v>7512.3</v>
      </c>
      <c r="D3091" s="2">
        <f t="shared" si="29"/>
        <v>648</v>
      </c>
      <c r="E3091" s="2">
        <f t="shared" si="12"/>
        <v>0</v>
      </c>
      <c r="F3091" s="3">
        <f t="shared" si="0"/>
        <v>10</v>
      </c>
      <c r="G3091" s="3">
        <f t="shared" si="13"/>
        <v>0</v>
      </c>
      <c r="H3091" s="4">
        <f>IF(A3091&lt;SIP_Calculator!$B$7,0,IF(A3091&gt;SIP_Calculator!$E$7,0,1))</f>
        <v>0</v>
      </c>
      <c r="I3091" s="2">
        <f t="shared" si="1"/>
        <v>0</v>
      </c>
      <c r="J3091" s="3">
        <f t="shared" si="2"/>
        <v>0</v>
      </c>
      <c r="K3091" s="4">
        <f>H3091*SIP_Calculator!$D$25</f>
        <v>0</v>
      </c>
      <c r="L3091" s="4">
        <f t="shared" si="3"/>
        <v>0</v>
      </c>
      <c r="M3091" s="4">
        <f t="shared" si="4"/>
        <v>0</v>
      </c>
      <c r="N3091" s="4">
        <f t="shared" ref="N3091:O3091" si="9276">N3090+L3091</f>
        <v>28.739335218516583</v>
      </c>
      <c r="O3091" s="4">
        <f t="shared" si="9276"/>
        <v>34.20981406436929</v>
      </c>
      <c r="P3091" s="2">
        <f>I3091*SIP_Calculator!$D$26</f>
        <v>0</v>
      </c>
      <c r="Q3091" s="2">
        <f t="shared" si="6"/>
        <v>0</v>
      </c>
      <c r="R3091" s="2">
        <f t="shared" si="7"/>
        <v>0</v>
      </c>
      <c r="S3091" s="2">
        <f t="shared" ref="S3091:T3091" si="9277">S3090+Q3091</f>
        <v>28.748252611124826</v>
      </c>
      <c r="T3091" s="2">
        <f t="shared" si="9277"/>
        <v>34.228110660626236</v>
      </c>
      <c r="U3091" s="3">
        <f>J3091*SIP_Calculator!$D$27</f>
        <v>0</v>
      </c>
      <c r="V3091" s="3">
        <f t="shared" si="9"/>
        <v>0</v>
      </c>
      <c r="W3091" s="3">
        <f t="shared" si="10"/>
        <v>0</v>
      </c>
      <c r="X3091" s="3">
        <f t="shared" ref="X3091:Y3091" si="9278">X3090+V3091</f>
        <v>28.835623055300523</v>
      </c>
      <c r="Y3091" s="3">
        <f t="shared" si="9278"/>
        <v>34.328802293708321</v>
      </c>
    </row>
    <row r="3092" spans="1:25" ht="15.75" customHeight="1" x14ac:dyDescent="0.2">
      <c r="A3092" s="7">
        <v>42662</v>
      </c>
      <c r="B3092" s="1">
        <v>8933.9</v>
      </c>
      <c r="C3092" s="1">
        <v>7507.7</v>
      </c>
      <c r="D3092" s="2">
        <f t="shared" si="29"/>
        <v>648</v>
      </c>
      <c r="E3092" s="2">
        <f t="shared" si="12"/>
        <v>0</v>
      </c>
      <c r="F3092" s="3">
        <f t="shared" si="0"/>
        <v>10</v>
      </c>
      <c r="G3092" s="3">
        <f t="shared" si="13"/>
        <v>0</v>
      </c>
      <c r="H3092" s="4">
        <f>IF(A3092&lt;SIP_Calculator!$B$7,0,IF(A3092&gt;SIP_Calculator!$E$7,0,1))</f>
        <v>0</v>
      </c>
      <c r="I3092" s="2">
        <f t="shared" si="1"/>
        <v>0</v>
      </c>
      <c r="J3092" s="3">
        <f t="shared" si="2"/>
        <v>0</v>
      </c>
      <c r="K3092" s="4">
        <f>H3092*SIP_Calculator!$D$25</f>
        <v>0</v>
      </c>
      <c r="L3092" s="4">
        <f t="shared" si="3"/>
        <v>0</v>
      </c>
      <c r="M3092" s="4">
        <f t="shared" si="4"/>
        <v>0</v>
      </c>
      <c r="N3092" s="4">
        <f t="shared" ref="N3092:O3092" si="9279">N3091+L3092</f>
        <v>28.739335218516583</v>
      </c>
      <c r="O3092" s="4">
        <f t="shared" si="9279"/>
        <v>34.20981406436929</v>
      </c>
      <c r="P3092" s="2">
        <f>I3092*SIP_Calculator!$D$26</f>
        <v>0</v>
      </c>
      <c r="Q3092" s="2">
        <f t="shared" si="6"/>
        <v>0</v>
      </c>
      <c r="R3092" s="2">
        <f t="shared" si="7"/>
        <v>0</v>
      </c>
      <c r="S3092" s="2">
        <f t="shared" ref="S3092:T3092" si="9280">S3091+Q3092</f>
        <v>28.748252611124826</v>
      </c>
      <c r="T3092" s="2">
        <f t="shared" si="9280"/>
        <v>34.228110660626236</v>
      </c>
      <c r="U3092" s="3">
        <f>J3092*SIP_Calculator!$D$27</f>
        <v>0</v>
      </c>
      <c r="V3092" s="3">
        <f t="shared" si="9"/>
        <v>0</v>
      </c>
      <c r="W3092" s="3">
        <f t="shared" si="10"/>
        <v>0</v>
      </c>
      <c r="X3092" s="3">
        <f t="shared" ref="X3092:Y3092" si="9281">X3091+V3092</f>
        <v>28.835623055300523</v>
      </c>
      <c r="Y3092" s="3">
        <f t="shared" si="9281"/>
        <v>34.328802293708321</v>
      </c>
    </row>
    <row r="3093" spans="1:25" ht="15.75" customHeight="1" x14ac:dyDescent="0.2">
      <c r="A3093" s="7">
        <v>42663</v>
      </c>
      <c r="B3093" s="1">
        <v>8970.2999999999993</v>
      </c>
      <c r="C3093" s="1">
        <v>7538.8</v>
      </c>
      <c r="D3093" s="2">
        <f t="shared" si="29"/>
        <v>648</v>
      </c>
      <c r="E3093" s="2">
        <f t="shared" si="12"/>
        <v>0</v>
      </c>
      <c r="F3093" s="3">
        <f t="shared" si="0"/>
        <v>10</v>
      </c>
      <c r="G3093" s="3">
        <f t="shared" si="13"/>
        <v>0</v>
      </c>
      <c r="H3093" s="4">
        <f>IF(A3093&lt;SIP_Calculator!$B$7,0,IF(A3093&gt;SIP_Calculator!$E$7,0,1))</f>
        <v>0</v>
      </c>
      <c r="I3093" s="2">
        <f t="shared" si="1"/>
        <v>0</v>
      </c>
      <c r="J3093" s="3">
        <f t="shared" si="2"/>
        <v>0</v>
      </c>
      <c r="K3093" s="4">
        <f>H3093*SIP_Calculator!$D$25</f>
        <v>0</v>
      </c>
      <c r="L3093" s="4">
        <f t="shared" si="3"/>
        <v>0</v>
      </c>
      <c r="M3093" s="4">
        <f t="shared" si="4"/>
        <v>0</v>
      </c>
      <c r="N3093" s="4">
        <f t="shared" ref="N3093:O3093" si="9282">N3092+L3093</f>
        <v>28.739335218516583</v>
      </c>
      <c r="O3093" s="4">
        <f t="shared" si="9282"/>
        <v>34.20981406436929</v>
      </c>
      <c r="P3093" s="2">
        <f>I3093*SIP_Calculator!$D$26</f>
        <v>0</v>
      </c>
      <c r="Q3093" s="2">
        <f t="shared" si="6"/>
        <v>0</v>
      </c>
      <c r="R3093" s="2">
        <f t="shared" si="7"/>
        <v>0</v>
      </c>
      <c r="S3093" s="2">
        <f t="shared" ref="S3093:T3093" si="9283">S3092+Q3093</f>
        <v>28.748252611124826</v>
      </c>
      <c r="T3093" s="2">
        <f t="shared" si="9283"/>
        <v>34.228110660626236</v>
      </c>
      <c r="U3093" s="3">
        <f>J3093*SIP_Calculator!$D$27</f>
        <v>0</v>
      </c>
      <c r="V3093" s="3">
        <f t="shared" si="9"/>
        <v>0</v>
      </c>
      <c r="W3093" s="3">
        <f t="shared" si="10"/>
        <v>0</v>
      </c>
      <c r="X3093" s="3">
        <f t="shared" ref="X3093:Y3093" si="9284">X3092+V3093</f>
        <v>28.835623055300523</v>
      </c>
      <c r="Y3093" s="3">
        <f t="shared" si="9284"/>
        <v>34.328802293708321</v>
      </c>
    </row>
    <row r="3094" spans="1:25" ht="15.75" customHeight="1" x14ac:dyDescent="0.2">
      <c r="A3094" s="7">
        <v>42664</v>
      </c>
      <c r="B3094" s="1">
        <v>8967.5499999999993</v>
      </c>
      <c r="C3094" s="1">
        <v>7541.7</v>
      </c>
      <c r="D3094" s="2">
        <f t="shared" si="29"/>
        <v>648</v>
      </c>
      <c r="E3094" s="2">
        <f t="shared" si="12"/>
        <v>0</v>
      </c>
      <c r="F3094" s="3">
        <f t="shared" si="0"/>
        <v>10</v>
      </c>
      <c r="G3094" s="3">
        <f t="shared" si="13"/>
        <v>0</v>
      </c>
      <c r="H3094" s="4">
        <f>IF(A3094&lt;SIP_Calculator!$B$7,0,IF(A3094&gt;SIP_Calculator!$E$7,0,1))</f>
        <v>0</v>
      </c>
      <c r="I3094" s="2">
        <f t="shared" si="1"/>
        <v>0</v>
      </c>
      <c r="J3094" s="3">
        <f t="shared" si="2"/>
        <v>0</v>
      </c>
      <c r="K3094" s="4">
        <f>H3094*SIP_Calculator!$D$25</f>
        <v>0</v>
      </c>
      <c r="L3094" s="4">
        <f t="shared" si="3"/>
        <v>0</v>
      </c>
      <c r="M3094" s="4">
        <f t="shared" si="4"/>
        <v>0</v>
      </c>
      <c r="N3094" s="4">
        <f t="shared" ref="N3094:O3094" si="9285">N3093+L3094</f>
        <v>28.739335218516583</v>
      </c>
      <c r="O3094" s="4">
        <f t="shared" si="9285"/>
        <v>34.20981406436929</v>
      </c>
      <c r="P3094" s="2">
        <f>I3094*SIP_Calculator!$D$26</f>
        <v>0</v>
      </c>
      <c r="Q3094" s="2">
        <f t="shared" si="6"/>
        <v>0</v>
      </c>
      <c r="R3094" s="2">
        <f t="shared" si="7"/>
        <v>0</v>
      </c>
      <c r="S3094" s="2">
        <f t="shared" ref="S3094:T3094" si="9286">S3093+Q3094</f>
        <v>28.748252611124826</v>
      </c>
      <c r="T3094" s="2">
        <f t="shared" si="9286"/>
        <v>34.228110660626236</v>
      </c>
      <c r="U3094" s="3">
        <f>J3094*SIP_Calculator!$D$27</f>
        <v>0</v>
      </c>
      <c r="V3094" s="3">
        <f t="shared" si="9"/>
        <v>0</v>
      </c>
      <c r="W3094" s="3">
        <f t="shared" si="10"/>
        <v>0</v>
      </c>
      <c r="X3094" s="3">
        <f t="shared" ref="X3094:Y3094" si="9287">X3093+V3094</f>
        <v>28.835623055300523</v>
      </c>
      <c r="Y3094" s="3">
        <f t="shared" si="9287"/>
        <v>34.328802293708321</v>
      </c>
    </row>
    <row r="3095" spans="1:25" ht="15.75" customHeight="1" x14ac:dyDescent="0.2">
      <c r="A3095" s="7">
        <v>42667</v>
      </c>
      <c r="B3095" s="1">
        <v>8977.1</v>
      </c>
      <c r="C3095" s="1">
        <v>7551.55</v>
      </c>
      <c r="D3095" s="2">
        <f t="shared" si="29"/>
        <v>649</v>
      </c>
      <c r="E3095" s="2">
        <f t="shared" si="12"/>
        <v>1</v>
      </c>
      <c r="F3095" s="3">
        <f t="shared" si="0"/>
        <v>10</v>
      </c>
      <c r="G3095" s="3">
        <f t="shared" si="13"/>
        <v>0</v>
      </c>
      <c r="H3095" s="4">
        <f>IF(A3095&lt;SIP_Calculator!$B$7,0,IF(A3095&gt;SIP_Calculator!$E$7,0,1))</f>
        <v>0</v>
      </c>
      <c r="I3095" s="2">
        <f t="shared" si="1"/>
        <v>0</v>
      </c>
      <c r="J3095" s="3">
        <f t="shared" si="2"/>
        <v>0</v>
      </c>
      <c r="K3095" s="4">
        <f>H3095*SIP_Calculator!$D$25</f>
        <v>0</v>
      </c>
      <c r="L3095" s="4">
        <f t="shared" si="3"/>
        <v>0</v>
      </c>
      <c r="M3095" s="4">
        <f t="shared" si="4"/>
        <v>0</v>
      </c>
      <c r="N3095" s="4">
        <f t="shared" ref="N3095:O3095" si="9288">N3094+L3095</f>
        <v>28.739335218516583</v>
      </c>
      <c r="O3095" s="4">
        <f t="shared" si="9288"/>
        <v>34.20981406436929</v>
      </c>
      <c r="P3095" s="2">
        <f>I3095*SIP_Calculator!$D$26</f>
        <v>0</v>
      </c>
      <c r="Q3095" s="2">
        <f t="shared" si="6"/>
        <v>0</v>
      </c>
      <c r="R3095" s="2">
        <f t="shared" si="7"/>
        <v>0</v>
      </c>
      <c r="S3095" s="2">
        <f t="shared" ref="S3095:T3095" si="9289">S3094+Q3095</f>
        <v>28.748252611124826</v>
      </c>
      <c r="T3095" s="2">
        <f t="shared" si="9289"/>
        <v>34.228110660626236</v>
      </c>
      <c r="U3095" s="3">
        <f>J3095*SIP_Calculator!$D$27</f>
        <v>0</v>
      </c>
      <c r="V3095" s="3">
        <f t="shared" si="9"/>
        <v>0</v>
      </c>
      <c r="W3095" s="3">
        <f t="shared" si="10"/>
        <v>0</v>
      </c>
      <c r="X3095" s="3">
        <f t="shared" ref="X3095:Y3095" si="9290">X3094+V3095</f>
        <v>28.835623055300523</v>
      </c>
      <c r="Y3095" s="3">
        <f t="shared" si="9290"/>
        <v>34.328802293708321</v>
      </c>
    </row>
    <row r="3096" spans="1:25" ht="15.75" customHeight="1" x14ac:dyDescent="0.2">
      <c r="A3096" s="7">
        <v>42668</v>
      </c>
      <c r="B3096" s="1">
        <v>8963.4500000000007</v>
      </c>
      <c r="C3096" s="1">
        <v>7541.5</v>
      </c>
      <c r="D3096" s="2">
        <f t="shared" si="29"/>
        <v>649</v>
      </c>
      <c r="E3096" s="2">
        <f t="shared" si="12"/>
        <v>0</v>
      </c>
      <c r="F3096" s="3">
        <f t="shared" si="0"/>
        <v>10</v>
      </c>
      <c r="G3096" s="3">
        <f t="shared" si="13"/>
        <v>0</v>
      </c>
      <c r="H3096" s="4">
        <f>IF(A3096&lt;SIP_Calculator!$B$7,0,IF(A3096&gt;SIP_Calculator!$E$7,0,1))</f>
        <v>0</v>
      </c>
      <c r="I3096" s="2">
        <f t="shared" si="1"/>
        <v>0</v>
      </c>
      <c r="J3096" s="3">
        <f t="shared" si="2"/>
        <v>0</v>
      </c>
      <c r="K3096" s="4">
        <f>H3096*SIP_Calculator!$D$25</f>
        <v>0</v>
      </c>
      <c r="L3096" s="4">
        <f t="shared" si="3"/>
        <v>0</v>
      </c>
      <c r="M3096" s="4">
        <f t="shared" si="4"/>
        <v>0</v>
      </c>
      <c r="N3096" s="4">
        <f t="shared" ref="N3096:O3096" si="9291">N3095+L3096</f>
        <v>28.739335218516583</v>
      </c>
      <c r="O3096" s="4">
        <f t="shared" si="9291"/>
        <v>34.20981406436929</v>
      </c>
      <c r="P3096" s="2">
        <f>I3096*SIP_Calculator!$D$26</f>
        <v>0</v>
      </c>
      <c r="Q3096" s="2">
        <f t="shared" si="6"/>
        <v>0</v>
      </c>
      <c r="R3096" s="2">
        <f t="shared" si="7"/>
        <v>0</v>
      </c>
      <c r="S3096" s="2">
        <f t="shared" ref="S3096:T3096" si="9292">S3095+Q3096</f>
        <v>28.748252611124826</v>
      </c>
      <c r="T3096" s="2">
        <f t="shared" si="9292"/>
        <v>34.228110660626236</v>
      </c>
      <c r="U3096" s="3">
        <f>J3096*SIP_Calculator!$D$27</f>
        <v>0</v>
      </c>
      <c r="V3096" s="3">
        <f t="shared" si="9"/>
        <v>0</v>
      </c>
      <c r="W3096" s="3">
        <f t="shared" si="10"/>
        <v>0</v>
      </c>
      <c r="X3096" s="3">
        <f t="shared" ref="X3096:Y3096" si="9293">X3095+V3096</f>
        <v>28.835623055300523</v>
      </c>
      <c r="Y3096" s="3">
        <f t="shared" si="9293"/>
        <v>34.328802293708321</v>
      </c>
    </row>
    <row r="3097" spans="1:25" ht="15.75" customHeight="1" x14ac:dyDescent="0.2">
      <c r="A3097" s="7">
        <v>42669</v>
      </c>
      <c r="B3097" s="1">
        <v>8883.15</v>
      </c>
      <c r="C3097" s="1">
        <v>7476.75</v>
      </c>
      <c r="D3097" s="2">
        <f t="shared" si="29"/>
        <v>649</v>
      </c>
      <c r="E3097" s="2">
        <f t="shared" si="12"/>
        <v>0</v>
      </c>
      <c r="F3097" s="3">
        <f t="shared" si="0"/>
        <v>10</v>
      </c>
      <c r="G3097" s="3">
        <f t="shared" si="13"/>
        <v>0</v>
      </c>
      <c r="H3097" s="4">
        <f>IF(A3097&lt;SIP_Calculator!$B$7,0,IF(A3097&gt;SIP_Calculator!$E$7,0,1))</f>
        <v>0</v>
      </c>
      <c r="I3097" s="2">
        <f t="shared" si="1"/>
        <v>0</v>
      </c>
      <c r="J3097" s="3">
        <f t="shared" si="2"/>
        <v>0</v>
      </c>
      <c r="K3097" s="4">
        <f>H3097*SIP_Calculator!$D$25</f>
        <v>0</v>
      </c>
      <c r="L3097" s="4">
        <f t="shared" si="3"/>
        <v>0</v>
      </c>
      <c r="M3097" s="4">
        <f t="shared" si="4"/>
        <v>0</v>
      </c>
      <c r="N3097" s="4">
        <f t="shared" ref="N3097:O3097" si="9294">N3096+L3097</f>
        <v>28.739335218516583</v>
      </c>
      <c r="O3097" s="4">
        <f t="shared" si="9294"/>
        <v>34.20981406436929</v>
      </c>
      <c r="P3097" s="2">
        <f>I3097*SIP_Calculator!$D$26</f>
        <v>0</v>
      </c>
      <c r="Q3097" s="2">
        <f t="shared" si="6"/>
        <v>0</v>
      </c>
      <c r="R3097" s="2">
        <f t="shared" si="7"/>
        <v>0</v>
      </c>
      <c r="S3097" s="2">
        <f t="shared" ref="S3097:T3097" si="9295">S3096+Q3097</f>
        <v>28.748252611124826</v>
      </c>
      <c r="T3097" s="2">
        <f t="shared" si="9295"/>
        <v>34.228110660626236</v>
      </c>
      <c r="U3097" s="3">
        <f>J3097*SIP_Calculator!$D$27</f>
        <v>0</v>
      </c>
      <c r="V3097" s="3">
        <f t="shared" si="9"/>
        <v>0</v>
      </c>
      <c r="W3097" s="3">
        <f t="shared" si="10"/>
        <v>0</v>
      </c>
      <c r="X3097" s="3">
        <f t="shared" ref="X3097:Y3097" si="9296">X3096+V3097</f>
        <v>28.835623055300523</v>
      </c>
      <c r="Y3097" s="3">
        <f t="shared" si="9296"/>
        <v>34.328802293708321</v>
      </c>
    </row>
    <row r="3098" spans="1:25" ht="15.75" customHeight="1" x14ac:dyDescent="0.2">
      <c r="A3098" s="7">
        <v>42670</v>
      </c>
      <c r="B3098" s="1">
        <v>8866.15</v>
      </c>
      <c r="C3098" s="1">
        <v>7452.15</v>
      </c>
      <c r="D3098" s="2">
        <f t="shared" si="29"/>
        <v>649</v>
      </c>
      <c r="E3098" s="2">
        <f t="shared" si="12"/>
        <v>0</v>
      </c>
      <c r="F3098" s="3">
        <f t="shared" si="0"/>
        <v>10</v>
      </c>
      <c r="G3098" s="3">
        <f t="shared" si="13"/>
        <v>0</v>
      </c>
      <c r="H3098" s="4">
        <f>IF(A3098&lt;SIP_Calculator!$B$7,0,IF(A3098&gt;SIP_Calculator!$E$7,0,1))</f>
        <v>0</v>
      </c>
      <c r="I3098" s="2">
        <f t="shared" si="1"/>
        <v>0</v>
      </c>
      <c r="J3098" s="3">
        <f t="shared" si="2"/>
        <v>0</v>
      </c>
      <c r="K3098" s="4">
        <f>H3098*SIP_Calculator!$D$25</f>
        <v>0</v>
      </c>
      <c r="L3098" s="4">
        <f t="shared" si="3"/>
        <v>0</v>
      </c>
      <c r="M3098" s="4">
        <f t="shared" si="4"/>
        <v>0</v>
      </c>
      <c r="N3098" s="4">
        <f t="shared" ref="N3098:O3098" si="9297">N3097+L3098</f>
        <v>28.739335218516583</v>
      </c>
      <c r="O3098" s="4">
        <f t="shared" si="9297"/>
        <v>34.20981406436929</v>
      </c>
      <c r="P3098" s="2">
        <f>I3098*SIP_Calculator!$D$26</f>
        <v>0</v>
      </c>
      <c r="Q3098" s="2">
        <f t="shared" si="6"/>
        <v>0</v>
      </c>
      <c r="R3098" s="2">
        <f t="shared" si="7"/>
        <v>0</v>
      </c>
      <c r="S3098" s="2">
        <f t="shared" ref="S3098:T3098" si="9298">S3097+Q3098</f>
        <v>28.748252611124826</v>
      </c>
      <c r="T3098" s="2">
        <f t="shared" si="9298"/>
        <v>34.228110660626236</v>
      </c>
      <c r="U3098" s="3">
        <f>J3098*SIP_Calculator!$D$27</f>
        <v>0</v>
      </c>
      <c r="V3098" s="3">
        <f t="shared" si="9"/>
        <v>0</v>
      </c>
      <c r="W3098" s="3">
        <f t="shared" si="10"/>
        <v>0</v>
      </c>
      <c r="X3098" s="3">
        <f t="shared" ref="X3098:Y3098" si="9299">X3097+V3098</f>
        <v>28.835623055300523</v>
      </c>
      <c r="Y3098" s="3">
        <f t="shared" si="9299"/>
        <v>34.328802293708321</v>
      </c>
    </row>
    <row r="3099" spans="1:25" ht="15.75" customHeight="1" x14ac:dyDescent="0.2">
      <c r="A3099" s="7">
        <v>42671</v>
      </c>
      <c r="B3099" s="1">
        <v>8906.0499999999993</v>
      </c>
      <c r="C3099" s="1">
        <v>7494.1</v>
      </c>
      <c r="D3099" s="2">
        <f t="shared" si="29"/>
        <v>649</v>
      </c>
      <c r="E3099" s="2">
        <f t="shared" si="12"/>
        <v>0</v>
      </c>
      <c r="F3099" s="3">
        <f t="shared" si="0"/>
        <v>10</v>
      </c>
      <c r="G3099" s="3">
        <f t="shared" si="13"/>
        <v>0</v>
      </c>
      <c r="H3099" s="4">
        <f>IF(A3099&lt;SIP_Calculator!$B$7,0,IF(A3099&gt;SIP_Calculator!$E$7,0,1))</f>
        <v>0</v>
      </c>
      <c r="I3099" s="2">
        <f t="shared" si="1"/>
        <v>0</v>
      </c>
      <c r="J3099" s="3">
        <f t="shared" si="2"/>
        <v>0</v>
      </c>
      <c r="K3099" s="4">
        <f>H3099*SIP_Calculator!$D$25</f>
        <v>0</v>
      </c>
      <c r="L3099" s="4">
        <f t="shared" si="3"/>
        <v>0</v>
      </c>
      <c r="M3099" s="4">
        <f t="shared" si="4"/>
        <v>0</v>
      </c>
      <c r="N3099" s="4">
        <f t="shared" ref="N3099:O3099" si="9300">N3098+L3099</f>
        <v>28.739335218516583</v>
      </c>
      <c r="O3099" s="4">
        <f t="shared" si="9300"/>
        <v>34.20981406436929</v>
      </c>
      <c r="P3099" s="2">
        <f>I3099*SIP_Calculator!$D$26</f>
        <v>0</v>
      </c>
      <c r="Q3099" s="2">
        <f t="shared" si="6"/>
        <v>0</v>
      </c>
      <c r="R3099" s="2">
        <f t="shared" si="7"/>
        <v>0</v>
      </c>
      <c r="S3099" s="2">
        <f t="shared" ref="S3099:T3099" si="9301">S3098+Q3099</f>
        <v>28.748252611124826</v>
      </c>
      <c r="T3099" s="2">
        <f t="shared" si="9301"/>
        <v>34.228110660626236</v>
      </c>
      <c r="U3099" s="3">
        <f>J3099*SIP_Calculator!$D$27</f>
        <v>0</v>
      </c>
      <c r="V3099" s="3">
        <f t="shared" si="9"/>
        <v>0</v>
      </c>
      <c r="W3099" s="3">
        <f t="shared" si="10"/>
        <v>0</v>
      </c>
      <c r="X3099" s="3">
        <f t="shared" ref="X3099:Y3099" si="9302">X3098+V3099</f>
        <v>28.835623055300523</v>
      </c>
      <c r="Y3099" s="3">
        <f t="shared" si="9302"/>
        <v>34.328802293708321</v>
      </c>
    </row>
    <row r="3100" spans="1:25" ht="15.75" customHeight="1" x14ac:dyDescent="0.2">
      <c r="A3100" s="7">
        <v>42673</v>
      </c>
      <c r="B3100" s="1">
        <v>8900.5499999999993</v>
      </c>
      <c r="C3100" s="1">
        <v>7501.45</v>
      </c>
      <c r="D3100" s="2">
        <f t="shared" si="29"/>
        <v>649</v>
      </c>
      <c r="E3100" s="2">
        <f t="shared" si="12"/>
        <v>0</v>
      </c>
      <c r="F3100" s="3">
        <f t="shared" si="0"/>
        <v>10</v>
      </c>
      <c r="G3100" s="3">
        <f t="shared" si="13"/>
        <v>0</v>
      </c>
      <c r="H3100" s="4">
        <f>IF(A3100&lt;SIP_Calculator!$B$7,0,IF(A3100&gt;SIP_Calculator!$E$7,0,1))</f>
        <v>0</v>
      </c>
      <c r="I3100" s="2">
        <f t="shared" si="1"/>
        <v>0</v>
      </c>
      <c r="J3100" s="3">
        <f t="shared" si="2"/>
        <v>0</v>
      </c>
      <c r="K3100" s="4">
        <f>H3100*SIP_Calculator!$D$25</f>
        <v>0</v>
      </c>
      <c r="L3100" s="4">
        <f t="shared" si="3"/>
        <v>0</v>
      </c>
      <c r="M3100" s="4">
        <f t="shared" si="4"/>
        <v>0</v>
      </c>
      <c r="N3100" s="4">
        <f t="shared" ref="N3100:O3100" si="9303">N3099+L3100</f>
        <v>28.739335218516583</v>
      </c>
      <c r="O3100" s="4">
        <f t="shared" si="9303"/>
        <v>34.20981406436929</v>
      </c>
      <c r="P3100" s="2">
        <f>I3100*SIP_Calculator!$D$26</f>
        <v>0</v>
      </c>
      <c r="Q3100" s="2">
        <f t="shared" si="6"/>
        <v>0</v>
      </c>
      <c r="R3100" s="2">
        <f t="shared" si="7"/>
        <v>0</v>
      </c>
      <c r="S3100" s="2">
        <f t="shared" ref="S3100:T3100" si="9304">S3099+Q3100</f>
        <v>28.748252611124826</v>
      </c>
      <c r="T3100" s="2">
        <f t="shared" si="9304"/>
        <v>34.228110660626236</v>
      </c>
      <c r="U3100" s="3">
        <f>J3100*SIP_Calculator!$D$27</f>
        <v>0</v>
      </c>
      <c r="V3100" s="3">
        <f t="shared" si="9"/>
        <v>0</v>
      </c>
      <c r="W3100" s="3">
        <f t="shared" si="10"/>
        <v>0</v>
      </c>
      <c r="X3100" s="3">
        <f t="shared" ref="X3100:Y3100" si="9305">X3099+V3100</f>
        <v>28.835623055300523</v>
      </c>
      <c r="Y3100" s="3">
        <f t="shared" si="9305"/>
        <v>34.328802293708321</v>
      </c>
    </row>
    <row r="3101" spans="1:25" ht="15.75" customHeight="1" x14ac:dyDescent="0.2">
      <c r="A3101" s="7">
        <v>42675</v>
      </c>
      <c r="B3101" s="1">
        <v>8904.4</v>
      </c>
      <c r="C3101" s="1">
        <v>7502.2</v>
      </c>
      <c r="D3101" s="2">
        <f t="shared" si="29"/>
        <v>650</v>
      </c>
      <c r="E3101" s="2">
        <f t="shared" si="12"/>
        <v>1</v>
      </c>
      <c r="F3101" s="3">
        <f t="shared" si="0"/>
        <v>11</v>
      </c>
      <c r="G3101" s="3">
        <f t="shared" si="13"/>
        <v>1</v>
      </c>
      <c r="H3101" s="4">
        <f>IF(A3101&lt;SIP_Calculator!$B$7,0,IF(A3101&gt;SIP_Calculator!$E$7,0,1))</f>
        <v>0</v>
      </c>
      <c r="I3101" s="2">
        <f t="shared" si="1"/>
        <v>0</v>
      </c>
      <c r="J3101" s="3">
        <f t="shared" si="2"/>
        <v>0</v>
      </c>
      <c r="K3101" s="4">
        <f>H3101*SIP_Calculator!$D$25</f>
        <v>0</v>
      </c>
      <c r="L3101" s="4">
        <f t="shared" si="3"/>
        <v>0</v>
      </c>
      <c r="M3101" s="4">
        <f t="shared" si="4"/>
        <v>0</v>
      </c>
      <c r="N3101" s="4">
        <f t="shared" ref="N3101:O3101" si="9306">N3100+L3101</f>
        <v>28.739335218516583</v>
      </c>
      <c r="O3101" s="4">
        <f t="shared" si="9306"/>
        <v>34.20981406436929</v>
      </c>
      <c r="P3101" s="2">
        <f>I3101*SIP_Calculator!$D$26</f>
        <v>0</v>
      </c>
      <c r="Q3101" s="2">
        <f t="shared" si="6"/>
        <v>0</v>
      </c>
      <c r="R3101" s="2">
        <f t="shared" si="7"/>
        <v>0</v>
      </c>
      <c r="S3101" s="2">
        <f t="shared" ref="S3101:T3101" si="9307">S3100+Q3101</f>
        <v>28.748252611124826</v>
      </c>
      <c r="T3101" s="2">
        <f t="shared" si="9307"/>
        <v>34.228110660626236</v>
      </c>
      <c r="U3101" s="3">
        <f>J3101*SIP_Calculator!$D$27</f>
        <v>0</v>
      </c>
      <c r="V3101" s="3">
        <f t="shared" si="9"/>
        <v>0</v>
      </c>
      <c r="W3101" s="3">
        <f t="shared" si="10"/>
        <v>0</v>
      </c>
      <c r="X3101" s="3">
        <f t="shared" ref="X3101:Y3101" si="9308">X3100+V3101</f>
        <v>28.835623055300523</v>
      </c>
      <c r="Y3101" s="3">
        <f t="shared" si="9308"/>
        <v>34.328802293708321</v>
      </c>
    </row>
    <row r="3102" spans="1:25" ht="15.75" customHeight="1" x14ac:dyDescent="0.2">
      <c r="A3102" s="7">
        <v>42676</v>
      </c>
      <c r="B3102" s="1">
        <v>8781.1</v>
      </c>
      <c r="C3102" s="1">
        <v>7391.4</v>
      </c>
      <c r="D3102" s="2">
        <f t="shared" si="29"/>
        <v>650</v>
      </c>
      <c r="E3102" s="2">
        <f t="shared" si="12"/>
        <v>0</v>
      </c>
      <c r="F3102" s="3">
        <f t="shared" si="0"/>
        <v>11</v>
      </c>
      <c r="G3102" s="3">
        <f t="shared" si="13"/>
        <v>0</v>
      </c>
      <c r="H3102" s="4">
        <f>IF(A3102&lt;SIP_Calculator!$B$7,0,IF(A3102&gt;SIP_Calculator!$E$7,0,1))</f>
        <v>0</v>
      </c>
      <c r="I3102" s="2">
        <f t="shared" si="1"/>
        <v>0</v>
      </c>
      <c r="J3102" s="3">
        <f t="shared" si="2"/>
        <v>0</v>
      </c>
      <c r="K3102" s="4">
        <f>H3102*SIP_Calculator!$D$25</f>
        <v>0</v>
      </c>
      <c r="L3102" s="4">
        <f t="shared" si="3"/>
        <v>0</v>
      </c>
      <c r="M3102" s="4">
        <f t="shared" si="4"/>
        <v>0</v>
      </c>
      <c r="N3102" s="4">
        <f t="shared" ref="N3102:O3102" si="9309">N3101+L3102</f>
        <v>28.739335218516583</v>
      </c>
      <c r="O3102" s="4">
        <f t="shared" si="9309"/>
        <v>34.20981406436929</v>
      </c>
      <c r="P3102" s="2">
        <f>I3102*SIP_Calculator!$D$26</f>
        <v>0</v>
      </c>
      <c r="Q3102" s="2">
        <f t="shared" si="6"/>
        <v>0</v>
      </c>
      <c r="R3102" s="2">
        <f t="shared" si="7"/>
        <v>0</v>
      </c>
      <c r="S3102" s="2">
        <f t="shared" ref="S3102:T3102" si="9310">S3101+Q3102</f>
        <v>28.748252611124826</v>
      </c>
      <c r="T3102" s="2">
        <f t="shared" si="9310"/>
        <v>34.228110660626236</v>
      </c>
      <c r="U3102" s="3">
        <f>J3102*SIP_Calculator!$D$27</f>
        <v>0</v>
      </c>
      <c r="V3102" s="3">
        <f t="shared" si="9"/>
        <v>0</v>
      </c>
      <c r="W3102" s="3">
        <f t="shared" si="10"/>
        <v>0</v>
      </c>
      <c r="X3102" s="3">
        <f t="shared" ref="X3102:Y3102" si="9311">X3101+V3102</f>
        <v>28.835623055300523</v>
      </c>
      <c r="Y3102" s="3">
        <f t="shared" si="9311"/>
        <v>34.328802293708321</v>
      </c>
    </row>
    <row r="3103" spans="1:25" ht="15.75" customHeight="1" x14ac:dyDescent="0.2">
      <c r="A3103" s="7">
        <v>42677</v>
      </c>
      <c r="B3103" s="1">
        <v>8736.15</v>
      </c>
      <c r="C3103" s="1">
        <v>7344.1</v>
      </c>
      <c r="D3103" s="2">
        <f t="shared" si="29"/>
        <v>650</v>
      </c>
      <c r="E3103" s="2">
        <f t="shared" si="12"/>
        <v>0</v>
      </c>
      <c r="F3103" s="3">
        <f t="shared" si="0"/>
        <v>11</v>
      </c>
      <c r="G3103" s="3">
        <f t="shared" si="13"/>
        <v>0</v>
      </c>
      <c r="H3103" s="4">
        <f>IF(A3103&lt;SIP_Calculator!$B$7,0,IF(A3103&gt;SIP_Calculator!$E$7,0,1))</f>
        <v>0</v>
      </c>
      <c r="I3103" s="2">
        <f t="shared" si="1"/>
        <v>0</v>
      </c>
      <c r="J3103" s="3">
        <f t="shared" si="2"/>
        <v>0</v>
      </c>
      <c r="K3103" s="4">
        <f>H3103*SIP_Calculator!$D$25</f>
        <v>0</v>
      </c>
      <c r="L3103" s="4">
        <f t="shared" si="3"/>
        <v>0</v>
      </c>
      <c r="M3103" s="4">
        <f t="shared" si="4"/>
        <v>0</v>
      </c>
      <c r="N3103" s="4">
        <f t="shared" ref="N3103:O3103" si="9312">N3102+L3103</f>
        <v>28.739335218516583</v>
      </c>
      <c r="O3103" s="4">
        <f t="shared" si="9312"/>
        <v>34.20981406436929</v>
      </c>
      <c r="P3103" s="2">
        <f>I3103*SIP_Calculator!$D$26</f>
        <v>0</v>
      </c>
      <c r="Q3103" s="2">
        <f t="shared" si="6"/>
        <v>0</v>
      </c>
      <c r="R3103" s="2">
        <f t="shared" si="7"/>
        <v>0</v>
      </c>
      <c r="S3103" s="2">
        <f t="shared" ref="S3103:T3103" si="9313">S3102+Q3103</f>
        <v>28.748252611124826</v>
      </c>
      <c r="T3103" s="2">
        <f t="shared" si="9313"/>
        <v>34.228110660626236</v>
      </c>
      <c r="U3103" s="3">
        <f>J3103*SIP_Calculator!$D$27</f>
        <v>0</v>
      </c>
      <c r="V3103" s="3">
        <f t="shared" si="9"/>
        <v>0</v>
      </c>
      <c r="W3103" s="3">
        <f t="shared" si="10"/>
        <v>0</v>
      </c>
      <c r="X3103" s="3">
        <f t="shared" ref="X3103:Y3103" si="9314">X3102+V3103</f>
        <v>28.835623055300523</v>
      </c>
      <c r="Y3103" s="3">
        <f t="shared" si="9314"/>
        <v>34.328802293708321</v>
      </c>
    </row>
    <row r="3104" spans="1:25" ht="15.75" customHeight="1" x14ac:dyDescent="0.2">
      <c r="A3104" s="7">
        <v>42678</v>
      </c>
      <c r="B3104" s="1">
        <v>8673.85</v>
      </c>
      <c r="C3104" s="1">
        <v>7274.1</v>
      </c>
      <c r="D3104" s="2">
        <f t="shared" si="29"/>
        <v>650</v>
      </c>
      <c r="E3104" s="2">
        <f t="shared" si="12"/>
        <v>0</v>
      </c>
      <c r="F3104" s="3">
        <f t="shared" si="0"/>
        <v>11</v>
      </c>
      <c r="G3104" s="3">
        <f t="shared" si="13"/>
        <v>0</v>
      </c>
      <c r="H3104" s="4">
        <f>IF(A3104&lt;SIP_Calculator!$B$7,0,IF(A3104&gt;SIP_Calculator!$E$7,0,1))</f>
        <v>0</v>
      </c>
      <c r="I3104" s="2">
        <f t="shared" si="1"/>
        <v>0</v>
      </c>
      <c r="J3104" s="3">
        <f t="shared" si="2"/>
        <v>0</v>
      </c>
      <c r="K3104" s="4">
        <f>H3104*SIP_Calculator!$D$25</f>
        <v>0</v>
      </c>
      <c r="L3104" s="4">
        <f t="shared" si="3"/>
        <v>0</v>
      </c>
      <c r="M3104" s="4">
        <f t="shared" si="4"/>
        <v>0</v>
      </c>
      <c r="N3104" s="4">
        <f t="shared" ref="N3104:O3104" si="9315">N3103+L3104</f>
        <v>28.739335218516583</v>
      </c>
      <c r="O3104" s="4">
        <f t="shared" si="9315"/>
        <v>34.20981406436929</v>
      </c>
      <c r="P3104" s="2">
        <f>I3104*SIP_Calculator!$D$26</f>
        <v>0</v>
      </c>
      <c r="Q3104" s="2">
        <f t="shared" si="6"/>
        <v>0</v>
      </c>
      <c r="R3104" s="2">
        <f t="shared" si="7"/>
        <v>0</v>
      </c>
      <c r="S3104" s="2">
        <f t="shared" ref="S3104:T3104" si="9316">S3103+Q3104</f>
        <v>28.748252611124826</v>
      </c>
      <c r="T3104" s="2">
        <f t="shared" si="9316"/>
        <v>34.228110660626236</v>
      </c>
      <c r="U3104" s="3">
        <f>J3104*SIP_Calculator!$D$27</f>
        <v>0</v>
      </c>
      <c r="V3104" s="3">
        <f t="shared" si="9"/>
        <v>0</v>
      </c>
      <c r="W3104" s="3">
        <f t="shared" si="10"/>
        <v>0</v>
      </c>
      <c r="X3104" s="3">
        <f t="shared" ref="X3104:Y3104" si="9317">X3103+V3104</f>
        <v>28.835623055300523</v>
      </c>
      <c r="Y3104" s="3">
        <f t="shared" si="9317"/>
        <v>34.328802293708321</v>
      </c>
    </row>
    <row r="3105" spans="1:25" ht="15.75" customHeight="1" x14ac:dyDescent="0.2">
      <c r="A3105" s="7">
        <v>42681</v>
      </c>
      <c r="B3105" s="1">
        <v>8738</v>
      </c>
      <c r="C3105" s="1">
        <v>7330.95</v>
      </c>
      <c r="D3105" s="2">
        <f t="shared" si="29"/>
        <v>651</v>
      </c>
      <c r="E3105" s="2">
        <f t="shared" si="12"/>
        <v>1</v>
      </c>
      <c r="F3105" s="3">
        <f t="shared" si="0"/>
        <v>11</v>
      </c>
      <c r="G3105" s="3">
        <f t="shared" si="13"/>
        <v>0</v>
      </c>
      <c r="H3105" s="4">
        <f>IF(A3105&lt;SIP_Calculator!$B$7,0,IF(A3105&gt;SIP_Calculator!$E$7,0,1))</f>
        <v>0</v>
      </c>
      <c r="I3105" s="2">
        <f t="shared" si="1"/>
        <v>0</v>
      </c>
      <c r="J3105" s="3">
        <f t="shared" si="2"/>
        <v>0</v>
      </c>
      <c r="K3105" s="4">
        <f>H3105*SIP_Calculator!$D$25</f>
        <v>0</v>
      </c>
      <c r="L3105" s="4">
        <f t="shared" si="3"/>
        <v>0</v>
      </c>
      <c r="M3105" s="4">
        <f t="shared" si="4"/>
        <v>0</v>
      </c>
      <c r="N3105" s="4">
        <f t="shared" ref="N3105:O3105" si="9318">N3104+L3105</f>
        <v>28.739335218516583</v>
      </c>
      <c r="O3105" s="4">
        <f t="shared" si="9318"/>
        <v>34.20981406436929</v>
      </c>
      <c r="P3105" s="2">
        <f>I3105*SIP_Calculator!$D$26</f>
        <v>0</v>
      </c>
      <c r="Q3105" s="2">
        <f t="shared" si="6"/>
        <v>0</v>
      </c>
      <c r="R3105" s="2">
        <f t="shared" si="7"/>
        <v>0</v>
      </c>
      <c r="S3105" s="2">
        <f t="shared" ref="S3105:T3105" si="9319">S3104+Q3105</f>
        <v>28.748252611124826</v>
      </c>
      <c r="T3105" s="2">
        <f t="shared" si="9319"/>
        <v>34.228110660626236</v>
      </c>
      <c r="U3105" s="3">
        <f>J3105*SIP_Calculator!$D$27</f>
        <v>0</v>
      </c>
      <c r="V3105" s="3">
        <f t="shared" si="9"/>
        <v>0</v>
      </c>
      <c r="W3105" s="3">
        <f t="shared" si="10"/>
        <v>0</v>
      </c>
      <c r="X3105" s="3">
        <f t="shared" ref="X3105:Y3105" si="9320">X3104+V3105</f>
        <v>28.835623055300523</v>
      </c>
      <c r="Y3105" s="3">
        <f t="shared" si="9320"/>
        <v>34.328802293708321</v>
      </c>
    </row>
    <row r="3106" spans="1:25" ht="15.75" customHeight="1" x14ac:dyDescent="0.2">
      <c r="A3106" s="7">
        <v>42682</v>
      </c>
      <c r="B3106" s="1">
        <v>8782.9</v>
      </c>
      <c r="C3106" s="1">
        <v>7366.05</v>
      </c>
      <c r="D3106" s="2">
        <f t="shared" si="29"/>
        <v>651</v>
      </c>
      <c r="E3106" s="2">
        <f t="shared" si="12"/>
        <v>0</v>
      </c>
      <c r="F3106" s="3">
        <f t="shared" si="0"/>
        <v>11</v>
      </c>
      <c r="G3106" s="3">
        <f t="shared" si="13"/>
        <v>0</v>
      </c>
      <c r="H3106" s="4">
        <f>IF(A3106&lt;SIP_Calculator!$B$7,0,IF(A3106&gt;SIP_Calculator!$E$7,0,1))</f>
        <v>0</v>
      </c>
      <c r="I3106" s="2">
        <f t="shared" si="1"/>
        <v>0</v>
      </c>
      <c r="J3106" s="3">
        <f t="shared" si="2"/>
        <v>0</v>
      </c>
      <c r="K3106" s="4">
        <f>H3106*SIP_Calculator!$D$25</f>
        <v>0</v>
      </c>
      <c r="L3106" s="4">
        <f t="shared" si="3"/>
        <v>0</v>
      </c>
      <c r="M3106" s="4">
        <f t="shared" si="4"/>
        <v>0</v>
      </c>
      <c r="N3106" s="4">
        <f t="shared" ref="N3106:O3106" si="9321">N3105+L3106</f>
        <v>28.739335218516583</v>
      </c>
      <c r="O3106" s="4">
        <f t="shared" si="9321"/>
        <v>34.20981406436929</v>
      </c>
      <c r="P3106" s="2">
        <f>I3106*SIP_Calculator!$D$26</f>
        <v>0</v>
      </c>
      <c r="Q3106" s="2">
        <f t="shared" si="6"/>
        <v>0</v>
      </c>
      <c r="R3106" s="2">
        <f t="shared" si="7"/>
        <v>0</v>
      </c>
      <c r="S3106" s="2">
        <f t="shared" ref="S3106:T3106" si="9322">S3105+Q3106</f>
        <v>28.748252611124826</v>
      </c>
      <c r="T3106" s="2">
        <f t="shared" si="9322"/>
        <v>34.228110660626236</v>
      </c>
      <c r="U3106" s="3">
        <f>J3106*SIP_Calculator!$D$27</f>
        <v>0</v>
      </c>
      <c r="V3106" s="3">
        <f t="shared" si="9"/>
        <v>0</v>
      </c>
      <c r="W3106" s="3">
        <f t="shared" si="10"/>
        <v>0</v>
      </c>
      <c r="X3106" s="3">
        <f t="shared" ref="X3106:Y3106" si="9323">X3105+V3106</f>
        <v>28.835623055300523</v>
      </c>
      <c r="Y3106" s="3">
        <f t="shared" si="9323"/>
        <v>34.328802293708321</v>
      </c>
    </row>
    <row r="3107" spans="1:25" ht="15.75" customHeight="1" x14ac:dyDescent="0.2">
      <c r="A3107" s="7">
        <v>42683</v>
      </c>
      <c r="B3107" s="1">
        <v>8660.15</v>
      </c>
      <c r="C3107" s="1">
        <v>7247.45</v>
      </c>
      <c r="D3107" s="2">
        <f t="shared" si="29"/>
        <v>651</v>
      </c>
      <c r="E3107" s="2">
        <f t="shared" si="12"/>
        <v>0</v>
      </c>
      <c r="F3107" s="3">
        <f t="shared" si="0"/>
        <v>11</v>
      </c>
      <c r="G3107" s="3">
        <f t="shared" si="13"/>
        <v>0</v>
      </c>
      <c r="H3107" s="4">
        <f>IF(A3107&lt;SIP_Calculator!$B$7,0,IF(A3107&gt;SIP_Calculator!$E$7,0,1))</f>
        <v>0</v>
      </c>
      <c r="I3107" s="2">
        <f t="shared" si="1"/>
        <v>0</v>
      </c>
      <c r="J3107" s="3">
        <f t="shared" si="2"/>
        <v>0</v>
      </c>
      <c r="K3107" s="4">
        <f>H3107*SIP_Calculator!$D$25</f>
        <v>0</v>
      </c>
      <c r="L3107" s="4">
        <f t="shared" si="3"/>
        <v>0</v>
      </c>
      <c r="M3107" s="4">
        <f t="shared" si="4"/>
        <v>0</v>
      </c>
      <c r="N3107" s="4">
        <f t="shared" ref="N3107:O3107" si="9324">N3106+L3107</f>
        <v>28.739335218516583</v>
      </c>
      <c r="O3107" s="4">
        <f t="shared" si="9324"/>
        <v>34.20981406436929</v>
      </c>
      <c r="P3107" s="2">
        <f>I3107*SIP_Calculator!$D$26</f>
        <v>0</v>
      </c>
      <c r="Q3107" s="2">
        <f t="shared" si="6"/>
        <v>0</v>
      </c>
      <c r="R3107" s="2">
        <f t="shared" si="7"/>
        <v>0</v>
      </c>
      <c r="S3107" s="2">
        <f t="shared" ref="S3107:T3107" si="9325">S3106+Q3107</f>
        <v>28.748252611124826</v>
      </c>
      <c r="T3107" s="2">
        <f t="shared" si="9325"/>
        <v>34.228110660626236</v>
      </c>
      <c r="U3107" s="3">
        <f>J3107*SIP_Calculator!$D$27</f>
        <v>0</v>
      </c>
      <c r="V3107" s="3">
        <f t="shared" si="9"/>
        <v>0</v>
      </c>
      <c r="W3107" s="3">
        <f t="shared" si="10"/>
        <v>0</v>
      </c>
      <c r="X3107" s="3">
        <f t="shared" ref="X3107:Y3107" si="9326">X3106+V3107</f>
        <v>28.835623055300523</v>
      </c>
      <c r="Y3107" s="3">
        <f t="shared" si="9326"/>
        <v>34.328802293708321</v>
      </c>
    </row>
    <row r="3108" spans="1:25" ht="15.75" customHeight="1" x14ac:dyDescent="0.2">
      <c r="A3108" s="7">
        <v>42684</v>
      </c>
      <c r="B3108" s="1">
        <v>8763.5499999999993</v>
      </c>
      <c r="C3108" s="1">
        <v>7342.3</v>
      </c>
      <c r="D3108" s="2">
        <f t="shared" si="29"/>
        <v>651</v>
      </c>
      <c r="E3108" s="2">
        <f t="shared" si="12"/>
        <v>0</v>
      </c>
      <c r="F3108" s="3">
        <f t="shared" si="0"/>
        <v>11</v>
      </c>
      <c r="G3108" s="3">
        <f t="shared" si="13"/>
        <v>0</v>
      </c>
      <c r="H3108" s="4">
        <f>IF(A3108&lt;SIP_Calculator!$B$7,0,IF(A3108&gt;SIP_Calculator!$E$7,0,1))</f>
        <v>0</v>
      </c>
      <c r="I3108" s="2">
        <f t="shared" si="1"/>
        <v>0</v>
      </c>
      <c r="J3108" s="3">
        <f t="shared" si="2"/>
        <v>0</v>
      </c>
      <c r="K3108" s="4">
        <f>H3108*SIP_Calculator!$D$25</f>
        <v>0</v>
      </c>
      <c r="L3108" s="4">
        <f t="shared" si="3"/>
        <v>0</v>
      </c>
      <c r="M3108" s="4">
        <f t="shared" si="4"/>
        <v>0</v>
      </c>
      <c r="N3108" s="4">
        <f t="shared" ref="N3108:O3108" si="9327">N3107+L3108</f>
        <v>28.739335218516583</v>
      </c>
      <c r="O3108" s="4">
        <f t="shared" si="9327"/>
        <v>34.20981406436929</v>
      </c>
      <c r="P3108" s="2">
        <f>I3108*SIP_Calculator!$D$26</f>
        <v>0</v>
      </c>
      <c r="Q3108" s="2">
        <f t="shared" si="6"/>
        <v>0</v>
      </c>
      <c r="R3108" s="2">
        <f t="shared" si="7"/>
        <v>0</v>
      </c>
      <c r="S3108" s="2">
        <f t="shared" ref="S3108:T3108" si="9328">S3107+Q3108</f>
        <v>28.748252611124826</v>
      </c>
      <c r="T3108" s="2">
        <f t="shared" si="9328"/>
        <v>34.228110660626236</v>
      </c>
      <c r="U3108" s="3">
        <f>J3108*SIP_Calculator!$D$27</f>
        <v>0</v>
      </c>
      <c r="V3108" s="3">
        <f t="shared" si="9"/>
        <v>0</v>
      </c>
      <c r="W3108" s="3">
        <f t="shared" si="10"/>
        <v>0</v>
      </c>
      <c r="X3108" s="3">
        <f t="shared" ref="X3108:Y3108" si="9329">X3107+V3108</f>
        <v>28.835623055300523</v>
      </c>
      <c r="Y3108" s="3">
        <f t="shared" si="9329"/>
        <v>34.328802293708321</v>
      </c>
    </row>
    <row r="3109" spans="1:25" ht="15.75" customHeight="1" x14ac:dyDescent="0.2">
      <c r="A3109" s="7">
        <v>42685</v>
      </c>
      <c r="B3109" s="1">
        <v>8518.4500000000007</v>
      </c>
      <c r="C3109" s="1">
        <v>7126.5</v>
      </c>
      <c r="D3109" s="2">
        <f t="shared" si="29"/>
        <v>651</v>
      </c>
      <c r="E3109" s="2">
        <f t="shared" si="12"/>
        <v>0</v>
      </c>
      <c r="F3109" s="3">
        <f t="shared" si="0"/>
        <v>11</v>
      </c>
      <c r="G3109" s="3">
        <f t="shared" si="13"/>
        <v>0</v>
      </c>
      <c r="H3109" s="4">
        <f>IF(A3109&lt;SIP_Calculator!$B$7,0,IF(A3109&gt;SIP_Calculator!$E$7,0,1))</f>
        <v>0</v>
      </c>
      <c r="I3109" s="2">
        <f t="shared" si="1"/>
        <v>0</v>
      </c>
      <c r="J3109" s="3">
        <f t="shared" si="2"/>
        <v>0</v>
      </c>
      <c r="K3109" s="4">
        <f>H3109*SIP_Calculator!$D$25</f>
        <v>0</v>
      </c>
      <c r="L3109" s="4">
        <f t="shared" si="3"/>
        <v>0</v>
      </c>
      <c r="M3109" s="4">
        <f t="shared" si="4"/>
        <v>0</v>
      </c>
      <c r="N3109" s="4">
        <f t="shared" ref="N3109:O3109" si="9330">N3108+L3109</f>
        <v>28.739335218516583</v>
      </c>
      <c r="O3109" s="4">
        <f t="shared" si="9330"/>
        <v>34.20981406436929</v>
      </c>
      <c r="P3109" s="2">
        <f>I3109*SIP_Calculator!$D$26</f>
        <v>0</v>
      </c>
      <c r="Q3109" s="2">
        <f t="shared" si="6"/>
        <v>0</v>
      </c>
      <c r="R3109" s="2">
        <f t="shared" si="7"/>
        <v>0</v>
      </c>
      <c r="S3109" s="2">
        <f t="shared" ref="S3109:T3109" si="9331">S3108+Q3109</f>
        <v>28.748252611124826</v>
      </c>
      <c r="T3109" s="2">
        <f t="shared" si="9331"/>
        <v>34.228110660626236</v>
      </c>
      <c r="U3109" s="3">
        <f>J3109*SIP_Calculator!$D$27</f>
        <v>0</v>
      </c>
      <c r="V3109" s="3">
        <f t="shared" si="9"/>
        <v>0</v>
      </c>
      <c r="W3109" s="3">
        <f t="shared" si="10"/>
        <v>0</v>
      </c>
      <c r="X3109" s="3">
        <f t="shared" ref="X3109:Y3109" si="9332">X3108+V3109</f>
        <v>28.835623055300523</v>
      </c>
      <c r="Y3109" s="3">
        <f t="shared" si="9332"/>
        <v>34.328802293708321</v>
      </c>
    </row>
    <row r="3110" spans="1:25" ht="15.75" customHeight="1" x14ac:dyDescent="0.2">
      <c r="A3110" s="7">
        <v>42689</v>
      </c>
      <c r="B3110" s="1">
        <v>8296.0499999999993</v>
      </c>
      <c r="C3110" s="1">
        <v>6916.45</v>
      </c>
      <c r="D3110" s="2">
        <f t="shared" si="29"/>
        <v>652</v>
      </c>
      <c r="E3110" s="2">
        <f t="shared" si="12"/>
        <v>1</v>
      </c>
      <c r="F3110" s="3">
        <f t="shared" si="0"/>
        <v>11</v>
      </c>
      <c r="G3110" s="3">
        <f t="shared" si="13"/>
        <v>0</v>
      </c>
      <c r="H3110" s="4">
        <f>IF(A3110&lt;SIP_Calculator!$B$7,0,IF(A3110&gt;SIP_Calculator!$E$7,0,1))</f>
        <v>0</v>
      </c>
      <c r="I3110" s="2">
        <f t="shared" si="1"/>
        <v>0</v>
      </c>
      <c r="J3110" s="3">
        <f t="shared" si="2"/>
        <v>0</v>
      </c>
      <c r="K3110" s="4">
        <f>H3110*SIP_Calculator!$D$25</f>
        <v>0</v>
      </c>
      <c r="L3110" s="4">
        <f t="shared" si="3"/>
        <v>0</v>
      </c>
      <c r="M3110" s="4">
        <f t="shared" si="4"/>
        <v>0</v>
      </c>
      <c r="N3110" s="4">
        <f t="shared" ref="N3110:O3110" si="9333">N3109+L3110</f>
        <v>28.739335218516583</v>
      </c>
      <c r="O3110" s="4">
        <f t="shared" si="9333"/>
        <v>34.20981406436929</v>
      </c>
      <c r="P3110" s="2">
        <f>I3110*SIP_Calculator!$D$26</f>
        <v>0</v>
      </c>
      <c r="Q3110" s="2">
        <f t="shared" si="6"/>
        <v>0</v>
      </c>
      <c r="R3110" s="2">
        <f t="shared" si="7"/>
        <v>0</v>
      </c>
      <c r="S3110" s="2">
        <f t="shared" ref="S3110:T3110" si="9334">S3109+Q3110</f>
        <v>28.748252611124826</v>
      </c>
      <c r="T3110" s="2">
        <f t="shared" si="9334"/>
        <v>34.228110660626236</v>
      </c>
      <c r="U3110" s="3">
        <f>J3110*SIP_Calculator!$D$27</f>
        <v>0</v>
      </c>
      <c r="V3110" s="3">
        <f t="shared" si="9"/>
        <v>0</v>
      </c>
      <c r="W3110" s="3">
        <f t="shared" si="10"/>
        <v>0</v>
      </c>
      <c r="X3110" s="3">
        <f t="shared" ref="X3110:Y3110" si="9335">X3109+V3110</f>
        <v>28.835623055300523</v>
      </c>
      <c r="Y3110" s="3">
        <f t="shared" si="9335"/>
        <v>34.328802293708321</v>
      </c>
    </row>
    <row r="3111" spans="1:25" ht="15.75" customHeight="1" x14ac:dyDescent="0.2">
      <c r="A3111" s="7">
        <v>42690</v>
      </c>
      <c r="B3111" s="1">
        <v>8309</v>
      </c>
      <c r="C3111" s="1">
        <v>6928.1</v>
      </c>
      <c r="D3111" s="2">
        <f t="shared" si="29"/>
        <v>652</v>
      </c>
      <c r="E3111" s="2">
        <f t="shared" si="12"/>
        <v>0</v>
      </c>
      <c r="F3111" s="3">
        <f t="shared" si="0"/>
        <v>11</v>
      </c>
      <c r="G3111" s="3">
        <f t="shared" si="13"/>
        <v>0</v>
      </c>
      <c r="H3111" s="4">
        <f>IF(A3111&lt;SIP_Calculator!$B$7,0,IF(A3111&gt;SIP_Calculator!$E$7,0,1))</f>
        <v>0</v>
      </c>
      <c r="I3111" s="2">
        <f t="shared" si="1"/>
        <v>0</v>
      </c>
      <c r="J3111" s="3">
        <f t="shared" si="2"/>
        <v>0</v>
      </c>
      <c r="K3111" s="4">
        <f>H3111*SIP_Calculator!$D$25</f>
        <v>0</v>
      </c>
      <c r="L3111" s="4">
        <f t="shared" si="3"/>
        <v>0</v>
      </c>
      <c r="M3111" s="4">
        <f t="shared" si="4"/>
        <v>0</v>
      </c>
      <c r="N3111" s="4">
        <f t="shared" ref="N3111:O3111" si="9336">N3110+L3111</f>
        <v>28.739335218516583</v>
      </c>
      <c r="O3111" s="4">
        <f t="shared" si="9336"/>
        <v>34.20981406436929</v>
      </c>
      <c r="P3111" s="2">
        <f>I3111*SIP_Calculator!$D$26</f>
        <v>0</v>
      </c>
      <c r="Q3111" s="2">
        <f t="shared" si="6"/>
        <v>0</v>
      </c>
      <c r="R3111" s="2">
        <f t="shared" si="7"/>
        <v>0</v>
      </c>
      <c r="S3111" s="2">
        <f t="shared" ref="S3111:T3111" si="9337">S3110+Q3111</f>
        <v>28.748252611124826</v>
      </c>
      <c r="T3111" s="2">
        <f t="shared" si="9337"/>
        <v>34.228110660626236</v>
      </c>
      <c r="U3111" s="3">
        <f>J3111*SIP_Calculator!$D$27</f>
        <v>0</v>
      </c>
      <c r="V3111" s="3">
        <f t="shared" si="9"/>
        <v>0</v>
      </c>
      <c r="W3111" s="3">
        <f t="shared" si="10"/>
        <v>0</v>
      </c>
      <c r="X3111" s="3">
        <f t="shared" ref="X3111:Y3111" si="9338">X3110+V3111</f>
        <v>28.835623055300523</v>
      </c>
      <c r="Y3111" s="3">
        <f t="shared" si="9338"/>
        <v>34.328802293708321</v>
      </c>
    </row>
    <row r="3112" spans="1:25" ht="15.75" customHeight="1" x14ac:dyDescent="0.2">
      <c r="A3112" s="7">
        <v>42691</v>
      </c>
      <c r="B3112" s="1">
        <v>8281.9500000000007</v>
      </c>
      <c r="C3112" s="1">
        <v>6903.45</v>
      </c>
      <c r="D3112" s="2">
        <f t="shared" si="29"/>
        <v>652</v>
      </c>
      <c r="E3112" s="2">
        <f t="shared" si="12"/>
        <v>0</v>
      </c>
      <c r="F3112" s="3">
        <f t="shared" si="0"/>
        <v>11</v>
      </c>
      <c r="G3112" s="3">
        <f t="shared" si="13"/>
        <v>0</v>
      </c>
      <c r="H3112" s="4">
        <f>IF(A3112&lt;SIP_Calculator!$B$7,0,IF(A3112&gt;SIP_Calculator!$E$7,0,1))</f>
        <v>0</v>
      </c>
      <c r="I3112" s="2">
        <f t="shared" si="1"/>
        <v>0</v>
      </c>
      <c r="J3112" s="3">
        <f t="shared" si="2"/>
        <v>0</v>
      </c>
      <c r="K3112" s="4">
        <f>H3112*SIP_Calculator!$D$25</f>
        <v>0</v>
      </c>
      <c r="L3112" s="4">
        <f t="shared" si="3"/>
        <v>0</v>
      </c>
      <c r="M3112" s="4">
        <f t="shared" si="4"/>
        <v>0</v>
      </c>
      <c r="N3112" s="4">
        <f t="shared" ref="N3112:O3112" si="9339">N3111+L3112</f>
        <v>28.739335218516583</v>
      </c>
      <c r="O3112" s="4">
        <f t="shared" si="9339"/>
        <v>34.20981406436929</v>
      </c>
      <c r="P3112" s="2">
        <f>I3112*SIP_Calculator!$D$26</f>
        <v>0</v>
      </c>
      <c r="Q3112" s="2">
        <f t="shared" si="6"/>
        <v>0</v>
      </c>
      <c r="R3112" s="2">
        <f t="shared" si="7"/>
        <v>0</v>
      </c>
      <c r="S3112" s="2">
        <f t="shared" ref="S3112:T3112" si="9340">S3111+Q3112</f>
        <v>28.748252611124826</v>
      </c>
      <c r="T3112" s="2">
        <f t="shared" si="9340"/>
        <v>34.228110660626236</v>
      </c>
      <c r="U3112" s="3">
        <f>J3112*SIP_Calculator!$D$27</f>
        <v>0</v>
      </c>
      <c r="V3112" s="3">
        <f t="shared" si="9"/>
        <v>0</v>
      </c>
      <c r="W3112" s="3">
        <f t="shared" si="10"/>
        <v>0</v>
      </c>
      <c r="X3112" s="3">
        <f t="shared" ref="X3112:Y3112" si="9341">X3111+V3112</f>
        <v>28.835623055300523</v>
      </c>
      <c r="Y3112" s="3">
        <f t="shared" si="9341"/>
        <v>34.328802293708321</v>
      </c>
    </row>
    <row r="3113" spans="1:25" ht="15.75" customHeight="1" x14ac:dyDescent="0.2">
      <c r="A3113" s="7">
        <v>42692</v>
      </c>
      <c r="B3113" s="1">
        <v>8283.2999999999993</v>
      </c>
      <c r="C3113" s="1">
        <v>6908.5</v>
      </c>
      <c r="D3113" s="2">
        <f t="shared" si="29"/>
        <v>652</v>
      </c>
      <c r="E3113" s="2">
        <f t="shared" si="12"/>
        <v>0</v>
      </c>
      <c r="F3113" s="3">
        <f t="shared" si="0"/>
        <v>11</v>
      </c>
      <c r="G3113" s="3">
        <f t="shared" si="13"/>
        <v>0</v>
      </c>
      <c r="H3113" s="4">
        <f>IF(A3113&lt;SIP_Calculator!$B$7,0,IF(A3113&gt;SIP_Calculator!$E$7,0,1))</f>
        <v>0</v>
      </c>
      <c r="I3113" s="2">
        <f t="shared" si="1"/>
        <v>0</v>
      </c>
      <c r="J3113" s="3">
        <f t="shared" si="2"/>
        <v>0</v>
      </c>
      <c r="K3113" s="4">
        <f>H3113*SIP_Calculator!$D$25</f>
        <v>0</v>
      </c>
      <c r="L3113" s="4">
        <f t="shared" si="3"/>
        <v>0</v>
      </c>
      <c r="M3113" s="4">
        <f t="shared" si="4"/>
        <v>0</v>
      </c>
      <c r="N3113" s="4">
        <f t="shared" ref="N3113:O3113" si="9342">N3112+L3113</f>
        <v>28.739335218516583</v>
      </c>
      <c r="O3113" s="4">
        <f t="shared" si="9342"/>
        <v>34.20981406436929</v>
      </c>
      <c r="P3113" s="2">
        <f>I3113*SIP_Calculator!$D$26</f>
        <v>0</v>
      </c>
      <c r="Q3113" s="2">
        <f t="shared" si="6"/>
        <v>0</v>
      </c>
      <c r="R3113" s="2">
        <f t="shared" si="7"/>
        <v>0</v>
      </c>
      <c r="S3113" s="2">
        <f t="shared" ref="S3113:T3113" si="9343">S3112+Q3113</f>
        <v>28.748252611124826</v>
      </c>
      <c r="T3113" s="2">
        <f t="shared" si="9343"/>
        <v>34.228110660626236</v>
      </c>
      <c r="U3113" s="3">
        <f>J3113*SIP_Calculator!$D$27</f>
        <v>0</v>
      </c>
      <c r="V3113" s="3">
        <f t="shared" si="9"/>
        <v>0</v>
      </c>
      <c r="W3113" s="3">
        <f t="shared" si="10"/>
        <v>0</v>
      </c>
      <c r="X3113" s="3">
        <f t="shared" ref="X3113:Y3113" si="9344">X3112+V3113</f>
        <v>28.835623055300523</v>
      </c>
      <c r="Y3113" s="3">
        <f t="shared" si="9344"/>
        <v>34.328802293708321</v>
      </c>
    </row>
    <row r="3114" spans="1:25" ht="15.75" customHeight="1" x14ac:dyDescent="0.2">
      <c r="A3114" s="7">
        <v>42695</v>
      </c>
      <c r="B3114" s="1">
        <v>8124.6</v>
      </c>
      <c r="C3114" s="1">
        <v>6761.55</v>
      </c>
      <c r="D3114" s="2">
        <f t="shared" si="29"/>
        <v>653</v>
      </c>
      <c r="E3114" s="2">
        <f t="shared" si="12"/>
        <v>1</v>
      </c>
      <c r="F3114" s="3">
        <f t="shared" si="0"/>
        <v>11</v>
      </c>
      <c r="G3114" s="3">
        <f t="shared" si="13"/>
        <v>0</v>
      </c>
      <c r="H3114" s="4">
        <f>IF(A3114&lt;SIP_Calculator!$B$7,0,IF(A3114&gt;SIP_Calculator!$E$7,0,1))</f>
        <v>0</v>
      </c>
      <c r="I3114" s="2">
        <f t="shared" si="1"/>
        <v>0</v>
      </c>
      <c r="J3114" s="3">
        <f t="shared" si="2"/>
        <v>0</v>
      </c>
      <c r="K3114" s="4">
        <f>H3114*SIP_Calculator!$D$25</f>
        <v>0</v>
      </c>
      <c r="L3114" s="4">
        <f t="shared" si="3"/>
        <v>0</v>
      </c>
      <c r="M3114" s="4">
        <f t="shared" si="4"/>
        <v>0</v>
      </c>
      <c r="N3114" s="4">
        <f t="shared" ref="N3114:O3114" si="9345">N3113+L3114</f>
        <v>28.739335218516583</v>
      </c>
      <c r="O3114" s="4">
        <f t="shared" si="9345"/>
        <v>34.20981406436929</v>
      </c>
      <c r="P3114" s="2">
        <f>I3114*SIP_Calculator!$D$26</f>
        <v>0</v>
      </c>
      <c r="Q3114" s="2">
        <f t="shared" si="6"/>
        <v>0</v>
      </c>
      <c r="R3114" s="2">
        <f t="shared" si="7"/>
        <v>0</v>
      </c>
      <c r="S3114" s="2">
        <f t="shared" ref="S3114:T3114" si="9346">S3113+Q3114</f>
        <v>28.748252611124826</v>
      </c>
      <c r="T3114" s="2">
        <f t="shared" si="9346"/>
        <v>34.228110660626236</v>
      </c>
      <c r="U3114" s="3">
        <f>J3114*SIP_Calculator!$D$27</f>
        <v>0</v>
      </c>
      <c r="V3114" s="3">
        <f t="shared" si="9"/>
        <v>0</v>
      </c>
      <c r="W3114" s="3">
        <f t="shared" si="10"/>
        <v>0</v>
      </c>
      <c r="X3114" s="3">
        <f t="shared" ref="X3114:Y3114" si="9347">X3113+V3114</f>
        <v>28.835623055300523</v>
      </c>
      <c r="Y3114" s="3">
        <f t="shared" si="9347"/>
        <v>34.328802293708321</v>
      </c>
    </row>
    <row r="3115" spans="1:25" ht="15.75" customHeight="1" x14ac:dyDescent="0.2">
      <c r="A3115" s="7">
        <v>42696</v>
      </c>
      <c r="B3115" s="1">
        <v>8208.35</v>
      </c>
      <c r="C3115" s="1">
        <v>6835.3</v>
      </c>
      <c r="D3115" s="2">
        <f t="shared" si="29"/>
        <v>653</v>
      </c>
      <c r="E3115" s="2">
        <f t="shared" si="12"/>
        <v>0</v>
      </c>
      <c r="F3115" s="3">
        <f t="shared" si="0"/>
        <v>11</v>
      </c>
      <c r="G3115" s="3">
        <f t="shared" si="13"/>
        <v>0</v>
      </c>
      <c r="H3115" s="4">
        <f>IF(A3115&lt;SIP_Calculator!$B$7,0,IF(A3115&gt;SIP_Calculator!$E$7,0,1))</f>
        <v>0</v>
      </c>
      <c r="I3115" s="2">
        <f t="shared" si="1"/>
        <v>0</v>
      </c>
      <c r="J3115" s="3">
        <f t="shared" si="2"/>
        <v>0</v>
      </c>
      <c r="K3115" s="4">
        <f>H3115*SIP_Calculator!$D$25</f>
        <v>0</v>
      </c>
      <c r="L3115" s="4">
        <f t="shared" si="3"/>
        <v>0</v>
      </c>
      <c r="M3115" s="4">
        <f t="shared" si="4"/>
        <v>0</v>
      </c>
      <c r="N3115" s="4">
        <f t="shared" ref="N3115:O3115" si="9348">N3114+L3115</f>
        <v>28.739335218516583</v>
      </c>
      <c r="O3115" s="4">
        <f t="shared" si="9348"/>
        <v>34.20981406436929</v>
      </c>
      <c r="P3115" s="2">
        <f>I3115*SIP_Calculator!$D$26</f>
        <v>0</v>
      </c>
      <c r="Q3115" s="2">
        <f t="shared" si="6"/>
        <v>0</v>
      </c>
      <c r="R3115" s="2">
        <f t="shared" si="7"/>
        <v>0</v>
      </c>
      <c r="S3115" s="2">
        <f t="shared" ref="S3115:T3115" si="9349">S3114+Q3115</f>
        <v>28.748252611124826</v>
      </c>
      <c r="T3115" s="2">
        <f t="shared" si="9349"/>
        <v>34.228110660626236</v>
      </c>
      <c r="U3115" s="3">
        <f>J3115*SIP_Calculator!$D$27</f>
        <v>0</v>
      </c>
      <c r="V3115" s="3">
        <f t="shared" si="9"/>
        <v>0</v>
      </c>
      <c r="W3115" s="3">
        <f t="shared" si="10"/>
        <v>0</v>
      </c>
      <c r="X3115" s="3">
        <f t="shared" ref="X3115:Y3115" si="9350">X3114+V3115</f>
        <v>28.835623055300523</v>
      </c>
      <c r="Y3115" s="3">
        <f t="shared" si="9350"/>
        <v>34.328802293708321</v>
      </c>
    </row>
    <row r="3116" spans="1:25" ht="15.75" customHeight="1" x14ac:dyDescent="0.2">
      <c r="A3116" s="7">
        <v>42697</v>
      </c>
      <c r="B3116" s="1">
        <v>8253.65</v>
      </c>
      <c r="C3116" s="1">
        <v>6882.65</v>
      </c>
      <c r="D3116" s="2">
        <f t="shared" si="29"/>
        <v>653</v>
      </c>
      <c r="E3116" s="2">
        <f t="shared" si="12"/>
        <v>0</v>
      </c>
      <c r="F3116" s="3">
        <f t="shared" si="0"/>
        <v>11</v>
      </c>
      <c r="G3116" s="3">
        <f t="shared" si="13"/>
        <v>0</v>
      </c>
      <c r="H3116" s="4">
        <f>IF(A3116&lt;SIP_Calculator!$B$7,0,IF(A3116&gt;SIP_Calculator!$E$7,0,1))</f>
        <v>0</v>
      </c>
      <c r="I3116" s="2">
        <f t="shared" si="1"/>
        <v>0</v>
      </c>
      <c r="J3116" s="3">
        <f t="shared" si="2"/>
        <v>0</v>
      </c>
      <c r="K3116" s="4">
        <f>H3116*SIP_Calculator!$D$25</f>
        <v>0</v>
      </c>
      <c r="L3116" s="4">
        <f t="shared" si="3"/>
        <v>0</v>
      </c>
      <c r="M3116" s="4">
        <f t="shared" si="4"/>
        <v>0</v>
      </c>
      <c r="N3116" s="4">
        <f t="shared" ref="N3116:O3116" si="9351">N3115+L3116</f>
        <v>28.739335218516583</v>
      </c>
      <c r="O3116" s="4">
        <f t="shared" si="9351"/>
        <v>34.20981406436929</v>
      </c>
      <c r="P3116" s="2">
        <f>I3116*SIP_Calculator!$D$26</f>
        <v>0</v>
      </c>
      <c r="Q3116" s="2">
        <f t="shared" si="6"/>
        <v>0</v>
      </c>
      <c r="R3116" s="2">
        <f t="shared" si="7"/>
        <v>0</v>
      </c>
      <c r="S3116" s="2">
        <f t="shared" ref="S3116:T3116" si="9352">S3115+Q3116</f>
        <v>28.748252611124826</v>
      </c>
      <c r="T3116" s="2">
        <f t="shared" si="9352"/>
        <v>34.228110660626236</v>
      </c>
      <c r="U3116" s="3">
        <f>J3116*SIP_Calculator!$D$27</f>
        <v>0</v>
      </c>
      <c r="V3116" s="3">
        <f t="shared" si="9"/>
        <v>0</v>
      </c>
      <c r="W3116" s="3">
        <f t="shared" si="10"/>
        <v>0</v>
      </c>
      <c r="X3116" s="3">
        <f t="shared" ref="X3116:Y3116" si="9353">X3115+V3116</f>
        <v>28.835623055300523</v>
      </c>
      <c r="Y3116" s="3">
        <f t="shared" si="9353"/>
        <v>34.328802293708321</v>
      </c>
    </row>
    <row r="3117" spans="1:25" ht="15.75" customHeight="1" x14ac:dyDescent="0.2">
      <c r="A3117" s="7">
        <v>42698</v>
      </c>
      <c r="B3117" s="1">
        <v>8194.6</v>
      </c>
      <c r="C3117" s="1">
        <v>6837.5</v>
      </c>
      <c r="D3117" s="2">
        <f t="shared" si="29"/>
        <v>653</v>
      </c>
      <c r="E3117" s="2">
        <f t="shared" si="12"/>
        <v>0</v>
      </c>
      <c r="F3117" s="3">
        <f t="shared" si="0"/>
        <v>11</v>
      </c>
      <c r="G3117" s="3">
        <f t="shared" si="13"/>
        <v>0</v>
      </c>
      <c r="H3117" s="4">
        <f>IF(A3117&lt;SIP_Calculator!$B$7,0,IF(A3117&gt;SIP_Calculator!$E$7,0,1))</f>
        <v>0</v>
      </c>
      <c r="I3117" s="2">
        <f t="shared" si="1"/>
        <v>0</v>
      </c>
      <c r="J3117" s="3">
        <f t="shared" si="2"/>
        <v>0</v>
      </c>
      <c r="K3117" s="4">
        <f>H3117*SIP_Calculator!$D$25</f>
        <v>0</v>
      </c>
      <c r="L3117" s="4">
        <f t="shared" si="3"/>
        <v>0</v>
      </c>
      <c r="M3117" s="4">
        <f t="shared" si="4"/>
        <v>0</v>
      </c>
      <c r="N3117" s="4">
        <f t="shared" ref="N3117:O3117" si="9354">N3116+L3117</f>
        <v>28.739335218516583</v>
      </c>
      <c r="O3117" s="4">
        <f t="shared" si="9354"/>
        <v>34.20981406436929</v>
      </c>
      <c r="P3117" s="2">
        <f>I3117*SIP_Calculator!$D$26</f>
        <v>0</v>
      </c>
      <c r="Q3117" s="2">
        <f t="shared" si="6"/>
        <v>0</v>
      </c>
      <c r="R3117" s="2">
        <f t="shared" si="7"/>
        <v>0</v>
      </c>
      <c r="S3117" s="2">
        <f t="shared" ref="S3117:T3117" si="9355">S3116+Q3117</f>
        <v>28.748252611124826</v>
      </c>
      <c r="T3117" s="2">
        <f t="shared" si="9355"/>
        <v>34.228110660626236</v>
      </c>
      <c r="U3117" s="3">
        <f>J3117*SIP_Calculator!$D$27</f>
        <v>0</v>
      </c>
      <c r="V3117" s="3">
        <f t="shared" si="9"/>
        <v>0</v>
      </c>
      <c r="W3117" s="3">
        <f t="shared" si="10"/>
        <v>0</v>
      </c>
      <c r="X3117" s="3">
        <f t="shared" ref="X3117:Y3117" si="9356">X3116+V3117</f>
        <v>28.835623055300523</v>
      </c>
      <c r="Y3117" s="3">
        <f t="shared" si="9356"/>
        <v>34.328802293708321</v>
      </c>
    </row>
    <row r="3118" spans="1:25" ht="15.75" customHeight="1" x14ac:dyDescent="0.2">
      <c r="A3118" s="7">
        <v>42699</v>
      </c>
      <c r="B3118" s="1">
        <v>8344.0499999999993</v>
      </c>
      <c r="C3118" s="1">
        <v>6960.75</v>
      </c>
      <c r="D3118" s="2">
        <f t="shared" si="29"/>
        <v>653</v>
      </c>
      <c r="E3118" s="2">
        <f t="shared" si="12"/>
        <v>0</v>
      </c>
      <c r="F3118" s="3">
        <f t="shared" si="0"/>
        <v>11</v>
      </c>
      <c r="G3118" s="3">
        <f t="shared" si="13"/>
        <v>0</v>
      </c>
      <c r="H3118" s="4">
        <f>IF(A3118&lt;SIP_Calculator!$B$7,0,IF(A3118&gt;SIP_Calculator!$E$7,0,1))</f>
        <v>0</v>
      </c>
      <c r="I3118" s="2">
        <f t="shared" si="1"/>
        <v>0</v>
      </c>
      <c r="J3118" s="3">
        <f t="shared" si="2"/>
        <v>0</v>
      </c>
      <c r="K3118" s="4">
        <f>H3118*SIP_Calculator!$D$25</f>
        <v>0</v>
      </c>
      <c r="L3118" s="4">
        <f t="shared" si="3"/>
        <v>0</v>
      </c>
      <c r="M3118" s="4">
        <f t="shared" si="4"/>
        <v>0</v>
      </c>
      <c r="N3118" s="4">
        <f t="shared" ref="N3118:O3118" si="9357">N3117+L3118</f>
        <v>28.739335218516583</v>
      </c>
      <c r="O3118" s="4">
        <f t="shared" si="9357"/>
        <v>34.20981406436929</v>
      </c>
      <c r="P3118" s="2">
        <f>I3118*SIP_Calculator!$D$26</f>
        <v>0</v>
      </c>
      <c r="Q3118" s="2">
        <f t="shared" si="6"/>
        <v>0</v>
      </c>
      <c r="R3118" s="2">
        <f t="shared" si="7"/>
        <v>0</v>
      </c>
      <c r="S3118" s="2">
        <f t="shared" ref="S3118:T3118" si="9358">S3117+Q3118</f>
        <v>28.748252611124826</v>
      </c>
      <c r="T3118" s="2">
        <f t="shared" si="9358"/>
        <v>34.228110660626236</v>
      </c>
      <c r="U3118" s="3">
        <f>J3118*SIP_Calculator!$D$27</f>
        <v>0</v>
      </c>
      <c r="V3118" s="3">
        <f t="shared" si="9"/>
        <v>0</v>
      </c>
      <c r="W3118" s="3">
        <f t="shared" si="10"/>
        <v>0</v>
      </c>
      <c r="X3118" s="3">
        <f t="shared" ref="X3118:Y3118" si="9359">X3117+V3118</f>
        <v>28.835623055300523</v>
      </c>
      <c r="Y3118" s="3">
        <f t="shared" si="9359"/>
        <v>34.328802293708321</v>
      </c>
    </row>
    <row r="3119" spans="1:25" ht="15.75" customHeight="1" x14ac:dyDescent="0.2">
      <c r="A3119" s="7">
        <v>42702</v>
      </c>
      <c r="B3119" s="1">
        <v>8365.1</v>
      </c>
      <c r="C3119" s="1">
        <v>6983.4</v>
      </c>
      <c r="D3119" s="2">
        <f t="shared" si="29"/>
        <v>654</v>
      </c>
      <c r="E3119" s="2">
        <f t="shared" si="12"/>
        <v>1</v>
      </c>
      <c r="F3119" s="3">
        <f t="shared" si="0"/>
        <v>11</v>
      </c>
      <c r="G3119" s="3">
        <f t="shared" si="13"/>
        <v>0</v>
      </c>
      <c r="H3119" s="4">
        <f>IF(A3119&lt;SIP_Calculator!$B$7,0,IF(A3119&gt;SIP_Calculator!$E$7,0,1))</f>
        <v>0</v>
      </c>
      <c r="I3119" s="2">
        <f t="shared" si="1"/>
        <v>0</v>
      </c>
      <c r="J3119" s="3">
        <f t="shared" si="2"/>
        <v>0</v>
      </c>
      <c r="K3119" s="4">
        <f>H3119*SIP_Calculator!$D$25</f>
        <v>0</v>
      </c>
      <c r="L3119" s="4">
        <f t="shared" si="3"/>
        <v>0</v>
      </c>
      <c r="M3119" s="4">
        <f t="shared" si="4"/>
        <v>0</v>
      </c>
      <c r="N3119" s="4">
        <f t="shared" ref="N3119:O3119" si="9360">N3118+L3119</f>
        <v>28.739335218516583</v>
      </c>
      <c r="O3119" s="4">
        <f t="shared" si="9360"/>
        <v>34.20981406436929</v>
      </c>
      <c r="P3119" s="2">
        <f>I3119*SIP_Calculator!$D$26</f>
        <v>0</v>
      </c>
      <c r="Q3119" s="2">
        <f t="shared" si="6"/>
        <v>0</v>
      </c>
      <c r="R3119" s="2">
        <f t="shared" si="7"/>
        <v>0</v>
      </c>
      <c r="S3119" s="2">
        <f t="shared" ref="S3119:T3119" si="9361">S3118+Q3119</f>
        <v>28.748252611124826</v>
      </c>
      <c r="T3119" s="2">
        <f t="shared" si="9361"/>
        <v>34.228110660626236</v>
      </c>
      <c r="U3119" s="3">
        <f>J3119*SIP_Calculator!$D$27</f>
        <v>0</v>
      </c>
      <c r="V3119" s="3">
        <f t="shared" si="9"/>
        <v>0</v>
      </c>
      <c r="W3119" s="3">
        <f t="shared" si="10"/>
        <v>0</v>
      </c>
      <c r="X3119" s="3">
        <f t="shared" ref="X3119:Y3119" si="9362">X3118+V3119</f>
        <v>28.835623055300523</v>
      </c>
      <c r="Y3119" s="3">
        <f t="shared" si="9362"/>
        <v>34.328802293708321</v>
      </c>
    </row>
    <row r="3120" spans="1:25" ht="15.75" customHeight="1" x14ac:dyDescent="0.2">
      <c r="A3120" s="7">
        <v>42703</v>
      </c>
      <c r="B3120" s="1">
        <v>8379.5499999999993</v>
      </c>
      <c r="C3120" s="1">
        <v>7003.6</v>
      </c>
      <c r="D3120" s="2">
        <f t="shared" si="29"/>
        <v>654</v>
      </c>
      <c r="E3120" s="2">
        <f t="shared" si="12"/>
        <v>0</v>
      </c>
      <c r="F3120" s="3">
        <f t="shared" si="0"/>
        <v>11</v>
      </c>
      <c r="G3120" s="3">
        <f t="shared" si="13"/>
        <v>0</v>
      </c>
      <c r="H3120" s="4">
        <f>IF(A3120&lt;SIP_Calculator!$B$7,0,IF(A3120&gt;SIP_Calculator!$E$7,0,1))</f>
        <v>0</v>
      </c>
      <c r="I3120" s="2">
        <f t="shared" si="1"/>
        <v>0</v>
      </c>
      <c r="J3120" s="3">
        <f t="shared" si="2"/>
        <v>0</v>
      </c>
      <c r="K3120" s="4">
        <f>H3120*SIP_Calculator!$D$25</f>
        <v>0</v>
      </c>
      <c r="L3120" s="4">
        <f t="shared" si="3"/>
        <v>0</v>
      </c>
      <c r="M3120" s="4">
        <f t="shared" si="4"/>
        <v>0</v>
      </c>
      <c r="N3120" s="4">
        <f t="shared" ref="N3120:O3120" si="9363">N3119+L3120</f>
        <v>28.739335218516583</v>
      </c>
      <c r="O3120" s="4">
        <f t="shared" si="9363"/>
        <v>34.20981406436929</v>
      </c>
      <c r="P3120" s="2">
        <f>I3120*SIP_Calculator!$D$26</f>
        <v>0</v>
      </c>
      <c r="Q3120" s="2">
        <f t="shared" si="6"/>
        <v>0</v>
      </c>
      <c r="R3120" s="2">
        <f t="shared" si="7"/>
        <v>0</v>
      </c>
      <c r="S3120" s="2">
        <f t="shared" ref="S3120:T3120" si="9364">S3119+Q3120</f>
        <v>28.748252611124826</v>
      </c>
      <c r="T3120" s="2">
        <f t="shared" si="9364"/>
        <v>34.228110660626236</v>
      </c>
      <c r="U3120" s="3">
        <f>J3120*SIP_Calculator!$D$27</f>
        <v>0</v>
      </c>
      <c r="V3120" s="3">
        <f t="shared" si="9"/>
        <v>0</v>
      </c>
      <c r="W3120" s="3">
        <f t="shared" si="10"/>
        <v>0</v>
      </c>
      <c r="X3120" s="3">
        <f t="shared" ref="X3120:Y3120" si="9365">X3119+V3120</f>
        <v>28.835623055300523</v>
      </c>
      <c r="Y3120" s="3">
        <f t="shared" si="9365"/>
        <v>34.328802293708321</v>
      </c>
    </row>
    <row r="3121" spans="1:25" ht="15.75" customHeight="1" x14ac:dyDescent="0.2">
      <c r="A3121" s="7">
        <v>42704</v>
      </c>
      <c r="B3121" s="1">
        <v>8466.4</v>
      </c>
      <c r="C3121" s="1">
        <v>7079.4</v>
      </c>
      <c r="D3121" s="2">
        <f t="shared" si="29"/>
        <v>654</v>
      </c>
      <c r="E3121" s="2">
        <f t="shared" si="12"/>
        <v>0</v>
      </c>
      <c r="F3121" s="3">
        <f t="shared" si="0"/>
        <v>11</v>
      </c>
      <c r="G3121" s="3">
        <f t="shared" si="13"/>
        <v>0</v>
      </c>
      <c r="H3121" s="4">
        <f>IF(A3121&lt;SIP_Calculator!$B$7,0,IF(A3121&gt;SIP_Calculator!$E$7,0,1))</f>
        <v>0</v>
      </c>
      <c r="I3121" s="2">
        <f t="shared" si="1"/>
        <v>0</v>
      </c>
      <c r="J3121" s="3">
        <f t="shared" si="2"/>
        <v>0</v>
      </c>
      <c r="K3121" s="4">
        <f>H3121*SIP_Calculator!$D$25</f>
        <v>0</v>
      </c>
      <c r="L3121" s="4">
        <f t="shared" si="3"/>
        <v>0</v>
      </c>
      <c r="M3121" s="4">
        <f t="shared" si="4"/>
        <v>0</v>
      </c>
      <c r="N3121" s="4">
        <f t="shared" ref="N3121:O3121" si="9366">N3120+L3121</f>
        <v>28.739335218516583</v>
      </c>
      <c r="O3121" s="4">
        <f t="shared" si="9366"/>
        <v>34.20981406436929</v>
      </c>
      <c r="P3121" s="2">
        <f>I3121*SIP_Calculator!$D$26</f>
        <v>0</v>
      </c>
      <c r="Q3121" s="2">
        <f t="shared" si="6"/>
        <v>0</v>
      </c>
      <c r="R3121" s="2">
        <f t="shared" si="7"/>
        <v>0</v>
      </c>
      <c r="S3121" s="2">
        <f t="shared" ref="S3121:T3121" si="9367">S3120+Q3121</f>
        <v>28.748252611124826</v>
      </c>
      <c r="T3121" s="2">
        <f t="shared" si="9367"/>
        <v>34.228110660626236</v>
      </c>
      <c r="U3121" s="3">
        <f>J3121*SIP_Calculator!$D$27</f>
        <v>0</v>
      </c>
      <c r="V3121" s="3">
        <f t="shared" si="9"/>
        <v>0</v>
      </c>
      <c r="W3121" s="3">
        <f t="shared" si="10"/>
        <v>0</v>
      </c>
      <c r="X3121" s="3">
        <f t="shared" ref="X3121:Y3121" si="9368">X3120+V3121</f>
        <v>28.835623055300523</v>
      </c>
      <c r="Y3121" s="3">
        <f t="shared" si="9368"/>
        <v>34.328802293708321</v>
      </c>
    </row>
    <row r="3122" spans="1:25" ht="15.75" customHeight="1" x14ac:dyDescent="0.2">
      <c r="A3122" s="7">
        <v>42705</v>
      </c>
      <c r="B3122" s="1">
        <v>8425.9</v>
      </c>
      <c r="C3122" s="1">
        <v>7040.25</v>
      </c>
      <c r="D3122" s="2">
        <f t="shared" si="29"/>
        <v>654</v>
      </c>
      <c r="E3122" s="2">
        <f t="shared" si="12"/>
        <v>0</v>
      </c>
      <c r="F3122" s="3">
        <f t="shared" si="0"/>
        <v>12</v>
      </c>
      <c r="G3122" s="3">
        <f t="shared" si="13"/>
        <v>1</v>
      </c>
      <c r="H3122" s="4">
        <f>IF(A3122&lt;SIP_Calculator!$B$7,0,IF(A3122&gt;SIP_Calculator!$E$7,0,1))</f>
        <v>0</v>
      </c>
      <c r="I3122" s="2">
        <f t="shared" si="1"/>
        <v>0</v>
      </c>
      <c r="J3122" s="3">
        <f t="shared" si="2"/>
        <v>0</v>
      </c>
      <c r="K3122" s="4">
        <f>H3122*SIP_Calculator!$D$25</f>
        <v>0</v>
      </c>
      <c r="L3122" s="4">
        <f t="shared" si="3"/>
        <v>0</v>
      </c>
      <c r="M3122" s="4">
        <f t="shared" si="4"/>
        <v>0</v>
      </c>
      <c r="N3122" s="4">
        <f t="shared" ref="N3122:O3122" si="9369">N3121+L3122</f>
        <v>28.739335218516583</v>
      </c>
      <c r="O3122" s="4">
        <f t="shared" si="9369"/>
        <v>34.20981406436929</v>
      </c>
      <c r="P3122" s="2">
        <f>I3122*SIP_Calculator!$D$26</f>
        <v>0</v>
      </c>
      <c r="Q3122" s="2">
        <f t="shared" si="6"/>
        <v>0</v>
      </c>
      <c r="R3122" s="2">
        <f t="shared" si="7"/>
        <v>0</v>
      </c>
      <c r="S3122" s="2">
        <f t="shared" ref="S3122:T3122" si="9370">S3121+Q3122</f>
        <v>28.748252611124826</v>
      </c>
      <c r="T3122" s="2">
        <f t="shared" si="9370"/>
        <v>34.228110660626236</v>
      </c>
      <c r="U3122" s="3">
        <f>J3122*SIP_Calculator!$D$27</f>
        <v>0</v>
      </c>
      <c r="V3122" s="3">
        <f t="shared" si="9"/>
        <v>0</v>
      </c>
      <c r="W3122" s="3">
        <f t="shared" si="10"/>
        <v>0</v>
      </c>
      <c r="X3122" s="3">
        <f t="shared" ref="X3122:Y3122" si="9371">X3121+V3122</f>
        <v>28.835623055300523</v>
      </c>
      <c r="Y3122" s="3">
        <f t="shared" si="9371"/>
        <v>34.328802293708321</v>
      </c>
    </row>
    <row r="3123" spans="1:25" ht="15.75" customHeight="1" x14ac:dyDescent="0.2">
      <c r="A3123" s="7">
        <v>42706</v>
      </c>
      <c r="B3123" s="1">
        <v>8316.35</v>
      </c>
      <c r="C3123" s="1">
        <v>6947.3</v>
      </c>
      <c r="D3123" s="2">
        <f t="shared" si="29"/>
        <v>654</v>
      </c>
      <c r="E3123" s="2">
        <f t="shared" si="12"/>
        <v>0</v>
      </c>
      <c r="F3123" s="3">
        <f t="shared" si="0"/>
        <v>12</v>
      </c>
      <c r="G3123" s="3">
        <f t="shared" si="13"/>
        <v>0</v>
      </c>
      <c r="H3123" s="4">
        <f>IF(A3123&lt;SIP_Calculator!$B$7,0,IF(A3123&gt;SIP_Calculator!$E$7,0,1))</f>
        <v>0</v>
      </c>
      <c r="I3123" s="2">
        <f t="shared" si="1"/>
        <v>0</v>
      </c>
      <c r="J3123" s="3">
        <f t="shared" si="2"/>
        <v>0</v>
      </c>
      <c r="K3123" s="4">
        <f>H3123*SIP_Calculator!$D$25</f>
        <v>0</v>
      </c>
      <c r="L3123" s="4">
        <f t="shared" si="3"/>
        <v>0</v>
      </c>
      <c r="M3123" s="4">
        <f t="shared" si="4"/>
        <v>0</v>
      </c>
      <c r="N3123" s="4">
        <f t="shared" ref="N3123:O3123" si="9372">N3122+L3123</f>
        <v>28.739335218516583</v>
      </c>
      <c r="O3123" s="4">
        <f t="shared" si="9372"/>
        <v>34.20981406436929</v>
      </c>
      <c r="P3123" s="2">
        <f>I3123*SIP_Calculator!$D$26</f>
        <v>0</v>
      </c>
      <c r="Q3123" s="2">
        <f t="shared" si="6"/>
        <v>0</v>
      </c>
      <c r="R3123" s="2">
        <f t="shared" si="7"/>
        <v>0</v>
      </c>
      <c r="S3123" s="2">
        <f t="shared" ref="S3123:T3123" si="9373">S3122+Q3123</f>
        <v>28.748252611124826</v>
      </c>
      <c r="T3123" s="2">
        <f t="shared" si="9373"/>
        <v>34.228110660626236</v>
      </c>
      <c r="U3123" s="3">
        <f>J3123*SIP_Calculator!$D$27</f>
        <v>0</v>
      </c>
      <c r="V3123" s="3">
        <f t="shared" si="9"/>
        <v>0</v>
      </c>
      <c r="W3123" s="3">
        <f t="shared" si="10"/>
        <v>0</v>
      </c>
      <c r="X3123" s="3">
        <f t="shared" ref="X3123:Y3123" si="9374">X3122+V3123</f>
        <v>28.835623055300523</v>
      </c>
      <c r="Y3123" s="3">
        <f t="shared" si="9374"/>
        <v>34.328802293708321</v>
      </c>
    </row>
    <row r="3124" spans="1:25" ht="15.75" customHeight="1" x14ac:dyDescent="0.2">
      <c r="A3124" s="7">
        <v>42709</v>
      </c>
      <c r="B3124" s="1">
        <v>8365</v>
      </c>
      <c r="C3124" s="1">
        <v>6984.25</v>
      </c>
      <c r="D3124" s="2">
        <f t="shared" si="29"/>
        <v>655</v>
      </c>
      <c r="E3124" s="2">
        <f t="shared" si="12"/>
        <v>1</v>
      </c>
      <c r="F3124" s="3">
        <f t="shared" si="0"/>
        <v>12</v>
      </c>
      <c r="G3124" s="3">
        <f t="shared" si="13"/>
        <v>0</v>
      </c>
      <c r="H3124" s="4">
        <f>IF(A3124&lt;SIP_Calculator!$B$7,0,IF(A3124&gt;SIP_Calculator!$E$7,0,1))</f>
        <v>0</v>
      </c>
      <c r="I3124" s="2">
        <f t="shared" si="1"/>
        <v>0</v>
      </c>
      <c r="J3124" s="3">
        <f t="shared" si="2"/>
        <v>0</v>
      </c>
      <c r="K3124" s="4">
        <f>H3124*SIP_Calculator!$D$25</f>
        <v>0</v>
      </c>
      <c r="L3124" s="4">
        <f t="shared" si="3"/>
        <v>0</v>
      </c>
      <c r="M3124" s="4">
        <f t="shared" si="4"/>
        <v>0</v>
      </c>
      <c r="N3124" s="4">
        <f t="shared" ref="N3124:O3124" si="9375">N3123+L3124</f>
        <v>28.739335218516583</v>
      </c>
      <c r="O3124" s="4">
        <f t="shared" si="9375"/>
        <v>34.20981406436929</v>
      </c>
      <c r="P3124" s="2">
        <f>I3124*SIP_Calculator!$D$26</f>
        <v>0</v>
      </c>
      <c r="Q3124" s="2">
        <f t="shared" si="6"/>
        <v>0</v>
      </c>
      <c r="R3124" s="2">
        <f t="shared" si="7"/>
        <v>0</v>
      </c>
      <c r="S3124" s="2">
        <f t="shared" ref="S3124:T3124" si="9376">S3123+Q3124</f>
        <v>28.748252611124826</v>
      </c>
      <c r="T3124" s="2">
        <f t="shared" si="9376"/>
        <v>34.228110660626236</v>
      </c>
      <c r="U3124" s="3">
        <f>J3124*SIP_Calculator!$D$27</f>
        <v>0</v>
      </c>
      <c r="V3124" s="3">
        <f t="shared" si="9"/>
        <v>0</v>
      </c>
      <c r="W3124" s="3">
        <f t="shared" si="10"/>
        <v>0</v>
      </c>
      <c r="X3124" s="3">
        <f t="shared" ref="X3124:Y3124" si="9377">X3123+V3124</f>
        <v>28.835623055300523</v>
      </c>
      <c r="Y3124" s="3">
        <f t="shared" si="9377"/>
        <v>34.328802293708321</v>
      </c>
    </row>
    <row r="3125" spans="1:25" ht="15.75" customHeight="1" x14ac:dyDescent="0.2">
      <c r="A3125" s="7">
        <v>42710</v>
      </c>
      <c r="B3125" s="1">
        <v>8380.9</v>
      </c>
      <c r="C3125" s="1">
        <v>7001.6</v>
      </c>
      <c r="D3125" s="2">
        <f t="shared" si="29"/>
        <v>655</v>
      </c>
      <c r="E3125" s="2">
        <f t="shared" si="12"/>
        <v>0</v>
      </c>
      <c r="F3125" s="3">
        <f t="shared" si="0"/>
        <v>12</v>
      </c>
      <c r="G3125" s="3">
        <f t="shared" si="13"/>
        <v>0</v>
      </c>
      <c r="H3125" s="4">
        <f>IF(A3125&lt;SIP_Calculator!$B$7,0,IF(A3125&gt;SIP_Calculator!$E$7,0,1))</f>
        <v>0</v>
      </c>
      <c r="I3125" s="2">
        <f t="shared" si="1"/>
        <v>0</v>
      </c>
      <c r="J3125" s="3">
        <f t="shared" si="2"/>
        <v>0</v>
      </c>
      <c r="K3125" s="4">
        <f>H3125*SIP_Calculator!$D$25</f>
        <v>0</v>
      </c>
      <c r="L3125" s="4">
        <f t="shared" si="3"/>
        <v>0</v>
      </c>
      <c r="M3125" s="4">
        <f t="shared" si="4"/>
        <v>0</v>
      </c>
      <c r="N3125" s="4">
        <f t="shared" ref="N3125:O3125" si="9378">N3124+L3125</f>
        <v>28.739335218516583</v>
      </c>
      <c r="O3125" s="4">
        <f t="shared" si="9378"/>
        <v>34.20981406436929</v>
      </c>
      <c r="P3125" s="2">
        <f>I3125*SIP_Calculator!$D$26</f>
        <v>0</v>
      </c>
      <c r="Q3125" s="2">
        <f t="shared" si="6"/>
        <v>0</v>
      </c>
      <c r="R3125" s="2">
        <f t="shared" si="7"/>
        <v>0</v>
      </c>
      <c r="S3125" s="2">
        <f t="shared" ref="S3125:T3125" si="9379">S3124+Q3125</f>
        <v>28.748252611124826</v>
      </c>
      <c r="T3125" s="2">
        <f t="shared" si="9379"/>
        <v>34.228110660626236</v>
      </c>
      <c r="U3125" s="3">
        <f>J3125*SIP_Calculator!$D$27</f>
        <v>0</v>
      </c>
      <c r="V3125" s="3">
        <f t="shared" si="9"/>
        <v>0</v>
      </c>
      <c r="W3125" s="3">
        <f t="shared" si="10"/>
        <v>0</v>
      </c>
      <c r="X3125" s="3">
        <f t="shared" ref="X3125:Y3125" si="9380">X3124+V3125</f>
        <v>28.835623055300523</v>
      </c>
      <c r="Y3125" s="3">
        <f t="shared" si="9380"/>
        <v>34.328802293708321</v>
      </c>
    </row>
    <row r="3126" spans="1:25" ht="15.75" customHeight="1" x14ac:dyDescent="0.2">
      <c r="A3126" s="7">
        <v>42711</v>
      </c>
      <c r="B3126" s="1">
        <v>8344.2999999999993</v>
      </c>
      <c r="C3126" s="1">
        <v>6971.2</v>
      </c>
      <c r="D3126" s="2">
        <f t="shared" si="29"/>
        <v>655</v>
      </c>
      <c r="E3126" s="2">
        <f t="shared" si="12"/>
        <v>0</v>
      </c>
      <c r="F3126" s="3">
        <f t="shared" si="0"/>
        <v>12</v>
      </c>
      <c r="G3126" s="3">
        <f t="shared" si="13"/>
        <v>0</v>
      </c>
      <c r="H3126" s="4">
        <f>IF(A3126&lt;SIP_Calculator!$B$7,0,IF(A3126&gt;SIP_Calculator!$E$7,0,1))</f>
        <v>0</v>
      </c>
      <c r="I3126" s="2">
        <f t="shared" si="1"/>
        <v>0</v>
      </c>
      <c r="J3126" s="3">
        <f t="shared" si="2"/>
        <v>0</v>
      </c>
      <c r="K3126" s="4">
        <f>H3126*SIP_Calculator!$D$25</f>
        <v>0</v>
      </c>
      <c r="L3126" s="4">
        <f t="shared" si="3"/>
        <v>0</v>
      </c>
      <c r="M3126" s="4">
        <f t="shared" si="4"/>
        <v>0</v>
      </c>
      <c r="N3126" s="4">
        <f t="shared" ref="N3126:O3126" si="9381">N3125+L3126</f>
        <v>28.739335218516583</v>
      </c>
      <c r="O3126" s="4">
        <f t="shared" si="9381"/>
        <v>34.20981406436929</v>
      </c>
      <c r="P3126" s="2">
        <f>I3126*SIP_Calculator!$D$26</f>
        <v>0</v>
      </c>
      <c r="Q3126" s="2">
        <f t="shared" si="6"/>
        <v>0</v>
      </c>
      <c r="R3126" s="2">
        <f t="shared" si="7"/>
        <v>0</v>
      </c>
      <c r="S3126" s="2">
        <f t="shared" ref="S3126:T3126" si="9382">S3125+Q3126</f>
        <v>28.748252611124826</v>
      </c>
      <c r="T3126" s="2">
        <f t="shared" si="9382"/>
        <v>34.228110660626236</v>
      </c>
      <c r="U3126" s="3">
        <f>J3126*SIP_Calculator!$D$27</f>
        <v>0</v>
      </c>
      <c r="V3126" s="3">
        <f t="shared" si="9"/>
        <v>0</v>
      </c>
      <c r="W3126" s="3">
        <f t="shared" si="10"/>
        <v>0</v>
      </c>
      <c r="X3126" s="3">
        <f t="shared" ref="X3126:Y3126" si="9383">X3125+V3126</f>
        <v>28.835623055300523</v>
      </c>
      <c r="Y3126" s="3">
        <f t="shared" si="9383"/>
        <v>34.328802293708321</v>
      </c>
    </row>
    <row r="3127" spans="1:25" ht="15.75" customHeight="1" x14ac:dyDescent="0.2">
      <c r="A3127" s="7">
        <v>42712</v>
      </c>
      <c r="B3127" s="1">
        <v>8493.4</v>
      </c>
      <c r="C3127" s="1">
        <v>7089.25</v>
      </c>
      <c r="D3127" s="2">
        <f t="shared" si="29"/>
        <v>655</v>
      </c>
      <c r="E3127" s="2">
        <f t="shared" si="12"/>
        <v>0</v>
      </c>
      <c r="F3127" s="3">
        <f t="shared" si="0"/>
        <v>12</v>
      </c>
      <c r="G3127" s="3">
        <f t="shared" si="13"/>
        <v>0</v>
      </c>
      <c r="H3127" s="4">
        <f>IF(A3127&lt;SIP_Calculator!$B$7,0,IF(A3127&gt;SIP_Calculator!$E$7,0,1))</f>
        <v>0</v>
      </c>
      <c r="I3127" s="2">
        <f t="shared" si="1"/>
        <v>0</v>
      </c>
      <c r="J3127" s="3">
        <f t="shared" si="2"/>
        <v>0</v>
      </c>
      <c r="K3127" s="4">
        <f>H3127*SIP_Calculator!$D$25</f>
        <v>0</v>
      </c>
      <c r="L3127" s="4">
        <f t="shared" si="3"/>
        <v>0</v>
      </c>
      <c r="M3127" s="4">
        <f t="shared" si="4"/>
        <v>0</v>
      </c>
      <c r="N3127" s="4">
        <f t="shared" ref="N3127:O3127" si="9384">N3126+L3127</f>
        <v>28.739335218516583</v>
      </c>
      <c r="O3127" s="4">
        <f t="shared" si="9384"/>
        <v>34.20981406436929</v>
      </c>
      <c r="P3127" s="2">
        <f>I3127*SIP_Calculator!$D$26</f>
        <v>0</v>
      </c>
      <c r="Q3127" s="2">
        <f t="shared" si="6"/>
        <v>0</v>
      </c>
      <c r="R3127" s="2">
        <f t="shared" si="7"/>
        <v>0</v>
      </c>
      <c r="S3127" s="2">
        <f t="shared" ref="S3127:T3127" si="9385">S3126+Q3127</f>
        <v>28.748252611124826</v>
      </c>
      <c r="T3127" s="2">
        <f t="shared" si="9385"/>
        <v>34.228110660626236</v>
      </c>
      <c r="U3127" s="3">
        <f>J3127*SIP_Calculator!$D$27</f>
        <v>0</v>
      </c>
      <c r="V3127" s="3">
        <f t="shared" si="9"/>
        <v>0</v>
      </c>
      <c r="W3127" s="3">
        <f t="shared" si="10"/>
        <v>0</v>
      </c>
      <c r="X3127" s="3">
        <f t="shared" ref="X3127:Y3127" si="9386">X3126+V3127</f>
        <v>28.835623055300523</v>
      </c>
      <c r="Y3127" s="3">
        <f t="shared" si="9386"/>
        <v>34.328802293708321</v>
      </c>
    </row>
    <row r="3128" spans="1:25" ht="15.75" customHeight="1" x14ac:dyDescent="0.2">
      <c r="A3128" s="7">
        <v>42713</v>
      </c>
      <c r="B3128" s="1">
        <v>8501.7000000000007</v>
      </c>
      <c r="C3128" s="1">
        <v>7101.15</v>
      </c>
      <c r="D3128" s="2">
        <f t="shared" si="29"/>
        <v>655</v>
      </c>
      <c r="E3128" s="2">
        <f t="shared" si="12"/>
        <v>0</v>
      </c>
      <c r="F3128" s="3">
        <f t="shared" si="0"/>
        <v>12</v>
      </c>
      <c r="G3128" s="3">
        <f t="shared" si="13"/>
        <v>0</v>
      </c>
      <c r="H3128" s="4">
        <f>IF(A3128&lt;SIP_Calculator!$B$7,0,IF(A3128&gt;SIP_Calculator!$E$7,0,1))</f>
        <v>0</v>
      </c>
      <c r="I3128" s="2">
        <f t="shared" si="1"/>
        <v>0</v>
      </c>
      <c r="J3128" s="3">
        <f t="shared" si="2"/>
        <v>0</v>
      </c>
      <c r="K3128" s="4">
        <f>H3128*SIP_Calculator!$D$25</f>
        <v>0</v>
      </c>
      <c r="L3128" s="4">
        <f t="shared" si="3"/>
        <v>0</v>
      </c>
      <c r="M3128" s="4">
        <f t="shared" si="4"/>
        <v>0</v>
      </c>
      <c r="N3128" s="4">
        <f t="shared" ref="N3128:O3128" si="9387">N3127+L3128</f>
        <v>28.739335218516583</v>
      </c>
      <c r="O3128" s="4">
        <f t="shared" si="9387"/>
        <v>34.20981406436929</v>
      </c>
      <c r="P3128" s="2">
        <f>I3128*SIP_Calculator!$D$26</f>
        <v>0</v>
      </c>
      <c r="Q3128" s="2">
        <f t="shared" si="6"/>
        <v>0</v>
      </c>
      <c r="R3128" s="2">
        <f t="shared" si="7"/>
        <v>0</v>
      </c>
      <c r="S3128" s="2">
        <f t="shared" ref="S3128:T3128" si="9388">S3127+Q3128</f>
        <v>28.748252611124826</v>
      </c>
      <c r="T3128" s="2">
        <f t="shared" si="9388"/>
        <v>34.228110660626236</v>
      </c>
      <c r="U3128" s="3">
        <f>J3128*SIP_Calculator!$D$27</f>
        <v>0</v>
      </c>
      <c r="V3128" s="3">
        <f t="shared" si="9"/>
        <v>0</v>
      </c>
      <c r="W3128" s="3">
        <f t="shared" si="10"/>
        <v>0</v>
      </c>
      <c r="X3128" s="3">
        <f t="shared" ref="X3128:Y3128" si="9389">X3127+V3128</f>
        <v>28.835623055300523</v>
      </c>
      <c r="Y3128" s="3">
        <f t="shared" si="9389"/>
        <v>34.328802293708321</v>
      </c>
    </row>
    <row r="3129" spans="1:25" ht="15.75" customHeight="1" x14ac:dyDescent="0.2">
      <c r="A3129" s="7">
        <v>42716</v>
      </c>
      <c r="B3129" s="1">
        <v>8406.35</v>
      </c>
      <c r="C3129" s="1">
        <v>7023.2</v>
      </c>
      <c r="D3129" s="2">
        <f t="shared" si="29"/>
        <v>656</v>
      </c>
      <c r="E3129" s="2">
        <f t="shared" si="12"/>
        <v>1</v>
      </c>
      <c r="F3129" s="3">
        <f t="shared" si="0"/>
        <v>12</v>
      </c>
      <c r="G3129" s="3">
        <f t="shared" si="13"/>
        <v>0</v>
      </c>
      <c r="H3129" s="4">
        <f>IF(A3129&lt;SIP_Calculator!$B$7,0,IF(A3129&gt;SIP_Calculator!$E$7,0,1))</f>
        <v>0</v>
      </c>
      <c r="I3129" s="2">
        <f t="shared" si="1"/>
        <v>0</v>
      </c>
      <c r="J3129" s="3">
        <f t="shared" si="2"/>
        <v>0</v>
      </c>
      <c r="K3129" s="4">
        <f>H3129*SIP_Calculator!$D$25</f>
        <v>0</v>
      </c>
      <c r="L3129" s="4">
        <f t="shared" si="3"/>
        <v>0</v>
      </c>
      <c r="M3129" s="4">
        <f t="shared" si="4"/>
        <v>0</v>
      </c>
      <c r="N3129" s="4">
        <f t="shared" ref="N3129:O3129" si="9390">N3128+L3129</f>
        <v>28.739335218516583</v>
      </c>
      <c r="O3129" s="4">
        <f t="shared" si="9390"/>
        <v>34.20981406436929</v>
      </c>
      <c r="P3129" s="2">
        <f>I3129*SIP_Calculator!$D$26</f>
        <v>0</v>
      </c>
      <c r="Q3129" s="2">
        <f t="shared" si="6"/>
        <v>0</v>
      </c>
      <c r="R3129" s="2">
        <f t="shared" si="7"/>
        <v>0</v>
      </c>
      <c r="S3129" s="2">
        <f t="shared" ref="S3129:T3129" si="9391">S3128+Q3129</f>
        <v>28.748252611124826</v>
      </c>
      <c r="T3129" s="2">
        <f t="shared" si="9391"/>
        <v>34.228110660626236</v>
      </c>
      <c r="U3129" s="3">
        <f>J3129*SIP_Calculator!$D$27</f>
        <v>0</v>
      </c>
      <c r="V3129" s="3">
        <f t="shared" si="9"/>
        <v>0</v>
      </c>
      <c r="W3129" s="3">
        <f t="shared" si="10"/>
        <v>0</v>
      </c>
      <c r="X3129" s="3">
        <f t="shared" ref="X3129:Y3129" si="9392">X3128+V3129</f>
        <v>28.835623055300523</v>
      </c>
      <c r="Y3129" s="3">
        <f t="shared" si="9392"/>
        <v>34.328802293708321</v>
      </c>
    </row>
    <row r="3130" spans="1:25" ht="15.75" customHeight="1" x14ac:dyDescent="0.2">
      <c r="A3130" s="7">
        <v>42717</v>
      </c>
      <c r="B3130" s="1">
        <v>8443.7000000000007</v>
      </c>
      <c r="C3130" s="1">
        <v>7045.35</v>
      </c>
      <c r="D3130" s="2">
        <f t="shared" si="29"/>
        <v>656</v>
      </c>
      <c r="E3130" s="2">
        <f t="shared" si="12"/>
        <v>0</v>
      </c>
      <c r="F3130" s="3">
        <f t="shared" si="0"/>
        <v>12</v>
      </c>
      <c r="G3130" s="3">
        <f t="shared" si="13"/>
        <v>0</v>
      </c>
      <c r="H3130" s="4">
        <f>IF(A3130&lt;SIP_Calculator!$B$7,0,IF(A3130&gt;SIP_Calculator!$E$7,0,1))</f>
        <v>0</v>
      </c>
      <c r="I3130" s="2">
        <f t="shared" si="1"/>
        <v>0</v>
      </c>
      <c r="J3130" s="3">
        <f t="shared" si="2"/>
        <v>0</v>
      </c>
      <c r="K3130" s="4">
        <f>H3130*SIP_Calculator!$D$25</f>
        <v>0</v>
      </c>
      <c r="L3130" s="4">
        <f t="shared" si="3"/>
        <v>0</v>
      </c>
      <c r="M3130" s="4">
        <f t="shared" si="4"/>
        <v>0</v>
      </c>
      <c r="N3130" s="4">
        <f t="shared" ref="N3130:O3130" si="9393">N3129+L3130</f>
        <v>28.739335218516583</v>
      </c>
      <c r="O3130" s="4">
        <f t="shared" si="9393"/>
        <v>34.20981406436929</v>
      </c>
      <c r="P3130" s="2">
        <f>I3130*SIP_Calculator!$D$26</f>
        <v>0</v>
      </c>
      <c r="Q3130" s="2">
        <f t="shared" si="6"/>
        <v>0</v>
      </c>
      <c r="R3130" s="2">
        <f t="shared" si="7"/>
        <v>0</v>
      </c>
      <c r="S3130" s="2">
        <f t="shared" ref="S3130:T3130" si="9394">S3129+Q3130</f>
        <v>28.748252611124826</v>
      </c>
      <c r="T3130" s="2">
        <f t="shared" si="9394"/>
        <v>34.228110660626236</v>
      </c>
      <c r="U3130" s="3">
        <f>J3130*SIP_Calculator!$D$27</f>
        <v>0</v>
      </c>
      <c r="V3130" s="3">
        <f t="shared" si="9"/>
        <v>0</v>
      </c>
      <c r="W3130" s="3">
        <f t="shared" si="10"/>
        <v>0</v>
      </c>
      <c r="X3130" s="3">
        <f t="shared" ref="X3130:Y3130" si="9395">X3129+V3130</f>
        <v>28.835623055300523</v>
      </c>
      <c r="Y3130" s="3">
        <f t="shared" si="9395"/>
        <v>34.328802293708321</v>
      </c>
    </row>
    <row r="3131" spans="1:25" ht="15.75" customHeight="1" x14ac:dyDescent="0.2">
      <c r="A3131" s="7">
        <v>42718</v>
      </c>
      <c r="B3131" s="1">
        <v>8397.2999999999993</v>
      </c>
      <c r="C3131" s="1">
        <v>7004.65</v>
      </c>
      <c r="D3131" s="2">
        <f t="shared" si="29"/>
        <v>656</v>
      </c>
      <c r="E3131" s="2">
        <f t="shared" si="12"/>
        <v>0</v>
      </c>
      <c r="F3131" s="3">
        <f t="shared" si="0"/>
        <v>12</v>
      </c>
      <c r="G3131" s="3">
        <f t="shared" si="13"/>
        <v>0</v>
      </c>
      <c r="H3131" s="4">
        <f>IF(A3131&lt;SIP_Calculator!$B$7,0,IF(A3131&gt;SIP_Calculator!$E$7,0,1))</f>
        <v>0</v>
      </c>
      <c r="I3131" s="2">
        <f t="shared" si="1"/>
        <v>0</v>
      </c>
      <c r="J3131" s="3">
        <f t="shared" si="2"/>
        <v>0</v>
      </c>
      <c r="K3131" s="4">
        <f>H3131*SIP_Calculator!$D$25</f>
        <v>0</v>
      </c>
      <c r="L3131" s="4">
        <f t="shared" si="3"/>
        <v>0</v>
      </c>
      <c r="M3131" s="4">
        <f t="shared" si="4"/>
        <v>0</v>
      </c>
      <c r="N3131" s="4">
        <f t="shared" ref="N3131:O3131" si="9396">N3130+L3131</f>
        <v>28.739335218516583</v>
      </c>
      <c r="O3131" s="4">
        <f t="shared" si="9396"/>
        <v>34.20981406436929</v>
      </c>
      <c r="P3131" s="2">
        <f>I3131*SIP_Calculator!$D$26</f>
        <v>0</v>
      </c>
      <c r="Q3131" s="2">
        <f t="shared" si="6"/>
        <v>0</v>
      </c>
      <c r="R3131" s="2">
        <f t="shared" si="7"/>
        <v>0</v>
      </c>
      <c r="S3131" s="2">
        <f t="shared" ref="S3131:T3131" si="9397">S3130+Q3131</f>
        <v>28.748252611124826</v>
      </c>
      <c r="T3131" s="2">
        <f t="shared" si="9397"/>
        <v>34.228110660626236</v>
      </c>
      <c r="U3131" s="3">
        <f>J3131*SIP_Calculator!$D$27</f>
        <v>0</v>
      </c>
      <c r="V3131" s="3">
        <f t="shared" si="9"/>
        <v>0</v>
      </c>
      <c r="W3131" s="3">
        <f t="shared" si="10"/>
        <v>0</v>
      </c>
      <c r="X3131" s="3">
        <f t="shared" ref="X3131:Y3131" si="9398">X3130+V3131</f>
        <v>28.835623055300523</v>
      </c>
      <c r="Y3131" s="3">
        <f t="shared" si="9398"/>
        <v>34.328802293708321</v>
      </c>
    </row>
    <row r="3132" spans="1:25" ht="15.75" customHeight="1" x14ac:dyDescent="0.2">
      <c r="A3132" s="7">
        <v>42719</v>
      </c>
      <c r="B3132" s="1">
        <v>8370.25</v>
      </c>
      <c r="C3132" s="1">
        <v>6989.25</v>
      </c>
      <c r="D3132" s="2">
        <f t="shared" si="29"/>
        <v>656</v>
      </c>
      <c r="E3132" s="2">
        <f t="shared" si="12"/>
        <v>0</v>
      </c>
      <c r="F3132" s="3">
        <f t="shared" si="0"/>
        <v>12</v>
      </c>
      <c r="G3132" s="3">
        <f t="shared" si="13"/>
        <v>0</v>
      </c>
      <c r="H3132" s="4">
        <f>IF(A3132&lt;SIP_Calculator!$B$7,0,IF(A3132&gt;SIP_Calculator!$E$7,0,1))</f>
        <v>0</v>
      </c>
      <c r="I3132" s="2">
        <f t="shared" si="1"/>
        <v>0</v>
      </c>
      <c r="J3132" s="3">
        <f t="shared" si="2"/>
        <v>0</v>
      </c>
      <c r="K3132" s="4">
        <f>H3132*SIP_Calculator!$D$25</f>
        <v>0</v>
      </c>
      <c r="L3132" s="4">
        <f t="shared" si="3"/>
        <v>0</v>
      </c>
      <c r="M3132" s="4">
        <f t="shared" si="4"/>
        <v>0</v>
      </c>
      <c r="N3132" s="4">
        <f t="shared" ref="N3132:O3132" si="9399">N3131+L3132</f>
        <v>28.739335218516583</v>
      </c>
      <c r="O3132" s="4">
        <f t="shared" si="9399"/>
        <v>34.20981406436929</v>
      </c>
      <c r="P3132" s="2">
        <f>I3132*SIP_Calculator!$D$26</f>
        <v>0</v>
      </c>
      <c r="Q3132" s="2">
        <f t="shared" si="6"/>
        <v>0</v>
      </c>
      <c r="R3132" s="2">
        <f t="shared" si="7"/>
        <v>0</v>
      </c>
      <c r="S3132" s="2">
        <f t="shared" ref="S3132:T3132" si="9400">S3131+Q3132</f>
        <v>28.748252611124826</v>
      </c>
      <c r="T3132" s="2">
        <f t="shared" si="9400"/>
        <v>34.228110660626236</v>
      </c>
      <c r="U3132" s="3">
        <f>J3132*SIP_Calculator!$D$27</f>
        <v>0</v>
      </c>
      <c r="V3132" s="3">
        <f t="shared" si="9"/>
        <v>0</v>
      </c>
      <c r="W3132" s="3">
        <f t="shared" si="10"/>
        <v>0</v>
      </c>
      <c r="X3132" s="3">
        <f t="shared" ref="X3132:Y3132" si="9401">X3131+V3132</f>
        <v>28.835623055300523</v>
      </c>
      <c r="Y3132" s="3">
        <f t="shared" si="9401"/>
        <v>34.328802293708321</v>
      </c>
    </row>
    <row r="3133" spans="1:25" ht="15.75" customHeight="1" x14ac:dyDescent="0.2">
      <c r="A3133" s="7">
        <v>42720</v>
      </c>
      <c r="B3133" s="1">
        <v>8355.75</v>
      </c>
      <c r="C3133" s="1">
        <v>6976.5</v>
      </c>
      <c r="D3133" s="2">
        <f t="shared" si="29"/>
        <v>656</v>
      </c>
      <c r="E3133" s="2">
        <f t="shared" si="12"/>
        <v>0</v>
      </c>
      <c r="F3133" s="3">
        <f t="shared" si="0"/>
        <v>12</v>
      </c>
      <c r="G3133" s="3">
        <f t="shared" si="13"/>
        <v>0</v>
      </c>
      <c r="H3133" s="4">
        <f>IF(A3133&lt;SIP_Calculator!$B$7,0,IF(A3133&gt;SIP_Calculator!$E$7,0,1))</f>
        <v>0</v>
      </c>
      <c r="I3133" s="2">
        <f t="shared" si="1"/>
        <v>0</v>
      </c>
      <c r="J3133" s="3">
        <f t="shared" si="2"/>
        <v>0</v>
      </c>
      <c r="K3133" s="4">
        <f>H3133*SIP_Calculator!$D$25</f>
        <v>0</v>
      </c>
      <c r="L3133" s="4">
        <f t="shared" si="3"/>
        <v>0</v>
      </c>
      <c r="M3133" s="4">
        <f t="shared" si="4"/>
        <v>0</v>
      </c>
      <c r="N3133" s="4">
        <f t="shared" ref="N3133:O3133" si="9402">N3132+L3133</f>
        <v>28.739335218516583</v>
      </c>
      <c r="O3133" s="4">
        <f t="shared" si="9402"/>
        <v>34.20981406436929</v>
      </c>
      <c r="P3133" s="2">
        <f>I3133*SIP_Calculator!$D$26</f>
        <v>0</v>
      </c>
      <c r="Q3133" s="2">
        <f t="shared" si="6"/>
        <v>0</v>
      </c>
      <c r="R3133" s="2">
        <f t="shared" si="7"/>
        <v>0</v>
      </c>
      <c r="S3133" s="2">
        <f t="shared" ref="S3133:T3133" si="9403">S3132+Q3133</f>
        <v>28.748252611124826</v>
      </c>
      <c r="T3133" s="2">
        <f t="shared" si="9403"/>
        <v>34.228110660626236</v>
      </c>
      <c r="U3133" s="3">
        <f>J3133*SIP_Calculator!$D$27</f>
        <v>0</v>
      </c>
      <c r="V3133" s="3">
        <f t="shared" si="9"/>
        <v>0</v>
      </c>
      <c r="W3133" s="3">
        <f t="shared" si="10"/>
        <v>0</v>
      </c>
      <c r="X3133" s="3">
        <f t="shared" ref="X3133:Y3133" si="9404">X3132+V3133</f>
        <v>28.835623055300523</v>
      </c>
      <c r="Y3133" s="3">
        <f t="shared" si="9404"/>
        <v>34.328802293708321</v>
      </c>
    </row>
    <row r="3134" spans="1:25" ht="15.75" customHeight="1" x14ac:dyDescent="0.2">
      <c r="A3134" s="7">
        <v>42723</v>
      </c>
      <c r="B3134" s="1">
        <v>8316.5499999999993</v>
      </c>
      <c r="C3134" s="1">
        <v>6943.35</v>
      </c>
      <c r="D3134" s="2">
        <f t="shared" si="29"/>
        <v>657</v>
      </c>
      <c r="E3134" s="2">
        <f t="shared" si="12"/>
        <v>1</v>
      </c>
      <c r="F3134" s="3">
        <f t="shared" si="0"/>
        <v>12</v>
      </c>
      <c r="G3134" s="3">
        <f t="shared" si="13"/>
        <v>0</v>
      </c>
      <c r="H3134" s="4">
        <f>IF(A3134&lt;SIP_Calculator!$B$7,0,IF(A3134&gt;SIP_Calculator!$E$7,0,1))</f>
        <v>0</v>
      </c>
      <c r="I3134" s="2">
        <f t="shared" si="1"/>
        <v>0</v>
      </c>
      <c r="J3134" s="3">
        <f t="shared" si="2"/>
        <v>0</v>
      </c>
      <c r="K3134" s="4">
        <f>H3134*SIP_Calculator!$D$25</f>
        <v>0</v>
      </c>
      <c r="L3134" s="4">
        <f t="shared" si="3"/>
        <v>0</v>
      </c>
      <c r="M3134" s="4">
        <f t="shared" si="4"/>
        <v>0</v>
      </c>
      <c r="N3134" s="4">
        <f t="shared" ref="N3134:O3134" si="9405">N3133+L3134</f>
        <v>28.739335218516583</v>
      </c>
      <c r="O3134" s="4">
        <f t="shared" si="9405"/>
        <v>34.20981406436929</v>
      </c>
      <c r="P3134" s="2">
        <f>I3134*SIP_Calculator!$D$26</f>
        <v>0</v>
      </c>
      <c r="Q3134" s="2">
        <f t="shared" si="6"/>
        <v>0</v>
      </c>
      <c r="R3134" s="2">
        <f t="shared" si="7"/>
        <v>0</v>
      </c>
      <c r="S3134" s="2">
        <f t="shared" ref="S3134:T3134" si="9406">S3133+Q3134</f>
        <v>28.748252611124826</v>
      </c>
      <c r="T3134" s="2">
        <f t="shared" si="9406"/>
        <v>34.228110660626236</v>
      </c>
      <c r="U3134" s="3">
        <f>J3134*SIP_Calculator!$D$27</f>
        <v>0</v>
      </c>
      <c r="V3134" s="3">
        <f t="shared" si="9"/>
        <v>0</v>
      </c>
      <c r="W3134" s="3">
        <f t="shared" si="10"/>
        <v>0</v>
      </c>
      <c r="X3134" s="3">
        <f t="shared" ref="X3134:Y3134" si="9407">X3133+V3134</f>
        <v>28.835623055300523</v>
      </c>
      <c r="Y3134" s="3">
        <f t="shared" si="9407"/>
        <v>34.328802293708321</v>
      </c>
    </row>
    <row r="3135" spans="1:25" ht="15.75" customHeight="1" x14ac:dyDescent="0.2">
      <c r="A3135" s="7">
        <v>42724</v>
      </c>
      <c r="B3135" s="1">
        <v>8286.4</v>
      </c>
      <c r="C3135" s="1">
        <v>6908.1</v>
      </c>
      <c r="D3135" s="2">
        <f t="shared" si="29"/>
        <v>657</v>
      </c>
      <c r="E3135" s="2">
        <f t="shared" si="12"/>
        <v>0</v>
      </c>
      <c r="F3135" s="3">
        <f t="shared" si="0"/>
        <v>12</v>
      </c>
      <c r="G3135" s="3">
        <f t="shared" si="13"/>
        <v>0</v>
      </c>
      <c r="H3135" s="4">
        <f>IF(A3135&lt;SIP_Calculator!$B$7,0,IF(A3135&gt;SIP_Calculator!$E$7,0,1))</f>
        <v>0</v>
      </c>
      <c r="I3135" s="2">
        <f t="shared" si="1"/>
        <v>0</v>
      </c>
      <c r="J3135" s="3">
        <f t="shared" si="2"/>
        <v>0</v>
      </c>
      <c r="K3135" s="4">
        <f>H3135*SIP_Calculator!$D$25</f>
        <v>0</v>
      </c>
      <c r="L3135" s="4">
        <f t="shared" si="3"/>
        <v>0</v>
      </c>
      <c r="M3135" s="4">
        <f t="shared" si="4"/>
        <v>0</v>
      </c>
      <c r="N3135" s="4">
        <f t="shared" ref="N3135:O3135" si="9408">N3134+L3135</f>
        <v>28.739335218516583</v>
      </c>
      <c r="O3135" s="4">
        <f t="shared" si="9408"/>
        <v>34.20981406436929</v>
      </c>
      <c r="P3135" s="2">
        <f>I3135*SIP_Calculator!$D$26</f>
        <v>0</v>
      </c>
      <c r="Q3135" s="2">
        <f t="shared" si="6"/>
        <v>0</v>
      </c>
      <c r="R3135" s="2">
        <f t="shared" si="7"/>
        <v>0</v>
      </c>
      <c r="S3135" s="2">
        <f t="shared" ref="S3135:T3135" si="9409">S3134+Q3135</f>
        <v>28.748252611124826</v>
      </c>
      <c r="T3135" s="2">
        <f t="shared" si="9409"/>
        <v>34.228110660626236</v>
      </c>
      <c r="U3135" s="3">
        <f>J3135*SIP_Calculator!$D$27</f>
        <v>0</v>
      </c>
      <c r="V3135" s="3">
        <f t="shared" si="9"/>
        <v>0</v>
      </c>
      <c r="W3135" s="3">
        <f t="shared" si="10"/>
        <v>0</v>
      </c>
      <c r="X3135" s="3">
        <f t="shared" ref="X3135:Y3135" si="9410">X3134+V3135</f>
        <v>28.835623055300523</v>
      </c>
      <c r="Y3135" s="3">
        <f t="shared" si="9410"/>
        <v>34.328802293708321</v>
      </c>
    </row>
    <row r="3136" spans="1:25" ht="15.75" customHeight="1" x14ac:dyDescent="0.2">
      <c r="A3136" s="7">
        <v>42725</v>
      </c>
      <c r="B3136" s="1">
        <v>8267.5499999999993</v>
      </c>
      <c r="C3136" s="1">
        <v>6896</v>
      </c>
      <c r="D3136" s="2">
        <f t="shared" si="29"/>
        <v>657</v>
      </c>
      <c r="E3136" s="2">
        <f t="shared" si="12"/>
        <v>0</v>
      </c>
      <c r="F3136" s="3">
        <f t="shared" si="0"/>
        <v>12</v>
      </c>
      <c r="G3136" s="3">
        <f t="shared" si="13"/>
        <v>0</v>
      </c>
      <c r="H3136" s="4">
        <f>IF(A3136&lt;SIP_Calculator!$B$7,0,IF(A3136&gt;SIP_Calculator!$E$7,0,1))</f>
        <v>0</v>
      </c>
      <c r="I3136" s="2">
        <f t="shared" si="1"/>
        <v>0</v>
      </c>
      <c r="J3136" s="3">
        <f t="shared" si="2"/>
        <v>0</v>
      </c>
      <c r="K3136" s="4">
        <f>H3136*SIP_Calculator!$D$25</f>
        <v>0</v>
      </c>
      <c r="L3136" s="4">
        <f t="shared" si="3"/>
        <v>0</v>
      </c>
      <c r="M3136" s="4">
        <f t="shared" si="4"/>
        <v>0</v>
      </c>
      <c r="N3136" s="4">
        <f t="shared" ref="N3136:O3136" si="9411">N3135+L3136</f>
        <v>28.739335218516583</v>
      </c>
      <c r="O3136" s="4">
        <f t="shared" si="9411"/>
        <v>34.20981406436929</v>
      </c>
      <c r="P3136" s="2">
        <f>I3136*SIP_Calculator!$D$26</f>
        <v>0</v>
      </c>
      <c r="Q3136" s="2">
        <f t="shared" si="6"/>
        <v>0</v>
      </c>
      <c r="R3136" s="2">
        <f t="shared" si="7"/>
        <v>0</v>
      </c>
      <c r="S3136" s="2">
        <f t="shared" ref="S3136:T3136" si="9412">S3135+Q3136</f>
        <v>28.748252611124826</v>
      </c>
      <c r="T3136" s="2">
        <f t="shared" si="9412"/>
        <v>34.228110660626236</v>
      </c>
      <c r="U3136" s="3">
        <f>J3136*SIP_Calculator!$D$27</f>
        <v>0</v>
      </c>
      <c r="V3136" s="3">
        <f t="shared" si="9"/>
        <v>0</v>
      </c>
      <c r="W3136" s="3">
        <f t="shared" si="10"/>
        <v>0</v>
      </c>
      <c r="X3136" s="3">
        <f t="shared" ref="X3136:Y3136" si="9413">X3135+V3136</f>
        <v>28.835623055300523</v>
      </c>
      <c r="Y3136" s="3">
        <f t="shared" si="9413"/>
        <v>34.328802293708321</v>
      </c>
    </row>
    <row r="3137" spans="1:25" ht="15.75" customHeight="1" x14ac:dyDescent="0.2">
      <c r="A3137" s="7">
        <v>42726</v>
      </c>
      <c r="B3137" s="1">
        <v>8173.55</v>
      </c>
      <c r="C3137" s="1">
        <v>6816.35</v>
      </c>
      <c r="D3137" s="2">
        <f t="shared" si="29"/>
        <v>657</v>
      </c>
      <c r="E3137" s="2">
        <f t="shared" si="12"/>
        <v>0</v>
      </c>
      <c r="F3137" s="3">
        <f t="shared" si="0"/>
        <v>12</v>
      </c>
      <c r="G3137" s="3">
        <f t="shared" si="13"/>
        <v>0</v>
      </c>
      <c r="H3137" s="4">
        <f>IF(A3137&lt;SIP_Calculator!$B$7,0,IF(A3137&gt;SIP_Calculator!$E$7,0,1))</f>
        <v>0</v>
      </c>
      <c r="I3137" s="2">
        <f t="shared" si="1"/>
        <v>0</v>
      </c>
      <c r="J3137" s="3">
        <f t="shared" si="2"/>
        <v>0</v>
      </c>
      <c r="K3137" s="4">
        <f>H3137*SIP_Calculator!$D$25</f>
        <v>0</v>
      </c>
      <c r="L3137" s="4">
        <f t="shared" si="3"/>
        <v>0</v>
      </c>
      <c r="M3137" s="4">
        <f t="shared" si="4"/>
        <v>0</v>
      </c>
      <c r="N3137" s="4">
        <f t="shared" ref="N3137:O3137" si="9414">N3136+L3137</f>
        <v>28.739335218516583</v>
      </c>
      <c r="O3137" s="4">
        <f t="shared" si="9414"/>
        <v>34.20981406436929</v>
      </c>
      <c r="P3137" s="2">
        <f>I3137*SIP_Calculator!$D$26</f>
        <v>0</v>
      </c>
      <c r="Q3137" s="2">
        <f t="shared" si="6"/>
        <v>0</v>
      </c>
      <c r="R3137" s="2">
        <f t="shared" si="7"/>
        <v>0</v>
      </c>
      <c r="S3137" s="2">
        <f t="shared" ref="S3137:T3137" si="9415">S3136+Q3137</f>
        <v>28.748252611124826</v>
      </c>
      <c r="T3137" s="2">
        <f t="shared" si="9415"/>
        <v>34.228110660626236</v>
      </c>
      <c r="U3137" s="3">
        <f>J3137*SIP_Calculator!$D$27</f>
        <v>0</v>
      </c>
      <c r="V3137" s="3">
        <f t="shared" si="9"/>
        <v>0</v>
      </c>
      <c r="W3137" s="3">
        <f t="shared" si="10"/>
        <v>0</v>
      </c>
      <c r="X3137" s="3">
        <f t="shared" ref="X3137:Y3137" si="9416">X3136+V3137</f>
        <v>28.835623055300523</v>
      </c>
      <c r="Y3137" s="3">
        <f t="shared" si="9416"/>
        <v>34.328802293708321</v>
      </c>
    </row>
    <row r="3138" spans="1:25" ht="15.75" customHeight="1" x14ac:dyDescent="0.2">
      <c r="A3138" s="7">
        <v>42727</v>
      </c>
      <c r="B3138" s="1">
        <v>8173.25</v>
      </c>
      <c r="C3138" s="1">
        <v>6814.9</v>
      </c>
      <c r="D3138" s="2">
        <f t="shared" si="29"/>
        <v>657</v>
      </c>
      <c r="E3138" s="2">
        <f t="shared" si="12"/>
        <v>0</v>
      </c>
      <c r="F3138" s="3">
        <f t="shared" si="0"/>
        <v>12</v>
      </c>
      <c r="G3138" s="3">
        <f t="shared" si="13"/>
        <v>0</v>
      </c>
      <c r="H3138" s="4">
        <f>IF(A3138&lt;SIP_Calculator!$B$7,0,IF(A3138&gt;SIP_Calculator!$E$7,0,1))</f>
        <v>0</v>
      </c>
      <c r="I3138" s="2">
        <f t="shared" si="1"/>
        <v>0</v>
      </c>
      <c r="J3138" s="3">
        <f t="shared" si="2"/>
        <v>0</v>
      </c>
      <c r="K3138" s="4">
        <f>H3138*SIP_Calculator!$D$25</f>
        <v>0</v>
      </c>
      <c r="L3138" s="4">
        <f t="shared" si="3"/>
        <v>0</v>
      </c>
      <c r="M3138" s="4">
        <f t="shared" si="4"/>
        <v>0</v>
      </c>
      <c r="N3138" s="4">
        <f t="shared" ref="N3138:O3138" si="9417">N3137+L3138</f>
        <v>28.739335218516583</v>
      </c>
      <c r="O3138" s="4">
        <f t="shared" si="9417"/>
        <v>34.20981406436929</v>
      </c>
      <c r="P3138" s="2">
        <f>I3138*SIP_Calculator!$D$26</f>
        <v>0</v>
      </c>
      <c r="Q3138" s="2">
        <f t="shared" si="6"/>
        <v>0</v>
      </c>
      <c r="R3138" s="2">
        <f t="shared" si="7"/>
        <v>0</v>
      </c>
      <c r="S3138" s="2">
        <f t="shared" ref="S3138:T3138" si="9418">S3137+Q3138</f>
        <v>28.748252611124826</v>
      </c>
      <c r="T3138" s="2">
        <f t="shared" si="9418"/>
        <v>34.228110660626236</v>
      </c>
      <c r="U3138" s="3">
        <f>J3138*SIP_Calculator!$D$27</f>
        <v>0</v>
      </c>
      <c r="V3138" s="3">
        <f t="shared" si="9"/>
        <v>0</v>
      </c>
      <c r="W3138" s="3">
        <f t="shared" si="10"/>
        <v>0</v>
      </c>
      <c r="X3138" s="3">
        <f t="shared" ref="X3138:Y3138" si="9419">X3137+V3138</f>
        <v>28.835623055300523</v>
      </c>
      <c r="Y3138" s="3">
        <f t="shared" si="9419"/>
        <v>34.328802293708321</v>
      </c>
    </row>
    <row r="3139" spans="1:25" ht="15.75" customHeight="1" x14ac:dyDescent="0.2">
      <c r="A3139" s="7">
        <v>42730</v>
      </c>
      <c r="B3139" s="1">
        <v>8083.05</v>
      </c>
      <c r="C3139" s="1">
        <v>6724.45</v>
      </c>
      <c r="D3139" s="2">
        <f t="shared" si="29"/>
        <v>658</v>
      </c>
      <c r="E3139" s="2">
        <f t="shared" si="12"/>
        <v>1</v>
      </c>
      <c r="F3139" s="3">
        <f t="shared" si="0"/>
        <v>12</v>
      </c>
      <c r="G3139" s="3">
        <f t="shared" si="13"/>
        <v>0</v>
      </c>
      <c r="H3139" s="4">
        <f>IF(A3139&lt;SIP_Calculator!$B$7,0,IF(A3139&gt;SIP_Calculator!$E$7,0,1))</f>
        <v>0</v>
      </c>
      <c r="I3139" s="2">
        <f t="shared" si="1"/>
        <v>0</v>
      </c>
      <c r="J3139" s="3">
        <f t="shared" si="2"/>
        <v>0</v>
      </c>
      <c r="K3139" s="4">
        <f>H3139*SIP_Calculator!$D$25</f>
        <v>0</v>
      </c>
      <c r="L3139" s="4">
        <f t="shared" si="3"/>
        <v>0</v>
      </c>
      <c r="M3139" s="4">
        <f t="shared" si="4"/>
        <v>0</v>
      </c>
      <c r="N3139" s="4">
        <f t="shared" ref="N3139:O3139" si="9420">N3138+L3139</f>
        <v>28.739335218516583</v>
      </c>
      <c r="O3139" s="4">
        <f t="shared" si="9420"/>
        <v>34.20981406436929</v>
      </c>
      <c r="P3139" s="2">
        <f>I3139*SIP_Calculator!$D$26</f>
        <v>0</v>
      </c>
      <c r="Q3139" s="2">
        <f t="shared" si="6"/>
        <v>0</v>
      </c>
      <c r="R3139" s="2">
        <f t="shared" si="7"/>
        <v>0</v>
      </c>
      <c r="S3139" s="2">
        <f t="shared" ref="S3139:T3139" si="9421">S3138+Q3139</f>
        <v>28.748252611124826</v>
      </c>
      <c r="T3139" s="2">
        <f t="shared" si="9421"/>
        <v>34.228110660626236</v>
      </c>
      <c r="U3139" s="3">
        <f>J3139*SIP_Calculator!$D$27</f>
        <v>0</v>
      </c>
      <c r="V3139" s="3">
        <f t="shared" si="9"/>
        <v>0</v>
      </c>
      <c r="W3139" s="3">
        <f t="shared" si="10"/>
        <v>0</v>
      </c>
      <c r="X3139" s="3">
        <f t="shared" ref="X3139:Y3139" si="9422">X3138+V3139</f>
        <v>28.835623055300523</v>
      </c>
      <c r="Y3139" s="3">
        <f t="shared" si="9422"/>
        <v>34.328802293708321</v>
      </c>
    </row>
    <row r="3140" spans="1:25" ht="15.75" customHeight="1" x14ac:dyDescent="0.2">
      <c r="A3140" s="7">
        <v>42731</v>
      </c>
      <c r="B3140" s="1">
        <v>8214.4500000000007</v>
      </c>
      <c r="C3140" s="1">
        <v>6832</v>
      </c>
      <c r="D3140" s="2">
        <f t="shared" si="29"/>
        <v>658</v>
      </c>
      <c r="E3140" s="2">
        <f t="shared" si="12"/>
        <v>0</v>
      </c>
      <c r="F3140" s="3">
        <f t="shared" si="0"/>
        <v>12</v>
      </c>
      <c r="G3140" s="3">
        <f t="shared" si="13"/>
        <v>0</v>
      </c>
      <c r="H3140" s="4">
        <f>IF(A3140&lt;SIP_Calculator!$B$7,0,IF(A3140&gt;SIP_Calculator!$E$7,0,1))</f>
        <v>0</v>
      </c>
      <c r="I3140" s="2">
        <f t="shared" si="1"/>
        <v>0</v>
      </c>
      <c r="J3140" s="3">
        <f t="shared" si="2"/>
        <v>0</v>
      </c>
      <c r="K3140" s="4">
        <f>H3140*SIP_Calculator!$D$25</f>
        <v>0</v>
      </c>
      <c r="L3140" s="4">
        <f t="shared" si="3"/>
        <v>0</v>
      </c>
      <c r="M3140" s="4">
        <f t="shared" si="4"/>
        <v>0</v>
      </c>
      <c r="N3140" s="4">
        <f t="shared" ref="N3140:O3140" si="9423">N3139+L3140</f>
        <v>28.739335218516583</v>
      </c>
      <c r="O3140" s="4">
        <f t="shared" si="9423"/>
        <v>34.20981406436929</v>
      </c>
      <c r="P3140" s="2">
        <f>I3140*SIP_Calculator!$D$26</f>
        <v>0</v>
      </c>
      <c r="Q3140" s="2">
        <f t="shared" si="6"/>
        <v>0</v>
      </c>
      <c r="R3140" s="2">
        <f t="shared" si="7"/>
        <v>0</v>
      </c>
      <c r="S3140" s="2">
        <f t="shared" ref="S3140:T3140" si="9424">S3139+Q3140</f>
        <v>28.748252611124826</v>
      </c>
      <c r="T3140" s="2">
        <f t="shared" si="9424"/>
        <v>34.228110660626236</v>
      </c>
      <c r="U3140" s="3">
        <f>J3140*SIP_Calculator!$D$27</f>
        <v>0</v>
      </c>
      <c r="V3140" s="3">
        <f t="shared" si="9"/>
        <v>0</v>
      </c>
      <c r="W3140" s="3">
        <f t="shared" si="10"/>
        <v>0</v>
      </c>
      <c r="X3140" s="3">
        <f t="shared" ref="X3140:Y3140" si="9425">X3139+V3140</f>
        <v>28.835623055300523</v>
      </c>
      <c r="Y3140" s="3">
        <f t="shared" si="9425"/>
        <v>34.328802293708321</v>
      </c>
    </row>
    <row r="3141" spans="1:25" ht="15.75" customHeight="1" x14ac:dyDescent="0.2">
      <c r="A3141" s="7">
        <v>42732</v>
      </c>
      <c r="B3141" s="1">
        <v>8222</v>
      </c>
      <c r="C3141" s="1">
        <v>6847.4</v>
      </c>
      <c r="D3141" s="2">
        <f t="shared" si="29"/>
        <v>658</v>
      </c>
      <c r="E3141" s="2">
        <f t="shared" si="12"/>
        <v>0</v>
      </c>
      <c r="F3141" s="3">
        <f t="shared" si="0"/>
        <v>12</v>
      </c>
      <c r="G3141" s="3">
        <f t="shared" si="13"/>
        <v>0</v>
      </c>
      <c r="H3141" s="4">
        <f>IF(A3141&lt;SIP_Calculator!$B$7,0,IF(A3141&gt;SIP_Calculator!$E$7,0,1))</f>
        <v>0</v>
      </c>
      <c r="I3141" s="2">
        <f t="shared" si="1"/>
        <v>0</v>
      </c>
      <c r="J3141" s="3">
        <f t="shared" si="2"/>
        <v>0</v>
      </c>
      <c r="K3141" s="4">
        <f>H3141*SIP_Calculator!$D$25</f>
        <v>0</v>
      </c>
      <c r="L3141" s="4">
        <f t="shared" si="3"/>
        <v>0</v>
      </c>
      <c r="M3141" s="4">
        <f t="shared" si="4"/>
        <v>0</v>
      </c>
      <c r="N3141" s="4">
        <f t="shared" ref="N3141:O3141" si="9426">N3140+L3141</f>
        <v>28.739335218516583</v>
      </c>
      <c r="O3141" s="4">
        <f t="shared" si="9426"/>
        <v>34.20981406436929</v>
      </c>
      <c r="P3141" s="2">
        <f>I3141*SIP_Calculator!$D$26</f>
        <v>0</v>
      </c>
      <c r="Q3141" s="2">
        <f t="shared" si="6"/>
        <v>0</v>
      </c>
      <c r="R3141" s="2">
        <f t="shared" si="7"/>
        <v>0</v>
      </c>
      <c r="S3141" s="2">
        <f t="shared" ref="S3141:T3141" si="9427">S3140+Q3141</f>
        <v>28.748252611124826</v>
      </c>
      <c r="T3141" s="2">
        <f t="shared" si="9427"/>
        <v>34.228110660626236</v>
      </c>
      <c r="U3141" s="3">
        <f>J3141*SIP_Calculator!$D$27</f>
        <v>0</v>
      </c>
      <c r="V3141" s="3">
        <f t="shared" si="9"/>
        <v>0</v>
      </c>
      <c r="W3141" s="3">
        <f t="shared" si="10"/>
        <v>0</v>
      </c>
      <c r="X3141" s="3">
        <f t="shared" ref="X3141:Y3141" si="9428">X3140+V3141</f>
        <v>28.835623055300523</v>
      </c>
      <c r="Y3141" s="3">
        <f t="shared" si="9428"/>
        <v>34.328802293708321</v>
      </c>
    </row>
    <row r="3142" spans="1:25" ht="15.75" customHeight="1" x14ac:dyDescent="0.2">
      <c r="A3142" s="7">
        <v>42733</v>
      </c>
      <c r="B3142" s="1">
        <v>8296.7999999999993</v>
      </c>
      <c r="C3142" s="1">
        <v>6915.45</v>
      </c>
      <c r="D3142" s="2">
        <f t="shared" si="29"/>
        <v>658</v>
      </c>
      <c r="E3142" s="2">
        <f t="shared" si="12"/>
        <v>0</v>
      </c>
      <c r="F3142" s="3">
        <f t="shared" si="0"/>
        <v>12</v>
      </c>
      <c r="G3142" s="3">
        <f t="shared" si="13"/>
        <v>0</v>
      </c>
      <c r="H3142" s="4">
        <f>IF(A3142&lt;SIP_Calculator!$B$7,0,IF(A3142&gt;SIP_Calculator!$E$7,0,1))</f>
        <v>0</v>
      </c>
      <c r="I3142" s="2">
        <f t="shared" si="1"/>
        <v>0</v>
      </c>
      <c r="J3142" s="3">
        <f t="shared" si="2"/>
        <v>0</v>
      </c>
      <c r="K3142" s="4">
        <f>H3142*SIP_Calculator!$D$25</f>
        <v>0</v>
      </c>
      <c r="L3142" s="4">
        <f t="shared" si="3"/>
        <v>0</v>
      </c>
      <c r="M3142" s="4">
        <f t="shared" si="4"/>
        <v>0</v>
      </c>
      <c r="N3142" s="4">
        <f t="shared" ref="N3142:O3142" si="9429">N3141+L3142</f>
        <v>28.739335218516583</v>
      </c>
      <c r="O3142" s="4">
        <f t="shared" si="9429"/>
        <v>34.20981406436929</v>
      </c>
      <c r="P3142" s="2">
        <f>I3142*SIP_Calculator!$D$26</f>
        <v>0</v>
      </c>
      <c r="Q3142" s="2">
        <f t="shared" si="6"/>
        <v>0</v>
      </c>
      <c r="R3142" s="2">
        <f t="shared" si="7"/>
        <v>0</v>
      </c>
      <c r="S3142" s="2">
        <f t="shared" ref="S3142:T3142" si="9430">S3141+Q3142</f>
        <v>28.748252611124826</v>
      </c>
      <c r="T3142" s="2">
        <f t="shared" si="9430"/>
        <v>34.228110660626236</v>
      </c>
      <c r="U3142" s="3">
        <f>J3142*SIP_Calculator!$D$27</f>
        <v>0</v>
      </c>
      <c r="V3142" s="3">
        <f t="shared" si="9"/>
        <v>0</v>
      </c>
      <c r="W3142" s="3">
        <f t="shared" si="10"/>
        <v>0</v>
      </c>
      <c r="X3142" s="3">
        <f t="shared" ref="X3142:Y3142" si="9431">X3141+V3142</f>
        <v>28.835623055300523</v>
      </c>
      <c r="Y3142" s="3">
        <f t="shared" si="9431"/>
        <v>34.328802293708321</v>
      </c>
    </row>
    <row r="3143" spans="1:25" ht="15.75" customHeight="1" x14ac:dyDescent="0.2">
      <c r="A3143" s="7">
        <v>42734</v>
      </c>
      <c r="B3143" s="1">
        <v>8382.5</v>
      </c>
      <c r="C3143" s="1">
        <v>6982.8</v>
      </c>
      <c r="D3143" s="2">
        <f t="shared" si="29"/>
        <v>658</v>
      </c>
      <c r="E3143" s="2">
        <f t="shared" si="12"/>
        <v>0</v>
      </c>
      <c r="F3143" s="3">
        <f t="shared" si="0"/>
        <v>12</v>
      </c>
      <c r="G3143" s="3">
        <f t="shared" si="13"/>
        <v>0</v>
      </c>
      <c r="H3143" s="4">
        <f>IF(A3143&lt;SIP_Calculator!$B$7,0,IF(A3143&gt;SIP_Calculator!$E$7,0,1))</f>
        <v>0</v>
      </c>
      <c r="I3143" s="2">
        <f t="shared" si="1"/>
        <v>0</v>
      </c>
      <c r="J3143" s="3">
        <f t="shared" si="2"/>
        <v>0</v>
      </c>
      <c r="K3143" s="4">
        <f>H3143*SIP_Calculator!$D$25</f>
        <v>0</v>
      </c>
      <c r="L3143" s="4">
        <f t="shared" si="3"/>
        <v>0</v>
      </c>
      <c r="M3143" s="4">
        <f t="shared" si="4"/>
        <v>0</v>
      </c>
      <c r="N3143" s="4">
        <f t="shared" ref="N3143:O3143" si="9432">N3142+L3143</f>
        <v>28.739335218516583</v>
      </c>
      <c r="O3143" s="4">
        <f t="shared" si="9432"/>
        <v>34.20981406436929</v>
      </c>
      <c r="P3143" s="2">
        <f>I3143*SIP_Calculator!$D$26</f>
        <v>0</v>
      </c>
      <c r="Q3143" s="2">
        <f t="shared" si="6"/>
        <v>0</v>
      </c>
      <c r="R3143" s="2">
        <f t="shared" si="7"/>
        <v>0</v>
      </c>
      <c r="S3143" s="2">
        <f t="shared" ref="S3143:T3143" si="9433">S3142+Q3143</f>
        <v>28.748252611124826</v>
      </c>
      <c r="T3143" s="2">
        <f t="shared" si="9433"/>
        <v>34.228110660626236</v>
      </c>
      <c r="U3143" s="3">
        <f>J3143*SIP_Calculator!$D$27</f>
        <v>0</v>
      </c>
      <c r="V3143" s="3">
        <f t="shared" si="9"/>
        <v>0</v>
      </c>
      <c r="W3143" s="3">
        <f t="shared" si="10"/>
        <v>0</v>
      </c>
      <c r="X3143" s="3">
        <f t="shared" ref="X3143:Y3143" si="9434">X3142+V3143</f>
        <v>28.835623055300523</v>
      </c>
      <c r="Y3143" s="3">
        <f t="shared" si="9434"/>
        <v>34.328802293708321</v>
      </c>
    </row>
    <row r="3144" spans="1:25" ht="15.75" customHeight="1" x14ac:dyDescent="0.2">
      <c r="A3144" s="7">
        <v>42737</v>
      </c>
      <c r="B3144" s="1">
        <v>8389.25</v>
      </c>
      <c r="C3144" s="1">
        <v>7002.5</v>
      </c>
      <c r="D3144" s="2">
        <f t="shared" si="29"/>
        <v>659</v>
      </c>
      <c r="E3144" s="2">
        <f t="shared" si="12"/>
        <v>1</v>
      </c>
      <c r="F3144" s="3">
        <f t="shared" si="0"/>
        <v>1</v>
      </c>
      <c r="G3144" s="3">
        <f t="shared" si="13"/>
        <v>1</v>
      </c>
      <c r="H3144" s="4">
        <f>IF(A3144&lt;SIP_Calculator!$B$7,0,IF(A3144&gt;SIP_Calculator!$E$7,0,1))</f>
        <v>0</v>
      </c>
      <c r="I3144" s="2">
        <f t="shared" si="1"/>
        <v>0</v>
      </c>
      <c r="J3144" s="3">
        <f t="shared" si="2"/>
        <v>0</v>
      </c>
      <c r="K3144" s="4">
        <f>H3144*SIP_Calculator!$D$25</f>
        <v>0</v>
      </c>
      <c r="L3144" s="4">
        <f t="shared" si="3"/>
        <v>0</v>
      </c>
      <c r="M3144" s="4">
        <f t="shared" si="4"/>
        <v>0</v>
      </c>
      <c r="N3144" s="4">
        <f t="shared" ref="N3144:O3144" si="9435">N3143+L3144</f>
        <v>28.739335218516583</v>
      </c>
      <c r="O3144" s="4">
        <f t="shared" si="9435"/>
        <v>34.20981406436929</v>
      </c>
      <c r="P3144" s="2">
        <f>I3144*SIP_Calculator!$D$26</f>
        <v>0</v>
      </c>
      <c r="Q3144" s="2">
        <f t="shared" si="6"/>
        <v>0</v>
      </c>
      <c r="R3144" s="2">
        <f t="shared" si="7"/>
        <v>0</v>
      </c>
      <c r="S3144" s="2">
        <f t="shared" ref="S3144:T3144" si="9436">S3143+Q3144</f>
        <v>28.748252611124826</v>
      </c>
      <c r="T3144" s="2">
        <f t="shared" si="9436"/>
        <v>34.228110660626236</v>
      </c>
      <c r="U3144" s="3">
        <f>J3144*SIP_Calculator!$D$27</f>
        <v>0</v>
      </c>
      <c r="V3144" s="3">
        <f t="shared" si="9"/>
        <v>0</v>
      </c>
      <c r="W3144" s="3">
        <f t="shared" si="10"/>
        <v>0</v>
      </c>
      <c r="X3144" s="3">
        <f t="shared" ref="X3144:Y3144" si="9437">X3143+V3144</f>
        <v>28.835623055300523</v>
      </c>
      <c r="Y3144" s="3">
        <f t="shared" si="9437"/>
        <v>34.328802293708321</v>
      </c>
    </row>
    <row r="3145" spans="1:25" ht="15.75" customHeight="1" x14ac:dyDescent="0.2">
      <c r="A3145" s="7">
        <v>42738</v>
      </c>
      <c r="B3145" s="1">
        <v>8411.2000000000007</v>
      </c>
      <c r="C3145" s="1">
        <v>7028.75</v>
      </c>
      <c r="D3145" s="2">
        <f t="shared" si="29"/>
        <v>659</v>
      </c>
      <c r="E3145" s="2">
        <f t="shared" si="12"/>
        <v>0</v>
      </c>
      <c r="F3145" s="3">
        <f t="shared" si="0"/>
        <v>1</v>
      </c>
      <c r="G3145" s="3">
        <f t="shared" si="13"/>
        <v>0</v>
      </c>
      <c r="H3145" s="4">
        <f>IF(A3145&lt;SIP_Calculator!$B$7,0,IF(A3145&gt;SIP_Calculator!$E$7,0,1))</f>
        <v>0</v>
      </c>
      <c r="I3145" s="2">
        <f t="shared" si="1"/>
        <v>0</v>
      </c>
      <c r="J3145" s="3">
        <f t="shared" si="2"/>
        <v>0</v>
      </c>
      <c r="K3145" s="4">
        <f>H3145*SIP_Calculator!$D$25</f>
        <v>0</v>
      </c>
      <c r="L3145" s="4">
        <f t="shared" si="3"/>
        <v>0</v>
      </c>
      <c r="M3145" s="4">
        <f t="shared" si="4"/>
        <v>0</v>
      </c>
      <c r="N3145" s="4">
        <f t="shared" ref="N3145:O3145" si="9438">N3144+L3145</f>
        <v>28.739335218516583</v>
      </c>
      <c r="O3145" s="4">
        <f t="shared" si="9438"/>
        <v>34.20981406436929</v>
      </c>
      <c r="P3145" s="2">
        <f>I3145*SIP_Calculator!$D$26</f>
        <v>0</v>
      </c>
      <c r="Q3145" s="2">
        <f t="shared" si="6"/>
        <v>0</v>
      </c>
      <c r="R3145" s="2">
        <f t="shared" si="7"/>
        <v>0</v>
      </c>
      <c r="S3145" s="2">
        <f t="shared" ref="S3145:T3145" si="9439">S3144+Q3145</f>
        <v>28.748252611124826</v>
      </c>
      <c r="T3145" s="2">
        <f t="shared" si="9439"/>
        <v>34.228110660626236</v>
      </c>
      <c r="U3145" s="3">
        <f>J3145*SIP_Calculator!$D$27</f>
        <v>0</v>
      </c>
      <c r="V3145" s="3">
        <f t="shared" si="9"/>
        <v>0</v>
      </c>
      <c r="W3145" s="3">
        <f t="shared" si="10"/>
        <v>0</v>
      </c>
      <c r="X3145" s="3">
        <f t="shared" ref="X3145:Y3145" si="9440">X3144+V3145</f>
        <v>28.835623055300523</v>
      </c>
      <c r="Y3145" s="3">
        <f t="shared" si="9440"/>
        <v>34.328802293708321</v>
      </c>
    </row>
    <row r="3146" spans="1:25" ht="15.75" customHeight="1" x14ac:dyDescent="0.2">
      <c r="A3146" s="7">
        <v>42739</v>
      </c>
      <c r="B3146" s="1">
        <v>8407.9</v>
      </c>
      <c r="C3146" s="1">
        <v>7030.75</v>
      </c>
      <c r="D3146" s="2">
        <f t="shared" si="29"/>
        <v>659</v>
      </c>
      <c r="E3146" s="2">
        <f t="shared" si="12"/>
        <v>0</v>
      </c>
      <c r="F3146" s="3">
        <f t="shared" si="0"/>
        <v>1</v>
      </c>
      <c r="G3146" s="3">
        <f t="shared" si="13"/>
        <v>0</v>
      </c>
      <c r="H3146" s="4">
        <f>IF(A3146&lt;SIP_Calculator!$B$7,0,IF(A3146&gt;SIP_Calculator!$E$7,0,1))</f>
        <v>0</v>
      </c>
      <c r="I3146" s="2">
        <f t="shared" si="1"/>
        <v>0</v>
      </c>
      <c r="J3146" s="3">
        <f t="shared" si="2"/>
        <v>0</v>
      </c>
      <c r="K3146" s="4">
        <f>H3146*SIP_Calculator!$D$25</f>
        <v>0</v>
      </c>
      <c r="L3146" s="4">
        <f t="shared" si="3"/>
        <v>0</v>
      </c>
      <c r="M3146" s="4">
        <f t="shared" si="4"/>
        <v>0</v>
      </c>
      <c r="N3146" s="4">
        <f t="shared" ref="N3146:O3146" si="9441">N3145+L3146</f>
        <v>28.739335218516583</v>
      </c>
      <c r="O3146" s="4">
        <f t="shared" si="9441"/>
        <v>34.20981406436929</v>
      </c>
      <c r="P3146" s="2">
        <f>I3146*SIP_Calculator!$D$26</f>
        <v>0</v>
      </c>
      <c r="Q3146" s="2">
        <f t="shared" si="6"/>
        <v>0</v>
      </c>
      <c r="R3146" s="2">
        <f t="shared" si="7"/>
        <v>0</v>
      </c>
      <c r="S3146" s="2">
        <f t="shared" ref="S3146:T3146" si="9442">S3145+Q3146</f>
        <v>28.748252611124826</v>
      </c>
      <c r="T3146" s="2">
        <f t="shared" si="9442"/>
        <v>34.228110660626236</v>
      </c>
      <c r="U3146" s="3">
        <f>J3146*SIP_Calculator!$D$27</f>
        <v>0</v>
      </c>
      <c r="V3146" s="3">
        <f t="shared" si="9"/>
        <v>0</v>
      </c>
      <c r="W3146" s="3">
        <f t="shared" si="10"/>
        <v>0</v>
      </c>
      <c r="X3146" s="3">
        <f t="shared" ref="X3146:Y3146" si="9443">X3145+V3146</f>
        <v>28.835623055300523</v>
      </c>
      <c r="Y3146" s="3">
        <f t="shared" si="9443"/>
        <v>34.328802293708321</v>
      </c>
    </row>
    <row r="3147" spans="1:25" ht="15.75" customHeight="1" x14ac:dyDescent="0.2">
      <c r="A3147" s="7">
        <v>42740</v>
      </c>
      <c r="B3147" s="1">
        <v>8501.65</v>
      </c>
      <c r="C3147" s="1">
        <v>7106.9</v>
      </c>
      <c r="D3147" s="2">
        <f t="shared" si="29"/>
        <v>659</v>
      </c>
      <c r="E3147" s="2">
        <f t="shared" si="12"/>
        <v>0</v>
      </c>
      <c r="F3147" s="3">
        <f t="shared" si="0"/>
        <v>1</v>
      </c>
      <c r="G3147" s="3">
        <f t="shared" si="13"/>
        <v>0</v>
      </c>
      <c r="H3147" s="4">
        <f>IF(A3147&lt;SIP_Calculator!$B$7,0,IF(A3147&gt;SIP_Calculator!$E$7,0,1))</f>
        <v>0</v>
      </c>
      <c r="I3147" s="2">
        <f t="shared" si="1"/>
        <v>0</v>
      </c>
      <c r="J3147" s="3">
        <f t="shared" si="2"/>
        <v>0</v>
      </c>
      <c r="K3147" s="4">
        <f>H3147*SIP_Calculator!$D$25</f>
        <v>0</v>
      </c>
      <c r="L3147" s="4">
        <f t="shared" si="3"/>
        <v>0</v>
      </c>
      <c r="M3147" s="4">
        <f t="shared" si="4"/>
        <v>0</v>
      </c>
      <c r="N3147" s="4">
        <f t="shared" ref="N3147:O3147" si="9444">N3146+L3147</f>
        <v>28.739335218516583</v>
      </c>
      <c r="O3147" s="4">
        <f t="shared" si="9444"/>
        <v>34.20981406436929</v>
      </c>
      <c r="P3147" s="2">
        <f>I3147*SIP_Calculator!$D$26</f>
        <v>0</v>
      </c>
      <c r="Q3147" s="2">
        <f t="shared" si="6"/>
        <v>0</v>
      </c>
      <c r="R3147" s="2">
        <f t="shared" si="7"/>
        <v>0</v>
      </c>
      <c r="S3147" s="2">
        <f t="shared" ref="S3147:T3147" si="9445">S3146+Q3147</f>
        <v>28.748252611124826</v>
      </c>
      <c r="T3147" s="2">
        <f t="shared" si="9445"/>
        <v>34.228110660626236</v>
      </c>
      <c r="U3147" s="3">
        <f>J3147*SIP_Calculator!$D$27</f>
        <v>0</v>
      </c>
      <c r="V3147" s="3">
        <f t="shared" si="9"/>
        <v>0</v>
      </c>
      <c r="W3147" s="3">
        <f t="shared" si="10"/>
        <v>0</v>
      </c>
      <c r="X3147" s="3">
        <f t="shared" ref="X3147:Y3147" si="9446">X3146+V3147</f>
        <v>28.835623055300523</v>
      </c>
      <c r="Y3147" s="3">
        <f t="shared" si="9446"/>
        <v>34.328802293708321</v>
      </c>
    </row>
    <row r="3148" spans="1:25" ht="15.75" customHeight="1" x14ac:dyDescent="0.2">
      <c r="A3148" s="7">
        <v>42741</v>
      </c>
      <c r="B3148" s="1">
        <v>8472.7000000000007</v>
      </c>
      <c r="C3148" s="1">
        <v>7083.1</v>
      </c>
      <c r="D3148" s="2">
        <f t="shared" si="29"/>
        <v>659</v>
      </c>
      <c r="E3148" s="2">
        <f t="shared" si="12"/>
        <v>0</v>
      </c>
      <c r="F3148" s="3">
        <f t="shared" si="0"/>
        <v>1</v>
      </c>
      <c r="G3148" s="3">
        <f t="shared" si="13"/>
        <v>0</v>
      </c>
      <c r="H3148" s="4">
        <f>IF(A3148&lt;SIP_Calculator!$B$7,0,IF(A3148&gt;SIP_Calculator!$E$7,0,1))</f>
        <v>0</v>
      </c>
      <c r="I3148" s="2">
        <f t="shared" si="1"/>
        <v>0</v>
      </c>
      <c r="J3148" s="3">
        <f t="shared" si="2"/>
        <v>0</v>
      </c>
      <c r="K3148" s="4">
        <f>H3148*SIP_Calculator!$D$25</f>
        <v>0</v>
      </c>
      <c r="L3148" s="4">
        <f t="shared" si="3"/>
        <v>0</v>
      </c>
      <c r="M3148" s="4">
        <f t="shared" si="4"/>
        <v>0</v>
      </c>
      <c r="N3148" s="4">
        <f t="shared" ref="N3148:O3148" si="9447">N3147+L3148</f>
        <v>28.739335218516583</v>
      </c>
      <c r="O3148" s="4">
        <f t="shared" si="9447"/>
        <v>34.20981406436929</v>
      </c>
      <c r="P3148" s="2">
        <f>I3148*SIP_Calculator!$D$26</f>
        <v>0</v>
      </c>
      <c r="Q3148" s="2">
        <f t="shared" si="6"/>
        <v>0</v>
      </c>
      <c r="R3148" s="2">
        <f t="shared" si="7"/>
        <v>0</v>
      </c>
      <c r="S3148" s="2">
        <f t="shared" ref="S3148:T3148" si="9448">S3147+Q3148</f>
        <v>28.748252611124826</v>
      </c>
      <c r="T3148" s="2">
        <f t="shared" si="9448"/>
        <v>34.228110660626236</v>
      </c>
      <c r="U3148" s="3">
        <f>J3148*SIP_Calculator!$D$27</f>
        <v>0</v>
      </c>
      <c r="V3148" s="3">
        <f t="shared" si="9"/>
        <v>0</v>
      </c>
      <c r="W3148" s="3">
        <f t="shared" si="10"/>
        <v>0</v>
      </c>
      <c r="X3148" s="3">
        <f t="shared" ref="X3148:Y3148" si="9449">X3147+V3148</f>
        <v>28.835623055300523</v>
      </c>
      <c r="Y3148" s="3">
        <f t="shared" si="9449"/>
        <v>34.328802293708321</v>
      </c>
    </row>
    <row r="3149" spans="1:25" ht="15.75" customHeight="1" x14ac:dyDescent="0.2">
      <c r="A3149" s="7">
        <v>42744</v>
      </c>
      <c r="B3149" s="1">
        <v>8466.7999999999993</v>
      </c>
      <c r="C3149" s="1">
        <v>7085.15</v>
      </c>
      <c r="D3149" s="2">
        <f t="shared" si="29"/>
        <v>660</v>
      </c>
      <c r="E3149" s="2">
        <f t="shared" si="12"/>
        <v>1</v>
      </c>
      <c r="F3149" s="3">
        <f t="shared" si="0"/>
        <v>1</v>
      </c>
      <c r="G3149" s="3">
        <f t="shared" si="13"/>
        <v>0</v>
      </c>
      <c r="H3149" s="4">
        <f>IF(A3149&lt;SIP_Calculator!$B$7,0,IF(A3149&gt;SIP_Calculator!$E$7,0,1))</f>
        <v>0</v>
      </c>
      <c r="I3149" s="2">
        <f t="shared" si="1"/>
        <v>0</v>
      </c>
      <c r="J3149" s="3">
        <f t="shared" si="2"/>
        <v>0</v>
      </c>
      <c r="K3149" s="4">
        <f>H3149*SIP_Calculator!$D$25</f>
        <v>0</v>
      </c>
      <c r="L3149" s="4">
        <f t="shared" si="3"/>
        <v>0</v>
      </c>
      <c r="M3149" s="4">
        <f t="shared" si="4"/>
        <v>0</v>
      </c>
      <c r="N3149" s="4">
        <f t="shared" ref="N3149:O3149" si="9450">N3148+L3149</f>
        <v>28.739335218516583</v>
      </c>
      <c r="O3149" s="4">
        <f t="shared" si="9450"/>
        <v>34.20981406436929</v>
      </c>
      <c r="P3149" s="2">
        <f>I3149*SIP_Calculator!$D$26</f>
        <v>0</v>
      </c>
      <c r="Q3149" s="2">
        <f t="shared" si="6"/>
        <v>0</v>
      </c>
      <c r="R3149" s="2">
        <f t="shared" si="7"/>
        <v>0</v>
      </c>
      <c r="S3149" s="2">
        <f t="shared" ref="S3149:T3149" si="9451">S3148+Q3149</f>
        <v>28.748252611124826</v>
      </c>
      <c r="T3149" s="2">
        <f t="shared" si="9451"/>
        <v>34.228110660626236</v>
      </c>
      <c r="U3149" s="3">
        <f>J3149*SIP_Calculator!$D$27</f>
        <v>0</v>
      </c>
      <c r="V3149" s="3">
        <f t="shared" si="9"/>
        <v>0</v>
      </c>
      <c r="W3149" s="3">
        <f t="shared" si="10"/>
        <v>0</v>
      </c>
      <c r="X3149" s="3">
        <f t="shared" ref="X3149:Y3149" si="9452">X3148+V3149</f>
        <v>28.835623055300523</v>
      </c>
      <c r="Y3149" s="3">
        <f t="shared" si="9452"/>
        <v>34.328802293708321</v>
      </c>
    </row>
    <row r="3150" spans="1:25" ht="15.75" customHeight="1" x14ac:dyDescent="0.2">
      <c r="A3150" s="7">
        <v>42745</v>
      </c>
      <c r="B3150" s="1">
        <v>8526.2000000000007</v>
      </c>
      <c r="C3150" s="1">
        <v>7132.2</v>
      </c>
      <c r="D3150" s="2">
        <f t="shared" si="29"/>
        <v>660</v>
      </c>
      <c r="E3150" s="2">
        <f t="shared" si="12"/>
        <v>0</v>
      </c>
      <c r="F3150" s="3">
        <f t="shared" si="0"/>
        <v>1</v>
      </c>
      <c r="G3150" s="3">
        <f t="shared" si="13"/>
        <v>0</v>
      </c>
      <c r="H3150" s="4">
        <f>IF(A3150&lt;SIP_Calculator!$B$7,0,IF(A3150&gt;SIP_Calculator!$E$7,0,1))</f>
        <v>0</v>
      </c>
      <c r="I3150" s="2">
        <f t="shared" si="1"/>
        <v>0</v>
      </c>
      <c r="J3150" s="3">
        <f t="shared" si="2"/>
        <v>0</v>
      </c>
      <c r="K3150" s="4">
        <f>H3150*SIP_Calculator!$D$25</f>
        <v>0</v>
      </c>
      <c r="L3150" s="4">
        <f t="shared" si="3"/>
        <v>0</v>
      </c>
      <c r="M3150" s="4">
        <f t="shared" si="4"/>
        <v>0</v>
      </c>
      <c r="N3150" s="4">
        <f t="shared" ref="N3150:O3150" si="9453">N3149+L3150</f>
        <v>28.739335218516583</v>
      </c>
      <c r="O3150" s="4">
        <f t="shared" si="9453"/>
        <v>34.20981406436929</v>
      </c>
      <c r="P3150" s="2">
        <f>I3150*SIP_Calculator!$D$26</f>
        <v>0</v>
      </c>
      <c r="Q3150" s="2">
        <f t="shared" si="6"/>
        <v>0</v>
      </c>
      <c r="R3150" s="2">
        <f t="shared" si="7"/>
        <v>0</v>
      </c>
      <c r="S3150" s="2">
        <f t="shared" ref="S3150:T3150" si="9454">S3149+Q3150</f>
        <v>28.748252611124826</v>
      </c>
      <c r="T3150" s="2">
        <f t="shared" si="9454"/>
        <v>34.228110660626236</v>
      </c>
      <c r="U3150" s="3">
        <f>J3150*SIP_Calculator!$D$27</f>
        <v>0</v>
      </c>
      <c r="V3150" s="3">
        <f t="shared" si="9"/>
        <v>0</v>
      </c>
      <c r="W3150" s="3">
        <f t="shared" si="10"/>
        <v>0</v>
      </c>
      <c r="X3150" s="3">
        <f t="shared" ref="X3150:Y3150" si="9455">X3149+V3150</f>
        <v>28.835623055300523</v>
      </c>
      <c r="Y3150" s="3">
        <f t="shared" si="9455"/>
        <v>34.328802293708321</v>
      </c>
    </row>
    <row r="3151" spans="1:25" ht="15.75" customHeight="1" x14ac:dyDescent="0.2">
      <c r="A3151" s="7">
        <v>42746</v>
      </c>
      <c r="B3151" s="1">
        <v>8623.15</v>
      </c>
      <c r="C3151" s="1">
        <v>7214.15</v>
      </c>
      <c r="D3151" s="2">
        <f t="shared" si="29"/>
        <v>660</v>
      </c>
      <c r="E3151" s="2">
        <f t="shared" si="12"/>
        <v>0</v>
      </c>
      <c r="F3151" s="3">
        <f t="shared" si="0"/>
        <v>1</v>
      </c>
      <c r="G3151" s="3">
        <f t="shared" si="13"/>
        <v>0</v>
      </c>
      <c r="H3151" s="4">
        <f>IF(A3151&lt;SIP_Calculator!$B$7,0,IF(A3151&gt;SIP_Calculator!$E$7,0,1))</f>
        <v>0</v>
      </c>
      <c r="I3151" s="2">
        <f t="shared" si="1"/>
        <v>0</v>
      </c>
      <c r="J3151" s="3">
        <f t="shared" si="2"/>
        <v>0</v>
      </c>
      <c r="K3151" s="4">
        <f>H3151*SIP_Calculator!$D$25</f>
        <v>0</v>
      </c>
      <c r="L3151" s="4">
        <f t="shared" si="3"/>
        <v>0</v>
      </c>
      <c r="M3151" s="4">
        <f t="shared" si="4"/>
        <v>0</v>
      </c>
      <c r="N3151" s="4">
        <f t="shared" ref="N3151:O3151" si="9456">N3150+L3151</f>
        <v>28.739335218516583</v>
      </c>
      <c r="O3151" s="4">
        <f t="shared" si="9456"/>
        <v>34.20981406436929</v>
      </c>
      <c r="P3151" s="2">
        <f>I3151*SIP_Calculator!$D$26</f>
        <v>0</v>
      </c>
      <c r="Q3151" s="2">
        <f t="shared" si="6"/>
        <v>0</v>
      </c>
      <c r="R3151" s="2">
        <f t="shared" si="7"/>
        <v>0</v>
      </c>
      <c r="S3151" s="2">
        <f t="shared" ref="S3151:T3151" si="9457">S3150+Q3151</f>
        <v>28.748252611124826</v>
      </c>
      <c r="T3151" s="2">
        <f t="shared" si="9457"/>
        <v>34.228110660626236</v>
      </c>
      <c r="U3151" s="3">
        <f>J3151*SIP_Calculator!$D$27</f>
        <v>0</v>
      </c>
      <c r="V3151" s="3">
        <f t="shared" si="9"/>
        <v>0</v>
      </c>
      <c r="W3151" s="3">
        <f t="shared" si="10"/>
        <v>0</v>
      </c>
      <c r="X3151" s="3">
        <f t="shared" ref="X3151:Y3151" si="9458">X3150+V3151</f>
        <v>28.835623055300523</v>
      </c>
      <c r="Y3151" s="3">
        <f t="shared" si="9458"/>
        <v>34.328802293708321</v>
      </c>
    </row>
    <row r="3152" spans="1:25" ht="15.75" customHeight="1" x14ac:dyDescent="0.2">
      <c r="A3152" s="7">
        <v>42747</v>
      </c>
      <c r="B3152" s="1">
        <v>8651</v>
      </c>
      <c r="C3152" s="1">
        <v>7231.85</v>
      </c>
      <c r="D3152" s="2">
        <f t="shared" si="29"/>
        <v>660</v>
      </c>
      <c r="E3152" s="2">
        <f t="shared" si="12"/>
        <v>0</v>
      </c>
      <c r="F3152" s="3">
        <f t="shared" si="0"/>
        <v>1</v>
      </c>
      <c r="G3152" s="3">
        <f t="shared" si="13"/>
        <v>0</v>
      </c>
      <c r="H3152" s="4">
        <f>IF(A3152&lt;SIP_Calculator!$B$7,0,IF(A3152&gt;SIP_Calculator!$E$7,0,1))</f>
        <v>0</v>
      </c>
      <c r="I3152" s="2">
        <f t="shared" si="1"/>
        <v>0</v>
      </c>
      <c r="J3152" s="3">
        <f t="shared" si="2"/>
        <v>0</v>
      </c>
      <c r="K3152" s="4">
        <f>H3152*SIP_Calculator!$D$25</f>
        <v>0</v>
      </c>
      <c r="L3152" s="4">
        <f t="shared" si="3"/>
        <v>0</v>
      </c>
      <c r="M3152" s="4">
        <f t="shared" si="4"/>
        <v>0</v>
      </c>
      <c r="N3152" s="4">
        <f t="shared" ref="N3152:O3152" si="9459">N3151+L3152</f>
        <v>28.739335218516583</v>
      </c>
      <c r="O3152" s="4">
        <f t="shared" si="9459"/>
        <v>34.20981406436929</v>
      </c>
      <c r="P3152" s="2">
        <f>I3152*SIP_Calculator!$D$26</f>
        <v>0</v>
      </c>
      <c r="Q3152" s="2">
        <f t="shared" si="6"/>
        <v>0</v>
      </c>
      <c r="R3152" s="2">
        <f t="shared" si="7"/>
        <v>0</v>
      </c>
      <c r="S3152" s="2">
        <f t="shared" ref="S3152:T3152" si="9460">S3151+Q3152</f>
        <v>28.748252611124826</v>
      </c>
      <c r="T3152" s="2">
        <f t="shared" si="9460"/>
        <v>34.228110660626236</v>
      </c>
      <c r="U3152" s="3">
        <f>J3152*SIP_Calculator!$D$27</f>
        <v>0</v>
      </c>
      <c r="V3152" s="3">
        <f t="shared" si="9"/>
        <v>0</v>
      </c>
      <c r="W3152" s="3">
        <f t="shared" si="10"/>
        <v>0</v>
      </c>
      <c r="X3152" s="3">
        <f t="shared" ref="X3152:Y3152" si="9461">X3151+V3152</f>
        <v>28.835623055300523</v>
      </c>
      <c r="Y3152" s="3">
        <f t="shared" si="9461"/>
        <v>34.328802293708321</v>
      </c>
    </row>
    <row r="3153" spans="1:25" ht="15.75" customHeight="1" x14ac:dyDescent="0.2">
      <c r="A3153" s="7">
        <v>42748</v>
      </c>
      <c r="B3153" s="1">
        <v>8646.7000000000007</v>
      </c>
      <c r="C3153" s="1">
        <v>7228.3</v>
      </c>
      <c r="D3153" s="2">
        <f t="shared" si="29"/>
        <v>660</v>
      </c>
      <c r="E3153" s="2">
        <f t="shared" si="12"/>
        <v>0</v>
      </c>
      <c r="F3153" s="3">
        <f t="shared" si="0"/>
        <v>1</v>
      </c>
      <c r="G3153" s="3">
        <f t="shared" si="13"/>
        <v>0</v>
      </c>
      <c r="H3153" s="4">
        <f>IF(A3153&lt;SIP_Calculator!$B$7,0,IF(A3153&gt;SIP_Calculator!$E$7,0,1))</f>
        <v>0</v>
      </c>
      <c r="I3153" s="2">
        <f t="shared" si="1"/>
        <v>0</v>
      </c>
      <c r="J3153" s="3">
        <f t="shared" si="2"/>
        <v>0</v>
      </c>
      <c r="K3153" s="4">
        <f>H3153*SIP_Calculator!$D$25</f>
        <v>0</v>
      </c>
      <c r="L3153" s="4">
        <f t="shared" si="3"/>
        <v>0</v>
      </c>
      <c r="M3153" s="4">
        <f t="shared" si="4"/>
        <v>0</v>
      </c>
      <c r="N3153" s="4">
        <f t="shared" ref="N3153:O3153" si="9462">N3152+L3153</f>
        <v>28.739335218516583</v>
      </c>
      <c r="O3153" s="4">
        <f t="shared" si="9462"/>
        <v>34.20981406436929</v>
      </c>
      <c r="P3153" s="2">
        <f>I3153*SIP_Calculator!$D$26</f>
        <v>0</v>
      </c>
      <c r="Q3153" s="2">
        <f t="shared" si="6"/>
        <v>0</v>
      </c>
      <c r="R3153" s="2">
        <f t="shared" si="7"/>
        <v>0</v>
      </c>
      <c r="S3153" s="2">
        <f t="shared" ref="S3153:T3153" si="9463">S3152+Q3153</f>
        <v>28.748252611124826</v>
      </c>
      <c r="T3153" s="2">
        <f t="shared" si="9463"/>
        <v>34.228110660626236</v>
      </c>
      <c r="U3153" s="3">
        <f>J3153*SIP_Calculator!$D$27</f>
        <v>0</v>
      </c>
      <c r="V3153" s="3">
        <f t="shared" si="9"/>
        <v>0</v>
      </c>
      <c r="W3153" s="3">
        <f t="shared" si="10"/>
        <v>0</v>
      </c>
      <c r="X3153" s="3">
        <f t="shared" ref="X3153:Y3153" si="9464">X3152+V3153</f>
        <v>28.835623055300523</v>
      </c>
      <c r="Y3153" s="3">
        <f t="shared" si="9464"/>
        <v>34.328802293708321</v>
      </c>
    </row>
    <row r="3154" spans="1:25" ht="15.75" customHeight="1" x14ac:dyDescent="0.2">
      <c r="A3154" s="7">
        <v>42751</v>
      </c>
      <c r="B3154" s="1">
        <v>8666.4500000000007</v>
      </c>
      <c r="C3154" s="1">
        <v>7247.95</v>
      </c>
      <c r="D3154" s="2">
        <f t="shared" si="29"/>
        <v>661</v>
      </c>
      <c r="E3154" s="2">
        <f t="shared" si="12"/>
        <v>1</v>
      </c>
      <c r="F3154" s="3">
        <f t="shared" si="0"/>
        <v>1</v>
      </c>
      <c r="G3154" s="3">
        <f t="shared" si="13"/>
        <v>0</v>
      </c>
      <c r="H3154" s="4">
        <f>IF(A3154&lt;SIP_Calculator!$B$7,0,IF(A3154&gt;SIP_Calculator!$E$7,0,1))</f>
        <v>0</v>
      </c>
      <c r="I3154" s="2">
        <f t="shared" si="1"/>
        <v>0</v>
      </c>
      <c r="J3154" s="3">
        <f t="shared" si="2"/>
        <v>0</v>
      </c>
      <c r="K3154" s="4">
        <f>H3154*SIP_Calculator!$D$25</f>
        <v>0</v>
      </c>
      <c r="L3154" s="4">
        <f t="shared" si="3"/>
        <v>0</v>
      </c>
      <c r="M3154" s="4">
        <f t="shared" si="4"/>
        <v>0</v>
      </c>
      <c r="N3154" s="4">
        <f t="shared" ref="N3154:O3154" si="9465">N3153+L3154</f>
        <v>28.739335218516583</v>
      </c>
      <c r="O3154" s="4">
        <f t="shared" si="9465"/>
        <v>34.20981406436929</v>
      </c>
      <c r="P3154" s="2">
        <f>I3154*SIP_Calculator!$D$26</f>
        <v>0</v>
      </c>
      <c r="Q3154" s="2">
        <f t="shared" si="6"/>
        <v>0</v>
      </c>
      <c r="R3154" s="2">
        <f t="shared" si="7"/>
        <v>0</v>
      </c>
      <c r="S3154" s="2">
        <f t="shared" ref="S3154:T3154" si="9466">S3153+Q3154</f>
        <v>28.748252611124826</v>
      </c>
      <c r="T3154" s="2">
        <f t="shared" si="9466"/>
        <v>34.228110660626236</v>
      </c>
      <c r="U3154" s="3">
        <f>J3154*SIP_Calculator!$D$27</f>
        <v>0</v>
      </c>
      <c r="V3154" s="3">
        <f t="shared" si="9"/>
        <v>0</v>
      </c>
      <c r="W3154" s="3">
        <f t="shared" si="10"/>
        <v>0</v>
      </c>
      <c r="X3154" s="3">
        <f t="shared" ref="X3154:Y3154" si="9467">X3153+V3154</f>
        <v>28.835623055300523</v>
      </c>
      <c r="Y3154" s="3">
        <f t="shared" si="9467"/>
        <v>34.328802293708321</v>
      </c>
    </row>
    <row r="3155" spans="1:25" ht="15.75" customHeight="1" x14ac:dyDescent="0.2">
      <c r="A3155" s="7">
        <v>42752</v>
      </c>
      <c r="B3155" s="1">
        <v>8653.1</v>
      </c>
      <c r="C3155" s="1">
        <v>7243.65</v>
      </c>
      <c r="D3155" s="2">
        <f t="shared" si="29"/>
        <v>661</v>
      </c>
      <c r="E3155" s="2">
        <f t="shared" si="12"/>
        <v>0</v>
      </c>
      <c r="F3155" s="3">
        <f t="shared" si="0"/>
        <v>1</v>
      </c>
      <c r="G3155" s="3">
        <f t="shared" si="13"/>
        <v>0</v>
      </c>
      <c r="H3155" s="4">
        <f>IF(A3155&lt;SIP_Calculator!$B$7,0,IF(A3155&gt;SIP_Calculator!$E$7,0,1))</f>
        <v>0</v>
      </c>
      <c r="I3155" s="2">
        <f t="shared" si="1"/>
        <v>0</v>
      </c>
      <c r="J3155" s="3">
        <f t="shared" si="2"/>
        <v>0</v>
      </c>
      <c r="K3155" s="4">
        <f>H3155*SIP_Calculator!$D$25</f>
        <v>0</v>
      </c>
      <c r="L3155" s="4">
        <f t="shared" si="3"/>
        <v>0</v>
      </c>
      <c r="M3155" s="4">
        <f t="shared" si="4"/>
        <v>0</v>
      </c>
      <c r="N3155" s="4">
        <f t="shared" ref="N3155:O3155" si="9468">N3154+L3155</f>
        <v>28.739335218516583</v>
      </c>
      <c r="O3155" s="4">
        <f t="shared" si="9468"/>
        <v>34.20981406436929</v>
      </c>
      <c r="P3155" s="2">
        <f>I3155*SIP_Calculator!$D$26</f>
        <v>0</v>
      </c>
      <c r="Q3155" s="2">
        <f t="shared" si="6"/>
        <v>0</v>
      </c>
      <c r="R3155" s="2">
        <f t="shared" si="7"/>
        <v>0</v>
      </c>
      <c r="S3155" s="2">
        <f t="shared" ref="S3155:T3155" si="9469">S3154+Q3155</f>
        <v>28.748252611124826</v>
      </c>
      <c r="T3155" s="2">
        <f t="shared" si="9469"/>
        <v>34.228110660626236</v>
      </c>
      <c r="U3155" s="3">
        <f>J3155*SIP_Calculator!$D$27</f>
        <v>0</v>
      </c>
      <c r="V3155" s="3">
        <f t="shared" si="9"/>
        <v>0</v>
      </c>
      <c r="W3155" s="3">
        <f t="shared" si="10"/>
        <v>0</v>
      </c>
      <c r="X3155" s="3">
        <f t="shared" ref="X3155:Y3155" si="9470">X3154+V3155</f>
        <v>28.835623055300523</v>
      </c>
      <c r="Y3155" s="3">
        <f t="shared" si="9470"/>
        <v>34.328802293708321</v>
      </c>
    </row>
    <row r="3156" spans="1:25" ht="15.75" customHeight="1" x14ac:dyDescent="0.2">
      <c r="A3156" s="7">
        <v>42753</v>
      </c>
      <c r="B3156" s="1">
        <v>8678.2999999999993</v>
      </c>
      <c r="C3156" s="1">
        <v>7269</v>
      </c>
      <c r="D3156" s="2">
        <f t="shared" si="29"/>
        <v>661</v>
      </c>
      <c r="E3156" s="2">
        <f t="shared" si="12"/>
        <v>0</v>
      </c>
      <c r="F3156" s="3">
        <f t="shared" si="0"/>
        <v>1</v>
      </c>
      <c r="G3156" s="3">
        <f t="shared" si="13"/>
        <v>0</v>
      </c>
      <c r="H3156" s="4">
        <f>IF(A3156&lt;SIP_Calculator!$B$7,0,IF(A3156&gt;SIP_Calculator!$E$7,0,1))</f>
        <v>0</v>
      </c>
      <c r="I3156" s="2">
        <f t="shared" si="1"/>
        <v>0</v>
      </c>
      <c r="J3156" s="3">
        <f t="shared" si="2"/>
        <v>0</v>
      </c>
      <c r="K3156" s="4">
        <f>H3156*SIP_Calculator!$D$25</f>
        <v>0</v>
      </c>
      <c r="L3156" s="4">
        <f t="shared" si="3"/>
        <v>0</v>
      </c>
      <c r="M3156" s="4">
        <f t="shared" si="4"/>
        <v>0</v>
      </c>
      <c r="N3156" s="4">
        <f t="shared" ref="N3156:O3156" si="9471">N3155+L3156</f>
        <v>28.739335218516583</v>
      </c>
      <c r="O3156" s="4">
        <f t="shared" si="9471"/>
        <v>34.20981406436929</v>
      </c>
      <c r="P3156" s="2">
        <f>I3156*SIP_Calculator!$D$26</f>
        <v>0</v>
      </c>
      <c r="Q3156" s="2">
        <f t="shared" si="6"/>
        <v>0</v>
      </c>
      <c r="R3156" s="2">
        <f t="shared" si="7"/>
        <v>0</v>
      </c>
      <c r="S3156" s="2">
        <f t="shared" ref="S3156:T3156" si="9472">S3155+Q3156</f>
        <v>28.748252611124826</v>
      </c>
      <c r="T3156" s="2">
        <f t="shared" si="9472"/>
        <v>34.228110660626236</v>
      </c>
      <c r="U3156" s="3">
        <f>J3156*SIP_Calculator!$D$27</f>
        <v>0</v>
      </c>
      <c r="V3156" s="3">
        <f t="shared" si="9"/>
        <v>0</v>
      </c>
      <c r="W3156" s="3">
        <f t="shared" si="10"/>
        <v>0</v>
      </c>
      <c r="X3156" s="3">
        <f t="shared" ref="X3156:Y3156" si="9473">X3155+V3156</f>
        <v>28.835623055300523</v>
      </c>
      <c r="Y3156" s="3">
        <f t="shared" si="9473"/>
        <v>34.328802293708321</v>
      </c>
    </row>
    <row r="3157" spans="1:25" ht="15.75" customHeight="1" x14ac:dyDescent="0.2">
      <c r="A3157" s="7">
        <v>42754</v>
      </c>
      <c r="B3157" s="1">
        <v>8697.9500000000007</v>
      </c>
      <c r="C3157" s="1">
        <v>7287.75</v>
      </c>
      <c r="D3157" s="2">
        <f t="shared" si="29"/>
        <v>661</v>
      </c>
      <c r="E3157" s="2">
        <f t="shared" si="12"/>
        <v>0</v>
      </c>
      <c r="F3157" s="3">
        <f t="shared" si="0"/>
        <v>1</v>
      </c>
      <c r="G3157" s="3">
        <f t="shared" si="13"/>
        <v>0</v>
      </c>
      <c r="H3157" s="4">
        <f>IF(A3157&lt;SIP_Calculator!$B$7,0,IF(A3157&gt;SIP_Calculator!$E$7,0,1))</f>
        <v>0</v>
      </c>
      <c r="I3157" s="2">
        <f t="shared" si="1"/>
        <v>0</v>
      </c>
      <c r="J3157" s="3">
        <f t="shared" si="2"/>
        <v>0</v>
      </c>
      <c r="K3157" s="4">
        <f>H3157*SIP_Calculator!$D$25</f>
        <v>0</v>
      </c>
      <c r="L3157" s="4">
        <f t="shared" si="3"/>
        <v>0</v>
      </c>
      <c r="M3157" s="4">
        <f t="shared" si="4"/>
        <v>0</v>
      </c>
      <c r="N3157" s="4">
        <f t="shared" ref="N3157:O3157" si="9474">N3156+L3157</f>
        <v>28.739335218516583</v>
      </c>
      <c r="O3157" s="4">
        <f t="shared" si="9474"/>
        <v>34.20981406436929</v>
      </c>
      <c r="P3157" s="2">
        <f>I3157*SIP_Calculator!$D$26</f>
        <v>0</v>
      </c>
      <c r="Q3157" s="2">
        <f t="shared" si="6"/>
        <v>0</v>
      </c>
      <c r="R3157" s="2">
        <f t="shared" si="7"/>
        <v>0</v>
      </c>
      <c r="S3157" s="2">
        <f t="shared" ref="S3157:T3157" si="9475">S3156+Q3157</f>
        <v>28.748252611124826</v>
      </c>
      <c r="T3157" s="2">
        <f t="shared" si="9475"/>
        <v>34.228110660626236</v>
      </c>
      <c r="U3157" s="3">
        <f>J3157*SIP_Calculator!$D$27</f>
        <v>0</v>
      </c>
      <c r="V3157" s="3">
        <f t="shared" si="9"/>
        <v>0</v>
      </c>
      <c r="W3157" s="3">
        <f t="shared" si="10"/>
        <v>0</v>
      </c>
      <c r="X3157" s="3">
        <f t="shared" ref="X3157:Y3157" si="9476">X3156+V3157</f>
        <v>28.835623055300523</v>
      </c>
      <c r="Y3157" s="3">
        <f t="shared" si="9476"/>
        <v>34.328802293708321</v>
      </c>
    </row>
    <row r="3158" spans="1:25" ht="15.75" customHeight="1" x14ac:dyDescent="0.2">
      <c r="A3158" s="7">
        <v>42755</v>
      </c>
      <c r="B3158" s="1">
        <v>8602.9</v>
      </c>
      <c r="C3158" s="1">
        <v>7202.75</v>
      </c>
      <c r="D3158" s="2">
        <f t="shared" si="29"/>
        <v>661</v>
      </c>
      <c r="E3158" s="2">
        <f t="shared" si="12"/>
        <v>0</v>
      </c>
      <c r="F3158" s="3">
        <f t="shared" si="0"/>
        <v>1</v>
      </c>
      <c r="G3158" s="3">
        <f t="shared" si="13"/>
        <v>0</v>
      </c>
      <c r="H3158" s="4">
        <f>IF(A3158&lt;SIP_Calculator!$B$7,0,IF(A3158&gt;SIP_Calculator!$E$7,0,1))</f>
        <v>0</v>
      </c>
      <c r="I3158" s="2">
        <f t="shared" si="1"/>
        <v>0</v>
      </c>
      <c r="J3158" s="3">
        <f t="shared" si="2"/>
        <v>0</v>
      </c>
      <c r="K3158" s="4">
        <f>H3158*SIP_Calculator!$D$25</f>
        <v>0</v>
      </c>
      <c r="L3158" s="4">
        <f t="shared" si="3"/>
        <v>0</v>
      </c>
      <c r="M3158" s="4">
        <f t="shared" si="4"/>
        <v>0</v>
      </c>
      <c r="N3158" s="4">
        <f t="shared" ref="N3158:O3158" si="9477">N3157+L3158</f>
        <v>28.739335218516583</v>
      </c>
      <c r="O3158" s="4">
        <f t="shared" si="9477"/>
        <v>34.20981406436929</v>
      </c>
      <c r="P3158" s="2">
        <f>I3158*SIP_Calculator!$D$26</f>
        <v>0</v>
      </c>
      <c r="Q3158" s="2">
        <f t="shared" si="6"/>
        <v>0</v>
      </c>
      <c r="R3158" s="2">
        <f t="shared" si="7"/>
        <v>0</v>
      </c>
      <c r="S3158" s="2">
        <f t="shared" ref="S3158:T3158" si="9478">S3157+Q3158</f>
        <v>28.748252611124826</v>
      </c>
      <c r="T3158" s="2">
        <f t="shared" si="9478"/>
        <v>34.228110660626236</v>
      </c>
      <c r="U3158" s="3">
        <f>J3158*SIP_Calculator!$D$27</f>
        <v>0</v>
      </c>
      <c r="V3158" s="3">
        <f t="shared" si="9"/>
        <v>0</v>
      </c>
      <c r="W3158" s="3">
        <f t="shared" si="10"/>
        <v>0</v>
      </c>
      <c r="X3158" s="3">
        <f t="shared" ref="X3158:Y3158" si="9479">X3157+V3158</f>
        <v>28.835623055300523</v>
      </c>
      <c r="Y3158" s="3">
        <f t="shared" si="9479"/>
        <v>34.328802293708321</v>
      </c>
    </row>
    <row r="3159" spans="1:25" ht="15.75" customHeight="1" x14ac:dyDescent="0.2">
      <c r="A3159" s="7">
        <v>42758</v>
      </c>
      <c r="B3159" s="1">
        <v>8651.6</v>
      </c>
      <c r="C3159" s="1">
        <v>7242.55</v>
      </c>
      <c r="D3159" s="2">
        <f t="shared" si="29"/>
        <v>662</v>
      </c>
      <c r="E3159" s="2">
        <f t="shared" si="12"/>
        <v>1</v>
      </c>
      <c r="F3159" s="3">
        <f t="shared" si="0"/>
        <v>1</v>
      </c>
      <c r="G3159" s="3">
        <f t="shared" si="13"/>
        <v>0</v>
      </c>
      <c r="H3159" s="4">
        <f>IF(A3159&lt;SIP_Calculator!$B$7,0,IF(A3159&gt;SIP_Calculator!$E$7,0,1))</f>
        <v>0</v>
      </c>
      <c r="I3159" s="2">
        <f t="shared" si="1"/>
        <v>0</v>
      </c>
      <c r="J3159" s="3">
        <f t="shared" si="2"/>
        <v>0</v>
      </c>
      <c r="K3159" s="4">
        <f>H3159*SIP_Calculator!$D$25</f>
        <v>0</v>
      </c>
      <c r="L3159" s="4">
        <f t="shared" si="3"/>
        <v>0</v>
      </c>
      <c r="M3159" s="4">
        <f t="shared" si="4"/>
        <v>0</v>
      </c>
      <c r="N3159" s="4">
        <f t="shared" ref="N3159:O3159" si="9480">N3158+L3159</f>
        <v>28.739335218516583</v>
      </c>
      <c r="O3159" s="4">
        <f t="shared" si="9480"/>
        <v>34.20981406436929</v>
      </c>
      <c r="P3159" s="2">
        <f>I3159*SIP_Calculator!$D$26</f>
        <v>0</v>
      </c>
      <c r="Q3159" s="2">
        <f t="shared" si="6"/>
        <v>0</v>
      </c>
      <c r="R3159" s="2">
        <f t="shared" si="7"/>
        <v>0</v>
      </c>
      <c r="S3159" s="2">
        <f t="shared" ref="S3159:T3159" si="9481">S3158+Q3159</f>
        <v>28.748252611124826</v>
      </c>
      <c r="T3159" s="2">
        <f t="shared" si="9481"/>
        <v>34.228110660626236</v>
      </c>
      <c r="U3159" s="3">
        <f>J3159*SIP_Calculator!$D$27</f>
        <v>0</v>
      </c>
      <c r="V3159" s="3">
        <f t="shared" si="9"/>
        <v>0</v>
      </c>
      <c r="W3159" s="3">
        <f t="shared" si="10"/>
        <v>0</v>
      </c>
      <c r="X3159" s="3">
        <f t="shared" ref="X3159:Y3159" si="9482">X3158+V3159</f>
        <v>28.835623055300523</v>
      </c>
      <c r="Y3159" s="3">
        <f t="shared" si="9482"/>
        <v>34.328802293708321</v>
      </c>
    </row>
    <row r="3160" spans="1:25" ht="15.75" customHeight="1" x14ac:dyDescent="0.2">
      <c r="A3160" s="7">
        <v>42759</v>
      </c>
      <c r="B3160" s="1">
        <v>8739.4500000000007</v>
      </c>
      <c r="C3160" s="1">
        <v>7315.25</v>
      </c>
      <c r="D3160" s="2">
        <f t="shared" si="29"/>
        <v>662</v>
      </c>
      <c r="E3160" s="2">
        <f t="shared" si="12"/>
        <v>0</v>
      </c>
      <c r="F3160" s="3">
        <f t="shared" si="0"/>
        <v>1</v>
      </c>
      <c r="G3160" s="3">
        <f t="shared" si="13"/>
        <v>0</v>
      </c>
      <c r="H3160" s="4">
        <f>IF(A3160&lt;SIP_Calculator!$B$7,0,IF(A3160&gt;SIP_Calculator!$E$7,0,1))</f>
        <v>0</v>
      </c>
      <c r="I3160" s="2">
        <f t="shared" si="1"/>
        <v>0</v>
      </c>
      <c r="J3160" s="3">
        <f t="shared" si="2"/>
        <v>0</v>
      </c>
      <c r="K3160" s="4">
        <f>H3160*SIP_Calculator!$D$25</f>
        <v>0</v>
      </c>
      <c r="L3160" s="4">
        <f t="shared" si="3"/>
        <v>0</v>
      </c>
      <c r="M3160" s="4">
        <f t="shared" si="4"/>
        <v>0</v>
      </c>
      <c r="N3160" s="4">
        <f t="shared" ref="N3160:O3160" si="9483">N3159+L3160</f>
        <v>28.739335218516583</v>
      </c>
      <c r="O3160" s="4">
        <f t="shared" si="9483"/>
        <v>34.20981406436929</v>
      </c>
      <c r="P3160" s="2">
        <f>I3160*SIP_Calculator!$D$26</f>
        <v>0</v>
      </c>
      <c r="Q3160" s="2">
        <f t="shared" si="6"/>
        <v>0</v>
      </c>
      <c r="R3160" s="2">
        <f t="shared" si="7"/>
        <v>0</v>
      </c>
      <c r="S3160" s="2">
        <f t="shared" ref="S3160:T3160" si="9484">S3159+Q3160</f>
        <v>28.748252611124826</v>
      </c>
      <c r="T3160" s="2">
        <f t="shared" si="9484"/>
        <v>34.228110660626236</v>
      </c>
      <c r="U3160" s="3">
        <f>J3160*SIP_Calculator!$D$27</f>
        <v>0</v>
      </c>
      <c r="V3160" s="3">
        <f t="shared" si="9"/>
        <v>0</v>
      </c>
      <c r="W3160" s="3">
        <f t="shared" si="10"/>
        <v>0</v>
      </c>
      <c r="X3160" s="3">
        <f t="shared" ref="X3160:Y3160" si="9485">X3159+V3160</f>
        <v>28.835623055300523</v>
      </c>
      <c r="Y3160" s="3">
        <f t="shared" si="9485"/>
        <v>34.328802293708321</v>
      </c>
    </row>
    <row r="3161" spans="1:25" ht="15.75" customHeight="1" x14ac:dyDescent="0.2">
      <c r="A3161" s="7">
        <v>42760</v>
      </c>
      <c r="B3161" s="1">
        <v>8867.9500000000007</v>
      </c>
      <c r="C3161" s="1">
        <v>7417.7</v>
      </c>
      <c r="D3161" s="2">
        <f t="shared" si="29"/>
        <v>662</v>
      </c>
      <c r="E3161" s="2">
        <f t="shared" si="12"/>
        <v>0</v>
      </c>
      <c r="F3161" s="3">
        <f t="shared" si="0"/>
        <v>1</v>
      </c>
      <c r="G3161" s="3">
        <f t="shared" si="13"/>
        <v>0</v>
      </c>
      <c r="H3161" s="4">
        <f>IF(A3161&lt;SIP_Calculator!$B$7,0,IF(A3161&gt;SIP_Calculator!$E$7,0,1))</f>
        <v>0</v>
      </c>
      <c r="I3161" s="2">
        <f t="shared" si="1"/>
        <v>0</v>
      </c>
      <c r="J3161" s="3">
        <f t="shared" si="2"/>
        <v>0</v>
      </c>
      <c r="K3161" s="4">
        <f>H3161*SIP_Calculator!$D$25</f>
        <v>0</v>
      </c>
      <c r="L3161" s="4">
        <f t="shared" si="3"/>
        <v>0</v>
      </c>
      <c r="M3161" s="4">
        <f t="shared" si="4"/>
        <v>0</v>
      </c>
      <c r="N3161" s="4">
        <f t="shared" ref="N3161:O3161" si="9486">N3160+L3161</f>
        <v>28.739335218516583</v>
      </c>
      <c r="O3161" s="4">
        <f t="shared" si="9486"/>
        <v>34.20981406436929</v>
      </c>
      <c r="P3161" s="2">
        <f>I3161*SIP_Calculator!$D$26</f>
        <v>0</v>
      </c>
      <c r="Q3161" s="2">
        <f t="shared" si="6"/>
        <v>0</v>
      </c>
      <c r="R3161" s="2">
        <f t="shared" si="7"/>
        <v>0</v>
      </c>
      <c r="S3161" s="2">
        <f t="shared" ref="S3161:T3161" si="9487">S3160+Q3161</f>
        <v>28.748252611124826</v>
      </c>
      <c r="T3161" s="2">
        <f t="shared" si="9487"/>
        <v>34.228110660626236</v>
      </c>
      <c r="U3161" s="3">
        <f>J3161*SIP_Calculator!$D$27</f>
        <v>0</v>
      </c>
      <c r="V3161" s="3">
        <f t="shared" si="9"/>
        <v>0</v>
      </c>
      <c r="W3161" s="3">
        <f t="shared" si="10"/>
        <v>0</v>
      </c>
      <c r="X3161" s="3">
        <f t="shared" ref="X3161:Y3161" si="9488">X3160+V3161</f>
        <v>28.835623055300523</v>
      </c>
      <c r="Y3161" s="3">
        <f t="shared" si="9488"/>
        <v>34.328802293708321</v>
      </c>
    </row>
    <row r="3162" spans="1:25" ht="15.75" customHeight="1" x14ac:dyDescent="0.2">
      <c r="A3162" s="7">
        <v>42762</v>
      </c>
      <c r="B3162" s="1">
        <v>8908.9</v>
      </c>
      <c r="C3162" s="1">
        <v>7455.15</v>
      </c>
      <c r="D3162" s="2">
        <f t="shared" si="29"/>
        <v>662</v>
      </c>
      <c r="E3162" s="2">
        <f t="shared" si="12"/>
        <v>0</v>
      </c>
      <c r="F3162" s="3">
        <f t="shared" si="0"/>
        <v>1</v>
      </c>
      <c r="G3162" s="3">
        <f t="shared" si="13"/>
        <v>0</v>
      </c>
      <c r="H3162" s="4">
        <f>IF(A3162&lt;SIP_Calculator!$B$7,0,IF(A3162&gt;SIP_Calculator!$E$7,0,1))</f>
        <v>0</v>
      </c>
      <c r="I3162" s="2">
        <f t="shared" si="1"/>
        <v>0</v>
      </c>
      <c r="J3162" s="3">
        <f t="shared" si="2"/>
        <v>0</v>
      </c>
      <c r="K3162" s="4">
        <f>H3162*SIP_Calculator!$D$25</f>
        <v>0</v>
      </c>
      <c r="L3162" s="4">
        <f t="shared" si="3"/>
        <v>0</v>
      </c>
      <c r="M3162" s="4">
        <f t="shared" si="4"/>
        <v>0</v>
      </c>
      <c r="N3162" s="4">
        <f t="shared" ref="N3162:O3162" si="9489">N3161+L3162</f>
        <v>28.739335218516583</v>
      </c>
      <c r="O3162" s="4">
        <f t="shared" si="9489"/>
        <v>34.20981406436929</v>
      </c>
      <c r="P3162" s="2">
        <f>I3162*SIP_Calculator!$D$26</f>
        <v>0</v>
      </c>
      <c r="Q3162" s="2">
        <f t="shared" si="6"/>
        <v>0</v>
      </c>
      <c r="R3162" s="2">
        <f t="shared" si="7"/>
        <v>0</v>
      </c>
      <c r="S3162" s="2">
        <f t="shared" ref="S3162:T3162" si="9490">S3161+Q3162</f>
        <v>28.748252611124826</v>
      </c>
      <c r="T3162" s="2">
        <f t="shared" si="9490"/>
        <v>34.228110660626236</v>
      </c>
      <c r="U3162" s="3">
        <f>J3162*SIP_Calculator!$D$27</f>
        <v>0</v>
      </c>
      <c r="V3162" s="3">
        <f t="shared" si="9"/>
        <v>0</v>
      </c>
      <c r="W3162" s="3">
        <f t="shared" si="10"/>
        <v>0</v>
      </c>
      <c r="X3162" s="3">
        <f t="shared" ref="X3162:Y3162" si="9491">X3161+V3162</f>
        <v>28.835623055300523</v>
      </c>
      <c r="Y3162" s="3">
        <f t="shared" si="9491"/>
        <v>34.328802293708321</v>
      </c>
    </row>
    <row r="3163" spans="1:25" ht="15.75" customHeight="1" x14ac:dyDescent="0.2">
      <c r="A3163" s="7">
        <v>42765</v>
      </c>
      <c r="B3163" s="1">
        <v>8910</v>
      </c>
      <c r="C3163" s="1">
        <v>7452.15</v>
      </c>
      <c r="D3163" s="2">
        <f t="shared" si="29"/>
        <v>663</v>
      </c>
      <c r="E3163" s="2">
        <f t="shared" si="12"/>
        <v>1</v>
      </c>
      <c r="F3163" s="3">
        <f t="shared" si="0"/>
        <v>1</v>
      </c>
      <c r="G3163" s="3">
        <f t="shared" si="13"/>
        <v>0</v>
      </c>
      <c r="H3163" s="4">
        <f>IF(A3163&lt;SIP_Calculator!$B$7,0,IF(A3163&gt;SIP_Calculator!$E$7,0,1))</f>
        <v>0</v>
      </c>
      <c r="I3163" s="2">
        <f t="shared" si="1"/>
        <v>0</v>
      </c>
      <c r="J3163" s="3">
        <f t="shared" si="2"/>
        <v>0</v>
      </c>
      <c r="K3163" s="4">
        <f>H3163*SIP_Calculator!$D$25</f>
        <v>0</v>
      </c>
      <c r="L3163" s="4">
        <f t="shared" si="3"/>
        <v>0</v>
      </c>
      <c r="M3163" s="4">
        <f t="shared" si="4"/>
        <v>0</v>
      </c>
      <c r="N3163" s="4">
        <f t="shared" ref="N3163:O3163" si="9492">N3162+L3163</f>
        <v>28.739335218516583</v>
      </c>
      <c r="O3163" s="4">
        <f t="shared" si="9492"/>
        <v>34.20981406436929</v>
      </c>
      <c r="P3163" s="2">
        <f>I3163*SIP_Calculator!$D$26</f>
        <v>0</v>
      </c>
      <c r="Q3163" s="2">
        <f t="shared" si="6"/>
        <v>0</v>
      </c>
      <c r="R3163" s="2">
        <f t="shared" si="7"/>
        <v>0</v>
      </c>
      <c r="S3163" s="2">
        <f t="shared" ref="S3163:T3163" si="9493">S3162+Q3163</f>
        <v>28.748252611124826</v>
      </c>
      <c r="T3163" s="2">
        <f t="shared" si="9493"/>
        <v>34.228110660626236</v>
      </c>
      <c r="U3163" s="3">
        <f>J3163*SIP_Calculator!$D$27</f>
        <v>0</v>
      </c>
      <c r="V3163" s="3">
        <f t="shared" si="9"/>
        <v>0</v>
      </c>
      <c r="W3163" s="3">
        <f t="shared" si="10"/>
        <v>0</v>
      </c>
      <c r="X3163" s="3">
        <f t="shared" ref="X3163:Y3163" si="9494">X3162+V3163</f>
        <v>28.835623055300523</v>
      </c>
      <c r="Y3163" s="3">
        <f t="shared" si="9494"/>
        <v>34.328802293708321</v>
      </c>
    </row>
    <row r="3164" spans="1:25" ht="15.75" customHeight="1" x14ac:dyDescent="0.2">
      <c r="A3164" s="7">
        <v>42766</v>
      </c>
      <c r="B3164" s="1">
        <v>8825</v>
      </c>
      <c r="C3164" s="1">
        <v>7379.3</v>
      </c>
      <c r="D3164" s="2">
        <f t="shared" si="29"/>
        <v>663</v>
      </c>
      <c r="E3164" s="2">
        <f t="shared" si="12"/>
        <v>0</v>
      </c>
      <c r="F3164" s="3">
        <f t="shared" si="0"/>
        <v>1</v>
      </c>
      <c r="G3164" s="3">
        <f t="shared" si="13"/>
        <v>0</v>
      </c>
      <c r="H3164" s="4">
        <f>IF(A3164&lt;SIP_Calculator!$B$7,0,IF(A3164&gt;SIP_Calculator!$E$7,0,1))</f>
        <v>0</v>
      </c>
      <c r="I3164" s="2">
        <f t="shared" si="1"/>
        <v>0</v>
      </c>
      <c r="J3164" s="3">
        <f t="shared" si="2"/>
        <v>0</v>
      </c>
      <c r="K3164" s="4">
        <f>H3164*SIP_Calculator!$D$25</f>
        <v>0</v>
      </c>
      <c r="L3164" s="4">
        <f t="shared" si="3"/>
        <v>0</v>
      </c>
      <c r="M3164" s="4">
        <f t="shared" si="4"/>
        <v>0</v>
      </c>
      <c r="N3164" s="4">
        <f t="shared" ref="N3164:O3164" si="9495">N3163+L3164</f>
        <v>28.739335218516583</v>
      </c>
      <c r="O3164" s="4">
        <f t="shared" si="9495"/>
        <v>34.20981406436929</v>
      </c>
      <c r="P3164" s="2">
        <f>I3164*SIP_Calculator!$D$26</f>
        <v>0</v>
      </c>
      <c r="Q3164" s="2">
        <f t="shared" si="6"/>
        <v>0</v>
      </c>
      <c r="R3164" s="2">
        <f t="shared" si="7"/>
        <v>0</v>
      </c>
      <c r="S3164" s="2">
        <f t="shared" ref="S3164:T3164" si="9496">S3163+Q3164</f>
        <v>28.748252611124826</v>
      </c>
      <c r="T3164" s="2">
        <f t="shared" si="9496"/>
        <v>34.228110660626236</v>
      </c>
      <c r="U3164" s="3">
        <f>J3164*SIP_Calculator!$D$27</f>
        <v>0</v>
      </c>
      <c r="V3164" s="3">
        <f t="shared" si="9"/>
        <v>0</v>
      </c>
      <c r="W3164" s="3">
        <f t="shared" si="10"/>
        <v>0</v>
      </c>
      <c r="X3164" s="3">
        <f t="shared" ref="X3164:Y3164" si="9497">X3163+V3164</f>
        <v>28.835623055300523</v>
      </c>
      <c r="Y3164" s="3">
        <f t="shared" si="9497"/>
        <v>34.328802293708321</v>
      </c>
    </row>
    <row r="3165" spans="1:25" ht="15.75" customHeight="1" x14ac:dyDescent="0.2">
      <c r="A3165" s="7">
        <v>42767</v>
      </c>
      <c r="B3165" s="1">
        <v>8988.4500000000007</v>
      </c>
      <c r="C3165" s="1">
        <v>7516.05</v>
      </c>
      <c r="D3165" s="2">
        <f t="shared" si="29"/>
        <v>663</v>
      </c>
      <c r="E3165" s="2">
        <f t="shared" si="12"/>
        <v>0</v>
      </c>
      <c r="F3165" s="3">
        <f t="shared" si="0"/>
        <v>2</v>
      </c>
      <c r="G3165" s="3">
        <f t="shared" si="13"/>
        <v>1</v>
      </c>
      <c r="H3165" s="4">
        <f>IF(A3165&lt;SIP_Calculator!$B$7,0,IF(A3165&gt;SIP_Calculator!$E$7,0,1))</f>
        <v>0</v>
      </c>
      <c r="I3165" s="2">
        <f t="shared" si="1"/>
        <v>0</v>
      </c>
      <c r="J3165" s="3">
        <f t="shared" si="2"/>
        <v>0</v>
      </c>
      <c r="K3165" s="4">
        <f>H3165*SIP_Calculator!$D$25</f>
        <v>0</v>
      </c>
      <c r="L3165" s="4">
        <f t="shared" si="3"/>
        <v>0</v>
      </c>
      <c r="M3165" s="4">
        <f t="shared" si="4"/>
        <v>0</v>
      </c>
      <c r="N3165" s="4">
        <f t="shared" ref="N3165:O3165" si="9498">N3164+L3165</f>
        <v>28.739335218516583</v>
      </c>
      <c r="O3165" s="4">
        <f t="shared" si="9498"/>
        <v>34.20981406436929</v>
      </c>
      <c r="P3165" s="2">
        <f>I3165*SIP_Calculator!$D$26</f>
        <v>0</v>
      </c>
      <c r="Q3165" s="2">
        <f t="shared" si="6"/>
        <v>0</v>
      </c>
      <c r="R3165" s="2">
        <f t="shared" si="7"/>
        <v>0</v>
      </c>
      <c r="S3165" s="2">
        <f t="shared" ref="S3165:T3165" si="9499">S3164+Q3165</f>
        <v>28.748252611124826</v>
      </c>
      <c r="T3165" s="2">
        <f t="shared" si="9499"/>
        <v>34.228110660626236</v>
      </c>
      <c r="U3165" s="3">
        <f>J3165*SIP_Calculator!$D$27</f>
        <v>0</v>
      </c>
      <c r="V3165" s="3">
        <f t="shared" si="9"/>
        <v>0</v>
      </c>
      <c r="W3165" s="3">
        <f t="shared" si="10"/>
        <v>0</v>
      </c>
      <c r="X3165" s="3">
        <f t="shared" ref="X3165:Y3165" si="9500">X3164+V3165</f>
        <v>28.835623055300523</v>
      </c>
      <c r="Y3165" s="3">
        <f t="shared" si="9500"/>
        <v>34.328802293708321</v>
      </c>
    </row>
    <row r="3166" spans="1:25" ht="15.75" customHeight="1" x14ac:dyDescent="0.2">
      <c r="A3166" s="7">
        <v>42768</v>
      </c>
      <c r="B3166" s="1">
        <v>9013.9</v>
      </c>
      <c r="C3166" s="1">
        <v>7547.1</v>
      </c>
      <c r="D3166" s="2">
        <f t="shared" si="29"/>
        <v>663</v>
      </c>
      <c r="E3166" s="2">
        <f t="shared" si="12"/>
        <v>0</v>
      </c>
      <c r="F3166" s="3">
        <f t="shared" si="0"/>
        <v>2</v>
      </c>
      <c r="G3166" s="3">
        <f t="shared" si="13"/>
        <v>0</v>
      </c>
      <c r="H3166" s="4">
        <f>IF(A3166&lt;SIP_Calculator!$B$7,0,IF(A3166&gt;SIP_Calculator!$E$7,0,1))</f>
        <v>0</v>
      </c>
      <c r="I3166" s="2">
        <f t="shared" si="1"/>
        <v>0</v>
      </c>
      <c r="J3166" s="3">
        <f t="shared" si="2"/>
        <v>0</v>
      </c>
      <c r="K3166" s="4">
        <f>H3166*SIP_Calculator!$D$25</f>
        <v>0</v>
      </c>
      <c r="L3166" s="4">
        <f t="shared" si="3"/>
        <v>0</v>
      </c>
      <c r="M3166" s="4">
        <f t="shared" si="4"/>
        <v>0</v>
      </c>
      <c r="N3166" s="4">
        <f t="shared" ref="N3166:O3166" si="9501">N3165+L3166</f>
        <v>28.739335218516583</v>
      </c>
      <c r="O3166" s="4">
        <f t="shared" si="9501"/>
        <v>34.20981406436929</v>
      </c>
      <c r="P3166" s="2">
        <f>I3166*SIP_Calculator!$D$26</f>
        <v>0</v>
      </c>
      <c r="Q3166" s="2">
        <f t="shared" si="6"/>
        <v>0</v>
      </c>
      <c r="R3166" s="2">
        <f t="shared" si="7"/>
        <v>0</v>
      </c>
      <c r="S3166" s="2">
        <f t="shared" ref="S3166:T3166" si="9502">S3165+Q3166</f>
        <v>28.748252611124826</v>
      </c>
      <c r="T3166" s="2">
        <f t="shared" si="9502"/>
        <v>34.228110660626236</v>
      </c>
      <c r="U3166" s="3">
        <f>J3166*SIP_Calculator!$D$27</f>
        <v>0</v>
      </c>
      <c r="V3166" s="3">
        <f t="shared" si="9"/>
        <v>0</v>
      </c>
      <c r="W3166" s="3">
        <f t="shared" si="10"/>
        <v>0</v>
      </c>
      <c r="X3166" s="3">
        <f t="shared" ref="X3166:Y3166" si="9503">X3165+V3166</f>
        <v>28.835623055300523</v>
      </c>
      <c r="Y3166" s="3">
        <f t="shared" si="9503"/>
        <v>34.328802293708321</v>
      </c>
    </row>
    <row r="3167" spans="1:25" ht="15.75" customHeight="1" x14ac:dyDescent="0.2">
      <c r="A3167" s="7">
        <v>42769</v>
      </c>
      <c r="B3167" s="1">
        <v>9021.35</v>
      </c>
      <c r="C3167" s="1">
        <v>7569.9</v>
      </c>
      <c r="D3167" s="2">
        <f t="shared" si="29"/>
        <v>663</v>
      </c>
      <c r="E3167" s="2">
        <f t="shared" si="12"/>
        <v>0</v>
      </c>
      <c r="F3167" s="3">
        <f t="shared" si="0"/>
        <v>2</v>
      </c>
      <c r="G3167" s="3">
        <f t="shared" si="13"/>
        <v>0</v>
      </c>
      <c r="H3167" s="4">
        <f>IF(A3167&lt;SIP_Calculator!$B$7,0,IF(A3167&gt;SIP_Calculator!$E$7,0,1))</f>
        <v>0</v>
      </c>
      <c r="I3167" s="2">
        <f t="shared" si="1"/>
        <v>0</v>
      </c>
      <c r="J3167" s="3">
        <f t="shared" si="2"/>
        <v>0</v>
      </c>
      <c r="K3167" s="4">
        <f>H3167*SIP_Calculator!$D$25</f>
        <v>0</v>
      </c>
      <c r="L3167" s="4">
        <f t="shared" si="3"/>
        <v>0</v>
      </c>
      <c r="M3167" s="4">
        <f t="shared" si="4"/>
        <v>0</v>
      </c>
      <c r="N3167" s="4">
        <f t="shared" ref="N3167:O3167" si="9504">N3166+L3167</f>
        <v>28.739335218516583</v>
      </c>
      <c r="O3167" s="4">
        <f t="shared" si="9504"/>
        <v>34.20981406436929</v>
      </c>
      <c r="P3167" s="2">
        <f>I3167*SIP_Calculator!$D$26</f>
        <v>0</v>
      </c>
      <c r="Q3167" s="2">
        <f t="shared" si="6"/>
        <v>0</v>
      </c>
      <c r="R3167" s="2">
        <f t="shared" si="7"/>
        <v>0</v>
      </c>
      <c r="S3167" s="2">
        <f t="shared" ref="S3167:T3167" si="9505">S3166+Q3167</f>
        <v>28.748252611124826</v>
      </c>
      <c r="T3167" s="2">
        <f t="shared" si="9505"/>
        <v>34.228110660626236</v>
      </c>
      <c r="U3167" s="3">
        <f>J3167*SIP_Calculator!$D$27</f>
        <v>0</v>
      </c>
      <c r="V3167" s="3">
        <f t="shared" si="9"/>
        <v>0</v>
      </c>
      <c r="W3167" s="3">
        <f t="shared" si="10"/>
        <v>0</v>
      </c>
      <c r="X3167" s="3">
        <f t="shared" ref="X3167:Y3167" si="9506">X3166+V3167</f>
        <v>28.835623055300523</v>
      </c>
      <c r="Y3167" s="3">
        <f t="shared" si="9506"/>
        <v>34.328802293708321</v>
      </c>
    </row>
    <row r="3168" spans="1:25" ht="15.75" customHeight="1" x14ac:dyDescent="0.2">
      <c r="A3168" s="7">
        <v>42772</v>
      </c>
      <c r="B3168" s="1">
        <v>9089.65</v>
      </c>
      <c r="C3168" s="1">
        <v>7628.1</v>
      </c>
      <c r="D3168" s="2">
        <f t="shared" si="29"/>
        <v>664</v>
      </c>
      <c r="E3168" s="2">
        <f t="shared" si="12"/>
        <v>1</v>
      </c>
      <c r="F3168" s="3">
        <f t="shared" si="0"/>
        <v>2</v>
      </c>
      <c r="G3168" s="3">
        <f t="shared" si="13"/>
        <v>0</v>
      </c>
      <c r="H3168" s="4">
        <f>IF(A3168&lt;SIP_Calculator!$B$7,0,IF(A3168&gt;SIP_Calculator!$E$7,0,1))</f>
        <v>0</v>
      </c>
      <c r="I3168" s="2">
        <f t="shared" si="1"/>
        <v>0</v>
      </c>
      <c r="J3168" s="3">
        <f t="shared" si="2"/>
        <v>0</v>
      </c>
      <c r="K3168" s="4">
        <f>H3168*SIP_Calculator!$D$25</f>
        <v>0</v>
      </c>
      <c r="L3168" s="4">
        <f t="shared" si="3"/>
        <v>0</v>
      </c>
      <c r="M3168" s="4">
        <f t="shared" si="4"/>
        <v>0</v>
      </c>
      <c r="N3168" s="4">
        <f t="shared" ref="N3168:O3168" si="9507">N3167+L3168</f>
        <v>28.739335218516583</v>
      </c>
      <c r="O3168" s="4">
        <f t="shared" si="9507"/>
        <v>34.20981406436929</v>
      </c>
      <c r="P3168" s="2">
        <f>I3168*SIP_Calculator!$D$26</f>
        <v>0</v>
      </c>
      <c r="Q3168" s="2">
        <f t="shared" si="6"/>
        <v>0</v>
      </c>
      <c r="R3168" s="2">
        <f t="shared" si="7"/>
        <v>0</v>
      </c>
      <c r="S3168" s="2">
        <f t="shared" ref="S3168:T3168" si="9508">S3167+Q3168</f>
        <v>28.748252611124826</v>
      </c>
      <c r="T3168" s="2">
        <f t="shared" si="9508"/>
        <v>34.228110660626236</v>
      </c>
      <c r="U3168" s="3">
        <f>J3168*SIP_Calculator!$D$27</f>
        <v>0</v>
      </c>
      <c r="V3168" s="3">
        <f t="shared" si="9"/>
        <v>0</v>
      </c>
      <c r="W3168" s="3">
        <f t="shared" si="10"/>
        <v>0</v>
      </c>
      <c r="X3168" s="3">
        <f t="shared" ref="X3168:Y3168" si="9509">X3167+V3168</f>
        <v>28.835623055300523</v>
      </c>
      <c r="Y3168" s="3">
        <f t="shared" si="9509"/>
        <v>34.328802293708321</v>
      </c>
    </row>
    <row r="3169" spans="1:25" ht="15.75" customHeight="1" x14ac:dyDescent="0.2">
      <c r="A3169" s="7">
        <v>42773</v>
      </c>
      <c r="B3169" s="1">
        <v>9056.75</v>
      </c>
      <c r="C3169" s="1">
        <v>7603.2</v>
      </c>
      <c r="D3169" s="2">
        <f t="shared" si="29"/>
        <v>664</v>
      </c>
      <c r="E3169" s="2">
        <f t="shared" si="12"/>
        <v>0</v>
      </c>
      <c r="F3169" s="3">
        <f t="shared" si="0"/>
        <v>2</v>
      </c>
      <c r="G3169" s="3">
        <f t="shared" si="13"/>
        <v>0</v>
      </c>
      <c r="H3169" s="4">
        <f>IF(A3169&lt;SIP_Calculator!$B$7,0,IF(A3169&gt;SIP_Calculator!$E$7,0,1))</f>
        <v>0</v>
      </c>
      <c r="I3169" s="2">
        <f t="shared" si="1"/>
        <v>0</v>
      </c>
      <c r="J3169" s="3">
        <f t="shared" si="2"/>
        <v>0</v>
      </c>
      <c r="K3169" s="4">
        <f>H3169*SIP_Calculator!$D$25</f>
        <v>0</v>
      </c>
      <c r="L3169" s="4">
        <f t="shared" si="3"/>
        <v>0</v>
      </c>
      <c r="M3169" s="4">
        <f t="shared" si="4"/>
        <v>0</v>
      </c>
      <c r="N3169" s="4">
        <f t="shared" ref="N3169:O3169" si="9510">N3168+L3169</f>
        <v>28.739335218516583</v>
      </c>
      <c r="O3169" s="4">
        <f t="shared" si="9510"/>
        <v>34.20981406436929</v>
      </c>
      <c r="P3169" s="2">
        <f>I3169*SIP_Calculator!$D$26</f>
        <v>0</v>
      </c>
      <c r="Q3169" s="2">
        <f t="shared" si="6"/>
        <v>0</v>
      </c>
      <c r="R3169" s="2">
        <f t="shared" si="7"/>
        <v>0</v>
      </c>
      <c r="S3169" s="2">
        <f t="shared" ref="S3169:T3169" si="9511">S3168+Q3169</f>
        <v>28.748252611124826</v>
      </c>
      <c r="T3169" s="2">
        <f t="shared" si="9511"/>
        <v>34.228110660626236</v>
      </c>
      <c r="U3169" s="3">
        <f>J3169*SIP_Calculator!$D$27</f>
        <v>0</v>
      </c>
      <c r="V3169" s="3">
        <f t="shared" si="9"/>
        <v>0</v>
      </c>
      <c r="W3169" s="3">
        <f t="shared" si="10"/>
        <v>0</v>
      </c>
      <c r="X3169" s="3">
        <f t="shared" ref="X3169:Y3169" si="9512">X3168+V3169</f>
        <v>28.835623055300523</v>
      </c>
      <c r="Y3169" s="3">
        <f t="shared" si="9512"/>
        <v>34.328802293708321</v>
      </c>
    </row>
    <row r="3170" spans="1:25" ht="15.75" customHeight="1" x14ac:dyDescent="0.2">
      <c r="A3170" s="7">
        <v>42774</v>
      </c>
      <c r="B3170" s="1">
        <v>9065</v>
      </c>
      <c r="C3170" s="1">
        <v>7614.75</v>
      </c>
      <c r="D3170" s="2">
        <f t="shared" si="29"/>
        <v>664</v>
      </c>
      <c r="E3170" s="2">
        <f t="shared" si="12"/>
        <v>0</v>
      </c>
      <c r="F3170" s="3">
        <f t="shared" si="0"/>
        <v>2</v>
      </c>
      <c r="G3170" s="3">
        <f t="shared" si="13"/>
        <v>0</v>
      </c>
      <c r="H3170" s="4">
        <f>IF(A3170&lt;SIP_Calculator!$B$7,0,IF(A3170&gt;SIP_Calculator!$E$7,0,1))</f>
        <v>0</v>
      </c>
      <c r="I3170" s="2">
        <f t="shared" si="1"/>
        <v>0</v>
      </c>
      <c r="J3170" s="3">
        <f t="shared" si="2"/>
        <v>0</v>
      </c>
      <c r="K3170" s="4">
        <f>H3170*SIP_Calculator!$D$25</f>
        <v>0</v>
      </c>
      <c r="L3170" s="4">
        <f t="shared" si="3"/>
        <v>0</v>
      </c>
      <c r="M3170" s="4">
        <f t="shared" si="4"/>
        <v>0</v>
      </c>
      <c r="N3170" s="4">
        <f t="shared" ref="N3170:O3170" si="9513">N3169+L3170</f>
        <v>28.739335218516583</v>
      </c>
      <c r="O3170" s="4">
        <f t="shared" si="9513"/>
        <v>34.20981406436929</v>
      </c>
      <c r="P3170" s="2">
        <f>I3170*SIP_Calculator!$D$26</f>
        <v>0</v>
      </c>
      <c r="Q3170" s="2">
        <f t="shared" si="6"/>
        <v>0</v>
      </c>
      <c r="R3170" s="2">
        <f t="shared" si="7"/>
        <v>0</v>
      </c>
      <c r="S3170" s="2">
        <f t="shared" ref="S3170:T3170" si="9514">S3169+Q3170</f>
        <v>28.748252611124826</v>
      </c>
      <c r="T3170" s="2">
        <f t="shared" si="9514"/>
        <v>34.228110660626236</v>
      </c>
      <c r="U3170" s="3">
        <f>J3170*SIP_Calculator!$D$27</f>
        <v>0</v>
      </c>
      <c r="V3170" s="3">
        <f t="shared" si="9"/>
        <v>0</v>
      </c>
      <c r="W3170" s="3">
        <f t="shared" si="10"/>
        <v>0</v>
      </c>
      <c r="X3170" s="3">
        <f t="shared" ref="X3170:Y3170" si="9515">X3169+V3170</f>
        <v>28.835623055300523</v>
      </c>
      <c r="Y3170" s="3">
        <f t="shared" si="9515"/>
        <v>34.328802293708321</v>
      </c>
    </row>
    <row r="3171" spans="1:25" ht="15.75" customHeight="1" x14ac:dyDescent="0.2">
      <c r="A3171" s="7">
        <v>42775</v>
      </c>
      <c r="B3171" s="1">
        <v>9073.5499999999993</v>
      </c>
      <c r="C3171" s="1">
        <v>7623.6</v>
      </c>
      <c r="D3171" s="2">
        <f t="shared" si="29"/>
        <v>664</v>
      </c>
      <c r="E3171" s="2">
        <f t="shared" si="12"/>
        <v>0</v>
      </c>
      <c r="F3171" s="3">
        <f t="shared" si="0"/>
        <v>2</v>
      </c>
      <c r="G3171" s="3">
        <f t="shared" si="13"/>
        <v>0</v>
      </c>
      <c r="H3171" s="4">
        <f>IF(A3171&lt;SIP_Calculator!$B$7,0,IF(A3171&gt;SIP_Calculator!$E$7,0,1))</f>
        <v>0</v>
      </c>
      <c r="I3171" s="2">
        <f t="shared" si="1"/>
        <v>0</v>
      </c>
      <c r="J3171" s="3">
        <f t="shared" si="2"/>
        <v>0</v>
      </c>
      <c r="K3171" s="4">
        <f>H3171*SIP_Calculator!$D$25</f>
        <v>0</v>
      </c>
      <c r="L3171" s="4">
        <f t="shared" si="3"/>
        <v>0</v>
      </c>
      <c r="M3171" s="4">
        <f t="shared" si="4"/>
        <v>0</v>
      </c>
      <c r="N3171" s="4">
        <f t="shared" ref="N3171:O3171" si="9516">N3170+L3171</f>
        <v>28.739335218516583</v>
      </c>
      <c r="O3171" s="4">
        <f t="shared" si="9516"/>
        <v>34.20981406436929</v>
      </c>
      <c r="P3171" s="2">
        <f>I3171*SIP_Calculator!$D$26</f>
        <v>0</v>
      </c>
      <c r="Q3171" s="2">
        <f t="shared" si="6"/>
        <v>0</v>
      </c>
      <c r="R3171" s="2">
        <f t="shared" si="7"/>
        <v>0</v>
      </c>
      <c r="S3171" s="2">
        <f t="shared" ref="S3171:T3171" si="9517">S3170+Q3171</f>
        <v>28.748252611124826</v>
      </c>
      <c r="T3171" s="2">
        <f t="shared" si="9517"/>
        <v>34.228110660626236</v>
      </c>
      <c r="U3171" s="3">
        <f>J3171*SIP_Calculator!$D$27</f>
        <v>0</v>
      </c>
      <c r="V3171" s="3">
        <f t="shared" si="9"/>
        <v>0</v>
      </c>
      <c r="W3171" s="3">
        <f t="shared" si="10"/>
        <v>0</v>
      </c>
      <c r="X3171" s="3">
        <f t="shared" ref="X3171:Y3171" si="9518">X3170+V3171</f>
        <v>28.835623055300523</v>
      </c>
      <c r="Y3171" s="3">
        <f t="shared" si="9518"/>
        <v>34.328802293708321</v>
      </c>
    </row>
    <row r="3172" spans="1:25" ht="15.75" customHeight="1" x14ac:dyDescent="0.2">
      <c r="A3172" s="7">
        <v>42776</v>
      </c>
      <c r="B3172" s="1">
        <v>9082.9500000000007</v>
      </c>
      <c r="C3172" s="1">
        <v>7631.25</v>
      </c>
      <c r="D3172" s="2">
        <f t="shared" si="29"/>
        <v>664</v>
      </c>
      <c r="E3172" s="2">
        <f t="shared" si="12"/>
        <v>0</v>
      </c>
      <c r="F3172" s="3">
        <f t="shared" si="0"/>
        <v>2</v>
      </c>
      <c r="G3172" s="3">
        <f t="shared" si="13"/>
        <v>0</v>
      </c>
      <c r="H3172" s="4">
        <f>IF(A3172&lt;SIP_Calculator!$B$7,0,IF(A3172&gt;SIP_Calculator!$E$7,0,1))</f>
        <v>0</v>
      </c>
      <c r="I3172" s="2">
        <f t="shared" si="1"/>
        <v>0</v>
      </c>
      <c r="J3172" s="3">
        <f t="shared" si="2"/>
        <v>0</v>
      </c>
      <c r="K3172" s="4">
        <f>H3172*SIP_Calculator!$D$25</f>
        <v>0</v>
      </c>
      <c r="L3172" s="4">
        <f t="shared" si="3"/>
        <v>0</v>
      </c>
      <c r="M3172" s="4">
        <f t="shared" si="4"/>
        <v>0</v>
      </c>
      <c r="N3172" s="4">
        <f t="shared" ref="N3172:O3172" si="9519">N3171+L3172</f>
        <v>28.739335218516583</v>
      </c>
      <c r="O3172" s="4">
        <f t="shared" si="9519"/>
        <v>34.20981406436929</v>
      </c>
      <c r="P3172" s="2">
        <f>I3172*SIP_Calculator!$D$26</f>
        <v>0</v>
      </c>
      <c r="Q3172" s="2">
        <f t="shared" si="6"/>
        <v>0</v>
      </c>
      <c r="R3172" s="2">
        <f t="shared" si="7"/>
        <v>0</v>
      </c>
      <c r="S3172" s="2">
        <f t="shared" ref="S3172:T3172" si="9520">S3171+Q3172</f>
        <v>28.748252611124826</v>
      </c>
      <c r="T3172" s="2">
        <f t="shared" si="9520"/>
        <v>34.228110660626236</v>
      </c>
      <c r="U3172" s="3">
        <f>J3172*SIP_Calculator!$D$27</f>
        <v>0</v>
      </c>
      <c r="V3172" s="3">
        <f t="shared" si="9"/>
        <v>0</v>
      </c>
      <c r="W3172" s="3">
        <f t="shared" si="10"/>
        <v>0</v>
      </c>
      <c r="X3172" s="3">
        <f t="shared" ref="X3172:Y3172" si="9521">X3171+V3172</f>
        <v>28.835623055300523</v>
      </c>
      <c r="Y3172" s="3">
        <f t="shared" si="9521"/>
        <v>34.328802293708321</v>
      </c>
    </row>
    <row r="3173" spans="1:25" ht="15.75" customHeight="1" x14ac:dyDescent="0.2">
      <c r="A3173" s="7">
        <v>42779</v>
      </c>
      <c r="B3173" s="1">
        <v>9093</v>
      </c>
      <c r="C3173" s="1">
        <v>7626.95</v>
      </c>
      <c r="D3173" s="2">
        <f t="shared" si="29"/>
        <v>665</v>
      </c>
      <c r="E3173" s="2">
        <f t="shared" si="12"/>
        <v>1</v>
      </c>
      <c r="F3173" s="3">
        <f t="shared" si="0"/>
        <v>2</v>
      </c>
      <c r="G3173" s="3">
        <f t="shared" si="13"/>
        <v>0</v>
      </c>
      <c r="H3173" s="4">
        <f>IF(A3173&lt;SIP_Calculator!$B$7,0,IF(A3173&gt;SIP_Calculator!$E$7,0,1))</f>
        <v>0</v>
      </c>
      <c r="I3173" s="2">
        <f t="shared" si="1"/>
        <v>0</v>
      </c>
      <c r="J3173" s="3">
        <f t="shared" si="2"/>
        <v>0</v>
      </c>
      <c r="K3173" s="4">
        <f>H3173*SIP_Calculator!$D$25</f>
        <v>0</v>
      </c>
      <c r="L3173" s="4">
        <f t="shared" si="3"/>
        <v>0</v>
      </c>
      <c r="M3173" s="4">
        <f t="shared" si="4"/>
        <v>0</v>
      </c>
      <c r="N3173" s="4">
        <f t="shared" ref="N3173:O3173" si="9522">N3172+L3173</f>
        <v>28.739335218516583</v>
      </c>
      <c r="O3173" s="4">
        <f t="shared" si="9522"/>
        <v>34.20981406436929</v>
      </c>
      <c r="P3173" s="2">
        <f>I3173*SIP_Calculator!$D$26</f>
        <v>0</v>
      </c>
      <c r="Q3173" s="2">
        <f t="shared" si="6"/>
        <v>0</v>
      </c>
      <c r="R3173" s="2">
        <f t="shared" si="7"/>
        <v>0</v>
      </c>
      <c r="S3173" s="2">
        <f t="shared" ref="S3173:T3173" si="9523">S3172+Q3173</f>
        <v>28.748252611124826</v>
      </c>
      <c r="T3173" s="2">
        <f t="shared" si="9523"/>
        <v>34.228110660626236</v>
      </c>
      <c r="U3173" s="3">
        <f>J3173*SIP_Calculator!$D$27</f>
        <v>0</v>
      </c>
      <c r="V3173" s="3">
        <f t="shared" si="9"/>
        <v>0</v>
      </c>
      <c r="W3173" s="3">
        <f t="shared" si="10"/>
        <v>0</v>
      </c>
      <c r="X3173" s="3">
        <f t="shared" ref="X3173:Y3173" si="9524">X3172+V3173</f>
        <v>28.835623055300523</v>
      </c>
      <c r="Y3173" s="3">
        <f t="shared" si="9524"/>
        <v>34.328802293708321</v>
      </c>
    </row>
    <row r="3174" spans="1:25" ht="15.75" customHeight="1" x14ac:dyDescent="0.2">
      <c r="A3174" s="7">
        <v>42780</v>
      </c>
      <c r="B3174" s="1">
        <v>9067.4</v>
      </c>
      <c r="C3174" s="1">
        <v>7605.05</v>
      </c>
      <c r="D3174" s="2">
        <f t="shared" si="29"/>
        <v>665</v>
      </c>
      <c r="E3174" s="2">
        <f t="shared" si="12"/>
        <v>0</v>
      </c>
      <c r="F3174" s="3">
        <f t="shared" si="0"/>
        <v>2</v>
      </c>
      <c r="G3174" s="3">
        <f t="shared" si="13"/>
        <v>0</v>
      </c>
      <c r="H3174" s="4">
        <f>IF(A3174&lt;SIP_Calculator!$B$7,0,IF(A3174&gt;SIP_Calculator!$E$7,0,1))</f>
        <v>0</v>
      </c>
      <c r="I3174" s="2">
        <f t="shared" si="1"/>
        <v>0</v>
      </c>
      <c r="J3174" s="3">
        <f t="shared" si="2"/>
        <v>0</v>
      </c>
      <c r="K3174" s="4">
        <f>H3174*SIP_Calculator!$D$25</f>
        <v>0</v>
      </c>
      <c r="L3174" s="4">
        <f t="shared" si="3"/>
        <v>0</v>
      </c>
      <c r="M3174" s="4">
        <f t="shared" si="4"/>
        <v>0</v>
      </c>
      <c r="N3174" s="4">
        <f t="shared" ref="N3174:O3174" si="9525">N3173+L3174</f>
        <v>28.739335218516583</v>
      </c>
      <c r="O3174" s="4">
        <f t="shared" si="9525"/>
        <v>34.20981406436929</v>
      </c>
      <c r="P3174" s="2">
        <f>I3174*SIP_Calculator!$D$26</f>
        <v>0</v>
      </c>
      <c r="Q3174" s="2">
        <f t="shared" si="6"/>
        <v>0</v>
      </c>
      <c r="R3174" s="2">
        <f t="shared" si="7"/>
        <v>0</v>
      </c>
      <c r="S3174" s="2">
        <f t="shared" ref="S3174:T3174" si="9526">S3173+Q3174</f>
        <v>28.748252611124826</v>
      </c>
      <c r="T3174" s="2">
        <f t="shared" si="9526"/>
        <v>34.228110660626236</v>
      </c>
      <c r="U3174" s="3">
        <f>J3174*SIP_Calculator!$D$27</f>
        <v>0</v>
      </c>
      <c r="V3174" s="3">
        <f t="shared" si="9"/>
        <v>0</v>
      </c>
      <c r="W3174" s="3">
        <f t="shared" si="10"/>
        <v>0</v>
      </c>
      <c r="X3174" s="3">
        <f t="shared" ref="X3174:Y3174" si="9527">X3173+V3174</f>
        <v>28.835623055300523</v>
      </c>
      <c r="Y3174" s="3">
        <f t="shared" si="9527"/>
        <v>34.328802293708321</v>
      </c>
    </row>
    <row r="3175" spans="1:25" ht="15.75" customHeight="1" x14ac:dyDescent="0.2">
      <c r="A3175" s="7">
        <v>42781</v>
      </c>
      <c r="B3175" s="1">
        <v>8990.2000000000007</v>
      </c>
      <c r="C3175" s="1">
        <v>7531.6</v>
      </c>
      <c r="D3175" s="2">
        <f t="shared" si="29"/>
        <v>665</v>
      </c>
      <c r="E3175" s="2">
        <f t="shared" si="12"/>
        <v>0</v>
      </c>
      <c r="F3175" s="3">
        <f t="shared" si="0"/>
        <v>2</v>
      </c>
      <c r="G3175" s="3">
        <f t="shared" si="13"/>
        <v>0</v>
      </c>
      <c r="H3175" s="4">
        <f>IF(A3175&lt;SIP_Calculator!$B$7,0,IF(A3175&gt;SIP_Calculator!$E$7,0,1))</f>
        <v>0</v>
      </c>
      <c r="I3175" s="2">
        <f t="shared" si="1"/>
        <v>0</v>
      </c>
      <c r="J3175" s="3">
        <f t="shared" si="2"/>
        <v>0</v>
      </c>
      <c r="K3175" s="4">
        <f>H3175*SIP_Calculator!$D$25</f>
        <v>0</v>
      </c>
      <c r="L3175" s="4">
        <f t="shared" si="3"/>
        <v>0</v>
      </c>
      <c r="M3175" s="4">
        <f t="shared" si="4"/>
        <v>0</v>
      </c>
      <c r="N3175" s="4">
        <f t="shared" ref="N3175:O3175" si="9528">N3174+L3175</f>
        <v>28.739335218516583</v>
      </c>
      <c r="O3175" s="4">
        <f t="shared" si="9528"/>
        <v>34.20981406436929</v>
      </c>
      <c r="P3175" s="2">
        <f>I3175*SIP_Calculator!$D$26</f>
        <v>0</v>
      </c>
      <c r="Q3175" s="2">
        <f t="shared" si="6"/>
        <v>0</v>
      </c>
      <c r="R3175" s="2">
        <f t="shared" si="7"/>
        <v>0</v>
      </c>
      <c r="S3175" s="2">
        <f t="shared" ref="S3175:T3175" si="9529">S3174+Q3175</f>
        <v>28.748252611124826</v>
      </c>
      <c r="T3175" s="2">
        <f t="shared" si="9529"/>
        <v>34.228110660626236</v>
      </c>
      <c r="U3175" s="3">
        <f>J3175*SIP_Calculator!$D$27</f>
        <v>0</v>
      </c>
      <c r="V3175" s="3">
        <f t="shared" si="9"/>
        <v>0</v>
      </c>
      <c r="W3175" s="3">
        <f t="shared" si="10"/>
        <v>0</v>
      </c>
      <c r="X3175" s="3">
        <f t="shared" ref="X3175:Y3175" si="9530">X3174+V3175</f>
        <v>28.835623055300523</v>
      </c>
      <c r="Y3175" s="3">
        <f t="shared" si="9530"/>
        <v>34.328802293708321</v>
      </c>
    </row>
    <row r="3176" spans="1:25" ht="15.75" customHeight="1" x14ac:dyDescent="0.2">
      <c r="A3176" s="7">
        <v>42782</v>
      </c>
      <c r="B3176" s="1">
        <v>9062.1</v>
      </c>
      <c r="C3176" s="1">
        <v>7599.45</v>
      </c>
      <c r="D3176" s="2">
        <f t="shared" si="29"/>
        <v>665</v>
      </c>
      <c r="E3176" s="2">
        <f t="shared" si="12"/>
        <v>0</v>
      </c>
      <c r="F3176" s="3">
        <f t="shared" si="0"/>
        <v>2</v>
      </c>
      <c r="G3176" s="3">
        <f t="shared" si="13"/>
        <v>0</v>
      </c>
      <c r="H3176" s="4">
        <f>IF(A3176&lt;SIP_Calculator!$B$7,0,IF(A3176&gt;SIP_Calculator!$E$7,0,1))</f>
        <v>0</v>
      </c>
      <c r="I3176" s="2">
        <f t="shared" si="1"/>
        <v>0</v>
      </c>
      <c r="J3176" s="3">
        <f t="shared" si="2"/>
        <v>0</v>
      </c>
      <c r="K3176" s="4">
        <f>H3176*SIP_Calculator!$D$25</f>
        <v>0</v>
      </c>
      <c r="L3176" s="4">
        <f t="shared" si="3"/>
        <v>0</v>
      </c>
      <c r="M3176" s="4">
        <f t="shared" si="4"/>
        <v>0</v>
      </c>
      <c r="N3176" s="4">
        <f t="shared" ref="N3176:O3176" si="9531">N3175+L3176</f>
        <v>28.739335218516583</v>
      </c>
      <c r="O3176" s="4">
        <f t="shared" si="9531"/>
        <v>34.20981406436929</v>
      </c>
      <c r="P3176" s="2">
        <f>I3176*SIP_Calculator!$D$26</f>
        <v>0</v>
      </c>
      <c r="Q3176" s="2">
        <f t="shared" si="6"/>
        <v>0</v>
      </c>
      <c r="R3176" s="2">
        <f t="shared" si="7"/>
        <v>0</v>
      </c>
      <c r="S3176" s="2">
        <f t="shared" ref="S3176:T3176" si="9532">S3175+Q3176</f>
        <v>28.748252611124826</v>
      </c>
      <c r="T3176" s="2">
        <f t="shared" si="9532"/>
        <v>34.228110660626236</v>
      </c>
      <c r="U3176" s="3">
        <f>J3176*SIP_Calculator!$D$27</f>
        <v>0</v>
      </c>
      <c r="V3176" s="3">
        <f t="shared" si="9"/>
        <v>0</v>
      </c>
      <c r="W3176" s="3">
        <f t="shared" si="10"/>
        <v>0</v>
      </c>
      <c r="X3176" s="3">
        <f t="shared" ref="X3176:Y3176" si="9533">X3175+V3176</f>
        <v>28.835623055300523</v>
      </c>
      <c r="Y3176" s="3">
        <f t="shared" si="9533"/>
        <v>34.328802293708321</v>
      </c>
    </row>
    <row r="3177" spans="1:25" ht="15.75" customHeight="1" x14ac:dyDescent="0.2">
      <c r="A3177" s="7">
        <v>42783</v>
      </c>
      <c r="B3177" s="1">
        <v>9110.2000000000007</v>
      </c>
      <c r="C3177" s="1">
        <v>7638</v>
      </c>
      <c r="D3177" s="2">
        <f t="shared" si="29"/>
        <v>665</v>
      </c>
      <c r="E3177" s="2">
        <f t="shared" si="12"/>
        <v>0</v>
      </c>
      <c r="F3177" s="3">
        <f t="shared" si="0"/>
        <v>2</v>
      </c>
      <c r="G3177" s="3">
        <f t="shared" si="13"/>
        <v>0</v>
      </c>
      <c r="H3177" s="4">
        <f>IF(A3177&lt;SIP_Calculator!$B$7,0,IF(A3177&gt;SIP_Calculator!$E$7,0,1))</f>
        <v>0</v>
      </c>
      <c r="I3177" s="2">
        <f t="shared" si="1"/>
        <v>0</v>
      </c>
      <c r="J3177" s="3">
        <f t="shared" si="2"/>
        <v>0</v>
      </c>
      <c r="K3177" s="4">
        <f>H3177*SIP_Calculator!$D$25</f>
        <v>0</v>
      </c>
      <c r="L3177" s="4">
        <f t="shared" si="3"/>
        <v>0</v>
      </c>
      <c r="M3177" s="4">
        <f t="shared" si="4"/>
        <v>0</v>
      </c>
      <c r="N3177" s="4">
        <f t="shared" ref="N3177:O3177" si="9534">N3176+L3177</f>
        <v>28.739335218516583</v>
      </c>
      <c r="O3177" s="4">
        <f t="shared" si="9534"/>
        <v>34.20981406436929</v>
      </c>
      <c r="P3177" s="2">
        <f>I3177*SIP_Calculator!$D$26</f>
        <v>0</v>
      </c>
      <c r="Q3177" s="2">
        <f t="shared" si="6"/>
        <v>0</v>
      </c>
      <c r="R3177" s="2">
        <f t="shared" si="7"/>
        <v>0</v>
      </c>
      <c r="S3177" s="2">
        <f t="shared" ref="S3177:T3177" si="9535">S3176+Q3177</f>
        <v>28.748252611124826</v>
      </c>
      <c r="T3177" s="2">
        <f t="shared" si="9535"/>
        <v>34.228110660626236</v>
      </c>
      <c r="U3177" s="3">
        <f>J3177*SIP_Calculator!$D$27</f>
        <v>0</v>
      </c>
      <c r="V3177" s="3">
        <f t="shared" si="9"/>
        <v>0</v>
      </c>
      <c r="W3177" s="3">
        <f t="shared" si="10"/>
        <v>0</v>
      </c>
      <c r="X3177" s="3">
        <f t="shared" ref="X3177:Y3177" si="9536">X3176+V3177</f>
        <v>28.835623055300523</v>
      </c>
      <c r="Y3177" s="3">
        <f t="shared" si="9536"/>
        <v>34.328802293708321</v>
      </c>
    </row>
    <row r="3178" spans="1:25" ht="15.75" customHeight="1" x14ac:dyDescent="0.2">
      <c r="A3178" s="7">
        <v>42786</v>
      </c>
      <c r="B3178" s="1">
        <v>9169.4</v>
      </c>
      <c r="C3178" s="1">
        <v>7691.85</v>
      </c>
      <c r="D3178" s="2">
        <f t="shared" si="29"/>
        <v>666</v>
      </c>
      <c r="E3178" s="2">
        <f t="shared" si="12"/>
        <v>1</v>
      </c>
      <c r="F3178" s="3">
        <f t="shared" si="0"/>
        <v>2</v>
      </c>
      <c r="G3178" s="3">
        <f t="shared" si="13"/>
        <v>0</v>
      </c>
      <c r="H3178" s="4">
        <f>IF(A3178&lt;SIP_Calculator!$B$7,0,IF(A3178&gt;SIP_Calculator!$E$7,0,1))</f>
        <v>0</v>
      </c>
      <c r="I3178" s="2">
        <f t="shared" si="1"/>
        <v>0</v>
      </c>
      <c r="J3178" s="3">
        <f t="shared" si="2"/>
        <v>0</v>
      </c>
      <c r="K3178" s="4">
        <f>H3178*SIP_Calculator!$D$25</f>
        <v>0</v>
      </c>
      <c r="L3178" s="4">
        <f t="shared" si="3"/>
        <v>0</v>
      </c>
      <c r="M3178" s="4">
        <f t="shared" si="4"/>
        <v>0</v>
      </c>
      <c r="N3178" s="4">
        <f t="shared" ref="N3178:O3178" si="9537">N3177+L3178</f>
        <v>28.739335218516583</v>
      </c>
      <c r="O3178" s="4">
        <f t="shared" si="9537"/>
        <v>34.20981406436929</v>
      </c>
      <c r="P3178" s="2">
        <f>I3178*SIP_Calculator!$D$26</f>
        <v>0</v>
      </c>
      <c r="Q3178" s="2">
        <f t="shared" si="6"/>
        <v>0</v>
      </c>
      <c r="R3178" s="2">
        <f t="shared" si="7"/>
        <v>0</v>
      </c>
      <c r="S3178" s="2">
        <f t="shared" ref="S3178:T3178" si="9538">S3177+Q3178</f>
        <v>28.748252611124826</v>
      </c>
      <c r="T3178" s="2">
        <f t="shared" si="9538"/>
        <v>34.228110660626236</v>
      </c>
      <c r="U3178" s="3">
        <f>J3178*SIP_Calculator!$D$27</f>
        <v>0</v>
      </c>
      <c r="V3178" s="3">
        <f t="shared" si="9"/>
        <v>0</v>
      </c>
      <c r="W3178" s="3">
        <f t="shared" si="10"/>
        <v>0</v>
      </c>
      <c r="X3178" s="3">
        <f t="shared" ref="X3178:Y3178" si="9539">X3177+V3178</f>
        <v>28.835623055300523</v>
      </c>
      <c r="Y3178" s="3">
        <f t="shared" si="9539"/>
        <v>34.328802293708321</v>
      </c>
    </row>
    <row r="3179" spans="1:25" ht="15.75" customHeight="1" x14ac:dyDescent="0.2">
      <c r="A3179" s="7">
        <v>42787</v>
      </c>
      <c r="B3179" s="1">
        <v>9207.25</v>
      </c>
      <c r="C3179" s="1">
        <v>7725.25</v>
      </c>
      <c r="D3179" s="2">
        <f t="shared" si="29"/>
        <v>666</v>
      </c>
      <c r="E3179" s="2">
        <f t="shared" si="12"/>
        <v>0</v>
      </c>
      <c r="F3179" s="3">
        <f t="shared" si="0"/>
        <v>2</v>
      </c>
      <c r="G3179" s="3">
        <f t="shared" si="13"/>
        <v>0</v>
      </c>
      <c r="H3179" s="4">
        <f>IF(A3179&lt;SIP_Calculator!$B$7,0,IF(A3179&gt;SIP_Calculator!$E$7,0,1))</f>
        <v>0</v>
      </c>
      <c r="I3179" s="2">
        <f t="shared" si="1"/>
        <v>0</v>
      </c>
      <c r="J3179" s="3">
        <f t="shared" si="2"/>
        <v>0</v>
      </c>
      <c r="K3179" s="4">
        <f>H3179*SIP_Calculator!$D$25</f>
        <v>0</v>
      </c>
      <c r="L3179" s="4">
        <f t="shared" si="3"/>
        <v>0</v>
      </c>
      <c r="M3179" s="4">
        <f t="shared" si="4"/>
        <v>0</v>
      </c>
      <c r="N3179" s="4">
        <f t="shared" ref="N3179:O3179" si="9540">N3178+L3179</f>
        <v>28.739335218516583</v>
      </c>
      <c r="O3179" s="4">
        <f t="shared" si="9540"/>
        <v>34.20981406436929</v>
      </c>
      <c r="P3179" s="2">
        <f>I3179*SIP_Calculator!$D$26</f>
        <v>0</v>
      </c>
      <c r="Q3179" s="2">
        <f t="shared" si="6"/>
        <v>0</v>
      </c>
      <c r="R3179" s="2">
        <f t="shared" si="7"/>
        <v>0</v>
      </c>
      <c r="S3179" s="2">
        <f t="shared" ref="S3179:T3179" si="9541">S3178+Q3179</f>
        <v>28.748252611124826</v>
      </c>
      <c r="T3179" s="2">
        <f t="shared" si="9541"/>
        <v>34.228110660626236</v>
      </c>
      <c r="U3179" s="3">
        <f>J3179*SIP_Calculator!$D$27</f>
        <v>0</v>
      </c>
      <c r="V3179" s="3">
        <f t="shared" si="9"/>
        <v>0</v>
      </c>
      <c r="W3179" s="3">
        <f t="shared" si="10"/>
        <v>0</v>
      </c>
      <c r="X3179" s="3">
        <f t="shared" ref="X3179:Y3179" si="9542">X3178+V3179</f>
        <v>28.835623055300523</v>
      </c>
      <c r="Y3179" s="3">
        <f t="shared" si="9542"/>
        <v>34.328802293708321</v>
      </c>
    </row>
    <row r="3180" spans="1:25" ht="15.75" customHeight="1" x14ac:dyDescent="0.2">
      <c r="A3180" s="7">
        <v>42788</v>
      </c>
      <c r="B3180" s="1">
        <v>9213.9</v>
      </c>
      <c r="C3180" s="1">
        <v>7721.6</v>
      </c>
      <c r="D3180" s="2">
        <f t="shared" si="29"/>
        <v>666</v>
      </c>
      <c r="E3180" s="2">
        <f t="shared" si="12"/>
        <v>0</v>
      </c>
      <c r="F3180" s="3">
        <f t="shared" si="0"/>
        <v>2</v>
      </c>
      <c r="G3180" s="3">
        <f t="shared" si="13"/>
        <v>0</v>
      </c>
      <c r="H3180" s="4">
        <f>IF(A3180&lt;SIP_Calculator!$B$7,0,IF(A3180&gt;SIP_Calculator!$E$7,0,1))</f>
        <v>0</v>
      </c>
      <c r="I3180" s="2">
        <f t="shared" si="1"/>
        <v>0</v>
      </c>
      <c r="J3180" s="3">
        <f t="shared" si="2"/>
        <v>0</v>
      </c>
      <c r="K3180" s="4">
        <f>H3180*SIP_Calculator!$D$25</f>
        <v>0</v>
      </c>
      <c r="L3180" s="4">
        <f t="shared" si="3"/>
        <v>0</v>
      </c>
      <c r="M3180" s="4">
        <f t="shared" si="4"/>
        <v>0</v>
      </c>
      <c r="N3180" s="4">
        <f t="shared" ref="N3180:O3180" si="9543">N3179+L3180</f>
        <v>28.739335218516583</v>
      </c>
      <c r="O3180" s="4">
        <f t="shared" si="9543"/>
        <v>34.20981406436929</v>
      </c>
      <c r="P3180" s="2">
        <f>I3180*SIP_Calculator!$D$26</f>
        <v>0</v>
      </c>
      <c r="Q3180" s="2">
        <f t="shared" si="6"/>
        <v>0</v>
      </c>
      <c r="R3180" s="2">
        <f t="shared" si="7"/>
        <v>0</v>
      </c>
      <c r="S3180" s="2">
        <f t="shared" ref="S3180:T3180" si="9544">S3179+Q3180</f>
        <v>28.748252611124826</v>
      </c>
      <c r="T3180" s="2">
        <f t="shared" si="9544"/>
        <v>34.228110660626236</v>
      </c>
      <c r="U3180" s="3">
        <f>J3180*SIP_Calculator!$D$27</f>
        <v>0</v>
      </c>
      <c r="V3180" s="3">
        <f t="shared" si="9"/>
        <v>0</v>
      </c>
      <c r="W3180" s="3">
        <f t="shared" si="10"/>
        <v>0</v>
      </c>
      <c r="X3180" s="3">
        <f t="shared" ref="X3180:Y3180" si="9545">X3179+V3180</f>
        <v>28.835623055300523</v>
      </c>
      <c r="Y3180" s="3">
        <f t="shared" si="9545"/>
        <v>34.328802293708321</v>
      </c>
    </row>
    <row r="3181" spans="1:25" ht="15.75" customHeight="1" x14ac:dyDescent="0.2">
      <c r="A3181" s="7">
        <v>42789</v>
      </c>
      <c r="B3181" s="1">
        <v>9219.25</v>
      </c>
      <c r="C3181" s="1">
        <v>7729.65</v>
      </c>
      <c r="D3181" s="2">
        <f t="shared" si="29"/>
        <v>666</v>
      </c>
      <c r="E3181" s="2">
        <f t="shared" si="12"/>
        <v>0</v>
      </c>
      <c r="F3181" s="3">
        <f t="shared" si="0"/>
        <v>2</v>
      </c>
      <c r="G3181" s="3">
        <f t="shared" si="13"/>
        <v>0</v>
      </c>
      <c r="H3181" s="4">
        <f>IF(A3181&lt;SIP_Calculator!$B$7,0,IF(A3181&gt;SIP_Calculator!$E$7,0,1))</f>
        <v>0</v>
      </c>
      <c r="I3181" s="2">
        <f t="shared" si="1"/>
        <v>0</v>
      </c>
      <c r="J3181" s="3">
        <f t="shared" si="2"/>
        <v>0</v>
      </c>
      <c r="K3181" s="4">
        <f>H3181*SIP_Calculator!$D$25</f>
        <v>0</v>
      </c>
      <c r="L3181" s="4">
        <f t="shared" si="3"/>
        <v>0</v>
      </c>
      <c r="M3181" s="4">
        <f t="shared" si="4"/>
        <v>0</v>
      </c>
      <c r="N3181" s="4">
        <f t="shared" ref="N3181:O3181" si="9546">N3180+L3181</f>
        <v>28.739335218516583</v>
      </c>
      <c r="O3181" s="4">
        <f t="shared" si="9546"/>
        <v>34.20981406436929</v>
      </c>
      <c r="P3181" s="2">
        <f>I3181*SIP_Calculator!$D$26</f>
        <v>0</v>
      </c>
      <c r="Q3181" s="2">
        <f t="shared" si="6"/>
        <v>0</v>
      </c>
      <c r="R3181" s="2">
        <f t="shared" si="7"/>
        <v>0</v>
      </c>
      <c r="S3181" s="2">
        <f t="shared" ref="S3181:T3181" si="9547">S3180+Q3181</f>
        <v>28.748252611124826</v>
      </c>
      <c r="T3181" s="2">
        <f t="shared" si="9547"/>
        <v>34.228110660626236</v>
      </c>
      <c r="U3181" s="3">
        <f>J3181*SIP_Calculator!$D$27</f>
        <v>0</v>
      </c>
      <c r="V3181" s="3">
        <f t="shared" si="9"/>
        <v>0</v>
      </c>
      <c r="W3181" s="3">
        <f t="shared" si="10"/>
        <v>0</v>
      </c>
      <c r="X3181" s="3">
        <f t="shared" ref="X3181:Y3181" si="9548">X3180+V3181</f>
        <v>28.835623055300523</v>
      </c>
      <c r="Y3181" s="3">
        <f t="shared" si="9548"/>
        <v>34.328802293708321</v>
      </c>
    </row>
    <row r="3182" spans="1:25" ht="15.75" customHeight="1" x14ac:dyDescent="0.2">
      <c r="A3182" s="7">
        <v>42793</v>
      </c>
      <c r="B3182" s="1">
        <v>9180.85</v>
      </c>
      <c r="C3182" s="1">
        <v>7706.5</v>
      </c>
      <c r="D3182" s="2">
        <f t="shared" si="29"/>
        <v>667</v>
      </c>
      <c r="E3182" s="2">
        <f t="shared" si="12"/>
        <v>1</v>
      </c>
      <c r="F3182" s="3">
        <f t="shared" si="0"/>
        <v>2</v>
      </c>
      <c r="G3182" s="3">
        <f t="shared" si="13"/>
        <v>0</v>
      </c>
      <c r="H3182" s="4">
        <f>IF(A3182&lt;SIP_Calculator!$B$7,0,IF(A3182&gt;SIP_Calculator!$E$7,0,1))</f>
        <v>0</v>
      </c>
      <c r="I3182" s="2">
        <f t="shared" si="1"/>
        <v>0</v>
      </c>
      <c r="J3182" s="3">
        <f t="shared" si="2"/>
        <v>0</v>
      </c>
      <c r="K3182" s="4">
        <f>H3182*SIP_Calculator!$D$25</f>
        <v>0</v>
      </c>
      <c r="L3182" s="4">
        <f t="shared" si="3"/>
        <v>0</v>
      </c>
      <c r="M3182" s="4">
        <f t="shared" si="4"/>
        <v>0</v>
      </c>
      <c r="N3182" s="4">
        <f t="shared" ref="N3182:O3182" si="9549">N3181+L3182</f>
        <v>28.739335218516583</v>
      </c>
      <c r="O3182" s="4">
        <f t="shared" si="9549"/>
        <v>34.20981406436929</v>
      </c>
      <c r="P3182" s="2">
        <f>I3182*SIP_Calculator!$D$26</f>
        <v>0</v>
      </c>
      <c r="Q3182" s="2">
        <f t="shared" si="6"/>
        <v>0</v>
      </c>
      <c r="R3182" s="2">
        <f t="shared" si="7"/>
        <v>0</v>
      </c>
      <c r="S3182" s="2">
        <f t="shared" ref="S3182:T3182" si="9550">S3181+Q3182</f>
        <v>28.748252611124826</v>
      </c>
      <c r="T3182" s="2">
        <f t="shared" si="9550"/>
        <v>34.228110660626236</v>
      </c>
      <c r="U3182" s="3">
        <f>J3182*SIP_Calculator!$D$27</f>
        <v>0</v>
      </c>
      <c r="V3182" s="3">
        <f t="shared" si="9"/>
        <v>0</v>
      </c>
      <c r="W3182" s="3">
        <f t="shared" si="10"/>
        <v>0</v>
      </c>
      <c r="X3182" s="3">
        <f t="shared" ref="X3182:Y3182" si="9551">X3181+V3182</f>
        <v>28.835623055300523</v>
      </c>
      <c r="Y3182" s="3">
        <f t="shared" si="9551"/>
        <v>34.328802293708321</v>
      </c>
    </row>
    <row r="3183" spans="1:25" ht="15.75" customHeight="1" x14ac:dyDescent="0.2">
      <c r="A3183" s="7">
        <v>42794</v>
      </c>
      <c r="B3183" s="1">
        <v>9170.9500000000007</v>
      </c>
      <c r="C3183" s="1">
        <v>7709.1</v>
      </c>
      <c r="D3183" s="2">
        <f t="shared" si="29"/>
        <v>667</v>
      </c>
      <c r="E3183" s="2">
        <f t="shared" si="12"/>
        <v>0</v>
      </c>
      <c r="F3183" s="3">
        <f t="shared" si="0"/>
        <v>2</v>
      </c>
      <c r="G3183" s="3">
        <f t="shared" si="13"/>
        <v>0</v>
      </c>
      <c r="H3183" s="4">
        <f>IF(A3183&lt;SIP_Calculator!$B$7,0,IF(A3183&gt;SIP_Calculator!$E$7,0,1))</f>
        <v>0</v>
      </c>
      <c r="I3183" s="2">
        <f t="shared" si="1"/>
        <v>0</v>
      </c>
      <c r="J3183" s="3">
        <f t="shared" si="2"/>
        <v>0</v>
      </c>
      <c r="K3183" s="4">
        <f>H3183*SIP_Calculator!$D$25</f>
        <v>0</v>
      </c>
      <c r="L3183" s="4">
        <f t="shared" si="3"/>
        <v>0</v>
      </c>
      <c r="M3183" s="4">
        <f t="shared" si="4"/>
        <v>0</v>
      </c>
      <c r="N3183" s="4">
        <f t="shared" ref="N3183:O3183" si="9552">N3182+L3183</f>
        <v>28.739335218516583</v>
      </c>
      <c r="O3183" s="4">
        <f t="shared" si="9552"/>
        <v>34.20981406436929</v>
      </c>
      <c r="P3183" s="2">
        <f>I3183*SIP_Calculator!$D$26</f>
        <v>0</v>
      </c>
      <c r="Q3183" s="2">
        <f t="shared" si="6"/>
        <v>0</v>
      </c>
      <c r="R3183" s="2">
        <f t="shared" si="7"/>
        <v>0</v>
      </c>
      <c r="S3183" s="2">
        <f t="shared" ref="S3183:T3183" si="9553">S3182+Q3183</f>
        <v>28.748252611124826</v>
      </c>
      <c r="T3183" s="2">
        <f t="shared" si="9553"/>
        <v>34.228110660626236</v>
      </c>
      <c r="U3183" s="3">
        <f>J3183*SIP_Calculator!$D$27</f>
        <v>0</v>
      </c>
      <c r="V3183" s="3">
        <f t="shared" si="9"/>
        <v>0</v>
      </c>
      <c r="W3183" s="3">
        <f t="shared" si="10"/>
        <v>0</v>
      </c>
      <c r="X3183" s="3">
        <f t="shared" ref="X3183:Y3183" si="9554">X3182+V3183</f>
        <v>28.835623055300523</v>
      </c>
      <c r="Y3183" s="3">
        <f t="shared" si="9554"/>
        <v>34.328802293708321</v>
      </c>
    </row>
    <row r="3184" spans="1:25" ht="15.75" customHeight="1" x14ac:dyDescent="0.2">
      <c r="A3184" s="7">
        <v>42795</v>
      </c>
      <c r="B3184" s="1">
        <v>9229.75</v>
      </c>
      <c r="C3184" s="1">
        <v>7754.7</v>
      </c>
      <c r="D3184" s="2">
        <f t="shared" si="29"/>
        <v>667</v>
      </c>
      <c r="E3184" s="2">
        <f t="shared" si="12"/>
        <v>0</v>
      </c>
      <c r="F3184" s="3">
        <f t="shared" si="0"/>
        <v>3</v>
      </c>
      <c r="G3184" s="3">
        <f t="shared" si="13"/>
        <v>1</v>
      </c>
      <c r="H3184" s="4">
        <f>IF(A3184&lt;SIP_Calculator!$B$7,0,IF(A3184&gt;SIP_Calculator!$E$7,0,1))</f>
        <v>0</v>
      </c>
      <c r="I3184" s="2">
        <f t="shared" si="1"/>
        <v>0</v>
      </c>
      <c r="J3184" s="3">
        <f t="shared" si="2"/>
        <v>0</v>
      </c>
      <c r="K3184" s="4">
        <f>H3184*SIP_Calculator!$D$25</f>
        <v>0</v>
      </c>
      <c r="L3184" s="4">
        <f t="shared" si="3"/>
        <v>0</v>
      </c>
      <c r="M3184" s="4">
        <f t="shared" si="4"/>
        <v>0</v>
      </c>
      <c r="N3184" s="4">
        <f t="shared" ref="N3184:O3184" si="9555">N3183+L3184</f>
        <v>28.739335218516583</v>
      </c>
      <c r="O3184" s="4">
        <f t="shared" si="9555"/>
        <v>34.20981406436929</v>
      </c>
      <c r="P3184" s="2">
        <f>I3184*SIP_Calculator!$D$26</f>
        <v>0</v>
      </c>
      <c r="Q3184" s="2">
        <f t="shared" si="6"/>
        <v>0</v>
      </c>
      <c r="R3184" s="2">
        <f t="shared" si="7"/>
        <v>0</v>
      </c>
      <c r="S3184" s="2">
        <f t="shared" ref="S3184:T3184" si="9556">S3183+Q3184</f>
        <v>28.748252611124826</v>
      </c>
      <c r="T3184" s="2">
        <f t="shared" si="9556"/>
        <v>34.228110660626236</v>
      </c>
      <c r="U3184" s="3">
        <f>J3184*SIP_Calculator!$D$27</f>
        <v>0</v>
      </c>
      <c r="V3184" s="3">
        <f t="shared" si="9"/>
        <v>0</v>
      </c>
      <c r="W3184" s="3">
        <f t="shared" si="10"/>
        <v>0</v>
      </c>
      <c r="X3184" s="3">
        <f t="shared" ref="X3184:Y3184" si="9557">X3183+V3184</f>
        <v>28.835623055300523</v>
      </c>
      <c r="Y3184" s="3">
        <f t="shared" si="9557"/>
        <v>34.328802293708321</v>
      </c>
    </row>
    <row r="3185" spans="1:25" ht="15.75" customHeight="1" x14ac:dyDescent="0.2">
      <c r="A3185" s="7">
        <v>42796</v>
      </c>
      <c r="B3185" s="1">
        <v>9167.65</v>
      </c>
      <c r="C3185" s="1">
        <v>7691.65</v>
      </c>
      <c r="D3185" s="2">
        <f t="shared" si="29"/>
        <v>667</v>
      </c>
      <c r="E3185" s="2">
        <f t="shared" si="12"/>
        <v>0</v>
      </c>
      <c r="F3185" s="3">
        <f t="shared" si="0"/>
        <v>3</v>
      </c>
      <c r="G3185" s="3">
        <f t="shared" si="13"/>
        <v>0</v>
      </c>
      <c r="H3185" s="4">
        <f>IF(A3185&lt;SIP_Calculator!$B$7,0,IF(A3185&gt;SIP_Calculator!$E$7,0,1))</f>
        <v>0</v>
      </c>
      <c r="I3185" s="2">
        <f t="shared" si="1"/>
        <v>0</v>
      </c>
      <c r="J3185" s="3">
        <f t="shared" si="2"/>
        <v>0</v>
      </c>
      <c r="K3185" s="4">
        <f>H3185*SIP_Calculator!$D$25</f>
        <v>0</v>
      </c>
      <c r="L3185" s="4">
        <f t="shared" si="3"/>
        <v>0</v>
      </c>
      <c r="M3185" s="4">
        <f t="shared" si="4"/>
        <v>0</v>
      </c>
      <c r="N3185" s="4">
        <f t="shared" ref="N3185:O3185" si="9558">N3184+L3185</f>
        <v>28.739335218516583</v>
      </c>
      <c r="O3185" s="4">
        <f t="shared" si="9558"/>
        <v>34.20981406436929</v>
      </c>
      <c r="P3185" s="2">
        <f>I3185*SIP_Calculator!$D$26</f>
        <v>0</v>
      </c>
      <c r="Q3185" s="2">
        <f t="shared" si="6"/>
        <v>0</v>
      </c>
      <c r="R3185" s="2">
        <f t="shared" si="7"/>
        <v>0</v>
      </c>
      <c r="S3185" s="2">
        <f t="shared" ref="S3185:T3185" si="9559">S3184+Q3185</f>
        <v>28.748252611124826</v>
      </c>
      <c r="T3185" s="2">
        <f t="shared" si="9559"/>
        <v>34.228110660626236</v>
      </c>
      <c r="U3185" s="3">
        <f>J3185*SIP_Calculator!$D$27</f>
        <v>0</v>
      </c>
      <c r="V3185" s="3">
        <f t="shared" si="9"/>
        <v>0</v>
      </c>
      <c r="W3185" s="3">
        <f t="shared" si="10"/>
        <v>0</v>
      </c>
      <c r="X3185" s="3">
        <f t="shared" ref="X3185:Y3185" si="9560">X3184+V3185</f>
        <v>28.835623055300523</v>
      </c>
      <c r="Y3185" s="3">
        <f t="shared" si="9560"/>
        <v>34.328802293708321</v>
      </c>
    </row>
    <row r="3186" spans="1:25" ht="15.75" customHeight="1" x14ac:dyDescent="0.2">
      <c r="A3186" s="7">
        <v>42797</v>
      </c>
      <c r="B3186" s="1">
        <v>9165.0499999999993</v>
      </c>
      <c r="C3186" s="1">
        <v>7696.2</v>
      </c>
      <c r="D3186" s="2">
        <f t="shared" si="29"/>
        <v>667</v>
      </c>
      <c r="E3186" s="2">
        <f t="shared" si="12"/>
        <v>0</v>
      </c>
      <c r="F3186" s="3">
        <f t="shared" si="0"/>
        <v>3</v>
      </c>
      <c r="G3186" s="3">
        <f t="shared" si="13"/>
        <v>0</v>
      </c>
      <c r="H3186" s="4">
        <f>IF(A3186&lt;SIP_Calculator!$B$7,0,IF(A3186&gt;SIP_Calculator!$E$7,0,1))</f>
        <v>0</v>
      </c>
      <c r="I3186" s="2">
        <f t="shared" si="1"/>
        <v>0</v>
      </c>
      <c r="J3186" s="3">
        <f t="shared" si="2"/>
        <v>0</v>
      </c>
      <c r="K3186" s="4">
        <f>H3186*SIP_Calculator!$D$25</f>
        <v>0</v>
      </c>
      <c r="L3186" s="4">
        <f t="shared" si="3"/>
        <v>0</v>
      </c>
      <c r="M3186" s="4">
        <f t="shared" si="4"/>
        <v>0</v>
      </c>
      <c r="N3186" s="4">
        <f t="shared" ref="N3186:O3186" si="9561">N3185+L3186</f>
        <v>28.739335218516583</v>
      </c>
      <c r="O3186" s="4">
        <f t="shared" si="9561"/>
        <v>34.20981406436929</v>
      </c>
      <c r="P3186" s="2">
        <f>I3186*SIP_Calculator!$D$26</f>
        <v>0</v>
      </c>
      <c r="Q3186" s="2">
        <f t="shared" si="6"/>
        <v>0</v>
      </c>
      <c r="R3186" s="2">
        <f t="shared" si="7"/>
        <v>0</v>
      </c>
      <c r="S3186" s="2">
        <f t="shared" ref="S3186:T3186" si="9562">S3185+Q3186</f>
        <v>28.748252611124826</v>
      </c>
      <c r="T3186" s="2">
        <f t="shared" si="9562"/>
        <v>34.228110660626236</v>
      </c>
      <c r="U3186" s="3">
        <f>J3186*SIP_Calculator!$D$27</f>
        <v>0</v>
      </c>
      <c r="V3186" s="3">
        <f t="shared" si="9"/>
        <v>0</v>
      </c>
      <c r="W3186" s="3">
        <f t="shared" si="10"/>
        <v>0</v>
      </c>
      <c r="X3186" s="3">
        <f t="shared" ref="X3186:Y3186" si="9563">X3185+V3186</f>
        <v>28.835623055300523</v>
      </c>
      <c r="Y3186" s="3">
        <f t="shared" si="9563"/>
        <v>34.328802293708321</v>
      </c>
    </row>
    <row r="3187" spans="1:25" ht="15.75" customHeight="1" x14ac:dyDescent="0.2">
      <c r="A3187" s="7">
        <v>42800</v>
      </c>
      <c r="B3187" s="1">
        <v>9230.25</v>
      </c>
      <c r="C3187" s="1">
        <v>7745.4</v>
      </c>
      <c r="D3187" s="2">
        <f t="shared" si="29"/>
        <v>668</v>
      </c>
      <c r="E3187" s="2">
        <f t="shared" si="12"/>
        <v>1</v>
      </c>
      <c r="F3187" s="3">
        <f t="shared" si="0"/>
        <v>3</v>
      </c>
      <c r="G3187" s="3">
        <f t="shared" si="13"/>
        <v>0</v>
      </c>
      <c r="H3187" s="4">
        <f>IF(A3187&lt;SIP_Calculator!$B$7,0,IF(A3187&gt;SIP_Calculator!$E$7,0,1))</f>
        <v>0</v>
      </c>
      <c r="I3187" s="2">
        <f t="shared" si="1"/>
        <v>0</v>
      </c>
      <c r="J3187" s="3">
        <f t="shared" si="2"/>
        <v>0</v>
      </c>
      <c r="K3187" s="4">
        <f>H3187*SIP_Calculator!$D$25</f>
        <v>0</v>
      </c>
      <c r="L3187" s="4">
        <f t="shared" si="3"/>
        <v>0</v>
      </c>
      <c r="M3187" s="4">
        <f t="shared" si="4"/>
        <v>0</v>
      </c>
      <c r="N3187" s="4">
        <f t="shared" ref="N3187:O3187" si="9564">N3186+L3187</f>
        <v>28.739335218516583</v>
      </c>
      <c r="O3187" s="4">
        <f t="shared" si="9564"/>
        <v>34.20981406436929</v>
      </c>
      <c r="P3187" s="2">
        <f>I3187*SIP_Calculator!$D$26</f>
        <v>0</v>
      </c>
      <c r="Q3187" s="2">
        <f t="shared" si="6"/>
        <v>0</v>
      </c>
      <c r="R3187" s="2">
        <f t="shared" si="7"/>
        <v>0</v>
      </c>
      <c r="S3187" s="2">
        <f t="shared" ref="S3187:T3187" si="9565">S3186+Q3187</f>
        <v>28.748252611124826</v>
      </c>
      <c r="T3187" s="2">
        <f t="shared" si="9565"/>
        <v>34.228110660626236</v>
      </c>
      <c r="U3187" s="3">
        <f>J3187*SIP_Calculator!$D$27</f>
        <v>0</v>
      </c>
      <c r="V3187" s="3">
        <f t="shared" si="9"/>
        <v>0</v>
      </c>
      <c r="W3187" s="3">
        <f t="shared" si="10"/>
        <v>0</v>
      </c>
      <c r="X3187" s="3">
        <f t="shared" ref="X3187:Y3187" si="9566">X3186+V3187</f>
        <v>28.835623055300523</v>
      </c>
      <c r="Y3187" s="3">
        <f t="shared" si="9566"/>
        <v>34.328802293708321</v>
      </c>
    </row>
    <row r="3188" spans="1:25" ht="15.75" customHeight="1" x14ac:dyDescent="0.2">
      <c r="A3188" s="7">
        <v>42801</v>
      </c>
      <c r="B3188" s="1">
        <v>9214.5499999999993</v>
      </c>
      <c r="C3188" s="1">
        <v>7735.3</v>
      </c>
      <c r="D3188" s="2">
        <f t="shared" si="29"/>
        <v>668</v>
      </c>
      <c r="E3188" s="2">
        <f t="shared" si="12"/>
        <v>0</v>
      </c>
      <c r="F3188" s="3">
        <f t="shared" si="0"/>
        <v>3</v>
      </c>
      <c r="G3188" s="3">
        <f t="shared" si="13"/>
        <v>0</v>
      </c>
      <c r="H3188" s="4">
        <f>IF(A3188&lt;SIP_Calculator!$B$7,0,IF(A3188&gt;SIP_Calculator!$E$7,0,1))</f>
        <v>0</v>
      </c>
      <c r="I3188" s="2">
        <f t="shared" si="1"/>
        <v>0</v>
      </c>
      <c r="J3188" s="3">
        <f t="shared" si="2"/>
        <v>0</v>
      </c>
      <c r="K3188" s="4">
        <f>H3188*SIP_Calculator!$D$25</f>
        <v>0</v>
      </c>
      <c r="L3188" s="4">
        <f t="shared" si="3"/>
        <v>0</v>
      </c>
      <c r="M3188" s="4">
        <f t="shared" si="4"/>
        <v>0</v>
      </c>
      <c r="N3188" s="4">
        <f t="shared" ref="N3188:O3188" si="9567">N3187+L3188</f>
        <v>28.739335218516583</v>
      </c>
      <c r="O3188" s="4">
        <f t="shared" si="9567"/>
        <v>34.20981406436929</v>
      </c>
      <c r="P3188" s="2">
        <f>I3188*SIP_Calculator!$D$26</f>
        <v>0</v>
      </c>
      <c r="Q3188" s="2">
        <f t="shared" si="6"/>
        <v>0</v>
      </c>
      <c r="R3188" s="2">
        <f t="shared" si="7"/>
        <v>0</v>
      </c>
      <c r="S3188" s="2">
        <f t="shared" ref="S3188:T3188" si="9568">S3187+Q3188</f>
        <v>28.748252611124826</v>
      </c>
      <c r="T3188" s="2">
        <f t="shared" si="9568"/>
        <v>34.228110660626236</v>
      </c>
      <c r="U3188" s="3">
        <f>J3188*SIP_Calculator!$D$27</f>
        <v>0</v>
      </c>
      <c r="V3188" s="3">
        <f t="shared" si="9"/>
        <v>0</v>
      </c>
      <c r="W3188" s="3">
        <f t="shared" si="10"/>
        <v>0</v>
      </c>
      <c r="X3188" s="3">
        <f t="shared" ref="X3188:Y3188" si="9569">X3187+V3188</f>
        <v>28.835623055300523</v>
      </c>
      <c r="Y3188" s="3">
        <f t="shared" si="9569"/>
        <v>34.328802293708321</v>
      </c>
    </row>
    <row r="3189" spans="1:25" ht="15.75" customHeight="1" x14ac:dyDescent="0.2">
      <c r="A3189" s="7">
        <v>42802</v>
      </c>
      <c r="B3189" s="1">
        <v>9190.0499999999993</v>
      </c>
      <c r="C3189" s="1">
        <v>7710.95</v>
      </c>
      <c r="D3189" s="2">
        <f t="shared" si="29"/>
        <v>668</v>
      </c>
      <c r="E3189" s="2">
        <f t="shared" si="12"/>
        <v>0</v>
      </c>
      <c r="F3189" s="3">
        <f t="shared" si="0"/>
        <v>3</v>
      </c>
      <c r="G3189" s="3">
        <f t="shared" si="13"/>
        <v>0</v>
      </c>
      <c r="H3189" s="4">
        <f>IF(A3189&lt;SIP_Calculator!$B$7,0,IF(A3189&gt;SIP_Calculator!$E$7,0,1))</f>
        <v>0</v>
      </c>
      <c r="I3189" s="2">
        <f t="shared" si="1"/>
        <v>0</v>
      </c>
      <c r="J3189" s="3">
        <f t="shared" si="2"/>
        <v>0</v>
      </c>
      <c r="K3189" s="4">
        <f>H3189*SIP_Calculator!$D$25</f>
        <v>0</v>
      </c>
      <c r="L3189" s="4">
        <f t="shared" si="3"/>
        <v>0</v>
      </c>
      <c r="M3189" s="4">
        <f t="shared" si="4"/>
        <v>0</v>
      </c>
      <c r="N3189" s="4">
        <f t="shared" ref="N3189:O3189" si="9570">N3188+L3189</f>
        <v>28.739335218516583</v>
      </c>
      <c r="O3189" s="4">
        <f t="shared" si="9570"/>
        <v>34.20981406436929</v>
      </c>
      <c r="P3189" s="2">
        <f>I3189*SIP_Calculator!$D$26</f>
        <v>0</v>
      </c>
      <c r="Q3189" s="2">
        <f t="shared" si="6"/>
        <v>0</v>
      </c>
      <c r="R3189" s="2">
        <f t="shared" si="7"/>
        <v>0</v>
      </c>
      <c r="S3189" s="2">
        <f t="shared" ref="S3189:T3189" si="9571">S3188+Q3189</f>
        <v>28.748252611124826</v>
      </c>
      <c r="T3189" s="2">
        <f t="shared" si="9571"/>
        <v>34.228110660626236</v>
      </c>
      <c r="U3189" s="3">
        <f>J3189*SIP_Calculator!$D$27</f>
        <v>0</v>
      </c>
      <c r="V3189" s="3">
        <f t="shared" si="9"/>
        <v>0</v>
      </c>
      <c r="W3189" s="3">
        <f t="shared" si="10"/>
        <v>0</v>
      </c>
      <c r="X3189" s="3">
        <f t="shared" ref="X3189:Y3189" si="9572">X3188+V3189</f>
        <v>28.835623055300523</v>
      </c>
      <c r="Y3189" s="3">
        <f t="shared" si="9572"/>
        <v>34.328802293708321</v>
      </c>
    </row>
    <row r="3190" spans="1:25" ht="15.75" customHeight="1" x14ac:dyDescent="0.2">
      <c r="A3190" s="7">
        <v>42803</v>
      </c>
      <c r="B3190" s="1">
        <v>9190.15</v>
      </c>
      <c r="C3190" s="1">
        <v>7710</v>
      </c>
      <c r="D3190" s="2">
        <f t="shared" si="29"/>
        <v>668</v>
      </c>
      <c r="E3190" s="2">
        <f t="shared" si="12"/>
        <v>0</v>
      </c>
      <c r="F3190" s="3">
        <f t="shared" si="0"/>
        <v>3</v>
      </c>
      <c r="G3190" s="3">
        <f t="shared" si="13"/>
        <v>0</v>
      </c>
      <c r="H3190" s="4">
        <f>IF(A3190&lt;SIP_Calculator!$B$7,0,IF(A3190&gt;SIP_Calculator!$E$7,0,1))</f>
        <v>0</v>
      </c>
      <c r="I3190" s="2">
        <f t="shared" si="1"/>
        <v>0</v>
      </c>
      <c r="J3190" s="3">
        <f t="shared" si="2"/>
        <v>0</v>
      </c>
      <c r="K3190" s="4">
        <f>H3190*SIP_Calculator!$D$25</f>
        <v>0</v>
      </c>
      <c r="L3190" s="4">
        <f t="shared" si="3"/>
        <v>0</v>
      </c>
      <c r="M3190" s="4">
        <f t="shared" si="4"/>
        <v>0</v>
      </c>
      <c r="N3190" s="4">
        <f t="shared" ref="N3190:O3190" si="9573">N3189+L3190</f>
        <v>28.739335218516583</v>
      </c>
      <c r="O3190" s="4">
        <f t="shared" si="9573"/>
        <v>34.20981406436929</v>
      </c>
      <c r="P3190" s="2">
        <f>I3190*SIP_Calculator!$D$26</f>
        <v>0</v>
      </c>
      <c r="Q3190" s="2">
        <f t="shared" si="6"/>
        <v>0</v>
      </c>
      <c r="R3190" s="2">
        <f t="shared" si="7"/>
        <v>0</v>
      </c>
      <c r="S3190" s="2">
        <f t="shared" ref="S3190:T3190" si="9574">S3189+Q3190</f>
        <v>28.748252611124826</v>
      </c>
      <c r="T3190" s="2">
        <f t="shared" si="9574"/>
        <v>34.228110660626236</v>
      </c>
      <c r="U3190" s="3">
        <f>J3190*SIP_Calculator!$D$27</f>
        <v>0</v>
      </c>
      <c r="V3190" s="3">
        <f t="shared" si="9"/>
        <v>0</v>
      </c>
      <c r="W3190" s="3">
        <f t="shared" si="10"/>
        <v>0</v>
      </c>
      <c r="X3190" s="3">
        <f t="shared" ref="X3190:Y3190" si="9575">X3189+V3190</f>
        <v>28.835623055300523</v>
      </c>
      <c r="Y3190" s="3">
        <f t="shared" si="9575"/>
        <v>34.328802293708321</v>
      </c>
    </row>
    <row r="3191" spans="1:25" ht="15.75" customHeight="1" x14ac:dyDescent="0.2">
      <c r="A3191" s="7">
        <v>42804</v>
      </c>
      <c r="B3191" s="1">
        <v>9193.6</v>
      </c>
      <c r="C3191" s="1">
        <v>7710.9</v>
      </c>
      <c r="D3191" s="2">
        <f t="shared" si="29"/>
        <v>668</v>
      </c>
      <c r="E3191" s="2">
        <f t="shared" si="12"/>
        <v>0</v>
      </c>
      <c r="F3191" s="3">
        <f t="shared" si="0"/>
        <v>3</v>
      </c>
      <c r="G3191" s="3">
        <f t="shared" si="13"/>
        <v>0</v>
      </c>
      <c r="H3191" s="4">
        <f>IF(A3191&lt;SIP_Calculator!$B$7,0,IF(A3191&gt;SIP_Calculator!$E$7,0,1))</f>
        <v>0</v>
      </c>
      <c r="I3191" s="2">
        <f t="shared" si="1"/>
        <v>0</v>
      </c>
      <c r="J3191" s="3">
        <f t="shared" si="2"/>
        <v>0</v>
      </c>
      <c r="K3191" s="4">
        <f>H3191*SIP_Calculator!$D$25</f>
        <v>0</v>
      </c>
      <c r="L3191" s="4">
        <f t="shared" si="3"/>
        <v>0</v>
      </c>
      <c r="M3191" s="4">
        <f t="shared" si="4"/>
        <v>0</v>
      </c>
      <c r="N3191" s="4">
        <f t="shared" ref="N3191:O3191" si="9576">N3190+L3191</f>
        <v>28.739335218516583</v>
      </c>
      <c r="O3191" s="4">
        <f t="shared" si="9576"/>
        <v>34.20981406436929</v>
      </c>
      <c r="P3191" s="2">
        <f>I3191*SIP_Calculator!$D$26</f>
        <v>0</v>
      </c>
      <c r="Q3191" s="2">
        <f t="shared" si="6"/>
        <v>0</v>
      </c>
      <c r="R3191" s="2">
        <f t="shared" si="7"/>
        <v>0</v>
      </c>
      <c r="S3191" s="2">
        <f t="shared" ref="S3191:T3191" si="9577">S3190+Q3191</f>
        <v>28.748252611124826</v>
      </c>
      <c r="T3191" s="2">
        <f t="shared" si="9577"/>
        <v>34.228110660626236</v>
      </c>
      <c r="U3191" s="3">
        <f>J3191*SIP_Calculator!$D$27</f>
        <v>0</v>
      </c>
      <c r="V3191" s="3">
        <f t="shared" si="9"/>
        <v>0</v>
      </c>
      <c r="W3191" s="3">
        <f t="shared" si="10"/>
        <v>0</v>
      </c>
      <c r="X3191" s="3">
        <f t="shared" ref="X3191:Y3191" si="9578">X3190+V3191</f>
        <v>28.835623055300523</v>
      </c>
      <c r="Y3191" s="3">
        <f t="shared" si="9578"/>
        <v>34.328802293708321</v>
      </c>
    </row>
    <row r="3192" spans="1:25" ht="15.75" customHeight="1" x14ac:dyDescent="0.2">
      <c r="A3192" s="7">
        <v>42808</v>
      </c>
      <c r="B3192" s="1">
        <v>9348.75</v>
      </c>
      <c r="C3192" s="1">
        <v>7835.65</v>
      </c>
      <c r="D3192" s="2">
        <f t="shared" si="29"/>
        <v>669</v>
      </c>
      <c r="E3192" s="2">
        <f t="shared" si="12"/>
        <v>1</v>
      </c>
      <c r="F3192" s="3">
        <f t="shared" si="0"/>
        <v>3</v>
      </c>
      <c r="G3192" s="3">
        <f t="shared" si="13"/>
        <v>0</v>
      </c>
      <c r="H3192" s="4">
        <f>IF(A3192&lt;SIP_Calculator!$B$7,0,IF(A3192&gt;SIP_Calculator!$E$7,0,1))</f>
        <v>0</v>
      </c>
      <c r="I3192" s="2">
        <f t="shared" si="1"/>
        <v>0</v>
      </c>
      <c r="J3192" s="3">
        <f t="shared" si="2"/>
        <v>0</v>
      </c>
      <c r="K3192" s="4">
        <f>H3192*SIP_Calculator!$D$25</f>
        <v>0</v>
      </c>
      <c r="L3192" s="4">
        <f t="shared" si="3"/>
        <v>0</v>
      </c>
      <c r="M3192" s="4">
        <f t="shared" si="4"/>
        <v>0</v>
      </c>
      <c r="N3192" s="4">
        <f t="shared" ref="N3192:O3192" si="9579">N3191+L3192</f>
        <v>28.739335218516583</v>
      </c>
      <c r="O3192" s="4">
        <f t="shared" si="9579"/>
        <v>34.20981406436929</v>
      </c>
      <c r="P3192" s="2">
        <f>I3192*SIP_Calculator!$D$26</f>
        <v>0</v>
      </c>
      <c r="Q3192" s="2">
        <f t="shared" si="6"/>
        <v>0</v>
      </c>
      <c r="R3192" s="2">
        <f t="shared" si="7"/>
        <v>0</v>
      </c>
      <c r="S3192" s="2">
        <f t="shared" ref="S3192:T3192" si="9580">S3191+Q3192</f>
        <v>28.748252611124826</v>
      </c>
      <c r="T3192" s="2">
        <f t="shared" si="9580"/>
        <v>34.228110660626236</v>
      </c>
      <c r="U3192" s="3">
        <f>J3192*SIP_Calculator!$D$27</f>
        <v>0</v>
      </c>
      <c r="V3192" s="3">
        <f t="shared" si="9"/>
        <v>0</v>
      </c>
      <c r="W3192" s="3">
        <f t="shared" si="10"/>
        <v>0</v>
      </c>
      <c r="X3192" s="3">
        <f t="shared" ref="X3192:Y3192" si="9581">X3191+V3192</f>
        <v>28.835623055300523</v>
      </c>
      <c r="Y3192" s="3">
        <f t="shared" si="9581"/>
        <v>34.328802293708321</v>
      </c>
    </row>
    <row r="3193" spans="1:25" ht="15.75" customHeight="1" x14ac:dyDescent="0.2">
      <c r="A3193" s="7">
        <v>42809</v>
      </c>
      <c r="B3193" s="1">
        <v>9356.85</v>
      </c>
      <c r="C3193" s="1">
        <v>7854.75</v>
      </c>
      <c r="D3193" s="2">
        <f t="shared" si="29"/>
        <v>669</v>
      </c>
      <c r="E3193" s="2">
        <f t="shared" si="12"/>
        <v>0</v>
      </c>
      <c r="F3193" s="3">
        <f t="shared" si="0"/>
        <v>3</v>
      </c>
      <c r="G3193" s="3">
        <f t="shared" si="13"/>
        <v>0</v>
      </c>
      <c r="H3193" s="4">
        <f>IF(A3193&lt;SIP_Calculator!$B$7,0,IF(A3193&gt;SIP_Calculator!$E$7,0,1))</f>
        <v>0</v>
      </c>
      <c r="I3193" s="2">
        <f t="shared" si="1"/>
        <v>0</v>
      </c>
      <c r="J3193" s="3">
        <f t="shared" si="2"/>
        <v>0</v>
      </c>
      <c r="K3193" s="4">
        <f>H3193*SIP_Calculator!$D$25</f>
        <v>0</v>
      </c>
      <c r="L3193" s="4">
        <f t="shared" si="3"/>
        <v>0</v>
      </c>
      <c r="M3193" s="4">
        <f t="shared" si="4"/>
        <v>0</v>
      </c>
      <c r="N3193" s="4">
        <f t="shared" ref="N3193:O3193" si="9582">N3192+L3193</f>
        <v>28.739335218516583</v>
      </c>
      <c r="O3193" s="4">
        <f t="shared" si="9582"/>
        <v>34.20981406436929</v>
      </c>
      <c r="P3193" s="2">
        <f>I3193*SIP_Calculator!$D$26</f>
        <v>0</v>
      </c>
      <c r="Q3193" s="2">
        <f t="shared" si="6"/>
        <v>0</v>
      </c>
      <c r="R3193" s="2">
        <f t="shared" si="7"/>
        <v>0</v>
      </c>
      <c r="S3193" s="2">
        <f t="shared" ref="S3193:T3193" si="9583">S3192+Q3193</f>
        <v>28.748252611124826</v>
      </c>
      <c r="T3193" s="2">
        <f t="shared" si="9583"/>
        <v>34.228110660626236</v>
      </c>
      <c r="U3193" s="3">
        <f>J3193*SIP_Calculator!$D$27</f>
        <v>0</v>
      </c>
      <c r="V3193" s="3">
        <f t="shared" si="9"/>
        <v>0</v>
      </c>
      <c r="W3193" s="3">
        <f t="shared" si="10"/>
        <v>0</v>
      </c>
      <c r="X3193" s="3">
        <f t="shared" ref="X3193:Y3193" si="9584">X3192+V3193</f>
        <v>28.835623055300523</v>
      </c>
      <c r="Y3193" s="3">
        <f t="shared" si="9584"/>
        <v>34.328802293708321</v>
      </c>
    </row>
    <row r="3194" spans="1:25" ht="15.75" customHeight="1" x14ac:dyDescent="0.2">
      <c r="A3194" s="7">
        <v>42810</v>
      </c>
      <c r="B3194" s="1">
        <v>9437.9</v>
      </c>
      <c r="C3194" s="1">
        <v>7928.55</v>
      </c>
      <c r="D3194" s="2">
        <f t="shared" si="29"/>
        <v>669</v>
      </c>
      <c r="E3194" s="2">
        <f t="shared" si="12"/>
        <v>0</v>
      </c>
      <c r="F3194" s="3">
        <f t="shared" si="0"/>
        <v>3</v>
      </c>
      <c r="G3194" s="3">
        <f t="shared" si="13"/>
        <v>0</v>
      </c>
      <c r="H3194" s="4">
        <f>IF(A3194&lt;SIP_Calculator!$B$7,0,IF(A3194&gt;SIP_Calculator!$E$7,0,1))</f>
        <v>0</v>
      </c>
      <c r="I3194" s="2">
        <f t="shared" si="1"/>
        <v>0</v>
      </c>
      <c r="J3194" s="3">
        <f t="shared" si="2"/>
        <v>0</v>
      </c>
      <c r="K3194" s="4">
        <f>H3194*SIP_Calculator!$D$25</f>
        <v>0</v>
      </c>
      <c r="L3194" s="4">
        <f t="shared" si="3"/>
        <v>0</v>
      </c>
      <c r="M3194" s="4">
        <f t="shared" si="4"/>
        <v>0</v>
      </c>
      <c r="N3194" s="4">
        <f t="shared" ref="N3194:O3194" si="9585">N3193+L3194</f>
        <v>28.739335218516583</v>
      </c>
      <c r="O3194" s="4">
        <f t="shared" si="9585"/>
        <v>34.20981406436929</v>
      </c>
      <c r="P3194" s="2">
        <f>I3194*SIP_Calculator!$D$26</f>
        <v>0</v>
      </c>
      <c r="Q3194" s="2">
        <f t="shared" si="6"/>
        <v>0</v>
      </c>
      <c r="R3194" s="2">
        <f t="shared" si="7"/>
        <v>0</v>
      </c>
      <c r="S3194" s="2">
        <f t="shared" ref="S3194:T3194" si="9586">S3193+Q3194</f>
        <v>28.748252611124826</v>
      </c>
      <c r="T3194" s="2">
        <f t="shared" si="9586"/>
        <v>34.228110660626236</v>
      </c>
      <c r="U3194" s="3">
        <f>J3194*SIP_Calculator!$D$27</f>
        <v>0</v>
      </c>
      <c r="V3194" s="3">
        <f t="shared" si="9"/>
        <v>0</v>
      </c>
      <c r="W3194" s="3">
        <f t="shared" si="10"/>
        <v>0</v>
      </c>
      <c r="X3194" s="3">
        <f t="shared" ref="X3194:Y3194" si="9587">X3193+V3194</f>
        <v>28.835623055300523</v>
      </c>
      <c r="Y3194" s="3">
        <f t="shared" si="9587"/>
        <v>34.328802293708321</v>
      </c>
    </row>
    <row r="3195" spans="1:25" ht="15.75" customHeight="1" x14ac:dyDescent="0.2">
      <c r="A3195" s="7">
        <v>42811</v>
      </c>
      <c r="B3195" s="1">
        <v>9442.65</v>
      </c>
      <c r="C3195" s="1">
        <v>7933.1</v>
      </c>
      <c r="D3195" s="2">
        <f t="shared" si="29"/>
        <v>669</v>
      </c>
      <c r="E3195" s="2">
        <f t="shared" si="12"/>
        <v>0</v>
      </c>
      <c r="F3195" s="3">
        <f t="shared" si="0"/>
        <v>3</v>
      </c>
      <c r="G3195" s="3">
        <f t="shared" si="13"/>
        <v>0</v>
      </c>
      <c r="H3195" s="4">
        <f>IF(A3195&lt;SIP_Calculator!$B$7,0,IF(A3195&gt;SIP_Calculator!$E$7,0,1))</f>
        <v>0</v>
      </c>
      <c r="I3195" s="2">
        <f t="shared" si="1"/>
        <v>0</v>
      </c>
      <c r="J3195" s="3">
        <f t="shared" si="2"/>
        <v>0</v>
      </c>
      <c r="K3195" s="4">
        <f>H3195*SIP_Calculator!$D$25</f>
        <v>0</v>
      </c>
      <c r="L3195" s="4">
        <f t="shared" si="3"/>
        <v>0</v>
      </c>
      <c r="M3195" s="4">
        <f t="shared" si="4"/>
        <v>0</v>
      </c>
      <c r="N3195" s="4">
        <f t="shared" ref="N3195:O3195" si="9588">N3194+L3195</f>
        <v>28.739335218516583</v>
      </c>
      <c r="O3195" s="4">
        <f t="shared" si="9588"/>
        <v>34.20981406436929</v>
      </c>
      <c r="P3195" s="2">
        <f>I3195*SIP_Calculator!$D$26</f>
        <v>0</v>
      </c>
      <c r="Q3195" s="2">
        <f t="shared" si="6"/>
        <v>0</v>
      </c>
      <c r="R3195" s="2">
        <f t="shared" si="7"/>
        <v>0</v>
      </c>
      <c r="S3195" s="2">
        <f t="shared" ref="S3195:T3195" si="9589">S3194+Q3195</f>
        <v>28.748252611124826</v>
      </c>
      <c r="T3195" s="2">
        <f t="shared" si="9589"/>
        <v>34.228110660626236</v>
      </c>
      <c r="U3195" s="3">
        <f>J3195*SIP_Calculator!$D$27</f>
        <v>0</v>
      </c>
      <c r="V3195" s="3">
        <f t="shared" si="9"/>
        <v>0</v>
      </c>
      <c r="W3195" s="3">
        <f t="shared" si="10"/>
        <v>0</v>
      </c>
      <c r="X3195" s="3">
        <f t="shared" ref="X3195:Y3195" si="9590">X3194+V3195</f>
        <v>28.835623055300523</v>
      </c>
      <c r="Y3195" s="3">
        <f t="shared" si="9590"/>
        <v>34.328802293708321</v>
      </c>
    </row>
    <row r="3196" spans="1:25" ht="15.75" customHeight="1" x14ac:dyDescent="0.2">
      <c r="A3196" s="7">
        <v>42814</v>
      </c>
      <c r="B3196" s="1">
        <v>9414.4500000000007</v>
      </c>
      <c r="C3196" s="1">
        <v>7918.6</v>
      </c>
      <c r="D3196" s="2">
        <f t="shared" si="29"/>
        <v>670</v>
      </c>
      <c r="E3196" s="2">
        <f t="shared" si="12"/>
        <v>1</v>
      </c>
      <c r="F3196" s="3">
        <f t="shared" si="0"/>
        <v>3</v>
      </c>
      <c r="G3196" s="3">
        <f t="shared" si="13"/>
        <v>0</v>
      </c>
      <c r="H3196" s="4">
        <f>IF(A3196&lt;SIP_Calculator!$B$7,0,IF(A3196&gt;SIP_Calculator!$E$7,0,1))</f>
        <v>0</v>
      </c>
      <c r="I3196" s="2">
        <f t="shared" si="1"/>
        <v>0</v>
      </c>
      <c r="J3196" s="3">
        <f t="shared" si="2"/>
        <v>0</v>
      </c>
      <c r="K3196" s="4">
        <f>H3196*SIP_Calculator!$D$25</f>
        <v>0</v>
      </c>
      <c r="L3196" s="4">
        <f t="shared" si="3"/>
        <v>0</v>
      </c>
      <c r="M3196" s="4">
        <f t="shared" si="4"/>
        <v>0</v>
      </c>
      <c r="N3196" s="4">
        <f t="shared" ref="N3196:O3196" si="9591">N3195+L3196</f>
        <v>28.739335218516583</v>
      </c>
      <c r="O3196" s="4">
        <f t="shared" si="9591"/>
        <v>34.20981406436929</v>
      </c>
      <c r="P3196" s="2">
        <f>I3196*SIP_Calculator!$D$26</f>
        <v>0</v>
      </c>
      <c r="Q3196" s="2">
        <f t="shared" si="6"/>
        <v>0</v>
      </c>
      <c r="R3196" s="2">
        <f t="shared" si="7"/>
        <v>0</v>
      </c>
      <c r="S3196" s="2">
        <f t="shared" ref="S3196:T3196" si="9592">S3195+Q3196</f>
        <v>28.748252611124826</v>
      </c>
      <c r="T3196" s="2">
        <f t="shared" si="9592"/>
        <v>34.228110660626236</v>
      </c>
      <c r="U3196" s="3">
        <f>J3196*SIP_Calculator!$D$27</f>
        <v>0</v>
      </c>
      <c r="V3196" s="3">
        <f t="shared" si="9"/>
        <v>0</v>
      </c>
      <c r="W3196" s="3">
        <f t="shared" si="10"/>
        <v>0</v>
      </c>
      <c r="X3196" s="3">
        <f t="shared" ref="X3196:Y3196" si="9593">X3195+V3196</f>
        <v>28.835623055300523</v>
      </c>
      <c r="Y3196" s="3">
        <f t="shared" si="9593"/>
        <v>34.328802293708321</v>
      </c>
    </row>
    <row r="3197" spans="1:25" ht="15.75" customHeight="1" x14ac:dyDescent="0.2">
      <c r="A3197" s="7">
        <v>42815</v>
      </c>
      <c r="B3197" s="1">
        <v>9401.1</v>
      </c>
      <c r="C3197" s="1">
        <v>7909.2</v>
      </c>
      <c r="D3197" s="2">
        <f t="shared" si="29"/>
        <v>670</v>
      </c>
      <c r="E3197" s="2">
        <f t="shared" si="12"/>
        <v>0</v>
      </c>
      <c r="F3197" s="3">
        <f t="shared" si="0"/>
        <v>3</v>
      </c>
      <c r="G3197" s="3">
        <f t="shared" si="13"/>
        <v>0</v>
      </c>
      <c r="H3197" s="4">
        <f>IF(A3197&lt;SIP_Calculator!$B$7,0,IF(A3197&gt;SIP_Calculator!$E$7,0,1))</f>
        <v>0</v>
      </c>
      <c r="I3197" s="2">
        <f t="shared" si="1"/>
        <v>0</v>
      </c>
      <c r="J3197" s="3">
        <f t="shared" si="2"/>
        <v>0</v>
      </c>
      <c r="K3197" s="4">
        <f>H3197*SIP_Calculator!$D$25</f>
        <v>0</v>
      </c>
      <c r="L3197" s="4">
        <f t="shared" si="3"/>
        <v>0</v>
      </c>
      <c r="M3197" s="4">
        <f t="shared" si="4"/>
        <v>0</v>
      </c>
      <c r="N3197" s="4">
        <f t="shared" ref="N3197:O3197" si="9594">N3196+L3197</f>
        <v>28.739335218516583</v>
      </c>
      <c r="O3197" s="4">
        <f t="shared" si="9594"/>
        <v>34.20981406436929</v>
      </c>
      <c r="P3197" s="2">
        <f>I3197*SIP_Calculator!$D$26</f>
        <v>0</v>
      </c>
      <c r="Q3197" s="2">
        <f t="shared" si="6"/>
        <v>0</v>
      </c>
      <c r="R3197" s="2">
        <f t="shared" si="7"/>
        <v>0</v>
      </c>
      <c r="S3197" s="2">
        <f t="shared" ref="S3197:T3197" si="9595">S3196+Q3197</f>
        <v>28.748252611124826</v>
      </c>
      <c r="T3197" s="2">
        <f t="shared" si="9595"/>
        <v>34.228110660626236</v>
      </c>
      <c r="U3197" s="3">
        <f>J3197*SIP_Calculator!$D$27</f>
        <v>0</v>
      </c>
      <c r="V3197" s="3">
        <f t="shared" si="9"/>
        <v>0</v>
      </c>
      <c r="W3197" s="3">
        <f t="shared" si="10"/>
        <v>0</v>
      </c>
      <c r="X3197" s="3">
        <f t="shared" ref="X3197:Y3197" si="9596">X3196+V3197</f>
        <v>28.835623055300523</v>
      </c>
      <c r="Y3197" s="3">
        <f t="shared" si="9596"/>
        <v>34.328802293708321</v>
      </c>
    </row>
    <row r="3198" spans="1:25" ht="15.75" customHeight="1" x14ac:dyDescent="0.2">
      <c r="A3198" s="7">
        <v>42816</v>
      </c>
      <c r="B3198" s="1">
        <v>9308.2999999999993</v>
      </c>
      <c r="C3198" s="1">
        <v>7830.1</v>
      </c>
      <c r="D3198" s="2">
        <f t="shared" si="29"/>
        <v>670</v>
      </c>
      <c r="E3198" s="2">
        <f t="shared" si="12"/>
        <v>0</v>
      </c>
      <c r="F3198" s="3">
        <f t="shared" si="0"/>
        <v>3</v>
      </c>
      <c r="G3198" s="3">
        <f t="shared" si="13"/>
        <v>0</v>
      </c>
      <c r="H3198" s="4">
        <f>IF(A3198&lt;SIP_Calculator!$B$7,0,IF(A3198&gt;SIP_Calculator!$E$7,0,1))</f>
        <v>0</v>
      </c>
      <c r="I3198" s="2">
        <f t="shared" si="1"/>
        <v>0</v>
      </c>
      <c r="J3198" s="3">
        <f t="shared" si="2"/>
        <v>0</v>
      </c>
      <c r="K3198" s="4">
        <f>H3198*SIP_Calculator!$D$25</f>
        <v>0</v>
      </c>
      <c r="L3198" s="4">
        <f t="shared" si="3"/>
        <v>0</v>
      </c>
      <c r="M3198" s="4">
        <f t="shared" si="4"/>
        <v>0</v>
      </c>
      <c r="N3198" s="4">
        <f t="shared" ref="N3198:O3198" si="9597">N3197+L3198</f>
        <v>28.739335218516583</v>
      </c>
      <c r="O3198" s="4">
        <f t="shared" si="9597"/>
        <v>34.20981406436929</v>
      </c>
      <c r="P3198" s="2">
        <f>I3198*SIP_Calculator!$D$26</f>
        <v>0</v>
      </c>
      <c r="Q3198" s="2">
        <f t="shared" si="6"/>
        <v>0</v>
      </c>
      <c r="R3198" s="2">
        <f t="shared" si="7"/>
        <v>0</v>
      </c>
      <c r="S3198" s="2">
        <f t="shared" ref="S3198:T3198" si="9598">S3197+Q3198</f>
        <v>28.748252611124826</v>
      </c>
      <c r="T3198" s="2">
        <f t="shared" si="9598"/>
        <v>34.228110660626236</v>
      </c>
      <c r="U3198" s="3">
        <f>J3198*SIP_Calculator!$D$27</f>
        <v>0</v>
      </c>
      <c r="V3198" s="3">
        <f t="shared" si="9"/>
        <v>0</v>
      </c>
      <c r="W3198" s="3">
        <f t="shared" si="10"/>
        <v>0</v>
      </c>
      <c r="X3198" s="3">
        <f t="shared" ref="X3198:Y3198" si="9599">X3197+V3198</f>
        <v>28.835623055300523</v>
      </c>
      <c r="Y3198" s="3">
        <f t="shared" si="9599"/>
        <v>34.328802293708321</v>
      </c>
    </row>
    <row r="3199" spans="1:25" ht="15.75" customHeight="1" x14ac:dyDescent="0.2">
      <c r="A3199" s="7">
        <v>42817</v>
      </c>
      <c r="B3199" s="1">
        <v>9371.9</v>
      </c>
      <c r="C3199" s="1">
        <v>7885.7</v>
      </c>
      <c r="D3199" s="2">
        <f t="shared" si="29"/>
        <v>670</v>
      </c>
      <c r="E3199" s="2">
        <f t="shared" si="12"/>
        <v>0</v>
      </c>
      <c r="F3199" s="3">
        <f t="shared" si="0"/>
        <v>3</v>
      </c>
      <c r="G3199" s="3">
        <f t="shared" si="13"/>
        <v>0</v>
      </c>
      <c r="H3199" s="4">
        <f>IF(A3199&lt;SIP_Calculator!$B$7,0,IF(A3199&gt;SIP_Calculator!$E$7,0,1))</f>
        <v>0</v>
      </c>
      <c r="I3199" s="2">
        <f t="shared" si="1"/>
        <v>0</v>
      </c>
      <c r="J3199" s="3">
        <f t="shared" si="2"/>
        <v>0</v>
      </c>
      <c r="K3199" s="4">
        <f>H3199*SIP_Calculator!$D$25</f>
        <v>0</v>
      </c>
      <c r="L3199" s="4">
        <f t="shared" si="3"/>
        <v>0</v>
      </c>
      <c r="M3199" s="4">
        <f t="shared" si="4"/>
        <v>0</v>
      </c>
      <c r="N3199" s="4">
        <f t="shared" ref="N3199:O3199" si="9600">N3198+L3199</f>
        <v>28.739335218516583</v>
      </c>
      <c r="O3199" s="4">
        <f t="shared" si="9600"/>
        <v>34.20981406436929</v>
      </c>
      <c r="P3199" s="2">
        <f>I3199*SIP_Calculator!$D$26</f>
        <v>0</v>
      </c>
      <c r="Q3199" s="2">
        <f t="shared" si="6"/>
        <v>0</v>
      </c>
      <c r="R3199" s="2">
        <f t="shared" si="7"/>
        <v>0</v>
      </c>
      <c r="S3199" s="2">
        <f t="shared" ref="S3199:T3199" si="9601">S3198+Q3199</f>
        <v>28.748252611124826</v>
      </c>
      <c r="T3199" s="2">
        <f t="shared" si="9601"/>
        <v>34.228110660626236</v>
      </c>
      <c r="U3199" s="3">
        <f>J3199*SIP_Calculator!$D$27</f>
        <v>0</v>
      </c>
      <c r="V3199" s="3">
        <f t="shared" si="9"/>
        <v>0</v>
      </c>
      <c r="W3199" s="3">
        <f t="shared" si="10"/>
        <v>0</v>
      </c>
      <c r="X3199" s="3">
        <f t="shared" ref="X3199:Y3199" si="9602">X3198+V3199</f>
        <v>28.835623055300523</v>
      </c>
      <c r="Y3199" s="3">
        <f t="shared" si="9602"/>
        <v>34.328802293708321</v>
      </c>
    </row>
    <row r="3200" spans="1:25" ht="15.75" customHeight="1" x14ac:dyDescent="0.2">
      <c r="A3200" s="7">
        <v>42818</v>
      </c>
      <c r="B3200" s="1">
        <v>9391.1</v>
      </c>
      <c r="C3200" s="1">
        <v>7905.3</v>
      </c>
      <c r="D3200" s="2">
        <f t="shared" si="29"/>
        <v>670</v>
      </c>
      <c r="E3200" s="2">
        <f t="shared" si="12"/>
        <v>0</v>
      </c>
      <c r="F3200" s="3">
        <f t="shared" si="0"/>
        <v>3</v>
      </c>
      <c r="G3200" s="3">
        <f t="shared" si="13"/>
        <v>0</v>
      </c>
      <c r="H3200" s="4">
        <f>IF(A3200&lt;SIP_Calculator!$B$7,0,IF(A3200&gt;SIP_Calculator!$E$7,0,1))</f>
        <v>0</v>
      </c>
      <c r="I3200" s="2">
        <f t="shared" si="1"/>
        <v>0</v>
      </c>
      <c r="J3200" s="3">
        <f t="shared" si="2"/>
        <v>0</v>
      </c>
      <c r="K3200" s="4">
        <f>H3200*SIP_Calculator!$D$25</f>
        <v>0</v>
      </c>
      <c r="L3200" s="4">
        <f t="shared" si="3"/>
        <v>0</v>
      </c>
      <c r="M3200" s="4">
        <f t="shared" si="4"/>
        <v>0</v>
      </c>
      <c r="N3200" s="4">
        <f t="shared" ref="N3200:O3200" si="9603">N3199+L3200</f>
        <v>28.739335218516583</v>
      </c>
      <c r="O3200" s="4">
        <f t="shared" si="9603"/>
        <v>34.20981406436929</v>
      </c>
      <c r="P3200" s="2">
        <f>I3200*SIP_Calculator!$D$26</f>
        <v>0</v>
      </c>
      <c r="Q3200" s="2">
        <f t="shared" si="6"/>
        <v>0</v>
      </c>
      <c r="R3200" s="2">
        <f t="shared" si="7"/>
        <v>0</v>
      </c>
      <c r="S3200" s="2">
        <f t="shared" ref="S3200:T3200" si="9604">S3199+Q3200</f>
        <v>28.748252611124826</v>
      </c>
      <c r="T3200" s="2">
        <f t="shared" si="9604"/>
        <v>34.228110660626236</v>
      </c>
      <c r="U3200" s="3">
        <f>J3200*SIP_Calculator!$D$27</f>
        <v>0</v>
      </c>
      <c r="V3200" s="3">
        <f t="shared" si="9"/>
        <v>0</v>
      </c>
      <c r="W3200" s="3">
        <f t="shared" si="10"/>
        <v>0</v>
      </c>
      <c r="X3200" s="3">
        <f t="shared" ref="X3200:Y3200" si="9605">X3199+V3200</f>
        <v>28.835623055300523</v>
      </c>
      <c r="Y3200" s="3">
        <f t="shared" si="9605"/>
        <v>34.328802293708321</v>
      </c>
    </row>
    <row r="3201" spans="1:25" ht="15.75" customHeight="1" x14ac:dyDescent="0.2">
      <c r="A3201" s="7">
        <v>42821</v>
      </c>
      <c r="B3201" s="1">
        <v>9330.65</v>
      </c>
      <c r="C3201" s="1">
        <v>7865.3</v>
      </c>
      <c r="D3201" s="2">
        <f t="shared" si="29"/>
        <v>671</v>
      </c>
      <c r="E3201" s="2">
        <f t="shared" si="12"/>
        <v>1</v>
      </c>
      <c r="F3201" s="3">
        <f t="shared" si="0"/>
        <v>3</v>
      </c>
      <c r="G3201" s="3">
        <f t="shared" si="13"/>
        <v>0</v>
      </c>
      <c r="H3201" s="4">
        <f>IF(A3201&lt;SIP_Calculator!$B$7,0,IF(A3201&gt;SIP_Calculator!$E$7,0,1))</f>
        <v>0</v>
      </c>
      <c r="I3201" s="2">
        <f t="shared" si="1"/>
        <v>0</v>
      </c>
      <c r="J3201" s="3">
        <f t="shared" si="2"/>
        <v>0</v>
      </c>
      <c r="K3201" s="4">
        <f>H3201*SIP_Calculator!$D$25</f>
        <v>0</v>
      </c>
      <c r="L3201" s="4">
        <f t="shared" si="3"/>
        <v>0</v>
      </c>
      <c r="M3201" s="4">
        <f t="shared" si="4"/>
        <v>0</v>
      </c>
      <c r="N3201" s="4">
        <f t="shared" ref="N3201:O3201" si="9606">N3200+L3201</f>
        <v>28.739335218516583</v>
      </c>
      <c r="O3201" s="4">
        <f t="shared" si="9606"/>
        <v>34.20981406436929</v>
      </c>
      <c r="P3201" s="2">
        <f>I3201*SIP_Calculator!$D$26</f>
        <v>0</v>
      </c>
      <c r="Q3201" s="2">
        <f t="shared" si="6"/>
        <v>0</v>
      </c>
      <c r="R3201" s="2">
        <f t="shared" si="7"/>
        <v>0</v>
      </c>
      <c r="S3201" s="2">
        <f t="shared" ref="S3201:T3201" si="9607">S3200+Q3201</f>
        <v>28.748252611124826</v>
      </c>
      <c r="T3201" s="2">
        <f t="shared" si="9607"/>
        <v>34.228110660626236</v>
      </c>
      <c r="U3201" s="3">
        <f>J3201*SIP_Calculator!$D$27</f>
        <v>0</v>
      </c>
      <c r="V3201" s="3">
        <f t="shared" si="9"/>
        <v>0</v>
      </c>
      <c r="W3201" s="3">
        <f t="shared" si="10"/>
        <v>0</v>
      </c>
      <c r="X3201" s="3">
        <f t="shared" ref="X3201:Y3201" si="9608">X3200+V3201</f>
        <v>28.835623055300523</v>
      </c>
      <c r="Y3201" s="3">
        <f t="shared" si="9608"/>
        <v>34.328802293708321</v>
      </c>
    </row>
    <row r="3202" spans="1:25" ht="15.75" customHeight="1" x14ac:dyDescent="0.2">
      <c r="A3202" s="7">
        <v>42822</v>
      </c>
      <c r="B3202" s="1">
        <v>9390.4500000000007</v>
      </c>
      <c r="C3202" s="1">
        <v>7912.1</v>
      </c>
      <c r="D3202" s="2">
        <f t="shared" si="29"/>
        <v>671</v>
      </c>
      <c r="E3202" s="2">
        <f t="shared" si="12"/>
        <v>0</v>
      </c>
      <c r="F3202" s="3">
        <f t="shared" si="0"/>
        <v>3</v>
      </c>
      <c r="G3202" s="3">
        <f t="shared" si="13"/>
        <v>0</v>
      </c>
      <c r="H3202" s="4">
        <f>IF(A3202&lt;SIP_Calculator!$B$7,0,IF(A3202&gt;SIP_Calculator!$E$7,0,1))</f>
        <v>0</v>
      </c>
      <c r="I3202" s="2">
        <f t="shared" si="1"/>
        <v>0</v>
      </c>
      <c r="J3202" s="3">
        <f t="shared" si="2"/>
        <v>0</v>
      </c>
      <c r="K3202" s="4">
        <f>H3202*SIP_Calculator!$D$25</f>
        <v>0</v>
      </c>
      <c r="L3202" s="4">
        <f t="shared" si="3"/>
        <v>0</v>
      </c>
      <c r="M3202" s="4">
        <f t="shared" si="4"/>
        <v>0</v>
      </c>
      <c r="N3202" s="4">
        <f t="shared" ref="N3202:O3202" si="9609">N3201+L3202</f>
        <v>28.739335218516583</v>
      </c>
      <c r="O3202" s="4">
        <f t="shared" si="9609"/>
        <v>34.20981406436929</v>
      </c>
      <c r="P3202" s="2">
        <f>I3202*SIP_Calculator!$D$26</f>
        <v>0</v>
      </c>
      <c r="Q3202" s="2">
        <f t="shared" si="6"/>
        <v>0</v>
      </c>
      <c r="R3202" s="2">
        <f t="shared" si="7"/>
        <v>0</v>
      </c>
      <c r="S3202" s="2">
        <f t="shared" ref="S3202:T3202" si="9610">S3201+Q3202</f>
        <v>28.748252611124826</v>
      </c>
      <c r="T3202" s="2">
        <f t="shared" si="9610"/>
        <v>34.228110660626236</v>
      </c>
      <c r="U3202" s="3">
        <f>J3202*SIP_Calculator!$D$27</f>
        <v>0</v>
      </c>
      <c r="V3202" s="3">
        <f t="shared" si="9"/>
        <v>0</v>
      </c>
      <c r="W3202" s="3">
        <f t="shared" si="10"/>
        <v>0</v>
      </c>
      <c r="X3202" s="3">
        <f t="shared" ref="X3202:Y3202" si="9611">X3201+V3202</f>
        <v>28.835623055300523</v>
      </c>
      <c r="Y3202" s="3">
        <f t="shared" si="9611"/>
        <v>34.328802293708321</v>
      </c>
    </row>
    <row r="3203" spans="1:25" ht="15.75" customHeight="1" x14ac:dyDescent="0.2">
      <c r="A3203" s="7">
        <v>42823</v>
      </c>
      <c r="B3203" s="1">
        <v>9428.5499999999993</v>
      </c>
      <c r="C3203" s="1">
        <v>7945.3</v>
      </c>
      <c r="D3203" s="2">
        <f t="shared" si="29"/>
        <v>671</v>
      </c>
      <c r="E3203" s="2">
        <f t="shared" si="12"/>
        <v>0</v>
      </c>
      <c r="F3203" s="3">
        <f t="shared" si="0"/>
        <v>3</v>
      </c>
      <c r="G3203" s="3">
        <f t="shared" si="13"/>
        <v>0</v>
      </c>
      <c r="H3203" s="4">
        <f>IF(A3203&lt;SIP_Calculator!$B$7,0,IF(A3203&gt;SIP_Calculator!$E$7,0,1))</f>
        <v>0</v>
      </c>
      <c r="I3203" s="2">
        <f t="shared" si="1"/>
        <v>0</v>
      </c>
      <c r="J3203" s="3">
        <f t="shared" si="2"/>
        <v>0</v>
      </c>
      <c r="K3203" s="4">
        <f>H3203*SIP_Calculator!$D$25</f>
        <v>0</v>
      </c>
      <c r="L3203" s="4">
        <f t="shared" si="3"/>
        <v>0</v>
      </c>
      <c r="M3203" s="4">
        <f t="shared" si="4"/>
        <v>0</v>
      </c>
      <c r="N3203" s="4">
        <f t="shared" ref="N3203:O3203" si="9612">N3202+L3203</f>
        <v>28.739335218516583</v>
      </c>
      <c r="O3203" s="4">
        <f t="shared" si="9612"/>
        <v>34.20981406436929</v>
      </c>
      <c r="P3203" s="2">
        <f>I3203*SIP_Calculator!$D$26</f>
        <v>0</v>
      </c>
      <c r="Q3203" s="2">
        <f t="shared" si="6"/>
        <v>0</v>
      </c>
      <c r="R3203" s="2">
        <f t="shared" si="7"/>
        <v>0</v>
      </c>
      <c r="S3203" s="2">
        <f t="shared" ref="S3203:T3203" si="9613">S3202+Q3203</f>
        <v>28.748252611124826</v>
      </c>
      <c r="T3203" s="2">
        <f t="shared" si="9613"/>
        <v>34.228110660626236</v>
      </c>
      <c r="U3203" s="3">
        <f>J3203*SIP_Calculator!$D$27</f>
        <v>0</v>
      </c>
      <c r="V3203" s="3">
        <f t="shared" si="9"/>
        <v>0</v>
      </c>
      <c r="W3203" s="3">
        <f t="shared" si="10"/>
        <v>0</v>
      </c>
      <c r="X3203" s="3">
        <f t="shared" ref="X3203:Y3203" si="9614">X3202+V3203</f>
        <v>28.835623055300523</v>
      </c>
      <c r="Y3203" s="3">
        <f t="shared" si="9614"/>
        <v>34.328802293708321</v>
      </c>
    </row>
    <row r="3204" spans="1:25" ht="15.75" customHeight="1" x14ac:dyDescent="0.2">
      <c r="A3204" s="7">
        <v>42824</v>
      </c>
      <c r="B3204" s="1">
        <v>9460.7000000000007</v>
      </c>
      <c r="C3204" s="1">
        <v>7976.9</v>
      </c>
      <c r="D3204" s="2">
        <f t="shared" si="29"/>
        <v>671</v>
      </c>
      <c r="E3204" s="2">
        <f t="shared" si="12"/>
        <v>0</v>
      </c>
      <c r="F3204" s="3">
        <f t="shared" si="0"/>
        <v>3</v>
      </c>
      <c r="G3204" s="3">
        <f t="shared" si="13"/>
        <v>0</v>
      </c>
      <c r="H3204" s="4">
        <f>IF(A3204&lt;SIP_Calculator!$B$7,0,IF(A3204&gt;SIP_Calculator!$E$7,0,1))</f>
        <v>0</v>
      </c>
      <c r="I3204" s="2">
        <f t="shared" si="1"/>
        <v>0</v>
      </c>
      <c r="J3204" s="3">
        <f t="shared" si="2"/>
        <v>0</v>
      </c>
      <c r="K3204" s="4">
        <f>H3204*SIP_Calculator!$D$25</f>
        <v>0</v>
      </c>
      <c r="L3204" s="4">
        <f t="shared" si="3"/>
        <v>0</v>
      </c>
      <c r="M3204" s="4">
        <f t="shared" si="4"/>
        <v>0</v>
      </c>
      <c r="N3204" s="4">
        <f t="shared" ref="N3204:O3204" si="9615">N3203+L3204</f>
        <v>28.739335218516583</v>
      </c>
      <c r="O3204" s="4">
        <f t="shared" si="9615"/>
        <v>34.20981406436929</v>
      </c>
      <c r="P3204" s="2">
        <f>I3204*SIP_Calculator!$D$26</f>
        <v>0</v>
      </c>
      <c r="Q3204" s="2">
        <f t="shared" si="6"/>
        <v>0</v>
      </c>
      <c r="R3204" s="2">
        <f t="shared" si="7"/>
        <v>0</v>
      </c>
      <c r="S3204" s="2">
        <f t="shared" ref="S3204:T3204" si="9616">S3203+Q3204</f>
        <v>28.748252611124826</v>
      </c>
      <c r="T3204" s="2">
        <f t="shared" si="9616"/>
        <v>34.228110660626236</v>
      </c>
      <c r="U3204" s="3">
        <f>J3204*SIP_Calculator!$D$27</f>
        <v>0</v>
      </c>
      <c r="V3204" s="3">
        <f t="shared" si="9"/>
        <v>0</v>
      </c>
      <c r="W3204" s="3">
        <f t="shared" si="10"/>
        <v>0</v>
      </c>
      <c r="X3204" s="3">
        <f t="shared" ref="X3204:Y3204" si="9617">X3203+V3204</f>
        <v>28.835623055300523</v>
      </c>
      <c r="Y3204" s="3">
        <f t="shared" si="9617"/>
        <v>34.328802293708321</v>
      </c>
    </row>
    <row r="3205" spans="1:25" ht="15.75" customHeight="1" x14ac:dyDescent="0.2">
      <c r="A3205" s="7">
        <v>42825</v>
      </c>
      <c r="B3205" s="1">
        <v>9467.1</v>
      </c>
      <c r="C3205" s="1">
        <v>7995.05</v>
      </c>
      <c r="D3205" s="2">
        <f t="shared" si="29"/>
        <v>671</v>
      </c>
      <c r="E3205" s="2">
        <f t="shared" si="12"/>
        <v>0</v>
      </c>
      <c r="F3205" s="3">
        <f t="shared" si="0"/>
        <v>3</v>
      </c>
      <c r="G3205" s="3">
        <f t="shared" si="13"/>
        <v>0</v>
      </c>
      <c r="H3205" s="4">
        <f>IF(A3205&lt;SIP_Calculator!$B$7,0,IF(A3205&gt;SIP_Calculator!$E$7,0,1))</f>
        <v>0</v>
      </c>
      <c r="I3205" s="2">
        <f t="shared" si="1"/>
        <v>0</v>
      </c>
      <c r="J3205" s="3">
        <f t="shared" si="2"/>
        <v>0</v>
      </c>
      <c r="K3205" s="4">
        <f>H3205*SIP_Calculator!$D$25</f>
        <v>0</v>
      </c>
      <c r="L3205" s="4">
        <f t="shared" si="3"/>
        <v>0</v>
      </c>
      <c r="M3205" s="4">
        <f t="shared" si="4"/>
        <v>0</v>
      </c>
      <c r="N3205" s="4">
        <f t="shared" ref="N3205:O3205" si="9618">N3204+L3205</f>
        <v>28.739335218516583</v>
      </c>
      <c r="O3205" s="4">
        <f t="shared" si="9618"/>
        <v>34.20981406436929</v>
      </c>
      <c r="P3205" s="2">
        <f>I3205*SIP_Calculator!$D$26</f>
        <v>0</v>
      </c>
      <c r="Q3205" s="2">
        <f t="shared" si="6"/>
        <v>0</v>
      </c>
      <c r="R3205" s="2">
        <f t="shared" si="7"/>
        <v>0</v>
      </c>
      <c r="S3205" s="2">
        <f t="shared" ref="S3205:T3205" si="9619">S3204+Q3205</f>
        <v>28.748252611124826</v>
      </c>
      <c r="T3205" s="2">
        <f t="shared" si="9619"/>
        <v>34.228110660626236</v>
      </c>
      <c r="U3205" s="3">
        <f>J3205*SIP_Calculator!$D$27</f>
        <v>0</v>
      </c>
      <c r="V3205" s="3">
        <f t="shared" si="9"/>
        <v>0</v>
      </c>
      <c r="W3205" s="3">
        <f t="shared" si="10"/>
        <v>0</v>
      </c>
      <c r="X3205" s="3">
        <f t="shared" ref="X3205:Y3205" si="9620">X3204+V3205</f>
        <v>28.835623055300523</v>
      </c>
      <c r="Y3205" s="3">
        <f t="shared" si="9620"/>
        <v>34.328802293708321</v>
      </c>
    </row>
    <row r="3206" spans="1:25" ht="15.75" customHeight="1" x14ac:dyDescent="0.2">
      <c r="A3206" s="7">
        <v>42828</v>
      </c>
      <c r="B3206" s="1">
        <v>9528.6</v>
      </c>
      <c r="C3206" s="1">
        <v>8053.15</v>
      </c>
      <c r="D3206" s="2">
        <f t="shared" si="29"/>
        <v>672</v>
      </c>
      <c r="E3206" s="2">
        <f t="shared" si="12"/>
        <v>1</v>
      </c>
      <c r="F3206" s="3">
        <f t="shared" si="0"/>
        <v>4</v>
      </c>
      <c r="G3206" s="3">
        <f t="shared" si="13"/>
        <v>1</v>
      </c>
      <c r="H3206" s="4">
        <f>IF(A3206&lt;SIP_Calculator!$B$7,0,IF(A3206&gt;SIP_Calculator!$E$7,0,1))</f>
        <v>0</v>
      </c>
      <c r="I3206" s="2">
        <f t="shared" si="1"/>
        <v>0</v>
      </c>
      <c r="J3206" s="3">
        <f t="shared" si="2"/>
        <v>0</v>
      </c>
      <c r="K3206" s="4">
        <f>H3206*SIP_Calculator!$D$25</f>
        <v>0</v>
      </c>
      <c r="L3206" s="4">
        <f t="shared" si="3"/>
        <v>0</v>
      </c>
      <c r="M3206" s="4">
        <f t="shared" si="4"/>
        <v>0</v>
      </c>
      <c r="N3206" s="4">
        <f t="shared" ref="N3206:O3206" si="9621">N3205+L3206</f>
        <v>28.739335218516583</v>
      </c>
      <c r="O3206" s="4">
        <f t="shared" si="9621"/>
        <v>34.20981406436929</v>
      </c>
      <c r="P3206" s="2">
        <f>I3206*SIP_Calculator!$D$26</f>
        <v>0</v>
      </c>
      <c r="Q3206" s="2">
        <f t="shared" si="6"/>
        <v>0</v>
      </c>
      <c r="R3206" s="2">
        <f t="shared" si="7"/>
        <v>0</v>
      </c>
      <c r="S3206" s="2">
        <f t="shared" ref="S3206:T3206" si="9622">S3205+Q3206</f>
        <v>28.748252611124826</v>
      </c>
      <c r="T3206" s="2">
        <f t="shared" si="9622"/>
        <v>34.228110660626236</v>
      </c>
      <c r="U3206" s="3">
        <f>J3206*SIP_Calculator!$D$27</f>
        <v>0</v>
      </c>
      <c r="V3206" s="3">
        <f t="shared" si="9"/>
        <v>0</v>
      </c>
      <c r="W3206" s="3">
        <f t="shared" si="10"/>
        <v>0</v>
      </c>
      <c r="X3206" s="3">
        <f t="shared" ref="X3206:Y3206" si="9623">X3205+V3206</f>
        <v>28.835623055300523</v>
      </c>
      <c r="Y3206" s="3">
        <f t="shared" si="9623"/>
        <v>34.328802293708321</v>
      </c>
    </row>
    <row r="3207" spans="1:25" ht="15.75" customHeight="1" x14ac:dyDescent="0.2">
      <c r="A3207" s="7">
        <v>42830</v>
      </c>
      <c r="B3207" s="1">
        <v>9567.9500000000007</v>
      </c>
      <c r="C3207" s="1">
        <v>8095.1</v>
      </c>
      <c r="D3207" s="2">
        <f t="shared" si="29"/>
        <v>672</v>
      </c>
      <c r="E3207" s="2">
        <f t="shared" si="12"/>
        <v>0</v>
      </c>
      <c r="F3207" s="3">
        <f t="shared" si="0"/>
        <v>4</v>
      </c>
      <c r="G3207" s="3">
        <f t="shared" si="13"/>
        <v>0</v>
      </c>
      <c r="H3207" s="4">
        <f>IF(A3207&lt;SIP_Calculator!$B$7,0,IF(A3207&gt;SIP_Calculator!$E$7,0,1))</f>
        <v>0</v>
      </c>
      <c r="I3207" s="2">
        <f t="shared" si="1"/>
        <v>0</v>
      </c>
      <c r="J3207" s="3">
        <f t="shared" si="2"/>
        <v>0</v>
      </c>
      <c r="K3207" s="4">
        <f>H3207*SIP_Calculator!$D$25</f>
        <v>0</v>
      </c>
      <c r="L3207" s="4">
        <f t="shared" si="3"/>
        <v>0</v>
      </c>
      <c r="M3207" s="4">
        <f t="shared" si="4"/>
        <v>0</v>
      </c>
      <c r="N3207" s="4">
        <f t="shared" ref="N3207:O3207" si="9624">N3206+L3207</f>
        <v>28.739335218516583</v>
      </c>
      <c r="O3207" s="4">
        <f t="shared" si="9624"/>
        <v>34.20981406436929</v>
      </c>
      <c r="P3207" s="2">
        <f>I3207*SIP_Calculator!$D$26</f>
        <v>0</v>
      </c>
      <c r="Q3207" s="2">
        <f t="shared" si="6"/>
        <v>0</v>
      </c>
      <c r="R3207" s="2">
        <f t="shared" si="7"/>
        <v>0</v>
      </c>
      <c r="S3207" s="2">
        <f t="shared" ref="S3207:T3207" si="9625">S3206+Q3207</f>
        <v>28.748252611124826</v>
      </c>
      <c r="T3207" s="2">
        <f t="shared" si="9625"/>
        <v>34.228110660626236</v>
      </c>
      <c r="U3207" s="3">
        <f>J3207*SIP_Calculator!$D$27</f>
        <v>0</v>
      </c>
      <c r="V3207" s="3">
        <f t="shared" si="9"/>
        <v>0</v>
      </c>
      <c r="W3207" s="3">
        <f t="shared" si="10"/>
        <v>0</v>
      </c>
      <c r="X3207" s="3">
        <f t="shared" ref="X3207:Y3207" si="9626">X3206+V3207</f>
        <v>28.835623055300523</v>
      </c>
      <c r="Y3207" s="3">
        <f t="shared" si="9626"/>
        <v>34.328802293708321</v>
      </c>
    </row>
    <row r="3208" spans="1:25" ht="15.75" customHeight="1" x14ac:dyDescent="0.2">
      <c r="A3208" s="7">
        <v>42831</v>
      </c>
      <c r="B3208" s="1">
        <v>9570.15</v>
      </c>
      <c r="C3208" s="1">
        <v>8092.1</v>
      </c>
      <c r="D3208" s="2">
        <f t="shared" si="29"/>
        <v>672</v>
      </c>
      <c r="E3208" s="2">
        <f t="shared" si="12"/>
        <v>0</v>
      </c>
      <c r="F3208" s="3">
        <f t="shared" si="0"/>
        <v>4</v>
      </c>
      <c r="G3208" s="3">
        <f t="shared" si="13"/>
        <v>0</v>
      </c>
      <c r="H3208" s="4">
        <f>IF(A3208&lt;SIP_Calculator!$B$7,0,IF(A3208&gt;SIP_Calculator!$E$7,0,1))</f>
        <v>0</v>
      </c>
      <c r="I3208" s="2">
        <f t="shared" si="1"/>
        <v>0</v>
      </c>
      <c r="J3208" s="3">
        <f t="shared" si="2"/>
        <v>0</v>
      </c>
      <c r="K3208" s="4">
        <f>H3208*SIP_Calculator!$D$25</f>
        <v>0</v>
      </c>
      <c r="L3208" s="4">
        <f t="shared" si="3"/>
        <v>0</v>
      </c>
      <c r="M3208" s="4">
        <f t="shared" si="4"/>
        <v>0</v>
      </c>
      <c r="N3208" s="4">
        <f t="shared" ref="N3208:O3208" si="9627">N3207+L3208</f>
        <v>28.739335218516583</v>
      </c>
      <c r="O3208" s="4">
        <f t="shared" si="9627"/>
        <v>34.20981406436929</v>
      </c>
      <c r="P3208" s="2">
        <f>I3208*SIP_Calculator!$D$26</f>
        <v>0</v>
      </c>
      <c r="Q3208" s="2">
        <f t="shared" si="6"/>
        <v>0</v>
      </c>
      <c r="R3208" s="2">
        <f t="shared" si="7"/>
        <v>0</v>
      </c>
      <c r="S3208" s="2">
        <f t="shared" ref="S3208:T3208" si="9628">S3207+Q3208</f>
        <v>28.748252611124826</v>
      </c>
      <c r="T3208" s="2">
        <f t="shared" si="9628"/>
        <v>34.228110660626236</v>
      </c>
      <c r="U3208" s="3">
        <f>J3208*SIP_Calculator!$D$27</f>
        <v>0</v>
      </c>
      <c r="V3208" s="3">
        <f t="shared" si="9"/>
        <v>0</v>
      </c>
      <c r="W3208" s="3">
        <f t="shared" si="10"/>
        <v>0</v>
      </c>
      <c r="X3208" s="3">
        <f t="shared" ref="X3208:Y3208" si="9629">X3207+V3208</f>
        <v>28.835623055300523</v>
      </c>
      <c r="Y3208" s="3">
        <f t="shared" si="9629"/>
        <v>34.328802293708321</v>
      </c>
    </row>
    <row r="3209" spans="1:25" ht="15.75" customHeight="1" x14ac:dyDescent="0.2">
      <c r="A3209" s="7">
        <v>42832</v>
      </c>
      <c r="B3209" s="1">
        <v>9514.4500000000007</v>
      </c>
      <c r="C3209" s="1">
        <v>8045.35</v>
      </c>
      <c r="D3209" s="2">
        <f t="shared" si="29"/>
        <v>672</v>
      </c>
      <c r="E3209" s="2">
        <f t="shared" si="12"/>
        <v>0</v>
      </c>
      <c r="F3209" s="3">
        <f t="shared" si="0"/>
        <v>4</v>
      </c>
      <c r="G3209" s="3">
        <f t="shared" si="13"/>
        <v>0</v>
      </c>
      <c r="H3209" s="4">
        <f>IF(A3209&lt;SIP_Calculator!$B$7,0,IF(A3209&gt;SIP_Calculator!$E$7,0,1))</f>
        <v>0</v>
      </c>
      <c r="I3209" s="2">
        <f t="shared" si="1"/>
        <v>0</v>
      </c>
      <c r="J3209" s="3">
        <f t="shared" si="2"/>
        <v>0</v>
      </c>
      <c r="K3209" s="4">
        <f>H3209*SIP_Calculator!$D$25</f>
        <v>0</v>
      </c>
      <c r="L3209" s="4">
        <f t="shared" si="3"/>
        <v>0</v>
      </c>
      <c r="M3209" s="4">
        <f t="shared" si="4"/>
        <v>0</v>
      </c>
      <c r="N3209" s="4">
        <f t="shared" ref="N3209:O3209" si="9630">N3208+L3209</f>
        <v>28.739335218516583</v>
      </c>
      <c r="O3209" s="4">
        <f t="shared" si="9630"/>
        <v>34.20981406436929</v>
      </c>
      <c r="P3209" s="2">
        <f>I3209*SIP_Calculator!$D$26</f>
        <v>0</v>
      </c>
      <c r="Q3209" s="2">
        <f t="shared" si="6"/>
        <v>0</v>
      </c>
      <c r="R3209" s="2">
        <f t="shared" si="7"/>
        <v>0</v>
      </c>
      <c r="S3209" s="2">
        <f t="shared" ref="S3209:T3209" si="9631">S3208+Q3209</f>
        <v>28.748252611124826</v>
      </c>
      <c r="T3209" s="2">
        <f t="shared" si="9631"/>
        <v>34.228110660626236</v>
      </c>
      <c r="U3209" s="3">
        <f>J3209*SIP_Calculator!$D$27</f>
        <v>0</v>
      </c>
      <c r="V3209" s="3">
        <f t="shared" si="9"/>
        <v>0</v>
      </c>
      <c r="W3209" s="3">
        <f t="shared" si="10"/>
        <v>0</v>
      </c>
      <c r="X3209" s="3">
        <f t="shared" ref="X3209:Y3209" si="9632">X3208+V3209</f>
        <v>28.835623055300523</v>
      </c>
      <c r="Y3209" s="3">
        <f t="shared" si="9632"/>
        <v>34.328802293708321</v>
      </c>
    </row>
    <row r="3210" spans="1:25" ht="15.75" customHeight="1" x14ac:dyDescent="0.2">
      <c r="A3210" s="7">
        <v>42835</v>
      </c>
      <c r="B3210" s="1">
        <v>9510.6</v>
      </c>
      <c r="C3210" s="1">
        <v>8052.1</v>
      </c>
      <c r="D3210" s="2">
        <f t="shared" si="29"/>
        <v>673</v>
      </c>
      <c r="E3210" s="2">
        <f t="shared" si="12"/>
        <v>1</v>
      </c>
      <c r="F3210" s="3">
        <f t="shared" si="0"/>
        <v>4</v>
      </c>
      <c r="G3210" s="3">
        <f t="shared" si="13"/>
        <v>0</v>
      </c>
      <c r="H3210" s="4">
        <f>IF(A3210&lt;SIP_Calculator!$B$7,0,IF(A3210&gt;SIP_Calculator!$E$7,0,1))</f>
        <v>0</v>
      </c>
      <c r="I3210" s="2">
        <f t="shared" si="1"/>
        <v>0</v>
      </c>
      <c r="J3210" s="3">
        <f t="shared" si="2"/>
        <v>0</v>
      </c>
      <c r="K3210" s="4">
        <f>H3210*SIP_Calculator!$D$25</f>
        <v>0</v>
      </c>
      <c r="L3210" s="4">
        <f t="shared" si="3"/>
        <v>0</v>
      </c>
      <c r="M3210" s="4">
        <f t="shared" si="4"/>
        <v>0</v>
      </c>
      <c r="N3210" s="4">
        <f t="shared" ref="N3210:O3210" si="9633">N3209+L3210</f>
        <v>28.739335218516583</v>
      </c>
      <c r="O3210" s="4">
        <f t="shared" si="9633"/>
        <v>34.20981406436929</v>
      </c>
      <c r="P3210" s="2">
        <f>I3210*SIP_Calculator!$D$26</f>
        <v>0</v>
      </c>
      <c r="Q3210" s="2">
        <f t="shared" si="6"/>
        <v>0</v>
      </c>
      <c r="R3210" s="2">
        <f t="shared" si="7"/>
        <v>0</v>
      </c>
      <c r="S3210" s="2">
        <f t="shared" ref="S3210:T3210" si="9634">S3209+Q3210</f>
        <v>28.748252611124826</v>
      </c>
      <c r="T3210" s="2">
        <f t="shared" si="9634"/>
        <v>34.228110660626236</v>
      </c>
      <c r="U3210" s="3">
        <f>J3210*SIP_Calculator!$D$27</f>
        <v>0</v>
      </c>
      <c r="V3210" s="3">
        <f t="shared" si="9"/>
        <v>0</v>
      </c>
      <c r="W3210" s="3">
        <f t="shared" si="10"/>
        <v>0</v>
      </c>
      <c r="X3210" s="3">
        <f t="shared" ref="X3210:Y3210" si="9635">X3209+V3210</f>
        <v>28.835623055300523</v>
      </c>
      <c r="Y3210" s="3">
        <f t="shared" si="9635"/>
        <v>34.328802293708321</v>
      </c>
    </row>
    <row r="3211" spans="1:25" ht="15.75" customHeight="1" x14ac:dyDescent="0.2">
      <c r="A3211" s="7">
        <v>42836</v>
      </c>
      <c r="B3211" s="1">
        <v>9567.25</v>
      </c>
      <c r="C3211" s="1">
        <v>8107.1</v>
      </c>
      <c r="D3211" s="2">
        <f t="shared" si="29"/>
        <v>673</v>
      </c>
      <c r="E3211" s="2">
        <f t="shared" si="12"/>
        <v>0</v>
      </c>
      <c r="F3211" s="3">
        <f t="shared" si="0"/>
        <v>4</v>
      </c>
      <c r="G3211" s="3">
        <f t="shared" si="13"/>
        <v>0</v>
      </c>
      <c r="H3211" s="4">
        <f>IF(A3211&lt;SIP_Calculator!$B$7,0,IF(A3211&gt;SIP_Calculator!$E$7,0,1))</f>
        <v>0</v>
      </c>
      <c r="I3211" s="2">
        <f t="shared" si="1"/>
        <v>0</v>
      </c>
      <c r="J3211" s="3">
        <f t="shared" si="2"/>
        <v>0</v>
      </c>
      <c r="K3211" s="4">
        <f>H3211*SIP_Calculator!$D$25</f>
        <v>0</v>
      </c>
      <c r="L3211" s="4">
        <f t="shared" si="3"/>
        <v>0</v>
      </c>
      <c r="M3211" s="4">
        <f t="shared" si="4"/>
        <v>0</v>
      </c>
      <c r="N3211" s="4">
        <f t="shared" ref="N3211:O3211" si="9636">N3210+L3211</f>
        <v>28.739335218516583</v>
      </c>
      <c r="O3211" s="4">
        <f t="shared" si="9636"/>
        <v>34.20981406436929</v>
      </c>
      <c r="P3211" s="2">
        <f>I3211*SIP_Calculator!$D$26</f>
        <v>0</v>
      </c>
      <c r="Q3211" s="2">
        <f t="shared" si="6"/>
        <v>0</v>
      </c>
      <c r="R3211" s="2">
        <f t="shared" si="7"/>
        <v>0</v>
      </c>
      <c r="S3211" s="2">
        <f t="shared" ref="S3211:T3211" si="9637">S3210+Q3211</f>
        <v>28.748252611124826</v>
      </c>
      <c r="T3211" s="2">
        <f t="shared" si="9637"/>
        <v>34.228110660626236</v>
      </c>
      <c r="U3211" s="3">
        <f>J3211*SIP_Calculator!$D$27</f>
        <v>0</v>
      </c>
      <c r="V3211" s="3">
        <f t="shared" si="9"/>
        <v>0</v>
      </c>
      <c r="W3211" s="3">
        <f t="shared" si="10"/>
        <v>0</v>
      </c>
      <c r="X3211" s="3">
        <f t="shared" ref="X3211:Y3211" si="9638">X3210+V3211</f>
        <v>28.835623055300523</v>
      </c>
      <c r="Y3211" s="3">
        <f t="shared" si="9638"/>
        <v>34.328802293708321</v>
      </c>
    </row>
    <row r="3212" spans="1:25" ht="15.75" customHeight="1" x14ac:dyDescent="0.2">
      <c r="A3212" s="7">
        <v>42837</v>
      </c>
      <c r="B3212" s="1">
        <v>9540.7000000000007</v>
      </c>
      <c r="C3212" s="1">
        <v>8078.85</v>
      </c>
      <c r="D3212" s="2">
        <f t="shared" si="29"/>
        <v>673</v>
      </c>
      <c r="E3212" s="2">
        <f t="shared" si="12"/>
        <v>0</v>
      </c>
      <c r="F3212" s="3">
        <f t="shared" si="0"/>
        <v>4</v>
      </c>
      <c r="G3212" s="3">
        <f t="shared" si="13"/>
        <v>0</v>
      </c>
      <c r="H3212" s="4">
        <f>IF(A3212&lt;SIP_Calculator!$B$7,0,IF(A3212&gt;SIP_Calculator!$E$7,0,1))</f>
        <v>0</v>
      </c>
      <c r="I3212" s="2">
        <f t="shared" si="1"/>
        <v>0</v>
      </c>
      <c r="J3212" s="3">
        <f t="shared" si="2"/>
        <v>0</v>
      </c>
      <c r="K3212" s="4">
        <f>H3212*SIP_Calculator!$D$25</f>
        <v>0</v>
      </c>
      <c r="L3212" s="4">
        <f t="shared" si="3"/>
        <v>0</v>
      </c>
      <c r="M3212" s="4">
        <f t="shared" si="4"/>
        <v>0</v>
      </c>
      <c r="N3212" s="4">
        <f t="shared" ref="N3212:O3212" si="9639">N3211+L3212</f>
        <v>28.739335218516583</v>
      </c>
      <c r="O3212" s="4">
        <f t="shared" si="9639"/>
        <v>34.20981406436929</v>
      </c>
      <c r="P3212" s="2">
        <f>I3212*SIP_Calculator!$D$26</f>
        <v>0</v>
      </c>
      <c r="Q3212" s="2">
        <f t="shared" si="6"/>
        <v>0</v>
      </c>
      <c r="R3212" s="2">
        <f t="shared" si="7"/>
        <v>0</v>
      </c>
      <c r="S3212" s="2">
        <f t="shared" ref="S3212:T3212" si="9640">S3211+Q3212</f>
        <v>28.748252611124826</v>
      </c>
      <c r="T3212" s="2">
        <f t="shared" si="9640"/>
        <v>34.228110660626236</v>
      </c>
      <c r="U3212" s="3">
        <f>J3212*SIP_Calculator!$D$27</f>
        <v>0</v>
      </c>
      <c r="V3212" s="3">
        <f t="shared" si="9"/>
        <v>0</v>
      </c>
      <c r="W3212" s="3">
        <f t="shared" si="10"/>
        <v>0</v>
      </c>
      <c r="X3212" s="3">
        <f t="shared" ref="X3212:Y3212" si="9641">X3211+V3212</f>
        <v>28.835623055300523</v>
      </c>
      <c r="Y3212" s="3">
        <f t="shared" si="9641"/>
        <v>34.328802293708321</v>
      </c>
    </row>
    <row r="3213" spans="1:25" ht="15.75" customHeight="1" x14ac:dyDescent="0.2">
      <c r="A3213" s="7">
        <v>42838</v>
      </c>
      <c r="B3213" s="1">
        <v>9492.4500000000007</v>
      </c>
      <c r="C3213" s="1">
        <v>8044.9</v>
      </c>
      <c r="D3213" s="2">
        <f t="shared" si="29"/>
        <v>673</v>
      </c>
      <c r="E3213" s="2">
        <f t="shared" si="12"/>
        <v>0</v>
      </c>
      <c r="F3213" s="3">
        <f t="shared" si="0"/>
        <v>4</v>
      </c>
      <c r="G3213" s="3">
        <f t="shared" si="13"/>
        <v>0</v>
      </c>
      <c r="H3213" s="4">
        <f>IF(A3213&lt;SIP_Calculator!$B$7,0,IF(A3213&gt;SIP_Calculator!$E$7,0,1))</f>
        <v>0</v>
      </c>
      <c r="I3213" s="2">
        <f t="shared" si="1"/>
        <v>0</v>
      </c>
      <c r="J3213" s="3">
        <f t="shared" si="2"/>
        <v>0</v>
      </c>
      <c r="K3213" s="4">
        <f>H3213*SIP_Calculator!$D$25</f>
        <v>0</v>
      </c>
      <c r="L3213" s="4">
        <f t="shared" si="3"/>
        <v>0</v>
      </c>
      <c r="M3213" s="4">
        <f t="shared" si="4"/>
        <v>0</v>
      </c>
      <c r="N3213" s="4">
        <f t="shared" ref="N3213:O3213" si="9642">N3212+L3213</f>
        <v>28.739335218516583</v>
      </c>
      <c r="O3213" s="4">
        <f t="shared" si="9642"/>
        <v>34.20981406436929</v>
      </c>
      <c r="P3213" s="2">
        <f>I3213*SIP_Calculator!$D$26</f>
        <v>0</v>
      </c>
      <c r="Q3213" s="2">
        <f t="shared" si="6"/>
        <v>0</v>
      </c>
      <c r="R3213" s="2">
        <f t="shared" si="7"/>
        <v>0</v>
      </c>
      <c r="S3213" s="2">
        <f t="shared" ref="S3213:T3213" si="9643">S3212+Q3213</f>
        <v>28.748252611124826</v>
      </c>
      <c r="T3213" s="2">
        <f t="shared" si="9643"/>
        <v>34.228110660626236</v>
      </c>
      <c r="U3213" s="3">
        <f>J3213*SIP_Calculator!$D$27</f>
        <v>0</v>
      </c>
      <c r="V3213" s="3">
        <f t="shared" si="9"/>
        <v>0</v>
      </c>
      <c r="W3213" s="3">
        <f t="shared" si="10"/>
        <v>0</v>
      </c>
      <c r="X3213" s="3">
        <f t="shared" ref="X3213:Y3213" si="9644">X3212+V3213</f>
        <v>28.835623055300523</v>
      </c>
      <c r="Y3213" s="3">
        <f t="shared" si="9644"/>
        <v>34.328802293708321</v>
      </c>
    </row>
    <row r="3214" spans="1:25" ht="15.75" customHeight="1" x14ac:dyDescent="0.2">
      <c r="A3214" s="7">
        <v>42842</v>
      </c>
      <c r="B3214" s="1">
        <v>9478.9</v>
      </c>
      <c r="C3214" s="1">
        <v>8042.6</v>
      </c>
      <c r="D3214" s="2">
        <f t="shared" si="29"/>
        <v>674</v>
      </c>
      <c r="E3214" s="2">
        <f t="shared" si="12"/>
        <v>1</v>
      </c>
      <c r="F3214" s="3">
        <f t="shared" si="0"/>
        <v>4</v>
      </c>
      <c r="G3214" s="3">
        <f t="shared" si="13"/>
        <v>0</v>
      </c>
      <c r="H3214" s="4">
        <f>IF(A3214&lt;SIP_Calculator!$B$7,0,IF(A3214&gt;SIP_Calculator!$E$7,0,1))</f>
        <v>0</v>
      </c>
      <c r="I3214" s="2">
        <f t="shared" si="1"/>
        <v>0</v>
      </c>
      <c r="J3214" s="3">
        <f t="shared" si="2"/>
        <v>0</v>
      </c>
      <c r="K3214" s="4">
        <f>H3214*SIP_Calculator!$D$25</f>
        <v>0</v>
      </c>
      <c r="L3214" s="4">
        <f t="shared" si="3"/>
        <v>0</v>
      </c>
      <c r="M3214" s="4">
        <f t="shared" si="4"/>
        <v>0</v>
      </c>
      <c r="N3214" s="4">
        <f t="shared" ref="N3214:O3214" si="9645">N3213+L3214</f>
        <v>28.739335218516583</v>
      </c>
      <c r="O3214" s="4">
        <f t="shared" si="9645"/>
        <v>34.20981406436929</v>
      </c>
      <c r="P3214" s="2">
        <f>I3214*SIP_Calculator!$D$26</f>
        <v>0</v>
      </c>
      <c r="Q3214" s="2">
        <f t="shared" si="6"/>
        <v>0</v>
      </c>
      <c r="R3214" s="2">
        <f t="shared" si="7"/>
        <v>0</v>
      </c>
      <c r="S3214" s="2">
        <f t="shared" ref="S3214:T3214" si="9646">S3213+Q3214</f>
        <v>28.748252611124826</v>
      </c>
      <c r="T3214" s="2">
        <f t="shared" si="9646"/>
        <v>34.228110660626236</v>
      </c>
      <c r="U3214" s="3">
        <f>J3214*SIP_Calculator!$D$27</f>
        <v>0</v>
      </c>
      <c r="V3214" s="3">
        <f t="shared" si="9"/>
        <v>0</v>
      </c>
      <c r="W3214" s="3">
        <f t="shared" si="10"/>
        <v>0</v>
      </c>
      <c r="X3214" s="3">
        <f t="shared" ref="X3214:Y3214" si="9647">X3213+V3214</f>
        <v>28.835623055300523</v>
      </c>
      <c r="Y3214" s="3">
        <f t="shared" si="9647"/>
        <v>34.328802293708321</v>
      </c>
    </row>
    <row r="3215" spans="1:25" ht="15.75" customHeight="1" x14ac:dyDescent="0.2">
      <c r="A3215" s="7">
        <v>42843</v>
      </c>
      <c r="B3215" s="1">
        <v>9432.7999999999993</v>
      </c>
      <c r="C3215" s="1">
        <v>8003.15</v>
      </c>
      <c r="D3215" s="2">
        <f t="shared" si="29"/>
        <v>674</v>
      </c>
      <c r="E3215" s="2">
        <f t="shared" si="12"/>
        <v>0</v>
      </c>
      <c r="F3215" s="3">
        <f t="shared" si="0"/>
        <v>4</v>
      </c>
      <c r="G3215" s="3">
        <f t="shared" si="13"/>
        <v>0</v>
      </c>
      <c r="H3215" s="4">
        <f>IF(A3215&lt;SIP_Calculator!$B$7,0,IF(A3215&gt;SIP_Calculator!$E$7,0,1))</f>
        <v>0</v>
      </c>
      <c r="I3215" s="2">
        <f t="shared" si="1"/>
        <v>0</v>
      </c>
      <c r="J3215" s="3">
        <f t="shared" si="2"/>
        <v>0</v>
      </c>
      <c r="K3215" s="4">
        <f>H3215*SIP_Calculator!$D$25</f>
        <v>0</v>
      </c>
      <c r="L3215" s="4">
        <f t="shared" si="3"/>
        <v>0</v>
      </c>
      <c r="M3215" s="4">
        <f t="shared" si="4"/>
        <v>0</v>
      </c>
      <c r="N3215" s="4">
        <f t="shared" ref="N3215:O3215" si="9648">N3214+L3215</f>
        <v>28.739335218516583</v>
      </c>
      <c r="O3215" s="4">
        <f t="shared" si="9648"/>
        <v>34.20981406436929</v>
      </c>
      <c r="P3215" s="2">
        <f>I3215*SIP_Calculator!$D$26</f>
        <v>0</v>
      </c>
      <c r="Q3215" s="2">
        <f t="shared" si="6"/>
        <v>0</v>
      </c>
      <c r="R3215" s="2">
        <f t="shared" si="7"/>
        <v>0</v>
      </c>
      <c r="S3215" s="2">
        <f t="shared" ref="S3215:T3215" si="9649">S3214+Q3215</f>
        <v>28.748252611124826</v>
      </c>
      <c r="T3215" s="2">
        <f t="shared" si="9649"/>
        <v>34.228110660626236</v>
      </c>
      <c r="U3215" s="3">
        <f>J3215*SIP_Calculator!$D$27</f>
        <v>0</v>
      </c>
      <c r="V3215" s="3">
        <f t="shared" si="9"/>
        <v>0</v>
      </c>
      <c r="W3215" s="3">
        <f t="shared" si="10"/>
        <v>0</v>
      </c>
      <c r="X3215" s="3">
        <f t="shared" ref="X3215:Y3215" si="9650">X3214+V3215</f>
        <v>28.835623055300523</v>
      </c>
      <c r="Y3215" s="3">
        <f t="shared" si="9650"/>
        <v>34.328802293708321</v>
      </c>
    </row>
    <row r="3216" spans="1:25" ht="15.75" customHeight="1" x14ac:dyDescent="0.2">
      <c r="A3216" s="7">
        <v>42844</v>
      </c>
      <c r="B3216" s="1">
        <v>9440.7000000000007</v>
      </c>
      <c r="C3216" s="1">
        <v>8021</v>
      </c>
      <c r="D3216" s="2">
        <f t="shared" si="29"/>
        <v>674</v>
      </c>
      <c r="E3216" s="2">
        <f t="shared" si="12"/>
        <v>0</v>
      </c>
      <c r="F3216" s="3">
        <f t="shared" si="0"/>
        <v>4</v>
      </c>
      <c r="G3216" s="3">
        <f t="shared" si="13"/>
        <v>0</v>
      </c>
      <c r="H3216" s="4">
        <f>IF(A3216&lt;SIP_Calculator!$B$7,0,IF(A3216&gt;SIP_Calculator!$E$7,0,1))</f>
        <v>0</v>
      </c>
      <c r="I3216" s="2">
        <f t="shared" si="1"/>
        <v>0</v>
      </c>
      <c r="J3216" s="3">
        <f t="shared" si="2"/>
        <v>0</v>
      </c>
      <c r="K3216" s="4">
        <f>H3216*SIP_Calculator!$D$25</f>
        <v>0</v>
      </c>
      <c r="L3216" s="4">
        <f t="shared" si="3"/>
        <v>0</v>
      </c>
      <c r="M3216" s="4">
        <f t="shared" si="4"/>
        <v>0</v>
      </c>
      <c r="N3216" s="4">
        <f t="shared" ref="N3216:O3216" si="9651">N3215+L3216</f>
        <v>28.739335218516583</v>
      </c>
      <c r="O3216" s="4">
        <f t="shared" si="9651"/>
        <v>34.20981406436929</v>
      </c>
      <c r="P3216" s="2">
        <f>I3216*SIP_Calculator!$D$26</f>
        <v>0</v>
      </c>
      <c r="Q3216" s="2">
        <f t="shared" si="6"/>
        <v>0</v>
      </c>
      <c r="R3216" s="2">
        <f t="shared" si="7"/>
        <v>0</v>
      </c>
      <c r="S3216" s="2">
        <f t="shared" ref="S3216:T3216" si="9652">S3215+Q3216</f>
        <v>28.748252611124826</v>
      </c>
      <c r="T3216" s="2">
        <f t="shared" si="9652"/>
        <v>34.228110660626236</v>
      </c>
      <c r="U3216" s="3">
        <f>J3216*SIP_Calculator!$D$27</f>
        <v>0</v>
      </c>
      <c r="V3216" s="3">
        <f t="shared" si="9"/>
        <v>0</v>
      </c>
      <c r="W3216" s="3">
        <f t="shared" si="10"/>
        <v>0</v>
      </c>
      <c r="X3216" s="3">
        <f t="shared" ref="X3216:Y3216" si="9653">X3215+V3216</f>
        <v>28.835623055300523</v>
      </c>
      <c r="Y3216" s="3">
        <f t="shared" si="9653"/>
        <v>34.328802293708321</v>
      </c>
    </row>
    <row r="3217" spans="1:25" ht="15.75" customHeight="1" x14ac:dyDescent="0.2">
      <c r="A3217" s="7">
        <v>42845</v>
      </c>
      <c r="B3217" s="1">
        <v>9474.7999999999993</v>
      </c>
      <c r="C3217" s="1">
        <v>8063.1</v>
      </c>
      <c r="D3217" s="2">
        <f t="shared" si="29"/>
        <v>674</v>
      </c>
      <c r="E3217" s="2">
        <f t="shared" si="12"/>
        <v>0</v>
      </c>
      <c r="F3217" s="3">
        <f t="shared" si="0"/>
        <v>4</v>
      </c>
      <c r="G3217" s="3">
        <f t="shared" si="13"/>
        <v>0</v>
      </c>
      <c r="H3217" s="4">
        <f>IF(A3217&lt;SIP_Calculator!$B$7,0,IF(A3217&gt;SIP_Calculator!$E$7,0,1))</f>
        <v>0</v>
      </c>
      <c r="I3217" s="2">
        <f t="shared" si="1"/>
        <v>0</v>
      </c>
      <c r="J3217" s="3">
        <f t="shared" si="2"/>
        <v>0</v>
      </c>
      <c r="K3217" s="4">
        <f>H3217*SIP_Calculator!$D$25</f>
        <v>0</v>
      </c>
      <c r="L3217" s="4">
        <f t="shared" si="3"/>
        <v>0</v>
      </c>
      <c r="M3217" s="4">
        <f t="shared" si="4"/>
        <v>0</v>
      </c>
      <c r="N3217" s="4">
        <f t="shared" ref="N3217:O3217" si="9654">N3216+L3217</f>
        <v>28.739335218516583</v>
      </c>
      <c r="O3217" s="4">
        <f t="shared" si="9654"/>
        <v>34.20981406436929</v>
      </c>
      <c r="P3217" s="2">
        <f>I3217*SIP_Calculator!$D$26</f>
        <v>0</v>
      </c>
      <c r="Q3217" s="2">
        <f t="shared" si="6"/>
        <v>0</v>
      </c>
      <c r="R3217" s="2">
        <f t="shared" si="7"/>
        <v>0</v>
      </c>
      <c r="S3217" s="2">
        <f t="shared" ref="S3217:T3217" si="9655">S3216+Q3217</f>
        <v>28.748252611124826</v>
      </c>
      <c r="T3217" s="2">
        <f t="shared" si="9655"/>
        <v>34.228110660626236</v>
      </c>
      <c r="U3217" s="3">
        <f>J3217*SIP_Calculator!$D$27</f>
        <v>0</v>
      </c>
      <c r="V3217" s="3">
        <f t="shared" si="9"/>
        <v>0</v>
      </c>
      <c r="W3217" s="3">
        <f t="shared" si="10"/>
        <v>0</v>
      </c>
      <c r="X3217" s="3">
        <f t="shared" ref="X3217:Y3217" si="9656">X3216+V3217</f>
        <v>28.835623055300523</v>
      </c>
      <c r="Y3217" s="3">
        <f t="shared" si="9656"/>
        <v>34.328802293708321</v>
      </c>
    </row>
    <row r="3218" spans="1:25" ht="15.75" customHeight="1" x14ac:dyDescent="0.2">
      <c r="A3218" s="7">
        <v>42846</v>
      </c>
      <c r="B3218" s="1">
        <v>9463.6</v>
      </c>
      <c r="C3218" s="1">
        <v>8057.7</v>
      </c>
      <c r="D3218" s="2">
        <f t="shared" si="29"/>
        <v>674</v>
      </c>
      <c r="E3218" s="2">
        <f t="shared" si="12"/>
        <v>0</v>
      </c>
      <c r="F3218" s="3">
        <f t="shared" si="0"/>
        <v>4</v>
      </c>
      <c r="G3218" s="3">
        <f t="shared" si="13"/>
        <v>0</v>
      </c>
      <c r="H3218" s="4">
        <f>IF(A3218&lt;SIP_Calculator!$B$7,0,IF(A3218&gt;SIP_Calculator!$E$7,0,1))</f>
        <v>0</v>
      </c>
      <c r="I3218" s="2">
        <f t="shared" si="1"/>
        <v>0</v>
      </c>
      <c r="J3218" s="3">
        <f t="shared" si="2"/>
        <v>0</v>
      </c>
      <c r="K3218" s="4">
        <f>H3218*SIP_Calculator!$D$25</f>
        <v>0</v>
      </c>
      <c r="L3218" s="4">
        <f t="shared" si="3"/>
        <v>0</v>
      </c>
      <c r="M3218" s="4">
        <f t="shared" si="4"/>
        <v>0</v>
      </c>
      <c r="N3218" s="4">
        <f t="shared" ref="N3218:O3218" si="9657">N3217+L3218</f>
        <v>28.739335218516583</v>
      </c>
      <c r="O3218" s="4">
        <f t="shared" si="9657"/>
        <v>34.20981406436929</v>
      </c>
      <c r="P3218" s="2">
        <f>I3218*SIP_Calculator!$D$26</f>
        <v>0</v>
      </c>
      <c r="Q3218" s="2">
        <f t="shared" si="6"/>
        <v>0</v>
      </c>
      <c r="R3218" s="2">
        <f t="shared" si="7"/>
        <v>0</v>
      </c>
      <c r="S3218" s="2">
        <f t="shared" ref="S3218:T3218" si="9658">S3217+Q3218</f>
        <v>28.748252611124826</v>
      </c>
      <c r="T3218" s="2">
        <f t="shared" si="9658"/>
        <v>34.228110660626236</v>
      </c>
      <c r="U3218" s="3">
        <f>J3218*SIP_Calculator!$D$27</f>
        <v>0</v>
      </c>
      <c r="V3218" s="3">
        <f t="shared" si="9"/>
        <v>0</v>
      </c>
      <c r="W3218" s="3">
        <f t="shared" si="10"/>
        <v>0</v>
      </c>
      <c r="X3218" s="3">
        <f t="shared" ref="X3218:Y3218" si="9659">X3217+V3218</f>
        <v>28.835623055300523</v>
      </c>
      <c r="Y3218" s="3">
        <f t="shared" si="9659"/>
        <v>34.328802293708321</v>
      </c>
    </row>
    <row r="3219" spans="1:25" ht="15.75" customHeight="1" x14ac:dyDescent="0.2">
      <c r="A3219" s="7">
        <v>42849</v>
      </c>
      <c r="B3219" s="1">
        <v>9562.1</v>
      </c>
      <c r="C3219" s="1">
        <v>8137.35</v>
      </c>
      <c r="D3219" s="2">
        <f t="shared" si="29"/>
        <v>675</v>
      </c>
      <c r="E3219" s="2">
        <f t="shared" si="12"/>
        <v>1</v>
      </c>
      <c r="F3219" s="3">
        <f t="shared" si="0"/>
        <v>4</v>
      </c>
      <c r="G3219" s="3">
        <f t="shared" si="13"/>
        <v>0</v>
      </c>
      <c r="H3219" s="4">
        <f>IF(A3219&lt;SIP_Calculator!$B$7,0,IF(A3219&gt;SIP_Calculator!$E$7,0,1))</f>
        <v>0</v>
      </c>
      <c r="I3219" s="2">
        <f t="shared" si="1"/>
        <v>0</v>
      </c>
      <c r="J3219" s="3">
        <f t="shared" si="2"/>
        <v>0</v>
      </c>
      <c r="K3219" s="4">
        <f>H3219*SIP_Calculator!$D$25</f>
        <v>0</v>
      </c>
      <c r="L3219" s="4">
        <f t="shared" si="3"/>
        <v>0</v>
      </c>
      <c r="M3219" s="4">
        <f t="shared" si="4"/>
        <v>0</v>
      </c>
      <c r="N3219" s="4">
        <f t="shared" ref="N3219:O3219" si="9660">N3218+L3219</f>
        <v>28.739335218516583</v>
      </c>
      <c r="O3219" s="4">
        <f t="shared" si="9660"/>
        <v>34.20981406436929</v>
      </c>
      <c r="P3219" s="2">
        <f>I3219*SIP_Calculator!$D$26</f>
        <v>0</v>
      </c>
      <c r="Q3219" s="2">
        <f t="shared" si="6"/>
        <v>0</v>
      </c>
      <c r="R3219" s="2">
        <f t="shared" si="7"/>
        <v>0</v>
      </c>
      <c r="S3219" s="2">
        <f t="shared" ref="S3219:T3219" si="9661">S3218+Q3219</f>
        <v>28.748252611124826</v>
      </c>
      <c r="T3219" s="2">
        <f t="shared" si="9661"/>
        <v>34.228110660626236</v>
      </c>
      <c r="U3219" s="3">
        <f>J3219*SIP_Calculator!$D$27</f>
        <v>0</v>
      </c>
      <c r="V3219" s="3">
        <f t="shared" si="9"/>
        <v>0</v>
      </c>
      <c r="W3219" s="3">
        <f t="shared" si="10"/>
        <v>0</v>
      </c>
      <c r="X3219" s="3">
        <f t="shared" ref="X3219:Y3219" si="9662">X3218+V3219</f>
        <v>28.835623055300523</v>
      </c>
      <c r="Y3219" s="3">
        <f t="shared" si="9662"/>
        <v>34.328802293708321</v>
      </c>
    </row>
    <row r="3220" spans="1:25" ht="15.75" customHeight="1" x14ac:dyDescent="0.2">
      <c r="A3220" s="7">
        <v>42850</v>
      </c>
      <c r="B3220" s="1">
        <v>9662.9500000000007</v>
      </c>
      <c r="C3220" s="1">
        <v>8216.7000000000007</v>
      </c>
      <c r="D3220" s="2">
        <f t="shared" si="29"/>
        <v>675</v>
      </c>
      <c r="E3220" s="2">
        <f t="shared" si="12"/>
        <v>0</v>
      </c>
      <c r="F3220" s="3">
        <f t="shared" si="0"/>
        <v>4</v>
      </c>
      <c r="G3220" s="3">
        <f t="shared" si="13"/>
        <v>0</v>
      </c>
      <c r="H3220" s="4">
        <f>IF(A3220&lt;SIP_Calculator!$B$7,0,IF(A3220&gt;SIP_Calculator!$E$7,0,1))</f>
        <v>0</v>
      </c>
      <c r="I3220" s="2">
        <f t="shared" si="1"/>
        <v>0</v>
      </c>
      <c r="J3220" s="3">
        <f t="shared" si="2"/>
        <v>0</v>
      </c>
      <c r="K3220" s="4">
        <f>H3220*SIP_Calculator!$D$25</f>
        <v>0</v>
      </c>
      <c r="L3220" s="4">
        <f t="shared" si="3"/>
        <v>0</v>
      </c>
      <c r="M3220" s="4">
        <f t="shared" si="4"/>
        <v>0</v>
      </c>
      <c r="N3220" s="4">
        <f t="shared" ref="N3220:O3220" si="9663">N3219+L3220</f>
        <v>28.739335218516583</v>
      </c>
      <c r="O3220" s="4">
        <f t="shared" si="9663"/>
        <v>34.20981406436929</v>
      </c>
      <c r="P3220" s="2">
        <f>I3220*SIP_Calculator!$D$26</f>
        <v>0</v>
      </c>
      <c r="Q3220" s="2">
        <f t="shared" si="6"/>
        <v>0</v>
      </c>
      <c r="R3220" s="2">
        <f t="shared" si="7"/>
        <v>0</v>
      </c>
      <c r="S3220" s="2">
        <f t="shared" ref="S3220:T3220" si="9664">S3219+Q3220</f>
        <v>28.748252611124826</v>
      </c>
      <c r="T3220" s="2">
        <f t="shared" si="9664"/>
        <v>34.228110660626236</v>
      </c>
      <c r="U3220" s="3">
        <f>J3220*SIP_Calculator!$D$27</f>
        <v>0</v>
      </c>
      <c r="V3220" s="3">
        <f t="shared" si="9"/>
        <v>0</v>
      </c>
      <c r="W3220" s="3">
        <f t="shared" si="10"/>
        <v>0</v>
      </c>
      <c r="X3220" s="3">
        <f t="shared" ref="X3220:Y3220" si="9665">X3219+V3220</f>
        <v>28.835623055300523</v>
      </c>
      <c r="Y3220" s="3">
        <f t="shared" si="9665"/>
        <v>34.328802293708321</v>
      </c>
    </row>
    <row r="3221" spans="1:25" ht="15.75" customHeight="1" x14ac:dyDescent="0.2">
      <c r="A3221" s="7">
        <v>42851</v>
      </c>
      <c r="B3221" s="1">
        <v>9699</v>
      </c>
      <c r="C3221" s="1">
        <v>8230.85</v>
      </c>
      <c r="D3221" s="2">
        <f t="shared" si="29"/>
        <v>675</v>
      </c>
      <c r="E3221" s="2">
        <f t="shared" si="12"/>
        <v>0</v>
      </c>
      <c r="F3221" s="3">
        <f t="shared" si="0"/>
        <v>4</v>
      </c>
      <c r="G3221" s="3">
        <f t="shared" si="13"/>
        <v>0</v>
      </c>
      <c r="H3221" s="4">
        <f>IF(A3221&lt;SIP_Calculator!$B$7,0,IF(A3221&gt;SIP_Calculator!$E$7,0,1))</f>
        <v>0</v>
      </c>
      <c r="I3221" s="2">
        <f t="shared" si="1"/>
        <v>0</v>
      </c>
      <c r="J3221" s="3">
        <f t="shared" si="2"/>
        <v>0</v>
      </c>
      <c r="K3221" s="4">
        <f>H3221*SIP_Calculator!$D$25</f>
        <v>0</v>
      </c>
      <c r="L3221" s="4">
        <f t="shared" si="3"/>
        <v>0</v>
      </c>
      <c r="M3221" s="4">
        <f t="shared" si="4"/>
        <v>0</v>
      </c>
      <c r="N3221" s="4">
        <f t="shared" ref="N3221:O3221" si="9666">N3220+L3221</f>
        <v>28.739335218516583</v>
      </c>
      <c r="O3221" s="4">
        <f t="shared" si="9666"/>
        <v>34.20981406436929</v>
      </c>
      <c r="P3221" s="2">
        <f>I3221*SIP_Calculator!$D$26</f>
        <v>0</v>
      </c>
      <c r="Q3221" s="2">
        <f t="shared" si="6"/>
        <v>0</v>
      </c>
      <c r="R3221" s="2">
        <f t="shared" si="7"/>
        <v>0</v>
      </c>
      <c r="S3221" s="2">
        <f t="shared" ref="S3221:T3221" si="9667">S3220+Q3221</f>
        <v>28.748252611124826</v>
      </c>
      <c r="T3221" s="2">
        <f t="shared" si="9667"/>
        <v>34.228110660626236</v>
      </c>
      <c r="U3221" s="3">
        <f>J3221*SIP_Calculator!$D$27</f>
        <v>0</v>
      </c>
      <c r="V3221" s="3">
        <f t="shared" si="9"/>
        <v>0</v>
      </c>
      <c r="W3221" s="3">
        <f t="shared" si="10"/>
        <v>0</v>
      </c>
      <c r="X3221" s="3">
        <f t="shared" ref="X3221:Y3221" si="9668">X3220+V3221</f>
        <v>28.835623055300523</v>
      </c>
      <c r="Y3221" s="3">
        <f t="shared" si="9668"/>
        <v>34.328802293708321</v>
      </c>
    </row>
    <row r="3222" spans="1:25" ht="15.75" customHeight="1" x14ac:dyDescent="0.2">
      <c r="A3222" s="7">
        <v>42852</v>
      </c>
      <c r="B3222" s="1">
        <v>9683</v>
      </c>
      <c r="C3222" s="1">
        <v>8222.2000000000007</v>
      </c>
      <c r="D3222" s="2">
        <f t="shared" si="29"/>
        <v>675</v>
      </c>
      <c r="E3222" s="2">
        <f t="shared" si="12"/>
        <v>0</v>
      </c>
      <c r="F3222" s="3">
        <f t="shared" si="0"/>
        <v>4</v>
      </c>
      <c r="G3222" s="3">
        <f t="shared" si="13"/>
        <v>0</v>
      </c>
      <c r="H3222" s="4">
        <f>IF(A3222&lt;SIP_Calculator!$B$7,0,IF(A3222&gt;SIP_Calculator!$E$7,0,1))</f>
        <v>0</v>
      </c>
      <c r="I3222" s="2">
        <f t="shared" si="1"/>
        <v>0</v>
      </c>
      <c r="J3222" s="3">
        <f t="shared" si="2"/>
        <v>0</v>
      </c>
      <c r="K3222" s="4">
        <f>H3222*SIP_Calculator!$D$25</f>
        <v>0</v>
      </c>
      <c r="L3222" s="4">
        <f t="shared" si="3"/>
        <v>0</v>
      </c>
      <c r="M3222" s="4">
        <f t="shared" si="4"/>
        <v>0</v>
      </c>
      <c r="N3222" s="4">
        <f t="shared" ref="N3222:O3222" si="9669">N3221+L3222</f>
        <v>28.739335218516583</v>
      </c>
      <c r="O3222" s="4">
        <f t="shared" si="9669"/>
        <v>34.20981406436929</v>
      </c>
      <c r="P3222" s="2">
        <f>I3222*SIP_Calculator!$D$26</f>
        <v>0</v>
      </c>
      <c r="Q3222" s="2">
        <f t="shared" si="6"/>
        <v>0</v>
      </c>
      <c r="R3222" s="2">
        <f t="shared" si="7"/>
        <v>0</v>
      </c>
      <c r="S3222" s="2">
        <f t="shared" ref="S3222:T3222" si="9670">S3221+Q3222</f>
        <v>28.748252611124826</v>
      </c>
      <c r="T3222" s="2">
        <f t="shared" si="9670"/>
        <v>34.228110660626236</v>
      </c>
      <c r="U3222" s="3">
        <f>J3222*SIP_Calculator!$D$27</f>
        <v>0</v>
      </c>
      <c r="V3222" s="3">
        <f t="shared" si="9"/>
        <v>0</v>
      </c>
      <c r="W3222" s="3">
        <f t="shared" si="10"/>
        <v>0</v>
      </c>
      <c r="X3222" s="3">
        <f t="shared" ref="X3222:Y3222" si="9671">X3221+V3222</f>
        <v>28.835623055300523</v>
      </c>
      <c r="Y3222" s="3">
        <f t="shared" si="9671"/>
        <v>34.328802293708321</v>
      </c>
    </row>
    <row r="3223" spans="1:25" ht="15.75" customHeight="1" x14ac:dyDescent="0.2">
      <c r="A3223" s="7">
        <v>42853</v>
      </c>
      <c r="B3223" s="1">
        <v>9652.4500000000007</v>
      </c>
      <c r="C3223" s="1">
        <v>8214.2999999999993</v>
      </c>
      <c r="D3223" s="2">
        <f t="shared" si="29"/>
        <v>675</v>
      </c>
      <c r="E3223" s="2">
        <f t="shared" si="12"/>
        <v>0</v>
      </c>
      <c r="F3223" s="3">
        <f t="shared" si="0"/>
        <v>4</v>
      </c>
      <c r="G3223" s="3">
        <f t="shared" si="13"/>
        <v>0</v>
      </c>
      <c r="H3223" s="4">
        <f>IF(A3223&lt;SIP_Calculator!$B$7,0,IF(A3223&gt;SIP_Calculator!$E$7,0,1))</f>
        <v>0</v>
      </c>
      <c r="I3223" s="2">
        <f t="shared" si="1"/>
        <v>0</v>
      </c>
      <c r="J3223" s="3">
        <f t="shared" si="2"/>
        <v>0</v>
      </c>
      <c r="K3223" s="4">
        <f>H3223*SIP_Calculator!$D$25</f>
        <v>0</v>
      </c>
      <c r="L3223" s="4">
        <f t="shared" si="3"/>
        <v>0</v>
      </c>
      <c r="M3223" s="4">
        <f t="shared" si="4"/>
        <v>0</v>
      </c>
      <c r="N3223" s="4">
        <f t="shared" ref="N3223:O3223" si="9672">N3222+L3223</f>
        <v>28.739335218516583</v>
      </c>
      <c r="O3223" s="4">
        <f t="shared" si="9672"/>
        <v>34.20981406436929</v>
      </c>
      <c r="P3223" s="2">
        <f>I3223*SIP_Calculator!$D$26</f>
        <v>0</v>
      </c>
      <c r="Q3223" s="2">
        <f t="shared" si="6"/>
        <v>0</v>
      </c>
      <c r="R3223" s="2">
        <f t="shared" si="7"/>
        <v>0</v>
      </c>
      <c r="S3223" s="2">
        <f t="shared" ref="S3223:T3223" si="9673">S3222+Q3223</f>
        <v>28.748252611124826</v>
      </c>
      <c r="T3223" s="2">
        <f t="shared" si="9673"/>
        <v>34.228110660626236</v>
      </c>
      <c r="U3223" s="3">
        <f>J3223*SIP_Calculator!$D$27</f>
        <v>0</v>
      </c>
      <c r="V3223" s="3">
        <f t="shared" si="9"/>
        <v>0</v>
      </c>
      <c r="W3223" s="3">
        <f t="shared" si="10"/>
        <v>0</v>
      </c>
      <c r="X3223" s="3">
        <f t="shared" ref="X3223:Y3223" si="9674">X3222+V3223</f>
        <v>28.835623055300523</v>
      </c>
      <c r="Y3223" s="3">
        <f t="shared" si="9674"/>
        <v>34.328802293708321</v>
      </c>
    </row>
    <row r="3224" spans="1:25" ht="15.75" customHeight="1" x14ac:dyDescent="0.2">
      <c r="A3224" s="7">
        <v>42857</v>
      </c>
      <c r="B3224" s="1">
        <v>9668.9500000000007</v>
      </c>
      <c r="C3224" s="1">
        <v>8231.35</v>
      </c>
      <c r="D3224" s="2">
        <f t="shared" si="29"/>
        <v>676</v>
      </c>
      <c r="E3224" s="2">
        <f t="shared" si="12"/>
        <v>1</v>
      </c>
      <c r="F3224" s="3">
        <f t="shared" si="0"/>
        <v>5</v>
      </c>
      <c r="G3224" s="3">
        <f t="shared" si="13"/>
        <v>1</v>
      </c>
      <c r="H3224" s="4">
        <f>IF(A3224&lt;SIP_Calculator!$B$7,0,IF(A3224&gt;SIP_Calculator!$E$7,0,1))</f>
        <v>0</v>
      </c>
      <c r="I3224" s="2">
        <f t="shared" si="1"/>
        <v>0</v>
      </c>
      <c r="J3224" s="3">
        <f t="shared" si="2"/>
        <v>0</v>
      </c>
      <c r="K3224" s="4">
        <f>H3224*SIP_Calculator!$D$25</f>
        <v>0</v>
      </c>
      <c r="L3224" s="4">
        <f t="shared" si="3"/>
        <v>0</v>
      </c>
      <c r="M3224" s="4">
        <f t="shared" si="4"/>
        <v>0</v>
      </c>
      <c r="N3224" s="4">
        <f t="shared" ref="N3224:O3224" si="9675">N3223+L3224</f>
        <v>28.739335218516583</v>
      </c>
      <c r="O3224" s="4">
        <f t="shared" si="9675"/>
        <v>34.20981406436929</v>
      </c>
      <c r="P3224" s="2">
        <f>I3224*SIP_Calculator!$D$26</f>
        <v>0</v>
      </c>
      <c r="Q3224" s="2">
        <f t="shared" si="6"/>
        <v>0</v>
      </c>
      <c r="R3224" s="2">
        <f t="shared" si="7"/>
        <v>0</v>
      </c>
      <c r="S3224" s="2">
        <f t="shared" ref="S3224:T3224" si="9676">S3223+Q3224</f>
        <v>28.748252611124826</v>
      </c>
      <c r="T3224" s="2">
        <f t="shared" si="9676"/>
        <v>34.228110660626236</v>
      </c>
      <c r="U3224" s="3">
        <f>J3224*SIP_Calculator!$D$27</f>
        <v>0</v>
      </c>
      <c r="V3224" s="3">
        <f t="shared" si="9"/>
        <v>0</v>
      </c>
      <c r="W3224" s="3">
        <f t="shared" si="10"/>
        <v>0</v>
      </c>
      <c r="X3224" s="3">
        <f t="shared" ref="X3224:Y3224" si="9677">X3223+V3224</f>
        <v>28.835623055300523</v>
      </c>
      <c r="Y3224" s="3">
        <f t="shared" si="9677"/>
        <v>34.328802293708321</v>
      </c>
    </row>
    <row r="3225" spans="1:25" ht="15.75" customHeight="1" x14ac:dyDescent="0.2">
      <c r="A3225" s="7">
        <v>42858</v>
      </c>
      <c r="B3225" s="1">
        <v>9666.4</v>
      </c>
      <c r="C3225" s="1">
        <v>8227.7000000000007</v>
      </c>
      <c r="D3225" s="2">
        <f t="shared" si="29"/>
        <v>676</v>
      </c>
      <c r="E3225" s="2">
        <f t="shared" si="12"/>
        <v>0</v>
      </c>
      <c r="F3225" s="3">
        <f t="shared" si="0"/>
        <v>5</v>
      </c>
      <c r="G3225" s="3">
        <f t="shared" si="13"/>
        <v>0</v>
      </c>
      <c r="H3225" s="4">
        <f>IF(A3225&lt;SIP_Calculator!$B$7,0,IF(A3225&gt;SIP_Calculator!$E$7,0,1))</f>
        <v>0</v>
      </c>
      <c r="I3225" s="2">
        <f t="shared" si="1"/>
        <v>0</v>
      </c>
      <c r="J3225" s="3">
        <f t="shared" si="2"/>
        <v>0</v>
      </c>
      <c r="K3225" s="4">
        <f>H3225*SIP_Calculator!$D$25</f>
        <v>0</v>
      </c>
      <c r="L3225" s="4">
        <f t="shared" si="3"/>
        <v>0</v>
      </c>
      <c r="M3225" s="4">
        <f t="shared" si="4"/>
        <v>0</v>
      </c>
      <c r="N3225" s="4">
        <f t="shared" ref="N3225:O3225" si="9678">N3224+L3225</f>
        <v>28.739335218516583</v>
      </c>
      <c r="O3225" s="4">
        <f t="shared" si="9678"/>
        <v>34.20981406436929</v>
      </c>
      <c r="P3225" s="2">
        <f>I3225*SIP_Calculator!$D$26</f>
        <v>0</v>
      </c>
      <c r="Q3225" s="2">
        <f t="shared" si="6"/>
        <v>0</v>
      </c>
      <c r="R3225" s="2">
        <f t="shared" si="7"/>
        <v>0</v>
      </c>
      <c r="S3225" s="2">
        <f t="shared" ref="S3225:T3225" si="9679">S3224+Q3225</f>
        <v>28.748252611124826</v>
      </c>
      <c r="T3225" s="2">
        <f t="shared" si="9679"/>
        <v>34.228110660626236</v>
      </c>
      <c r="U3225" s="3">
        <f>J3225*SIP_Calculator!$D$27</f>
        <v>0</v>
      </c>
      <c r="V3225" s="3">
        <f t="shared" si="9"/>
        <v>0</v>
      </c>
      <c r="W3225" s="3">
        <f t="shared" si="10"/>
        <v>0</v>
      </c>
      <c r="X3225" s="3">
        <f t="shared" ref="X3225:Y3225" si="9680">X3224+V3225</f>
        <v>28.835623055300523</v>
      </c>
      <c r="Y3225" s="3">
        <f t="shared" si="9680"/>
        <v>34.328802293708321</v>
      </c>
    </row>
    <row r="3226" spans="1:25" ht="15.75" customHeight="1" x14ac:dyDescent="0.2">
      <c r="A3226" s="7">
        <v>42859</v>
      </c>
      <c r="B3226" s="1">
        <v>9712.4</v>
      </c>
      <c r="C3226" s="1">
        <v>8265.7999999999993</v>
      </c>
      <c r="D3226" s="2">
        <f t="shared" si="29"/>
        <v>676</v>
      </c>
      <c r="E3226" s="2">
        <f t="shared" si="12"/>
        <v>0</v>
      </c>
      <c r="F3226" s="3">
        <f t="shared" si="0"/>
        <v>5</v>
      </c>
      <c r="G3226" s="3">
        <f t="shared" si="13"/>
        <v>0</v>
      </c>
      <c r="H3226" s="4">
        <f>IF(A3226&lt;SIP_Calculator!$B$7,0,IF(A3226&gt;SIP_Calculator!$E$7,0,1))</f>
        <v>0</v>
      </c>
      <c r="I3226" s="2">
        <f t="shared" si="1"/>
        <v>0</v>
      </c>
      <c r="J3226" s="3">
        <f t="shared" si="2"/>
        <v>0</v>
      </c>
      <c r="K3226" s="4">
        <f>H3226*SIP_Calculator!$D$25</f>
        <v>0</v>
      </c>
      <c r="L3226" s="4">
        <f t="shared" si="3"/>
        <v>0</v>
      </c>
      <c r="M3226" s="4">
        <f t="shared" si="4"/>
        <v>0</v>
      </c>
      <c r="N3226" s="4">
        <f t="shared" ref="N3226:O3226" si="9681">N3225+L3226</f>
        <v>28.739335218516583</v>
      </c>
      <c r="O3226" s="4">
        <f t="shared" si="9681"/>
        <v>34.20981406436929</v>
      </c>
      <c r="P3226" s="2">
        <f>I3226*SIP_Calculator!$D$26</f>
        <v>0</v>
      </c>
      <c r="Q3226" s="2">
        <f t="shared" si="6"/>
        <v>0</v>
      </c>
      <c r="R3226" s="2">
        <f t="shared" si="7"/>
        <v>0</v>
      </c>
      <c r="S3226" s="2">
        <f t="shared" ref="S3226:T3226" si="9682">S3225+Q3226</f>
        <v>28.748252611124826</v>
      </c>
      <c r="T3226" s="2">
        <f t="shared" si="9682"/>
        <v>34.228110660626236</v>
      </c>
      <c r="U3226" s="3">
        <f>J3226*SIP_Calculator!$D$27</f>
        <v>0</v>
      </c>
      <c r="V3226" s="3">
        <f t="shared" si="9"/>
        <v>0</v>
      </c>
      <c r="W3226" s="3">
        <f t="shared" si="10"/>
        <v>0</v>
      </c>
      <c r="X3226" s="3">
        <f t="shared" ref="X3226:Y3226" si="9683">X3225+V3226</f>
        <v>28.835623055300523</v>
      </c>
      <c r="Y3226" s="3">
        <f t="shared" si="9683"/>
        <v>34.328802293708321</v>
      </c>
    </row>
    <row r="3227" spans="1:25" ht="15.75" customHeight="1" x14ac:dyDescent="0.2">
      <c r="A3227" s="7">
        <v>42860</v>
      </c>
      <c r="B3227" s="1">
        <v>9625.35</v>
      </c>
      <c r="C3227" s="1">
        <v>8193.25</v>
      </c>
      <c r="D3227" s="2">
        <f t="shared" si="29"/>
        <v>676</v>
      </c>
      <c r="E3227" s="2">
        <f t="shared" si="12"/>
        <v>0</v>
      </c>
      <c r="F3227" s="3">
        <f t="shared" si="0"/>
        <v>5</v>
      </c>
      <c r="G3227" s="3">
        <f t="shared" si="13"/>
        <v>0</v>
      </c>
      <c r="H3227" s="4">
        <f>IF(A3227&lt;SIP_Calculator!$B$7,0,IF(A3227&gt;SIP_Calculator!$E$7,0,1))</f>
        <v>0</v>
      </c>
      <c r="I3227" s="2">
        <f t="shared" si="1"/>
        <v>0</v>
      </c>
      <c r="J3227" s="3">
        <f t="shared" si="2"/>
        <v>0</v>
      </c>
      <c r="K3227" s="4">
        <f>H3227*SIP_Calculator!$D$25</f>
        <v>0</v>
      </c>
      <c r="L3227" s="4">
        <f t="shared" si="3"/>
        <v>0</v>
      </c>
      <c r="M3227" s="4">
        <f t="shared" si="4"/>
        <v>0</v>
      </c>
      <c r="N3227" s="4">
        <f t="shared" ref="N3227:O3227" si="9684">N3226+L3227</f>
        <v>28.739335218516583</v>
      </c>
      <c r="O3227" s="4">
        <f t="shared" si="9684"/>
        <v>34.20981406436929</v>
      </c>
      <c r="P3227" s="2">
        <f>I3227*SIP_Calculator!$D$26</f>
        <v>0</v>
      </c>
      <c r="Q3227" s="2">
        <f t="shared" si="6"/>
        <v>0</v>
      </c>
      <c r="R3227" s="2">
        <f t="shared" si="7"/>
        <v>0</v>
      </c>
      <c r="S3227" s="2">
        <f t="shared" ref="S3227:T3227" si="9685">S3226+Q3227</f>
        <v>28.748252611124826</v>
      </c>
      <c r="T3227" s="2">
        <f t="shared" si="9685"/>
        <v>34.228110660626236</v>
      </c>
      <c r="U3227" s="3">
        <f>J3227*SIP_Calculator!$D$27</f>
        <v>0</v>
      </c>
      <c r="V3227" s="3">
        <f t="shared" si="9"/>
        <v>0</v>
      </c>
      <c r="W3227" s="3">
        <f t="shared" si="10"/>
        <v>0</v>
      </c>
      <c r="X3227" s="3">
        <f t="shared" ref="X3227:Y3227" si="9686">X3226+V3227</f>
        <v>28.835623055300523</v>
      </c>
      <c r="Y3227" s="3">
        <f t="shared" si="9686"/>
        <v>34.328802293708321</v>
      </c>
    </row>
    <row r="3228" spans="1:25" ht="15.75" customHeight="1" x14ac:dyDescent="0.2">
      <c r="A3228" s="7">
        <v>42863</v>
      </c>
      <c r="B3228" s="1">
        <v>9657.1</v>
      </c>
      <c r="C3228" s="1">
        <v>8226.1</v>
      </c>
      <c r="D3228" s="2">
        <f t="shared" si="29"/>
        <v>677</v>
      </c>
      <c r="E3228" s="2">
        <f t="shared" si="12"/>
        <v>1</v>
      </c>
      <c r="F3228" s="3">
        <f t="shared" si="0"/>
        <v>5</v>
      </c>
      <c r="G3228" s="3">
        <f t="shared" si="13"/>
        <v>0</v>
      </c>
      <c r="H3228" s="4">
        <f>IF(A3228&lt;SIP_Calculator!$B$7,0,IF(A3228&gt;SIP_Calculator!$E$7,0,1))</f>
        <v>0</v>
      </c>
      <c r="I3228" s="2">
        <f t="shared" si="1"/>
        <v>0</v>
      </c>
      <c r="J3228" s="3">
        <f t="shared" si="2"/>
        <v>0</v>
      </c>
      <c r="K3228" s="4">
        <f>H3228*SIP_Calculator!$D$25</f>
        <v>0</v>
      </c>
      <c r="L3228" s="4">
        <f t="shared" si="3"/>
        <v>0</v>
      </c>
      <c r="M3228" s="4">
        <f t="shared" si="4"/>
        <v>0</v>
      </c>
      <c r="N3228" s="4">
        <f t="shared" ref="N3228:O3228" si="9687">N3227+L3228</f>
        <v>28.739335218516583</v>
      </c>
      <c r="O3228" s="4">
        <f t="shared" si="9687"/>
        <v>34.20981406436929</v>
      </c>
      <c r="P3228" s="2">
        <f>I3228*SIP_Calculator!$D$26</f>
        <v>0</v>
      </c>
      <c r="Q3228" s="2">
        <f t="shared" si="6"/>
        <v>0</v>
      </c>
      <c r="R3228" s="2">
        <f t="shared" si="7"/>
        <v>0</v>
      </c>
      <c r="S3228" s="2">
        <f t="shared" ref="S3228:T3228" si="9688">S3227+Q3228</f>
        <v>28.748252611124826</v>
      </c>
      <c r="T3228" s="2">
        <f t="shared" si="9688"/>
        <v>34.228110660626236</v>
      </c>
      <c r="U3228" s="3">
        <f>J3228*SIP_Calculator!$D$27</f>
        <v>0</v>
      </c>
      <c r="V3228" s="3">
        <f t="shared" si="9"/>
        <v>0</v>
      </c>
      <c r="W3228" s="3">
        <f t="shared" si="10"/>
        <v>0</v>
      </c>
      <c r="X3228" s="3">
        <f t="shared" ref="X3228:Y3228" si="9689">X3227+V3228</f>
        <v>28.835623055300523</v>
      </c>
      <c r="Y3228" s="3">
        <f t="shared" si="9689"/>
        <v>34.328802293708321</v>
      </c>
    </row>
    <row r="3229" spans="1:25" ht="15.75" customHeight="1" x14ac:dyDescent="0.2">
      <c r="A3229" s="7">
        <v>42864</v>
      </c>
      <c r="B3229" s="1">
        <v>9672.0499999999993</v>
      </c>
      <c r="C3229" s="1">
        <v>8242.7000000000007</v>
      </c>
      <c r="D3229" s="2">
        <f t="shared" si="29"/>
        <v>677</v>
      </c>
      <c r="E3229" s="2">
        <f t="shared" si="12"/>
        <v>0</v>
      </c>
      <c r="F3229" s="3">
        <f t="shared" si="0"/>
        <v>5</v>
      </c>
      <c r="G3229" s="3">
        <f t="shared" si="13"/>
        <v>0</v>
      </c>
      <c r="H3229" s="4">
        <f>IF(A3229&lt;SIP_Calculator!$B$7,0,IF(A3229&gt;SIP_Calculator!$E$7,0,1))</f>
        <v>0</v>
      </c>
      <c r="I3229" s="2">
        <f t="shared" si="1"/>
        <v>0</v>
      </c>
      <c r="J3229" s="3">
        <f t="shared" si="2"/>
        <v>0</v>
      </c>
      <c r="K3229" s="4">
        <f>H3229*SIP_Calculator!$D$25</f>
        <v>0</v>
      </c>
      <c r="L3229" s="4">
        <f t="shared" si="3"/>
        <v>0</v>
      </c>
      <c r="M3229" s="4">
        <f t="shared" si="4"/>
        <v>0</v>
      </c>
      <c r="N3229" s="4">
        <f t="shared" ref="N3229:O3229" si="9690">N3228+L3229</f>
        <v>28.739335218516583</v>
      </c>
      <c r="O3229" s="4">
        <f t="shared" si="9690"/>
        <v>34.20981406436929</v>
      </c>
      <c r="P3229" s="2">
        <f>I3229*SIP_Calculator!$D$26</f>
        <v>0</v>
      </c>
      <c r="Q3229" s="2">
        <f t="shared" si="6"/>
        <v>0</v>
      </c>
      <c r="R3229" s="2">
        <f t="shared" si="7"/>
        <v>0</v>
      </c>
      <c r="S3229" s="2">
        <f t="shared" ref="S3229:T3229" si="9691">S3228+Q3229</f>
        <v>28.748252611124826</v>
      </c>
      <c r="T3229" s="2">
        <f t="shared" si="9691"/>
        <v>34.228110660626236</v>
      </c>
      <c r="U3229" s="3">
        <f>J3229*SIP_Calculator!$D$27</f>
        <v>0</v>
      </c>
      <c r="V3229" s="3">
        <f t="shared" si="9"/>
        <v>0</v>
      </c>
      <c r="W3229" s="3">
        <f t="shared" si="10"/>
        <v>0</v>
      </c>
      <c r="X3229" s="3">
        <f t="shared" ref="X3229:Y3229" si="9692">X3228+V3229</f>
        <v>28.835623055300523</v>
      </c>
      <c r="Y3229" s="3">
        <f t="shared" si="9692"/>
        <v>34.328802293708321</v>
      </c>
    </row>
    <row r="3230" spans="1:25" ht="15.75" customHeight="1" x14ac:dyDescent="0.2">
      <c r="A3230" s="7">
        <v>42865</v>
      </c>
      <c r="B3230" s="1">
        <v>9771.0499999999993</v>
      </c>
      <c r="C3230" s="1">
        <v>8320.2000000000007</v>
      </c>
      <c r="D3230" s="2">
        <f t="shared" si="29"/>
        <v>677</v>
      </c>
      <c r="E3230" s="2">
        <f t="shared" si="12"/>
        <v>0</v>
      </c>
      <c r="F3230" s="3">
        <f t="shared" si="0"/>
        <v>5</v>
      </c>
      <c r="G3230" s="3">
        <f t="shared" si="13"/>
        <v>0</v>
      </c>
      <c r="H3230" s="4">
        <f>IF(A3230&lt;SIP_Calculator!$B$7,0,IF(A3230&gt;SIP_Calculator!$E$7,0,1))</f>
        <v>0</v>
      </c>
      <c r="I3230" s="2">
        <f t="shared" si="1"/>
        <v>0</v>
      </c>
      <c r="J3230" s="3">
        <f t="shared" si="2"/>
        <v>0</v>
      </c>
      <c r="K3230" s="4">
        <f>H3230*SIP_Calculator!$D$25</f>
        <v>0</v>
      </c>
      <c r="L3230" s="4">
        <f t="shared" si="3"/>
        <v>0</v>
      </c>
      <c r="M3230" s="4">
        <f t="shared" si="4"/>
        <v>0</v>
      </c>
      <c r="N3230" s="4">
        <f t="shared" ref="N3230:O3230" si="9693">N3229+L3230</f>
        <v>28.739335218516583</v>
      </c>
      <c r="O3230" s="4">
        <f t="shared" si="9693"/>
        <v>34.20981406436929</v>
      </c>
      <c r="P3230" s="2">
        <f>I3230*SIP_Calculator!$D$26</f>
        <v>0</v>
      </c>
      <c r="Q3230" s="2">
        <f t="shared" si="6"/>
        <v>0</v>
      </c>
      <c r="R3230" s="2">
        <f t="shared" si="7"/>
        <v>0</v>
      </c>
      <c r="S3230" s="2">
        <f t="shared" ref="S3230:T3230" si="9694">S3229+Q3230</f>
        <v>28.748252611124826</v>
      </c>
      <c r="T3230" s="2">
        <f t="shared" si="9694"/>
        <v>34.228110660626236</v>
      </c>
      <c r="U3230" s="3">
        <f>J3230*SIP_Calculator!$D$27</f>
        <v>0</v>
      </c>
      <c r="V3230" s="3">
        <f t="shared" si="9"/>
        <v>0</v>
      </c>
      <c r="W3230" s="3">
        <f t="shared" si="10"/>
        <v>0</v>
      </c>
      <c r="X3230" s="3">
        <f t="shared" ref="X3230:Y3230" si="9695">X3229+V3230</f>
        <v>28.835623055300523</v>
      </c>
      <c r="Y3230" s="3">
        <f t="shared" si="9695"/>
        <v>34.328802293708321</v>
      </c>
    </row>
    <row r="3231" spans="1:25" ht="15.75" customHeight="1" x14ac:dyDescent="0.2">
      <c r="A3231" s="7">
        <v>42866</v>
      </c>
      <c r="B3231" s="1">
        <v>9786.7000000000007</v>
      </c>
      <c r="C3231" s="1">
        <v>8331</v>
      </c>
      <c r="D3231" s="2">
        <f t="shared" si="29"/>
        <v>677</v>
      </c>
      <c r="E3231" s="2">
        <f t="shared" si="12"/>
        <v>0</v>
      </c>
      <c r="F3231" s="3">
        <f t="shared" si="0"/>
        <v>5</v>
      </c>
      <c r="G3231" s="3">
        <f t="shared" si="13"/>
        <v>0</v>
      </c>
      <c r="H3231" s="4">
        <f>IF(A3231&lt;SIP_Calculator!$B$7,0,IF(A3231&gt;SIP_Calculator!$E$7,0,1))</f>
        <v>0</v>
      </c>
      <c r="I3231" s="2">
        <f t="shared" si="1"/>
        <v>0</v>
      </c>
      <c r="J3231" s="3">
        <f t="shared" si="2"/>
        <v>0</v>
      </c>
      <c r="K3231" s="4">
        <f>H3231*SIP_Calculator!$D$25</f>
        <v>0</v>
      </c>
      <c r="L3231" s="4">
        <f t="shared" si="3"/>
        <v>0</v>
      </c>
      <c r="M3231" s="4">
        <f t="shared" si="4"/>
        <v>0</v>
      </c>
      <c r="N3231" s="4">
        <f t="shared" ref="N3231:O3231" si="9696">N3230+L3231</f>
        <v>28.739335218516583</v>
      </c>
      <c r="O3231" s="4">
        <f t="shared" si="9696"/>
        <v>34.20981406436929</v>
      </c>
      <c r="P3231" s="2">
        <f>I3231*SIP_Calculator!$D$26</f>
        <v>0</v>
      </c>
      <c r="Q3231" s="2">
        <f t="shared" si="6"/>
        <v>0</v>
      </c>
      <c r="R3231" s="2">
        <f t="shared" si="7"/>
        <v>0</v>
      </c>
      <c r="S3231" s="2">
        <f t="shared" ref="S3231:T3231" si="9697">S3230+Q3231</f>
        <v>28.748252611124826</v>
      </c>
      <c r="T3231" s="2">
        <f t="shared" si="9697"/>
        <v>34.228110660626236</v>
      </c>
      <c r="U3231" s="3">
        <f>J3231*SIP_Calculator!$D$27</f>
        <v>0</v>
      </c>
      <c r="V3231" s="3">
        <f t="shared" si="9"/>
        <v>0</v>
      </c>
      <c r="W3231" s="3">
        <f t="shared" si="10"/>
        <v>0</v>
      </c>
      <c r="X3231" s="3">
        <f t="shared" ref="X3231:Y3231" si="9698">X3230+V3231</f>
        <v>28.835623055300523</v>
      </c>
      <c r="Y3231" s="3">
        <f t="shared" si="9698"/>
        <v>34.328802293708321</v>
      </c>
    </row>
    <row r="3232" spans="1:25" ht="15.75" customHeight="1" x14ac:dyDescent="0.2">
      <c r="A3232" s="7">
        <v>42867</v>
      </c>
      <c r="B3232" s="1">
        <v>9760.65</v>
      </c>
      <c r="C3232" s="1">
        <v>8299.2000000000007</v>
      </c>
      <c r="D3232" s="2">
        <f t="shared" si="29"/>
        <v>677</v>
      </c>
      <c r="E3232" s="2">
        <f t="shared" si="12"/>
        <v>0</v>
      </c>
      <c r="F3232" s="3">
        <f t="shared" si="0"/>
        <v>5</v>
      </c>
      <c r="G3232" s="3">
        <f t="shared" si="13"/>
        <v>0</v>
      </c>
      <c r="H3232" s="4">
        <f>IF(A3232&lt;SIP_Calculator!$B$7,0,IF(A3232&gt;SIP_Calculator!$E$7,0,1))</f>
        <v>0</v>
      </c>
      <c r="I3232" s="2">
        <f t="shared" si="1"/>
        <v>0</v>
      </c>
      <c r="J3232" s="3">
        <f t="shared" si="2"/>
        <v>0</v>
      </c>
      <c r="K3232" s="4">
        <f>H3232*SIP_Calculator!$D$25</f>
        <v>0</v>
      </c>
      <c r="L3232" s="4">
        <f t="shared" si="3"/>
        <v>0</v>
      </c>
      <c r="M3232" s="4">
        <f t="shared" si="4"/>
        <v>0</v>
      </c>
      <c r="N3232" s="4">
        <f t="shared" ref="N3232:O3232" si="9699">N3231+L3232</f>
        <v>28.739335218516583</v>
      </c>
      <c r="O3232" s="4">
        <f t="shared" si="9699"/>
        <v>34.20981406436929</v>
      </c>
      <c r="P3232" s="2">
        <f>I3232*SIP_Calculator!$D$26</f>
        <v>0</v>
      </c>
      <c r="Q3232" s="2">
        <f t="shared" si="6"/>
        <v>0</v>
      </c>
      <c r="R3232" s="2">
        <f t="shared" si="7"/>
        <v>0</v>
      </c>
      <c r="S3232" s="2">
        <f t="shared" ref="S3232:T3232" si="9700">S3231+Q3232</f>
        <v>28.748252611124826</v>
      </c>
      <c r="T3232" s="2">
        <f t="shared" si="9700"/>
        <v>34.228110660626236</v>
      </c>
      <c r="U3232" s="3">
        <f>J3232*SIP_Calculator!$D$27</f>
        <v>0</v>
      </c>
      <c r="V3232" s="3">
        <f t="shared" si="9"/>
        <v>0</v>
      </c>
      <c r="W3232" s="3">
        <f t="shared" si="10"/>
        <v>0</v>
      </c>
      <c r="X3232" s="3">
        <f t="shared" ref="X3232:Y3232" si="9701">X3231+V3232</f>
        <v>28.835623055300523</v>
      </c>
      <c r="Y3232" s="3">
        <f t="shared" si="9701"/>
        <v>34.328802293708321</v>
      </c>
    </row>
    <row r="3233" spans="1:25" ht="15.75" customHeight="1" x14ac:dyDescent="0.2">
      <c r="A3233" s="7">
        <v>42870</v>
      </c>
      <c r="B3233" s="1">
        <v>9812.65</v>
      </c>
      <c r="C3233" s="1">
        <v>8351.2999999999993</v>
      </c>
      <c r="D3233" s="2">
        <f t="shared" si="29"/>
        <v>678</v>
      </c>
      <c r="E3233" s="2">
        <f t="shared" si="12"/>
        <v>1</v>
      </c>
      <c r="F3233" s="3">
        <f t="shared" si="0"/>
        <v>5</v>
      </c>
      <c r="G3233" s="3">
        <f t="shared" si="13"/>
        <v>0</v>
      </c>
      <c r="H3233" s="4">
        <f>IF(A3233&lt;SIP_Calculator!$B$7,0,IF(A3233&gt;SIP_Calculator!$E$7,0,1))</f>
        <v>0</v>
      </c>
      <c r="I3233" s="2">
        <f t="shared" si="1"/>
        <v>0</v>
      </c>
      <c r="J3233" s="3">
        <f t="shared" si="2"/>
        <v>0</v>
      </c>
      <c r="K3233" s="4">
        <f>H3233*SIP_Calculator!$D$25</f>
        <v>0</v>
      </c>
      <c r="L3233" s="4">
        <f t="shared" si="3"/>
        <v>0</v>
      </c>
      <c r="M3233" s="4">
        <f t="shared" si="4"/>
        <v>0</v>
      </c>
      <c r="N3233" s="4">
        <f t="shared" ref="N3233:O3233" si="9702">N3232+L3233</f>
        <v>28.739335218516583</v>
      </c>
      <c r="O3233" s="4">
        <f t="shared" si="9702"/>
        <v>34.20981406436929</v>
      </c>
      <c r="P3233" s="2">
        <f>I3233*SIP_Calculator!$D$26</f>
        <v>0</v>
      </c>
      <c r="Q3233" s="2">
        <f t="shared" si="6"/>
        <v>0</v>
      </c>
      <c r="R3233" s="2">
        <f t="shared" si="7"/>
        <v>0</v>
      </c>
      <c r="S3233" s="2">
        <f t="shared" ref="S3233:T3233" si="9703">S3232+Q3233</f>
        <v>28.748252611124826</v>
      </c>
      <c r="T3233" s="2">
        <f t="shared" si="9703"/>
        <v>34.228110660626236</v>
      </c>
      <c r="U3233" s="3">
        <f>J3233*SIP_Calculator!$D$27</f>
        <v>0</v>
      </c>
      <c r="V3233" s="3">
        <f t="shared" si="9"/>
        <v>0</v>
      </c>
      <c r="W3233" s="3">
        <f t="shared" si="10"/>
        <v>0</v>
      </c>
      <c r="X3233" s="3">
        <f t="shared" ref="X3233:Y3233" si="9704">X3232+V3233</f>
        <v>28.835623055300523</v>
      </c>
      <c r="Y3233" s="3">
        <f t="shared" si="9704"/>
        <v>34.328802293708321</v>
      </c>
    </row>
    <row r="3234" spans="1:25" ht="15.75" customHeight="1" x14ac:dyDescent="0.2">
      <c r="A3234" s="7">
        <v>42871</v>
      </c>
      <c r="B3234" s="1">
        <v>9870.2000000000007</v>
      </c>
      <c r="C3234" s="1">
        <v>8398.9500000000007</v>
      </c>
      <c r="D3234" s="2">
        <f t="shared" si="29"/>
        <v>678</v>
      </c>
      <c r="E3234" s="2">
        <f t="shared" si="12"/>
        <v>0</v>
      </c>
      <c r="F3234" s="3">
        <f t="shared" si="0"/>
        <v>5</v>
      </c>
      <c r="G3234" s="3">
        <f t="shared" si="13"/>
        <v>0</v>
      </c>
      <c r="H3234" s="4">
        <f>IF(A3234&lt;SIP_Calculator!$B$7,0,IF(A3234&gt;SIP_Calculator!$E$7,0,1))</f>
        <v>0</v>
      </c>
      <c r="I3234" s="2">
        <f t="shared" si="1"/>
        <v>0</v>
      </c>
      <c r="J3234" s="3">
        <f t="shared" si="2"/>
        <v>0</v>
      </c>
      <c r="K3234" s="4">
        <f>H3234*SIP_Calculator!$D$25</f>
        <v>0</v>
      </c>
      <c r="L3234" s="4">
        <f t="shared" si="3"/>
        <v>0</v>
      </c>
      <c r="M3234" s="4">
        <f t="shared" si="4"/>
        <v>0</v>
      </c>
      <c r="N3234" s="4">
        <f t="shared" ref="N3234:O3234" si="9705">N3233+L3234</f>
        <v>28.739335218516583</v>
      </c>
      <c r="O3234" s="4">
        <f t="shared" si="9705"/>
        <v>34.20981406436929</v>
      </c>
      <c r="P3234" s="2">
        <f>I3234*SIP_Calculator!$D$26</f>
        <v>0</v>
      </c>
      <c r="Q3234" s="2">
        <f t="shared" si="6"/>
        <v>0</v>
      </c>
      <c r="R3234" s="2">
        <f t="shared" si="7"/>
        <v>0</v>
      </c>
      <c r="S3234" s="2">
        <f t="shared" ref="S3234:T3234" si="9706">S3233+Q3234</f>
        <v>28.748252611124826</v>
      </c>
      <c r="T3234" s="2">
        <f t="shared" si="9706"/>
        <v>34.228110660626236</v>
      </c>
      <c r="U3234" s="3">
        <f>J3234*SIP_Calculator!$D$27</f>
        <v>0</v>
      </c>
      <c r="V3234" s="3">
        <f t="shared" si="9"/>
        <v>0</v>
      </c>
      <c r="W3234" s="3">
        <f t="shared" si="10"/>
        <v>0</v>
      </c>
      <c r="X3234" s="3">
        <f t="shared" ref="X3234:Y3234" si="9707">X3233+V3234</f>
        <v>28.835623055300523</v>
      </c>
      <c r="Y3234" s="3">
        <f t="shared" si="9707"/>
        <v>34.328802293708321</v>
      </c>
    </row>
    <row r="3235" spans="1:25" ht="15.75" customHeight="1" x14ac:dyDescent="0.2">
      <c r="A3235" s="7">
        <v>42872</v>
      </c>
      <c r="B3235" s="1">
        <v>9873.4500000000007</v>
      </c>
      <c r="C3235" s="1">
        <v>8396</v>
      </c>
      <c r="D3235" s="2">
        <f t="shared" si="29"/>
        <v>678</v>
      </c>
      <c r="E3235" s="2">
        <f t="shared" si="12"/>
        <v>0</v>
      </c>
      <c r="F3235" s="3">
        <f t="shared" si="0"/>
        <v>5</v>
      </c>
      <c r="G3235" s="3">
        <f t="shared" si="13"/>
        <v>0</v>
      </c>
      <c r="H3235" s="4">
        <f>IF(A3235&lt;SIP_Calculator!$B$7,0,IF(A3235&gt;SIP_Calculator!$E$7,0,1))</f>
        <v>0</v>
      </c>
      <c r="I3235" s="2">
        <f t="shared" si="1"/>
        <v>0</v>
      </c>
      <c r="J3235" s="3">
        <f t="shared" si="2"/>
        <v>0</v>
      </c>
      <c r="K3235" s="4">
        <f>H3235*SIP_Calculator!$D$25</f>
        <v>0</v>
      </c>
      <c r="L3235" s="4">
        <f t="shared" si="3"/>
        <v>0</v>
      </c>
      <c r="M3235" s="4">
        <f t="shared" si="4"/>
        <v>0</v>
      </c>
      <c r="N3235" s="4">
        <f t="shared" ref="N3235:O3235" si="9708">N3234+L3235</f>
        <v>28.739335218516583</v>
      </c>
      <c r="O3235" s="4">
        <f t="shared" si="9708"/>
        <v>34.20981406436929</v>
      </c>
      <c r="P3235" s="2">
        <f>I3235*SIP_Calculator!$D$26</f>
        <v>0</v>
      </c>
      <c r="Q3235" s="2">
        <f t="shared" si="6"/>
        <v>0</v>
      </c>
      <c r="R3235" s="2">
        <f t="shared" si="7"/>
        <v>0</v>
      </c>
      <c r="S3235" s="2">
        <f t="shared" ref="S3235:T3235" si="9709">S3234+Q3235</f>
        <v>28.748252611124826</v>
      </c>
      <c r="T3235" s="2">
        <f t="shared" si="9709"/>
        <v>34.228110660626236</v>
      </c>
      <c r="U3235" s="3">
        <f>J3235*SIP_Calculator!$D$27</f>
        <v>0</v>
      </c>
      <c r="V3235" s="3">
        <f t="shared" si="9"/>
        <v>0</v>
      </c>
      <c r="W3235" s="3">
        <f t="shared" si="10"/>
        <v>0</v>
      </c>
      <c r="X3235" s="3">
        <f t="shared" ref="X3235:Y3235" si="9710">X3234+V3235</f>
        <v>28.835623055300523</v>
      </c>
      <c r="Y3235" s="3">
        <f t="shared" si="9710"/>
        <v>34.328802293708321</v>
      </c>
    </row>
    <row r="3236" spans="1:25" ht="15.75" customHeight="1" x14ac:dyDescent="0.2">
      <c r="A3236" s="7">
        <v>42873</v>
      </c>
      <c r="B3236" s="1">
        <v>9757</v>
      </c>
      <c r="C3236" s="1">
        <v>8279.15</v>
      </c>
      <c r="D3236" s="2">
        <f t="shared" si="29"/>
        <v>678</v>
      </c>
      <c r="E3236" s="2">
        <f t="shared" si="12"/>
        <v>0</v>
      </c>
      <c r="F3236" s="3">
        <f t="shared" si="0"/>
        <v>5</v>
      </c>
      <c r="G3236" s="3">
        <f t="shared" si="13"/>
        <v>0</v>
      </c>
      <c r="H3236" s="4">
        <f>IF(A3236&lt;SIP_Calculator!$B$7,0,IF(A3236&gt;SIP_Calculator!$E$7,0,1))</f>
        <v>0</v>
      </c>
      <c r="I3236" s="2">
        <f t="shared" si="1"/>
        <v>0</v>
      </c>
      <c r="J3236" s="3">
        <f t="shared" si="2"/>
        <v>0</v>
      </c>
      <c r="K3236" s="4">
        <f>H3236*SIP_Calculator!$D$25</f>
        <v>0</v>
      </c>
      <c r="L3236" s="4">
        <f t="shared" si="3"/>
        <v>0</v>
      </c>
      <c r="M3236" s="4">
        <f t="shared" si="4"/>
        <v>0</v>
      </c>
      <c r="N3236" s="4">
        <f t="shared" ref="N3236:O3236" si="9711">N3235+L3236</f>
        <v>28.739335218516583</v>
      </c>
      <c r="O3236" s="4">
        <f t="shared" si="9711"/>
        <v>34.20981406436929</v>
      </c>
      <c r="P3236" s="2">
        <f>I3236*SIP_Calculator!$D$26</f>
        <v>0</v>
      </c>
      <c r="Q3236" s="2">
        <f t="shared" si="6"/>
        <v>0</v>
      </c>
      <c r="R3236" s="2">
        <f t="shared" si="7"/>
        <v>0</v>
      </c>
      <c r="S3236" s="2">
        <f t="shared" ref="S3236:T3236" si="9712">S3235+Q3236</f>
        <v>28.748252611124826</v>
      </c>
      <c r="T3236" s="2">
        <f t="shared" si="9712"/>
        <v>34.228110660626236</v>
      </c>
      <c r="U3236" s="3">
        <f>J3236*SIP_Calculator!$D$27</f>
        <v>0</v>
      </c>
      <c r="V3236" s="3">
        <f t="shared" si="9"/>
        <v>0</v>
      </c>
      <c r="W3236" s="3">
        <f t="shared" si="10"/>
        <v>0</v>
      </c>
      <c r="X3236" s="3">
        <f t="shared" ref="X3236:Y3236" si="9713">X3235+V3236</f>
        <v>28.835623055300523</v>
      </c>
      <c r="Y3236" s="3">
        <f t="shared" si="9713"/>
        <v>34.328802293708321</v>
      </c>
    </row>
    <row r="3237" spans="1:25" ht="15.75" customHeight="1" x14ac:dyDescent="0.2">
      <c r="A3237" s="7">
        <v>42874</v>
      </c>
      <c r="B3237" s="1">
        <v>9746.5499999999993</v>
      </c>
      <c r="C3237" s="1">
        <v>8258.2000000000007</v>
      </c>
      <c r="D3237" s="2">
        <f t="shared" si="29"/>
        <v>678</v>
      </c>
      <c r="E3237" s="2">
        <f t="shared" si="12"/>
        <v>0</v>
      </c>
      <c r="F3237" s="3">
        <f t="shared" si="0"/>
        <v>5</v>
      </c>
      <c r="G3237" s="3">
        <f t="shared" si="13"/>
        <v>0</v>
      </c>
      <c r="H3237" s="4">
        <f>IF(A3237&lt;SIP_Calculator!$B$7,0,IF(A3237&gt;SIP_Calculator!$E$7,0,1))</f>
        <v>0</v>
      </c>
      <c r="I3237" s="2">
        <f t="shared" si="1"/>
        <v>0</v>
      </c>
      <c r="J3237" s="3">
        <f t="shared" si="2"/>
        <v>0</v>
      </c>
      <c r="K3237" s="4">
        <f>H3237*SIP_Calculator!$D$25</f>
        <v>0</v>
      </c>
      <c r="L3237" s="4">
        <f t="shared" si="3"/>
        <v>0</v>
      </c>
      <c r="M3237" s="4">
        <f t="shared" si="4"/>
        <v>0</v>
      </c>
      <c r="N3237" s="4">
        <f t="shared" ref="N3237:O3237" si="9714">N3236+L3237</f>
        <v>28.739335218516583</v>
      </c>
      <c r="O3237" s="4">
        <f t="shared" si="9714"/>
        <v>34.20981406436929</v>
      </c>
      <c r="P3237" s="2">
        <f>I3237*SIP_Calculator!$D$26</f>
        <v>0</v>
      </c>
      <c r="Q3237" s="2">
        <f t="shared" si="6"/>
        <v>0</v>
      </c>
      <c r="R3237" s="2">
        <f t="shared" si="7"/>
        <v>0</v>
      </c>
      <c r="S3237" s="2">
        <f t="shared" ref="S3237:T3237" si="9715">S3236+Q3237</f>
        <v>28.748252611124826</v>
      </c>
      <c r="T3237" s="2">
        <f t="shared" si="9715"/>
        <v>34.228110660626236</v>
      </c>
      <c r="U3237" s="3">
        <f>J3237*SIP_Calculator!$D$27</f>
        <v>0</v>
      </c>
      <c r="V3237" s="3">
        <f t="shared" si="9"/>
        <v>0</v>
      </c>
      <c r="W3237" s="3">
        <f t="shared" si="10"/>
        <v>0</v>
      </c>
      <c r="X3237" s="3">
        <f t="shared" ref="X3237:Y3237" si="9716">X3236+V3237</f>
        <v>28.835623055300523</v>
      </c>
      <c r="Y3237" s="3">
        <f t="shared" si="9716"/>
        <v>34.328802293708321</v>
      </c>
    </row>
    <row r="3238" spans="1:25" ht="15.75" customHeight="1" x14ac:dyDescent="0.2">
      <c r="A3238" s="7">
        <v>42877</v>
      </c>
      <c r="B3238" s="1">
        <v>9742.4500000000007</v>
      </c>
      <c r="C3238" s="1">
        <v>8235.0499999999993</v>
      </c>
      <c r="D3238" s="2">
        <f t="shared" si="29"/>
        <v>679</v>
      </c>
      <c r="E3238" s="2">
        <f t="shared" si="12"/>
        <v>1</v>
      </c>
      <c r="F3238" s="3">
        <f t="shared" si="0"/>
        <v>5</v>
      </c>
      <c r="G3238" s="3">
        <f t="shared" si="13"/>
        <v>0</v>
      </c>
      <c r="H3238" s="4">
        <f>IF(A3238&lt;SIP_Calculator!$B$7,0,IF(A3238&gt;SIP_Calculator!$E$7,0,1))</f>
        <v>0</v>
      </c>
      <c r="I3238" s="2">
        <f t="shared" si="1"/>
        <v>0</v>
      </c>
      <c r="J3238" s="3">
        <f t="shared" si="2"/>
        <v>0</v>
      </c>
      <c r="K3238" s="4">
        <f>H3238*SIP_Calculator!$D$25</f>
        <v>0</v>
      </c>
      <c r="L3238" s="4">
        <f t="shared" si="3"/>
        <v>0</v>
      </c>
      <c r="M3238" s="4">
        <f t="shared" si="4"/>
        <v>0</v>
      </c>
      <c r="N3238" s="4">
        <f t="shared" ref="N3238:O3238" si="9717">N3237+L3238</f>
        <v>28.739335218516583</v>
      </c>
      <c r="O3238" s="4">
        <f t="shared" si="9717"/>
        <v>34.20981406436929</v>
      </c>
      <c r="P3238" s="2">
        <f>I3238*SIP_Calculator!$D$26</f>
        <v>0</v>
      </c>
      <c r="Q3238" s="2">
        <f t="shared" si="6"/>
        <v>0</v>
      </c>
      <c r="R3238" s="2">
        <f t="shared" si="7"/>
        <v>0</v>
      </c>
      <c r="S3238" s="2">
        <f t="shared" ref="S3238:T3238" si="9718">S3237+Q3238</f>
        <v>28.748252611124826</v>
      </c>
      <c r="T3238" s="2">
        <f t="shared" si="9718"/>
        <v>34.228110660626236</v>
      </c>
      <c r="U3238" s="3">
        <f>J3238*SIP_Calculator!$D$27</f>
        <v>0</v>
      </c>
      <c r="V3238" s="3">
        <f t="shared" si="9"/>
        <v>0</v>
      </c>
      <c r="W3238" s="3">
        <f t="shared" si="10"/>
        <v>0</v>
      </c>
      <c r="X3238" s="3">
        <f t="shared" ref="X3238:Y3238" si="9719">X3237+V3238</f>
        <v>28.835623055300523</v>
      </c>
      <c r="Y3238" s="3">
        <f t="shared" si="9719"/>
        <v>34.328802293708321</v>
      </c>
    </row>
    <row r="3239" spans="1:25" ht="15.75" customHeight="1" x14ac:dyDescent="0.2">
      <c r="A3239" s="7">
        <v>42878</v>
      </c>
      <c r="B3239" s="1">
        <v>9676.5</v>
      </c>
      <c r="C3239" s="1">
        <v>8159.15</v>
      </c>
      <c r="D3239" s="2">
        <f t="shared" si="29"/>
        <v>679</v>
      </c>
      <c r="E3239" s="2">
        <f t="shared" si="12"/>
        <v>0</v>
      </c>
      <c r="F3239" s="3">
        <f t="shared" si="0"/>
        <v>5</v>
      </c>
      <c r="G3239" s="3">
        <f t="shared" si="13"/>
        <v>0</v>
      </c>
      <c r="H3239" s="4">
        <f>IF(A3239&lt;SIP_Calculator!$B$7,0,IF(A3239&gt;SIP_Calculator!$E$7,0,1))</f>
        <v>0</v>
      </c>
      <c r="I3239" s="2">
        <f t="shared" si="1"/>
        <v>0</v>
      </c>
      <c r="J3239" s="3">
        <f t="shared" si="2"/>
        <v>0</v>
      </c>
      <c r="K3239" s="4">
        <f>H3239*SIP_Calculator!$D$25</f>
        <v>0</v>
      </c>
      <c r="L3239" s="4">
        <f t="shared" si="3"/>
        <v>0</v>
      </c>
      <c r="M3239" s="4">
        <f t="shared" si="4"/>
        <v>0</v>
      </c>
      <c r="N3239" s="4">
        <f t="shared" ref="N3239:O3239" si="9720">N3238+L3239</f>
        <v>28.739335218516583</v>
      </c>
      <c r="O3239" s="4">
        <f t="shared" si="9720"/>
        <v>34.20981406436929</v>
      </c>
      <c r="P3239" s="2">
        <f>I3239*SIP_Calculator!$D$26</f>
        <v>0</v>
      </c>
      <c r="Q3239" s="2">
        <f t="shared" si="6"/>
        <v>0</v>
      </c>
      <c r="R3239" s="2">
        <f t="shared" si="7"/>
        <v>0</v>
      </c>
      <c r="S3239" s="2">
        <f t="shared" ref="S3239:T3239" si="9721">S3238+Q3239</f>
        <v>28.748252611124826</v>
      </c>
      <c r="T3239" s="2">
        <f t="shared" si="9721"/>
        <v>34.228110660626236</v>
      </c>
      <c r="U3239" s="3">
        <f>J3239*SIP_Calculator!$D$27</f>
        <v>0</v>
      </c>
      <c r="V3239" s="3">
        <f t="shared" si="9"/>
        <v>0</v>
      </c>
      <c r="W3239" s="3">
        <f t="shared" si="10"/>
        <v>0</v>
      </c>
      <c r="X3239" s="3">
        <f t="shared" ref="X3239:Y3239" si="9722">X3238+V3239</f>
        <v>28.835623055300523</v>
      </c>
      <c r="Y3239" s="3">
        <f t="shared" si="9722"/>
        <v>34.328802293708321</v>
      </c>
    </row>
    <row r="3240" spans="1:25" ht="15.75" customHeight="1" x14ac:dyDescent="0.2">
      <c r="A3240" s="7">
        <v>42879</v>
      </c>
      <c r="B3240" s="1">
        <v>9631.2000000000007</v>
      </c>
      <c r="C3240" s="1">
        <v>8106.6</v>
      </c>
      <c r="D3240" s="2">
        <f t="shared" si="29"/>
        <v>679</v>
      </c>
      <c r="E3240" s="2">
        <f t="shared" si="12"/>
        <v>0</v>
      </c>
      <c r="F3240" s="3">
        <f t="shared" si="0"/>
        <v>5</v>
      </c>
      <c r="G3240" s="3">
        <f t="shared" si="13"/>
        <v>0</v>
      </c>
      <c r="H3240" s="4">
        <f>IF(A3240&lt;SIP_Calculator!$B$7,0,IF(A3240&gt;SIP_Calculator!$E$7,0,1))</f>
        <v>0</v>
      </c>
      <c r="I3240" s="2">
        <f t="shared" si="1"/>
        <v>0</v>
      </c>
      <c r="J3240" s="3">
        <f t="shared" si="2"/>
        <v>0</v>
      </c>
      <c r="K3240" s="4">
        <f>H3240*SIP_Calculator!$D$25</f>
        <v>0</v>
      </c>
      <c r="L3240" s="4">
        <f t="shared" si="3"/>
        <v>0</v>
      </c>
      <c r="M3240" s="4">
        <f t="shared" si="4"/>
        <v>0</v>
      </c>
      <c r="N3240" s="4">
        <f t="shared" ref="N3240:O3240" si="9723">N3239+L3240</f>
        <v>28.739335218516583</v>
      </c>
      <c r="O3240" s="4">
        <f t="shared" si="9723"/>
        <v>34.20981406436929</v>
      </c>
      <c r="P3240" s="2">
        <f>I3240*SIP_Calculator!$D$26</f>
        <v>0</v>
      </c>
      <c r="Q3240" s="2">
        <f t="shared" si="6"/>
        <v>0</v>
      </c>
      <c r="R3240" s="2">
        <f t="shared" si="7"/>
        <v>0</v>
      </c>
      <c r="S3240" s="2">
        <f t="shared" ref="S3240:T3240" si="9724">S3239+Q3240</f>
        <v>28.748252611124826</v>
      </c>
      <c r="T3240" s="2">
        <f t="shared" si="9724"/>
        <v>34.228110660626236</v>
      </c>
      <c r="U3240" s="3">
        <f>J3240*SIP_Calculator!$D$27</f>
        <v>0</v>
      </c>
      <c r="V3240" s="3">
        <f t="shared" si="9"/>
        <v>0</v>
      </c>
      <c r="W3240" s="3">
        <f t="shared" si="10"/>
        <v>0</v>
      </c>
      <c r="X3240" s="3">
        <f t="shared" ref="X3240:Y3240" si="9725">X3239+V3240</f>
        <v>28.835623055300523</v>
      </c>
      <c r="Y3240" s="3">
        <f t="shared" si="9725"/>
        <v>34.328802293708321</v>
      </c>
    </row>
    <row r="3241" spans="1:25" ht="15.75" customHeight="1" x14ac:dyDescent="0.2">
      <c r="A3241" s="7">
        <v>42880</v>
      </c>
      <c r="B3241" s="1">
        <v>9776.15</v>
      </c>
      <c r="C3241" s="1">
        <v>8233.9</v>
      </c>
      <c r="D3241" s="2">
        <f t="shared" si="29"/>
        <v>679</v>
      </c>
      <c r="E3241" s="2">
        <f t="shared" si="12"/>
        <v>0</v>
      </c>
      <c r="F3241" s="3">
        <f t="shared" si="0"/>
        <v>5</v>
      </c>
      <c r="G3241" s="3">
        <f t="shared" si="13"/>
        <v>0</v>
      </c>
      <c r="H3241" s="4">
        <f>IF(A3241&lt;SIP_Calculator!$B$7,0,IF(A3241&gt;SIP_Calculator!$E$7,0,1))</f>
        <v>0</v>
      </c>
      <c r="I3241" s="2">
        <f t="shared" si="1"/>
        <v>0</v>
      </c>
      <c r="J3241" s="3">
        <f t="shared" si="2"/>
        <v>0</v>
      </c>
      <c r="K3241" s="4">
        <f>H3241*SIP_Calculator!$D$25</f>
        <v>0</v>
      </c>
      <c r="L3241" s="4">
        <f t="shared" si="3"/>
        <v>0</v>
      </c>
      <c r="M3241" s="4">
        <f t="shared" si="4"/>
        <v>0</v>
      </c>
      <c r="N3241" s="4">
        <f t="shared" ref="N3241:O3241" si="9726">N3240+L3241</f>
        <v>28.739335218516583</v>
      </c>
      <c r="O3241" s="4">
        <f t="shared" si="9726"/>
        <v>34.20981406436929</v>
      </c>
      <c r="P3241" s="2">
        <f>I3241*SIP_Calculator!$D$26</f>
        <v>0</v>
      </c>
      <c r="Q3241" s="2">
        <f t="shared" si="6"/>
        <v>0</v>
      </c>
      <c r="R3241" s="2">
        <f t="shared" si="7"/>
        <v>0</v>
      </c>
      <c r="S3241" s="2">
        <f t="shared" ref="S3241:T3241" si="9727">S3240+Q3241</f>
        <v>28.748252611124826</v>
      </c>
      <c r="T3241" s="2">
        <f t="shared" si="9727"/>
        <v>34.228110660626236</v>
      </c>
      <c r="U3241" s="3">
        <f>J3241*SIP_Calculator!$D$27</f>
        <v>0</v>
      </c>
      <c r="V3241" s="3">
        <f t="shared" si="9"/>
        <v>0</v>
      </c>
      <c r="W3241" s="3">
        <f t="shared" si="10"/>
        <v>0</v>
      </c>
      <c r="X3241" s="3">
        <f t="shared" ref="X3241:Y3241" si="9728">X3240+V3241</f>
        <v>28.835623055300523</v>
      </c>
      <c r="Y3241" s="3">
        <f t="shared" si="9728"/>
        <v>34.328802293708321</v>
      </c>
    </row>
    <row r="3242" spans="1:25" ht="15.75" customHeight="1" x14ac:dyDescent="0.2">
      <c r="A3242" s="7">
        <v>42881</v>
      </c>
      <c r="B3242" s="1">
        <v>9884.25</v>
      </c>
      <c r="C3242" s="1">
        <v>8331.85</v>
      </c>
      <c r="D3242" s="2">
        <f t="shared" si="29"/>
        <v>679</v>
      </c>
      <c r="E3242" s="2">
        <f t="shared" si="12"/>
        <v>0</v>
      </c>
      <c r="F3242" s="3">
        <f t="shared" si="0"/>
        <v>5</v>
      </c>
      <c r="G3242" s="3">
        <f t="shared" si="13"/>
        <v>0</v>
      </c>
      <c r="H3242" s="4">
        <f>IF(A3242&lt;SIP_Calculator!$B$7,0,IF(A3242&gt;SIP_Calculator!$E$7,0,1))</f>
        <v>0</v>
      </c>
      <c r="I3242" s="2">
        <f t="shared" si="1"/>
        <v>0</v>
      </c>
      <c r="J3242" s="3">
        <f t="shared" si="2"/>
        <v>0</v>
      </c>
      <c r="K3242" s="4">
        <f>H3242*SIP_Calculator!$D$25</f>
        <v>0</v>
      </c>
      <c r="L3242" s="4">
        <f t="shared" si="3"/>
        <v>0</v>
      </c>
      <c r="M3242" s="4">
        <f t="shared" si="4"/>
        <v>0</v>
      </c>
      <c r="N3242" s="4">
        <f t="shared" ref="N3242:O3242" si="9729">N3241+L3242</f>
        <v>28.739335218516583</v>
      </c>
      <c r="O3242" s="4">
        <f t="shared" si="9729"/>
        <v>34.20981406436929</v>
      </c>
      <c r="P3242" s="2">
        <f>I3242*SIP_Calculator!$D$26</f>
        <v>0</v>
      </c>
      <c r="Q3242" s="2">
        <f t="shared" si="6"/>
        <v>0</v>
      </c>
      <c r="R3242" s="2">
        <f t="shared" si="7"/>
        <v>0</v>
      </c>
      <c r="S3242" s="2">
        <f t="shared" ref="S3242:T3242" si="9730">S3241+Q3242</f>
        <v>28.748252611124826</v>
      </c>
      <c r="T3242" s="2">
        <f t="shared" si="9730"/>
        <v>34.228110660626236</v>
      </c>
      <c r="U3242" s="3">
        <f>J3242*SIP_Calculator!$D$27</f>
        <v>0</v>
      </c>
      <c r="V3242" s="3">
        <f t="shared" si="9"/>
        <v>0</v>
      </c>
      <c r="W3242" s="3">
        <f t="shared" si="10"/>
        <v>0</v>
      </c>
      <c r="X3242" s="3">
        <f t="shared" ref="X3242:Y3242" si="9731">X3241+V3242</f>
        <v>28.835623055300523</v>
      </c>
      <c r="Y3242" s="3">
        <f t="shared" si="9731"/>
        <v>34.328802293708321</v>
      </c>
    </row>
    <row r="3243" spans="1:25" ht="15.75" customHeight="1" x14ac:dyDescent="0.2">
      <c r="A3243" s="7">
        <v>42884</v>
      </c>
      <c r="B3243" s="1">
        <v>9877.7999999999993</v>
      </c>
      <c r="C3243" s="1">
        <v>8299.5</v>
      </c>
      <c r="D3243" s="2">
        <f t="shared" si="29"/>
        <v>680</v>
      </c>
      <c r="E3243" s="2">
        <f t="shared" si="12"/>
        <v>1</v>
      </c>
      <c r="F3243" s="3">
        <f t="shared" si="0"/>
        <v>5</v>
      </c>
      <c r="G3243" s="3">
        <f t="shared" si="13"/>
        <v>0</v>
      </c>
      <c r="H3243" s="4">
        <f>IF(A3243&lt;SIP_Calculator!$B$7,0,IF(A3243&gt;SIP_Calculator!$E$7,0,1))</f>
        <v>0</v>
      </c>
      <c r="I3243" s="2">
        <f t="shared" si="1"/>
        <v>0</v>
      </c>
      <c r="J3243" s="3">
        <f t="shared" si="2"/>
        <v>0</v>
      </c>
      <c r="K3243" s="4">
        <f>H3243*SIP_Calculator!$D$25</f>
        <v>0</v>
      </c>
      <c r="L3243" s="4">
        <f t="shared" si="3"/>
        <v>0</v>
      </c>
      <c r="M3243" s="4">
        <f t="shared" si="4"/>
        <v>0</v>
      </c>
      <c r="N3243" s="4">
        <f t="shared" ref="N3243:O3243" si="9732">N3242+L3243</f>
        <v>28.739335218516583</v>
      </c>
      <c r="O3243" s="4">
        <f t="shared" si="9732"/>
        <v>34.20981406436929</v>
      </c>
      <c r="P3243" s="2">
        <f>I3243*SIP_Calculator!$D$26</f>
        <v>0</v>
      </c>
      <c r="Q3243" s="2">
        <f t="shared" si="6"/>
        <v>0</v>
      </c>
      <c r="R3243" s="2">
        <f t="shared" si="7"/>
        <v>0</v>
      </c>
      <c r="S3243" s="2">
        <f t="shared" ref="S3243:T3243" si="9733">S3242+Q3243</f>
        <v>28.748252611124826</v>
      </c>
      <c r="T3243" s="2">
        <f t="shared" si="9733"/>
        <v>34.228110660626236</v>
      </c>
      <c r="U3243" s="3">
        <f>J3243*SIP_Calculator!$D$27</f>
        <v>0</v>
      </c>
      <c r="V3243" s="3">
        <f t="shared" si="9"/>
        <v>0</v>
      </c>
      <c r="W3243" s="3">
        <f t="shared" si="10"/>
        <v>0</v>
      </c>
      <c r="X3243" s="3">
        <f t="shared" ref="X3243:Y3243" si="9734">X3242+V3243</f>
        <v>28.835623055300523</v>
      </c>
      <c r="Y3243" s="3">
        <f t="shared" si="9734"/>
        <v>34.328802293708321</v>
      </c>
    </row>
    <row r="3244" spans="1:25" ht="15.75" customHeight="1" x14ac:dyDescent="0.2">
      <c r="A3244" s="7">
        <v>42885</v>
      </c>
      <c r="B3244" s="1">
        <v>9906.1</v>
      </c>
      <c r="C3244" s="1">
        <v>8328.9500000000007</v>
      </c>
      <c r="D3244" s="2">
        <f t="shared" si="29"/>
        <v>680</v>
      </c>
      <c r="E3244" s="2">
        <f t="shared" si="12"/>
        <v>0</v>
      </c>
      <c r="F3244" s="3">
        <f t="shared" si="0"/>
        <v>5</v>
      </c>
      <c r="G3244" s="3">
        <f t="shared" si="13"/>
        <v>0</v>
      </c>
      <c r="H3244" s="4">
        <f>IF(A3244&lt;SIP_Calculator!$B$7,0,IF(A3244&gt;SIP_Calculator!$E$7,0,1))</f>
        <v>0</v>
      </c>
      <c r="I3244" s="2">
        <f t="shared" si="1"/>
        <v>0</v>
      </c>
      <c r="J3244" s="3">
        <f t="shared" si="2"/>
        <v>0</v>
      </c>
      <c r="K3244" s="4">
        <f>H3244*SIP_Calculator!$D$25</f>
        <v>0</v>
      </c>
      <c r="L3244" s="4">
        <f t="shared" si="3"/>
        <v>0</v>
      </c>
      <c r="M3244" s="4">
        <f t="shared" si="4"/>
        <v>0</v>
      </c>
      <c r="N3244" s="4">
        <f t="shared" ref="N3244:O3244" si="9735">N3243+L3244</f>
        <v>28.739335218516583</v>
      </c>
      <c r="O3244" s="4">
        <f t="shared" si="9735"/>
        <v>34.20981406436929</v>
      </c>
      <c r="P3244" s="2">
        <f>I3244*SIP_Calculator!$D$26</f>
        <v>0</v>
      </c>
      <c r="Q3244" s="2">
        <f t="shared" si="6"/>
        <v>0</v>
      </c>
      <c r="R3244" s="2">
        <f t="shared" si="7"/>
        <v>0</v>
      </c>
      <c r="S3244" s="2">
        <f t="shared" ref="S3244:T3244" si="9736">S3243+Q3244</f>
        <v>28.748252611124826</v>
      </c>
      <c r="T3244" s="2">
        <f t="shared" si="9736"/>
        <v>34.228110660626236</v>
      </c>
      <c r="U3244" s="3">
        <f>J3244*SIP_Calculator!$D$27</f>
        <v>0</v>
      </c>
      <c r="V3244" s="3">
        <f t="shared" si="9"/>
        <v>0</v>
      </c>
      <c r="W3244" s="3">
        <f t="shared" si="10"/>
        <v>0</v>
      </c>
      <c r="X3244" s="3">
        <f t="shared" ref="X3244:Y3244" si="9737">X3243+V3244</f>
        <v>28.835623055300523</v>
      </c>
      <c r="Y3244" s="3">
        <f t="shared" si="9737"/>
        <v>34.328802293708321</v>
      </c>
    </row>
    <row r="3245" spans="1:25" ht="15.75" customHeight="1" x14ac:dyDescent="0.2">
      <c r="A3245" s="7">
        <v>42886</v>
      </c>
      <c r="B3245" s="1">
        <v>9909.6</v>
      </c>
      <c r="C3245" s="1">
        <v>8350.9500000000007</v>
      </c>
      <c r="D3245" s="2">
        <f t="shared" si="29"/>
        <v>680</v>
      </c>
      <c r="E3245" s="2">
        <f t="shared" si="12"/>
        <v>0</v>
      </c>
      <c r="F3245" s="3">
        <f t="shared" si="0"/>
        <v>5</v>
      </c>
      <c r="G3245" s="3">
        <f t="shared" si="13"/>
        <v>0</v>
      </c>
      <c r="H3245" s="4">
        <f>IF(A3245&lt;SIP_Calculator!$B$7,0,IF(A3245&gt;SIP_Calculator!$E$7,0,1))</f>
        <v>0</v>
      </c>
      <c r="I3245" s="2">
        <f t="shared" si="1"/>
        <v>0</v>
      </c>
      <c r="J3245" s="3">
        <f t="shared" si="2"/>
        <v>0</v>
      </c>
      <c r="K3245" s="4">
        <f>H3245*SIP_Calculator!$D$25</f>
        <v>0</v>
      </c>
      <c r="L3245" s="4">
        <f t="shared" si="3"/>
        <v>0</v>
      </c>
      <c r="M3245" s="4">
        <f t="shared" si="4"/>
        <v>0</v>
      </c>
      <c r="N3245" s="4">
        <f t="shared" ref="N3245:O3245" si="9738">N3244+L3245</f>
        <v>28.739335218516583</v>
      </c>
      <c r="O3245" s="4">
        <f t="shared" si="9738"/>
        <v>34.20981406436929</v>
      </c>
      <c r="P3245" s="2">
        <f>I3245*SIP_Calculator!$D$26</f>
        <v>0</v>
      </c>
      <c r="Q3245" s="2">
        <f t="shared" si="6"/>
        <v>0</v>
      </c>
      <c r="R3245" s="2">
        <f t="shared" si="7"/>
        <v>0</v>
      </c>
      <c r="S3245" s="2">
        <f t="shared" ref="S3245:T3245" si="9739">S3244+Q3245</f>
        <v>28.748252611124826</v>
      </c>
      <c r="T3245" s="2">
        <f t="shared" si="9739"/>
        <v>34.228110660626236</v>
      </c>
      <c r="U3245" s="3">
        <f>J3245*SIP_Calculator!$D$27</f>
        <v>0</v>
      </c>
      <c r="V3245" s="3">
        <f t="shared" si="9"/>
        <v>0</v>
      </c>
      <c r="W3245" s="3">
        <f t="shared" si="10"/>
        <v>0</v>
      </c>
      <c r="X3245" s="3">
        <f t="shared" ref="X3245:Y3245" si="9740">X3244+V3245</f>
        <v>28.835623055300523</v>
      </c>
      <c r="Y3245" s="3">
        <f t="shared" si="9740"/>
        <v>34.328802293708321</v>
      </c>
    </row>
    <row r="3246" spans="1:25" ht="15.75" customHeight="1" x14ac:dyDescent="0.2">
      <c r="A3246" s="7">
        <v>42887</v>
      </c>
      <c r="B3246" s="1">
        <v>9909.1</v>
      </c>
      <c r="C3246" s="1">
        <v>8367.15</v>
      </c>
      <c r="D3246" s="2">
        <f t="shared" si="29"/>
        <v>680</v>
      </c>
      <c r="E3246" s="2">
        <f t="shared" si="12"/>
        <v>0</v>
      </c>
      <c r="F3246" s="3">
        <f t="shared" si="0"/>
        <v>6</v>
      </c>
      <c r="G3246" s="3">
        <f t="shared" si="13"/>
        <v>1</v>
      </c>
      <c r="H3246" s="4">
        <f>IF(A3246&lt;SIP_Calculator!$B$7,0,IF(A3246&gt;SIP_Calculator!$E$7,0,1))</f>
        <v>0</v>
      </c>
      <c r="I3246" s="2">
        <f t="shared" si="1"/>
        <v>0</v>
      </c>
      <c r="J3246" s="3">
        <f t="shared" si="2"/>
        <v>0</v>
      </c>
      <c r="K3246" s="4">
        <f>H3246*SIP_Calculator!$D$25</f>
        <v>0</v>
      </c>
      <c r="L3246" s="4">
        <f t="shared" si="3"/>
        <v>0</v>
      </c>
      <c r="M3246" s="4">
        <f t="shared" si="4"/>
        <v>0</v>
      </c>
      <c r="N3246" s="4">
        <f t="shared" ref="N3246:O3246" si="9741">N3245+L3246</f>
        <v>28.739335218516583</v>
      </c>
      <c r="O3246" s="4">
        <f t="shared" si="9741"/>
        <v>34.20981406436929</v>
      </c>
      <c r="P3246" s="2">
        <f>I3246*SIP_Calculator!$D$26</f>
        <v>0</v>
      </c>
      <c r="Q3246" s="2">
        <f t="shared" si="6"/>
        <v>0</v>
      </c>
      <c r="R3246" s="2">
        <f t="shared" si="7"/>
        <v>0</v>
      </c>
      <c r="S3246" s="2">
        <f t="shared" ref="S3246:T3246" si="9742">S3245+Q3246</f>
        <v>28.748252611124826</v>
      </c>
      <c r="T3246" s="2">
        <f t="shared" si="9742"/>
        <v>34.228110660626236</v>
      </c>
      <c r="U3246" s="3">
        <f>J3246*SIP_Calculator!$D$27</f>
        <v>0</v>
      </c>
      <c r="V3246" s="3">
        <f t="shared" si="9"/>
        <v>0</v>
      </c>
      <c r="W3246" s="3">
        <f t="shared" si="10"/>
        <v>0</v>
      </c>
      <c r="X3246" s="3">
        <f t="shared" ref="X3246:Y3246" si="9743">X3245+V3246</f>
        <v>28.835623055300523</v>
      </c>
      <c r="Y3246" s="3">
        <f t="shared" si="9743"/>
        <v>34.328802293708321</v>
      </c>
    </row>
    <row r="3247" spans="1:25" ht="15.75" customHeight="1" x14ac:dyDescent="0.2">
      <c r="A3247" s="7">
        <v>42888</v>
      </c>
      <c r="B3247" s="1">
        <v>9951</v>
      </c>
      <c r="C3247" s="1">
        <v>8406.5499999999993</v>
      </c>
      <c r="D3247" s="2">
        <f t="shared" si="29"/>
        <v>680</v>
      </c>
      <c r="E3247" s="2">
        <f t="shared" si="12"/>
        <v>0</v>
      </c>
      <c r="F3247" s="3">
        <f t="shared" si="0"/>
        <v>6</v>
      </c>
      <c r="G3247" s="3">
        <f t="shared" si="13"/>
        <v>0</v>
      </c>
      <c r="H3247" s="4">
        <f>IF(A3247&lt;SIP_Calculator!$B$7,0,IF(A3247&gt;SIP_Calculator!$E$7,0,1))</f>
        <v>0</v>
      </c>
      <c r="I3247" s="2">
        <f t="shared" si="1"/>
        <v>0</v>
      </c>
      <c r="J3247" s="3">
        <f t="shared" si="2"/>
        <v>0</v>
      </c>
      <c r="K3247" s="4">
        <f>H3247*SIP_Calculator!$D$25</f>
        <v>0</v>
      </c>
      <c r="L3247" s="4">
        <f t="shared" si="3"/>
        <v>0</v>
      </c>
      <c r="M3247" s="4">
        <f t="shared" si="4"/>
        <v>0</v>
      </c>
      <c r="N3247" s="4">
        <f t="shared" ref="N3247:O3247" si="9744">N3246+L3247</f>
        <v>28.739335218516583</v>
      </c>
      <c r="O3247" s="4">
        <f t="shared" si="9744"/>
        <v>34.20981406436929</v>
      </c>
      <c r="P3247" s="2">
        <f>I3247*SIP_Calculator!$D$26</f>
        <v>0</v>
      </c>
      <c r="Q3247" s="2">
        <f t="shared" si="6"/>
        <v>0</v>
      </c>
      <c r="R3247" s="2">
        <f t="shared" si="7"/>
        <v>0</v>
      </c>
      <c r="S3247" s="2">
        <f t="shared" ref="S3247:T3247" si="9745">S3246+Q3247</f>
        <v>28.748252611124826</v>
      </c>
      <c r="T3247" s="2">
        <f t="shared" si="9745"/>
        <v>34.228110660626236</v>
      </c>
      <c r="U3247" s="3">
        <f>J3247*SIP_Calculator!$D$27</f>
        <v>0</v>
      </c>
      <c r="V3247" s="3">
        <f t="shared" si="9"/>
        <v>0</v>
      </c>
      <c r="W3247" s="3">
        <f t="shared" si="10"/>
        <v>0</v>
      </c>
      <c r="X3247" s="3">
        <f t="shared" ref="X3247:Y3247" si="9746">X3246+V3247</f>
        <v>28.835623055300523</v>
      </c>
      <c r="Y3247" s="3">
        <f t="shared" si="9746"/>
        <v>34.328802293708321</v>
      </c>
    </row>
    <row r="3248" spans="1:25" ht="15.75" customHeight="1" x14ac:dyDescent="0.2">
      <c r="A3248" s="7">
        <v>42891</v>
      </c>
      <c r="B3248" s="1">
        <v>9981.7000000000007</v>
      </c>
      <c r="C3248" s="1">
        <v>8435.75</v>
      </c>
      <c r="D3248" s="2">
        <f t="shared" si="29"/>
        <v>681</v>
      </c>
      <c r="E3248" s="2">
        <f t="shared" si="12"/>
        <v>1</v>
      </c>
      <c r="F3248" s="3">
        <f t="shared" si="0"/>
        <v>6</v>
      </c>
      <c r="G3248" s="3">
        <f t="shared" si="13"/>
        <v>0</v>
      </c>
      <c r="H3248" s="4">
        <f>IF(A3248&lt;SIP_Calculator!$B$7,0,IF(A3248&gt;SIP_Calculator!$E$7,0,1))</f>
        <v>0</v>
      </c>
      <c r="I3248" s="2">
        <f t="shared" si="1"/>
        <v>0</v>
      </c>
      <c r="J3248" s="3">
        <f t="shared" si="2"/>
        <v>0</v>
      </c>
      <c r="K3248" s="4">
        <f>H3248*SIP_Calculator!$D$25</f>
        <v>0</v>
      </c>
      <c r="L3248" s="4">
        <f t="shared" si="3"/>
        <v>0</v>
      </c>
      <c r="M3248" s="4">
        <f t="shared" si="4"/>
        <v>0</v>
      </c>
      <c r="N3248" s="4">
        <f t="shared" ref="N3248:O3248" si="9747">N3247+L3248</f>
        <v>28.739335218516583</v>
      </c>
      <c r="O3248" s="4">
        <f t="shared" si="9747"/>
        <v>34.20981406436929</v>
      </c>
      <c r="P3248" s="2">
        <f>I3248*SIP_Calculator!$D$26</f>
        <v>0</v>
      </c>
      <c r="Q3248" s="2">
        <f t="shared" si="6"/>
        <v>0</v>
      </c>
      <c r="R3248" s="2">
        <f t="shared" si="7"/>
        <v>0</v>
      </c>
      <c r="S3248" s="2">
        <f t="shared" ref="S3248:T3248" si="9748">S3247+Q3248</f>
        <v>28.748252611124826</v>
      </c>
      <c r="T3248" s="2">
        <f t="shared" si="9748"/>
        <v>34.228110660626236</v>
      </c>
      <c r="U3248" s="3">
        <f>J3248*SIP_Calculator!$D$27</f>
        <v>0</v>
      </c>
      <c r="V3248" s="3">
        <f t="shared" si="9"/>
        <v>0</v>
      </c>
      <c r="W3248" s="3">
        <f t="shared" si="10"/>
        <v>0</v>
      </c>
      <c r="X3248" s="3">
        <f t="shared" ref="X3248:Y3248" si="9749">X3247+V3248</f>
        <v>28.835623055300523</v>
      </c>
      <c r="Y3248" s="3">
        <f t="shared" si="9749"/>
        <v>34.328802293708321</v>
      </c>
    </row>
    <row r="3249" spans="1:25" ht="15.75" customHeight="1" x14ac:dyDescent="0.2">
      <c r="A3249" s="7">
        <v>42892</v>
      </c>
      <c r="B3249" s="1">
        <v>9937.2999999999993</v>
      </c>
      <c r="C3249" s="1">
        <v>8397.2000000000007</v>
      </c>
      <c r="D3249" s="2">
        <f t="shared" si="29"/>
        <v>681</v>
      </c>
      <c r="E3249" s="2">
        <f t="shared" si="12"/>
        <v>0</v>
      </c>
      <c r="F3249" s="3">
        <f t="shared" si="0"/>
        <v>6</v>
      </c>
      <c r="G3249" s="3">
        <f t="shared" si="13"/>
        <v>0</v>
      </c>
      <c r="H3249" s="4">
        <f>IF(A3249&lt;SIP_Calculator!$B$7,0,IF(A3249&gt;SIP_Calculator!$E$7,0,1))</f>
        <v>0</v>
      </c>
      <c r="I3249" s="2">
        <f t="shared" si="1"/>
        <v>0</v>
      </c>
      <c r="J3249" s="3">
        <f t="shared" si="2"/>
        <v>0</v>
      </c>
      <c r="K3249" s="4">
        <f>H3249*SIP_Calculator!$D$25</f>
        <v>0</v>
      </c>
      <c r="L3249" s="4">
        <f t="shared" si="3"/>
        <v>0</v>
      </c>
      <c r="M3249" s="4">
        <f t="shared" si="4"/>
        <v>0</v>
      </c>
      <c r="N3249" s="4">
        <f t="shared" ref="N3249:O3249" si="9750">N3248+L3249</f>
        <v>28.739335218516583</v>
      </c>
      <c r="O3249" s="4">
        <f t="shared" si="9750"/>
        <v>34.20981406436929</v>
      </c>
      <c r="P3249" s="2">
        <f>I3249*SIP_Calculator!$D$26</f>
        <v>0</v>
      </c>
      <c r="Q3249" s="2">
        <f t="shared" si="6"/>
        <v>0</v>
      </c>
      <c r="R3249" s="2">
        <f t="shared" si="7"/>
        <v>0</v>
      </c>
      <c r="S3249" s="2">
        <f t="shared" ref="S3249:T3249" si="9751">S3248+Q3249</f>
        <v>28.748252611124826</v>
      </c>
      <c r="T3249" s="2">
        <f t="shared" si="9751"/>
        <v>34.228110660626236</v>
      </c>
      <c r="U3249" s="3">
        <f>J3249*SIP_Calculator!$D$27</f>
        <v>0</v>
      </c>
      <c r="V3249" s="3">
        <f t="shared" si="9"/>
        <v>0</v>
      </c>
      <c r="W3249" s="3">
        <f t="shared" si="10"/>
        <v>0</v>
      </c>
      <c r="X3249" s="3">
        <f t="shared" ref="X3249:Y3249" si="9752">X3248+V3249</f>
        <v>28.835623055300523</v>
      </c>
      <c r="Y3249" s="3">
        <f t="shared" si="9752"/>
        <v>34.328802293708321</v>
      </c>
    </row>
    <row r="3250" spans="1:25" ht="15.75" customHeight="1" x14ac:dyDescent="0.2">
      <c r="A3250" s="7">
        <v>42893</v>
      </c>
      <c r="B3250" s="1">
        <v>9969.9</v>
      </c>
      <c r="C3250" s="1">
        <v>8431.5</v>
      </c>
      <c r="D3250" s="2">
        <f t="shared" si="29"/>
        <v>681</v>
      </c>
      <c r="E3250" s="2">
        <f t="shared" si="12"/>
        <v>0</v>
      </c>
      <c r="F3250" s="3">
        <f t="shared" si="0"/>
        <v>6</v>
      </c>
      <c r="G3250" s="3">
        <f t="shared" si="13"/>
        <v>0</v>
      </c>
      <c r="H3250" s="4">
        <f>IF(A3250&lt;SIP_Calculator!$B$7,0,IF(A3250&gt;SIP_Calculator!$E$7,0,1))</f>
        <v>0</v>
      </c>
      <c r="I3250" s="2">
        <f t="shared" si="1"/>
        <v>0</v>
      </c>
      <c r="J3250" s="3">
        <f t="shared" si="2"/>
        <v>0</v>
      </c>
      <c r="K3250" s="4">
        <f>H3250*SIP_Calculator!$D$25</f>
        <v>0</v>
      </c>
      <c r="L3250" s="4">
        <f t="shared" si="3"/>
        <v>0</v>
      </c>
      <c r="M3250" s="4">
        <f t="shared" si="4"/>
        <v>0</v>
      </c>
      <c r="N3250" s="4">
        <f t="shared" ref="N3250:O3250" si="9753">N3249+L3250</f>
        <v>28.739335218516583</v>
      </c>
      <c r="O3250" s="4">
        <f t="shared" si="9753"/>
        <v>34.20981406436929</v>
      </c>
      <c r="P3250" s="2">
        <f>I3250*SIP_Calculator!$D$26</f>
        <v>0</v>
      </c>
      <c r="Q3250" s="2">
        <f t="shared" si="6"/>
        <v>0</v>
      </c>
      <c r="R3250" s="2">
        <f t="shared" si="7"/>
        <v>0</v>
      </c>
      <c r="S3250" s="2">
        <f t="shared" ref="S3250:T3250" si="9754">S3249+Q3250</f>
        <v>28.748252611124826</v>
      </c>
      <c r="T3250" s="2">
        <f t="shared" si="9754"/>
        <v>34.228110660626236</v>
      </c>
      <c r="U3250" s="3">
        <f>J3250*SIP_Calculator!$D$27</f>
        <v>0</v>
      </c>
      <c r="V3250" s="3">
        <f t="shared" si="9"/>
        <v>0</v>
      </c>
      <c r="W3250" s="3">
        <f t="shared" si="10"/>
        <v>0</v>
      </c>
      <c r="X3250" s="3">
        <f t="shared" ref="X3250:Y3250" si="9755">X3249+V3250</f>
        <v>28.835623055300523</v>
      </c>
      <c r="Y3250" s="3">
        <f t="shared" si="9755"/>
        <v>34.328802293708321</v>
      </c>
    </row>
    <row r="3251" spans="1:25" ht="15.75" customHeight="1" x14ac:dyDescent="0.2">
      <c r="A3251" s="7">
        <v>42894</v>
      </c>
      <c r="B3251" s="1">
        <v>9960.2999999999993</v>
      </c>
      <c r="C3251" s="1">
        <v>8429.15</v>
      </c>
      <c r="D3251" s="2">
        <f t="shared" si="29"/>
        <v>681</v>
      </c>
      <c r="E3251" s="2">
        <f t="shared" si="12"/>
        <v>0</v>
      </c>
      <c r="F3251" s="3">
        <f t="shared" si="0"/>
        <v>6</v>
      </c>
      <c r="G3251" s="3">
        <f t="shared" si="13"/>
        <v>0</v>
      </c>
      <c r="H3251" s="4">
        <f>IF(A3251&lt;SIP_Calculator!$B$7,0,IF(A3251&gt;SIP_Calculator!$E$7,0,1))</f>
        <v>0</v>
      </c>
      <c r="I3251" s="2">
        <f t="shared" si="1"/>
        <v>0</v>
      </c>
      <c r="J3251" s="3">
        <f t="shared" si="2"/>
        <v>0</v>
      </c>
      <c r="K3251" s="4">
        <f>H3251*SIP_Calculator!$D$25</f>
        <v>0</v>
      </c>
      <c r="L3251" s="4">
        <f t="shared" si="3"/>
        <v>0</v>
      </c>
      <c r="M3251" s="4">
        <f t="shared" si="4"/>
        <v>0</v>
      </c>
      <c r="N3251" s="4">
        <f t="shared" ref="N3251:O3251" si="9756">N3250+L3251</f>
        <v>28.739335218516583</v>
      </c>
      <c r="O3251" s="4">
        <f t="shared" si="9756"/>
        <v>34.20981406436929</v>
      </c>
      <c r="P3251" s="2">
        <f>I3251*SIP_Calculator!$D$26</f>
        <v>0</v>
      </c>
      <c r="Q3251" s="2">
        <f t="shared" si="6"/>
        <v>0</v>
      </c>
      <c r="R3251" s="2">
        <f t="shared" si="7"/>
        <v>0</v>
      </c>
      <c r="S3251" s="2">
        <f t="shared" ref="S3251:T3251" si="9757">S3250+Q3251</f>
        <v>28.748252611124826</v>
      </c>
      <c r="T3251" s="2">
        <f t="shared" si="9757"/>
        <v>34.228110660626236</v>
      </c>
      <c r="U3251" s="3">
        <f>J3251*SIP_Calculator!$D$27</f>
        <v>0</v>
      </c>
      <c r="V3251" s="3">
        <f t="shared" si="9"/>
        <v>0</v>
      </c>
      <c r="W3251" s="3">
        <f t="shared" si="10"/>
        <v>0</v>
      </c>
      <c r="X3251" s="3">
        <f t="shared" ref="X3251:Y3251" si="9758">X3250+V3251</f>
        <v>28.835623055300523</v>
      </c>
      <c r="Y3251" s="3">
        <f t="shared" si="9758"/>
        <v>34.328802293708321</v>
      </c>
    </row>
    <row r="3252" spans="1:25" ht="15.75" customHeight="1" x14ac:dyDescent="0.2">
      <c r="A3252" s="7">
        <v>42895</v>
      </c>
      <c r="B3252" s="1">
        <v>9984.4500000000007</v>
      </c>
      <c r="C3252" s="1">
        <v>8452.75</v>
      </c>
      <c r="D3252" s="2">
        <f t="shared" si="29"/>
        <v>681</v>
      </c>
      <c r="E3252" s="2">
        <f t="shared" si="12"/>
        <v>0</v>
      </c>
      <c r="F3252" s="3">
        <f t="shared" si="0"/>
        <v>6</v>
      </c>
      <c r="G3252" s="3">
        <f t="shared" si="13"/>
        <v>0</v>
      </c>
      <c r="H3252" s="4">
        <f>IF(A3252&lt;SIP_Calculator!$B$7,0,IF(A3252&gt;SIP_Calculator!$E$7,0,1))</f>
        <v>0</v>
      </c>
      <c r="I3252" s="2">
        <f t="shared" si="1"/>
        <v>0</v>
      </c>
      <c r="J3252" s="3">
        <f t="shared" si="2"/>
        <v>0</v>
      </c>
      <c r="K3252" s="4">
        <f>H3252*SIP_Calculator!$D$25</f>
        <v>0</v>
      </c>
      <c r="L3252" s="4">
        <f t="shared" si="3"/>
        <v>0</v>
      </c>
      <c r="M3252" s="4">
        <f t="shared" si="4"/>
        <v>0</v>
      </c>
      <c r="N3252" s="4">
        <f t="shared" ref="N3252:O3252" si="9759">N3251+L3252</f>
        <v>28.739335218516583</v>
      </c>
      <c r="O3252" s="4">
        <f t="shared" si="9759"/>
        <v>34.20981406436929</v>
      </c>
      <c r="P3252" s="2">
        <f>I3252*SIP_Calculator!$D$26</f>
        <v>0</v>
      </c>
      <c r="Q3252" s="2">
        <f t="shared" si="6"/>
        <v>0</v>
      </c>
      <c r="R3252" s="2">
        <f t="shared" si="7"/>
        <v>0</v>
      </c>
      <c r="S3252" s="2">
        <f t="shared" ref="S3252:T3252" si="9760">S3251+Q3252</f>
        <v>28.748252611124826</v>
      </c>
      <c r="T3252" s="2">
        <f t="shared" si="9760"/>
        <v>34.228110660626236</v>
      </c>
      <c r="U3252" s="3">
        <f>J3252*SIP_Calculator!$D$27</f>
        <v>0</v>
      </c>
      <c r="V3252" s="3">
        <f t="shared" si="9"/>
        <v>0</v>
      </c>
      <c r="W3252" s="3">
        <f t="shared" si="10"/>
        <v>0</v>
      </c>
      <c r="X3252" s="3">
        <f t="shared" ref="X3252:Y3252" si="9761">X3251+V3252</f>
        <v>28.835623055300523</v>
      </c>
      <c r="Y3252" s="3">
        <f t="shared" si="9761"/>
        <v>34.328802293708321</v>
      </c>
    </row>
    <row r="3253" spans="1:25" ht="15.75" customHeight="1" x14ac:dyDescent="0.2">
      <c r="A3253" s="7">
        <v>42898</v>
      </c>
      <c r="B3253" s="1">
        <v>9936.4</v>
      </c>
      <c r="C3253" s="1">
        <v>8408.7000000000007</v>
      </c>
      <c r="D3253" s="2">
        <f t="shared" si="29"/>
        <v>682</v>
      </c>
      <c r="E3253" s="2">
        <f t="shared" si="12"/>
        <v>1</v>
      </c>
      <c r="F3253" s="3">
        <f t="shared" si="0"/>
        <v>6</v>
      </c>
      <c r="G3253" s="3">
        <f t="shared" si="13"/>
        <v>0</v>
      </c>
      <c r="H3253" s="4">
        <f>IF(A3253&lt;SIP_Calculator!$B$7,0,IF(A3253&gt;SIP_Calculator!$E$7,0,1))</f>
        <v>0</v>
      </c>
      <c r="I3253" s="2">
        <f t="shared" si="1"/>
        <v>0</v>
      </c>
      <c r="J3253" s="3">
        <f t="shared" si="2"/>
        <v>0</v>
      </c>
      <c r="K3253" s="4">
        <f>H3253*SIP_Calculator!$D$25</f>
        <v>0</v>
      </c>
      <c r="L3253" s="4">
        <f t="shared" si="3"/>
        <v>0</v>
      </c>
      <c r="M3253" s="4">
        <f t="shared" si="4"/>
        <v>0</v>
      </c>
      <c r="N3253" s="4">
        <f t="shared" ref="N3253:O3253" si="9762">N3252+L3253</f>
        <v>28.739335218516583</v>
      </c>
      <c r="O3253" s="4">
        <f t="shared" si="9762"/>
        <v>34.20981406436929</v>
      </c>
      <c r="P3253" s="2">
        <f>I3253*SIP_Calculator!$D$26</f>
        <v>0</v>
      </c>
      <c r="Q3253" s="2">
        <f t="shared" si="6"/>
        <v>0</v>
      </c>
      <c r="R3253" s="2">
        <f t="shared" si="7"/>
        <v>0</v>
      </c>
      <c r="S3253" s="2">
        <f t="shared" ref="S3253:T3253" si="9763">S3252+Q3253</f>
        <v>28.748252611124826</v>
      </c>
      <c r="T3253" s="2">
        <f t="shared" si="9763"/>
        <v>34.228110660626236</v>
      </c>
      <c r="U3253" s="3">
        <f>J3253*SIP_Calculator!$D$27</f>
        <v>0</v>
      </c>
      <c r="V3253" s="3">
        <f t="shared" si="9"/>
        <v>0</v>
      </c>
      <c r="W3253" s="3">
        <f t="shared" si="10"/>
        <v>0</v>
      </c>
      <c r="X3253" s="3">
        <f t="shared" ref="X3253:Y3253" si="9764">X3252+V3253</f>
        <v>28.835623055300523</v>
      </c>
      <c r="Y3253" s="3">
        <f t="shared" si="9764"/>
        <v>34.328802293708321</v>
      </c>
    </row>
    <row r="3254" spans="1:25" ht="15.75" customHeight="1" x14ac:dyDescent="0.2">
      <c r="A3254" s="7">
        <v>42899</v>
      </c>
      <c r="B3254" s="1">
        <v>9929.7000000000007</v>
      </c>
      <c r="C3254" s="1">
        <v>8408</v>
      </c>
      <c r="D3254" s="2">
        <f t="shared" si="29"/>
        <v>682</v>
      </c>
      <c r="E3254" s="2">
        <f t="shared" si="12"/>
        <v>0</v>
      </c>
      <c r="F3254" s="3">
        <f t="shared" si="0"/>
        <v>6</v>
      </c>
      <c r="G3254" s="3">
        <f t="shared" si="13"/>
        <v>0</v>
      </c>
      <c r="H3254" s="4">
        <f>IF(A3254&lt;SIP_Calculator!$B$7,0,IF(A3254&gt;SIP_Calculator!$E$7,0,1))</f>
        <v>0</v>
      </c>
      <c r="I3254" s="2">
        <f t="shared" si="1"/>
        <v>0</v>
      </c>
      <c r="J3254" s="3">
        <f t="shared" si="2"/>
        <v>0</v>
      </c>
      <c r="K3254" s="4">
        <f>H3254*SIP_Calculator!$D$25</f>
        <v>0</v>
      </c>
      <c r="L3254" s="4">
        <f t="shared" si="3"/>
        <v>0</v>
      </c>
      <c r="M3254" s="4">
        <f t="shared" si="4"/>
        <v>0</v>
      </c>
      <c r="N3254" s="4">
        <f t="shared" ref="N3254:O3254" si="9765">N3253+L3254</f>
        <v>28.739335218516583</v>
      </c>
      <c r="O3254" s="4">
        <f t="shared" si="9765"/>
        <v>34.20981406436929</v>
      </c>
      <c r="P3254" s="2">
        <f>I3254*SIP_Calculator!$D$26</f>
        <v>0</v>
      </c>
      <c r="Q3254" s="2">
        <f t="shared" si="6"/>
        <v>0</v>
      </c>
      <c r="R3254" s="2">
        <f t="shared" si="7"/>
        <v>0</v>
      </c>
      <c r="S3254" s="2">
        <f t="shared" ref="S3254:T3254" si="9766">S3253+Q3254</f>
        <v>28.748252611124826</v>
      </c>
      <c r="T3254" s="2">
        <f t="shared" si="9766"/>
        <v>34.228110660626236</v>
      </c>
      <c r="U3254" s="3">
        <f>J3254*SIP_Calculator!$D$27</f>
        <v>0</v>
      </c>
      <c r="V3254" s="3">
        <f t="shared" si="9"/>
        <v>0</v>
      </c>
      <c r="W3254" s="3">
        <f t="shared" si="10"/>
        <v>0</v>
      </c>
      <c r="X3254" s="3">
        <f t="shared" ref="X3254:Y3254" si="9767">X3253+V3254</f>
        <v>28.835623055300523</v>
      </c>
      <c r="Y3254" s="3">
        <f t="shared" si="9767"/>
        <v>34.328802293708321</v>
      </c>
    </row>
    <row r="3255" spans="1:25" ht="15.75" customHeight="1" x14ac:dyDescent="0.2">
      <c r="A3255" s="7">
        <v>42900</v>
      </c>
      <c r="B3255" s="1">
        <v>9934.9500000000007</v>
      </c>
      <c r="C3255" s="1">
        <v>8420.7999999999993</v>
      </c>
      <c r="D3255" s="2">
        <f t="shared" si="29"/>
        <v>682</v>
      </c>
      <c r="E3255" s="2">
        <f t="shared" si="12"/>
        <v>0</v>
      </c>
      <c r="F3255" s="3">
        <f t="shared" si="0"/>
        <v>6</v>
      </c>
      <c r="G3255" s="3">
        <f t="shared" si="13"/>
        <v>0</v>
      </c>
      <c r="H3255" s="4">
        <f>IF(A3255&lt;SIP_Calculator!$B$7,0,IF(A3255&gt;SIP_Calculator!$E$7,0,1))</f>
        <v>0</v>
      </c>
      <c r="I3255" s="2">
        <f t="shared" si="1"/>
        <v>0</v>
      </c>
      <c r="J3255" s="3">
        <f t="shared" si="2"/>
        <v>0</v>
      </c>
      <c r="K3255" s="4">
        <f>H3255*SIP_Calculator!$D$25</f>
        <v>0</v>
      </c>
      <c r="L3255" s="4">
        <f t="shared" si="3"/>
        <v>0</v>
      </c>
      <c r="M3255" s="4">
        <f t="shared" si="4"/>
        <v>0</v>
      </c>
      <c r="N3255" s="4">
        <f t="shared" ref="N3255:O3255" si="9768">N3254+L3255</f>
        <v>28.739335218516583</v>
      </c>
      <c r="O3255" s="4">
        <f t="shared" si="9768"/>
        <v>34.20981406436929</v>
      </c>
      <c r="P3255" s="2">
        <f>I3255*SIP_Calculator!$D$26</f>
        <v>0</v>
      </c>
      <c r="Q3255" s="2">
        <f t="shared" si="6"/>
        <v>0</v>
      </c>
      <c r="R3255" s="2">
        <f t="shared" si="7"/>
        <v>0</v>
      </c>
      <c r="S3255" s="2">
        <f t="shared" ref="S3255:T3255" si="9769">S3254+Q3255</f>
        <v>28.748252611124826</v>
      </c>
      <c r="T3255" s="2">
        <f t="shared" si="9769"/>
        <v>34.228110660626236</v>
      </c>
      <c r="U3255" s="3">
        <f>J3255*SIP_Calculator!$D$27</f>
        <v>0</v>
      </c>
      <c r="V3255" s="3">
        <f t="shared" si="9"/>
        <v>0</v>
      </c>
      <c r="W3255" s="3">
        <f t="shared" si="10"/>
        <v>0</v>
      </c>
      <c r="X3255" s="3">
        <f t="shared" ref="X3255:Y3255" si="9770">X3254+V3255</f>
        <v>28.835623055300523</v>
      </c>
      <c r="Y3255" s="3">
        <f t="shared" si="9770"/>
        <v>34.328802293708321</v>
      </c>
    </row>
    <row r="3256" spans="1:25" ht="15.75" customHeight="1" x14ac:dyDescent="0.2">
      <c r="A3256" s="7">
        <v>42901</v>
      </c>
      <c r="B3256" s="1">
        <v>9898.15</v>
      </c>
      <c r="C3256" s="1">
        <v>8400.2000000000007</v>
      </c>
      <c r="D3256" s="2">
        <f t="shared" si="29"/>
        <v>682</v>
      </c>
      <c r="E3256" s="2">
        <f t="shared" si="12"/>
        <v>0</v>
      </c>
      <c r="F3256" s="3">
        <f t="shared" si="0"/>
        <v>6</v>
      </c>
      <c r="G3256" s="3">
        <f t="shared" si="13"/>
        <v>0</v>
      </c>
      <c r="H3256" s="4">
        <f>IF(A3256&lt;SIP_Calculator!$B$7,0,IF(A3256&gt;SIP_Calculator!$E$7,0,1))</f>
        <v>0</v>
      </c>
      <c r="I3256" s="2">
        <f t="shared" si="1"/>
        <v>0</v>
      </c>
      <c r="J3256" s="3">
        <f t="shared" si="2"/>
        <v>0</v>
      </c>
      <c r="K3256" s="4">
        <f>H3256*SIP_Calculator!$D$25</f>
        <v>0</v>
      </c>
      <c r="L3256" s="4">
        <f t="shared" si="3"/>
        <v>0</v>
      </c>
      <c r="M3256" s="4">
        <f t="shared" si="4"/>
        <v>0</v>
      </c>
      <c r="N3256" s="4">
        <f t="shared" ref="N3256:O3256" si="9771">N3255+L3256</f>
        <v>28.739335218516583</v>
      </c>
      <c r="O3256" s="4">
        <f t="shared" si="9771"/>
        <v>34.20981406436929</v>
      </c>
      <c r="P3256" s="2">
        <f>I3256*SIP_Calculator!$D$26</f>
        <v>0</v>
      </c>
      <c r="Q3256" s="2">
        <f t="shared" si="6"/>
        <v>0</v>
      </c>
      <c r="R3256" s="2">
        <f t="shared" si="7"/>
        <v>0</v>
      </c>
      <c r="S3256" s="2">
        <f t="shared" ref="S3256:T3256" si="9772">S3255+Q3256</f>
        <v>28.748252611124826</v>
      </c>
      <c r="T3256" s="2">
        <f t="shared" si="9772"/>
        <v>34.228110660626236</v>
      </c>
      <c r="U3256" s="3">
        <f>J3256*SIP_Calculator!$D$27</f>
        <v>0</v>
      </c>
      <c r="V3256" s="3">
        <f t="shared" si="9"/>
        <v>0</v>
      </c>
      <c r="W3256" s="3">
        <f t="shared" si="10"/>
        <v>0</v>
      </c>
      <c r="X3256" s="3">
        <f t="shared" ref="X3256:Y3256" si="9773">X3255+V3256</f>
        <v>28.835623055300523</v>
      </c>
      <c r="Y3256" s="3">
        <f t="shared" si="9773"/>
        <v>34.328802293708321</v>
      </c>
    </row>
    <row r="3257" spans="1:25" ht="15.75" customHeight="1" x14ac:dyDescent="0.2">
      <c r="A3257" s="7">
        <v>42902</v>
      </c>
      <c r="B3257" s="1">
        <v>9911.2000000000007</v>
      </c>
      <c r="C3257" s="1">
        <v>8411.4500000000007</v>
      </c>
      <c r="D3257" s="2">
        <f t="shared" si="29"/>
        <v>682</v>
      </c>
      <c r="E3257" s="2">
        <f t="shared" si="12"/>
        <v>0</v>
      </c>
      <c r="F3257" s="3">
        <f t="shared" si="0"/>
        <v>6</v>
      </c>
      <c r="G3257" s="3">
        <f t="shared" si="13"/>
        <v>0</v>
      </c>
      <c r="H3257" s="4">
        <f>IF(A3257&lt;SIP_Calculator!$B$7,0,IF(A3257&gt;SIP_Calculator!$E$7,0,1))</f>
        <v>0</v>
      </c>
      <c r="I3257" s="2">
        <f t="shared" si="1"/>
        <v>0</v>
      </c>
      <c r="J3257" s="3">
        <f t="shared" si="2"/>
        <v>0</v>
      </c>
      <c r="K3257" s="4">
        <f>H3257*SIP_Calculator!$D$25</f>
        <v>0</v>
      </c>
      <c r="L3257" s="4">
        <f t="shared" si="3"/>
        <v>0</v>
      </c>
      <c r="M3257" s="4">
        <f t="shared" si="4"/>
        <v>0</v>
      </c>
      <c r="N3257" s="4">
        <f t="shared" ref="N3257:O3257" si="9774">N3256+L3257</f>
        <v>28.739335218516583</v>
      </c>
      <c r="O3257" s="4">
        <f t="shared" si="9774"/>
        <v>34.20981406436929</v>
      </c>
      <c r="P3257" s="2">
        <f>I3257*SIP_Calculator!$D$26</f>
        <v>0</v>
      </c>
      <c r="Q3257" s="2">
        <f t="shared" si="6"/>
        <v>0</v>
      </c>
      <c r="R3257" s="2">
        <f t="shared" si="7"/>
        <v>0</v>
      </c>
      <c r="S3257" s="2">
        <f t="shared" ref="S3257:T3257" si="9775">S3256+Q3257</f>
        <v>28.748252611124826</v>
      </c>
      <c r="T3257" s="2">
        <f t="shared" si="9775"/>
        <v>34.228110660626236</v>
      </c>
      <c r="U3257" s="3">
        <f>J3257*SIP_Calculator!$D$27</f>
        <v>0</v>
      </c>
      <c r="V3257" s="3">
        <f t="shared" si="9"/>
        <v>0</v>
      </c>
      <c r="W3257" s="3">
        <f t="shared" si="10"/>
        <v>0</v>
      </c>
      <c r="X3257" s="3">
        <f t="shared" ref="X3257:Y3257" si="9776">X3256+V3257</f>
        <v>28.835623055300523</v>
      </c>
      <c r="Y3257" s="3">
        <f t="shared" si="9776"/>
        <v>34.328802293708321</v>
      </c>
    </row>
    <row r="3258" spans="1:25" ht="15.75" customHeight="1" x14ac:dyDescent="0.2">
      <c r="A3258" s="7">
        <v>42905</v>
      </c>
      <c r="B3258" s="1">
        <v>9977.5499999999993</v>
      </c>
      <c r="C3258" s="1">
        <v>8453.1</v>
      </c>
      <c r="D3258" s="2">
        <f t="shared" si="29"/>
        <v>683</v>
      </c>
      <c r="E3258" s="2">
        <f t="shared" si="12"/>
        <v>1</v>
      </c>
      <c r="F3258" s="3">
        <f t="shared" si="0"/>
        <v>6</v>
      </c>
      <c r="G3258" s="3">
        <f t="shared" si="13"/>
        <v>0</v>
      </c>
      <c r="H3258" s="4">
        <f>IF(A3258&lt;SIP_Calculator!$B$7,0,IF(A3258&gt;SIP_Calculator!$E$7,0,1))</f>
        <v>0</v>
      </c>
      <c r="I3258" s="2">
        <f t="shared" si="1"/>
        <v>0</v>
      </c>
      <c r="J3258" s="3">
        <f t="shared" si="2"/>
        <v>0</v>
      </c>
      <c r="K3258" s="4">
        <f>H3258*SIP_Calculator!$D$25</f>
        <v>0</v>
      </c>
      <c r="L3258" s="4">
        <f t="shared" si="3"/>
        <v>0</v>
      </c>
      <c r="M3258" s="4">
        <f t="shared" si="4"/>
        <v>0</v>
      </c>
      <c r="N3258" s="4">
        <f t="shared" ref="N3258:O3258" si="9777">N3257+L3258</f>
        <v>28.739335218516583</v>
      </c>
      <c r="O3258" s="4">
        <f t="shared" si="9777"/>
        <v>34.20981406436929</v>
      </c>
      <c r="P3258" s="2">
        <f>I3258*SIP_Calculator!$D$26</f>
        <v>0</v>
      </c>
      <c r="Q3258" s="2">
        <f t="shared" si="6"/>
        <v>0</v>
      </c>
      <c r="R3258" s="2">
        <f t="shared" si="7"/>
        <v>0</v>
      </c>
      <c r="S3258" s="2">
        <f t="shared" ref="S3258:T3258" si="9778">S3257+Q3258</f>
        <v>28.748252611124826</v>
      </c>
      <c r="T3258" s="2">
        <f t="shared" si="9778"/>
        <v>34.228110660626236</v>
      </c>
      <c r="U3258" s="3">
        <f>J3258*SIP_Calculator!$D$27</f>
        <v>0</v>
      </c>
      <c r="V3258" s="3">
        <f t="shared" si="9"/>
        <v>0</v>
      </c>
      <c r="W3258" s="3">
        <f t="shared" si="10"/>
        <v>0</v>
      </c>
      <c r="X3258" s="3">
        <f t="shared" ref="X3258:Y3258" si="9779">X3257+V3258</f>
        <v>28.835623055300523</v>
      </c>
      <c r="Y3258" s="3">
        <f t="shared" si="9779"/>
        <v>34.328802293708321</v>
      </c>
    </row>
    <row r="3259" spans="1:25" ht="15.75" customHeight="1" x14ac:dyDescent="0.2">
      <c r="A3259" s="7">
        <v>42906</v>
      </c>
      <c r="B3259" s="1">
        <v>9976.1</v>
      </c>
      <c r="C3259" s="1">
        <v>8454</v>
      </c>
      <c r="D3259" s="2">
        <f t="shared" si="29"/>
        <v>683</v>
      </c>
      <c r="E3259" s="2">
        <f t="shared" si="12"/>
        <v>0</v>
      </c>
      <c r="F3259" s="3">
        <f t="shared" si="0"/>
        <v>6</v>
      </c>
      <c r="G3259" s="3">
        <f t="shared" si="13"/>
        <v>0</v>
      </c>
      <c r="H3259" s="4">
        <f>IF(A3259&lt;SIP_Calculator!$B$7,0,IF(A3259&gt;SIP_Calculator!$E$7,0,1))</f>
        <v>0</v>
      </c>
      <c r="I3259" s="2">
        <f t="shared" si="1"/>
        <v>0</v>
      </c>
      <c r="J3259" s="3">
        <f t="shared" si="2"/>
        <v>0</v>
      </c>
      <c r="K3259" s="4">
        <f>H3259*SIP_Calculator!$D$25</f>
        <v>0</v>
      </c>
      <c r="L3259" s="4">
        <f t="shared" si="3"/>
        <v>0</v>
      </c>
      <c r="M3259" s="4">
        <f t="shared" si="4"/>
        <v>0</v>
      </c>
      <c r="N3259" s="4">
        <f t="shared" ref="N3259:O3259" si="9780">N3258+L3259</f>
        <v>28.739335218516583</v>
      </c>
      <c r="O3259" s="4">
        <f t="shared" si="9780"/>
        <v>34.20981406436929</v>
      </c>
      <c r="P3259" s="2">
        <f>I3259*SIP_Calculator!$D$26</f>
        <v>0</v>
      </c>
      <c r="Q3259" s="2">
        <f t="shared" si="6"/>
        <v>0</v>
      </c>
      <c r="R3259" s="2">
        <f t="shared" si="7"/>
        <v>0</v>
      </c>
      <c r="S3259" s="2">
        <f t="shared" ref="S3259:T3259" si="9781">S3258+Q3259</f>
        <v>28.748252611124826</v>
      </c>
      <c r="T3259" s="2">
        <f t="shared" si="9781"/>
        <v>34.228110660626236</v>
      </c>
      <c r="U3259" s="3">
        <f>J3259*SIP_Calculator!$D$27</f>
        <v>0</v>
      </c>
      <c r="V3259" s="3">
        <f t="shared" si="9"/>
        <v>0</v>
      </c>
      <c r="W3259" s="3">
        <f t="shared" si="10"/>
        <v>0</v>
      </c>
      <c r="X3259" s="3">
        <f t="shared" ref="X3259:Y3259" si="9782">X3258+V3259</f>
        <v>28.835623055300523</v>
      </c>
      <c r="Y3259" s="3">
        <f t="shared" si="9782"/>
        <v>34.328802293708321</v>
      </c>
    </row>
    <row r="3260" spans="1:25" ht="15.75" customHeight="1" x14ac:dyDescent="0.2">
      <c r="A3260" s="7">
        <v>42907</v>
      </c>
      <c r="B3260" s="1">
        <v>9958.9500000000007</v>
      </c>
      <c r="C3260" s="1">
        <v>8443.6</v>
      </c>
      <c r="D3260" s="2">
        <f t="shared" si="29"/>
        <v>683</v>
      </c>
      <c r="E3260" s="2">
        <f t="shared" si="12"/>
        <v>0</v>
      </c>
      <c r="F3260" s="3">
        <f t="shared" si="0"/>
        <v>6</v>
      </c>
      <c r="G3260" s="3">
        <f t="shared" si="13"/>
        <v>0</v>
      </c>
      <c r="H3260" s="4">
        <f>IF(A3260&lt;SIP_Calculator!$B$7,0,IF(A3260&gt;SIP_Calculator!$E$7,0,1))</f>
        <v>0</v>
      </c>
      <c r="I3260" s="2">
        <f t="shared" si="1"/>
        <v>0</v>
      </c>
      <c r="J3260" s="3">
        <f t="shared" si="2"/>
        <v>0</v>
      </c>
      <c r="K3260" s="4">
        <f>H3260*SIP_Calculator!$D$25</f>
        <v>0</v>
      </c>
      <c r="L3260" s="4">
        <f t="shared" si="3"/>
        <v>0</v>
      </c>
      <c r="M3260" s="4">
        <f t="shared" si="4"/>
        <v>0</v>
      </c>
      <c r="N3260" s="4">
        <f t="shared" ref="N3260:O3260" si="9783">N3259+L3260</f>
        <v>28.739335218516583</v>
      </c>
      <c r="O3260" s="4">
        <f t="shared" si="9783"/>
        <v>34.20981406436929</v>
      </c>
      <c r="P3260" s="2">
        <f>I3260*SIP_Calculator!$D$26</f>
        <v>0</v>
      </c>
      <c r="Q3260" s="2">
        <f t="shared" si="6"/>
        <v>0</v>
      </c>
      <c r="R3260" s="2">
        <f t="shared" si="7"/>
        <v>0</v>
      </c>
      <c r="S3260" s="2">
        <f t="shared" ref="S3260:T3260" si="9784">S3259+Q3260</f>
        <v>28.748252611124826</v>
      </c>
      <c r="T3260" s="2">
        <f t="shared" si="9784"/>
        <v>34.228110660626236</v>
      </c>
      <c r="U3260" s="3">
        <f>J3260*SIP_Calculator!$D$27</f>
        <v>0</v>
      </c>
      <c r="V3260" s="3">
        <f t="shared" si="9"/>
        <v>0</v>
      </c>
      <c r="W3260" s="3">
        <f t="shared" si="10"/>
        <v>0</v>
      </c>
      <c r="X3260" s="3">
        <f t="shared" ref="X3260:Y3260" si="9785">X3259+V3260</f>
        <v>28.835623055300523</v>
      </c>
      <c r="Y3260" s="3">
        <f t="shared" si="9785"/>
        <v>34.328802293708321</v>
      </c>
    </row>
    <row r="3261" spans="1:25" ht="15.75" customHeight="1" x14ac:dyDescent="0.2">
      <c r="A3261" s="7">
        <v>42908</v>
      </c>
      <c r="B3261" s="1">
        <v>9944.7000000000007</v>
      </c>
      <c r="C3261" s="1">
        <v>8423.85</v>
      </c>
      <c r="D3261" s="2">
        <f t="shared" si="29"/>
        <v>683</v>
      </c>
      <c r="E3261" s="2">
        <f t="shared" si="12"/>
        <v>0</v>
      </c>
      <c r="F3261" s="3">
        <f t="shared" si="0"/>
        <v>6</v>
      </c>
      <c r="G3261" s="3">
        <f t="shared" si="13"/>
        <v>0</v>
      </c>
      <c r="H3261" s="4">
        <f>IF(A3261&lt;SIP_Calculator!$B$7,0,IF(A3261&gt;SIP_Calculator!$E$7,0,1))</f>
        <v>0</v>
      </c>
      <c r="I3261" s="2">
        <f t="shared" si="1"/>
        <v>0</v>
      </c>
      <c r="J3261" s="3">
        <f t="shared" si="2"/>
        <v>0</v>
      </c>
      <c r="K3261" s="4">
        <f>H3261*SIP_Calculator!$D$25</f>
        <v>0</v>
      </c>
      <c r="L3261" s="4">
        <f t="shared" si="3"/>
        <v>0</v>
      </c>
      <c r="M3261" s="4">
        <f t="shared" si="4"/>
        <v>0</v>
      </c>
      <c r="N3261" s="4">
        <f t="shared" ref="N3261:O3261" si="9786">N3260+L3261</f>
        <v>28.739335218516583</v>
      </c>
      <c r="O3261" s="4">
        <f t="shared" si="9786"/>
        <v>34.20981406436929</v>
      </c>
      <c r="P3261" s="2">
        <f>I3261*SIP_Calculator!$D$26</f>
        <v>0</v>
      </c>
      <c r="Q3261" s="2">
        <f t="shared" si="6"/>
        <v>0</v>
      </c>
      <c r="R3261" s="2">
        <f t="shared" si="7"/>
        <v>0</v>
      </c>
      <c r="S3261" s="2">
        <f t="shared" ref="S3261:T3261" si="9787">S3260+Q3261</f>
        <v>28.748252611124826</v>
      </c>
      <c r="T3261" s="2">
        <f t="shared" si="9787"/>
        <v>34.228110660626236</v>
      </c>
      <c r="U3261" s="3">
        <f>J3261*SIP_Calculator!$D$27</f>
        <v>0</v>
      </c>
      <c r="V3261" s="3">
        <f t="shared" si="9"/>
        <v>0</v>
      </c>
      <c r="W3261" s="3">
        <f t="shared" si="10"/>
        <v>0</v>
      </c>
      <c r="X3261" s="3">
        <f t="shared" ref="X3261:Y3261" si="9788">X3260+V3261</f>
        <v>28.835623055300523</v>
      </c>
      <c r="Y3261" s="3">
        <f t="shared" si="9788"/>
        <v>34.328802293708321</v>
      </c>
    </row>
    <row r="3262" spans="1:25" ht="15.75" customHeight="1" x14ac:dyDescent="0.2">
      <c r="A3262" s="7">
        <v>42909</v>
      </c>
      <c r="B3262" s="1">
        <v>9876.9</v>
      </c>
      <c r="C3262" s="1">
        <v>8355.1</v>
      </c>
      <c r="D3262" s="2">
        <f t="shared" si="29"/>
        <v>683</v>
      </c>
      <c r="E3262" s="2">
        <f t="shared" si="12"/>
        <v>0</v>
      </c>
      <c r="F3262" s="3">
        <f t="shared" si="0"/>
        <v>6</v>
      </c>
      <c r="G3262" s="3">
        <f t="shared" si="13"/>
        <v>0</v>
      </c>
      <c r="H3262" s="4">
        <f>IF(A3262&lt;SIP_Calculator!$B$7,0,IF(A3262&gt;SIP_Calculator!$E$7,0,1))</f>
        <v>0</v>
      </c>
      <c r="I3262" s="2">
        <f t="shared" si="1"/>
        <v>0</v>
      </c>
      <c r="J3262" s="3">
        <f t="shared" si="2"/>
        <v>0</v>
      </c>
      <c r="K3262" s="4">
        <f>H3262*SIP_Calculator!$D$25</f>
        <v>0</v>
      </c>
      <c r="L3262" s="4">
        <f t="shared" si="3"/>
        <v>0</v>
      </c>
      <c r="M3262" s="4">
        <f t="shared" si="4"/>
        <v>0</v>
      </c>
      <c r="N3262" s="4">
        <f t="shared" ref="N3262:O3262" si="9789">N3261+L3262</f>
        <v>28.739335218516583</v>
      </c>
      <c r="O3262" s="4">
        <f t="shared" si="9789"/>
        <v>34.20981406436929</v>
      </c>
      <c r="P3262" s="2">
        <f>I3262*SIP_Calculator!$D$26</f>
        <v>0</v>
      </c>
      <c r="Q3262" s="2">
        <f t="shared" si="6"/>
        <v>0</v>
      </c>
      <c r="R3262" s="2">
        <f t="shared" si="7"/>
        <v>0</v>
      </c>
      <c r="S3262" s="2">
        <f t="shared" ref="S3262:T3262" si="9790">S3261+Q3262</f>
        <v>28.748252611124826</v>
      </c>
      <c r="T3262" s="2">
        <f t="shared" si="9790"/>
        <v>34.228110660626236</v>
      </c>
      <c r="U3262" s="3">
        <f>J3262*SIP_Calculator!$D$27</f>
        <v>0</v>
      </c>
      <c r="V3262" s="3">
        <f t="shared" si="9"/>
        <v>0</v>
      </c>
      <c r="W3262" s="3">
        <f t="shared" si="10"/>
        <v>0</v>
      </c>
      <c r="X3262" s="3">
        <f t="shared" ref="X3262:Y3262" si="9791">X3261+V3262</f>
        <v>28.835623055300523</v>
      </c>
      <c r="Y3262" s="3">
        <f t="shared" si="9791"/>
        <v>34.328802293708321</v>
      </c>
    </row>
    <row r="3263" spans="1:25" ht="15.75" customHeight="1" x14ac:dyDescent="0.2">
      <c r="A3263" s="7">
        <v>42913</v>
      </c>
      <c r="B3263" s="1">
        <v>9810.4</v>
      </c>
      <c r="C3263" s="1">
        <v>8285.5</v>
      </c>
      <c r="D3263" s="2">
        <f t="shared" si="29"/>
        <v>684</v>
      </c>
      <c r="E3263" s="2">
        <f t="shared" si="12"/>
        <v>1</v>
      </c>
      <c r="F3263" s="3">
        <f t="shared" si="0"/>
        <v>6</v>
      </c>
      <c r="G3263" s="3">
        <f t="shared" si="13"/>
        <v>0</v>
      </c>
      <c r="H3263" s="4">
        <f>IF(A3263&lt;SIP_Calculator!$B$7,0,IF(A3263&gt;SIP_Calculator!$E$7,0,1))</f>
        <v>0</v>
      </c>
      <c r="I3263" s="2">
        <f t="shared" si="1"/>
        <v>0</v>
      </c>
      <c r="J3263" s="3">
        <f t="shared" si="2"/>
        <v>0</v>
      </c>
      <c r="K3263" s="4">
        <f>H3263*SIP_Calculator!$D$25</f>
        <v>0</v>
      </c>
      <c r="L3263" s="4">
        <f t="shared" si="3"/>
        <v>0</v>
      </c>
      <c r="M3263" s="4">
        <f t="shared" si="4"/>
        <v>0</v>
      </c>
      <c r="N3263" s="4">
        <f t="shared" ref="N3263:O3263" si="9792">N3262+L3263</f>
        <v>28.739335218516583</v>
      </c>
      <c r="O3263" s="4">
        <f t="shared" si="9792"/>
        <v>34.20981406436929</v>
      </c>
      <c r="P3263" s="2">
        <f>I3263*SIP_Calculator!$D$26</f>
        <v>0</v>
      </c>
      <c r="Q3263" s="2">
        <f t="shared" si="6"/>
        <v>0</v>
      </c>
      <c r="R3263" s="2">
        <f t="shared" si="7"/>
        <v>0</v>
      </c>
      <c r="S3263" s="2">
        <f t="shared" ref="S3263:T3263" si="9793">S3262+Q3263</f>
        <v>28.748252611124826</v>
      </c>
      <c r="T3263" s="2">
        <f t="shared" si="9793"/>
        <v>34.228110660626236</v>
      </c>
      <c r="U3263" s="3">
        <f>J3263*SIP_Calculator!$D$27</f>
        <v>0</v>
      </c>
      <c r="V3263" s="3">
        <f t="shared" si="9"/>
        <v>0</v>
      </c>
      <c r="W3263" s="3">
        <f t="shared" si="10"/>
        <v>0</v>
      </c>
      <c r="X3263" s="3">
        <f t="shared" ref="X3263:Y3263" si="9794">X3262+V3263</f>
        <v>28.835623055300523</v>
      </c>
      <c r="Y3263" s="3">
        <f t="shared" si="9794"/>
        <v>34.328802293708321</v>
      </c>
    </row>
    <row r="3264" spans="1:25" ht="15.75" customHeight="1" x14ac:dyDescent="0.2">
      <c r="A3264" s="7">
        <v>42914</v>
      </c>
      <c r="B3264" s="1">
        <v>9797.0499999999993</v>
      </c>
      <c r="C3264" s="1">
        <v>8279.7000000000007</v>
      </c>
      <c r="D3264" s="2">
        <f t="shared" si="29"/>
        <v>684</v>
      </c>
      <c r="E3264" s="2">
        <f t="shared" si="12"/>
        <v>0</v>
      </c>
      <c r="F3264" s="3">
        <f t="shared" si="0"/>
        <v>6</v>
      </c>
      <c r="G3264" s="3">
        <f t="shared" si="13"/>
        <v>0</v>
      </c>
      <c r="H3264" s="4">
        <f>IF(A3264&lt;SIP_Calculator!$B$7,0,IF(A3264&gt;SIP_Calculator!$E$7,0,1))</f>
        <v>0</v>
      </c>
      <c r="I3264" s="2">
        <f t="shared" si="1"/>
        <v>0</v>
      </c>
      <c r="J3264" s="3">
        <f t="shared" si="2"/>
        <v>0</v>
      </c>
      <c r="K3264" s="4">
        <f>H3264*SIP_Calculator!$D$25</f>
        <v>0</v>
      </c>
      <c r="L3264" s="4">
        <f t="shared" si="3"/>
        <v>0</v>
      </c>
      <c r="M3264" s="4">
        <f t="shared" si="4"/>
        <v>0</v>
      </c>
      <c r="N3264" s="4">
        <f t="shared" ref="N3264:O3264" si="9795">N3263+L3264</f>
        <v>28.739335218516583</v>
      </c>
      <c r="O3264" s="4">
        <f t="shared" si="9795"/>
        <v>34.20981406436929</v>
      </c>
      <c r="P3264" s="2">
        <f>I3264*SIP_Calculator!$D$26</f>
        <v>0</v>
      </c>
      <c r="Q3264" s="2">
        <f t="shared" si="6"/>
        <v>0</v>
      </c>
      <c r="R3264" s="2">
        <f t="shared" si="7"/>
        <v>0</v>
      </c>
      <c r="S3264" s="2">
        <f t="shared" ref="S3264:T3264" si="9796">S3263+Q3264</f>
        <v>28.748252611124826</v>
      </c>
      <c r="T3264" s="2">
        <f t="shared" si="9796"/>
        <v>34.228110660626236</v>
      </c>
      <c r="U3264" s="3">
        <f>J3264*SIP_Calculator!$D$27</f>
        <v>0</v>
      </c>
      <c r="V3264" s="3">
        <f t="shared" si="9"/>
        <v>0</v>
      </c>
      <c r="W3264" s="3">
        <f t="shared" si="10"/>
        <v>0</v>
      </c>
      <c r="X3264" s="3">
        <f t="shared" ref="X3264:Y3264" si="9797">X3263+V3264</f>
        <v>28.835623055300523</v>
      </c>
      <c r="Y3264" s="3">
        <f t="shared" si="9797"/>
        <v>34.328802293708321</v>
      </c>
    </row>
    <row r="3265" spans="1:25" ht="15.75" customHeight="1" x14ac:dyDescent="0.2">
      <c r="A3265" s="7">
        <v>42915</v>
      </c>
      <c r="B3265" s="1">
        <v>9809.0499999999993</v>
      </c>
      <c r="C3265" s="1">
        <v>8301.1</v>
      </c>
      <c r="D3265" s="2">
        <f t="shared" si="29"/>
        <v>684</v>
      </c>
      <c r="E3265" s="2">
        <f t="shared" si="12"/>
        <v>0</v>
      </c>
      <c r="F3265" s="3">
        <f t="shared" si="0"/>
        <v>6</v>
      </c>
      <c r="G3265" s="3">
        <f t="shared" si="13"/>
        <v>0</v>
      </c>
      <c r="H3265" s="4">
        <f>IF(A3265&lt;SIP_Calculator!$B$7,0,IF(A3265&gt;SIP_Calculator!$E$7,0,1))</f>
        <v>0</v>
      </c>
      <c r="I3265" s="2">
        <f t="shared" si="1"/>
        <v>0</v>
      </c>
      <c r="J3265" s="3">
        <f t="shared" si="2"/>
        <v>0</v>
      </c>
      <c r="K3265" s="4">
        <f>H3265*SIP_Calculator!$D$25</f>
        <v>0</v>
      </c>
      <c r="L3265" s="4">
        <f t="shared" si="3"/>
        <v>0</v>
      </c>
      <c r="M3265" s="4">
        <f t="shared" si="4"/>
        <v>0</v>
      </c>
      <c r="N3265" s="4">
        <f t="shared" ref="N3265:O3265" si="9798">N3264+L3265</f>
        <v>28.739335218516583</v>
      </c>
      <c r="O3265" s="4">
        <f t="shared" si="9798"/>
        <v>34.20981406436929</v>
      </c>
      <c r="P3265" s="2">
        <f>I3265*SIP_Calculator!$D$26</f>
        <v>0</v>
      </c>
      <c r="Q3265" s="2">
        <f t="shared" si="6"/>
        <v>0</v>
      </c>
      <c r="R3265" s="2">
        <f t="shared" si="7"/>
        <v>0</v>
      </c>
      <c r="S3265" s="2">
        <f t="shared" ref="S3265:T3265" si="9799">S3264+Q3265</f>
        <v>28.748252611124826</v>
      </c>
      <c r="T3265" s="2">
        <f t="shared" si="9799"/>
        <v>34.228110660626236</v>
      </c>
      <c r="U3265" s="3">
        <f>J3265*SIP_Calculator!$D$27</f>
        <v>0</v>
      </c>
      <c r="V3265" s="3">
        <f t="shared" si="9"/>
        <v>0</v>
      </c>
      <c r="W3265" s="3">
        <f t="shared" si="10"/>
        <v>0</v>
      </c>
      <c r="X3265" s="3">
        <f t="shared" ref="X3265:Y3265" si="9800">X3264+V3265</f>
        <v>28.835623055300523</v>
      </c>
      <c r="Y3265" s="3">
        <f t="shared" si="9800"/>
        <v>34.328802293708321</v>
      </c>
    </row>
    <row r="3266" spans="1:25" ht="15.75" customHeight="1" x14ac:dyDescent="0.2">
      <c r="A3266" s="7">
        <v>42916</v>
      </c>
      <c r="B3266" s="1">
        <v>9835.4</v>
      </c>
      <c r="C3266" s="1">
        <v>8331.6</v>
      </c>
      <c r="D3266" s="2">
        <f t="shared" si="29"/>
        <v>684</v>
      </c>
      <c r="E3266" s="2">
        <f t="shared" si="12"/>
        <v>0</v>
      </c>
      <c r="F3266" s="3">
        <f t="shared" si="0"/>
        <v>6</v>
      </c>
      <c r="G3266" s="3">
        <f t="shared" si="13"/>
        <v>0</v>
      </c>
      <c r="H3266" s="4">
        <f>IF(A3266&lt;SIP_Calculator!$B$7,0,IF(A3266&gt;SIP_Calculator!$E$7,0,1))</f>
        <v>0</v>
      </c>
      <c r="I3266" s="2">
        <f t="shared" si="1"/>
        <v>0</v>
      </c>
      <c r="J3266" s="3">
        <f t="shared" si="2"/>
        <v>0</v>
      </c>
      <c r="K3266" s="4">
        <f>H3266*SIP_Calculator!$D$25</f>
        <v>0</v>
      </c>
      <c r="L3266" s="4">
        <f t="shared" si="3"/>
        <v>0</v>
      </c>
      <c r="M3266" s="4">
        <f t="shared" si="4"/>
        <v>0</v>
      </c>
      <c r="N3266" s="4">
        <f t="shared" ref="N3266:O3266" si="9801">N3265+L3266</f>
        <v>28.739335218516583</v>
      </c>
      <c r="O3266" s="4">
        <f t="shared" si="9801"/>
        <v>34.20981406436929</v>
      </c>
      <c r="P3266" s="2">
        <f>I3266*SIP_Calculator!$D$26</f>
        <v>0</v>
      </c>
      <c r="Q3266" s="2">
        <f t="shared" si="6"/>
        <v>0</v>
      </c>
      <c r="R3266" s="2">
        <f t="shared" si="7"/>
        <v>0</v>
      </c>
      <c r="S3266" s="2">
        <f t="shared" ref="S3266:T3266" si="9802">S3265+Q3266</f>
        <v>28.748252611124826</v>
      </c>
      <c r="T3266" s="2">
        <f t="shared" si="9802"/>
        <v>34.228110660626236</v>
      </c>
      <c r="U3266" s="3">
        <f>J3266*SIP_Calculator!$D$27</f>
        <v>0</v>
      </c>
      <c r="V3266" s="3">
        <f t="shared" si="9"/>
        <v>0</v>
      </c>
      <c r="W3266" s="3">
        <f t="shared" si="10"/>
        <v>0</v>
      </c>
      <c r="X3266" s="3">
        <f t="shared" ref="X3266:Y3266" si="9803">X3265+V3266</f>
        <v>28.835623055300523</v>
      </c>
      <c r="Y3266" s="3">
        <f t="shared" si="9803"/>
        <v>34.328802293708321</v>
      </c>
    </row>
    <row r="3267" spans="1:25" ht="15.75" customHeight="1" x14ac:dyDescent="0.2">
      <c r="A3267" s="7">
        <v>42919</v>
      </c>
      <c r="B3267" s="1">
        <v>9936.9</v>
      </c>
      <c r="C3267" s="1">
        <v>8416.4</v>
      </c>
      <c r="D3267" s="2">
        <f t="shared" si="29"/>
        <v>685</v>
      </c>
      <c r="E3267" s="2">
        <f t="shared" si="12"/>
        <v>1</v>
      </c>
      <c r="F3267" s="3">
        <f t="shared" si="0"/>
        <v>7</v>
      </c>
      <c r="G3267" s="3">
        <f t="shared" si="13"/>
        <v>1</v>
      </c>
      <c r="H3267" s="4">
        <f>IF(A3267&lt;SIP_Calculator!$B$7,0,IF(A3267&gt;SIP_Calculator!$E$7,0,1))</f>
        <v>0</v>
      </c>
      <c r="I3267" s="2">
        <f t="shared" si="1"/>
        <v>0</v>
      </c>
      <c r="J3267" s="3">
        <f t="shared" si="2"/>
        <v>0</v>
      </c>
      <c r="K3267" s="4">
        <f>H3267*SIP_Calculator!$D$25</f>
        <v>0</v>
      </c>
      <c r="L3267" s="4">
        <f t="shared" si="3"/>
        <v>0</v>
      </c>
      <c r="M3267" s="4">
        <f t="shared" si="4"/>
        <v>0</v>
      </c>
      <c r="N3267" s="4">
        <f t="shared" ref="N3267:O3267" si="9804">N3266+L3267</f>
        <v>28.739335218516583</v>
      </c>
      <c r="O3267" s="4">
        <f t="shared" si="9804"/>
        <v>34.20981406436929</v>
      </c>
      <c r="P3267" s="2">
        <f>I3267*SIP_Calculator!$D$26</f>
        <v>0</v>
      </c>
      <c r="Q3267" s="2">
        <f t="shared" si="6"/>
        <v>0</v>
      </c>
      <c r="R3267" s="2">
        <f t="shared" si="7"/>
        <v>0</v>
      </c>
      <c r="S3267" s="2">
        <f t="shared" ref="S3267:T3267" si="9805">S3266+Q3267</f>
        <v>28.748252611124826</v>
      </c>
      <c r="T3267" s="2">
        <f t="shared" si="9805"/>
        <v>34.228110660626236</v>
      </c>
      <c r="U3267" s="3">
        <f>J3267*SIP_Calculator!$D$27</f>
        <v>0</v>
      </c>
      <c r="V3267" s="3">
        <f t="shared" si="9"/>
        <v>0</v>
      </c>
      <c r="W3267" s="3">
        <f t="shared" si="10"/>
        <v>0</v>
      </c>
      <c r="X3267" s="3">
        <f t="shared" ref="X3267:Y3267" si="9806">X3266+V3267</f>
        <v>28.835623055300523</v>
      </c>
      <c r="Y3267" s="3">
        <f t="shared" si="9806"/>
        <v>34.328802293708321</v>
      </c>
    </row>
    <row r="3268" spans="1:25" ht="15.75" customHeight="1" x14ac:dyDescent="0.2">
      <c r="A3268" s="7">
        <v>42920</v>
      </c>
      <c r="B3268" s="1">
        <v>9933.1</v>
      </c>
      <c r="C3268" s="1">
        <v>8410.7000000000007</v>
      </c>
      <c r="D3268" s="2">
        <f t="shared" si="29"/>
        <v>685</v>
      </c>
      <c r="E3268" s="2">
        <f t="shared" si="12"/>
        <v>0</v>
      </c>
      <c r="F3268" s="3">
        <f t="shared" si="0"/>
        <v>7</v>
      </c>
      <c r="G3268" s="3">
        <f t="shared" si="13"/>
        <v>0</v>
      </c>
      <c r="H3268" s="4">
        <f>IF(A3268&lt;SIP_Calculator!$B$7,0,IF(A3268&gt;SIP_Calculator!$E$7,0,1))</f>
        <v>0</v>
      </c>
      <c r="I3268" s="2">
        <f t="shared" si="1"/>
        <v>0</v>
      </c>
      <c r="J3268" s="3">
        <f t="shared" si="2"/>
        <v>0</v>
      </c>
      <c r="K3268" s="4">
        <f>H3268*SIP_Calculator!$D$25</f>
        <v>0</v>
      </c>
      <c r="L3268" s="4">
        <f t="shared" si="3"/>
        <v>0</v>
      </c>
      <c r="M3268" s="4">
        <f t="shared" si="4"/>
        <v>0</v>
      </c>
      <c r="N3268" s="4">
        <f t="shared" ref="N3268:O3268" si="9807">N3267+L3268</f>
        <v>28.739335218516583</v>
      </c>
      <c r="O3268" s="4">
        <f t="shared" si="9807"/>
        <v>34.20981406436929</v>
      </c>
      <c r="P3268" s="2">
        <f>I3268*SIP_Calculator!$D$26</f>
        <v>0</v>
      </c>
      <c r="Q3268" s="2">
        <f t="shared" si="6"/>
        <v>0</v>
      </c>
      <c r="R3268" s="2">
        <f t="shared" si="7"/>
        <v>0</v>
      </c>
      <c r="S3268" s="2">
        <f t="shared" ref="S3268:T3268" si="9808">S3267+Q3268</f>
        <v>28.748252611124826</v>
      </c>
      <c r="T3268" s="2">
        <f t="shared" si="9808"/>
        <v>34.228110660626236</v>
      </c>
      <c r="U3268" s="3">
        <f>J3268*SIP_Calculator!$D$27</f>
        <v>0</v>
      </c>
      <c r="V3268" s="3">
        <f t="shared" si="9"/>
        <v>0</v>
      </c>
      <c r="W3268" s="3">
        <f t="shared" si="10"/>
        <v>0</v>
      </c>
      <c r="X3268" s="3">
        <f t="shared" ref="X3268:Y3268" si="9809">X3267+V3268</f>
        <v>28.835623055300523</v>
      </c>
      <c r="Y3268" s="3">
        <f t="shared" si="9809"/>
        <v>34.328802293708321</v>
      </c>
    </row>
    <row r="3269" spans="1:25" ht="15.75" customHeight="1" x14ac:dyDescent="0.2">
      <c r="A3269" s="7">
        <v>42921</v>
      </c>
      <c r="B3269" s="1">
        <v>9966.4500000000007</v>
      </c>
      <c r="C3269" s="1">
        <v>8451.5</v>
      </c>
      <c r="D3269" s="2">
        <f t="shared" si="29"/>
        <v>685</v>
      </c>
      <c r="E3269" s="2">
        <f t="shared" si="12"/>
        <v>0</v>
      </c>
      <c r="F3269" s="3">
        <f t="shared" si="0"/>
        <v>7</v>
      </c>
      <c r="G3269" s="3">
        <f t="shared" si="13"/>
        <v>0</v>
      </c>
      <c r="H3269" s="4">
        <f>IF(A3269&lt;SIP_Calculator!$B$7,0,IF(A3269&gt;SIP_Calculator!$E$7,0,1))</f>
        <v>0</v>
      </c>
      <c r="I3269" s="2">
        <f t="shared" si="1"/>
        <v>0</v>
      </c>
      <c r="J3269" s="3">
        <f t="shared" si="2"/>
        <v>0</v>
      </c>
      <c r="K3269" s="4">
        <f>H3269*SIP_Calculator!$D$25</f>
        <v>0</v>
      </c>
      <c r="L3269" s="4">
        <f t="shared" si="3"/>
        <v>0</v>
      </c>
      <c r="M3269" s="4">
        <f t="shared" si="4"/>
        <v>0</v>
      </c>
      <c r="N3269" s="4">
        <f t="shared" ref="N3269:O3269" si="9810">N3268+L3269</f>
        <v>28.739335218516583</v>
      </c>
      <c r="O3269" s="4">
        <f t="shared" si="9810"/>
        <v>34.20981406436929</v>
      </c>
      <c r="P3269" s="2">
        <f>I3269*SIP_Calculator!$D$26</f>
        <v>0</v>
      </c>
      <c r="Q3269" s="2">
        <f t="shared" si="6"/>
        <v>0</v>
      </c>
      <c r="R3269" s="2">
        <f t="shared" si="7"/>
        <v>0</v>
      </c>
      <c r="S3269" s="2">
        <f t="shared" ref="S3269:T3269" si="9811">S3268+Q3269</f>
        <v>28.748252611124826</v>
      </c>
      <c r="T3269" s="2">
        <f t="shared" si="9811"/>
        <v>34.228110660626236</v>
      </c>
      <c r="U3269" s="3">
        <f>J3269*SIP_Calculator!$D$27</f>
        <v>0</v>
      </c>
      <c r="V3269" s="3">
        <f t="shared" si="9"/>
        <v>0</v>
      </c>
      <c r="W3269" s="3">
        <f t="shared" si="10"/>
        <v>0</v>
      </c>
      <c r="X3269" s="3">
        <f t="shared" ref="X3269:Y3269" si="9812">X3268+V3269</f>
        <v>28.835623055300523</v>
      </c>
      <c r="Y3269" s="3">
        <f t="shared" si="9812"/>
        <v>34.328802293708321</v>
      </c>
    </row>
    <row r="3270" spans="1:25" ht="15.75" customHeight="1" x14ac:dyDescent="0.2">
      <c r="A3270" s="7">
        <v>42922</v>
      </c>
      <c r="B3270" s="1">
        <v>10005.25</v>
      </c>
      <c r="C3270" s="1">
        <v>8481.75</v>
      </c>
      <c r="D3270" s="2">
        <f t="shared" si="29"/>
        <v>685</v>
      </c>
      <c r="E3270" s="2">
        <f t="shared" si="12"/>
        <v>0</v>
      </c>
      <c r="F3270" s="3">
        <f t="shared" si="0"/>
        <v>7</v>
      </c>
      <c r="G3270" s="3">
        <f t="shared" si="13"/>
        <v>0</v>
      </c>
      <c r="H3270" s="4">
        <f>IF(A3270&lt;SIP_Calculator!$B$7,0,IF(A3270&gt;SIP_Calculator!$E$7,0,1))</f>
        <v>0</v>
      </c>
      <c r="I3270" s="2">
        <f t="shared" si="1"/>
        <v>0</v>
      </c>
      <c r="J3270" s="3">
        <f t="shared" si="2"/>
        <v>0</v>
      </c>
      <c r="K3270" s="4">
        <f>H3270*SIP_Calculator!$D$25</f>
        <v>0</v>
      </c>
      <c r="L3270" s="4">
        <f t="shared" si="3"/>
        <v>0</v>
      </c>
      <c r="M3270" s="4">
        <f t="shared" si="4"/>
        <v>0</v>
      </c>
      <c r="N3270" s="4">
        <f t="shared" ref="N3270:O3270" si="9813">N3269+L3270</f>
        <v>28.739335218516583</v>
      </c>
      <c r="O3270" s="4">
        <f t="shared" si="9813"/>
        <v>34.20981406436929</v>
      </c>
      <c r="P3270" s="2">
        <f>I3270*SIP_Calculator!$D$26</f>
        <v>0</v>
      </c>
      <c r="Q3270" s="2">
        <f t="shared" si="6"/>
        <v>0</v>
      </c>
      <c r="R3270" s="2">
        <f t="shared" si="7"/>
        <v>0</v>
      </c>
      <c r="S3270" s="2">
        <f t="shared" ref="S3270:T3270" si="9814">S3269+Q3270</f>
        <v>28.748252611124826</v>
      </c>
      <c r="T3270" s="2">
        <f t="shared" si="9814"/>
        <v>34.228110660626236</v>
      </c>
      <c r="U3270" s="3">
        <f>J3270*SIP_Calculator!$D$27</f>
        <v>0</v>
      </c>
      <c r="V3270" s="3">
        <f t="shared" si="9"/>
        <v>0</v>
      </c>
      <c r="W3270" s="3">
        <f t="shared" si="10"/>
        <v>0</v>
      </c>
      <c r="X3270" s="3">
        <f t="shared" ref="X3270:Y3270" si="9815">X3269+V3270</f>
        <v>28.835623055300523</v>
      </c>
      <c r="Y3270" s="3">
        <f t="shared" si="9815"/>
        <v>34.328802293708321</v>
      </c>
    </row>
    <row r="3271" spans="1:25" ht="15.75" customHeight="1" x14ac:dyDescent="0.2">
      <c r="A3271" s="7">
        <v>42923</v>
      </c>
      <c r="B3271" s="1">
        <v>9997.75</v>
      </c>
      <c r="C3271" s="1">
        <v>8479.4500000000007</v>
      </c>
      <c r="D3271" s="2">
        <f t="shared" si="29"/>
        <v>685</v>
      </c>
      <c r="E3271" s="2">
        <f t="shared" si="12"/>
        <v>0</v>
      </c>
      <c r="F3271" s="3">
        <f t="shared" si="0"/>
        <v>7</v>
      </c>
      <c r="G3271" s="3">
        <f t="shared" si="13"/>
        <v>0</v>
      </c>
      <c r="H3271" s="4">
        <f>IF(A3271&lt;SIP_Calculator!$B$7,0,IF(A3271&gt;SIP_Calculator!$E$7,0,1))</f>
        <v>0</v>
      </c>
      <c r="I3271" s="2">
        <f t="shared" si="1"/>
        <v>0</v>
      </c>
      <c r="J3271" s="3">
        <f t="shared" si="2"/>
        <v>0</v>
      </c>
      <c r="K3271" s="4">
        <f>H3271*SIP_Calculator!$D$25</f>
        <v>0</v>
      </c>
      <c r="L3271" s="4">
        <f t="shared" si="3"/>
        <v>0</v>
      </c>
      <c r="M3271" s="4">
        <f t="shared" si="4"/>
        <v>0</v>
      </c>
      <c r="N3271" s="4">
        <f t="shared" ref="N3271:O3271" si="9816">N3270+L3271</f>
        <v>28.739335218516583</v>
      </c>
      <c r="O3271" s="4">
        <f t="shared" si="9816"/>
        <v>34.20981406436929</v>
      </c>
      <c r="P3271" s="2">
        <f>I3271*SIP_Calculator!$D$26</f>
        <v>0</v>
      </c>
      <c r="Q3271" s="2">
        <f t="shared" si="6"/>
        <v>0</v>
      </c>
      <c r="R3271" s="2">
        <f t="shared" si="7"/>
        <v>0</v>
      </c>
      <c r="S3271" s="2">
        <f t="shared" ref="S3271:T3271" si="9817">S3270+Q3271</f>
        <v>28.748252611124826</v>
      </c>
      <c r="T3271" s="2">
        <f t="shared" si="9817"/>
        <v>34.228110660626236</v>
      </c>
      <c r="U3271" s="3">
        <f>J3271*SIP_Calculator!$D$27</f>
        <v>0</v>
      </c>
      <c r="V3271" s="3">
        <f t="shared" si="9"/>
        <v>0</v>
      </c>
      <c r="W3271" s="3">
        <f t="shared" si="10"/>
        <v>0</v>
      </c>
      <c r="X3271" s="3">
        <f t="shared" ref="X3271:Y3271" si="9818">X3270+V3271</f>
        <v>28.835623055300523</v>
      </c>
      <c r="Y3271" s="3">
        <f t="shared" si="9818"/>
        <v>34.328802293708321</v>
      </c>
    </row>
    <row r="3272" spans="1:25" ht="15.75" customHeight="1" x14ac:dyDescent="0.2">
      <c r="A3272" s="7">
        <v>42926</v>
      </c>
      <c r="B3272" s="1">
        <v>10103.35</v>
      </c>
      <c r="C3272" s="1">
        <v>8556.9500000000007</v>
      </c>
      <c r="D3272" s="2">
        <f t="shared" si="29"/>
        <v>686</v>
      </c>
      <c r="E3272" s="2">
        <f t="shared" si="12"/>
        <v>1</v>
      </c>
      <c r="F3272" s="3">
        <f t="shared" si="0"/>
        <v>7</v>
      </c>
      <c r="G3272" s="3">
        <f t="shared" si="13"/>
        <v>0</v>
      </c>
      <c r="H3272" s="4">
        <f>IF(A3272&lt;SIP_Calculator!$B$7,0,IF(A3272&gt;SIP_Calculator!$E$7,0,1))</f>
        <v>0</v>
      </c>
      <c r="I3272" s="2">
        <f t="shared" si="1"/>
        <v>0</v>
      </c>
      <c r="J3272" s="3">
        <f t="shared" si="2"/>
        <v>0</v>
      </c>
      <c r="K3272" s="4">
        <f>H3272*SIP_Calculator!$D$25</f>
        <v>0</v>
      </c>
      <c r="L3272" s="4">
        <f t="shared" si="3"/>
        <v>0</v>
      </c>
      <c r="M3272" s="4">
        <f t="shared" si="4"/>
        <v>0</v>
      </c>
      <c r="N3272" s="4">
        <f t="shared" ref="N3272:O3272" si="9819">N3271+L3272</f>
        <v>28.739335218516583</v>
      </c>
      <c r="O3272" s="4">
        <f t="shared" si="9819"/>
        <v>34.20981406436929</v>
      </c>
      <c r="P3272" s="2">
        <f>I3272*SIP_Calculator!$D$26</f>
        <v>0</v>
      </c>
      <c r="Q3272" s="2">
        <f t="shared" si="6"/>
        <v>0</v>
      </c>
      <c r="R3272" s="2">
        <f t="shared" si="7"/>
        <v>0</v>
      </c>
      <c r="S3272" s="2">
        <f t="shared" ref="S3272:T3272" si="9820">S3271+Q3272</f>
        <v>28.748252611124826</v>
      </c>
      <c r="T3272" s="2">
        <f t="shared" si="9820"/>
        <v>34.228110660626236</v>
      </c>
      <c r="U3272" s="3">
        <f>J3272*SIP_Calculator!$D$27</f>
        <v>0</v>
      </c>
      <c r="V3272" s="3">
        <f t="shared" si="9"/>
        <v>0</v>
      </c>
      <c r="W3272" s="3">
        <f t="shared" si="10"/>
        <v>0</v>
      </c>
      <c r="X3272" s="3">
        <f t="shared" ref="X3272:Y3272" si="9821">X3271+V3272</f>
        <v>28.835623055300523</v>
      </c>
      <c r="Y3272" s="3">
        <f t="shared" si="9821"/>
        <v>34.328802293708321</v>
      </c>
    </row>
    <row r="3273" spans="1:25" ht="15.75" customHeight="1" x14ac:dyDescent="0.2">
      <c r="A3273" s="7">
        <v>42927</v>
      </c>
      <c r="B3273" s="1">
        <v>10106</v>
      </c>
      <c r="C3273" s="1">
        <v>8544.9</v>
      </c>
      <c r="D3273" s="2">
        <f t="shared" si="29"/>
        <v>686</v>
      </c>
      <c r="E3273" s="2">
        <f t="shared" si="12"/>
        <v>0</v>
      </c>
      <c r="F3273" s="3">
        <f t="shared" si="0"/>
        <v>7</v>
      </c>
      <c r="G3273" s="3">
        <f t="shared" si="13"/>
        <v>0</v>
      </c>
      <c r="H3273" s="4">
        <f>IF(A3273&lt;SIP_Calculator!$B$7,0,IF(A3273&gt;SIP_Calculator!$E$7,0,1))</f>
        <v>0</v>
      </c>
      <c r="I3273" s="2">
        <f t="shared" si="1"/>
        <v>0</v>
      </c>
      <c r="J3273" s="3">
        <f t="shared" si="2"/>
        <v>0</v>
      </c>
      <c r="K3273" s="4">
        <f>H3273*SIP_Calculator!$D$25</f>
        <v>0</v>
      </c>
      <c r="L3273" s="4">
        <f t="shared" si="3"/>
        <v>0</v>
      </c>
      <c r="M3273" s="4">
        <f t="shared" si="4"/>
        <v>0</v>
      </c>
      <c r="N3273" s="4">
        <f t="shared" ref="N3273:O3273" si="9822">N3272+L3273</f>
        <v>28.739335218516583</v>
      </c>
      <c r="O3273" s="4">
        <f t="shared" si="9822"/>
        <v>34.20981406436929</v>
      </c>
      <c r="P3273" s="2">
        <f>I3273*SIP_Calculator!$D$26</f>
        <v>0</v>
      </c>
      <c r="Q3273" s="2">
        <f t="shared" si="6"/>
        <v>0</v>
      </c>
      <c r="R3273" s="2">
        <f t="shared" si="7"/>
        <v>0</v>
      </c>
      <c r="S3273" s="2">
        <f t="shared" ref="S3273:T3273" si="9823">S3272+Q3273</f>
        <v>28.748252611124826</v>
      </c>
      <c r="T3273" s="2">
        <f t="shared" si="9823"/>
        <v>34.228110660626236</v>
      </c>
      <c r="U3273" s="3">
        <f>J3273*SIP_Calculator!$D$27</f>
        <v>0</v>
      </c>
      <c r="V3273" s="3">
        <f t="shared" si="9"/>
        <v>0</v>
      </c>
      <c r="W3273" s="3">
        <f t="shared" si="10"/>
        <v>0</v>
      </c>
      <c r="X3273" s="3">
        <f t="shared" ref="X3273:Y3273" si="9824">X3272+V3273</f>
        <v>28.835623055300523</v>
      </c>
      <c r="Y3273" s="3">
        <f t="shared" si="9824"/>
        <v>34.328802293708321</v>
      </c>
    </row>
    <row r="3274" spans="1:25" ht="15.75" customHeight="1" x14ac:dyDescent="0.2">
      <c r="A3274" s="7">
        <v>42928</v>
      </c>
      <c r="B3274" s="1">
        <v>10146.6</v>
      </c>
      <c r="C3274" s="1">
        <v>8585.5</v>
      </c>
      <c r="D3274" s="2">
        <f t="shared" si="29"/>
        <v>686</v>
      </c>
      <c r="E3274" s="2">
        <f t="shared" si="12"/>
        <v>0</v>
      </c>
      <c r="F3274" s="3">
        <f t="shared" si="0"/>
        <v>7</v>
      </c>
      <c r="G3274" s="3">
        <f t="shared" si="13"/>
        <v>0</v>
      </c>
      <c r="H3274" s="4">
        <f>IF(A3274&lt;SIP_Calculator!$B$7,0,IF(A3274&gt;SIP_Calculator!$E$7,0,1))</f>
        <v>0</v>
      </c>
      <c r="I3274" s="2">
        <f t="shared" si="1"/>
        <v>0</v>
      </c>
      <c r="J3274" s="3">
        <f t="shared" si="2"/>
        <v>0</v>
      </c>
      <c r="K3274" s="4">
        <f>H3274*SIP_Calculator!$D$25</f>
        <v>0</v>
      </c>
      <c r="L3274" s="4">
        <f t="shared" si="3"/>
        <v>0</v>
      </c>
      <c r="M3274" s="4">
        <f t="shared" si="4"/>
        <v>0</v>
      </c>
      <c r="N3274" s="4">
        <f t="shared" ref="N3274:O3274" si="9825">N3273+L3274</f>
        <v>28.739335218516583</v>
      </c>
      <c r="O3274" s="4">
        <f t="shared" si="9825"/>
        <v>34.20981406436929</v>
      </c>
      <c r="P3274" s="2">
        <f>I3274*SIP_Calculator!$D$26</f>
        <v>0</v>
      </c>
      <c r="Q3274" s="2">
        <f t="shared" si="6"/>
        <v>0</v>
      </c>
      <c r="R3274" s="2">
        <f t="shared" si="7"/>
        <v>0</v>
      </c>
      <c r="S3274" s="2">
        <f t="shared" ref="S3274:T3274" si="9826">S3273+Q3274</f>
        <v>28.748252611124826</v>
      </c>
      <c r="T3274" s="2">
        <f t="shared" si="9826"/>
        <v>34.228110660626236</v>
      </c>
      <c r="U3274" s="3">
        <f>J3274*SIP_Calculator!$D$27</f>
        <v>0</v>
      </c>
      <c r="V3274" s="3">
        <f t="shared" si="9"/>
        <v>0</v>
      </c>
      <c r="W3274" s="3">
        <f t="shared" si="10"/>
        <v>0</v>
      </c>
      <c r="X3274" s="3">
        <f t="shared" ref="X3274:Y3274" si="9827">X3273+V3274</f>
        <v>28.835623055300523</v>
      </c>
      <c r="Y3274" s="3">
        <f t="shared" si="9827"/>
        <v>34.328802293708321</v>
      </c>
    </row>
    <row r="3275" spans="1:25" ht="15.75" customHeight="1" x14ac:dyDescent="0.2">
      <c r="A3275" s="7">
        <v>42929</v>
      </c>
      <c r="B3275" s="1">
        <v>10225.9</v>
      </c>
      <c r="C3275" s="1">
        <v>8646.2999999999993</v>
      </c>
      <c r="D3275" s="2">
        <f t="shared" si="29"/>
        <v>686</v>
      </c>
      <c r="E3275" s="2">
        <f t="shared" si="12"/>
        <v>0</v>
      </c>
      <c r="F3275" s="3">
        <f t="shared" si="0"/>
        <v>7</v>
      </c>
      <c r="G3275" s="3">
        <f t="shared" si="13"/>
        <v>0</v>
      </c>
      <c r="H3275" s="4">
        <f>IF(A3275&lt;SIP_Calculator!$B$7,0,IF(A3275&gt;SIP_Calculator!$E$7,0,1))</f>
        <v>0</v>
      </c>
      <c r="I3275" s="2">
        <f t="shared" si="1"/>
        <v>0</v>
      </c>
      <c r="J3275" s="3">
        <f t="shared" si="2"/>
        <v>0</v>
      </c>
      <c r="K3275" s="4">
        <f>H3275*SIP_Calculator!$D$25</f>
        <v>0</v>
      </c>
      <c r="L3275" s="4">
        <f t="shared" si="3"/>
        <v>0</v>
      </c>
      <c r="M3275" s="4">
        <f t="shared" si="4"/>
        <v>0</v>
      </c>
      <c r="N3275" s="4">
        <f t="shared" ref="N3275:O3275" si="9828">N3274+L3275</f>
        <v>28.739335218516583</v>
      </c>
      <c r="O3275" s="4">
        <f t="shared" si="9828"/>
        <v>34.20981406436929</v>
      </c>
      <c r="P3275" s="2">
        <f>I3275*SIP_Calculator!$D$26</f>
        <v>0</v>
      </c>
      <c r="Q3275" s="2">
        <f t="shared" si="6"/>
        <v>0</v>
      </c>
      <c r="R3275" s="2">
        <f t="shared" si="7"/>
        <v>0</v>
      </c>
      <c r="S3275" s="2">
        <f t="shared" ref="S3275:T3275" si="9829">S3274+Q3275</f>
        <v>28.748252611124826</v>
      </c>
      <c r="T3275" s="2">
        <f t="shared" si="9829"/>
        <v>34.228110660626236</v>
      </c>
      <c r="U3275" s="3">
        <f>J3275*SIP_Calculator!$D$27</f>
        <v>0</v>
      </c>
      <c r="V3275" s="3">
        <f t="shared" si="9"/>
        <v>0</v>
      </c>
      <c r="W3275" s="3">
        <f t="shared" si="10"/>
        <v>0</v>
      </c>
      <c r="X3275" s="3">
        <f t="shared" ref="X3275:Y3275" si="9830">X3274+V3275</f>
        <v>28.835623055300523</v>
      </c>
      <c r="Y3275" s="3">
        <f t="shared" si="9830"/>
        <v>34.328802293708321</v>
      </c>
    </row>
    <row r="3276" spans="1:25" ht="15.75" customHeight="1" x14ac:dyDescent="0.2">
      <c r="A3276" s="7">
        <v>42930</v>
      </c>
      <c r="B3276" s="1">
        <v>10221.700000000001</v>
      </c>
      <c r="C3276" s="1">
        <v>8640.7000000000007</v>
      </c>
      <c r="D3276" s="2">
        <f t="shared" si="29"/>
        <v>686</v>
      </c>
      <c r="E3276" s="2">
        <f t="shared" si="12"/>
        <v>0</v>
      </c>
      <c r="F3276" s="3">
        <f t="shared" si="0"/>
        <v>7</v>
      </c>
      <c r="G3276" s="3">
        <f t="shared" si="13"/>
        <v>0</v>
      </c>
      <c r="H3276" s="4">
        <f>IF(A3276&lt;SIP_Calculator!$B$7,0,IF(A3276&gt;SIP_Calculator!$E$7,0,1))</f>
        <v>0</v>
      </c>
      <c r="I3276" s="2">
        <f t="shared" si="1"/>
        <v>0</v>
      </c>
      <c r="J3276" s="3">
        <f t="shared" si="2"/>
        <v>0</v>
      </c>
      <c r="K3276" s="4">
        <f>H3276*SIP_Calculator!$D$25</f>
        <v>0</v>
      </c>
      <c r="L3276" s="4">
        <f t="shared" si="3"/>
        <v>0</v>
      </c>
      <c r="M3276" s="4">
        <f t="shared" si="4"/>
        <v>0</v>
      </c>
      <c r="N3276" s="4">
        <f t="shared" ref="N3276:O3276" si="9831">N3275+L3276</f>
        <v>28.739335218516583</v>
      </c>
      <c r="O3276" s="4">
        <f t="shared" si="9831"/>
        <v>34.20981406436929</v>
      </c>
      <c r="P3276" s="2">
        <f>I3276*SIP_Calculator!$D$26</f>
        <v>0</v>
      </c>
      <c r="Q3276" s="2">
        <f t="shared" si="6"/>
        <v>0</v>
      </c>
      <c r="R3276" s="2">
        <f t="shared" si="7"/>
        <v>0</v>
      </c>
      <c r="S3276" s="2">
        <f t="shared" ref="S3276:T3276" si="9832">S3275+Q3276</f>
        <v>28.748252611124826</v>
      </c>
      <c r="T3276" s="2">
        <f t="shared" si="9832"/>
        <v>34.228110660626236</v>
      </c>
      <c r="U3276" s="3">
        <f>J3276*SIP_Calculator!$D$27</f>
        <v>0</v>
      </c>
      <c r="V3276" s="3">
        <f t="shared" si="9"/>
        <v>0</v>
      </c>
      <c r="W3276" s="3">
        <f t="shared" si="10"/>
        <v>0</v>
      </c>
      <c r="X3276" s="3">
        <f t="shared" ref="X3276:Y3276" si="9833">X3275+V3276</f>
        <v>28.835623055300523</v>
      </c>
      <c r="Y3276" s="3">
        <f t="shared" si="9833"/>
        <v>34.328802293708321</v>
      </c>
    </row>
    <row r="3277" spans="1:25" ht="15.75" customHeight="1" x14ac:dyDescent="0.2">
      <c r="A3277" s="7">
        <v>42933</v>
      </c>
      <c r="B3277" s="1">
        <v>10249.799999999999</v>
      </c>
      <c r="C3277" s="1">
        <v>8659.5</v>
      </c>
      <c r="D3277" s="2">
        <f t="shared" si="29"/>
        <v>687</v>
      </c>
      <c r="E3277" s="2">
        <f t="shared" si="12"/>
        <v>1</v>
      </c>
      <c r="F3277" s="3">
        <f t="shared" si="0"/>
        <v>7</v>
      </c>
      <c r="G3277" s="3">
        <f t="shared" si="13"/>
        <v>0</v>
      </c>
      <c r="H3277" s="4">
        <f>IF(A3277&lt;SIP_Calculator!$B$7,0,IF(A3277&gt;SIP_Calculator!$E$7,0,1))</f>
        <v>0</v>
      </c>
      <c r="I3277" s="2">
        <f t="shared" si="1"/>
        <v>0</v>
      </c>
      <c r="J3277" s="3">
        <f t="shared" si="2"/>
        <v>0</v>
      </c>
      <c r="K3277" s="4">
        <f>H3277*SIP_Calculator!$D$25</f>
        <v>0</v>
      </c>
      <c r="L3277" s="4">
        <f t="shared" si="3"/>
        <v>0</v>
      </c>
      <c r="M3277" s="4">
        <f t="shared" si="4"/>
        <v>0</v>
      </c>
      <c r="N3277" s="4">
        <f t="shared" ref="N3277:O3277" si="9834">N3276+L3277</f>
        <v>28.739335218516583</v>
      </c>
      <c r="O3277" s="4">
        <f t="shared" si="9834"/>
        <v>34.20981406436929</v>
      </c>
      <c r="P3277" s="2">
        <f>I3277*SIP_Calculator!$D$26</f>
        <v>0</v>
      </c>
      <c r="Q3277" s="2">
        <f t="shared" si="6"/>
        <v>0</v>
      </c>
      <c r="R3277" s="2">
        <f t="shared" si="7"/>
        <v>0</v>
      </c>
      <c r="S3277" s="2">
        <f t="shared" ref="S3277:T3277" si="9835">S3276+Q3277</f>
        <v>28.748252611124826</v>
      </c>
      <c r="T3277" s="2">
        <f t="shared" si="9835"/>
        <v>34.228110660626236</v>
      </c>
      <c r="U3277" s="3">
        <f>J3277*SIP_Calculator!$D$27</f>
        <v>0</v>
      </c>
      <c r="V3277" s="3">
        <f t="shared" si="9"/>
        <v>0</v>
      </c>
      <c r="W3277" s="3">
        <f t="shared" si="10"/>
        <v>0</v>
      </c>
      <c r="X3277" s="3">
        <f t="shared" ref="X3277:Y3277" si="9836">X3276+V3277</f>
        <v>28.835623055300523</v>
      </c>
      <c r="Y3277" s="3">
        <f t="shared" si="9836"/>
        <v>34.328802293708321</v>
      </c>
    </row>
    <row r="3278" spans="1:25" ht="15.75" customHeight="1" x14ac:dyDescent="0.2">
      <c r="A3278" s="7">
        <v>42934</v>
      </c>
      <c r="B3278" s="1">
        <v>10162.15</v>
      </c>
      <c r="C3278" s="1">
        <v>8589.7999999999993</v>
      </c>
      <c r="D3278" s="2">
        <f t="shared" si="29"/>
        <v>687</v>
      </c>
      <c r="E3278" s="2">
        <f t="shared" si="12"/>
        <v>0</v>
      </c>
      <c r="F3278" s="3">
        <f t="shared" si="0"/>
        <v>7</v>
      </c>
      <c r="G3278" s="3">
        <f t="shared" si="13"/>
        <v>0</v>
      </c>
      <c r="H3278" s="4">
        <f>IF(A3278&lt;SIP_Calculator!$B$7,0,IF(A3278&gt;SIP_Calculator!$E$7,0,1))</f>
        <v>0</v>
      </c>
      <c r="I3278" s="2">
        <f t="shared" si="1"/>
        <v>0</v>
      </c>
      <c r="J3278" s="3">
        <f t="shared" si="2"/>
        <v>0</v>
      </c>
      <c r="K3278" s="4">
        <f>H3278*SIP_Calculator!$D$25</f>
        <v>0</v>
      </c>
      <c r="L3278" s="4">
        <f t="shared" si="3"/>
        <v>0</v>
      </c>
      <c r="M3278" s="4">
        <f t="shared" si="4"/>
        <v>0</v>
      </c>
      <c r="N3278" s="4">
        <f t="shared" ref="N3278:O3278" si="9837">N3277+L3278</f>
        <v>28.739335218516583</v>
      </c>
      <c r="O3278" s="4">
        <f t="shared" si="9837"/>
        <v>34.20981406436929</v>
      </c>
      <c r="P3278" s="2">
        <f>I3278*SIP_Calculator!$D$26</f>
        <v>0</v>
      </c>
      <c r="Q3278" s="2">
        <f t="shared" si="6"/>
        <v>0</v>
      </c>
      <c r="R3278" s="2">
        <f t="shared" si="7"/>
        <v>0</v>
      </c>
      <c r="S3278" s="2">
        <f t="shared" ref="S3278:T3278" si="9838">S3277+Q3278</f>
        <v>28.748252611124826</v>
      </c>
      <c r="T3278" s="2">
        <f t="shared" si="9838"/>
        <v>34.228110660626236</v>
      </c>
      <c r="U3278" s="3">
        <f>J3278*SIP_Calculator!$D$27</f>
        <v>0</v>
      </c>
      <c r="V3278" s="3">
        <f t="shared" si="9"/>
        <v>0</v>
      </c>
      <c r="W3278" s="3">
        <f t="shared" si="10"/>
        <v>0</v>
      </c>
      <c r="X3278" s="3">
        <f t="shared" ref="X3278:Y3278" si="9839">X3277+V3278</f>
        <v>28.835623055300523</v>
      </c>
      <c r="Y3278" s="3">
        <f t="shared" si="9839"/>
        <v>34.328802293708321</v>
      </c>
    </row>
    <row r="3279" spans="1:25" ht="15.75" customHeight="1" x14ac:dyDescent="0.2">
      <c r="A3279" s="7">
        <v>42935</v>
      </c>
      <c r="B3279" s="1">
        <v>10246.700000000001</v>
      </c>
      <c r="C3279" s="1">
        <v>8662.15</v>
      </c>
      <c r="D3279" s="2">
        <f t="shared" si="29"/>
        <v>687</v>
      </c>
      <c r="E3279" s="2">
        <f t="shared" si="12"/>
        <v>0</v>
      </c>
      <c r="F3279" s="3">
        <f t="shared" si="0"/>
        <v>7</v>
      </c>
      <c r="G3279" s="3">
        <f t="shared" si="13"/>
        <v>0</v>
      </c>
      <c r="H3279" s="4">
        <f>IF(A3279&lt;SIP_Calculator!$B$7,0,IF(A3279&gt;SIP_Calculator!$E$7,0,1))</f>
        <v>0</v>
      </c>
      <c r="I3279" s="2">
        <f t="shared" si="1"/>
        <v>0</v>
      </c>
      <c r="J3279" s="3">
        <f t="shared" si="2"/>
        <v>0</v>
      </c>
      <c r="K3279" s="4">
        <f>H3279*SIP_Calculator!$D$25</f>
        <v>0</v>
      </c>
      <c r="L3279" s="4">
        <f t="shared" si="3"/>
        <v>0</v>
      </c>
      <c r="M3279" s="4">
        <f t="shared" si="4"/>
        <v>0</v>
      </c>
      <c r="N3279" s="4">
        <f t="shared" ref="N3279:O3279" si="9840">N3278+L3279</f>
        <v>28.739335218516583</v>
      </c>
      <c r="O3279" s="4">
        <f t="shared" si="9840"/>
        <v>34.20981406436929</v>
      </c>
      <c r="P3279" s="2">
        <f>I3279*SIP_Calculator!$D$26</f>
        <v>0</v>
      </c>
      <c r="Q3279" s="2">
        <f t="shared" si="6"/>
        <v>0</v>
      </c>
      <c r="R3279" s="2">
        <f t="shared" si="7"/>
        <v>0</v>
      </c>
      <c r="S3279" s="2">
        <f t="shared" ref="S3279:T3279" si="9841">S3278+Q3279</f>
        <v>28.748252611124826</v>
      </c>
      <c r="T3279" s="2">
        <f t="shared" si="9841"/>
        <v>34.228110660626236</v>
      </c>
      <c r="U3279" s="3">
        <f>J3279*SIP_Calculator!$D$27</f>
        <v>0</v>
      </c>
      <c r="V3279" s="3">
        <f t="shared" si="9"/>
        <v>0</v>
      </c>
      <c r="W3279" s="3">
        <f t="shared" si="10"/>
        <v>0</v>
      </c>
      <c r="X3279" s="3">
        <f t="shared" ref="X3279:Y3279" si="9842">X3278+V3279</f>
        <v>28.835623055300523</v>
      </c>
      <c r="Y3279" s="3">
        <f t="shared" si="9842"/>
        <v>34.328802293708321</v>
      </c>
    </row>
    <row r="3280" spans="1:25" ht="15.75" customHeight="1" x14ac:dyDescent="0.2">
      <c r="A3280" s="7">
        <v>42936</v>
      </c>
      <c r="B3280" s="1">
        <v>10217.4</v>
      </c>
      <c r="C3280" s="1">
        <v>8641.6</v>
      </c>
      <c r="D3280" s="2">
        <f t="shared" si="29"/>
        <v>687</v>
      </c>
      <c r="E3280" s="2">
        <f t="shared" si="12"/>
        <v>0</v>
      </c>
      <c r="F3280" s="3">
        <f t="shared" si="0"/>
        <v>7</v>
      </c>
      <c r="G3280" s="3">
        <f t="shared" si="13"/>
        <v>0</v>
      </c>
      <c r="H3280" s="4">
        <f>IF(A3280&lt;SIP_Calculator!$B$7,0,IF(A3280&gt;SIP_Calculator!$E$7,0,1))</f>
        <v>0</v>
      </c>
      <c r="I3280" s="2">
        <f t="shared" si="1"/>
        <v>0</v>
      </c>
      <c r="J3280" s="3">
        <f t="shared" si="2"/>
        <v>0</v>
      </c>
      <c r="K3280" s="4">
        <f>H3280*SIP_Calculator!$D$25</f>
        <v>0</v>
      </c>
      <c r="L3280" s="4">
        <f t="shared" si="3"/>
        <v>0</v>
      </c>
      <c r="M3280" s="4">
        <f t="shared" si="4"/>
        <v>0</v>
      </c>
      <c r="N3280" s="4">
        <f t="shared" ref="N3280:O3280" si="9843">N3279+L3280</f>
        <v>28.739335218516583</v>
      </c>
      <c r="O3280" s="4">
        <f t="shared" si="9843"/>
        <v>34.20981406436929</v>
      </c>
      <c r="P3280" s="2">
        <f>I3280*SIP_Calculator!$D$26</f>
        <v>0</v>
      </c>
      <c r="Q3280" s="2">
        <f t="shared" si="6"/>
        <v>0</v>
      </c>
      <c r="R3280" s="2">
        <f t="shared" si="7"/>
        <v>0</v>
      </c>
      <c r="S3280" s="2">
        <f t="shared" ref="S3280:T3280" si="9844">S3279+Q3280</f>
        <v>28.748252611124826</v>
      </c>
      <c r="T3280" s="2">
        <f t="shared" si="9844"/>
        <v>34.228110660626236</v>
      </c>
      <c r="U3280" s="3">
        <f>J3280*SIP_Calculator!$D$27</f>
        <v>0</v>
      </c>
      <c r="V3280" s="3">
        <f t="shared" si="9"/>
        <v>0</v>
      </c>
      <c r="W3280" s="3">
        <f t="shared" si="10"/>
        <v>0</v>
      </c>
      <c r="X3280" s="3">
        <f t="shared" ref="X3280:Y3280" si="9845">X3279+V3280</f>
        <v>28.835623055300523</v>
      </c>
      <c r="Y3280" s="3">
        <f t="shared" si="9845"/>
        <v>34.328802293708321</v>
      </c>
    </row>
    <row r="3281" spans="1:25" ht="15.75" customHeight="1" x14ac:dyDescent="0.2">
      <c r="A3281" s="7">
        <v>42937</v>
      </c>
      <c r="B3281" s="1">
        <v>10258.1</v>
      </c>
      <c r="C3281" s="1">
        <v>8669.75</v>
      </c>
      <c r="D3281" s="2">
        <f t="shared" si="29"/>
        <v>687</v>
      </c>
      <c r="E3281" s="2">
        <f t="shared" si="12"/>
        <v>0</v>
      </c>
      <c r="F3281" s="3">
        <f t="shared" si="0"/>
        <v>7</v>
      </c>
      <c r="G3281" s="3">
        <f t="shared" si="13"/>
        <v>0</v>
      </c>
      <c r="H3281" s="4">
        <f>IF(A3281&lt;SIP_Calculator!$B$7,0,IF(A3281&gt;SIP_Calculator!$E$7,0,1))</f>
        <v>0</v>
      </c>
      <c r="I3281" s="2">
        <f t="shared" si="1"/>
        <v>0</v>
      </c>
      <c r="J3281" s="3">
        <f t="shared" si="2"/>
        <v>0</v>
      </c>
      <c r="K3281" s="4">
        <f>H3281*SIP_Calculator!$D$25</f>
        <v>0</v>
      </c>
      <c r="L3281" s="4">
        <f t="shared" si="3"/>
        <v>0</v>
      </c>
      <c r="M3281" s="4">
        <f t="shared" si="4"/>
        <v>0</v>
      </c>
      <c r="N3281" s="4">
        <f t="shared" ref="N3281:O3281" si="9846">N3280+L3281</f>
        <v>28.739335218516583</v>
      </c>
      <c r="O3281" s="4">
        <f t="shared" si="9846"/>
        <v>34.20981406436929</v>
      </c>
      <c r="P3281" s="2">
        <f>I3281*SIP_Calculator!$D$26</f>
        <v>0</v>
      </c>
      <c r="Q3281" s="2">
        <f t="shared" si="6"/>
        <v>0</v>
      </c>
      <c r="R3281" s="2">
        <f t="shared" si="7"/>
        <v>0</v>
      </c>
      <c r="S3281" s="2">
        <f t="shared" ref="S3281:T3281" si="9847">S3280+Q3281</f>
        <v>28.748252611124826</v>
      </c>
      <c r="T3281" s="2">
        <f t="shared" si="9847"/>
        <v>34.228110660626236</v>
      </c>
      <c r="U3281" s="3">
        <f>J3281*SIP_Calculator!$D$27</f>
        <v>0</v>
      </c>
      <c r="V3281" s="3">
        <f t="shared" si="9"/>
        <v>0</v>
      </c>
      <c r="W3281" s="3">
        <f t="shared" si="10"/>
        <v>0</v>
      </c>
      <c r="X3281" s="3">
        <f t="shared" ref="X3281:Y3281" si="9848">X3280+V3281</f>
        <v>28.835623055300523</v>
      </c>
      <c r="Y3281" s="3">
        <f t="shared" si="9848"/>
        <v>34.328802293708321</v>
      </c>
    </row>
    <row r="3282" spans="1:25" ht="15.75" customHeight="1" x14ac:dyDescent="0.2">
      <c r="A3282" s="7">
        <v>42940</v>
      </c>
      <c r="B3282" s="1">
        <v>10304.450000000001</v>
      </c>
      <c r="C3282" s="1">
        <v>8702.85</v>
      </c>
      <c r="D3282" s="2">
        <f t="shared" si="29"/>
        <v>688</v>
      </c>
      <c r="E3282" s="2">
        <f t="shared" si="12"/>
        <v>1</v>
      </c>
      <c r="F3282" s="3">
        <f t="shared" si="0"/>
        <v>7</v>
      </c>
      <c r="G3282" s="3">
        <f t="shared" si="13"/>
        <v>0</v>
      </c>
      <c r="H3282" s="4">
        <f>IF(A3282&lt;SIP_Calculator!$B$7,0,IF(A3282&gt;SIP_Calculator!$E$7,0,1))</f>
        <v>0</v>
      </c>
      <c r="I3282" s="2">
        <f t="shared" si="1"/>
        <v>0</v>
      </c>
      <c r="J3282" s="3">
        <f t="shared" si="2"/>
        <v>0</v>
      </c>
      <c r="K3282" s="4">
        <f>H3282*SIP_Calculator!$D$25</f>
        <v>0</v>
      </c>
      <c r="L3282" s="4">
        <f t="shared" si="3"/>
        <v>0</v>
      </c>
      <c r="M3282" s="4">
        <f t="shared" si="4"/>
        <v>0</v>
      </c>
      <c r="N3282" s="4">
        <f t="shared" ref="N3282:O3282" si="9849">N3281+L3282</f>
        <v>28.739335218516583</v>
      </c>
      <c r="O3282" s="4">
        <f t="shared" si="9849"/>
        <v>34.20981406436929</v>
      </c>
      <c r="P3282" s="2">
        <f>I3282*SIP_Calculator!$D$26</f>
        <v>0</v>
      </c>
      <c r="Q3282" s="2">
        <f t="shared" si="6"/>
        <v>0</v>
      </c>
      <c r="R3282" s="2">
        <f t="shared" si="7"/>
        <v>0</v>
      </c>
      <c r="S3282" s="2">
        <f t="shared" ref="S3282:T3282" si="9850">S3281+Q3282</f>
        <v>28.748252611124826</v>
      </c>
      <c r="T3282" s="2">
        <f t="shared" si="9850"/>
        <v>34.228110660626236</v>
      </c>
      <c r="U3282" s="3">
        <f>J3282*SIP_Calculator!$D$27</f>
        <v>0</v>
      </c>
      <c r="V3282" s="3">
        <f t="shared" si="9"/>
        <v>0</v>
      </c>
      <c r="W3282" s="3">
        <f t="shared" si="10"/>
        <v>0</v>
      </c>
      <c r="X3282" s="3">
        <f t="shared" ref="X3282:Y3282" si="9851">X3281+V3282</f>
        <v>28.835623055300523</v>
      </c>
      <c r="Y3282" s="3">
        <f t="shared" si="9851"/>
        <v>34.328802293708321</v>
      </c>
    </row>
    <row r="3283" spans="1:25" ht="15.75" customHeight="1" x14ac:dyDescent="0.2">
      <c r="A3283" s="7">
        <v>42941</v>
      </c>
      <c r="B3283" s="1">
        <v>10307.299999999999</v>
      </c>
      <c r="C3283" s="1">
        <v>8710.6</v>
      </c>
      <c r="D3283" s="2">
        <f t="shared" si="29"/>
        <v>688</v>
      </c>
      <c r="E3283" s="2">
        <f t="shared" si="12"/>
        <v>0</v>
      </c>
      <c r="F3283" s="3">
        <f t="shared" si="0"/>
        <v>7</v>
      </c>
      <c r="G3283" s="3">
        <f t="shared" si="13"/>
        <v>0</v>
      </c>
      <c r="H3283" s="4">
        <f>IF(A3283&lt;SIP_Calculator!$B$7,0,IF(A3283&gt;SIP_Calculator!$E$7,0,1))</f>
        <v>0</v>
      </c>
      <c r="I3283" s="2">
        <f t="shared" si="1"/>
        <v>0</v>
      </c>
      <c r="J3283" s="3">
        <f t="shared" si="2"/>
        <v>0</v>
      </c>
      <c r="K3283" s="4">
        <f>H3283*SIP_Calculator!$D$25</f>
        <v>0</v>
      </c>
      <c r="L3283" s="4">
        <f t="shared" si="3"/>
        <v>0</v>
      </c>
      <c r="M3283" s="4">
        <f t="shared" si="4"/>
        <v>0</v>
      </c>
      <c r="N3283" s="4">
        <f t="shared" ref="N3283:O3283" si="9852">N3282+L3283</f>
        <v>28.739335218516583</v>
      </c>
      <c r="O3283" s="4">
        <f t="shared" si="9852"/>
        <v>34.20981406436929</v>
      </c>
      <c r="P3283" s="2">
        <f>I3283*SIP_Calculator!$D$26</f>
        <v>0</v>
      </c>
      <c r="Q3283" s="2">
        <f t="shared" si="6"/>
        <v>0</v>
      </c>
      <c r="R3283" s="2">
        <f t="shared" si="7"/>
        <v>0</v>
      </c>
      <c r="S3283" s="2">
        <f t="shared" ref="S3283:T3283" si="9853">S3282+Q3283</f>
        <v>28.748252611124826</v>
      </c>
      <c r="T3283" s="2">
        <f t="shared" si="9853"/>
        <v>34.228110660626236</v>
      </c>
      <c r="U3283" s="3">
        <f>J3283*SIP_Calculator!$D$27</f>
        <v>0</v>
      </c>
      <c r="V3283" s="3">
        <f t="shared" si="9"/>
        <v>0</v>
      </c>
      <c r="W3283" s="3">
        <f t="shared" si="10"/>
        <v>0</v>
      </c>
      <c r="X3283" s="3">
        <f t="shared" ref="X3283:Y3283" si="9854">X3282+V3283</f>
        <v>28.835623055300523</v>
      </c>
      <c r="Y3283" s="3">
        <f t="shared" si="9854"/>
        <v>34.328802293708321</v>
      </c>
    </row>
    <row r="3284" spans="1:25" ht="15.75" customHeight="1" x14ac:dyDescent="0.2">
      <c r="A3284" s="7">
        <v>42942</v>
      </c>
      <c r="B3284" s="1">
        <v>10357.65</v>
      </c>
      <c r="C3284" s="1">
        <v>8748.75</v>
      </c>
      <c r="D3284" s="2">
        <f t="shared" si="29"/>
        <v>688</v>
      </c>
      <c r="E3284" s="2">
        <f t="shared" si="12"/>
        <v>0</v>
      </c>
      <c r="F3284" s="3">
        <f t="shared" si="0"/>
        <v>7</v>
      </c>
      <c r="G3284" s="3">
        <f t="shared" si="13"/>
        <v>0</v>
      </c>
      <c r="H3284" s="4">
        <f>IF(A3284&lt;SIP_Calculator!$B$7,0,IF(A3284&gt;SIP_Calculator!$E$7,0,1))</f>
        <v>0</v>
      </c>
      <c r="I3284" s="2">
        <f t="shared" si="1"/>
        <v>0</v>
      </c>
      <c r="J3284" s="3">
        <f t="shared" si="2"/>
        <v>0</v>
      </c>
      <c r="K3284" s="4">
        <f>H3284*SIP_Calculator!$D$25</f>
        <v>0</v>
      </c>
      <c r="L3284" s="4">
        <f t="shared" si="3"/>
        <v>0</v>
      </c>
      <c r="M3284" s="4">
        <f t="shared" si="4"/>
        <v>0</v>
      </c>
      <c r="N3284" s="4">
        <f t="shared" ref="N3284:O3284" si="9855">N3283+L3284</f>
        <v>28.739335218516583</v>
      </c>
      <c r="O3284" s="4">
        <f t="shared" si="9855"/>
        <v>34.20981406436929</v>
      </c>
      <c r="P3284" s="2">
        <f>I3284*SIP_Calculator!$D$26</f>
        <v>0</v>
      </c>
      <c r="Q3284" s="2">
        <f t="shared" si="6"/>
        <v>0</v>
      </c>
      <c r="R3284" s="2">
        <f t="shared" si="7"/>
        <v>0</v>
      </c>
      <c r="S3284" s="2">
        <f t="shared" ref="S3284:T3284" si="9856">S3283+Q3284</f>
        <v>28.748252611124826</v>
      </c>
      <c r="T3284" s="2">
        <f t="shared" si="9856"/>
        <v>34.228110660626236</v>
      </c>
      <c r="U3284" s="3">
        <f>J3284*SIP_Calculator!$D$27</f>
        <v>0</v>
      </c>
      <c r="V3284" s="3">
        <f t="shared" si="9"/>
        <v>0</v>
      </c>
      <c r="W3284" s="3">
        <f t="shared" si="10"/>
        <v>0</v>
      </c>
      <c r="X3284" s="3">
        <f t="shared" ref="X3284:Y3284" si="9857">X3283+V3284</f>
        <v>28.835623055300523</v>
      </c>
      <c r="Y3284" s="3">
        <f t="shared" si="9857"/>
        <v>34.328802293708321</v>
      </c>
    </row>
    <row r="3285" spans="1:25" ht="15.75" customHeight="1" x14ac:dyDescent="0.2">
      <c r="A3285" s="7">
        <v>42943</v>
      </c>
      <c r="B3285" s="1">
        <v>10348.700000000001</v>
      </c>
      <c r="C3285" s="1">
        <v>8737.1</v>
      </c>
      <c r="D3285" s="2">
        <f t="shared" si="29"/>
        <v>688</v>
      </c>
      <c r="E3285" s="2">
        <f t="shared" si="12"/>
        <v>0</v>
      </c>
      <c r="F3285" s="3">
        <f t="shared" si="0"/>
        <v>7</v>
      </c>
      <c r="G3285" s="3">
        <f t="shared" si="13"/>
        <v>0</v>
      </c>
      <c r="H3285" s="4">
        <f>IF(A3285&lt;SIP_Calculator!$B$7,0,IF(A3285&gt;SIP_Calculator!$E$7,0,1))</f>
        <v>0</v>
      </c>
      <c r="I3285" s="2">
        <f t="shared" si="1"/>
        <v>0</v>
      </c>
      <c r="J3285" s="3">
        <f t="shared" si="2"/>
        <v>0</v>
      </c>
      <c r="K3285" s="4">
        <f>H3285*SIP_Calculator!$D$25</f>
        <v>0</v>
      </c>
      <c r="L3285" s="4">
        <f t="shared" si="3"/>
        <v>0</v>
      </c>
      <c r="M3285" s="4">
        <f t="shared" si="4"/>
        <v>0</v>
      </c>
      <c r="N3285" s="4">
        <f t="shared" ref="N3285:O3285" si="9858">N3284+L3285</f>
        <v>28.739335218516583</v>
      </c>
      <c r="O3285" s="4">
        <f t="shared" si="9858"/>
        <v>34.20981406436929</v>
      </c>
      <c r="P3285" s="2">
        <f>I3285*SIP_Calculator!$D$26</f>
        <v>0</v>
      </c>
      <c r="Q3285" s="2">
        <f t="shared" si="6"/>
        <v>0</v>
      </c>
      <c r="R3285" s="2">
        <f t="shared" si="7"/>
        <v>0</v>
      </c>
      <c r="S3285" s="2">
        <f t="shared" ref="S3285:T3285" si="9859">S3284+Q3285</f>
        <v>28.748252611124826</v>
      </c>
      <c r="T3285" s="2">
        <f t="shared" si="9859"/>
        <v>34.228110660626236</v>
      </c>
      <c r="U3285" s="3">
        <f>J3285*SIP_Calculator!$D$27</f>
        <v>0</v>
      </c>
      <c r="V3285" s="3">
        <f t="shared" si="9"/>
        <v>0</v>
      </c>
      <c r="W3285" s="3">
        <f t="shared" si="10"/>
        <v>0</v>
      </c>
      <c r="X3285" s="3">
        <f t="shared" ref="X3285:Y3285" si="9860">X3284+V3285</f>
        <v>28.835623055300523</v>
      </c>
      <c r="Y3285" s="3">
        <f t="shared" si="9860"/>
        <v>34.328802293708321</v>
      </c>
    </row>
    <row r="3286" spans="1:25" ht="15.75" customHeight="1" x14ac:dyDescent="0.2">
      <c r="A3286" s="7">
        <v>42944</v>
      </c>
      <c r="B3286" s="1">
        <v>10353.700000000001</v>
      </c>
      <c r="C3286" s="1">
        <v>8747.4500000000007</v>
      </c>
      <c r="D3286" s="2">
        <f t="shared" si="29"/>
        <v>688</v>
      </c>
      <c r="E3286" s="2">
        <f t="shared" si="12"/>
        <v>0</v>
      </c>
      <c r="F3286" s="3">
        <f t="shared" si="0"/>
        <v>7</v>
      </c>
      <c r="G3286" s="3">
        <f t="shared" si="13"/>
        <v>0</v>
      </c>
      <c r="H3286" s="4">
        <f>IF(A3286&lt;SIP_Calculator!$B$7,0,IF(A3286&gt;SIP_Calculator!$E$7,0,1))</f>
        <v>0</v>
      </c>
      <c r="I3286" s="2">
        <f t="shared" si="1"/>
        <v>0</v>
      </c>
      <c r="J3286" s="3">
        <f t="shared" si="2"/>
        <v>0</v>
      </c>
      <c r="K3286" s="4">
        <f>H3286*SIP_Calculator!$D$25</f>
        <v>0</v>
      </c>
      <c r="L3286" s="4">
        <f t="shared" si="3"/>
        <v>0</v>
      </c>
      <c r="M3286" s="4">
        <f t="shared" si="4"/>
        <v>0</v>
      </c>
      <c r="N3286" s="4">
        <f t="shared" ref="N3286:O3286" si="9861">N3285+L3286</f>
        <v>28.739335218516583</v>
      </c>
      <c r="O3286" s="4">
        <f t="shared" si="9861"/>
        <v>34.20981406436929</v>
      </c>
      <c r="P3286" s="2">
        <f>I3286*SIP_Calculator!$D$26</f>
        <v>0</v>
      </c>
      <c r="Q3286" s="2">
        <f t="shared" si="6"/>
        <v>0</v>
      </c>
      <c r="R3286" s="2">
        <f t="shared" si="7"/>
        <v>0</v>
      </c>
      <c r="S3286" s="2">
        <f t="shared" ref="S3286:T3286" si="9862">S3285+Q3286</f>
        <v>28.748252611124826</v>
      </c>
      <c r="T3286" s="2">
        <f t="shared" si="9862"/>
        <v>34.228110660626236</v>
      </c>
      <c r="U3286" s="3">
        <f>J3286*SIP_Calculator!$D$27</f>
        <v>0</v>
      </c>
      <c r="V3286" s="3">
        <f t="shared" si="9"/>
        <v>0</v>
      </c>
      <c r="W3286" s="3">
        <f t="shared" si="10"/>
        <v>0</v>
      </c>
      <c r="X3286" s="3">
        <f t="shared" ref="X3286:Y3286" si="9863">X3285+V3286</f>
        <v>28.835623055300523</v>
      </c>
      <c r="Y3286" s="3">
        <f t="shared" si="9863"/>
        <v>34.328802293708321</v>
      </c>
    </row>
    <row r="3287" spans="1:25" ht="15.75" customHeight="1" x14ac:dyDescent="0.2">
      <c r="A3287" s="7">
        <v>42947</v>
      </c>
      <c r="B3287" s="1">
        <v>10417.799999999999</v>
      </c>
      <c r="C3287" s="1">
        <v>8793.2999999999993</v>
      </c>
      <c r="D3287" s="2">
        <f t="shared" si="29"/>
        <v>689</v>
      </c>
      <c r="E3287" s="2">
        <f t="shared" si="12"/>
        <v>1</v>
      </c>
      <c r="F3287" s="3">
        <f t="shared" si="0"/>
        <v>7</v>
      </c>
      <c r="G3287" s="3">
        <f t="shared" si="13"/>
        <v>0</v>
      </c>
      <c r="H3287" s="4">
        <f>IF(A3287&lt;SIP_Calculator!$B$7,0,IF(A3287&gt;SIP_Calculator!$E$7,0,1))</f>
        <v>0</v>
      </c>
      <c r="I3287" s="2">
        <f t="shared" si="1"/>
        <v>0</v>
      </c>
      <c r="J3287" s="3">
        <f t="shared" si="2"/>
        <v>0</v>
      </c>
      <c r="K3287" s="4">
        <f>H3287*SIP_Calculator!$D$25</f>
        <v>0</v>
      </c>
      <c r="L3287" s="4">
        <f t="shared" si="3"/>
        <v>0</v>
      </c>
      <c r="M3287" s="4">
        <f t="shared" si="4"/>
        <v>0</v>
      </c>
      <c r="N3287" s="4">
        <f t="shared" ref="N3287:O3287" si="9864">N3286+L3287</f>
        <v>28.739335218516583</v>
      </c>
      <c r="O3287" s="4">
        <f t="shared" si="9864"/>
        <v>34.20981406436929</v>
      </c>
      <c r="P3287" s="2">
        <f>I3287*SIP_Calculator!$D$26</f>
        <v>0</v>
      </c>
      <c r="Q3287" s="2">
        <f t="shared" si="6"/>
        <v>0</v>
      </c>
      <c r="R3287" s="2">
        <f t="shared" si="7"/>
        <v>0</v>
      </c>
      <c r="S3287" s="2">
        <f t="shared" ref="S3287:T3287" si="9865">S3286+Q3287</f>
        <v>28.748252611124826</v>
      </c>
      <c r="T3287" s="2">
        <f t="shared" si="9865"/>
        <v>34.228110660626236</v>
      </c>
      <c r="U3287" s="3">
        <f>J3287*SIP_Calculator!$D$27</f>
        <v>0</v>
      </c>
      <c r="V3287" s="3">
        <f t="shared" si="9"/>
        <v>0</v>
      </c>
      <c r="W3287" s="3">
        <f t="shared" si="10"/>
        <v>0</v>
      </c>
      <c r="X3287" s="3">
        <f t="shared" ref="X3287:Y3287" si="9866">X3286+V3287</f>
        <v>28.835623055300523</v>
      </c>
      <c r="Y3287" s="3">
        <f t="shared" si="9866"/>
        <v>34.328802293708321</v>
      </c>
    </row>
    <row r="3288" spans="1:25" ht="15.75" customHeight="1" x14ac:dyDescent="0.2">
      <c r="A3288" s="7">
        <v>42948</v>
      </c>
      <c r="B3288" s="1">
        <v>10447.65</v>
      </c>
      <c r="C3288" s="1">
        <v>8812.6</v>
      </c>
      <c r="D3288" s="2">
        <f t="shared" si="29"/>
        <v>689</v>
      </c>
      <c r="E3288" s="2">
        <f t="shared" si="12"/>
        <v>0</v>
      </c>
      <c r="F3288" s="3">
        <f t="shared" si="0"/>
        <v>8</v>
      </c>
      <c r="G3288" s="3">
        <f t="shared" si="13"/>
        <v>1</v>
      </c>
      <c r="H3288" s="4">
        <f>IF(A3288&lt;SIP_Calculator!$B$7,0,IF(A3288&gt;SIP_Calculator!$E$7,0,1))</f>
        <v>0</v>
      </c>
      <c r="I3288" s="2">
        <f t="shared" si="1"/>
        <v>0</v>
      </c>
      <c r="J3288" s="3">
        <f t="shared" si="2"/>
        <v>0</v>
      </c>
      <c r="K3288" s="4">
        <f>H3288*SIP_Calculator!$D$25</f>
        <v>0</v>
      </c>
      <c r="L3288" s="4">
        <f t="shared" si="3"/>
        <v>0</v>
      </c>
      <c r="M3288" s="4">
        <f t="shared" si="4"/>
        <v>0</v>
      </c>
      <c r="N3288" s="4">
        <f t="shared" ref="N3288:O3288" si="9867">N3287+L3288</f>
        <v>28.739335218516583</v>
      </c>
      <c r="O3288" s="4">
        <f t="shared" si="9867"/>
        <v>34.20981406436929</v>
      </c>
      <c r="P3288" s="2">
        <f>I3288*SIP_Calculator!$D$26</f>
        <v>0</v>
      </c>
      <c r="Q3288" s="2">
        <f t="shared" si="6"/>
        <v>0</v>
      </c>
      <c r="R3288" s="2">
        <f t="shared" si="7"/>
        <v>0</v>
      </c>
      <c r="S3288" s="2">
        <f t="shared" ref="S3288:T3288" si="9868">S3287+Q3288</f>
        <v>28.748252611124826</v>
      </c>
      <c r="T3288" s="2">
        <f t="shared" si="9868"/>
        <v>34.228110660626236</v>
      </c>
      <c r="U3288" s="3">
        <f>J3288*SIP_Calculator!$D$27</f>
        <v>0</v>
      </c>
      <c r="V3288" s="3">
        <f t="shared" si="9"/>
        <v>0</v>
      </c>
      <c r="W3288" s="3">
        <f t="shared" si="10"/>
        <v>0</v>
      </c>
      <c r="X3288" s="3">
        <f t="shared" ref="X3288:Y3288" si="9869">X3287+V3288</f>
        <v>28.835623055300523</v>
      </c>
      <c r="Y3288" s="3">
        <f t="shared" si="9869"/>
        <v>34.328802293708321</v>
      </c>
    </row>
    <row r="3289" spans="1:25" ht="15.75" customHeight="1" x14ac:dyDescent="0.2">
      <c r="A3289" s="7">
        <v>42949</v>
      </c>
      <c r="B3289" s="1">
        <v>10410.299999999999</v>
      </c>
      <c r="C3289" s="1">
        <v>8786.85</v>
      </c>
      <c r="D3289" s="2">
        <f t="shared" si="29"/>
        <v>689</v>
      </c>
      <c r="E3289" s="2">
        <f t="shared" si="12"/>
        <v>0</v>
      </c>
      <c r="F3289" s="3">
        <f t="shared" si="0"/>
        <v>8</v>
      </c>
      <c r="G3289" s="3">
        <f t="shared" si="13"/>
        <v>0</v>
      </c>
      <c r="H3289" s="4">
        <f>IF(A3289&lt;SIP_Calculator!$B$7,0,IF(A3289&gt;SIP_Calculator!$E$7,0,1))</f>
        <v>0</v>
      </c>
      <c r="I3289" s="2">
        <f t="shared" si="1"/>
        <v>0</v>
      </c>
      <c r="J3289" s="3">
        <f t="shared" si="2"/>
        <v>0</v>
      </c>
      <c r="K3289" s="4">
        <f>H3289*SIP_Calculator!$D$25</f>
        <v>0</v>
      </c>
      <c r="L3289" s="4">
        <f t="shared" si="3"/>
        <v>0</v>
      </c>
      <c r="M3289" s="4">
        <f t="shared" si="4"/>
        <v>0</v>
      </c>
      <c r="N3289" s="4">
        <f t="shared" ref="N3289:O3289" si="9870">N3288+L3289</f>
        <v>28.739335218516583</v>
      </c>
      <c r="O3289" s="4">
        <f t="shared" si="9870"/>
        <v>34.20981406436929</v>
      </c>
      <c r="P3289" s="2">
        <f>I3289*SIP_Calculator!$D$26</f>
        <v>0</v>
      </c>
      <c r="Q3289" s="2">
        <f t="shared" si="6"/>
        <v>0</v>
      </c>
      <c r="R3289" s="2">
        <f t="shared" si="7"/>
        <v>0</v>
      </c>
      <c r="S3289" s="2">
        <f t="shared" ref="S3289:T3289" si="9871">S3288+Q3289</f>
        <v>28.748252611124826</v>
      </c>
      <c r="T3289" s="2">
        <f t="shared" si="9871"/>
        <v>34.228110660626236</v>
      </c>
      <c r="U3289" s="3">
        <f>J3289*SIP_Calculator!$D$27</f>
        <v>0</v>
      </c>
      <c r="V3289" s="3">
        <f t="shared" si="9"/>
        <v>0</v>
      </c>
      <c r="W3289" s="3">
        <f t="shared" si="10"/>
        <v>0</v>
      </c>
      <c r="X3289" s="3">
        <f t="shared" ref="X3289:Y3289" si="9872">X3288+V3289</f>
        <v>28.835623055300523</v>
      </c>
      <c r="Y3289" s="3">
        <f t="shared" si="9872"/>
        <v>34.328802293708321</v>
      </c>
    </row>
    <row r="3290" spans="1:25" ht="15.75" customHeight="1" x14ac:dyDescent="0.2">
      <c r="A3290" s="7">
        <v>42950</v>
      </c>
      <c r="B3290" s="1">
        <v>10354.450000000001</v>
      </c>
      <c r="C3290" s="1">
        <v>8729.2999999999993</v>
      </c>
      <c r="D3290" s="2">
        <f t="shared" si="29"/>
        <v>689</v>
      </c>
      <c r="E3290" s="2">
        <f t="shared" si="12"/>
        <v>0</v>
      </c>
      <c r="F3290" s="3">
        <f t="shared" si="0"/>
        <v>8</v>
      </c>
      <c r="G3290" s="3">
        <f t="shared" si="13"/>
        <v>0</v>
      </c>
      <c r="H3290" s="4">
        <f>IF(A3290&lt;SIP_Calculator!$B$7,0,IF(A3290&gt;SIP_Calculator!$E$7,0,1))</f>
        <v>0</v>
      </c>
      <c r="I3290" s="2">
        <f t="shared" si="1"/>
        <v>0</v>
      </c>
      <c r="J3290" s="3">
        <f t="shared" si="2"/>
        <v>0</v>
      </c>
      <c r="K3290" s="4">
        <f>H3290*SIP_Calculator!$D$25</f>
        <v>0</v>
      </c>
      <c r="L3290" s="4">
        <f t="shared" si="3"/>
        <v>0</v>
      </c>
      <c r="M3290" s="4">
        <f t="shared" si="4"/>
        <v>0</v>
      </c>
      <c r="N3290" s="4">
        <f t="shared" ref="N3290:O3290" si="9873">N3289+L3290</f>
        <v>28.739335218516583</v>
      </c>
      <c r="O3290" s="4">
        <f t="shared" si="9873"/>
        <v>34.20981406436929</v>
      </c>
      <c r="P3290" s="2">
        <f>I3290*SIP_Calculator!$D$26</f>
        <v>0</v>
      </c>
      <c r="Q3290" s="2">
        <f t="shared" si="6"/>
        <v>0</v>
      </c>
      <c r="R3290" s="2">
        <f t="shared" si="7"/>
        <v>0</v>
      </c>
      <c r="S3290" s="2">
        <f t="shared" ref="S3290:T3290" si="9874">S3289+Q3290</f>
        <v>28.748252611124826</v>
      </c>
      <c r="T3290" s="2">
        <f t="shared" si="9874"/>
        <v>34.228110660626236</v>
      </c>
      <c r="U3290" s="3">
        <f>J3290*SIP_Calculator!$D$27</f>
        <v>0</v>
      </c>
      <c r="V3290" s="3">
        <f t="shared" si="9"/>
        <v>0</v>
      </c>
      <c r="W3290" s="3">
        <f t="shared" si="10"/>
        <v>0</v>
      </c>
      <c r="X3290" s="3">
        <f t="shared" ref="X3290:Y3290" si="9875">X3289+V3290</f>
        <v>28.835623055300523</v>
      </c>
      <c r="Y3290" s="3">
        <f t="shared" si="9875"/>
        <v>34.328802293708321</v>
      </c>
    </row>
    <row r="3291" spans="1:25" ht="15.75" customHeight="1" x14ac:dyDescent="0.2">
      <c r="A3291" s="7">
        <v>42951</v>
      </c>
      <c r="B3291" s="1">
        <v>10419.85</v>
      </c>
      <c r="C3291" s="1">
        <v>8776.2000000000007</v>
      </c>
      <c r="D3291" s="2">
        <f t="shared" si="29"/>
        <v>689</v>
      </c>
      <c r="E3291" s="2">
        <f t="shared" si="12"/>
        <v>0</v>
      </c>
      <c r="F3291" s="3">
        <f t="shared" si="0"/>
        <v>8</v>
      </c>
      <c r="G3291" s="3">
        <f t="shared" si="13"/>
        <v>0</v>
      </c>
      <c r="H3291" s="4">
        <f>IF(A3291&lt;SIP_Calculator!$B$7,0,IF(A3291&gt;SIP_Calculator!$E$7,0,1))</f>
        <v>0</v>
      </c>
      <c r="I3291" s="2">
        <f t="shared" si="1"/>
        <v>0</v>
      </c>
      <c r="J3291" s="3">
        <f t="shared" si="2"/>
        <v>0</v>
      </c>
      <c r="K3291" s="4">
        <f>H3291*SIP_Calculator!$D$25</f>
        <v>0</v>
      </c>
      <c r="L3291" s="4">
        <f t="shared" si="3"/>
        <v>0</v>
      </c>
      <c r="M3291" s="4">
        <f t="shared" si="4"/>
        <v>0</v>
      </c>
      <c r="N3291" s="4">
        <f t="shared" ref="N3291:O3291" si="9876">N3290+L3291</f>
        <v>28.739335218516583</v>
      </c>
      <c r="O3291" s="4">
        <f t="shared" si="9876"/>
        <v>34.20981406436929</v>
      </c>
      <c r="P3291" s="2">
        <f>I3291*SIP_Calculator!$D$26</f>
        <v>0</v>
      </c>
      <c r="Q3291" s="2">
        <f t="shared" si="6"/>
        <v>0</v>
      </c>
      <c r="R3291" s="2">
        <f t="shared" si="7"/>
        <v>0</v>
      </c>
      <c r="S3291" s="2">
        <f t="shared" ref="S3291:T3291" si="9877">S3290+Q3291</f>
        <v>28.748252611124826</v>
      </c>
      <c r="T3291" s="2">
        <f t="shared" si="9877"/>
        <v>34.228110660626236</v>
      </c>
      <c r="U3291" s="3">
        <f>J3291*SIP_Calculator!$D$27</f>
        <v>0</v>
      </c>
      <c r="V3291" s="3">
        <f t="shared" si="9"/>
        <v>0</v>
      </c>
      <c r="W3291" s="3">
        <f t="shared" si="10"/>
        <v>0</v>
      </c>
      <c r="X3291" s="3">
        <f t="shared" ref="X3291:Y3291" si="9878">X3290+V3291</f>
        <v>28.835623055300523</v>
      </c>
      <c r="Y3291" s="3">
        <f t="shared" si="9878"/>
        <v>34.328802293708321</v>
      </c>
    </row>
    <row r="3292" spans="1:25" ht="15.75" customHeight="1" x14ac:dyDescent="0.2">
      <c r="A3292" s="7">
        <v>42954</v>
      </c>
      <c r="B3292" s="1">
        <v>10434.15</v>
      </c>
      <c r="C3292" s="1">
        <v>8806.4500000000007</v>
      </c>
      <c r="D3292" s="2">
        <f t="shared" si="29"/>
        <v>690</v>
      </c>
      <c r="E3292" s="2">
        <f t="shared" si="12"/>
        <v>1</v>
      </c>
      <c r="F3292" s="3">
        <f t="shared" si="0"/>
        <v>8</v>
      </c>
      <c r="G3292" s="3">
        <f t="shared" si="13"/>
        <v>0</v>
      </c>
      <c r="H3292" s="4">
        <f>IF(A3292&lt;SIP_Calculator!$B$7,0,IF(A3292&gt;SIP_Calculator!$E$7,0,1))</f>
        <v>0</v>
      </c>
      <c r="I3292" s="2">
        <f t="shared" si="1"/>
        <v>0</v>
      </c>
      <c r="J3292" s="3">
        <f t="shared" si="2"/>
        <v>0</v>
      </c>
      <c r="K3292" s="4">
        <f>H3292*SIP_Calculator!$D$25</f>
        <v>0</v>
      </c>
      <c r="L3292" s="4">
        <f t="shared" si="3"/>
        <v>0</v>
      </c>
      <c r="M3292" s="4">
        <f t="shared" si="4"/>
        <v>0</v>
      </c>
      <c r="N3292" s="4">
        <f t="shared" ref="N3292:O3292" si="9879">N3291+L3292</f>
        <v>28.739335218516583</v>
      </c>
      <c r="O3292" s="4">
        <f t="shared" si="9879"/>
        <v>34.20981406436929</v>
      </c>
      <c r="P3292" s="2">
        <f>I3292*SIP_Calculator!$D$26</f>
        <v>0</v>
      </c>
      <c r="Q3292" s="2">
        <f t="shared" si="6"/>
        <v>0</v>
      </c>
      <c r="R3292" s="2">
        <f t="shared" si="7"/>
        <v>0</v>
      </c>
      <c r="S3292" s="2">
        <f t="shared" ref="S3292:T3292" si="9880">S3291+Q3292</f>
        <v>28.748252611124826</v>
      </c>
      <c r="T3292" s="2">
        <f t="shared" si="9880"/>
        <v>34.228110660626236</v>
      </c>
      <c r="U3292" s="3">
        <f>J3292*SIP_Calculator!$D$27</f>
        <v>0</v>
      </c>
      <c r="V3292" s="3">
        <f t="shared" si="9"/>
        <v>0</v>
      </c>
      <c r="W3292" s="3">
        <f t="shared" si="10"/>
        <v>0</v>
      </c>
      <c r="X3292" s="3">
        <f t="shared" ref="X3292:Y3292" si="9881">X3291+V3292</f>
        <v>28.835623055300523</v>
      </c>
      <c r="Y3292" s="3">
        <f t="shared" si="9881"/>
        <v>34.328802293708321</v>
      </c>
    </row>
    <row r="3293" spans="1:25" ht="15.75" customHeight="1" x14ac:dyDescent="0.2">
      <c r="A3293" s="7">
        <v>42955</v>
      </c>
      <c r="B3293" s="1">
        <v>10344.700000000001</v>
      </c>
      <c r="C3293" s="1">
        <v>8726.85</v>
      </c>
      <c r="D3293" s="2">
        <f t="shared" si="29"/>
        <v>690</v>
      </c>
      <c r="E3293" s="2">
        <f t="shared" si="12"/>
        <v>0</v>
      </c>
      <c r="F3293" s="3">
        <f t="shared" si="0"/>
        <v>8</v>
      </c>
      <c r="G3293" s="3">
        <f t="shared" si="13"/>
        <v>0</v>
      </c>
      <c r="H3293" s="4">
        <f>IF(A3293&lt;SIP_Calculator!$B$7,0,IF(A3293&gt;SIP_Calculator!$E$7,0,1))</f>
        <v>0</v>
      </c>
      <c r="I3293" s="2">
        <f t="shared" si="1"/>
        <v>0</v>
      </c>
      <c r="J3293" s="3">
        <f t="shared" si="2"/>
        <v>0</v>
      </c>
      <c r="K3293" s="4">
        <f>H3293*SIP_Calculator!$D$25</f>
        <v>0</v>
      </c>
      <c r="L3293" s="4">
        <f t="shared" si="3"/>
        <v>0</v>
      </c>
      <c r="M3293" s="4">
        <f t="shared" si="4"/>
        <v>0</v>
      </c>
      <c r="N3293" s="4">
        <f t="shared" ref="N3293:O3293" si="9882">N3292+L3293</f>
        <v>28.739335218516583</v>
      </c>
      <c r="O3293" s="4">
        <f t="shared" si="9882"/>
        <v>34.20981406436929</v>
      </c>
      <c r="P3293" s="2">
        <f>I3293*SIP_Calculator!$D$26</f>
        <v>0</v>
      </c>
      <c r="Q3293" s="2">
        <f t="shared" si="6"/>
        <v>0</v>
      </c>
      <c r="R3293" s="2">
        <f t="shared" si="7"/>
        <v>0</v>
      </c>
      <c r="S3293" s="2">
        <f t="shared" ref="S3293:T3293" si="9883">S3292+Q3293</f>
        <v>28.748252611124826</v>
      </c>
      <c r="T3293" s="2">
        <f t="shared" si="9883"/>
        <v>34.228110660626236</v>
      </c>
      <c r="U3293" s="3">
        <f>J3293*SIP_Calculator!$D$27</f>
        <v>0</v>
      </c>
      <c r="V3293" s="3">
        <f t="shared" si="9"/>
        <v>0</v>
      </c>
      <c r="W3293" s="3">
        <f t="shared" si="10"/>
        <v>0</v>
      </c>
      <c r="X3293" s="3">
        <f t="shared" ref="X3293:Y3293" si="9884">X3292+V3293</f>
        <v>28.835623055300523</v>
      </c>
      <c r="Y3293" s="3">
        <f t="shared" si="9884"/>
        <v>34.328802293708321</v>
      </c>
    </row>
    <row r="3294" spans="1:25" ht="15.75" customHeight="1" x14ac:dyDescent="0.2">
      <c r="A3294" s="7">
        <v>42956</v>
      </c>
      <c r="B3294" s="1">
        <v>10254.549999999999</v>
      </c>
      <c r="C3294" s="1">
        <v>8637.15</v>
      </c>
      <c r="D3294" s="2">
        <f t="shared" si="29"/>
        <v>690</v>
      </c>
      <c r="E3294" s="2">
        <f t="shared" si="12"/>
        <v>0</v>
      </c>
      <c r="F3294" s="3">
        <f t="shared" si="0"/>
        <v>8</v>
      </c>
      <c r="G3294" s="3">
        <f t="shared" si="13"/>
        <v>0</v>
      </c>
      <c r="H3294" s="4">
        <f>IF(A3294&lt;SIP_Calculator!$B$7,0,IF(A3294&gt;SIP_Calculator!$E$7,0,1))</f>
        <v>0</v>
      </c>
      <c r="I3294" s="2">
        <f t="shared" si="1"/>
        <v>0</v>
      </c>
      <c r="J3294" s="3">
        <f t="shared" si="2"/>
        <v>0</v>
      </c>
      <c r="K3294" s="4">
        <f>H3294*SIP_Calculator!$D$25</f>
        <v>0</v>
      </c>
      <c r="L3294" s="4">
        <f t="shared" si="3"/>
        <v>0</v>
      </c>
      <c r="M3294" s="4">
        <f t="shared" si="4"/>
        <v>0</v>
      </c>
      <c r="N3294" s="4">
        <f t="shared" ref="N3294:O3294" si="9885">N3293+L3294</f>
        <v>28.739335218516583</v>
      </c>
      <c r="O3294" s="4">
        <f t="shared" si="9885"/>
        <v>34.20981406436929</v>
      </c>
      <c r="P3294" s="2">
        <f>I3294*SIP_Calculator!$D$26</f>
        <v>0</v>
      </c>
      <c r="Q3294" s="2">
        <f t="shared" si="6"/>
        <v>0</v>
      </c>
      <c r="R3294" s="2">
        <f t="shared" si="7"/>
        <v>0</v>
      </c>
      <c r="S3294" s="2">
        <f t="shared" ref="S3294:T3294" si="9886">S3293+Q3294</f>
        <v>28.748252611124826</v>
      </c>
      <c r="T3294" s="2">
        <f t="shared" si="9886"/>
        <v>34.228110660626236</v>
      </c>
      <c r="U3294" s="3">
        <f>J3294*SIP_Calculator!$D$27</f>
        <v>0</v>
      </c>
      <c r="V3294" s="3">
        <f t="shared" si="9"/>
        <v>0</v>
      </c>
      <c r="W3294" s="3">
        <f t="shared" si="10"/>
        <v>0</v>
      </c>
      <c r="X3294" s="3">
        <f t="shared" ref="X3294:Y3294" si="9887">X3293+V3294</f>
        <v>28.835623055300523</v>
      </c>
      <c r="Y3294" s="3">
        <f t="shared" si="9887"/>
        <v>34.328802293708321</v>
      </c>
    </row>
    <row r="3295" spans="1:25" ht="15.75" customHeight="1" x14ac:dyDescent="0.2">
      <c r="A3295" s="7">
        <v>42957</v>
      </c>
      <c r="B3295" s="1">
        <v>10133.85</v>
      </c>
      <c r="C3295" s="1">
        <v>8497.75</v>
      </c>
      <c r="D3295" s="2">
        <f t="shared" si="29"/>
        <v>690</v>
      </c>
      <c r="E3295" s="2">
        <f t="shared" si="12"/>
        <v>0</v>
      </c>
      <c r="F3295" s="3">
        <f t="shared" si="0"/>
        <v>8</v>
      </c>
      <c r="G3295" s="3">
        <f t="shared" si="13"/>
        <v>0</v>
      </c>
      <c r="H3295" s="4">
        <f>IF(A3295&lt;SIP_Calculator!$B$7,0,IF(A3295&gt;SIP_Calculator!$E$7,0,1))</f>
        <v>0</v>
      </c>
      <c r="I3295" s="2">
        <f t="shared" si="1"/>
        <v>0</v>
      </c>
      <c r="J3295" s="3">
        <f t="shared" si="2"/>
        <v>0</v>
      </c>
      <c r="K3295" s="4">
        <f>H3295*SIP_Calculator!$D$25</f>
        <v>0</v>
      </c>
      <c r="L3295" s="4">
        <f t="shared" si="3"/>
        <v>0</v>
      </c>
      <c r="M3295" s="4">
        <f t="shared" si="4"/>
        <v>0</v>
      </c>
      <c r="N3295" s="4">
        <f t="shared" ref="N3295:O3295" si="9888">N3294+L3295</f>
        <v>28.739335218516583</v>
      </c>
      <c r="O3295" s="4">
        <f t="shared" si="9888"/>
        <v>34.20981406436929</v>
      </c>
      <c r="P3295" s="2">
        <f>I3295*SIP_Calculator!$D$26</f>
        <v>0</v>
      </c>
      <c r="Q3295" s="2">
        <f t="shared" si="6"/>
        <v>0</v>
      </c>
      <c r="R3295" s="2">
        <f t="shared" si="7"/>
        <v>0</v>
      </c>
      <c r="S3295" s="2">
        <f t="shared" ref="S3295:T3295" si="9889">S3294+Q3295</f>
        <v>28.748252611124826</v>
      </c>
      <c r="T3295" s="2">
        <f t="shared" si="9889"/>
        <v>34.228110660626236</v>
      </c>
      <c r="U3295" s="3">
        <f>J3295*SIP_Calculator!$D$27</f>
        <v>0</v>
      </c>
      <c r="V3295" s="3">
        <f t="shared" si="9"/>
        <v>0</v>
      </c>
      <c r="W3295" s="3">
        <f t="shared" si="10"/>
        <v>0</v>
      </c>
      <c r="X3295" s="3">
        <f t="shared" ref="X3295:Y3295" si="9890">X3294+V3295</f>
        <v>28.835623055300523</v>
      </c>
      <c r="Y3295" s="3">
        <f t="shared" si="9890"/>
        <v>34.328802293708321</v>
      </c>
    </row>
    <row r="3296" spans="1:25" ht="15.75" customHeight="1" x14ac:dyDescent="0.2">
      <c r="A3296" s="7">
        <v>42958</v>
      </c>
      <c r="B3296" s="1">
        <v>10037.15</v>
      </c>
      <c r="C3296" s="1">
        <v>8427.7000000000007</v>
      </c>
      <c r="D3296" s="2">
        <f t="shared" si="29"/>
        <v>690</v>
      </c>
      <c r="E3296" s="2">
        <f t="shared" si="12"/>
        <v>0</v>
      </c>
      <c r="F3296" s="3">
        <f t="shared" si="0"/>
        <v>8</v>
      </c>
      <c r="G3296" s="3">
        <f t="shared" si="13"/>
        <v>0</v>
      </c>
      <c r="H3296" s="4">
        <f>IF(A3296&lt;SIP_Calculator!$B$7,0,IF(A3296&gt;SIP_Calculator!$E$7,0,1))</f>
        <v>0</v>
      </c>
      <c r="I3296" s="2">
        <f t="shared" si="1"/>
        <v>0</v>
      </c>
      <c r="J3296" s="3">
        <f t="shared" si="2"/>
        <v>0</v>
      </c>
      <c r="K3296" s="4">
        <f>H3296*SIP_Calculator!$D$25</f>
        <v>0</v>
      </c>
      <c r="L3296" s="4">
        <f t="shared" si="3"/>
        <v>0</v>
      </c>
      <c r="M3296" s="4">
        <f t="shared" si="4"/>
        <v>0</v>
      </c>
      <c r="N3296" s="4">
        <f t="shared" ref="N3296:O3296" si="9891">N3295+L3296</f>
        <v>28.739335218516583</v>
      </c>
      <c r="O3296" s="4">
        <f t="shared" si="9891"/>
        <v>34.20981406436929</v>
      </c>
      <c r="P3296" s="2">
        <f>I3296*SIP_Calculator!$D$26</f>
        <v>0</v>
      </c>
      <c r="Q3296" s="2">
        <f t="shared" si="6"/>
        <v>0</v>
      </c>
      <c r="R3296" s="2">
        <f t="shared" si="7"/>
        <v>0</v>
      </c>
      <c r="S3296" s="2">
        <f t="shared" ref="S3296:T3296" si="9892">S3295+Q3296</f>
        <v>28.748252611124826</v>
      </c>
      <c r="T3296" s="2">
        <f t="shared" si="9892"/>
        <v>34.228110660626236</v>
      </c>
      <c r="U3296" s="3">
        <f>J3296*SIP_Calculator!$D$27</f>
        <v>0</v>
      </c>
      <c r="V3296" s="3">
        <f t="shared" si="9"/>
        <v>0</v>
      </c>
      <c r="W3296" s="3">
        <f t="shared" si="10"/>
        <v>0</v>
      </c>
      <c r="X3296" s="3">
        <f t="shared" ref="X3296:Y3296" si="9893">X3295+V3296</f>
        <v>28.835623055300523</v>
      </c>
      <c r="Y3296" s="3">
        <f t="shared" si="9893"/>
        <v>34.328802293708321</v>
      </c>
    </row>
    <row r="3297" spans="1:25" ht="15.75" customHeight="1" x14ac:dyDescent="0.2">
      <c r="A3297" s="7">
        <v>42961</v>
      </c>
      <c r="B3297" s="1">
        <v>10144.200000000001</v>
      </c>
      <c r="C3297" s="1">
        <v>8541.5</v>
      </c>
      <c r="D3297" s="2">
        <f t="shared" si="29"/>
        <v>691</v>
      </c>
      <c r="E3297" s="2">
        <f t="shared" si="12"/>
        <v>1</v>
      </c>
      <c r="F3297" s="3">
        <f t="shared" si="0"/>
        <v>8</v>
      </c>
      <c r="G3297" s="3">
        <f t="shared" si="13"/>
        <v>0</v>
      </c>
      <c r="H3297" s="4">
        <f>IF(A3297&lt;SIP_Calculator!$B$7,0,IF(A3297&gt;SIP_Calculator!$E$7,0,1))</f>
        <v>0</v>
      </c>
      <c r="I3297" s="2">
        <f t="shared" si="1"/>
        <v>0</v>
      </c>
      <c r="J3297" s="3">
        <f t="shared" si="2"/>
        <v>0</v>
      </c>
      <c r="K3297" s="4">
        <f>H3297*SIP_Calculator!$D$25</f>
        <v>0</v>
      </c>
      <c r="L3297" s="4">
        <f t="shared" si="3"/>
        <v>0</v>
      </c>
      <c r="M3297" s="4">
        <f t="shared" si="4"/>
        <v>0</v>
      </c>
      <c r="N3297" s="4">
        <f t="shared" ref="N3297:O3297" si="9894">N3296+L3297</f>
        <v>28.739335218516583</v>
      </c>
      <c r="O3297" s="4">
        <f t="shared" si="9894"/>
        <v>34.20981406436929</v>
      </c>
      <c r="P3297" s="2">
        <f>I3297*SIP_Calculator!$D$26</f>
        <v>0</v>
      </c>
      <c r="Q3297" s="2">
        <f t="shared" si="6"/>
        <v>0</v>
      </c>
      <c r="R3297" s="2">
        <f t="shared" si="7"/>
        <v>0</v>
      </c>
      <c r="S3297" s="2">
        <f t="shared" ref="S3297:T3297" si="9895">S3296+Q3297</f>
        <v>28.748252611124826</v>
      </c>
      <c r="T3297" s="2">
        <f t="shared" si="9895"/>
        <v>34.228110660626236</v>
      </c>
      <c r="U3297" s="3">
        <f>J3297*SIP_Calculator!$D$27</f>
        <v>0</v>
      </c>
      <c r="V3297" s="3">
        <f t="shared" si="9"/>
        <v>0</v>
      </c>
      <c r="W3297" s="3">
        <f t="shared" si="10"/>
        <v>0</v>
      </c>
      <c r="X3297" s="3">
        <f t="shared" ref="X3297:Y3297" si="9896">X3296+V3297</f>
        <v>28.835623055300523</v>
      </c>
      <c r="Y3297" s="3">
        <f t="shared" si="9896"/>
        <v>34.328802293708321</v>
      </c>
    </row>
    <row r="3298" spans="1:25" ht="15.75" customHeight="1" x14ac:dyDescent="0.2">
      <c r="A3298" s="7">
        <v>42963</v>
      </c>
      <c r="B3298" s="1">
        <v>10249.950000000001</v>
      </c>
      <c r="C3298" s="1">
        <v>8635.7000000000007</v>
      </c>
      <c r="D3298" s="2">
        <f t="shared" si="29"/>
        <v>691</v>
      </c>
      <c r="E3298" s="2">
        <f t="shared" si="12"/>
        <v>0</v>
      </c>
      <c r="F3298" s="3">
        <f t="shared" si="0"/>
        <v>8</v>
      </c>
      <c r="G3298" s="3">
        <f t="shared" si="13"/>
        <v>0</v>
      </c>
      <c r="H3298" s="4">
        <f>IF(A3298&lt;SIP_Calculator!$B$7,0,IF(A3298&gt;SIP_Calculator!$E$7,0,1))</f>
        <v>0</v>
      </c>
      <c r="I3298" s="2">
        <f t="shared" si="1"/>
        <v>0</v>
      </c>
      <c r="J3298" s="3">
        <f t="shared" si="2"/>
        <v>0</v>
      </c>
      <c r="K3298" s="4">
        <f>H3298*SIP_Calculator!$D$25</f>
        <v>0</v>
      </c>
      <c r="L3298" s="4">
        <f t="shared" si="3"/>
        <v>0</v>
      </c>
      <c r="M3298" s="4">
        <f t="shared" si="4"/>
        <v>0</v>
      </c>
      <c r="N3298" s="4">
        <f t="shared" ref="N3298:O3298" si="9897">N3297+L3298</f>
        <v>28.739335218516583</v>
      </c>
      <c r="O3298" s="4">
        <f t="shared" si="9897"/>
        <v>34.20981406436929</v>
      </c>
      <c r="P3298" s="2">
        <f>I3298*SIP_Calculator!$D$26</f>
        <v>0</v>
      </c>
      <c r="Q3298" s="2">
        <f t="shared" si="6"/>
        <v>0</v>
      </c>
      <c r="R3298" s="2">
        <f t="shared" si="7"/>
        <v>0</v>
      </c>
      <c r="S3298" s="2">
        <f t="shared" ref="S3298:T3298" si="9898">S3297+Q3298</f>
        <v>28.748252611124826</v>
      </c>
      <c r="T3298" s="2">
        <f t="shared" si="9898"/>
        <v>34.228110660626236</v>
      </c>
      <c r="U3298" s="3">
        <f>J3298*SIP_Calculator!$D$27</f>
        <v>0</v>
      </c>
      <c r="V3298" s="3">
        <f t="shared" si="9"/>
        <v>0</v>
      </c>
      <c r="W3298" s="3">
        <f t="shared" si="10"/>
        <v>0</v>
      </c>
      <c r="X3298" s="3">
        <f t="shared" ref="X3298:Y3298" si="9899">X3297+V3298</f>
        <v>28.835623055300523</v>
      </c>
      <c r="Y3298" s="3">
        <f t="shared" si="9899"/>
        <v>34.328802293708321</v>
      </c>
    </row>
    <row r="3299" spans="1:25" ht="15.75" customHeight="1" x14ac:dyDescent="0.2">
      <c r="A3299" s="7">
        <v>42964</v>
      </c>
      <c r="B3299" s="1">
        <v>10255</v>
      </c>
      <c r="C3299" s="1">
        <v>8643.2999999999993</v>
      </c>
      <c r="D3299" s="2">
        <f t="shared" si="29"/>
        <v>691</v>
      </c>
      <c r="E3299" s="2">
        <f t="shared" si="12"/>
        <v>0</v>
      </c>
      <c r="F3299" s="3">
        <f t="shared" si="0"/>
        <v>8</v>
      </c>
      <c r="G3299" s="3">
        <f t="shared" si="13"/>
        <v>0</v>
      </c>
      <c r="H3299" s="4">
        <f>IF(A3299&lt;SIP_Calculator!$B$7,0,IF(A3299&gt;SIP_Calculator!$E$7,0,1))</f>
        <v>0</v>
      </c>
      <c r="I3299" s="2">
        <f t="shared" si="1"/>
        <v>0</v>
      </c>
      <c r="J3299" s="3">
        <f t="shared" si="2"/>
        <v>0</v>
      </c>
      <c r="K3299" s="4">
        <f>H3299*SIP_Calculator!$D$25</f>
        <v>0</v>
      </c>
      <c r="L3299" s="4">
        <f t="shared" si="3"/>
        <v>0</v>
      </c>
      <c r="M3299" s="4">
        <f t="shared" si="4"/>
        <v>0</v>
      </c>
      <c r="N3299" s="4">
        <f t="shared" ref="N3299:O3299" si="9900">N3298+L3299</f>
        <v>28.739335218516583</v>
      </c>
      <c r="O3299" s="4">
        <f t="shared" si="9900"/>
        <v>34.20981406436929</v>
      </c>
      <c r="P3299" s="2">
        <f>I3299*SIP_Calculator!$D$26</f>
        <v>0</v>
      </c>
      <c r="Q3299" s="2">
        <f t="shared" si="6"/>
        <v>0</v>
      </c>
      <c r="R3299" s="2">
        <f t="shared" si="7"/>
        <v>0</v>
      </c>
      <c r="S3299" s="2">
        <f t="shared" ref="S3299:T3299" si="9901">S3298+Q3299</f>
        <v>28.748252611124826</v>
      </c>
      <c r="T3299" s="2">
        <f t="shared" si="9901"/>
        <v>34.228110660626236</v>
      </c>
      <c r="U3299" s="3">
        <f>J3299*SIP_Calculator!$D$27</f>
        <v>0</v>
      </c>
      <c r="V3299" s="3">
        <f t="shared" si="9"/>
        <v>0</v>
      </c>
      <c r="W3299" s="3">
        <f t="shared" si="10"/>
        <v>0</v>
      </c>
      <c r="X3299" s="3">
        <f t="shared" ref="X3299:Y3299" si="9902">X3298+V3299</f>
        <v>28.835623055300523</v>
      </c>
      <c r="Y3299" s="3">
        <f t="shared" si="9902"/>
        <v>34.328802293708321</v>
      </c>
    </row>
    <row r="3300" spans="1:25" ht="15.75" customHeight="1" x14ac:dyDescent="0.2">
      <c r="A3300" s="7">
        <v>42965</v>
      </c>
      <c r="B3300" s="1">
        <v>10193.200000000001</v>
      </c>
      <c r="C3300" s="1">
        <v>8594.25</v>
      </c>
      <c r="D3300" s="2">
        <f t="shared" si="29"/>
        <v>691</v>
      </c>
      <c r="E3300" s="2">
        <f t="shared" si="12"/>
        <v>0</v>
      </c>
      <c r="F3300" s="3">
        <f t="shared" si="0"/>
        <v>8</v>
      </c>
      <c r="G3300" s="3">
        <f t="shared" si="13"/>
        <v>0</v>
      </c>
      <c r="H3300" s="4">
        <f>IF(A3300&lt;SIP_Calculator!$B$7,0,IF(A3300&gt;SIP_Calculator!$E$7,0,1))</f>
        <v>0</v>
      </c>
      <c r="I3300" s="2">
        <f t="shared" si="1"/>
        <v>0</v>
      </c>
      <c r="J3300" s="3">
        <f t="shared" si="2"/>
        <v>0</v>
      </c>
      <c r="K3300" s="4">
        <f>H3300*SIP_Calculator!$D$25</f>
        <v>0</v>
      </c>
      <c r="L3300" s="4">
        <f t="shared" si="3"/>
        <v>0</v>
      </c>
      <c r="M3300" s="4">
        <f t="shared" si="4"/>
        <v>0</v>
      </c>
      <c r="N3300" s="4">
        <f t="shared" ref="N3300:O3300" si="9903">N3299+L3300</f>
        <v>28.739335218516583</v>
      </c>
      <c r="O3300" s="4">
        <f t="shared" si="9903"/>
        <v>34.20981406436929</v>
      </c>
      <c r="P3300" s="2">
        <f>I3300*SIP_Calculator!$D$26</f>
        <v>0</v>
      </c>
      <c r="Q3300" s="2">
        <f t="shared" si="6"/>
        <v>0</v>
      </c>
      <c r="R3300" s="2">
        <f t="shared" si="7"/>
        <v>0</v>
      </c>
      <c r="S3300" s="2">
        <f t="shared" ref="S3300:T3300" si="9904">S3299+Q3300</f>
        <v>28.748252611124826</v>
      </c>
      <c r="T3300" s="2">
        <f t="shared" si="9904"/>
        <v>34.228110660626236</v>
      </c>
      <c r="U3300" s="3">
        <f>J3300*SIP_Calculator!$D$27</f>
        <v>0</v>
      </c>
      <c r="V3300" s="3">
        <f t="shared" si="9"/>
        <v>0</v>
      </c>
      <c r="W3300" s="3">
        <f t="shared" si="10"/>
        <v>0</v>
      </c>
      <c r="X3300" s="3">
        <f t="shared" ref="X3300:Y3300" si="9905">X3299+V3300</f>
        <v>28.835623055300523</v>
      </c>
      <c r="Y3300" s="3">
        <f t="shared" si="9905"/>
        <v>34.328802293708321</v>
      </c>
    </row>
    <row r="3301" spans="1:25" ht="15.75" customHeight="1" x14ac:dyDescent="0.2">
      <c r="A3301" s="7">
        <v>42968</v>
      </c>
      <c r="B3301" s="1">
        <v>10095.15</v>
      </c>
      <c r="C3301" s="1">
        <v>8509.4</v>
      </c>
      <c r="D3301" s="2">
        <f t="shared" si="29"/>
        <v>692</v>
      </c>
      <c r="E3301" s="2">
        <f t="shared" si="12"/>
        <v>1</v>
      </c>
      <c r="F3301" s="3">
        <f t="shared" si="0"/>
        <v>8</v>
      </c>
      <c r="G3301" s="3">
        <f t="shared" si="13"/>
        <v>0</v>
      </c>
      <c r="H3301" s="4">
        <f>IF(A3301&lt;SIP_Calculator!$B$7,0,IF(A3301&gt;SIP_Calculator!$E$7,0,1))</f>
        <v>0</v>
      </c>
      <c r="I3301" s="2">
        <f t="shared" si="1"/>
        <v>0</v>
      </c>
      <c r="J3301" s="3">
        <f t="shared" si="2"/>
        <v>0</v>
      </c>
      <c r="K3301" s="4">
        <f>H3301*SIP_Calculator!$D$25</f>
        <v>0</v>
      </c>
      <c r="L3301" s="4">
        <f t="shared" si="3"/>
        <v>0</v>
      </c>
      <c r="M3301" s="4">
        <f t="shared" si="4"/>
        <v>0</v>
      </c>
      <c r="N3301" s="4">
        <f t="shared" ref="N3301:O3301" si="9906">N3300+L3301</f>
        <v>28.739335218516583</v>
      </c>
      <c r="O3301" s="4">
        <f t="shared" si="9906"/>
        <v>34.20981406436929</v>
      </c>
      <c r="P3301" s="2">
        <f>I3301*SIP_Calculator!$D$26</f>
        <v>0</v>
      </c>
      <c r="Q3301" s="2">
        <f t="shared" si="6"/>
        <v>0</v>
      </c>
      <c r="R3301" s="2">
        <f t="shared" si="7"/>
        <v>0</v>
      </c>
      <c r="S3301" s="2">
        <f t="shared" ref="S3301:T3301" si="9907">S3300+Q3301</f>
        <v>28.748252611124826</v>
      </c>
      <c r="T3301" s="2">
        <f t="shared" si="9907"/>
        <v>34.228110660626236</v>
      </c>
      <c r="U3301" s="3">
        <f>J3301*SIP_Calculator!$D$27</f>
        <v>0</v>
      </c>
      <c r="V3301" s="3">
        <f t="shared" si="9"/>
        <v>0</v>
      </c>
      <c r="W3301" s="3">
        <f t="shared" si="10"/>
        <v>0</v>
      </c>
      <c r="X3301" s="3">
        <f t="shared" ref="X3301:Y3301" si="9908">X3300+V3301</f>
        <v>28.835623055300523</v>
      </c>
      <c r="Y3301" s="3">
        <f t="shared" si="9908"/>
        <v>34.328802293708321</v>
      </c>
    </row>
    <row r="3302" spans="1:25" ht="15.75" customHeight="1" x14ac:dyDescent="0.2">
      <c r="A3302" s="7">
        <v>42969</v>
      </c>
      <c r="B3302" s="1">
        <v>10096.549999999999</v>
      </c>
      <c r="C3302" s="1">
        <v>8499.2999999999993</v>
      </c>
      <c r="D3302" s="2">
        <f t="shared" si="29"/>
        <v>692</v>
      </c>
      <c r="E3302" s="2">
        <f t="shared" si="12"/>
        <v>0</v>
      </c>
      <c r="F3302" s="3">
        <f t="shared" si="0"/>
        <v>8</v>
      </c>
      <c r="G3302" s="3">
        <f t="shared" si="13"/>
        <v>0</v>
      </c>
      <c r="H3302" s="4">
        <f>IF(A3302&lt;SIP_Calculator!$B$7,0,IF(A3302&gt;SIP_Calculator!$E$7,0,1))</f>
        <v>0</v>
      </c>
      <c r="I3302" s="2">
        <f t="shared" si="1"/>
        <v>0</v>
      </c>
      <c r="J3302" s="3">
        <f t="shared" si="2"/>
        <v>0</v>
      </c>
      <c r="K3302" s="4">
        <f>H3302*SIP_Calculator!$D$25</f>
        <v>0</v>
      </c>
      <c r="L3302" s="4">
        <f t="shared" si="3"/>
        <v>0</v>
      </c>
      <c r="M3302" s="4">
        <f t="shared" si="4"/>
        <v>0</v>
      </c>
      <c r="N3302" s="4">
        <f t="shared" ref="N3302:O3302" si="9909">N3301+L3302</f>
        <v>28.739335218516583</v>
      </c>
      <c r="O3302" s="4">
        <f t="shared" si="9909"/>
        <v>34.20981406436929</v>
      </c>
      <c r="P3302" s="2">
        <f>I3302*SIP_Calculator!$D$26</f>
        <v>0</v>
      </c>
      <c r="Q3302" s="2">
        <f t="shared" si="6"/>
        <v>0</v>
      </c>
      <c r="R3302" s="2">
        <f t="shared" si="7"/>
        <v>0</v>
      </c>
      <c r="S3302" s="2">
        <f t="shared" ref="S3302:T3302" si="9910">S3301+Q3302</f>
        <v>28.748252611124826</v>
      </c>
      <c r="T3302" s="2">
        <f t="shared" si="9910"/>
        <v>34.228110660626236</v>
      </c>
      <c r="U3302" s="3">
        <f>J3302*SIP_Calculator!$D$27</f>
        <v>0</v>
      </c>
      <c r="V3302" s="3">
        <f t="shared" si="9"/>
        <v>0</v>
      </c>
      <c r="W3302" s="3">
        <f t="shared" si="10"/>
        <v>0</v>
      </c>
      <c r="X3302" s="3">
        <f t="shared" ref="X3302:Y3302" si="9911">X3301+V3302</f>
        <v>28.835623055300523</v>
      </c>
      <c r="Y3302" s="3">
        <f t="shared" si="9911"/>
        <v>34.328802293708321</v>
      </c>
    </row>
    <row r="3303" spans="1:25" ht="15.75" customHeight="1" x14ac:dyDescent="0.2">
      <c r="A3303" s="7">
        <v>42970</v>
      </c>
      <c r="B3303" s="1">
        <v>10193.799999999999</v>
      </c>
      <c r="C3303" s="1">
        <v>8585</v>
      </c>
      <c r="D3303" s="2">
        <f t="shared" si="29"/>
        <v>692</v>
      </c>
      <c r="E3303" s="2">
        <f t="shared" si="12"/>
        <v>0</v>
      </c>
      <c r="F3303" s="3">
        <f t="shared" si="0"/>
        <v>8</v>
      </c>
      <c r="G3303" s="3">
        <f t="shared" si="13"/>
        <v>0</v>
      </c>
      <c r="H3303" s="4">
        <f>IF(A3303&lt;SIP_Calculator!$B$7,0,IF(A3303&gt;SIP_Calculator!$E$7,0,1))</f>
        <v>0</v>
      </c>
      <c r="I3303" s="2">
        <f t="shared" si="1"/>
        <v>0</v>
      </c>
      <c r="J3303" s="3">
        <f t="shared" si="2"/>
        <v>0</v>
      </c>
      <c r="K3303" s="4">
        <f>H3303*SIP_Calculator!$D$25</f>
        <v>0</v>
      </c>
      <c r="L3303" s="4">
        <f t="shared" si="3"/>
        <v>0</v>
      </c>
      <c r="M3303" s="4">
        <f t="shared" si="4"/>
        <v>0</v>
      </c>
      <c r="N3303" s="4">
        <f t="shared" ref="N3303:O3303" si="9912">N3302+L3303</f>
        <v>28.739335218516583</v>
      </c>
      <c r="O3303" s="4">
        <f t="shared" si="9912"/>
        <v>34.20981406436929</v>
      </c>
      <c r="P3303" s="2">
        <f>I3303*SIP_Calculator!$D$26</f>
        <v>0</v>
      </c>
      <c r="Q3303" s="2">
        <f t="shared" si="6"/>
        <v>0</v>
      </c>
      <c r="R3303" s="2">
        <f t="shared" si="7"/>
        <v>0</v>
      </c>
      <c r="S3303" s="2">
        <f t="shared" ref="S3303:T3303" si="9913">S3302+Q3303</f>
        <v>28.748252611124826</v>
      </c>
      <c r="T3303" s="2">
        <f t="shared" si="9913"/>
        <v>34.228110660626236</v>
      </c>
      <c r="U3303" s="3">
        <f>J3303*SIP_Calculator!$D$27</f>
        <v>0</v>
      </c>
      <c r="V3303" s="3">
        <f t="shared" si="9"/>
        <v>0</v>
      </c>
      <c r="W3303" s="3">
        <f t="shared" si="10"/>
        <v>0</v>
      </c>
      <c r="X3303" s="3">
        <f t="shared" ref="X3303:Y3303" si="9914">X3302+V3303</f>
        <v>28.835623055300523</v>
      </c>
      <c r="Y3303" s="3">
        <f t="shared" si="9914"/>
        <v>34.328802293708321</v>
      </c>
    </row>
    <row r="3304" spans="1:25" ht="15.75" customHeight="1" x14ac:dyDescent="0.2">
      <c r="A3304" s="7">
        <v>42971</v>
      </c>
      <c r="B3304" s="1">
        <v>10211.6</v>
      </c>
      <c r="C3304" s="1">
        <v>8605.75</v>
      </c>
      <c r="D3304" s="2">
        <f t="shared" si="29"/>
        <v>692</v>
      </c>
      <c r="E3304" s="2">
        <f t="shared" si="12"/>
        <v>0</v>
      </c>
      <c r="F3304" s="3">
        <f t="shared" si="0"/>
        <v>8</v>
      </c>
      <c r="G3304" s="3">
        <f t="shared" si="13"/>
        <v>0</v>
      </c>
      <c r="H3304" s="4">
        <f>IF(A3304&lt;SIP_Calculator!$B$7,0,IF(A3304&gt;SIP_Calculator!$E$7,0,1))</f>
        <v>0</v>
      </c>
      <c r="I3304" s="2">
        <f t="shared" si="1"/>
        <v>0</v>
      </c>
      <c r="J3304" s="3">
        <f t="shared" si="2"/>
        <v>0</v>
      </c>
      <c r="K3304" s="4">
        <f>H3304*SIP_Calculator!$D$25</f>
        <v>0</v>
      </c>
      <c r="L3304" s="4">
        <f t="shared" si="3"/>
        <v>0</v>
      </c>
      <c r="M3304" s="4">
        <f t="shared" si="4"/>
        <v>0</v>
      </c>
      <c r="N3304" s="4">
        <f t="shared" ref="N3304:O3304" si="9915">N3303+L3304</f>
        <v>28.739335218516583</v>
      </c>
      <c r="O3304" s="4">
        <f t="shared" si="9915"/>
        <v>34.20981406436929</v>
      </c>
      <c r="P3304" s="2">
        <f>I3304*SIP_Calculator!$D$26</f>
        <v>0</v>
      </c>
      <c r="Q3304" s="2">
        <f t="shared" si="6"/>
        <v>0</v>
      </c>
      <c r="R3304" s="2">
        <f t="shared" si="7"/>
        <v>0</v>
      </c>
      <c r="S3304" s="2">
        <f t="shared" ref="S3304:T3304" si="9916">S3303+Q3304</f>
        <v>28.748252611124826</v>
      </c>
      <c r="T3304" s="2">
        <f t="shared" si="9916"/>
        <v>34.228110660626236</v>
      </c>
      <c r="U3304" s="3">
        <f>J3304*SIP_Calculator!$D$27</f>
        <v>0</v>
      </c>
      <c r="V3304" s="3">
        <f t="shared" si="9"/>
        <v>0</v>
      </c>
      <c r="W3304" s="3">
        <f t="shared" si="10"/>
        <v>0</v>
      </c>
      <c r="X3304" s="3">
        <f t="shared" ref="X3304:Y3304" si="9917">X3303+V3304</f>
        <v>28.835623055300523</v>
      </c>
      <c r="Y3304" s="3">
        <f t="shared" si="9917"/>
        <v>34.328802293708321</v>
      </c>
    </row>
    <row r="3305" spans="1:25" ht="15.75" customHeight="1" x14ac:dyDescent="0.2">
      <c r="A3305" s="7">
        <v>42975</v>
      </c>
      <c r="B3305" s="1">
        <v>10275.950000000001</v>
      </c>
      <c r="C3305" s="1">
        <v>8669.6</v>
      </c>
      <c r="D3305" s="2">
        <f t="shared" si="29"/>
        <v>693</v>
      </c>
      <c r="E3305" s="2">
        <f t="shared" si="12"/>
        <v>1</v>
      </c>
      <c r="F3305" s="3">
        <f t="shared" si="0"/>
        <v>8</v>
      </c>
      <c r="G3305" s="3">
        <f t="shared" si="13"/>
        <v>0</v>
      </c>
      <c r="H3305" s="4">
        <f>IF(A3305&lt;SIP_Calculator!$B$7,0,IF(A3305&gt;SIP_Calculator!$E$7,0,1))</f>
        <v>0</v>
      </c>
      <c r="I3305" s="2">
        <f t="shared" si="1"/>
        <v>0</v>
      </c>
      <c r="J3305" s="3">
        <f t="shared" si="2"/>
        <v>0</v>
      </c>
      <c r="K3305" s="4">
        <f>H3305*SIP_Calculator!$D$25</f>
        <v>0</v>
      </c>
      <c r="L3305" s="4">
        <f t="shared" si="3"/>
        <v>0</v>
      </c>
      <c r="M3305" s="4">
        <f t="shared" si="4"/>
        <v>0</v>
      </c>
      <c r="N3305" s="4">
        <f t="shared" ref="N3305:O3305" si="9918">N3304+L3305</f>
        <v>28.739335218516583</v>
      </c>
      <c r="O3305" s="4">
        <f t="shared" si="9918"/>
        <v>34.20981406436929</v>
      </c>
      <c r="P3305" s="2">
        <f>I3305*SIP_Calculator!$D$26</f>
        <v>0</v>
      </c>
      <c r="Q3305" s="2">
        <f t="shared" si="6"/>
        <v>0</v>
      </c>
      <c r="R3305" s="2">
        <f t="shared" si="7"/>
        <v>0</v>
      </c>
      <c r="S3305" s="2">
        <f t="shared" ref="S3305:T3305" si="9919">S3304+Q3305</f>
        <v>28.748252611124826</v>
      </c>
      <c r="T3305" s="2">
        <f t="shared" si="9919"/>
        <v>34.228110660626236</v>
      </c>
      <c r="U3305" s="3">
        <f>J3305*SIP_Calculator!$D$27</f>
        <v>0</v>
      </c>
      <c r="V3305" s="3">
        <f t="shared" si="9"/>
        <v>0</v>
      </c>
      <c r="W3305" s="3">
        <f t="shared" si="10"/>
        <v>0</v>
      </c>
      <c r="X3305" s="3">
        <f t="shared" ref="X3305:Y3305" si="9920">X3304+V3305</f>
        <v>28.835623055300523</v>
      </c>
      <c r="Y3305" s="3">
        <f t="shared" si="9920"/>
        <v>34.328802293708321</v>
      </c>
    </row>
    <row r="3306" spans="1:25" ht="15.75" customHeight="1" x14ac:dyDescent="0.2">
      <c r="A3306" s="7">
        <v>42976</v>
      </c>
      <c r="B3306" s="1">
        <v>10156.5</v>
      </c>
      <c r="C3306" s="1">
        <v>8571.7999999999993</v>
      </c>
      <c r="D3306" s="2">
        <f t="shared" si="29"/>
        <v>693</v>
      </c>
      <c r="E3306" s="2">
        <f t="shared" si="12"/>
        <v>0</v>
      </c>
      <c r="F3306" s="3">
        <f t="shared" si="0"/>
        <v>8</v>
      </c>
      <c r="G3306" s="3">
        <f t="shared" si="13"/>
        <v>0</v>
      </c>
      <c r="H3306" s="4">
        <f>IF(A3306&lt;SIP_Calculator!$B$7,0,IF(A3306&gt;SIP_Calculator!$E$7,0,1))</f>
        <v>0</v>
      </c>
      <c r="I3306" s="2">
        <f t="shared" si="1"/>
        <v>0</v>
      </c>
      <c r="J3306" s="3">
        <f t="shared" si="2"/>
        <v>0</v>
      </c>
      <c r="K3306" s="4">
        <f>H3306*SIP_Calculator!$D$25</f>
        <v>0</v>
      </c>
      <c r="L3306" s="4">
        <f t="shared" si="3"/>
        <v>0</v>
      </c>
      <c r="M3306" s="4">
        <f t="shared" si="4"/>
        <v>0</v>
      </c>
      <c r="N3306" s="4">
        <f t="shared" ref="N3306:O3306" si="9921">N3305+L3306</f>
        <v>28.739335218516583</v>
      </c>
      <c r="O3306" s="4">
        <f t="shared" si="9921"/>
        <v>34.20981406436929</v>
      </c>
      <c r="P3306" s="2">
        <f>I3306*SIP_Calculator!$D$26</f>
        <v>0</v>
      </c>
      <c r="Q3306" s="2">
        <f t="shared" si="6"/>
        <v>0</v>
      </c>
      <c r="R3306" s="2">
        <f t="shared" si="7"/>
        <v>0</v>
      </c>
      <c r="S3306" s="2">
        <f t="shared" ref="S3306:T3306" si="9922">S3305+Q3306</f>
        <v>28.748252611124826</v>
      </c>
      <c r="T3306" s="2">
        <f t="shared" si="9922"/>
        <v>34.228110660626236</v>
      </c>
      <c r="U3306" s="3">
        <f>J3306*SIP_Calculator!$D$27</f>
        <v>0</v>
      </c>
      <c r="V3306" s="3">
        <f t="shared" si="9"/>
        <v>0</v>
      </c>
      <c r="W3306" s="3">
        <f t="shared" si="10"/>
        <v>0</v>
      </c>
      <c r="X3306" s="3">
        <f t="shared" ref="X3306:Y3306" si="9923">X3305+V3306</f>
        <v>28.835623055300523</v>
      </c>
      <c r="Y3306" s="3">
        <f t="shared" si="9923"/>
        <v>34.328802293708321</v>
      </c>
    </row>
    <row r="3307" spans="1:25" ht="15.75" customHeight="1" x14ac:dyDescent="0.2">
      <c r="A3307" s="7">
        <v>42977</v>
      </c>
      <c r="B3307" s="1">
        <v>10258.049999999999</v>
      </c>
      <c r="C3307" s="1">
        <v>8663.15</v>
      </c>
      <c r="D3307" s="2">
        <f t="shared" si="29"/>
        <v>693</v>
      </c>
      <c r="E3307" s="2">
        <f t="shared" si="12"/>
        <v>0</v>
      </c>
      <c r="F3307" s="3">
        <f t="shared" si="0"/>
        <v>8</v>
      </c>
      <c r="G3307" s="3">
        <f t="shared" si="13"/>
        <v>0</v>
      </c>
      <c r="H3307" s="4">
        <f>IF(A3307&lt;SIP_Calculator!$B$7,0,IF(A3307&gt;SIP_Calculator!$E$7,0,1))</f>
        <v>0</v>
      </c>
      <c r="I3307" s="2">
        <f t="shared" si="1"/>
        <v>0</v>
      </c>
      <c r="J3307" s="3">
        <f t="shared" si="2"/>
        <v>0</v>
      </c>
      <c r="K3307" s="4">
        <f>H3307*SIP_Calculator!$D$25</f>
        <v>0</v>
      </c>
      <c r="L3307" s="4">
        <f t="shared" si="3"/>
        <v>0</v>
      </c>
      <c r="M3307" s="4">
        <f t="shared" si="4"/>
        <v>0</v>
      </c>
      <c r="N3307" s="4">
        <f t="shared" ref="N3307:O3307" si="9924">N3306+L3307</f>
        <v>28.739335218516583</v>
      </c>
      <c r="O3307" s="4">
        <f t="shared" si="9924"/>
        <v>34.20981406436929</v>
      </c>
      <c r="P3307" s="2">
        <f>I3307*SIP_Calculator!$D$26</f>
        <v>0</v>
      </c>
      <c r="Q3307" s="2">
        <f t="shared" si="6"/>
        <v>0</v>
      </c>
      <c r="R3307" s="2">
        <f t="shared" si="7"/>
        <v>0</v>
      </c>
      <c r="S3307" s="2">
        <f t="shared" ref="S3307:T3307" si="9925">S3306+Q3307</f>
        <v>28.748252611124826</v>
      </c>
      <c r="T3307" s="2">
        <f t="shared" si="9925"/>
        <v>34.228110660626236</v>
      </c>
      <c r="U3307" s="3">
        <f>J3307*SIP_Calculator!$D$27</f>
        <v>0</v>
      </c>
      <c r="V3307" s="3">
        <f t="shared" si="9"/>
        <v>0</v>
      </c>
      <c r="W3307" s="3">
        <f t="shared" si="10"/>
        <v>0</v>
      </c>
      <c r="X3307" s="3">
        <f t="shared" ref="X3307:Y3307" si="9926">X3306+V3307</f>
        <v>28.835623055300523</v>
      </c>
      <c r="Y3307" s="3">
        <f t="shared" si="9926"/>
        <v>34.328802293708321</v>
      </c>
    </row>
    <row r="3308" spans="1:25" ht="15.75" customHeight="1" x14ac:dyDescent="0.2">
      <c r="A3308" s="7">
        <v>42978</v>
      </c>
      <c r="B3308" s="1">
        <v>10286.549999999999</v>
      </c>
      <c r="C3308" s="1">
        <v>8694.9500000000007</v>
      </c>
      <c r="D3308" s="2">
        <f t="shared" si="29"/>
        <v>693</v>
      </c>
      <c r="E3308" s="2">
        <f t="shared" si="12"/>
        <v>0</v>
      </c>
      <c r="F3308" s="3">
        <f t="shared" si="0"/>
        <v>8</v>
      </c>
      <c r="G3308" s="3">
        <f t="shared" si="13"/>
        <v>0</v>
      </c>
      <c r="H3308" s="4">
        <f>IF(A3308&lt;SIP_Calculator!$B$7,0,IF(A3308&gt;SIP_Calculator!$E$7,0,1))</f>
        <v>0</v>
      </c>
      <c r="I3308" s="2">
        <f t="shared" si="1"/>
        <v>0</v>
      </c>
      <c r="J3308" s="3">
        <f t="shared" si="2"/>
        <v>0</v>
      </c>
      <c r="K3308" s="4">
        <f>H3308*SIP_Calculator!$D$25</f>
        <v>0</v>
      </c>
      <c r="L3308" s="4">
        <f t="shared" si="3"/>
        <v>0</v>
      </c>
      <c r="M3308" s="4">
        <f t="shared" si="4"/>
        <v>0</v>
      </c>
      <c r="N3308" s="4">
        <f t="shared" ref="N3308:O3308" si="9927">N3307+L3308</f>
        <v>28.739335218516583</v>
      </c>
      <c r="O3308" s="4">
        <f t="shared" si="9927"/>
        <v>34.20981406436929</v>
      </c>
      <c r="P3308" s="2">
        <f>I3308*SIP_Calculator!$D$26</f>
        <v>0</v>
      </c>
      <c r="Q3308" s="2">
        <f t="shared" si="6"/>
        <v>0</v>
      </c>
      <c r="R3308" s="2">
        <f t="shared" si="7"/>
        <v>0</v>
      </c>
      <c r="S3308" s="2">
        <f t="shared" ref="S3308:T3308" si="9928">S3307+Q3308</f>
        <v>28.748252611124826</v>
      </c>
      <c r="T3308" s="2">
        <f t="shared" si="9928"/>
        <v>34.228110660626236</v>
      </c>
      <c r="U3308" s="3">
        <f>J3308*SIP_Calculator!$D$27</f>
        <v>0</v>
      </c>
      <c r="V3308" s="3">
        <f t="shared" si="9"/>
        <v>0</v>
      </c>
      <c r="W3308" s="3">
        <f t="shared" si="10"/>
        <v>0</v>
      </c>
      <c r="X3308" s="3">
        <f t="shared" ref="X3308:Y3308" si="9929">X3307+V3308</f>
        <v>28.835623055300523</v>
      </c>
      <c r="Y3308" s="3">
        <f t="shared" si="9929"/>
        <v>34.328802293708321</v>
      </c>
    </row>
    <row r="3309" spans="1:25" ht="15.75" customHeight="1" x14ac:dyDescent="0.2">
      <c r="A3309" s="7">
        <v>42979</v>
      </c>
      <c r="B3309" s="1">
        <v>10352.4</v>
      </c>
      <c r="C3309" s="1">
        <v>8755.25</v>
      </c>
      <c r="D3309" s="2">
        <f t="shared" si="29"/>
        <v>693</v>
      </c>
      <c r="E3309" s="2">
        <f t="shared" si="12"/>
        <v>0</v>
      </c>
      <c r="F3309" s="3">
        <f t="shared" si="0"/>
        <v>9</v>
      </c>
      <c r="G3309" s="3">
        <f t="shared" si="13"/>
        <v>1</v>
      </c>
      <c r="H3309" s="4">
        <f>IF(A3309&lt;SIP_Calculator!$B$7,0,IF(A3309&gt;SIP_Calculator!$E$7,0,1))</f>
        <v>0</v>
      </c>
      <c r="I3309" s="2">
        <f t="shared" si="1"/>
        <v>0</v>
      </c>
      <c r="J3309" s="3">
        <f t="shared" si="2"/>
        <v>0</v>
      </c>
      <c r="K3309" s="4">
        <f>H3309*SIP_Calculator!$D$25</f>
        <v>0</v>
      </c>
      <c r="L3309" s="4">
        <f t="shared" si="3"/>
        <v>0</v>
      </c>
      <c r="M3309" s="4">
        <f t="shared" si="4"/>
        <v>0</v>
      </c>
      <c r="N3309" s="4">
        <f t="shared" ref="N3309:O3309" si="9930">N3308+L3309</f>
        <v>28.739335218516583</v>
      </c>
      <c r="O3309" s="4">
        <f t="shared" si="9930"/>
        <v>34.20981406436929</v>
      </c>
      <c r="P3309" s="2">
        <f>I3309*SIP_Calculator!$D$26</f>
        <v>0</v>
      </c>
      <c r="Q3309" s="2">
        <f t="shared" si="6"/>
        <v>0</v>
      </c>
      <c r="R3309" s="2">
        <f t="shared" si="7"/>
        <v>0</v>
      </c>
      <c r="S3309" s="2">
        <f t="shared" ref="S3309:T3309" si="9931">S3308+Q3309</f>
        <v>28.748252611124826</v>
      </c>
      <c r="T3309" s="2">
        <f t="shared" si="9931"/>
        <v>34.228110660626236</v>
      </c>
      <c r="U3309" s="3">
        <f>J3309*SIP_Calculator!$D$27</f>
        <v>0</v>
      </c>
      <c r="V3309" s="3">
        <f t="shared" si="9"/>
        <v>0</v>
      </c>
      <c r="W3309" s="3">
        <f t="shared" si="10"/>
        <v>0</v>
      </c>
      <c r="X3309" s="3">
        <f t="shared" ref="X3309:Y3309" si="9932">X3308+V3309</f>
        <v>28.835623055300523</v>
      </c>
      <c r="Y3309" s="3">
        <f t="shared" si="9932"/>
        <v>34.328802293708321</v>
      </c>
    </row>
    <row r="3310" spans="1:25" ht="15.75" customHeight="1" x14ac:dyDescent="0.2">
      <c r="A3310" s="7">
        <v>42982</v>
      </c>
      <c r="B3310" s="1">
        <v>10289.65</v>
      </c>
      <c r="C3310" s="1">
        <v>8700.35</v>
      </c>
      <c r="D3310" s="2">
        <f t="shared" si="29"/>
        <v>694</v>
      </c>
      <c r="E3310" s="2">
        <f t="shared" si="12"/>
        <v>1</v>
      </c>
      <c r="F3310" s="3">
        <f t="shared" si="0"/>
        <v>9</v>
      </c>
      <c r="G3310" s="3">
        <f t="shared" si="13"/>
        <v>0</v>
      </c>
      <c r="H3310" s="4">
        <f>IF(A3310&lt;SIP_Calculator!$B$7,0,IF(A3310&gt;SIP_Calculator!$E$7,0,1))</f>
        <v>0</v>
      </c>
      <c r="I3310" s="2">
        <f t="shared" si="1"/>
        <v>0</v>
      </c>
      <c r="J3310" s="3">
        <f t="shared" si="2"/>
        <v>0</v>
      </c>
      <c r="K3310" s="4">
        <f>H3310*SIP_Calculator!$D$25</f>
        <v>0</v>
      </c>
      <c r="L3310" s="4">
        <f t="shared" si="3"/>
        <v>0</v>
      </c>
      <c r="M3310" s="4">
        <f t="shared" si="4"/>
        <v>0</v>
      </c>
      <c r="N3310" s="4">
        <f t="shared" ref="N3310:O3310" si="9933">N3309+L3310</f>
        <v>28.739335218516583</v>
      </c>
      <c r="O3310" s="4">
        <f t="shared" si="9933"/>
        <v>34.20981406436929</v>
      </c>
      <c r="P3310" s="2">
        <f>I3310*SIP_Calculator!$D$26</f>
        <v>0</v>
      </c>
      <c r="Q3310" s="2">
        <f t="shared" si="6"/>
        <v>0</v>
      </c>
      <c r="R3310" s="2">
        <f t="shared" si="7"/>
        <v>0</v>
      </c>
      <c r="S3310" s="2">
        <f t="shared" ref="S3310:T3310" si="9934">S3309+Q3310</f>
        <v>28.748252611124826</v>
      </c>
      <c r="T3310" s="2">
        <f t="shared" si="9934"/>
        <v>34.228110660626236</v>
      </c>
      <c r="U3310" s="3">
        <f>J3310*SIP_Calculator!$D$27</f>
        <v>0</v>
      </c>
      <c r="V3310" s="3">
        <f t="shared" si="9"/>
        <v>0</v>
      </c>
      <c r="W3310" s="3">
        <f t="shared" si="10"/>
        <v>0</v>
      </c>
      <c r="X3310" s="3">
        <f t="shared" ref="X3310:Y3310" si="9935">X3309+V3310</f>
        <v>28.835623055300523</v>
      </c>
      <c r="Y3310" s="3">
        <f t="shared" si="9935"/>
        <v>34.328802293708321</v>
      </c>
    </row>
    <row r="3311" spans="1:25" ht="15.75" customHeight="1" x14ac:dyDescent="0.2">
      <c r="A3311" s="7">
        <v>42983</v>
      </c>
      <c r="B3311" s="1">
        <v>10333.049999999999</v>
      </c>
      <c r="C3311" s="1">
        <v>8747.2000000000007</v>
      </c>
      <c r="D3311" s="2">
        <f t="shared" si="29"/>
        <v>694</v>
      </c>
      <c r="E3311" s="2">
        <f t="shared" si="12"/>
        <v>0</v>
      </c>
      <c r="F3311" s="3">
        <f t="shared" si="0"/>
        <v>9</v>
      </c>
      <c r="G3311" s="3">
        <f t="shared" si="13"/>
        <v>0</v>
      </c>
      <c r="H3311" s="4">
        <f>IF(A3311&lt;SIP_Calculator!$B$7,0,IF(A3311&gt;SIP_Calculator!$E$7,0,1))</f>
        <v>0</v>
      </c>
      <c r="I3311" s="2">
        <f t="shared" si="1"/>
        <v>0</v>
      </c>
      <c r="J3311" s="3">
        <f t="shared" si="2"/>
        <v>0</v>
      </c>
      <c r="K3311" s="4">
        <f>H3311*SIP_Calculator!$D$25</f>
        <v>0</v>
      </c>
      <c r="L3311" s="4">
        <f t="shared" si="3"/>
        <v>0</v>
      </c>
      <c r="M3311" s="4">
        <f t="shared" si="4"/>
        <v>0</v>
      </c>
      <c r="N3311" s="4">
        <f t="shared" ref="N3311:O3311" si="9936">N3310+L3311</f>
        <v>28.739335218516583</v>
      </c>
      <c r="O3311" s="4">
        <f t="shared" si="9936"/>
        <v>34.20981406436929</v>
      </c>
      <c r="P3311" s="2">
        <f>I3311*SIP_Calculator!$D$26</f>
        <v>0</v>
      </c>
      <c r="Q3311" s="2">
        <f t="shared" si="6"/>
        <v>0</v>
      </c>
      <c r="R3311" s="2">
        <f t="shared" si="7"/>
        <v>0</v>
      </c>
      <c r="S3311" s="2">
        <f t="shared" ref="S3311:T3311" si="9937">S3310+Q3311</f>
        <v>28.748252611124826</v>
      </c>
      <c r="T3311" s="2">
        <f t="shared" si="9937"/>
        <v>34.228110660626236</v>
      </c>
      <c r="U3311" s="3">
        <f>J3311*SIP_Calculator!$D$27</f>
        <v>0</v>
      </c>
      <c r="V3311" s="3">
        <f t="shared" si="9"/>
        <v>0</v>
      </c>
      <c r="W3311" s="3">
        <f t="shared" si="10"/>
        <v>0</v>
      </c>
      <c r="X3311" s="3">
        <f t="shared" ref="X3311:Y3311" si="9938">X3310+V3311</f>
        <v>28.835623055300523</v>
      </c>
      <c r="Y3311" s="3">
        <f t="shared" si="9938"/>
        <v>34.328802293708321</v>
      </c>
    </row>
    <row r="3312" spans="1:25" ht="15.75" customHeight="1" x14ac:dyDescent="0.2">
      <c r="A3312" s="7">
        <v>42984</v>
      </c>
      <c r="B3312" s="1">
        <v>10303.85</v>
      </c>
      <c r="C3312" s="1">
        <v>8732.4</v>
      </c>
      <c r="D3312" s="2">
        <f t="shared" si="29"/>
        <v>694</v>
      </c>
      <c r="E3312" s="2">
        <f t="shared" si="12"/>
        <v>0</v>
      </c>
      <c r="F3312" s="3">
        <f t="shared" si="0"/>
        <v>9</v>
      </c>
      <c r="G3312" s="3">
        <f t="shared" si="13"/>
        <v>0</v>
      </c>
      <c r="H3312" s="4">
        <f>IF(A3312&lt;SIP_Calculator!$B$7,0,IF(A3312&gt;SIP_Calculator!$E$7,0,1))</f>
        <v>0</v>
      </c>
      <c r="I3312" s="2">
        <f t="shared" si="1"/>
        <v>0</v>
      </c>
      <c r="J3312" s="3">
        <f t="shared" si="2"/>
        <v>0</v>
      </c>
      <c r="K3312" s="4">
        <f>H3312*SIP_Calculator!$D$25</f>
        <v>0</v>
      </c>
      <c r="L3312" s="4">
        <f t="shared" si="3"/>
        <v>0</v>
      </c>
      <c r="M3312" s="4">
        <f t="shared" si="4"/>
        <v>0</v>
      </c>
      <c r="N3312" s="4">
        <f t="shared" ref="N3312:O3312" si="9939">N3311+L3312</f>
        <v>28.739335218516583</v>
      </c>
      <c r="O3312" s="4">
        <f t="shared" si="9939"/>
        <v>34.20981406436929</v>
      </c>
      <c r="P3312" s="2">
        <f>I3312*SIP_Calculator!$D$26</f>
        <v>0</v>
      </c>
      <c r="Q3312" s="2">
        <f t="shared" si="6"/>
        <v>0</v>
      </c>
      <c r="R3312" s="2">
        <f t="shared" si="7"/>
        <v>0</v>
      </c>
      <c r="S3312" s="2">
        <f t="shared" ref="S3312:T3312" si="9940">S3311+Q3312</f>
        <v>28.748252611124826</v>
      </c>
      <c r="T3312" s="2">
        <f t="shared" si="9940"/>
        <v>34.228110660626236</v>
      </c>
      <c r="U3312" s="3">
        <f>J3312*SIP_Calculator!$D$27</f>
        <v>0</v>
      </c>
      <c r="V3312" s="3">
        <f t="shared" si="9"/>
        <v>0</v>
      </c>
      <c r="W3312" s="3">
        <f t="shared" si="10"/>
        <v>0</v>
      </c>
      <c r="X3312" s="3">
        <f t="shared" ref="X3312:Y3312" si="9941">X3311+V3312</f>
        <v>28.835623055300523</v>
      </c>
      <c r="Y3312" s="3">
        <f t="shared" si="9941"/>
        <v>34.328802293708321</v>
      </c>
    </row>
    <row r="3313" spans="1:25" ht="15.75" customHeight="1" x14ac:dyDescent="0.2">
      <c r="A3313" s="7">
        <v>42985</v>
      </c>
      <c r="B3313" s="1">
        <v>10327.85</v>
      </c>
      <c r="C3313" s="1">
        <v>8757.15</v>
      </c>
      <c r="D3313" s="2">
        <f t="shared" si="29"/>
        <v>694</v>
      </c>
      <c r="E3313" s="2">
        <f t="shared" si="12"/>
        <v>0</v>
      </c>
      <c r="F3313" s="3">
        <f t="shared" si="0"/>
        <v>9</v>
      </c>
      <c r="G3313" s="3">
        <f t="shared" si="13"/>
        <v>0</v>
      </c>
      <c r="H3313" s="4">
        <f>IF(A3313&lt;SIP_Calculator!$B$7,0,IF(A3313&gt;SIP_Calculator!$E$7,0,1))</f>
        <v>0</v>
      </c>
      <c r="I3313" s="2">
        <f t="shared" si="1"/>
        <v>0</v>
      </c>
      <c r="J3313" s="3">
        <f t="shared" si="2"/>
        <v>0</v>
      </c>
      <c r="K3313" s="4">
        <f>H3313*SIP_Calculator!$D$25</f>
        <v>0</v>
      </c>
      <c r="L3313" s="4">
        <f t="shared" si="3"/>
        <v>0</v>
      </c>
      <c r="M3313" s="4">
        <f t="shared" si="4"/>
        <v>0</v>
      </c>
      <c r="N3313" s="4">
        <f t="shared" ref="N3313:O3313" si="9942">N3312+L3313</f>
        <v>28.739335218516583</v>
      </c>
      <c r="O3313" s="4">
        <f t="shared" si="9942"/>
        <v>34.20981406436929</v>
      </c>
      <c r="P3313" s="2">
        <f>I3313*SIP_Calculator!$D$26</f>
        <v>0</v>
      </c>
      <c r="Q3313" s="2">
        <f t="shared" si="6"/>
        <v>0</v>
      </c>
      <c r="R3313" s="2">
        <f t="shared" si="7"/>
        <v>0</v>
      </c>
      <c r="S3313" s="2">
        <f t="shared" ref="S3313:T3313" si="9943">S3312+Q3313</f>
        <v>28.748252611124826</v>
      </c>
      <c r="T3313" s="2">
        <f t="shared" si="9943"/>
        <v>34.228110660626236</v>
      </c>
      <c r="U3313" s="3">
        <f>J3313*SIP_Calculator!$D$27</f>
        <v>0</v>
      </c>
      <c r="V3313" s="3">
        <f t="shared" si="9"/>
        <v>0</v>
      </c>
      <c r="W3313" s="3">
        <f t="shared" si="10"/>
        <v>0</v>
      </c>
      <c r="X3313" s="3">
        <f t="shared" ref="X3313:Y3313" si="9944">X3312+V3313</f>
        <v>28.835623055300523</v>
      </c>
      <c r="Y3313" s="3">
        <f t="shared" si="9944"/>
        <v>34.328802293708321</v>
      </c>
    </row>
    <row r="3314" spans="1:25" ht="15.75" customHeight="1" x14ac:dyDescent="0.2">
      <c r="A3314" s="7">
        <v>42986</v>
      </c>
      <c r="B3314" s="1">
        <v>10320.1</v>
      </c>
      <c r="C3314" s="1">
        <v>8749.9500000000007</v>
      </c>
      <c r="D3314" s="2">
        <f t="shared" si="29"/>
        <v>694</v>
      </c>
      <c r="E3314" s="2">
        <f t="shared" si="12"/>
        <v>0</v>
      </c>
      <c r="F3314" s="3">
        <f t="shared" si="0"/>
        <v>9</v>
      </c>
      <c r="G3314" s="3">
        <f t="shared" si="13"/>
        <v>0</v>
      </c>
      <c r="H3314" s="4">
        <f>IF(A3314&lt;SIP_Calculator!$B$7,0,IF(A3314&gt;SIP_Calculator!$E$7,0,1))</f>
        <v>0</v>
      </c>
      <c r="I3314" s="2">
        <f t="shared" si="1"/>
        <v>0</v>
      </c>
      <c r="J3314" s="3">
        <f t="shared" si="2"/>
        <v>0</v>
      </c>
      <c r="K3314" s="4">
        <f>H3314*SIP_Calculator!$D$25</f>
        <v>0</v>
      </c>
      <c r="L3314" s="4">
        <f t="shared" si="3"/>
        <v>0</v>
      </c>
      <c r="M3314" s="4">
        <f t="shared" si="4"/>
        <v>0</v>
      </c>
      <c r="N3314" s="4">
        <f t="shared" ref="N3314:O3314" si="9945">N3313+L3314</f>
        <v>28.739335218516583</v>
      </c>
      <c r="O3314" s="4">
        <f t="shared" si="9945"/>
        <v>34.20981406436929</v>
      </c>
      <c r="P3314" s="2">
        <f>I3314*SIP_Calculator!$D$26</f>
        <v>0</v>
      </c>
      <c r="Q3314" s="2">
        <f t="shared" si="6"/>
        <v>0</v>
      </c>
      <c r="R3314" s="2">
        <f t="shared" si="7"/>
        <v>0</v>
      </c>
      <c r="S3314" s="2">
        <f t="shared" ref="S3314:T3314" si="9946">S3313+Q3314</f>
        <v>28.748252611124826</v>
      </c>
      <c r="T3314" s="2">
        <f t="shared" si="9946"/>
        <v>34.228110660626236</v>
      </c>
      <c r="U3314" s="3">
        <f>J3314*SIP_Calculator!$D$27</f>
        <v>0</v>
      </c>
      <c r="V3314" s="3">
        <f t="shared" si="9"/>
        <v>0</v>
      </c>
      <c r="W3314" s="3">
        <f t="shared" si="10"/>
        <v>0</v>
      </c>
      <c r="X3314" s="3">
        <f t="shared" ref="X3314:Y3314" si="9947">X3313+V3314</f>
        <v>28.835623055300523</v>
      </c>
      <c r="Y3314" s="3">
        <f t="shared" si="9947"/>
        <v>34.328802293708321</v>
      </c>
    </row>
    <row r="3315" spans="1:25" ht="15.75" customHeight="1" x14ac:dyDescent="0.2">
      <c r="A3315" s="7">
        <v>42989</v>
      </c>
      <c r="B3315" s="1">
        <v>10394.799999999999</v>
      </c>
      <c r="C3315" s="1">
        <v>8810.9500000000007</v>
      </c>
      <c r="D3315" s="2">
        <f t="shared" si="29"/>
        <v>695</v>
      </c>
      <c r="E3315" s="2">
        <f t="shared" si="12"/>
        <v>1</v>
      </c>
      <c r="F3315" s="3">
        <f t="shared" si="0"/>
        <v>9</v>
      </c>
      <c r="G3315" s="3">
        <f t="shared" si="13"/>
        <v>0</v>
      </c>
      <c r="H3315" s="4">
        <f>IF(A3315&lt;SIP_Calculator!$B$7,0,IF(A3315&gt;SIP_Calculator!$E$7,0,1))</f>
        <v>0</v>
      </c>
      <c r="I3315" s="2">
        <f t="shared" si="1"/>
        <v>0</v>
      </c>
      <c r="J3315" s="3">
        <f t="shared" si="2"/>
        <v>0</v>
      </c>
      <c r="K3315" s="4">
        <f>H3315*SIP_Calculator!$D$25</f>
        <v>0</v>
      </c>
      <c r="L3315" s="4">
        <f t="shared" si="3"/>
        <v>0</v>
      </c>
      <c r="M3315" s="4">
        <f t="shared" si="4"/>
        <v>0</v>
      </c>
      <c r="N3315" s="4">
        <f t="shared" ref="N3315:O3315" si="9948">N3314+L3315</f>
        <v>28.739335218516583</v>
      </c>
      <c r="O3315" s="4">
        <f t="shared" si="9948"/>
        <v>34.20981406436929</v>
      </c>
      <c r="P3315" s="2">
        <f>I3315*SIP_Calculator!$D$26</f>
        <v>0</v>
      </c>
      <c r="Q3315" s="2">
        <f t="shared" si="6"/>
        <v>0</v>
      </c>
      <c r="R3315" s="2">
        <f t="shared" si="7"/>
        <v>0</v>
      </c>
      <c r="S3315" s="2">
        <f t="shared" ref="S3315:T3315" si="9949">S3314+Q3315</f>
        <v>28.748252611124826</v>
      </c>
      <c r="T3315" s="2">
        <f t="shared" si="9949"/>
        <v>34.228110660626236</v>
      </c>
      <c r="U3315" s="3">
        <f>J3315*SIP_Calculator!$D$27</f>
        <v>0</v>
      </c>
      <c r="V3315" s="3">
        <f t="shared" si="9"/>
        <v>0</v>
      </c>
      <c r="W3315" s="3">
        <f t="shared" si="10"/>
        <v>0</v>
      </c>
      <c r="X3315" s="3">
        <f t="shared" ref="X3315:Y3315" si="9950">X3314+V3315</f>
        <v>28.835623055300523</v>
      </c>
      <c r="Y3315" s="3">
        <f t="shared" si="9950"/>
        <v>34.328802293708321</v>
      </c>
    </row>
    <row r="3316" spans="1:25" ht="15.75" customHeight="1" x14ac:dyDescent="0.2">
      <c r="A3316" s="7">
        <v>42990</v>
      </c>
      <c r="B3316" s="1">
        <v>10485.85</v>
      </c>
      <c r="C3316" s="1">
        <v>8890.65</v>
      </c>
      <c r="D3316" s="2">
        <f t="shared" si="29"/>
        <v>695</v>
      </c>
      <c r="E3316" s="2">
        <f t="shared" si="12"/>
        <v>0</v>
      </c>
      <c r="F3316" s="3">
        <f t="shared" si="0"/>
        <v>9</v>
      </c>
      <c r="G3316" s="3">
        <f t="shared" si="13"/>
        <v>0</v>
      </c>
      <c r="H3316" s="4">
        <f>IF(A3316&lt;SIP_Calculator!$B$7,0,IF(A3316&gt;SIP_Calculator!$E$7,0,1))</f>
        <v>0</v>
      </c>
      <c r="I3316" s="2">
        <f t="shared" si="1"/>
        <v>0</v>
      </c>
      <c r="J3316" s="3">
        <f t="shared" si="2"/>
        <v>0</v>
      </c>
      <c r="K3316" s="4">
        <f>H3316*SIP_Calculator!$D$25</f>
        <v>0</v>
      </c>
      <c r="L3316" s="4">
        <f t="shared" si="3"/>
        <v>0</v>
      </c>
      <c r="M3316" s="4">
        <f t="shared" si="4"/>
        <v>0</v>
      </c>
      <c r="N3316" s="4">
        <f t="shared" ref="N3316:O3316" si="9951">N3315+L3316</f>
        <v>28.739335218516583</v>
      </c>
      <c r="O3316" s="4">
        <f t="shared" si="9951"/>
        <v>34.20981406436929</v>
      </c>
      <c r="P3316" s="2">
        <f>I3316*SIP_Calculator!$D$26</f>
        <v>0</v>
      </c>
      <c r="Q3316" s="2">
        <f t="shared" si="6"/>
        <v>0</v>
      </c>
      <c r="R3316" s="2">
        <f t="shared" si="7"/>
        <v>0</v>
      </c>
      <c r="S3316" s="2">
        <f t="shared" ref="S3316:T3316" si="9952">S3315+Q3316</f>
        <v>28.748252611124826</v>
      </c>
      <c r="T3316" s="2">
        <f t="shared" si="9952"/>
        <v>34.228110660626236</v>
      </c>
      <c r="U3316" s="3">
        <f>J3316*SIP_Calculator!$D$27</f>
        <v>0</v>
      </c>
      <c r="V3316" s="3">
        <f t="shared" si="9"/>
        <v>0</v>
      </c>
      <c r="W3316" s="3">
        <f t="shared" si="10"/>
        <v>0</v>
      </c>
      <c r="X3316" s="3">
        <f t="shared" ref="X3316:Y3316" si="9953">X3315+V3316</f>
        <v>28.835623055300523</v>
      </c>
      <c r="Y3316" s="3">
        <f t="shared" si="9953"/>
        <v>34.328802293708321</v>
      </c>
    </row>
    <row r="3317" spans="1:25" ht="15.75" customHeight="1" x14ac:dyDescent="0.2">
      <c r="A3317" s="7">
        <v>42991</v>
      </c>
      <c r="B3317" s="1">
        <v>10468.1</v>
      </c>
      <c r="C3317" s="1">
        <v>8866.85</v>
      </c>
      <c r="D3317" s="2">
        <f t="shared" si="29"/>
        <v>695</v>
      </c>
      <c r="E3317" s="2">
        <f t="shared" si="12"/>
        <v>0</v>
      </c>
      <c r="F3317" s="3">
        <f t="shared" si="0"/>
        <v>9</v>
      </c>
      <c r="G3317" s="3">
        <f t="shared" si="13"/>
        <v>0</v>
      </c>
      <c r="H3317" s="4">
        <f>IF(A3317&lt;SIP_Calculator!$B$7,0,IF(A3317&gt;SIP_Calculator!$E$7,0,1))</f>
        <v>0</v>
      </c>
      <c r="I3317" s="2">
        <f t="shared" si="1"/>
        <v>0</v>
      </c>
      <c r="J3317" s="3">
        <f t="shared" si="2"/>
        <v>0</v>
      </c>
      <c r="K3317" s="4">
        <f>H3317*SIP_Calculator!$D$25</f>
        <v>0</v>
      </c>
      <c r="L3317" s="4">
        <f t="shared" si="3"/>
        <v>0</v>
      </c>
      <c r="M3317" s="4">
        <f t="shared" si="4"/>
        <v>0</v>
      </c>
      <c r="N3317" s="4">
        <f t="shared" ref="N3317:O3317" si="9954">N3316+L3317</f>
        <v>28.739335218516583</v>
      </c>
      <c r="O3317" s="4">
        <f t="shared" si="9954"/>
        <v>34.20981406436929</v>
      </c>
      <c r="P3317" s="2">
        <f>I3317*SIP_Calculator!$D$26</f>
        <v>0</v>
      </c>
      <c r="Q3317" s="2">
        <f t="shared" si="6"/>
        <v>0</v>
      </c>
      <c r="R3317" s="2">
        <f t="shared" si="7"/>
        <v>0</v>
      </c>
      <c r="S3317" s="2">
        <f t="shared" ref="S3317:T3317" si="9955">S3316+Q3317</f>
        <v>28.748252611124826</v>
      </c>
      <c r="T3317" s="2">
        <f t="shared" si="9955"/>
        <v>34.228110660626236</v>
      </c>
      <c r="U3317" s="3">
        <f>J3317*SIP_Calculator!$D$27</f>
        <v>0</v>
      </c>
      <c r="V3317" s="3">
        <f t="shared" si="9"/>
        <v>0</v>
      </c>
      <c r="W3317" s="3">
        <f t="shared" si="10"/>
        <v>0</v>
      </c>
      <c r="X3317" s="3">
        <f t="shared" ref="X3317:Y3317" si="9956">X3316+V3317</f>
        <v>28.835623055300523</v>
      </c>
      <c r="Y3317" s="3">
        <f t="shared" si="9956"/>
        <v>34.328802293708321</v>
      </c>
    </row>
    <row r="3318" spans="1:25" ht="15.75" customHeight="1" x14ac:dyDescent="0.2">
      <c r="A3318" s="7">
        <v>42992</v>
      </c>
      <c r="B3318" s="1">
        <v>10480.200000000001</v>
      </c>
      <c r="C3318" s="1">
        <v>8884.9500000000007</v>
      </c>
      <c r="D3318" s="2">
        <f t="shared" si="29"/>
        <v>695</v>
      </c>
      <c r="E3318" s="2">
        <f t="shared" si="12"/>
        <v>0</v>
      </c>
      <c r="F3318" s="3">
        <f t="shared" si="0"/>
        <v>9</v>
      </c>
      <c r="G3318" s="3">
        <f t="shared" si="13"/>
        <v>0</v>
      </c>
      <c r="H3318" s="4">
        <f>IF(A3318&lt;SIP_Calculator!$B$7,0,IF(A3318&gt;SIP_Calculator!$E$7,0,1))</f>
        <v>0</v>
      </c>
      <c r="I3318" s="2">
        <f t="shared" si="1"/>
        <v>0</v>
      </c>
      <c r="J3318" s="3">
        <f t="shared" si="2"/>
        <v>0</v>
      </c>
      <c r="K3318" s="4">
        <f>H3318*SIP_Calculator!$D$25</f>
        <v>0</v>
      </c>
      <c r="L3318" s="4">
        <f t="shared" si="3"/>
        <v>0</v>
      </c>
      <c r="M3318" s="4">
        <f t="shared" si="4"/>
        <v>0</v>
      </c>
      <c r="N3318" s="4">
        <f t="shared" ref="N3318:O3318" si="9957">N3317+L3318</f>
        <v>28.739335218516583</v>
      </c>
      <c r="O3318" s="4">
        <f t="shared" si="9957"/>
        <v>34.20981406436929</v>
      </c>
      <c r="P3318" s="2">
        <f>I3318*SIP_Calculator!$D$26</f>
        <v>0</v>
      </c>
      <c r="Q3318" s="2">
        <f t="shared" si="6"/>
        <v>0</v>
      </c>
      <c r="R3318" s="2">
        <f t="shared" si="7"/>
        <v>0</v>
      </c>
      <c r="S3318" s="2">
        <f t="shared" ref="S3318:T3318" si="9958">S3317+Q3318</f>
        <v>28.748252611124826</v>
      </c>
      <c r="T3318" s="2">
        <f t="shared" si="9958"/>
        <v>34.228110660626236</v>
      </c>
      <c r="U3318" s="3">
        <f>J3318*SIP_Calculator!$D$27</f>
        <v>0</v>
      </c>
      <c r="V3318" s="3">
        <f t="shared" si="9"/>
        <v>0</v>
      </c>
      <c r="W3318" s="3">
        <f t="shared" si="10"/>
        <v>0</v>
      </c>
      <c r="X3318" s="3">
        <f t="shared" ref="X3318:Y3318" si="9959">X3317+V3318</f>
        <v>28.835623055300523</v>
      </c>
      <c r="Y3318" s="3">
        <f t="shared" si="9959"/>
        <v>34.328802293708321</v>
      </c>
    </row>
    <row r="3319" spans="1:25" ht="15.75" customHeight="1" x14ac:dyDescent="0.2">
      <c r="A3319" s="7">
        <v>42993</v>
      </c>
      <c r="B3319" s="1">
        <v>10475.049999999999</v>
      </c>
      <c r="C3319" s="1">
        <v>8887.6</v>
      </c>
      <c r="D3319" s="2">
        <f t="shared" si="29"/>
        <v>695</v>
      </c>
      <c r="E3319" s="2">
        <f t="shared" si="12"/>
        <v>0</v>
      </c>
      <c r="F3319" s="3">
        <f t="shared" si="0"/>
        <v>9</v>
      </c>
      <c r="G3319" s="3">
        <f t="shared" si="13"/>
        <v>0</v>
      </c>
      <c r="H3319" s="4">
        <f>IF(A3319&lt;SIP_Calculator!$B$7,0,IF(A3319&gt;SIP_Calculator!$E$7,0,1))</f>
        <v>0</v>
      </c>
      <c r="I3319" s="2">
        <f t="shared" si="1"/>
        <v>0</v>
      </c>
      <c r="J3319" s="3">
        <f t="shared" si="2"/>
        <v>0</v>
      </c>
      <c r="K3319" s="4">
        <f>H3319*SIP_Calculator!$D$25</f>
        <v>0</v>
      </c>
      <c r="L3319" s="4">
        <f t="shared" si="3"/>
        <v>0</v>
      </c>
      <c r="M3319" s="4">
        <f t="shared" si="4"/>
        <v>0</v>
      </c>
      <c r="N3319" s="4">
        <f t="shared" ref="N3319:O3319" si="9960">N3318+L3319</f>
        <v>28.739335218516583</v>
      </c>
      <c r="O3319" s="4">
        <f t="shared" si="9960"/>
        <v>34.20981406436929</v>
      </c>
      <c r="P3319" s="2">
        <f>I3319*SIP_Calculator!$D$26</f>
        <v>0</v>
      </c>
      <c r="Q3319" s="2">
        <f t="shared" si="6"/>
        <v>0</v>
      </c>
      <c r="R3319" s="2">
        <f t="shared" si="7"/>
        <v>0</v>
      </c>
      <c r="S3319" s="2">
        <f t="shared" ref="S3319:T3319" si="9961">S3318+Q3319</f>
        <v>28.748252611124826</v>
      </c>
      <c r="T3319" s="2">
        <f t="shared" si="9961"/>
        <v>34.228110660626236</v>
      </c>
      <c r="U3319" s="3">
        <f>J3319*SIP_Calculator!$D$27</f>
        <v>0</v>
      </c>
      <c r="V3319" s="3">
        <f t="shared" si="9"/>
        <v>0</v>
      </c>
      <c r="W3319" s="3">
        <f t="shared" si="10"/>
        <v>0</v>
      </c>
      <c r="X3319" s="3">
        <f t="shared" ref="X3319:Y3319" si="9962">X3318+V3319</f>
        <v>28.835623055300523</v>
      </c>
      <c r="Y3319" s="3">
        <f t="shared" si="9962"/>
        <v>34.328802293708321</v>
      </c>
    </row>
    <row r="3320" spans="1:25" ht="15.75" customHeight="1" x14ac:dyDescent="0.2">
      <c r="A3320" s="7">
        <v>42996</v>
      </c>
      <c r="B3320" s="1">
        <v>10540.5</v>
      </c>
      <c r="C3320" s="1">
        <v>8946.9</v>
      </c>
      <c r="D3320" s="2">
        <f t="shared" si="29"/>
        <v>696</v>
      </c>
      <c r="E3320" s="2">
        <f t="shared" si="12"/>
        <v>1</v>
      </c>
      <c r="F3320" s="3">
        <f t="shared" si="0"/>
        <v>9</v>
      </c>
      <c r="G3320" s="3">
        <f t="shared" si="13"/>
        <v>0</v>
      </c>
      <c r="H3320" s="4">
        <f>IF(A3320&lt;SIP_Calculator!$B$7,0,IF(A3320&gt;SIP_Calculator!$E$7,0,1))</f>
        <v>0</v>
      </c>
      <c r="I3320" s="2">
        <f t="shared" si="1"/>
        <v>0</v>
      </c>
      <c r="J3320" s="3">
        <f t="shared" si="2"/>
        <v>0</v>
      </c>
      <c r="K3320" s="4">
        <f>H3320*SIP_Calculator!$D$25</f>
        <v>0</v>
      </c>
      <c r="L3320" s="4">
        <f t="shared" si="3"/>
        <v>0</v>
      </c>
      <c r="M3320" s="4">
        <f t="shared" si="4"/>
        <v>0</v>
      </c>
      <c r="N3320" s="4">
        <f t="shared" ref="N3320:O3320" si="9963">N3319+L3320</f>
        <v>28.739335218516583</v>
      </c>
      <c r="O3320" s="4">
        <f t="shared" si="9963"/>
        <v>34.20981406436929</v>
      </c>
      <c r="P3320" s="2">
        <f>I3320*SIP_Calculator!$D$26</f>
        <v>0</v>
      </c>
      <c r="Q3320" s="2">
        <f t="shared" si="6"/>
        <v>0</v>
      </c>
      <c r="R3320" s="2">
        <f t="shared" si="7"/>
        <v>0</v>
      </c>
      <c r="S3320" s="2">
        <f t="shared" ref="S3320:T3320" si="9964">S3319+Q3320</f>
        <v>28.748252611124826</v>
      </c>
      <c r="T3320" s="2">
        <f t="shared" si="9964"/>
        <v>34.228110660626236</v>
      </c>
      <c r="U3320" s="3">
        <f>J3320*SIP_Calculator!$D$27</f>
        <v>0</v>
      </c>
      <c r="V3320" s="3">
        <f t="shared" si="9"/>
        <v>0</v>
      </c>
      <c r="W3320" s="3">
        <f t="shared" si="10"/>
        <v>0</v>
      </c>
      <c r="X3320" s="3">
        <f t="shared" ref="X3320:Y3320" si="9965">X3319+V3320</f>
        <v>28.835623055300523</v>
      </c>
      <c r="Y3320" s="3">
        <f t="shared" si="9965"/>
        <v>34.328802293708321</v>
      </c>
    </row>
    <row r="3321" spans="1:25" ht="15.75" customHeight="1" x14ac:dyDescent="0.2">
      <c r="A3321" s="7">
        <v>42997</v>
      </c>
      <c r="B3321" s="1">
        <v>10540.1</v>
      </c>
      <c r="C3321" s="1">
        <v>8951.75</v>
      </c>
      <c r="D3321" s="2">
        <f t="shared" si="29"/>
        <v>696</v>
      </c>
      <c r="E3321" s="2">
        <f t="shared" si="12"/>
        <v>0</v>
      </c>
      <c r="F3321" s="3">
        <f t="shared" si="0"/>
        <v>9</v>
      </c>
      <c r="G3321" s="3">
        <f t="shared" si="13"/>
        <v>0</v>
      </c>
      <c r="H3321" s="4">
        <f>IF(A3321&lt;SIP_Calculator!$B$7,0,IF(A3321&gt;SIP_Calculator!$E$7,0,1))</f>
        <v>0</v>
      </c>
      <c r="I3321" s="2">
        <f t="shared" si="1"/>
        <v>0</v>
      </c>
      <c r="J3321" s="3">
        <f t="shared" si="2"/>
        <v>0</v>
      </c>
      <c r="K3321" s="4">
        <f>H3321*SIP_Calculator!$D$25</f>
        <v>0</v>
      </c>
      <c r="L3321" s="4">
        <f t="shared" si="3"/>
        <v>0</v>
      </c>
      <c r="M3321" s="4">
        <f t="shared" si="4"/>
        <v>0</v>
      </c>
      <c r="N3321" s="4">
        <f t="shared" ref="N3321:O3321" si="9966">N3320+L3321</f>
        <v>28.739335218516583</v>
      </c>
      <c r="O3321" s="4">
        <f t="shared" si="9966"/>
        <v>34.20981406436929</v>
      </c>
      <c r="P3321" s="2">
        <f>I3321*SIP_Calculator!$D$26</f>
        <v>0</v>
      </c>
      <c r="Q3321" s="2">
        <f t="shared" si="6"/>
        <v>0</v>
      </c>
      <c r="R3321" s="2">
        <f t="shared" si="7"/>
        <v>0</v>
      </c>
      <c r="S3321" s="2">
        <f t="shared" ref="S3321:T3321" si="9967">S3320+Q3321</f>
        <v>28.748252611124826</v>
      </c>
      <c r="T3321" s="2">
        <f t="shared" si="9967"/>
        <v>34.228110660626236</v>
      </c>
      <c r="U3321" s="3">
        <f>J3321*SIP_Calculator!$D$27</f>
        <v>0</v>
      </c>
      <c r="V3321" s="3">
        <f t="shared" si="9"/>
        <v>0</v>
      </c>
      <c r="W3321" s="3">
        <f t="shared" si="10"/>
        <v>0</v>
      </c>
      <c r="X3321" s="3">
        <f t="shared" ref="X3321:Y3321" si="9968">X3320+V3321</f>
        <v>28.835623055300523</v>
      </c>
      <c r="Y3321" s="3">
        <f t="shared" si="9968"/>
        <v>34.328802293708321</v>
      </c>
    </row>
    <row r="3322" spans="1:25" ht="15.75" customHeight="1" x14ac:dyDescent="0.2">
      <c r="A3322" s="7">
        <v>42998</v>
      </c>
      <c r="B3322" s="1">
        <v>10529.85</v>
      </c>
      <c r="C3322" s="1">
        <v>8938.4</v>
      </c>
      <c r="D3322" s="2">
        <f t="shared" si="29"/>
        <v>696</v>
      </c>
      <c r="E3322" s="2">
        <f t="shared" si="12"/>
        <v>0</v>
      </c>
      <c r="F3322" s="3">
        <f t="shared" si="0"/>
        <v>9</v>
      </c>
      <c r="G3322" s="3">
        <f t="shared" si="13"/>
        <v>0</v>
      </c>
      <c r="H3322" s="4">
        <f>IF(A3322&lt;SIP_Calculator!$B$7,0,IF(A3322&gt;SIP_Calculator!$E$7,0,1))</f>
        <v>0</v>
      </c>
      <c r="I3322" s="2">
        <f t="shared" si="1"/>
        <v>0</v>
      </c>
      <c r="J3322" s="3">
        <f t="shared" si="2"/>
        <v>0</v>
      </c>
      <c r="K3322" s="4">
        <f>H3322*SIP_Calculator!$D$25</f>
        <v>0</v>
      </c>
      <c r="L3322" s="4">
        <f t="shared" si="3"/>
        <v>0</v>
      </c>
      <c r="M3322" s="4">
        <f t="shared" si="4"/>
        <v>0</v>
      </c>
      <c r="N3322" s="4">
        <f t="shared" ref="N3322:O3322" si="9969">N3321+L3322</f>
        <v>28.739335218516583</v>
      </c>
      <c r="O3322" s="4">
        <f t="shared" si="9969"/>
        <v>34.20981406436929</v>
      </c>
      <c r="P3322" s="2">
        <f>I3322*SIP_Calculator!$D$26</f>
        <v>0</v>
      </c>
      <c r="Q3322" s="2">
        <f t="shared" si="6"/>
        <v>0</v>
      </c>
      <c r="R3322" s="2">
        <f t="shared" si="7"/>
        <v>0</v>
      </c>
      <c r="S3322" s="2">
        <f t="shared" ref="S3322:T3322" si="9970">S3321+Q3322</f>
        <v>28.748252611124826</v>
      </c>
      <c r="T3322" s="2">
        <f t="shared" si="9970"/>
        <v>34.228110660626236</v>
      </c>
      <c r="U3322" s="3">
        <f>J3322*SIP_Calculator!$D$27</f>
        <v>0</v>
      </c>
      <c r="V3322" s="3">
        <f t="shared" si="9"/>
        <v>0</v>
      </c>
      <c r="W3322" s="3">
        <f t="shared" si="10"/>
        <v>0</v>
      </c>
      <c r="X3322" s="3">
        <f t="shared" ref="X3322:Y3322" si="9971">X3321+V3322</f>
        <v>28.835623055300523</v>
      </c>
      <c r="Y3322" s="3">
        <f t="shared" si="9971"/>
        <v>34.328802293708321</v>
      </c>
    </row>
    <row r="3323" spans="1:25" ht="15.75" customHeight="1" x14ac:dyDescent="0.2">
      <c r="A3323" s="7">
        <v>42999</v>
      </c>
      <c r="B3323" s="1">
        <v>10501.9</v>
      </c>
      <c r="C3323" s="1">
        <v>8911.2000000000007</v>
      </c>
      <c r="D3323" s="2">
        <f t="shared" si="29"/>
        <v>696</v>
      </c>
      <c r="E3323" s="2">
        <f t="shared" si="12"/>
        <v>0</v>
      </c>
      <c r="F3323" s="3">
        <f t="shared" si="0"/>
        <v>9</v>
      </c>
      <c r="G3323" s="3">
        <f t="shared" si="13"/>
        <v>0</v>
      </c>
      <c r="H3323" s="4">
        <f>IF(A3323&lt;SIP_Calculator!$B$7,0,IF(A3323&gt;SIP_Calculator!$E$7,0,1))</f>
        <v>0</v>
      </c>
      <c r="I3323" s="2">
        <f t="shared" si="1"/>
        <v>0</v>
      </c>
      <c r="J3323" s="3">
        <f t="shared" si="2"/>
        <v>0</v>
      </c>
      <c r="K3323" s="4">
        <f>H3323*SIP_Calculator!$D$25</f>
        <v>0</v>
      </c>
      <c r="L3323" s="4">
        <f t="shared" si="3"/>
        <v>0</v>
      </c>
      <c r="M3323" s="4">
        <f t="shared" si="4"/>
        <v>0</v>
      </c>
      <c r="N3323" s="4">
        <f t="shared" ref="N3323:O3323" si="9972">N3322+L3323</f>
        <v>28.739335218516583</v>
      </c>
      <c r="O3323" s="4">
        <f t="shared" si="9972"/>
        <v>34.20981406436929</v>
      </c>
      <c r="P3323" s="2">
        <f>I3323*SIP_Calculator!$D$26</f>
        <v>0</v>
      </c>
      <c r="Q3323" s="2">
        <f t="shared" si="6"/>
        <v>0</v>
      </c>
      <c r="R3323" s="2">
        <f t="shared" si="7"/>
        <v>0</v>
      </c>
      <c r="S3323" s="2">
        <f t="shared" ref="S3323:T3323" si="9973">S3322+Q3323</f>
        <v>28.748252611124826</v>
      </c>
      <c r="T3323" s="2">
        <f t="shared" si="9973"/>
        <v>34.228110660626236</v>
      </c>
      <c r="U3323" s="3">
        <f>J3323*SIP_Calculator!$D$27</f>
        <v>0</v>
      </c>
      <c r="V3323" s="3">
        <f t="shared" si="9"/>
        <v>0</v>
      </c>
      <c r="W3323" s="3">
        <f t="shared" si="10"/>
        <v>0</v>
      </c>
      <c r="X3323" s="3">
        <f t="shared" ref="X3323:Y3323" si="9974">X3322+V3323</f>
        <v>28.835623055300523</v>
      </c>
      <c r="Y3323" s="3">
        <f t="shared" si="9974"/>
        <v>34.328802293708321</v>
      </c>
    </row>
    <row r="3324" spans="1:25" ht="15.75" customHeight="1" x14ac:dyDescent="0.2">
      <c r="A3324" s="7">
        <v>43000</v>
      </c>
      <c r="B3324" s="1">
        <v>10320.950000000001</v>
      </c>
      <c r="C3324" s="1">
        <v>8738</v>
      </c>
      <c r="D3324" s="2">
        <f t="shared" si="29"/>
        <v>696</v>
      </c>
      <c r="E3324" s="2">
        <f t="shared" si="12"/>
        <v>0</v>
      </c>
      <c r="F3324" s="3">
        <f t="shared" si="0"/>
        <v>9</v>
      </c>
      <c r="G3324" s="3">
        <f t="shared" si="13"/>
        <v>0</v>
      </c>
      <c r="H3324" s="4">
        <f>IF(A3324&lt;SIP_Calculator!$B$7,0,IF(A3324&gt;SIP_Calculator!$E$7,0,1))</f>
        <v>0</v>
      </c>
      <c r="I3324" s="2">
        <f t="shared" si="1"/>
        <v>0</v>
      </c>
      <c r="J3324" s="3">
        <f t="shared" si="2"/>
        <v>0</v>
      </c>
      <c r="K3324" s="4">
        <f>H3324*SIP_Calculator!$D$25</f>
        <v>0</v>
      </c>
      <c r="L3324" s="4">
        <f t="shared" si="3"/>
        <v>0</v>
      </c>
      <c r="M3324" s="4">
        <f t="shared" si="4"/>
        <v>0</v>
      </c>
      <c r="N3324" s="4">
        <f t="shared" ref="N3324:O3324" si="9975">N3323+L3324</f>
        <v>28.739335218516583</v>
      </c>
      <c r="O3324" s="4">
        <f t="shared" si="9975"/>
        <v>34.20981406436929</v>
      </c>
      <c r="P3324" s="2">
        <f>I3324*SIP_Calculator!$D$26</f>
        <v>0</v>
      </c>
      <c r="Q3324" s="2">
        <f t="shared" si="6"/>
        <v>0</v>
      </c>
      <c r="R3324" s="2">
        <f t="shared" si="7"/>
        <v>0</v>
      </c>
      <c r="S3324" s="2">
        <f t="shared" ref="S3324:T3324" si="9976">S3323+Q3324</f>
        <v>28.748252611124826</v>
      </c>
      <c r="T3324" s="2">
        <f t="shared" si="9976"/>
        <v>34.228110660626236</v>
      </c>
      <c r="U3324" s="3">
        <f>J3324*SIP_Calculator!$D$27</f>
        <v>0</v>
      </c>
      <c r="V3324" s="3">
        <f t="shared" si="9"/>
        <v>0</v>
      </c>
      <c r="W3324" s="3">
        <f t="shared" si="10"/>
        <v>0</v>
      </c>
      <c r="X3324" s="3">
        <f t="shared" ref="X3324:Y3324" si="9977">X3323+V3324</f>
        <v>28.835623055300523</v>
      </c>
      <c r="Y3324" s="3">
        <f t="shared" si="9977"/>
        <v>34.328802293708321</v>
      </c>
    </row>
    <row r="3325" spans="1:25" ht="15.75" customHeight="1" x14ac:dyDescent="0.2">
      <c r="A3325" s="7">
        <v>43003</v>
      </c>
      <c r="B3325" s="1">
        <v>10219.700000000001</v>
      </c>
      <c r="C3325" s="1">
        <v>8638.2999999999993</v>
      </c>
      <c r="D3325" s="2">
        <f t="shared" si="29"/>
        <v>697</v>
      </c>
      <c r="E3325" s="2">
        <f t="shared" si="12"/>
        <v>1</v>
      </c>
      <c r="F3325" s="3">
        <f t="shared" si="0"/>
        <v>9</v>
      </c>
      <c r="G3325" s="3">
        <f t="shared" si="13"/>
        <v>0</v>
      </c>
      <c r="H3325" s="4">
        <f>IF(A3325&lt;SIP_Calculator!$B$7,0,IF(A3325&gt;SIP_Calculator!$E$7,0,1))</f>
        <v>0</v>
      </c>
      <c r="I3325" s="2">
        <f t="shared" si="1"/>
        <v>0</v>
      </c>
      <c r="J3325" s="3">
        <f t="shared" si="2"/>
        <v>0</v>
      </c>
      <c r="K3325" s="4">
        <f>H3325*SIP_Calculator!$D$25</f>
        <v>0</v>
      </c>
      <c r="L3325" s="4">
        <f t="shared" si="3"/>
        <v>0</v>
      </c>
      <c r="M3325" s="4">
        <f t="shared" si="4"/>
        <v>0</v>
      </c>
      <c r="N3325" s="4">
        <f t="shared" ref="N3325:O3325" si="9978">N3324+L3325</f>
        <v>28.739335218516583</v>
      </c>
      <c r="O3325" s="4">
        <f t="shared" si="9978"/>
        <v>34.20981406436929</v>
      </c>
      <c r="P3325" s="2">
        <f>I3325*SIP_Calculator!$D$26</f>
        <v>0</v>
      </c>
      <c r="Q3325" s="2">
        <f t="shared" si="6"/>
        <v>0</v>
      </c>
      <c r="R3325" s="2">
        <f t="shared" si="7"/>
        <v>0</v>
      </c>
      <c r="S3325" s="2">
        <f t="shared" ref="S3325:T3325" si="9979">S3324+Q3325</f>
        <v>28.748252611124826</v>
      </c>
      <c r="T3325" s="2">
        <f t="shared" si="9979"/>
        <v>34.228110660626236</v>
      </c>
      <c r="U3325" s="3">
        <f>J3325*SIP_Calculator!$D$27</f>
        <v>0</v>
      </c>
      <c r="V3325" s="3">
        <f t="shared" si="9"/>
        <v>0</v>
      </c>
      <c r="W3325" s="3">
        <f t="shared" si="10"/>
        <v>0</v>
      </c>
      <c r="X3325" s="3">
        <f t="shared" ref="X3325:Y3325" si="9980">X3324+V3325</f>
        <v>28.835623055300523</v>
      </c>
      <c r="Y3325" s="3">
        <f t="shared" si="9980"/>
        <v>34.328802293708321</v>
      </c>
    </row>
    <row r="3326" spans="1:25" ht="15.75" customHeight="1" x14ac:dyDescent="0.2">
      <c r="A3326" s="7">
        <v>43004</v>
      </c>
      <c r="B3326" s="1">
        <v>10222.5</v>
      </c>
      <c r="C3326" s="1">
        <v>8654.6</v>
      </c>
      <c r="D3326" s="2">
        <f t="shared" si="29"/>
        <v>697</v>
      </c>
      <c r="E3326" s="2">
        <f t="shared" si="12"/>
        <v>0</v>
      </c>
      <c r="F3326" s="3">
        <f t="shared" si="0"/>
        <v>9</v>
      </c>
      <c r="G3326" s="3">
        <f t="shared" si="13"/>
        <v>0</v>
      </c>
      <c r="H3326" s="4">
        <f>IF(A3326&lt;SIP_Calculator!$B$7,0,IF(A3326&gt;SIP_Calculator!$E$7,0,1))</f>
        <v>0</v>
      </c>
      <c r="I3326" s="2">
        <f t="shared" si="1"/>
        <v>0</v>
      </c>
      <c r="J3326" s="3">
        <f t="shared" si="2"/>
        <v>0</v>
      </c>
      <c r="K3326" s="4">
        <f>H3326*SIP_Calculator!$D$25</f>
        <v>0</v>
      </c>
      <c r="L3326" s="4">
        <f t="shared" si="3"/>
        <v>0</v>
      </c>
      <c r="M3326" s="4">
        <f t="shared" si="4"/>
        <v>0</v>
      </c>
      <c r="N3326" s="4">
        <f t="shared" ref="N3326:O3326" si="9981">N3325+L3326</f>
        <v>28.739335218516583</v>
      </c>
      <c r="O3326" s="4">
        <f t="shared" si="9981"/>
        <v>34.20981406436929</v>
      </c>
      <c r="P3326" s="2">
        <f>I3326*SIP_Calculator!$D$26</f>
        <v>0</v>
      </c>
      <c r="Q3326" s="2">
        <f t="shared" si="6"/>
        <v>0</v>
      </c>
      <c r="R3326" s="2">
        <f t="shared" si="7"/>
        <v>0</v>
      </c>
      <c r="S3326" s="2">
        <f t="shared" ref="S3326:T3326" si="9982">S3325+Q3326</f>
        <v>28.748252611124826</v>
      </c>
      <c r="T3326" s="2">
        <f t="shared" si="9982"/>
        <v>34.228110660626236</v>
      </c>
      <c r="U3326" s="3">
        <f>J3326*SIP_Calculator!$D$27</f>
        <v>0</v>
      </c>
      <c r="V3326" s="3">
        <f t="shared" si="9"/>
        <v>0</v>
      </c>
      <c r="W3326" s="3">
        <f t="shared" si="10"/>
        <v>0</v>
      </c>
      <c r="X3326" s="3">
        <f t="shared" ref="X3326:Y3326" si="9983">X3325+V3326</f>
        <v>28.835623055300523</v>
      </c>
      <c r="Y3326" s="3">
        <f t="shared" si="9983"/>
        <v>34.328802293708321</v>
      </c>
    </row>
    <row r="3327" spans="1:25" ht="15.75" customHeight="1" x14ac:dyDescent="0.2">
      <c r="A3327" s="7">
        <v>43005</v>
      </c>
      <c r="B3327" s="1">
        <v>10074.049999999999</v>
      </c>
      <c r="C3327" s="1">
        <v>8520.9500000000007</v>
      </c>
      <c r="D3327" s="2">
        <f t="shared" si="29"/>
        <v>697</v>
      </c>
      <c r="E3327" s="2">
        <f t="shared" si="12"/>
        <v>0</v>
      </c>
      <c r="F3327" s="3">
        <f t="shared" si="0"/>
        <v>9</v>
      </c>
      <c r="G3327" s="3">
        <f t="shared" si="13"/>
        <v>0</v>
      </c>
      <c r="H3327" s="4">
        <f>IF(A3327&lt;SIP_Calculator!$B$7,0,IF(A3327&gt;SIP_Calculator!$E$7,0,1))</f>
        <v>0</v>
      </c>
      <c r="I3327" s="2">
        <f t="shared" si="1"/>
        <v>0</v>
      </c>
      <c r="J3327" s="3">
        <f t="shared" si="2"/>
        <v>0</v>
      </c>
      <c r="K3327" s="4">
        <f>H3327*SIP_Calculator!$D$25</f>
        <v>0</v>
      </c>
      <c r="L3327" s="4">
        <f t="shared" si="3"/>
        <v>0</v>
      </c>
      <c r="M3327" s="4">
        <f t="shared" si="4"/>
        <v>0</v>
      </c>
      <c r="N3327" s="4">
        <f t="shared" ref="N3327:O3327" si="9984">N3326+L3327</f>
        <v>28.739335218516583</v>
      </c>
      <c r="O3327" s="4">
        <f t="shared" si="9984"/>
        <v>34.20981406436929</v>
      </c>
      <c r="P3327" s="2">
        <f>I3327*SIP_Calculator!$D$26</f>
        <v>0</v>
      </c>
      <c r="Q3327" s="2">
        <f t="shared" si="6"/>
        <v>0</v>
      </c>
      <c r="R3327" s="2">
        <f t="shared" si="7"/>
        <v>0</v>
      </c>
      <c r="S3327" s="2">
        <f t="shared" ref="S3327:T3327" si="9985">S3326+Q3327</f>
        <v>28.748252611124826</v>
      </c>
      <c r="T3327" s="2">
        <f t="shared" si="9985"/>
        <v>34.228110660626236</v>
      </c>
      <c r="U3327" s="3">
        <f>J3327*SIP_Calculator!$D$27</f>
        <v>0</v>
      </c>
      <c r="V3327" s="3">
        <f t="shared" si="9"/>
        <v>0</v>
      </c>
      <c r="W3327" s="3">
        <f t="shared" si="10"/>
        <v>0</v>
      </c>
      <c r="X3327" s="3">
        <f t="shared" ref="X3327:Y3327" si="9986">X3326+V3327</f>
        <v>28.835623055300523</v>
      </c>
      <c r="Y3327" s="3">
        <f t="shared" si="9986"/>
        <v>34.328802293708321</v>
      </c>
    </row>
    <row r="3328" spans="1:25" ht="15.75" customHeight="1" x14ac:dyDescent="0.2">
      <c r="A3328" s="7">
        <v>43006</v>
      </c>
      <c r="B3328" s="1">
        <v>10107.9</v>
      </c>
      <c r="C3328" s="1">
        <v>8557.1</v>
      </c>
      <c r="D3328" s="2">
        <f t="shared" si="29"/>
        <v>697</v>
      </c>
      <c r="E3328" s="2">
        <f t="shared" si="12"/>
        <v>0</v>
      </c>
      <c r="F3328" s="3">
        <f t="shared" si="0"/>
        <v>9</v>
      </c>
      <c r="G3328" s="3">
        <f t="shared" si="13"/>
        <v>0</v>
      </c>
      <c r="H3328" s="4">
        <f>IF(A3328&lt;SIP_Calculator!$B$7,0,IF(A3328&gt;SIP_Calculator!$E$7,0,1))</f>
        <v>0</v>
      </c>
      <c r="I3328" s="2">
        <f t="shared" si="1"/>
        <v>0</v>
      </c>
      <c r="J3328" s="3">
        <f t="shared" si="2"/>
        <v>0</v>
      </c>
      <c r="K3328" s="4">
        <f>H3328*SIP_Calculator!$D$25</f>
        <v>0</v>
      </c>
      <c r="L3328" s="4">
        <f t="shared" si="3"/>
        <v>0</v>
      </c>
      <c r="M3328" s="4">
        <f t="shared" si="4"/>
        <v>0</v>
      </c>
      <c r="N3328" s="4">
        <f t="shared" ref="N3328:O3328" si="9987">N3327+L3328</f>
        <v>28.739335218516583</v>
      </c>
      <c r="O3328" s="4">
        <f t="shared" si="9987"/>
        <v>34.20981406436929</v>
      </c>
      <c r="P3328" s="2">
        <f>I3328*SIP_Calculator!$D$26</f>
        <v>0</v>
      </c>
      <c r="Q3328" s="2">
        <f t="shared" si="6"/>
        <v>0</v>
      </c>
      <c r="R3328" s="2">
        <f t="shared" si="7"/>
        <v>0</v>
      </c>
      <c r="S3328" s="2">
        <f t="shared" ref="S3328:T3328" si="9988">S3327+Q3328</f>
        <v>28.748252611124826</v>
      </c>
      <c r="T3328" s="2">
        <f t="shared" si="9988"/>
        <v>34.228110660626236</v>
      </c>
      <c r="U3328" s="3">
        <f>J3328*SIP_Calculator!$D$27</f>
        <v>0</v>
      </c>
      <c r="V3328" s="3">
        <f t="shared" si="9"/>
        <v>0</v>
      </c>
      <c r="W3328" s="3">
        <f t="shared" si="10"/>
        <v>0</v>
      </c>
      <c r="X3328" s="3">
        <f t="shared" ref="X3328:Y3328" si="9989">X3327+V3328</f>
        <v>28.835623055300523</v>
      </c>
      <c r="Y3328" s="3">
        <f t="shared" si="9989"/>
        <v>34.328802293708321</v>
      </c>
    </row>
    <row r="3329" spans="1:25" ht="15.75" customHeight="1" x14ac:dyDescent="0.2">
      <c r="A3329" s="7">
        <v>43007</v>
      </c>
      <c r="B3329" s="1">
        <v>10143.9</v>
      </c>
      <c r="C3329" s="1">
        <v>8600</v>
      </c>
      <c r="D3329" s="2">
        <f t="shared" si="29"/>
        <v>697</v>
      </c>
      <c r="E3329" s="2">
        <f t="shared" si="12"/>
        <v>0</v>
      </c>
      <c r="F3329" s="3">
        <f t="shared" si="0"/>
        <v>9</v>
      </c>
      <c r="G3329" s="3">
        <f t="shared" si="13"/>
        <v>0</v>
      </c>
      <c r="H3329" s="4">
        <f>IF(A3329&lt;SIP_Calculator!$B$7,0,IF(A3329&gt;SIP_Calculator!$E$7,0,1))</f>
        <v>0</v>
      </c>
      <c r="I3329" s="2">
        <f t="shared" si="1"/>
        <v>0</v>
      </c>
      <c r="J3329" s="3">
        <f t="shared" si="2"/>
        <v>0</v>
      </c>
      <c r="K3329" s="4">
        <f>H3329*SIP_Calculator!$D$25</f>
        <v>0</v>
      </c>
      <c r="L3329" s="4">
        <f t="shared" si="3"/>
        <v>0</v>
      </c>
      <c r="M3329" s="4">
        <f t="shared" si="4"/>
        <v>0</v>
      </c>
      <c r="N3329" s="4">
        <f t="shared" ref="N3329:O3329" si="9990">N3328+L3329</f>
        <v>28.739335218516583</v>
      </c>
      <c r="O3329" s="4">
        <f t="shared" si="9990"/>
        <v>34.20981406436929</v>
      </c>
      <c r="P3329" s="2">
        <f>I3329*SIP_Calculator!$D$26</f>
        <v>0</v>
      </c>
      <c r="Q3329" s="2">
        <f t="shared" si="6"/>
        <v>0</v>
      </c>
      <c r="R3329" s="2">
        <f t="shared" si="7"/>
        <v>0</v>
      </c>
      <c r="S3329" s="2">
        <f t="shared" ref="S3329:T3329" si="9991">S3328+Q3329</f>
        <v>28.748252611124826</v>
      </c>
      <c r="T3329" s="2">
        <f t="shared" si="9991"/>
        <v>34.228110660626236</v>
      </c>
      <c r="U3329" s="3">
        <f>J3329*SIP_Calculator!$D$27</f>
        <v>0</v>
      </c>
      <c r="V3329" s="3">
        <f t="shared" si="9"/>
        <v>0</v>
      </c>
      <c r="W3329" s="3">
        <f t="shared" si="10"/>
        <v>0</v>
      </c>
      <c r="X3329" s="3">
        <f t="shared" ref="X3329:Y3329" si="9992">X3328+V3329</f>
        <v>28.835623055300523</v>
      </c>
      <c r="Y3329" s="3">
        <f t="shared" si="9992"/>
        <v>34.328802293708321</v>
      </c>
    </row>
    <row r="3330" spans="1:25" ht="15.75" customHeight="1" x14ac:dyDescent="0.2">
      <c r="A3330" s="7">
        <v>43011</v>
      </c>
      <c r="B3330" s="1">
        <v>10221.75</v>
      </c>
      <c r="C3330" s="1">
        <v>8662.4</v>
      </c>
      <c r="D3330" s="2">
        <f t="shared" si="29"/>
        <v>698</v>
      </c>
      <c r="E3330" s="2">
        <f t="shared" si="12"/>
        <v>1</v>
      </c>
      <c r="F3330" s="3">
        <f t="shared" si="0"/>
        <v>10</v>
      </c>
      <c r="G3330" s="3">
        <f t="shared" si="13"/>
        <v>1</v>
      </c>
      <c r="H3330" s="4">
        <f>IF(A3330&lt;SIP_Calculator!$B$7,0,IF(A3330&gt;SIP_Calculator!$E$7,0,1))</f>
        <v>0</v>
      </c>
      <c r="I3330" s="2">
        <f t="shared" si="1"/>
        <v>0</v>
      </c>
      <c r="J3330" s="3">
        <f t="shared" si="2"/>
        <v>0</v>
      </c>
      <c r="K3330" s="4">
        <f>H3330*SIP_Calculator!$D$25</f>
        <v>0</v>
      </c>
      <c r="L3330" s="4">
        <f t="shared" si="3"/>
        <v>0</v>
      </c>
      <c r="M3330" s="4">
        <f t="shared" si="4"/>
        <v>0</v>
      </c>
      <c r="N3330" s="4">
        <f t="shared" ref="N3330:O3330" si="9993">N3329+L3330</f>
        <v>28.739335218516583</v>
      </c>
      <c r="O3330" s="4">
        <f t="shared" si="9993"/>
        <v>34.20981406436929</v>
      </c>
      <c r="P3330" s="2">
        <f>I3330*SIP_Calculator!$D$26</f>
        <v>0</v>
      </c>
      <c r="Q3330" s="2">
        <f t="shared" si="6"/>
        <v>0</v>
      </c>
      <c r="R3330" s="2">
        <f t="shared" si="7"/>
        <v>0</v>
      </c>
      <c r="S3330" s="2">
        <f t="shared" ref="S3330:T3330" si="9994">S3329+Q3330</f>
        <v>28.748252611124826</v>
      </c>
      <c r="T3330" s="2">
        <f t="shared" si="9994"/>
        <v>34.228110660626236</v>
      </c>
      <c r="U3330" s="3">
        <f>J3330*SIP_Calculator!$D$27</f>
        <v>0</v>
      </c>
      <c r="V3330" s="3">
        <f t="shared" si="9"/>
        <v>0</v>
      </c>
      <c r="W3330" s="3">
        <f t="shared" si="10"/>
        <v>0</v>
      </c>
      <c r="X3330" s="3">
        <f t="shared" ref="X3330:Y3330" si="9995">X3329+V3330</f>
        <v>28.835623055300523</v>
      </c>
      <c r="Y3330" s="3">
        <f t="shared" si="9995"/>
        <v>34.328802293708321</v>
      </c>
    </row>
    <row r="3331" spans="1:25" ht="15.75" customHeight="1" x14ac:dyDescent="0.2">
      <c r="A3331" s="7">
        <v>43012</v>
      </c>
      <c r="B3331" s="1">
        <v>10274.049999999999</v>
      </c>
      <c r="C3331" s="1">
        <v>8706.85</v>
      </c>
      <c r="D3331" s="2">
        <f t="shared" si="29"/>
        <v>698</v>
      </c>
      <c r="E3331" s="2">
        <f t="shared" si="12"/>
        <v>0</v>
      </c>
      <c r="F3331" s="3">
        <f t="shared" si="0"/>
        <v>10</v>
      </c>
      <c r="G3331" s="3">
        <f t="shared" si="13"/>
        <v>0</v>
      </c>
      <c r="H3331" s="4">
        <f>IF(A3331&lt;SIP_Calculator!$B$7,0,IF(A3331&gt;SIP_Calculator!$E$7,0,1))</f>
        <v>0</v>
      </c>
      <c r="I3331" s="2">
        <f t="shared" si="1"/>
        <v>0</v>
      </c>
      <c r="J3331" s="3">
        <f t="shared" si="2"/>
        <v>0</v>
      </c>
      <c r="K3331" s="4">
        <f>H3331*SIP_Calculator!$D$25</f>
        <v>0</v>
      </c>
      <c r="L3331" s="4">
        <f t="shared" si="3"/>
        <v>0</v>
      </c>
      <c r="M3331" s="4">
        <f t="shared" si="4"/>
        <v>0</v>
      </c>
      <c r="N3331" s="4">
        <f t="shared" ref="N3331:O3331" si="9996">N3330+L3331</f>
        <v>28.739335218516583</v>
      </c>
      <c r="O3331" s="4">
        <f t="shared" si="9996"/>
        <v>34.20981406436929</v>
      </c>
      <c r="P3331" s="2">
        <f>I3331*SIP_Calculator!$D$26</f>
        <v>0</v>
      </c>
      <c r="Q3331" s="2">
        <f t="shared" si="6"/>
        <v>0</v>
      </c>
      <c r="R3331" s="2">
        <f t="shared" si="7"/>
        <v>0</v>
      </c>
      <c r="S3331" s="2">
        <f t="shared" ref="S3331:T3331" si="9997">S3330+Q3331</f>
        <v>28.748252611124826</v>
      </c>
      <c r="T3331" s="2">
        <f t="shared" si="9997"/>
        <v>34.228110660626236</v>
      </c>
      <c r="U3331" s="3">
        <f>J3331*SIP_Calculator!$D$27</f>
        <v>0</v>
      </c>
      <c r="V3331" s="3">
        <f t="shared" si="9"/>
        <v>0</v>
      </c>
      <c r="W3331" s="3">
        <f t="shared" si="10"/>
        <v>0</v>
      </c>
      <c r="X3331" s="3">
        <f t="shared" ref="X3331:Y3331" si="9998">X3330+V3331</f>
        <v>28.835623055300523</v>
      </c>
      <c r="Y3331" s="3">
        <f t="shared" si="9998"/>
        <v>34.328802293708321</v>
      </c>
    </row>
    <row r="3332" spans="1:25" ht="15.75" customHeight="1" x14ac:dyDescent="0.2">
      <c r="A3332" s="7">
        <v>43013</v>
      </c>
      <c r="B3332" s="1">
        <v>10255.549999999999</v>
      </c>
      <c r="C3332" s="1">
        <v>8706.4500000000007</v>
      </c>
      <c r="D3332" s="2">
        <f t="shared" si="29"/>
        <v>698</v>
      </c>
      <c r="E3332" s="2">
        <f t="shared" si="12"/>
        <v>0</v>
      </c>
      <c r="F3332" s="3">
        <f t="shared" si="0"/>
        <v>10</v>
      </c>
      <c r="G3332" s="3">
        <f t="shared" si="13"/>
        <v>0</v>
      </c>
      <c r="H3332" s="4">
        <f>IF(A3332&lt;SIP_Calculator!$B$7,0,IF(A3332&gt;SIP_Calculator!$E$7,0,1))</f>
        <v>0</v>
      </c>
      <c r="I3332" s="2">
        <f t="shared" si="1"/>
        <v>0</v>
      </c>
      <c r="J3332" s="3">
        <f t="shared" si="2"/>
        <v>0</v>
      </c>
      <c r="K3332" s="4">
        <f>H3332*SIP_Calculator!$D$25</f>
        <v>0</v>
      </c>
      <c r="L3332" s="4">
        <f t="shared" si="3"/>
        <v>0</v>
      </c>
      <c r="M3332" s="4">
        <f t="shared" si="4"/>
        <v>0</v>
      </c>
      <c r="N3332" s="4">
        <f t="shared" ref="N3332:O3332" si="9999">N3331+L3332</f>
        <v>28.739335218516583</v>
      </c>
      <c r="O3332" s="4">
        <f t="shared" si="9999"/>
        <v>34.20981406436929</v>
      </c>
      <c r="P3332" s="2">
        <f>I3332*SIP_Calculator!$D$26</f>
        <v>0</v>
      </c>
      <c r="Q3332" s="2">
        <f t="shared" si="6"/>
        <v>0</v>
      </c>
      <c r="R3332" s="2">
        <f t="shared" si="7"/>
        <v>0</v>
      </c>
      <c r="S3332" s="2">
        <f t="shared" ref="S3332:T3332" si="10000">S3331+Q3332</f>
        <v>28.748252611124826</v>
      </c>
      <c r="T3332" s="2">
        <f t="shared" si="10000"/>
        <v>34.228110660626236</v>
      </c>
      <c r="U3332" s="3">
        <f>J3332*SIP_Calculator!$D$27</f>
        <v>0</v>
      </c>
      <c r="V3332" s="3">
        <f t="shared" si="9"/>
        <v>0</v>
      </c>
      <c r="W3332" s="3">
        <f t="shared" si="10"/>
        <v>0</v>
      </c>
      <c r="X3332" s="3">
        <f t="shared" ref="X3332:Y3332" si="10001">X3331+V3332</f>
        <v>28.835623055300523</v>
      </c>
      <c r="Y3332" s="3">
        <f t="shared" si="10001"/>
        <v>34.328802293708321</v>
      </c>
    </row>
    <row r="3333" spans="1:25" ht="15.75" customHeight="1" x14ac:dyDescent="0.2">
      <c r="A3333" s="7">
        <v>43014</v>
      </c>
      <c r="B3333" s="1">
        <v>10347.65</v>
      </c>
      <c r="C3333" s="1">
        <v>8787.4</v>
      </c>
      <c r="D3333" s="2">
        <f t="shared" si="29"/>
        <v>698</v>
      </c>
      <c r="E3333" s="2">
        <f t="shared" si="12"/>
        <v>0</v>
      </c>
      <c r="F3333" s="3">
        <f t="shared" si="0"/>
        <v>10</v>
      </c>
      <c r="G3333" s="3">
        <f t="shared" si="13"/>
        <v>0</v>
      </c>
      <c r="H3333" s="4">
        <f>IF(A3333&lt;SIP_Calculator!$B$7,0,IF(A3333&gt;SIP_Calculator!$E$7,0,1))</f>
        <v>0</v>
      </c>
      <c r="I3333" s="2">
        <f t="shared" si="1"/>
        <v>0</v>
      </c>
      <c r="J3333" s="3">
        <f t="shared" si="2"/>
        <v>0</v>
      </c>
      <c r="K3333" s="4">
        <f>H3333*SIP_Calculator!$D$25</f>
        <v>0</v>
      </c>
      <c r="L3333" s="4">
        <f t="shared" si="3"/>
        <v>0</v>
      </c>
      <c r="M3333" s="4">
        <f t="shared" si="4"/>
        <v>0</v>
      </c>
      <c r="N3333" s="4">
        <f t="shared" ref="N3333:O3333" si="10002">N3332+L3333</f>
        <v>28.739335218516583</v>
      </c>
      <c r="O3333" s="4">
        <f t="shared" si="10002"/>
        <v>34.20981406436929</v>
      </c>
      <c r="P3333" s="2">
        <f>I3333*SIP_Calculator!$D$26</f>
        <v>0</v>
      </c>
      <c r="Q3333" s="2">
        <f t="shared" si="6"/>
        <v>0</v>
      </c>
      <c r="R3333" s="2">
        <f t="shared" si="7"/>
        <v>0</v>
      </c>
      <c r="S3333" s="2">
        <f t="shared" ref="S3333:T3333" si="10003">S3332+Q3333</f>
        <v>28.748252611124826</v>
      </c>
      <c r="T3333" s="2">
        <f t="shared" si="10003"/>
        <v>34.228110660626236</v>
      </c>
      <c r="U3333" s="3">
        <f>J3333*SIP_Calculator!$D$27</f>
        <v>0</v>
      </c>
      <c r="V3333" s="3">
        <f t="shared" si="9"/>
        <v>0</v>
      </c>
      <c r="W3333" s="3">
        <f t="shared" si="10"/>
        <v>0</v>
      </c>
      <c r="X3333" s="3">
        <f t="shared" ref="X3333:Y3333" si="10004">X3332+V3333</f>
        <v>28.835623055300523</v>
      </c>
      <c r="Y3333" s="3">
        <f t="shared" si="10004"/>
        <v>34.328802293708321</v>
      </c>
    </row>
    <row r="3334" spans="1:25" ht="15.75" customHeight="1" x14ac:dyDescent="0.2">
      <c r="A3334" s="7">
        <v>43017</v>
      </c>
      <c r="B3334" s="1">
        <v>10357.950000000001</v>
      </c>
      <c r="C3334" s="1">
        <v>8798.2999999999993</v>
      </c>
      <c r="D3334" s="2">
        <f t="shared" si="29"/>
        <v>699</v>
      </c>
      <c r="E3334" s="2">
        <f t="shared" si="12"/>
        <v>1</v>
      </c>
      <c r="F3334" s="3">
        <f t="shared" si="0"/>
        <v>10</v>
      </c>
      <c r="G3334" s="3">
        <f t="shared" si="13"/>
        <v>0</v>
      </c>
      <c r="H3334" s="4">
        <f>IF(A3334&lt;SIP_Calculator!$B$7,0,IF(A3334&gt;SIP_Calculator!$E$7,0,1))</f>
        <v>0</v>
      </c>
      <c r="I3334" s="2">
        <f t="shared" si="1"/>
        <v>0</v>
      </c>
      <c r="J3334" s="3">
        <f t="shared" si="2"/>
        <v>0</v>
      </c>
      <c r="K3334" s="4">
        <f>H3334*SIP_Calculator!$D$25</f>
        <v>0</v>
      </c>
      <c r="L3334" s="4">
        <f t="shared" si="3"/>
        <v>0</v>
      </c>
      <c r="M3334" s="4">
        <f t="shared" si="4"/>
        <v>0</v>
      </c>
      <c r="N3334" s="4">
        <f t="shared" ref="N3334:O3334" si="10005">N3333+L3334</f>
        <v>28.739335218516583</v>
      </c>
      <c r="O3334" s="4">
        <f t="shared" si="10005"/>
        <v>34.20981406436929</v>
      </c>
      <c r="P3334" s="2">
        <f>I3334*SIP_Calculator!$D$26</f>
        <v>0</v>
      </c>
      <c r="Q3334" s="2">
        <f t="shared" si="6"/>
        <v>0</v>
      </c>
      <c r="R3334" s="2">
        <f t="shared" si="7"/>
        <v>0</v>
      </c>
      <c r="S3334" s="2">
        <f t="shared" ref="S3334:T3334" si="10006">S3333+Q3334</f>
        <v>28.748252611124826</v>
      </c>
      <c r="T3334" s="2">
        <f t="shared" si="10006"/>
        <v>34.228110660626236</v>
      </c>
      <c r="U3334" s="3">
        <f>J3334*SIP_Calculator!$D$27</f>
        <v>0</v>
      </c>
      <c r="V3334" s="3">
        <f t="shared" si="9"/>
        <v>0</v>
      </c>
      <c r="W3334" s="3">
        <f t="shared" si="10"/>
        <v>0</v>
      </c>
      <c r="X3334" s="3">
        <f t="shared" ref="X3334:Y3334" si="10007">X3333+V3334</f>
        <v>28.835623055300523</v>
      </c>
      <c r="Y3334" s="3">
        <f t="shared" si="10007"/>
        <v>34.328802293708321</v>
      </c>
    </row>
    <row r="3335" spans="1:25" ht="15.75" customHeight="1" x14ac:dyDescent="0.2">
      <c r="A3335" s="7">
        <v>43018</v>
      </c>
      <c r="B3335" s="1">
        <v>10392</v>
      </c>
      <c r="C3335" s="1">
        <v>8836.4</v>
      </c>
      <c r="D3335" s="2">
        <f t="shared" si="29"/>
        <v>699</v>
      </c>
      <c r="E3335" s="2">
        <f t="shared" si="12"/>
        <v>0</v>
      </c>
      <c r="F3335" s="3">
        <f t="shared" si="0"/>
        <v>10</v>
      </c>
      <c r="G3335" s="3">
        <f t="shared" si="13"/>
        <v>0</v>
      </c>
      <c r="H3335" s="4">
        <f>IF(A3335&lt;SIP_Calculator!$B$7,0,IF(A3335&gt;SIP_Calculator!$E$7,0,1))</f>
        <v>0</v>
      </c>
      <c r="I3335" s="2">
        <f t="shared" si="1"/>
        <v>0</v>
      </c>
      <c r="J3335" s="3">
        <f t="shared" si="2"/>
        <v>0</v>
      </c>
      <c r="K3335" s="4">
        <f>H3335*SIP_Calculator!$D$25</f>
        <v>0</v>
      </c>
      <c r="L3335" s="4">
        <f t="shared" si="3"/>
        <v>0</v>
      </c>
      <c r="M3335" s="4">
        <f t="shared" si="4"/>
        <v>0</v>
      </c>
      <c r="N3335" s="4">
        <f t="shared" ref="N3335:O3335" si="10008">N3334+L3335</f>
        <v>28.739335218516583</v>
      </c>
      <c r="O3335" s="4">
        <f t="shared" si="10008"/>
        <v>34.20981406436929</v>
      </c>
      <c r="P3335" s="2">
        <f>I3335*SIP_Calculator!$D$26</f>
        <v>0</v>
      </c>
      <c r="Q3335" s="2">
        <f t="shared" si="6"/>
        <v>0</v>
      </c>
      <c r="R3335" s="2">
        <f t="shared" si="7"/>
        <v>0</v>
      </c>
      <c r="S3335" s="2">
        <f t="shared" ref="S3335:T3335" si="10009">S3334+Q3335</f>
        <v>28.748252611124826</v>
      </c>
      <c r="T3335" s="2">
        <f t="shared" si="10009"/>
        <v>34.228110660626236</v>
      </c>
      <c r="U3335" s="3">
        <f>J3335*SIP_Calculator!$D$27</f>
        <v>0</v>
      </c>
      <c r="V3335" s="3">
        <f t="shared" si="9"/>
        <v>0</v>
      </c>
      <c r="W3335" s="3">
        <f t="shared" si="10"/>
        <v>0</v>
      </c>
      <c r="X3335" s="3">
        <f t="shared" ref="X3335:Y3335" si="10010">X3334+V3335</f>
        <v>28.835623055300523</v>
      </c>
      <c r="Y3335" s="3">
        <f t="shared" si="10010"/>
        <v>34.328802293708321</v>
      </c>
    </row>
    <row r="3336" spans="1:25" ht="15.75" customHeight="1" x14ac:dyDescent="0.2">
      <c r="A3336" s="7">
        <v>43019</v>
      </c>
      <c r="B3336" s="1">
        <v>10353.9</v>
      </c>
      <c r="C3336" s="1">
        <v>8792.4</v>
      </c>
      <c r="D3336" s="2">
        <f t="shared" si="29"/>
        <v>699</v>
      </c>
      <c r="E3336" s="2">
        <f t="shared" si="12"/>
        <v>0</v>
      </c>
      <c r="F3336" s="3">
        <f t="shared" si="0"/>
        <v>10</v>
      </c>
      <c r="G3336" s="3">
        <f t="shared" si="13"/>
        <v>0</v>
      </c>
      <c r="H3336" s="4">
        <f>IF(A3336&lt;SIP_Calculator!$B$7,0,IF(A3336&gt;SIP_Calculator!$E$7,0,1))</f>
        <v>0</v>
      </c>
      <c r="I3336" s="2">
        <f t="shared" si="1"/>
        <v>0</v>
      </c>
      <c r="J3336" s="3">
        <f t="shared" si="2"/>
        <v>0</v>
      </c>
      <c r="K3336" s="4">
        <f>H3336*SIP_Calculator!$D$25</f>
        <v>0</v>
      </c>
      <c r="L3336" s="4">
        <f t="shared" si="3"/>
        <v>0</v>
      </c>
      <c r="M3336" s="4">
        <f t="shared" si="4"/>
        <v>0</v>
      </c>
      <c r="N3336" s="4">
        <f t="shared" ref="N3336:O3336" si="10011">N3335+L3336</f>
        <v>28.739335218516583</v>
      </c>
      <c r="O3336" s="4">
        <f t="shared" si="10011"/>
        <v>34.20981406436929</v>
      </c>
      <c r="P3336" s="2">
        <f>I3336*SIP_Calculator!$D$26</f>
        <v>0</v>
      </c>
      <c r="Q3336" s="2">
        <f t="shared" si="6"/>
        <v>0</v>
      </c>
      <c r="R3336" s="2">
        <f t="shared" si="7"/>
        <v>0</v>
      </c>
      <c r="S3336" s="2">
        <f t="shared" ref="S3336:T3336" si="10012">S3335+Q3336</f>
        <v>28.748252611124826</v>
      </c>
      <c r="T3336" s="2">
        <f t="shared" si="10012"/>
        <v>34.228110660626236</v>
      </c>
      <c r="U3336" s="3">
        <f>J3336*SIP_Calculator!$D$27</f>
        <v>0</v>
      </c>
      <c r="V3336" s="3">
        <f t="shared" si="9"/>
        <v>0</v>
      </c>
      <c r="W3336" s="3">
        <f t="shared" si="10"/>
        <v>0</v>
      </c>
      <c r="X3336" s="3">
        <f t="shared" ref="X3336:Y3336" si="10013">X3335+V3336</f>
        <v>28.835623055300523</v>
      </c>
      <c r="Y3336" s="3">
        <f t="shared" si="10013"/>
        <v>34.328802293708321</v>
      </c>
    </row>
    <row r="3337" spans="1:25" ht="15.75" customHeight="1" x14ac:dyDescent="0.2">
      <c r="A3337" s="7">
        <v>43020</v>
      </c>
      <c r="B3337" s="1">
        <v>10469.299999999999</v>
      </c>
      <c r="C3337" s="1">
        <v>8890.0499999999993</v>
      </c>
      <c r="D3337" s="2">
        <f t="shared" si="29"/>
        <v>699</v>
      </c>
      <c r="E3337" s="2">
        <f t="shared" si="12"/>
        <v>0</v>
      </c>
      <c r="F3337" s="3">
        <f t="shared" si="0"/>
        <v>10</v>
      </c>
      <c r="G3337" s="3">
        <f t="shared" si="13"/>
        <v>0</v>
      </c>
      <c r="H3337" s="4">
        <f>IF(A3337&lt;SIP_Calculator!$B$7,0,IF(A3337&gt;SIP_Calculator!$E$7,0,1))</f>
        <v>0</v>
      </c>
      <c r="I3337" s="2">
        <f t="shared" si="1"/>
        <v>0</v>
      </c>
      <c r="J3337" s="3">
        <f t="shared" si="2"/>
        <v>0</v>
      </c>
      <c r="K3337" s="4">
        <f>H3337*SIP_Calculator!$D$25</f>
        <v>0</v>
      </c>
      <c r="L3337" s="4">
        <f t="shared" si="3"/>
        <v>0</v>
      </c>
      <c r="M3337" s="4">
        <f t="shared" si="4"/>
        <v>0</v>
      </c>
      <c r="N3337" s="4">
        <f t="shared" ref="N3337:O3337" si="10014">N3336+L3337</f>
        <v>28.739335218516583</v>
      </c>
      <c r="O3337" s="4">
        <f t="shared" si="10014"/>
        <v>34.20981406436929</v>
      </c>
      <c r="P3337" s="2">
        <f>I3337*SIP_Calculator!$D$26</f>
        <v>0</v>
      </c>
      <c r="Q3337" s="2">
        <f t="shared" si="6"/>
        <v>0</v>
      </c>
      <c r="R3337" s="2">
        <f t="shared" si="7"/>
        <v>0</v>
      </c>
      <c r="S3337" s="2">
        <f t="shared" ref="S3337:T3337" si="10015">S3336+Q3337</f>
        <v>28.748252611124826</v>
      </c>
      <c r="T3337" s="2">
        <f t="shared" si="10015"/>
        <v>34.228110660626236</v>
      </c>
      <c r="U3337" s="3">
        <f>J3337*SIP_Calculator!$D$27</f>
        <v>0</v>
      </c>
      <c r="V3337" s="3">
        <f t="shared" si="9"/>
        <v>0</v>
      </c>
      <c r="W3337" s="3">
        <f t="shared" si="10"/>
        <v>0</v>
      </c>
      <c r="X3337" s="3">
        <f t="shared" ref="X3337:Y3337" si="10016">X3336+V3337</f>
        <v>28.835623055300523</v>
      </c>
      <c r="Y3337" s="3">
        <f t="shared" si="10016"/>
        <v>34.328802293708321</v>
      </c>
    </row>
    <row r="3338" spans="1:25" ht="15.75" customHeight="1" x14ac:dyDescent="0.2">
      <c r="A3338" s="7">
        <v>43021</v>
      </c>
      <c r="B3338" s="1">
        <v>10534.6</v>
      </c>
      <c r="C3338" s="1">
        <v>8937.2000000000007</v>
      </c>
      <c r="D3338" s="2">
        <f t="shared" si="29"/>
        <v>699</v>
      </c>
      <c r="E3338" s="2">
        <f t="shared" si="12"/>
        <v>0</v>
      </c>
      <c r="F3338" s="3">
        <f t="shared" si="0"/>
        <v>10</v>
      </c>
      <c r="G3338" s="3">
        <f t="shared" si="13"/>
        <v>0</v>
      </c>
      <c r="H3338" s="4">
        <f>IF(A3338&lt;SIP_Calculator!$B$7,0,IF(A3338&gt;SIP_Calculator!$E$7,0,1))</f>
        <v>0</v>
      </c>
      <c r="I3338" s="2">
        <f t="shared" si="1"/>
        <v>0</v>
      </c>
      <c r="J3338" s="3">
        <f t="shared" si="2"/>
        <v>0</v>
      </c>
      <c r="K3338" s="4">
        <f>H3338*SIP_Calculator!$D$25</f>
        <v>0</v>
      </c>
      <c r="L3338" s="4">
        <f t="shared" si="3"/>
        <v>0</v>
      </c>
      <c r="M3338" s="4">
        <f t="shared" si="4"/>
        <v>0</v>
      </c>
      <c r="N3338" s="4">
        <f t="shared" ref="N3338:O3338" si="10017">N3337+L3338</f>
        <v>28.739335218516583</v>
      </c>
      <c r="O3338" s="4">
        <f t="shared" si="10017"/>
        <v>34.20981406436929</v>
      </c>
      <c r="P3338" s="2">
        <f>I3338*SIP_Calculator!$D$26</f>
        <v>0</v>
      </c>
      <c r="Q3338" s="2">
        <f t="shared" si="6"/>
        <v>0</v>
      </c>
      <c r="R3338" s="2">
        <f t="shared" si="7"/>
        <v>0</v>
      </c>
      <c r="S3338" s="2">
        <f t="shared" ref="S3338:T3338" si="10018">S3337+Q3338</f>
        <v>28.748252611124826</v>
      </c>
      <c r="T3338" s="2">
        <f t="shared" si="10018"/>
        <v>34.228110660626236</v>
      </c>
      <c r="U3338" s="3">
        <f>J3338*SIP_Calculator!$D$27</f>
        <v>0</v>
      </c>
      <c r="V3338" s="3">
        <f t="shared" si="9"/>
        <v>0</v>
      </c>
      <c r="W3338" s="3">
        <f t="shared" si="10"/>
        <v>0</v>
      </c>
      <c r="X3338" s="3">
        <f t="shared" ref="X3338:Y3338" si="10019">X3337+V3338</f>
        <v>28.835623055300523</v>
      </c>
      <c r="Y3338" s="3">
        <f t="shared" si="10019"/>
        <v>34.328802293708321</v>
      </c>
    </row>
    <row r="3339" spans="1:25" ht="15.75" customHeight="1" x14ac:dyDescent="0.2">
      <c r="A3339" s="7">
        <v>43024</v>
      </c>
      <c r="B3339" s="1">
        <v>10595.15</v>
      </c>
      <c r="C3339" s="1">
        <v>8985.25</v>
      </c>
      <c r="D3339" s="2">
        <f t="shared" si="29"/>
        <v>700</v>
      </c>
      <c r="E3339" s="2">
        <f t="shared" si="12"/>
        <v>1</v>
      </c>
      <c r="F3339" s="3">
        <f t="shared" si="0"/>
        <v>10</v>
      </c>
      <c r="G3339" s="3">
        <f t="shared" si="13"/>
        <v>0</v>
      </c>
      <c r="H3339" s="4">
        <f>IF(A3339&lt;SIP_Calculator!$B$7,0,IF(A3339&gt;SIP_Calculator!$E$7,0,1))</f>
        <v>0</v>
      </c>
      <c r="I3339" s="2">
        <f t="shared" si="1"/>
        <v>0</v>
      </c>
      <c r="J3339" s="3">
        <f t="shared" si="2"/>
        <v>0</v>
      </c>
      <c r="K3339" s="4">
        <f>H3339*SIP_Calculator!$D$25</f>
        <v>0</v>
      </c>
      <c r="L3339" s="4">
        <f t="shared" si="3"/>
        <v>0</v>
      </c>
      <c r="M3339" s="4">
        <f t="shared" si="4"/>
        <v>0</v>
      </c>
      <c r="N3339" s="4">
        <f t="shared" ref="N3339:O3339" si="10020">N3338+L3339</f>
        <v>28.739335218516583</v>
      </c>
      <c r="O3339" s="4">
        <f t="shared" si="10020"/>
        <v>34.20981406436929</v>
      </c>
      <c r="P3339" s="2">
        <f>I3339*SIP_Calculator!$D$26</f>
        <v>0</v>
      </c>
      <c r="Q3339" s="2">
        <f t="shared" si="6"/>
        <v>0</v>
      </c>
      <c r="R3339" s="2">
        <f t="shared" si="7"/>
        <v>0</v>
      </c>
      <c r="S3339" s="2">
        <f t="shared" ref="S3339:T3339" si="10021">S3338+Q3339</f>
        <v>28.748252611124826</v>
      </c>
      <c r="T3339" s="2">
        <f t="shared" si="10021"/>
        <v>34.228110660626236</v>
      </c>
      <c r="U3339" s="3">
        <f>J3339*SIP_Calculator!$D$27</f>
        <v>0</v>
      </c>
      <c r="V3339" s="3">
        <f t="shared" si="9"/>
        <v>0</v>
      </c>
      <c r="W3339" s="3">
        <f t="shared" si="10"/>
        <v>0</v>
      </c>
      <c r="X3339" s="3">
        <f t="shared" ref="X3339:Y3339" si="10022">X3338+V3339</f>
        <v>28.835623055300523</v>
      </c>
      <c r="Y3339" s="3">
        <f t="shared" si="10022"/>
        <v>34.328802293708321</v>
      </c>
    </row>
    <row r="3340" spans="1:25" ht="15.75" customHeight="1" x14ac:dyDescent="0.2">
      <c r="A3340" s="7">
        <v>43025</v>
      </c>
      <c r="B3340" s="1">
        <v>10605.8</v>
      </c>
      <c r="C3340" s="1">
        <v>9002.35</v>
      </c>
      <c r="D3340" s="2">
        <f t="shared" si="29"/>
        <v>700</v>
      </c>
      <c r="E3340" s="2">
        <f t="shared" si="12"/>
        <v>0</v>
      </c>
      <c r="F3340" s="3">
        <f t="shared" si="0"/>
        <v>10</v>
      </c>
      <c r="G3340" s="3">
        <f t="shared" si="13"/>
        <v>0</v>
      </c>
      <c r="H3340" s="4">
        <f>IF(A3340&lt;SIP_Calculator!$B$7,0,IF(A3340&gt;SIP_Calculator!$E$7,0,1))</f>
        <v>0</v>
      </c>
      <c r="I3340" s="2">
        <f t="shared" si="1"/>
        <v>0</v>
      </c>
      <c r="J3340" s="3">
        <f t="shared" si="2"/>
        <v>0</v>
      </c>
      <c r="K3340" s="4">
        <f>H3340*SIP_Calculator!$D$25</f>
        <v>0</v>
      </c>
      <c r="L3340" s="4">
        <f t="shared" si="3"/>
        <v>0</v>
      </c>
      <c r="M3340" s="4">
        <f t="shared" si="4"/>
        <v>0</v>
      </c>
      <c r="N3340" s="4">
        <f t="shared" ref="N3340:O3340" si="10023">N3339+L3340</f>
        <v>28.739335218516583</v>
      </c>
      <c r="O3340" s="4">
        <f t="shared" si="10023"/>
        <v>34.20981406436929</v>
      </c>
      <c r="P3340" s="2">
        <f>I3340*SIP_Calculator!$D$26</f>
        <v>0</v>
      </c>
      <c r="Q3340" s="2">
        <f t="shared" si="6"/>
        <v>0</v>
      </c>
      <c r="R3340" s="2">
        <f t="shared" si="7"/>
        <v>0</v>
      </c>
      <c r="S3340" s="2">
        <f t="shared" ref="S3340:T3340" si="10024">S3339+Q3340</f>
        <v>28.748252611124826</v>
      </c>
      <c r="T3340" s="2">
        <f t="shared" si="10024"/>
        <v>34.228110660626236</v>
      </c>
      <c r="U3340" s="3">
        <f>J3340*SIP_Calculator!$D$27</f>
        <v>0</v>
      </c>
      <c r="V3340" s="3">
        <f t="shared" si="9"/>
        <v>0</v>
      </c>
      <c r="W3340" s="3">
        <f t="shared" si="10"/>
        <v>0</v>
      </c>
      <c r="X3340" s="3">
        <f t="shared" ref="X3340:Y3340" si="10025">X3339+V3340</f>
        <v>28.835623055300523</v>
      </c>
      <c r="Y3340" s="3">
        <f t="shared" si="10025"/>
        <v>34.328802293708321</v>
      </c>
    </row>
    <row r="3341" spans="1:25" ht="15.75" customHeight="1" x14ac:dyDescent="0.2">
      <c r="A3341" s="7">
        <v>43026</v>
      </c>
      <c r="B3341" s="1">
        <v>10582.35</v>
      </c>
      <c r="C3341" s="1">
        <v>8984.65</v>
      </c>
      <c r="D3341" s="2">
        <f t="shared" si="29"/>
        <v>700</v>
      </c>
      <c r="E3341" s="2">
        <f t="shared" si="12"/>
        <v>0</v>
      </c>
      <c r="F3341" s="3">
        <f t="shared" si="0"/>
        <v>10</v>
      </c>
      <c r="G3341" s="3">
        <f t="shared" si="13"/>
        <v>0</v>
      </c>
      <c r="H3341" s="4">
        <f>IF(A3341&lt;SIP_Calculator!$B$7,0,IF(A3341&gt;SIP_Calculator!$E$7,0,1))</f>
        <v>0</v>
      </c>
      <c r="I3341" s="2">
        <f t="shared" si="1"/>
        <v>0</v>
      </c>
      <c r="J3341" s="3">
        <f t="shared" si="2"/>
        <v>0</v>
      </c>
      <c r="K3341" s="4">
        <f>H3341*SIP_Calculator!$D$25</f>
        <v>0</v>
      </c>
      <c r="L3341" s="4">
        <f t="shared" si="3"/>
        <v>0</v>
      </c>
      <c r="M3341" s="4">
        <f t="shared" si="4"/>
        <v>0</v>
      </c>
      <c r="N3341" s="4">
        <f t="shared" ref="N3341:O3341" si="10026">N3340+L3341</f>
        <v>28.739335218516583</v>
      </c>
      <c r="O3341" s="4">
        <f t="shared" si="10026"/>
        <v>34.20981406436929</v>
      </c>
      <c r="P3341" s="2">
        <f>I3341*SIP_Calculator!$D$26</f>
        <v>0</v>
      </c>
      <c r="Q3341" s="2">
        <f t="shared" si="6"/>
        <v>0</v>
      </c>
      <c r="R3341" s="2">
        <f t="shared" si="7"/>
        <v>0</v>
      </c>
      <c r="S3341" s="2">
        <f t="shared" ref="S3341:T3341" si="10027">S3340+Q3341</f>
        <v>28.748252611124826</v>
      </c>
      <c r="T3341" s="2">
        <f t="shared" si="10027"/>
        <v>34.228110660626236</v>
      </c>
      <c r="U3341" s="3">
        <f>J3341*SIP_Calculator!$D$27</f>
        <v>0</v>
      </c>
      <c r="V3341" s="3">
        <f t="shared" si="9"/>
        <v>0</v>
      </c>
      <c r="W3341" s="3">
        <f t="shared" si="10"/>
        <v>0</v>
      </c>
      <c r="X3341" s="3">
        <f t="shared" ref="X3341:Y3341" si="10028">X3340+V3341</f>
        <v>28.835623055300523</v>
      </c>
      <c r="Y3341" s="3">
        <f t="shared" si="10028"/>
        <v>34.328802293708321</v>
      </c>
    </row>
    <row r="3342" spans="1:25" ht="15.75" customHeight="1" x14ac:dyDescent="0.2">
      <c r="A3342" s="7">
        <v>43027</v>
      </c>
      <c r="B3342" s="1">
        <v>10517.3</v>
      </c>
      <c r="C3342" s="1">
        <v>8937.65</v>
      </c>
      <c r="D3342" s="2">
        <f t="shared" si="29"/>
        <v>700</v>
      </c>
      <c r="E3342" s="2">
        <f t="shared" si="12"/>
        <v>0</v>
      </c>
      <c r="F3342" s="3">
        <f t="shared" si="0"/>
        <v>10</v>
      </c>
      <c r="G3342" s="3">
        <f t="shared" si="13"/>
        <v>0</v>
      </c>
      <c r="H3342" s="4">
        <f>IF(A3342&lt;SIP_Calculator!$B$7,0,IF(A3342&gt;SIP_Calculator!$E$7,0,1))</f>
        <v>0</v>
      </c>
      <c r="I3342" s="2">
        <f t="shared" si="1"/>
        <v>0</v>
      </c>
      <c r="J3342" s="3">
        <f t="shared" si="2"/>
        <v>0</v>
      </c>
      <c r="K3342" s="4">
        <f>H3342*SIP_Calculator!$D$25</f>
        <v>0</v>
      </c>
      <c r="L3342" s="4">
        <f t="shared" si="3"/>
        <v>0</v>
      </c>
      <c r="M3342" s="4">
        <f t="shared" si="4"/>
        <v>0</v>
      </c>
      <c r="N3342" s="4">
        <f t="shared" ref="N3342:O3342" si="10029">N3341+L3342</f>
        <v>28.739335218516583</v>
      </c>
      <c r="O3342" s="4">
        <f t="shared" si="10029"/>
        <v>34.20981406436929</v>
      </c>
      <c r="P3342" s="2">
        <f>I3342*SIP_Calculator!$D$26</f>
        <v>0</v>
      </c>
      <c r="Q3342" s="2">
        <f t="shared" si="6"/>
        <v>0</v>
      </c>
      <c r="R3342" s="2">
        <f t="shared" si="7"/>
        <v>0</v>
      </c>
      <c r="S3342" s="2">
        <f t="shared" ref="S3342:T3342" si="10030">S3341+Q3342</f>
        <v>28.748252611124826</v>
      </c>
      <c r="T3342" s="2">
        <f t="shared" si="10030"/>
        <v>34.228110660626236</v>
      </c>
      <c r="U3342" s="3">
        <f>J3342*SIP_Calculator!$D$27</f>
        <v>0</v>
      </c>
      <c r="V3342" s="3">
        <f t="shared" si="9"/>
        <v>0</v>
      </c>
      <c r="W3342" s="3">
        <f t="shared" si="10"/>
        <v>0</v>
      </c>
      <c r="X3342" s="3">
        <f t="shared" ref="X3342:Y3342" si="10031">X3341+V3342</f>
        <v>28.835623055300523</v>
      </c>
      <c r="Y3342" s="3">
        <f t="shared" si="10031"/>
        <v>34.328802293708321</v>
      </c>
    </row>
    <row r="3343" spans="1:25" ht="15.75" customHeight="1" x14ac:dyDescent="0.2">
      <c r="A3343" s="7">
        <v>43031</v>
      </c>
      <c r="B3343" s="1">
        <v>10557.95</v>
      </c>
      <c r="C3343" s="1">
        <v>8972.9</v>
      </c>
      <c r="D3343" s="2">
        <f t="shared" si="29"/>
        <v>701</v>
      </c>
      <c r="E3343" s="2">
        <f t="shared" si="12"/>
        <v>1</v>
      </c>
      <c r="F3343" s="3">
        <f t="shared" si="0"/>
        <v>10</v>
      </c>
      <c r="G3343" s="3">
        <f t="shared" si="13"/>
        <v>0</v>
      </c>
      <c r="H3343" s="4">
        <f>IF(A3343&lt;SIP_Calculator!$B$7,0,IF(A3343&gt;SIP_Calculator!$E$7,0,1))</f>
        <v>0</v>
      </c>
      <c r="I3343" s="2">
        <f t="shared" si="1"/>
        <v>0</v>
      </c>
      <c r="J3343" s="3">
        <f t="shared" si="2"/>
        <v>0</v>
      </c>
      <c r="K3343" s="4">
        <f>H3343*SIP_Calculator!$D$25</f>
        <v>0</v>
      </c>
      <c r="L3343" s="4">
        <f t="shared" si="3"/>
        <v>0</v>
      </c>
      <c r="M3343" s="4">
        <f t="shared" si="4"/>
        <v>0</v>
      </c>
      <c r="N3343" s="4">
        <f t="shared" ref="N3343:O3343" si="10032">N3342+L3343</f>
        <v>28.739335218516583</v>
      </c>
      <c r="O3343" s="4">
        <f t="shared" si="10032"/>
        <v>34.20981406436929</v>
      </c>
      <c r="P3343" s="2">
        <f>I3343*SIP_Calculator!$D$26</f>
        <v>0</v>
      </c>
      <c r="Q3343" s="2">
        <f t="shared" si="6"/>
        <v>0</v>
      </c>
      <c r="R3343" s="2">
        <f t="shared" si="7"/>
        <v>0</v>
      </c>
      <c r="S3343" s="2">
        <f t="shared" ref="S3343:T3343" si="10033">S3342+Q3343</f>
        <v>28.748252611124826</v>
      </c>
      <c r="T3343" s="2">
        <f t="shared" si="10033"/>
        <v>34.228110660626236</v>
      </c>
      <c r="U3343" s="3">
        <f>J3343*SIP_Calculator!$D$27</f>
        <v>0</v>
      </c>
      <c r="V3343" s="3">
        <f t="shared" si="9"/>
        <v>0</v>
      </c>
      <c r="W3343" s="3">
        <f t="shared" si="10"/>
        <v>0</v>
      </c>
      <c r="X3343" s="3">
        <f t="shared" ref="X3343:Y3343" si="10034">X3342+V3343</f>
        <v>28.835623055300523</v>
      </c>
      <c r="Y3343" s="3">
        <f t="shared" si="10034"/>
        <v>34.328802293708321</v>
      </c>
    </row>
    <row r="3344" spans="1:25" ht="15.75" customHeight="1" x14ac:dyDescent="0.2">
      <c r="A3344" s="7">
        <v>43032</v>
      </c>
      <c r="B3344" s="1">
        <v>10574.75</v>
      </c>
      <c r="C3344" s="1">
        <v>8993.7999999999993</v>
      </c>
      <c r="D3344" s="2">
        <f t="shared" si="29"/>
        <v>701</v>
      </c>
      <c r="E3344" s="2">
        <f t="shared" si="12"/>
        <v>0</v>
      </c>
      <c r="F3344" s="3">
        <f t="shared" si="0"/>
        <v>10</v>
      </c>
      <c r="G3344" s="3">
        <f t="shared" si="13"/>
        <v>0</v>
      </c>
      <c r="H3344" s="4">
        <f>IF(A3344&lt;SIP_Calculator!$B$7,0,IF(A3344&gt;SIP_Calculator!$E$7,0,1))</f>
        <v>0</v>
      </c>
      <c r="I3344" s="2">
        <f t="shared" si="1"/>
        <v>0</v>
      </c>
      <c r="J3344" s="3">
        <f t="shared" si="2"/>
        <v>0</v>
      </c>
      <c r="K3344" s="4">
        <f>H3344*SIP_Calculator!$D$25</f>
        <v>0</v>
      </c>
      <c r="L3344" s="4">
        <f t="shared" si="3"/>
        <v>0</v>
      </c>
      <c r="M3344" s="4">
        <f t="shared" si="4"/>
        <v>0</v>
      </c>
      <c r="N3344" s="4">
        <f t="shared" ref="N3344:O3344" si="10035">N3343+L3344</f>
        <v>28.739335218516583</v>
      </c>
      <c r="O3344" s="4">
        <f t="shared" si="10035"/>
        <v>34.20981406436929</v>
      </c>
      <c r="P3344" s="2">
        <f>I3344*SIP_Calculator!$D$26</f>
        <v>0</v>
      </c>
      <c r="Q3344" s="2">
        <f t="shared" si="6"/>
        <v>0</v>
      </c>
      <c r="R3344" s="2">
        <f t="shared" si="7"/>
        <v>0</v>
      </c>
      <c r="S3344" s="2">
        <f t="shared" ref="S3344:T3344" si="10036">S3343+Q3344</f>
        <v>28.748252611124826</v>
      </c>
      <c r="T3344" s="2">
        <f t="shared" si="10036"/>
        <v>34.228110660626236</v>
      </c>
      <c r="U3344" s="3">
        <f>J3344*SIP_Calculator!$D$27</f>
        <v>0</v>
      </c>
      <c r="V3344" s="3">
        <f t="shared" si="9"/>
        <v>0</v>
      </c>
      <c r="W3344" s="3">
        <f t="shared" si="10"/>
        <v>0</v>
      </c>
      <c r="X3344" s="3">
        <f t="shared" ref="X3344:Y3344" si="10037">X3343+V3344</f>
        <v>28.835623055300523</v>
      </c>
      <c r="Y3344" s="3">
        <f t="shared" si="10037"/>
        <v>34.328802293708321</v>
      </c>
    </row>
    <row r="3345" spans="1:25" ht="15.75" customHeight="1" x14ac:dyDescent="0.2">
      <c r="A3345" s="7">
        <v>43033</v>
      </c>
      <c r="B3345" s="1">
        <v>10672</v>
      </c>
      <c r="C3345" s="1">
        <v>9065.15</v>
      </c>
      <c r="D3345" s="2">
        <f t="shared" si="29"/>
        <v>701</v>
      </c>
      <c r="E3345" s="2">
        <f t="shared" si="12"/>
        <v>0</v>
      </c>
      <c r="F3345" s="3">
        <f t="shared" si="0"/>
        <v>10</v>
      </c>
      <c r="G3345" s="3">
        <f t="shared" si="13"/>
        <v>0</v>
      </c>
      <c r="H3345" s="4">
        <f>IF(A3345&lt;SIP_Calculator!$B$7,0,IF(A3345&gt;SIP_Calculator!$E$7,0,1))</f>
        <v>0</v>
      </c>
      <c r="I3345" s="2">
        <f t="shared" si="1"/>
        <v>0</v>
      </c>
      <c r="J3345" s="3">
        <f t="shared" si="2"/>
        <v>0</v>
      </c>
      <c r="K3345" s="4">
        <f>H3345*SIP_Calculator!$D$25</f>
        <v>0</v>
      </c>
      <c r="L3345" s="4">
        <f t="shared" si="3"/>
        <v>0</v>
      </c>
      <c r="M3345" s="4">
        <f t="shared" si="4"/>
        <v>0</v>
      </c>
      <c r="N3345" s="4">
        <f t="shared" ref="N3345:O3345" si="10038">N3344+L3345</f>
        <v>28.739335218516583</v>
      </c>
      <c r="O3345" s="4">
        <f t="shared" si="10038"/>
        <v>34.20981406436929</v>
      </c>
      <c r="P3345" s="2">
        <f>I3345*SIP_Calculator!$D$26</f>
        <v>0</v>
      </c>
      <c r="Q3345" s="2">
        <f t="shared" si="6"/>
        <v>0</v>
      </c>
      <c r="R3345" s="2">
        <f t="shared" si="7"/>
        <v>0</v>
      </c>
      <c r="S3345" s="2">
        <f t="shared" ref="S3345:T3345" si="10039">S3344+Q3345</f>
        <v>28.748252611124826</v>
      </c>
      <c r="T3345" s="2">
        <f t="shared" si="10039"/>
        <v>34.228110660626236</v>
      </c>
      <c r="U3345" s="3">
        <f>J3345*SIP_Calculator!$D$27</f>
        <v>0</v>
      </c>
      <c r="V3345" s="3">
        <f t="shared" si="9"/>
        <v>0</v>
      </c>
      <c r="W3345" s="3">
        <f t="shared" si="10"/>
        <v>0</v>
      </c>
      <c r="X3345" s="3">
        <f t="shared" ref="X3345:Y3345" si="10040">X3344+V3345</f>
        <v>28.835623055300523</v>
      </c>
      <c r="Y3345" s="3">
        <f t="shared" si="10040"/>
        <v>34.328802293708321</v>
      </c>
    </row>
    <row r="3346" spans="1:25" ht="15.75" customHeight="1" x14ac:dyDescent="0.2">
      <c r="A3346" s="7">
        <v>43034</v>
      </c>
      <c r="B3346" s="1">
        <v>10720.45</v>
      </c>
      <c r="C3346" s="1">
        <v>9106.75</v>
      </c>
      <c r="D3346" s="2">
        <f t="shared" si="29"/>
        <v>701</v>
      </c>
      <c r="E3346" s="2">
        <f t="shared" si="12"/>
        <v>0</v>
      </c>
      <c r="F3346" s="3">
        <f t="shared" si="0"/>
        <v>10</v>
      </c>
      <c r="G3346" s="3">
        <f t="shared" si="13"/>
        <v>0</v>
      </c>
      <c r="H3346" s="4">
        <f>IF(A3346&lt;SIP_Calculator!$B$7,0,IF(A3346&gt;SIP_Calculator!$E$7,0,1))</f>
        <v>0</v>
      </c>
      <c r="I3346" s="2">
        <f t="shared" si="1"/>
        <v>0</v>
      </c>
      <c r="J3346" s="3">
        <f t="shared" si="2"/>
        <v>0</v>
      </c>
      <c r="K3346" s="4">
        <f>H3346*SIP_Calculator!$D$25</f>
        <v>0</v>
      </c>
      <c r="L3346" s="4">
        <f t="shared" si="3"/>
        <v>0</v>
      </c>
      <c r="M3346" s="4">
        <f t="shared" si="4"/>
        <v>0</v>
      </c>
      <c r="N3346" s="4">
        <f t="shared" ref="N3346:O3346" si="10041">N3345+L3346</f>
        <v>28.739335218516583</v>
      </c>
      <c r="O3346" s="4">
        <f t="shared" si="10041"/>
        <v>34.20981406436929</v>
      </c>
      <c r="P3346" s="2">
        <f>I3346*SIP_Calculator!$D$26</f>
        <v>0</v>
      </c>
      <c r="Q3346" s="2">
        <f t="shared" si="6"/>
        <v>0</v>
      </c>
      <c r="R3346" s="2">
        <f t="shared" si="7"/>
        <v>0</v>
      </c>
      <c r="S3346" s="2">
        <f t="shared" ref="S3346:T3346" si="10042">S3345+Q3346</f>
        <v>28.748252611124826</v>
      </c>
      <c r="T3346" s="2">
        <f t="shared" si="10042"/>
        <v>34.228110660626236</v>
      </c>
      <c r="U3346" s="3">
        <f>J3346*SIP_Calculator!$D$27</f>
        <v>0</v>
      </c>
      <c r="V3346" s="3">
        <f t="shared" si="9"/>
        <v>0</v>
      </c>
      <c r="W3346" s="3">
        <f t="shared" si="10"/>
        <v>0</v>
      </c>
      <c r="X3346" s="3">
        <f t="shared" ref="X3346:Y3346" si="10043">X3345+V3346</f>
        <v>28.835623055300523</v>
      </c>
      <c r="Y3346" s="3">
        <f t="shared" si="10043"/>
        <v>34.328802293708321</v>
      </c>
    </row>
    <row r="3347" spans="1:25" ht="15.75" customHeight="1" x14ac:dyDescent="0.2">
      <c r="A3347" s="7">
        <v>43035</v>
      </c>
      <c r="B3347" s="1">
        <v>10714</v>
      </c>
      <c r="C3347" s="1">
        <v>9104.4500000000007</v>
      </c>
      <c r="D3347" s="2">
        <f t="shared" si="29"/>
        <v>701</v>
      </c>
      <c r="E3347" s="2">
        <f t="shared" si="12"/>
        <v>0</v>
      </c>
      <c r="F3347" s="3">
        <f t="shared" si="0"/>
        <v>10</v>
      </c>
      <c r="G3347" s="3">
        <f t="shared" si="13"/>
        <v>0</v>
      </c>
      <c r="H3347" s="4">
        <f>IF(A3347&lt;SIP_Calculator!$B$7,0,IF(A3347&gt;SIP_Calculator!$E$7,0,1))</f>
        <v>0</v>
      </c>
      <c r="I3347" s="2">
        <f t="shared" si="1"/>
        <v>0</v>
      </c>
      <c r="J3347" s="3">
        <f t="shared" si="2"/>
        <v>0</v>
      </c>
      <c r="K3347" s="4">
        <f>H3347*SIP_Calculator!$D$25</f>
        <v>0</v>
      </c>
      <c r="L3347" s="4">
        <f t="shared" si="3"/>
        <v>0</v>
      </c>
      <c r="M3347" s="4">
        <f t="shared" si="4"/>
        <v>0</v>
      </c>
      <c r="N3347" s="4">
        <f t="shared" ref="N3347:O3347" si="10044">N3346+L3347</f>
        <v>28.739335218516583</v>
      </c>
      <c r="O3347" s="4">
        <f t="shared" si="10044"/>
        <v>34.20981406436929</v>
      </c>
      <c r="P3347" s="2">
        <f>I3347*SIP_Calculator!$D$26</f>
        <v>0</v>
      </c>
      <c r="Q3347" s="2">
        <f t="shared" si="6"/>
        <v>0</v>
      </c>
      <c r="R3347" s="2">
        <f t="shared" si="7"/>
        <v>0</v>
      </c>
      <c r="S3347" s="2">
        <f t="shared" ref="S3347:T3347" si="10045">S3346+Q3347</f>
        <v>28.748252611124826</v>
      </c>
      <c r="T3347" s="2">
        <f t="shared" si="10045"/>
        <v>34.228110660626236</v>
      </c>
      <c r="U3347" s="3">
        <f>J3347*SIP_Calculator!$D$27</f>
        <v>0</v>
      </c>
      <c r="V3347" s="3">
        <f t="shared" si="9"/>
        <v>0</v>
      </c>
      <c r="W3347" s="3">
        <f t="shared" si="10"/>
        <v>0</v>
      </c>
      <c r="X3347" s="3">
        <f t="shared" ref="X3347:Y3347" si="10046">X3346+V3347</f>
        <v>28.835623055300523</v>
      </c>
      <c r="Y3347" s="3">
        <f t="shared" si="10046"/>
        <v>34.328802293708321</v>
      </c>
    </row>
    <row r="3348" spans="1:25" ht="15.75" customHeight="1" x14ac:dyDescent="0.2">
      <c r="A3348" s="7">
        <v>43038</v>
      </c>
      <c r="B3348" s="1">
        <v>10767.85</v>
      </c>
      <c r="C3348" s="1">
        <v>9165.1</v>
      </c>
      <c r="D3348" s="2">
        <f t="shared" si="29"/>
        <v>702</v>
      </c>
      <c r="E3348" s="2">
        <f t="shared" si="12"/>
        <v>1</v>
      </c>
      <c r="F3348" s="3">
        <f t="shared" si="0"/>
        <v>10</v>
      </c>
      <c r="G3348" s="3">
        <f t="shared" si="13"/>
        <v>0</v>
      </c>
      <c r="H3348" s="4">
        <f>IF(A3348&lt;SIP_Calculator!$B$7,0,IF(A3348&gt;SIP_Calculator!$E$7,0,1))</f>
        <v>0</v>
      </c>
      <c r="I3348" s="2">
        <f t="shared" si="1"/>
        <v>0</v>
      </c>
      <c r="J3348" s="3">
        <f t="shared" si="2"/>
        <v>0</v>
      </c>
      <c r="K3348" s="4">
        <f>H3348*SIP_Calculator!$D$25</f>
        <v>0</v>
      </c>
      <c r="L3348" s="4">
        <f t="shared" si="3"/>
        <v>0</v>
      </c>
      <c r="M3348" s="4">
        <f t="shared" si="4"/>
        <v>0</v>
      </c>
      <c r="N3348" s="4">
        <f t="shared" ref="N3348:O3348" si="10047">N3347+L3348</f>
        <v>28.739335218516583</v>
      </c>
      <c r="O3348" s="4">
        <f t="shared" si="10047"/>
        <v>34.20981406436929</v>
      </c>
      <c r="P3348" s="2">
        <f>I3348*SIP_Calculator!$D$26</f>
        <v>0</v>
      </c>
      <c r="Q3348" s="2">
        <f t="shared" si="6"/>
        <v>0</v>
      </c>
      <c r="R3348" s="2">
        <f t="shared" si="7"/>
        <v>0</v>
      </c>
      <c r="S3348" s="2">
        <f t="shared" ref="S3348:T3348" si="10048">S3347+Q3348</f>
        <v>28.748252611124826</v>
      </c>
      <c r="T3348" s="2">
        <f t="shared" si="10048"/>
        <v>34.228110660626236</v>
      </c>
      <c r="U3348" s="3">
        <f>J3348*SIP_Calculator!$D$27</f>
        <v>0</v>
      </c>
      <c r="V3348" s="3">
        <f t="shared" si="9"/>
        <v>0</v>
      </c>
      <c r="W3348" s="3">
        <f t="shared" si="10"/>
        <v>0</v>
      </c>
      <c r="X3348" s="3">
        <f t="shared" ref="X3348:Y3348" si="10049">X3347+V3348</f>
        <v>28.835623055300523</v>
      </c>
      <c r="Y3348" s="3">
        <f t="shared" si="10049"/>
        <v>34.328802293708321</v>
      </c>
    </row>
    <row r="3349" spans="1:25" ht="15.75" customHeight="1" x14ac:dyDescent="0.2">
      <c r="A3349" s="7">
        <v>43039</v>
      </c>
      <c r="B3349" s="1">
        <v>10740.85</v>
      </c>
      <c r="C3349" s="1">
        <v>9153.6</v>
      </c>
      <c r="D3349" s="2">
        <f t="shared" si="29"/>
        <v>702</v>
      </c>
      <c r="E3349" s="2">
        <f t="shared" si="12"/>
        <v>0</v>
      </c>
      <c r="F3349" s="3">
        <f t="shared" si="0"/>
        <v>10</v>
      </c>
      <c r="G3349" s="3">
        <f t="shared" si="13"/>
        <v>0</v>
      </c>
      <c r="H3349" s="4">
        <f>IF(A3349&lt;SIP_Calculator!$B$7,0,IF(A3349&gt;SIP_Calculator!$E$7,0,1))</f>
        <v>0</v>
      </c>
      <c r="I3349" s="2">
        <f t="shared" si="1"/>
        <v>0</v>
      </c>
      <c r="J3349" s="3">
        <f t="shared" si="2"/>
        <v>0</v>
      </c>
      <c r="K3349" s="4">
        <f>H3349*SIP_Calculator!$D$25</f>
        <v>0</v>
      </c>
      <c r="L3349" s="4">
        <f t="shared" si="3"/>
        <v>0</v>
      </c>
      <c r="M3349" s="4">
        <f t="shared" si="4"/>
        <v>0</v>
      </c>
      <c r="N3349" s="4">
        <f t="shared" ref="N3349:O3349" si="10050">N3348+L3349</f>
        <v>28.739335218516583</v>
      </c>
      <c r="O3349" s="4">
        <f t="shared" si="10050"/>
        <v>34.20981406436929</v>
      </c>
      <c r="P3349" s="2">
        <f>I3349*SIP_Calculator!$D$26</f>
        <v>0</v>
      </c>
      <c r="Q3349" s="2">
        <f t="shared" si="6"/>
        <v>0</v>
      </c>
      <c r="R3349" s="2">
        <f t="shared" si="7"/>
        <v>0</v>
      </c>
      <c r="S3349" s="2">
        <f t="shared" ref="S3349:T3349" si="10051">S3348+Q3349</f>
        <v>28.748252611124826</v>
      </c>
      <c r="T3349" s="2">
        <f t="shared" si="10051"/>
        <v>34.228110660626236</v>
      </c>
      <c r="U3349" s="3">
        <f>J3349*SIP_Calculator!$D$27</f>
        <v>0</v>
      </c>
      <c r="V3349" s="3">
        <f t="shared" si="9"/>
        <v>0</v>
      </c>
      <c r="W3349" s="3">
        <f t="shared" si="10"/>
        <v>0</v>
      </c>
      <c r="X3349" s="3">
        <f t="shared" ref="X3349:Y3349" si="10052">X3348+V3349</f>
        <v>28.835623055300523</v>
      </c>
      <c r="Y3349" s="3">
        <f t="shared" si="10052"/>
        <v>34.328802293708321</v>
      </c>
    </row>
    <row r="3350" spans="1:25" ht="15.75" customHeight="1" x14ac:dyDescent="0.2">
      <c r="A3350" s="7">
        <v>43040</v>
      </c>
      <c r="B3350" s="1">
        <v>10847.9</v>
      </c>
      <c r="C3350" s="1">
        <v>9234.85</v>
      </c>
      <c r="D3350" s="2">
        <f t="shared" si="29"/>
        <v>702</v>
      </c>
      <c r="E3350" s="2">
        <f t="shared" si="12"/>
        <v>0</v>
      </c>
      <c r="F3350" s="3">
        <f t="shared" si="0"/>
        <v>11</v>
      </c>
      <c r="G3350" s="3">
        <f t="shared" si="13"/>
        <v>1</v>
      </c>
      <c r="H3350" s="4">
        <f>IF(A3350&lt;SIP_Calculator!$B$7,0,IF(A3350&gt;SIP_Calculator!$E$7,0,1))</f>
        <v>0</v>
      </c>
      <c r="I3350" s="2">
        <f t="shared" si="1"/>
        <v>0</v>
      </c>
      <c r="J3350" s="3">
        <f t="shared" si="2"/>
        <v>0</v>
      </c>
      <c r="K3350" s="4">
        <f>H3350*SIP_Calculator!$D$25</f>
        <v>0</v>
      </c>
      <c r="L3350" s="4">
        <f t="shared" si="3"/>
        <v>0</v>
      </c>
      <c r="M3350" s="4">
        <f t="shared" si="4"/>
        <v>0</v>
      </c>
      <c r="N3350" s="4">
        <f t="shared" ref="N3350:O3350" si="10053">N3349+L3350</f>
        <v>28.739335218516583</v>
      </c>
      <c r="O3350" s="4">
        <f t="shared" si="10053"/>
        <v>34.20981406436929</v>
      </c>
      <c r="P3350" s="2">
        <f>I3350*SIP_Calculator!$D$26</f>
        <v>0</v>
      </c>
      <c r="Q3350" s="2">
        <f t="shared" si="6"/>
        <v>0</v>
      </c>
      <c r="R3350" s="2">
        <f t="shared" si="7"/>
        <v>0</v>
      </c>
      <c r="S3350" s="2">
        <f t="shared" ref="S3350:T3350" si="10054">S3349+Q3350</f>
        <v>28.748252611124826</v>
      </c>
      <c r="T3350" s="2">
        <f t="shared" si="10054"/>
        <v>34.228110660626236</v>
      </c>
      <c r="U3350" s="3">
        <f>J3350*SIP_Calculator!$D$27</f>
        <v>0</v>
      </c>
      <c r="V3350" s="3">
        <f t="shared" si="9"/>
        <v>0</v>
      </c>
      <c r="W3350" s="3">
        <f t="shared" si="10"/>
        <v>0</v>
      </c>
      <c r="X3350" s="3">
        <f t="shared" ref="X3350:Y3350" si="10055">X3349+V3350</f>
        <v>28.835623055300523</v>
      </c>
      <c r="Y3350" s="3">
        <f t="shared" si="10055"/>
        <v>34.328802293708321</v>
      </c>
    </row>
    <row r="3351" spans="1:25" ht="15.75" customHeight="1" x14ac:dyDescent="0.2">
      <c r="A3351" s="7">
        <v>43041</v>
      </c>
      <c r="B3351" s="1">
        <v>10839.4</v>
      </c>
      <c r="C3351" s="1">
        <v>9237.75</v>
      </c>
      <c r="D3351" s="2">
        <f t="shared" si="29"/>
        <v>702</v>
      </c>
      <c r="E3351" s="2">
        <f t="shared" si="12"/>
        <v>0</v>
      </c>
      <c r="F3351" s="3">
        <f t="shared" si="0"/>
        <v>11</v>
      </c>
      <c r="G3351" s="3">
        <f t="shared" si="13"/>
        <v>0</v>
      </c>
      <c r="H3351" s="4">
        <f>IF(A3351&lt;SIP_Calculator!$B$7,0,IF(A3351&gt;SIP_Calculator!$E$7,0,1))</f>
        <v>0</v>
      </c>
      <c r="I3351" s="2">
        <f t="shared" si="1"/>
        <v>0</v>
      </c>
      <c r="J3351" s="3">
        <f t="shared" si="2"/>
        <v>0</v>
      </c>
      <c r="K3351" s="4">
        <f>H3351*SIP_Calculator!$D$25</f>
        <v>0</v>
      </c>
      <c r="L3351" s="4">
        <f t="shared" si="3"/>
        <v>0</v>
      </c>
      <c r="M3351" s="4">
        <f t="shared" si="4"/>
        <v>0</v>
      </c>
      <c r="N3351" s="4">
        <f t="shared" ref="N3351:O3351" si="10056">N3350+L3351</f>
        <v>28.739335218516583</v>
      </c>
      <c r="O3351" s="4">
        <f t="shared" si="10056"/>
        <v>34.20981406436929</v>
      </c>
      <c r="P3351" s="2">
        <f>I3351*SIP_Calculator!$D$26</f>
        <v>0</v>
      </c>
      <c r="Q3351" s="2">
        <f t="shared" si="6"/>
        <v>0</v>
      </c>
      <c r="R3351" s="2">
        <f t="shared" si="7"/>
        <v>0</v>
      </c>
      <c r="S3351" s="2">
        <f t="shared" ref="S3351:T3351" si="10057">S3350+Q3351</f>
        <v>28.748252611124826</v>
      </c>
      <c r="T3351" s="2">
        <f t="shared" si="10057"/>
        <v>34.228110660626236</v>
      </c>
      <c r="U3351" s="3">
        <f>J3351*SIP_Calculator!$D$27</f>
        <v>0</v>
      </c>
      <c r="V3351" s="3">
        <f t="shared" si="9"/>
        <v>0</v>
      </c>
      <c r="W3351" s="3">
        <f t="shared" si="10"/>
        <v>0</v>
      </c>
      <c r="X3351" s="3">
        <f t="shared" ref="X3351:Y3351" si="10058">X3350+V3351</f>
        <v>28.835623055300523</v>
      </c>
      <c r="Y3351" s="3">
        <f t="shared" si="10058"/>
        <v>34.328802293708321</v>
      </c>
    </row>
    <row r="3352" spans="1:25" ht="15.75" customHeight="1" x14ac:dyDescent="0.2">
      <c r="A3352" s="7">
        <v>43042</v>
      </c>
      <c r="B3352" s="1">
        <v>10866.45</v>
      </c>
      <c r="C3352" s="1">
        <v>9260.65</v>
      </c>
      <c r="D3352" s="2">
        <f t="shared" si="29"/>
        <v>702</v>
      </c>
      <c r="E3352" s="2">
        <f t="shared" si="12"/>
        <v>0</v>
      </c>
      <c r="F3352" s="3">
        <f t="shared" si="0"/>
        <v>11</v>
      </c>
      <c r="G3352" s="3">
        <f t="shared" si="13"/>
        <v>0</v>
      </c>
      <c r="H3352" s="4">
        <f>IF(A3352&lt;SIP_Calculator!$B$7,0,IF(A3352&gt;SIP_Calculator!$E$7,0,1))</f>
        <v>0</v>
      </c>
      <c r="I3352" s="2">
        <f t="shared" si="1"/>
        <v>0</v>
      </c>
      <c r="J3352" s="3">
        <f t="shared" si="2"/>
        <v>0</v>
      </c>
      <c r="K3352" s="4">
        <f>H3352*SIP_Calculator!$D$25</f>
        <v>0</v>
      </c>
      <c r="L3352" s="4">
        <f t="shared" si="3"/>
        <v>0</v>
      </c>
      <c r="M3352" s="4">
        <f t="shared" si="4"/>
        <v>0</v>
      </c>
      <c r="N3352" s="4">
        <f t="shared" ref="N3352:O3352" si="10059">N3351+L3352</f>
        <v>28.739335218516583</v>
      </c>
      <c r="O3352" s="4">
        <f t="shared" si="10059"/>
        <v>34.20981406436929</v>
      </c>
      <c r="P3352" s="2">
        <f>I3352*SIP_Calculator!$D$26</f>
        <v>0</v>
      </c>
      <c r="Q3352" s="2">
        <f t="shared" si="6"/>
        <v>0</v>
      </c>
      <c r="R3352" s="2">
        <f t="shared" si="7"/>
        <v>0</v>
      </c>
      <c r="S3352" s="2">
        <f t="shared" ref="S3352:T3352" si="10060">S3351+Q3352</f>
        <v>28.748252611124826</v>
      </c>
      <c r="T3352" s="2">
        <f t="shared" si="10060"/>
        <v>34.228110660626236</v>
      </c>
      <c r="U3352" s="3">
        <f>J3352*SIP_Calculator!$D$27</f>
        <v>0</v>
      </c>
      <c r="V3352" s="3">
        <f t="shared" si="9"/>
        <v>0</v>
      </c>
      <c r="W3352" s="3">
        <f t="shared" si="10"/>
        <v>0</v>
      </c>
      <c r="X3352" s="3">
        <f t="shared" ref="X3352:Y3352" si="10061">X3351+V3352</f>
        <v>28.835623055300523</v>
      </c>
      <c r="Y3352" s="3">
        <f t="shared" si="10061"/>
        <v>34.328802293708321</v>
      </c>
    </row>
    <row r="3353" spans="1:25" ht="15.75" customHeight="1" x14ac:dyDescent="0.2">
      <c r="A3353" s="7">
        <v>43045</v>
      </c>
      <c r="B3353" s="1">
        <v>10878.15</v>
      </c>
      <c r="C3353" s="1">
        <v>9273.1</v>
      </c>
      <c r="D3353" s="2">
        <f t="shared" si="29"/>
        <v>703</v>
      </c>
      <c r="E3353" s="2">
        <f t="shared" si="12"/>
        <v>1</v>
      </c>
      <c r="F3353" s="3">
        <f t="shared" si="0"/>
        <v>11</v>
      </c>
      <c r="G3353" s="3">
        <f t="shared" si="13"/>
        <v>0</v>
      </c>
      <c r="H3353" s="4">
        <f>IF(A3353&lt;SIP_Calculator!$B$7,0,IF(A3353&gt;SIP_Calculator!$E$7,0,1))</f>
        <v>0</v>
      </c>
      <c r="I3353" s="2">
        <f t="shared" si="1"/>
        <v>0</v>
      </c>
      <c r="J3353" s="3">
        <f t="shared" si="2"/>
        <v>0</v>
      </c>
      <c r="K3353" s="4">
        <f>H3353*SIP_Calculator!$D$25</f>
        <v>0</v>
      </c>
      <c r="L3353" s="4">
        <f t="shared" si="3"/>
        <v>0</v>
      </c>
      <c r="M3353" s="4">
        <f t="shared" si="4"/>
        <v>0</v>
      </c>
      <c r="N3353" s="4">
        <f t="shared" ref="N3353:O3353" si="10062">N3352+L3353</f>
        <v>28.739335218516583</v>
      </c>
      <c r="O3353" s="4">
        <f t="shared" si="10062"/>
        <v>34.20981406436929</v>
      </c>
      <c r="P3353" s="2">
        <f>I3353*SIP_Calculator!$D$26</f>
        <v>0</v>
      </c>
      <c r="Q3353" s="2">
        <f t="shared" si="6"/>
        <v>0</v>
      </c>
      <c r="R3353" s="2">
        <f t="shared" si="7"/>
        <v>0</v>
      </c>
      <c r="S3353" s="2">
        <f t="shared" ref="S3353:T3353" si="10063">S3352+Q3353</f>
        <v>28.748252611124826</v>
      </c>
      <c r="T3353" s="2">
        <f t="shared" si="10063"/>
        <v>34.228110660626236</v>
      </c>
      <c r="U3353" s="3">
        <f>J3353*SIP_Calculator!$D$27</f>
        <v>0</v>
      </c>
      <c r="V3353" s="3">
        <f t="shared" si="9"/>
        <v>0</v>
      </c>
      <c r="W3353" s="3">
        <f t="shared" si="10"/>
        <v>0</v>
      </c>
      <c r="X3353" s="3">
        <f t="shared" ref="X3353:Y3353" si="10064">X3352+V3353</f>
        <v>28.835623055300523</v>
      </c>
      <c r="Y3353" s="3">
        <f t="shared" si="10064"/>
        <v>34.328802293708321</v>
      </c>
    </row>
    <row r="3354" spans="1:25" ht="15.75" customHeight="1" x14ac:dyDescent="0.2">
      <c r="A3354" s="7">
        <v>43046</v>
      </c>
      <c r="B3354" s="1">
        <v>10762.4</v>
      </c>
      <c r="C3354" s="1">
        <v>9169.5499999999993</v>
      </c>
      <c r="D3354" s="2">
        <f t="shared" si="29"/>
        <v>703</v>
      </c>
      <c r="E3354" s="2">
        <f t="shared" si="12"/>
        <v>0</v>
      </c>
      <c r="F3354" s="3">
        <f t="shared" si="0"/>
        <v>11</v>
      </c>
      <c r="G3354" s="3">
        <f t="shared" si="13"/>
        <v>0</v>
      </c>
      <c r="H3354" s="4">
        <f>IF(A3354&lt;SIP_Calculator!$B$7,0,IF(A3354&gt;SIP_Calculator!$E$7,0,1))</f>
        <v>0</v>
      </c>
      <c r="I3354" s="2">
        <f t="shared" si="1"/>
        <v>0</v>
      </c>
      <c r="J3354" s="3">
        <f t="shared" si="2"/>
        <v>0</v>
      </c>
      <c r="K3354" s="4">
        <f>H3354*SIP_Calculator!$D$25</f>
        <v>0</v>
      </c>
      <c r="L3354" s="4">
        <f t="shared" si="3"/>
        <v>0</v>
      </c>
      <c r="M3354" s="4">
        <f t="shared" si="4"/>
        <v>0</v>
      </c>
      <c r="N3354" s="4">
        <f t="shared" ref="N3354:O3354" si="10065">N3353+L3354</f>
        <v>28.739335218516583</v>
      </c>
      <c r="O3354" s="4">
        <f t="shared" si="10065"/>
        <v>34.20981406436929</v>
      </c>
      <c r="P3354" s="2">
        <f>I3354*SIP_Calculator!$D$26</f>
        <v>0</v>
      </c>
      <c r="Q3354" s="2">
        <f t="shared" si="6"/>
        <v>0</v>
      </c>
      <c r="R3354" s="2">
        <f t="shared" si="7"/>
        <v>0</v>
      </c>
      <c r="S3354" s="2">
        <f t="shared" ref="S3354:T3354" si="10066">S3353+Q3354</f>
        <v>28.748252611124826</v>
      </c>
      <c r="T3354" s="2">
        <f t="shared" si="10066"/>
        <v>34.228110660626236</v>
      </c>
      <c r="U3354" s="3">
        <f>J3354*SIP_Calculator!$D$27</f>
        <v>0</v>
      </c>
      <c r="V3354" s="3">
        <f t="shared" si="9"/>
        <v>0</v>
      </c>
      <c r="W3354" s="3">
        <f t="shared" si="10"/>
        <v>0</v>
      </c>
      <c r="X3354" s="3">
        <f t="shared" ref="X3354:Y3354" si="10067">X3353+V3354</f>
        <v>28.835623055300523</v>
      </c>
      <c r="Y3354" s="3">
        <f t="shared" si="10067"/>
        <v>34.328802293708321</v>
      </c>
    </row>
    <row r="3355" spans="1:25" ht="15.75" customHeight="1" x14ac:dyDescent="0.2">
      <c r="A3355" s="7">
        <v>43047</v>
      </c>
      <c r="B3355" s="1">
        <v>10707.55</v>
      </c>
      <c r="C3355" s="1">
        <v>9117.5499999999993</v>
      </c>
      <c r="D3355" s="2">
        <f t="shared" si="29"/>
        <v>703</v>
      </c>
      <c r="E3355" s="2">
        <f t="shared" si="12"/>
        <v>0</v>
      </c>
      <c r="F3355" s="3">
        <f t="shared" si="0"/>
        <v>11</v>
      </c>
      <c r="G3355" s="3">
        <f t="shared" si="13"/>
        <v>0</v>
      </c>
      <c r="H3355" s="4">
        <f>IF(A3355&lt;SIP_Calculator!$B$7,0,IF(A3355&gt;SIP_Calculator!$E$7,0,1))</f>
        <v>0</v>
      </c>
      <c r="I3355" s="2">
        <f t="shared" si="1"/>
        <v>0</v>
      </c>
      <c r="J3355" s="3">
        <f t="shared" si="2"/>
        <v>0</v>
      </c>
      <c r="K3355" s="4">
        <f>H3355*SIP_Calculator!$D$25</f>
        <v>0</v>
      </c>
      <c r="L3355" s="4">
        <f t="shared" si="3"/>
        <v>0</v>
      </c>
      <c r="M3355" s="4">
        <f t="shared" si="4"/>
        <v>0</v>
      </c>
      <c r="N3355" s="4">
        <f t="shared" ref="N3355:O3355" si="10068">N3354+L3355</f>
        <v>28.739335218516583</v>
      </c>
      <c r="O3355" s="4">
        <f t="shared" si="10068"/>
        <v>34.20981406436929</v>
      </c>
      <c r="P3355" s="2">
        <f>I3355*SIP_Calculator!$D$26</f>
        <v>0</v>
      </c>
      <c r="Q3355" s="2">
        <f t="shared" si="6"/>
        <v>0</v>
      </c>
      <c r="R3355" s="2">
        <f t="shared" si="7"/>
        <v>0</v>
      </c>
      <c r="S3355" s="2">
        <f t="shared" ref="S3355:T3355" si="10069">S3354+Q3355</f>
        <v>28.748252611124826</v>
      </c>
      <c r="T3355" s="2">
        <f t="shared" si="10069"/>
        <v>34.228110660626236</v>
      </c>
      <c r="U3355" s="3">
        <f>J3355*SIP_Calculator!$D$27</f>
        <v>0</v>
      </c>
      <c r="V3355" s="3">
        <f t="shared" si="9"/>
        <v>0</v>
      </c>
      <c r="W3355" s="3">
        <f t="shared" si="10"/>
        <v>0</v>
      </c>
      <c r="X3355" s="3">
        <f t="shared" ref="X3355:Y3355" si="10070">X3354+V3355</f>
        <v>28.835623055300523</v>
      </c>
      <c r="Y3355" s="3">
        <f t="shared" si="10070"/>
        <v>34.328802293708321</v>
      </c>
    </row>
    <row r="3356" spans="1:25" ht="15.75" customHeight="1" x14ac:dyDescent="0.2">
      <c r="A3356" s="7">
        <v>43048</v>
      </c>
      <c r="B3356" s="1">
        <v>10723.65</v>
      </c>
      <c r="C3356" s="1">
        <v>9147.2999999999993</v>
      </c>
      <c r="D3356" s="2">
        <f t="shared" si="29"/>
        <v>703</v>
      </c>
      <c r="E3356" s="2">
        <f t="shared" si="12"/>
        <v>0</v>
      </c>
      <c r="F3356" s="3">
        <f t="shared" si="0"/>
        <v>11</v>
      </c>
      <c r="G3356" s="3">
        <f t="shared" si="13"/>
        <v>0</v>
      </c>
      <c r="H3356" s="4">
        <f>IF(A3356&lt;SIP_Calculator!$B$7,0,IF(A3356&gt;SIP_Calculator!$E$7,0,1))</f>
        <v>0</v>
      </c>
      <c r="I3356" s="2">
        <f t="shared" si="1"/>
        <v>0</v>
      </c>
      <c r="J3356" s="3">
        <f t="shared" si="2"/>
        <v>0</v>
      </c>
      <c r="K3356" s="4">
        <f>H3356*SIP_Calculator!$D$25</f>
        <v>0</v>
      </c>
      <c r="L3356" s="4">
        <f t="shared" si="3"/>
        <v>0</v>
      </c>
      <c r="M3356" s="4">
        <f t="shared" si="4"/>
        <v>0</v>
      </c>
      <c r="N3356" s="4">
        <f t="shared" ref="N3356:O3356" si="10071">N3355+L3356</f>
        <v>28.739335218516583</v>
      </c>
      <c r="O3356" s="4">
        <f t="shared" si="10071"/>
        <v>34.20981406436929</v>
      </c>
      <c r="P3356" s="2">
        <f>I3356*SIP_Calculator!$D$26</f>
        <v>0</v>
      </c>
      <c r="Q3356" s="2">
        <f t="shared" si="6"/>
        <v>0</v>
      </c>
      <c r="R3356" s="2">
        <f t="shared" si="7"/>
        <v>0</v>
      </c>
      <c r="S3356" s="2">
        <f t="shared" ref="S3356:T3356" si="10072">S3355+Q3356</f>
        <v>28.748252611124826</v>
      </c>
      <c r="T3356" s="2">
        <f t="shared" si="10072"/>
        <v>34.228110660626236</v>
      </c>
      <c r="U3356" s="3">
        <f>J3356*SIP_Calculator!$D$27</f>
        <v>0</v>
      </c>
      <c r="V3356" s="3">
        <f t="shared" si="9"/>
        <v>0</v>
      </c>
      <c r="W3356" s="3">
        <f t="shared" si="10"/>
        <v>0</v>
      </c>
      <c r="X3356" s="3">
        <f t="shared" ref="X3356:Y3356" si="10073">X3355+V3356</f>
        <v>28.835623055300523</v>
      </c>
      <c r="Y3356" s="3">
        <f t="shared" si="10073"/>
        <v>34.328802293708321</v>
      </c>
    </row>
    <row r="3357" spans="1:25" ht="15.75" customHeight="1" x14ac:dyDescent="0.2">
      <c r="A3357" s="7">
        <v>43049</v>
      </c>
      <c r="B3357" s="1">
        <v>10729.55</v>
      </c>
      <c r="C3357" s="1">
        <v>9154.9500000000007</v>
      </c>
      <c r="D3357" s="2">
        <f t="shared" si="29"/>
        <v>703</v>
      </c>
      <c r="E3357" s="2">
        <f t="shared" si="12"/>
        <v>0</v>
      </c>
      <c r="F3357" s="3">
        <f t="shared" si="0"/>
        <v>11</v>
      </c>
      <c r="G3357" s="3">
        <f t="shared" si="13"/>
        <v>0</v>
      </c>
      <c r="H3357" s="4">
        <f>IF(A3357&lt;SIP_Calculator!$B$7,0,IF(A3357&gt;SIP_Calculator!$E$7,0,1))</f>
        <v>0</v>
      </c>
      <c r="I3357" s="2">
        <f t="shared" si="1"/>
        <v>0</v>
      </c>
      <c r="J3357" s="3">
        <f t="shared" si="2"/>
        <v>0</v>
      </c>
      <c r="K3357" s="4">
        <f>H3357*SIP_Calculator!$D$25</f>
        <v>0</v>
      </c>
      <c r="L3357" s="4">
        <f t="shared" si="3"/>
        <v>0</v>
      </c>
      <c r="M3357" s="4">
        <f t="shared" si="4"/>
        <v>0</v>
      </c>
      <c r="N3357" s="4">
        <f t="shared" ref="N3357:O3357" si="10074">N3356+L3357</f>
        <v>28.739335218516583</v>
      </c>
      <c r="O3357" s="4">
        <f t="shared" si="10074"/>
        <v>34.20981406436929</v>
      </c>
      <c r="P3357" s="2">
        <f>I3357*SIP_Calculator!$D$26</f>
        <v>0</v>
      </c>
      <c r="Q3357" s="2">
        <f t="shared" si="6"/>
        <v>0</v>
      </c>
      <c r="R3357" s="2">
        <f t="shared" si="7"/>
        <v>0</v>
      </c>
      <c r="S3357" s="2">
        <f t="shared" ref="S3357:T3357" si="10075">S3356+Q3357</f>
        <v>28.748252611124826</v>
      </c>
      <c r="T3357" s="2">
        <f t="shared" si="10075"/>
        <v>34.228110660626236</v>
      </c>
      <c r="U3357" s="3">
        <f>J3357*SIP_Calculator!$D$27</f>
        <v>0</v>
      </c>
      <c r="V3357" s="3">
        <f t="shared" si="9"/>
        <v>0</v>
      </c>
      <c r="W3357" s="3">
        <f t="shared" si="10"/>
        <v>0</v>
      </c>
      <c r="X3357" s="3">
        <f t="shared" ref="X3357:Y3357" si="10076">X3356+V3357</f>
        <v>28.835623055300523</v>
      </c>
      <c r="Y3357" s="3">
        <f t="shared" si="10076"/>
        <v>34.328802293708321</v>
      </c>
    </row>
    <row r="3358" spans="1:25" ht="15.75" customHeight="1" x14ac:dyDescent="0.2">
      <c r="A3358" s="7">
        <v>43052</v>
      </c>
      <c r="B3358" s="1">
        <v>10632.65</v>
      </c>
      <c r="C3358" s="1">
        <v>9082.4500000000007</v>
      </c>
      <c r="D3358" s="2">
        <f t="shared" si="29"/>
        <v>704</v>
      </c>
      <c r="E3358" s="2">
        <f t="shared" si="12"/>
        <v>1</v>
      </c>
      <c r="F3358" s="3">
        <f t="shared" si="0"/>
        <v>11</v>
      </c>
      <c r="G3358" s="3">
        <f t="shared" si="13"/>
        <v>0</v>
      </c>
      <c r="H3358" s="4">
        <f>IF(A3358&lt;SIP_Calculator!$B$7,0,IF(A3358&gt;SIP_Calculator!$E$7,0,1))</f>
        <v>0</v>
      </c>
      <c r="I3358" s="2">
        <f t="shared" si="1"/>
        <v>0</v>
      </c>
      <c r="J3358" s="3">
        <f t="shared" si="2"/>
        <v>0</v>
      </c>
      <c r="K3358" s="4">
        <f>H3358*SIP_Calculator!$D$25</f>
        <v>0</v>
      </c>
      <c r="L3358" s="4">
        <f t="shared" si="3"/>
        <v>0</v>
      </c>
      <c r="M3358" s="4">
        <f t="shared" si="4"/>
        <v>0</v>
      </c>
      <c r="N3358" s="4">
        <f t="shared" ref="N3358:O3358" si="10077">N3357+L3358</f>
        <v>28.739335218516583</v>
      </c>
      <c r="O3358" s="4">
        <f t="shared" si="10077"/>
        <v>34.20981406436929</v>
      </c>
      <c r="P3358" s="2">
        <f>I3358*SIP_Calculator!$D$26</f>
        <v>0</v>
      </c>
      <c r="Q3358" s="2">
        <f t="shared" si="6"/>
        <v>0</v>
      </c>
      <c r="R3358" s="2">
        <f t="shared" si="7"/>
        <v>0</v>
      </c>
      <c r="S3358" s="2">
        <f t="shared" ref="S3358:T3358" si="10078">S3357+Q3358</f>
        <v>28.748252611124826</v>
      </c>
      <c r="T3358" s="2">
        <f t="shared" si="10078"/>
        <v>34.228110660626236</v>
      </c>
      <c r="U3358" s="3">
        <f>J3358*SIP_Calculator!$D$27</f>
        <v>0</v>
      </c>
      <c r="V3358" s="3">
        <f t="shared" si="9"/>
        <v>0</v>
      </c>
      <c r="W3358" s="3">
        <f t="shared" si="10"/>
        <v>0</v>
      </c>
      <c r="X3358" s="3">
        <f t="shared" ref="X3358:Y3358" si="10079">X3357+V3358</f>
        <v>28.835623055300523</v>
      </c>
      <c r="Y3358" s="3">
        <f t="shared" si="10079"/>
        <v>34.328802293708321</v>
      </c>
    </row>
    <row r="3359" spans="1:25" ht="15.75" customHeight="1" x14ac:dyDescent="0.2">
      <c r="A3359" s="7">
        <v>43053</v>
      </c>
      <c r="B3359" s="1">
        <v>10593.8</v>
      </c>
      <c r="C3359" s="1">
        <v>9051.5</v>
      </c>
      <c r="D3359" s="2">
        <f t="shared" si="29"/>
        <v>704</v>
      </c>
      <c r="E3359" s="2">
        <f t="shared" si="12"/>
        <v>0</v>
      </c>
      <c r="F3359" s="3">
        <f t="shared" si="0"/>
        <v>11</v>
      </c>
      <c r="G3359" s="3">
        <f t="shared" si="13"/>
        <v>0</v>
      </c>
      <c r="H3359" s="4">
        <f>IF(A3359&lt;SIP_Calculator!$B$7,0,IF(A3359&gt;SIP_Calculator!$E$7,0,1))</f>
        <v>0</v>
      </c>
      <c r="I3359" s="2">
        <f t="shared" si="1"/>
        <v>0</v>
      </c>
      <c r="J3359" s="3">
        <f t="shared" si="2"/>
        <v>0</v>
      </c>
      <c r="K3359" s="4">
        <f>H3359*SIP_Calculator!$D$25</f>
        <v>0</v>
      </c>
      <c r="L3359" s="4">
        <f t="shared" si="3"/>
        <v>0</v>
      </c>
      <c r="M3359" s="4">
        <f t="shared" si="4"/>
        <v>0</v>
      </c>
      <c r="N3359" s="4">
        <f t="shared" ref="N3359:O3359" si="10080">N3358+L3359</f>
        <v>28.739335218516583</v>
      </c>
      <c r="O3359" s="4">
        <f t="shared" si="10080"/>
        <v>34.20981406436929</v>
      </c>
      <c r="P3359" s="2">
        <f>I3359*SIP_Calculator!$D$26</f>
        <v>0</v>
      </c>
      <c r="Q3359" s="2">
        <f t="shared" si="6"/>
        <v>0</v>
      </c>
      <c r="R3359" s="2">
        <f t="shared" si="7"/>
        <v>0</v>
      </c>
      <c r="S3359" s="2">
        <f t="shared" ref="S3359:T3359" si="10081">S3358+Q3359</f>
        <v>28.748252611124826</v>
      </c>
      <c r="T3359" s="2">
        <f t="shared" si="10081"/>
        <v>34.228110660626236</v>
      </c>
      <c r="U3359" s="3">
        <f>J3359*SIP_Calculator!$D$27</f>
        <v>0</v>
      </c>
      <c r="V3359" s="3">
        <f t="shared" si="9"/>
        <v>0</v>
      </c>
      <c r="W3359" s="3">
        <f t="shared" si="10"/>
        <v>0</v>
      </c>
      <c r="X3359" s="3">
        <f t="shared" ref="X3359:Y3359" si="10082">X3358+V3359</f>
        <v>28.835623055300523</v>
      </c>
      <c r="Y3359" s="3">
        <f t="shared" si="10082"/>
        <v>34.328802293708321</v>
      </c>
    </row>
    <row r="3360" spans="1:25" ht="15.75" customHeight="1" x14ac:dyDescent="0.2">
      <c r="A3360" s="7">
        <v>43054</v>
      </c>
      <c r="B3360" s="1">
        <v>10514.9</v>
      </c>
      <c r="C3360" s="1">
        <v>8973.75</v>
      </c>
      <c r="D3360" s="2">
        <f t="shared" si="29"/>
        <v>704</v>
      </c>
      <c r="E3360" s="2">
        <f t="shared" si="12"/>
        <v>0</v>
      </c>
      <c r="F3360" s="3">
        <f t="shared" si="0"/>
        <v>11</v>
      </c>
      <c r="G3360" s="3">
        <f t="shared" si="13"/>
        <v>0</v>
      </c>
      <c r="H3360" s="4">
        <f>IF(A3360&lt;SIP_Calculator!$B$7,0,IF(A3360&gt;SIP_Calculator!$E$7,0,1))</f>
        <v>0</v>
      </c>
      <c r="I3360" s="2">
        <f t="shared" si="1"/>
        <v>0</v>
      </c>
      <c r="J3360" s="3">
        <f t="shared" si="2"/>
        <v>0</v>
      </c>
      <c r="K3360" s="4">
        <f>H3360*SIP_Calculator!$D$25</f>
        <v>0</v>
      </c>
      <c r="L3360" s="4">
        <f t="shared" si="3"/>
        <v>0</v>
      </c>
      <c r="M3360" s="4">
        <f t="shared" si="4"/>
        <v>0</v>
      </c>
      <c r="N3360" s="4">
        <f t="shared" ref="N3360:O3360" si="10083">N3359+L3360</f>
        <v>28.739335218516583</v>
      </c>
      <c r="O3360" s="4">
        <f t="shared" si="10083"/>
        <v>34.20981406436929</v>
      </c>
      <c r="P3360" s="2">
        <f>I3360*SIP_Calculator!$D$26</f>
        <v>0</v>
      </c>
      <c r="Q3360" s="2">
        <f t="shared" si="6"/>
        <v>0</v>
      </c>
      <c r="R3360" s="2">
        <f t="shared" si="7"/>
        <v>0</v>
      </c>
      <c r="S3360" s="2">
        <f t="shared" ref="S3360:T3360" si="10084">S3359+Q3360</f>
        <v>28.748252611124826</v>
      </c>
      <c r="T3360" s="2">
        <f t="shared" si="10084"/>
        <v>34.228110660626236</v>
      </c>
      <c r="U3360" s="3">
        <f>J3360*SIP_Calculator!$D$27</f>
        <v>0</v>
      </c>
      <c r="V3360" s="3">
        <f t="shared" si="9"/>
        <v>0</v>
      </c>
      <c r="W3360" s="3">
        <f t="shared" si="10"/>
        <v>0</v>
      </c>
      <c r="X3360" s="3">
        <f t="shared" ref="X3360:Y3360" si="10085">X3359+V3360</f>
        <v>28.835623055300523</v>
      </c>
      <c r="Y3360" s="3">
        <f t="shared" si="10085"/>
        <v>34.328802293708321</v>
      </c>
    </row>
    <row r="3361" spans="1:25" ht="15.75" customHeight="1" x14ac:dyDescent="0.2">
      <c r="A3361" s="7">
        <v>43055</v>
      </c>
      <c r="B3361" s="1">
        <v>10618.45</v>
      </c>
      <c r="C3361" s="1">
        <v>9065</v>
      </c>
      <c r="D3361" s="2">
        <f t="shared" si="29"/>
        <v>704</v>
      </c>
      <c r="E3361" s="2">
        <f t="shared" si="12"/>
        <v>0</v>
      </c>
      <c r="F3361" s="3">
        <f t="shared" si="0"/>
        <v>11</v>
      </c>
      <c r="G3361" s="3">
        <f t="shared" si="13"/>
        <v>0</v>
      </c>
      <c r="H3361" s="4">
        <f>IF(A3361&lt;SIP_Calculator!$B$7,0,IF(A3361&gt;SIP_Calculator!$E$7,0,1))</f>
        <v>0</v>
      </c>
      <c r="I3361" s="2">
        <f t="shared" si="1"/>
        <v>0</v>
      </c>
      <c r="J3361" s="3">
        <f t="shared" si="2"/>
        <v>0</v>
      </c>
      <c r="K3361" s="4">
        <f>H3361*SIP_Calculator!$D$25</f>
        <v>0</v>
      </c>
      <c r="L3361" s="4">
        <f t="shared" si="3"/>
        <v>0</v>
      </c>
      <c r="M3361" s="4">
        <f t="shared" si="4"/>
        <v>0</v>
      </c>
      <c r="N3361" s="4">
        <f t="shared" ref="N3361:O3361" si="10086">N3360+L3361</f>
        <v>28.739335218516583</v>
      </c>
      <c r="O3361" s="4">
        <f t="shared" si="10086"/>
        <v>34.20981406436929</v>
      </c>
      <c r="P3361" s="2">
        <f>I3361*SIP_Calculator!$D$26</f>
        <v>0</v>
      </c>
      <c r="Q3361" s="2">
        <f t="shared" si="6"/>
        <v>0</v>
      </c>
      <c r="R3361" s="2">
        <f t="shared" si="7"/>
        <v>0</v>
      </c>
      <c r="S3361" s="2">
        <f t="shared" ref="S3361:T3361" si="10087">S3360+Q3361</f>
        <v>28.748252611124826</v>
      </c>
      <c r="T3361" s="2">
        <f t="shared" si="10087"/>
        <v>34.228110660626236</v>
      </c>
      <c r="U3361" s="3">
        <f>J3361*SIP_Calculator!$D$27</f>
        <v>0</v>
      </c>
      <c r="V3361" s="3">
        <f t="shared" si="9"/>
        <v>0</v>
      </c>
      <c r="W3361" s="3">
        <f t="shared" si="10"/>
        <v>0</v>
      </c>
      <c r="X3361" s="3">
        <f t="shared" ref="X3361:Y3361" si="10088">X3360+V3361</f>
        <v>28.835623055300523</v>
      </c>
      <c r="Y3361" s="3">
        <f t="shared" si="10088"/>
        <v>34.328802293708321</v>
      </c>
    </row>
    <row r="3362" spans="1:25" ht="15.75" customHeight="1" x14ac:dyDescent="0.2">
      <c r="A3362" s="7">
        <v>43056</v>
      </c>
      <c r="B3362" s="1">
        <v>10701.3</v>
      </c>
      <c r="C3362" s="1">
        <v>9137.1</v>
      </c>
      <c r="D3362" s="2">
        <f t="shared" si="29"/>
        <v>704</v>
      </c>
      <c r="E3362" s="2">
        <f t="shared" si="12"/>
        <v>0</v>
      </c>
      <c r="F3362" s="3">
        <f t="shared" si="0"/>
        <v>11</v>
      </c>
      <c r="G3362" s="3">
        <f t="shared" si="13"/>
        <v>0</v>
      </c>
      <c r="H3362" s="4">
        <f>IF(A3362&lt;SIP_Calculator!$B$7,0,IF(A3362&gt;SIP_Calculator!$E$7,0,1))</f>
        <v>0</v>
      </c>
      <c r="I3362" s="2">
        <f t="shared" si="1"/>
        <v>0</v>
      </c>
      <c r="J3362" s="3">
        <f t="shared" si="2"/>
        <v>0</v>
      </c>
      <c r="K3362" s="4">
        <f>H3362*SIP_Calculator!$D$25</f>
        <v>0</v>
      </c>
      <c r="L3362" s="4">
        <f t="shared" si="3"/>
        <v>0</v>
      </c>
      <c r="M3362" s="4">
        <f t="shared" si="4"/>
        <v>0</v>
      </c>
      <c r="N3362" s="4">
        <f t="shared" ref="N3362:O3362" si="10089">N3361+L3362</f>
        <v>28.739335218516583</v>
      </c>
      <c r="O3362" s="4">
        <f t="shared" si="10089"/>
        <v>34.20981406436929</v>
      </c>
      <c r="P3362" s="2">
        <f>I3362*SIP_Calculator!$D$26</f>
        <v>0</v>
      </c>
      <c r="Q3362" s="2">
        <f t="shared" si="6"/>
        <v>0</v>
      </c>
      <c r="R3362" s="2">
        <f t="shared" si="7"/>
        <v>0</v>
      </c>
      <c r="S3362" s="2">
        <f t="shared" ref="S3362:T3362" si="10090">S3361+Q3362</f>
        <v>28.748252611124826</v>
      </c>
      <c r="T3362" s="2">
        <f t="shared" si="10090"/>
        <v>34.228110660626236</v>
      </c>
      <c r="U3362" s="3">
        <f>J3362*SIP_Calculator!$D$27</f>
        <v>0</v>
      </c>
      <c r="V3362" s="3">
        <f t="shared" si="9"/>
        <v>0</v>
      </c>
      <c r="W3362" s="3">
        <f t="shared" si="10"/>
        <v>0</v>
      </c>
      <c r="X3362" s="3">
        <f t="shared" ref="X3362:Y3362" si="10091">X3361+V3362</f>
        <v>28.835623055300523</v>
      </c>
      <c r="Y3362" s="3">
        <f t="shared" si="10091"/>
        <v>34.328802293708321</v>
      </c>
    </row>
    <row r="3363" spans="1:25" ht="15.75" customHeight="1" x14ac:dyDescent="0.2">
      <c r="A3363" s="7">
        <v>43059</v>
      </c>
      <c r="B3363" s="1">
        <v>10716.4</v>
      </c>
      <c r="C3363" s="1">
        <v>9161.9</v>
      </c>
      <c r="D3363" s="2">
        <f t="shared" si="29"/>
        <v>705</v>
      </c>
      <c r="E3363" s="2">
        <f t="shared" si="12"/>
        <v>1</v>
      </c>
      <c r="F3363" s="3">
        <f t="shared" si="0"/>
        <v>11</v>
      </c>
      <c r="G3363" s="3">
        <f t="shared" si="13"/>
        <v>0</v>
      </c>
      <c r="H3363" s="4">
        <f>IF(A3363&lt;SIP_Calculator!$B$7,0,IF(A3363&gt;SIP_Calculator!$E$7,0,1))</f>
        <v>0</v>
      </c>
      <c r="I3363" s="2">
        <f t="shared" si="1"/>
        <v>0</v>
      </c>
      <c r="J3363" s="3">
        <f t="shared" si="2"/>
        <v>0</v>
      </c>
      <c r="K3363" s="4">
        <f>H3363*SIP_Calculator!$D$25</f>
        <v>0</v>
      </c>
      <c r="L3363" s="4">
        <f t="shared" si="3"/>
        <v>0</v>
      </c>
      <c r="M3363" s="4">
        <f t="shared" si="4"/>
        <v>0</v>
      </c>
      <c r="N3363" s="4">
        <f t="shared" ref="N3363:O3363" si="10092">N3362+L3363</f>
        <v>28.739335218516583</v>
      </c>
      <c r="O3363" s="4">
        <f t="shared" si="10092"/>
        <v>34.20981406436929</v>
      </c>
      <c r="P3363" s="2">
        <f>I3363*SIP_Calculator!$D$26</f>
        <v>0</v>
      </c>
      <c r="Q3363" s="2">
        <f t="shared" si="6"/>
        <v>0</v>
      </c>
      <c r="R3363" s="2">
        <f t="shared" si="7"/>
        <v>0</v>
      </c>
      <c r="S3363" s="2">
        <f t="shared" ref="S3363:T3363" si="10093">S3362+Q3363</f>
        <v>28.748252611124826</v>
      </c>
      <c r="T3363" s="2">
        <f t="shared" si="10093"/>
        <v>34.228110660626236</v>
      </c>
      <c r="U3363" s="3">
        <f>J3363*SIP_Calculator!$D$27</f>
        <v>0</v>
      </c>
      <c r="V3363" s="3">
        <f t="shared" si="9"/>
        <v>0</v>
      </c>
      <c r="W3363" s="3">
        <f t="shared" si="10"/>
        <v>0</v>
      </c>
      <c r="X3363" s="3">
        <f t="shared" ref="X3363:Y3363" si="10094">X3362+V3363</f>
        <v>28.835623055300523</v>
      </c>
      <c r="Y3363" s="3">
        <f t="shared" si="10094"/>
        <v>34.328802293708321</v>
      </c>
    </row>
    <row r="3364" spans="1:25" ht="15.75" customHeight="1" x14ac:dyDescent="0.2">
      <c r="A3364" s="7">
        <v>43060</v>
      </c>
      <c r="B3364" s="1">
        <v>10744</v>
      </c>
      <c r="C3364" s="1">
        <v>9185.4</v>
      </c>
      <c r="D3364" s="2">
        <f t="shared" si="29"/>
        <v>705</v>
      </c>
      <c r="E3364" s="2">
        <f t="shared" si="12"/>
        <v>0</v>
      </c>
      <c r="F3364" s="3">
        <f t="shared" si="0"/>
        <v>11</v>
      </c>
      <c r="G3364" s="3">
        <f t="shared" si="13"/>
        <v>0</v>
      </c>
      <c r="H3364" s="4">
        <f>IF(A3364&lt;SIP_Calculator!$B$7,0,IF(A3364&gt;SIP_Calculator!$E$7,0,1))</f>
        <v>0</v>
      </c>
      <c r="I3364" s="2">
        <f t="shared" si="1"/>
        <v>0</v>
      </c>
      <c r="J3364" s="3">
        <f t="shared" si="2"/>
        <v>0</v>
      </c>
      <c r="K3364" s="4">
        <f>H3364*SIP_Calculator!$D$25</f>
        <v>0</v>
      </c>
      <c r="L3364" s="4">
        <f t="shared" si="3"/>
        <v>0</v>
      </c>
      <c r="M3364" s="4">
        <f t="shared" si="4"/>
        <v>0</v>
      </c>
      <c r="N3364" s="4">
        <f t="shared" ref="N3364:O3364" si="10095">N3363+L3364</f>
        <v>28.739335218516583</v>
      </c>
      <c r="O3364" s="4">
        <f t="shared" si="10095"/>
        <v>34.20981406436929</v>
      </c>
      <c r="P3364" s="2">
        <f>I3364*SIP_Calculator!$D$26</f>
        <v>0</v>
      </c>
      <c r="Q3364" s="2">
        <f t="shared" si="6"/>
        <v>0</v>
      </c>
      <c r="R3364" s="2">
        <f t="shared" si="7"/>
        <v>0</v>
      </c>
      <c r="S3364" s="2">
        <f t="shared" ref="S3364:T3364" si="10096">S3363+Q3364</f>
        <v>28.748252611124826</v>
      </c>
      <c r="T3364" s="2">
        <f t="shared" si="10096"/>
        <v>34.228110660626236</v>
      </c>
      <c r="U3364" s="3">
        <f>J3364*SIP_Calculator!$D$27</f>
        <v>0</v>
      </c>
      <c r="V3364" s="3">
        <f t="shared" si="9"/>
        <v>0</v>
      </c>
      <c r="W3364" s="3">
        <f t="shared" si="10"/>
        <v>0</v>
      </c>
      <c r="X3364" s="3">
        <f t="shared" ref="X3364:Y3364" si="10097">X3363+V3364</f>
        <v>28.835623055300523</v>
      </c>
      <c r="Y3364" s="3">
        <f t="shared" si="10097"/>
        <v>34.328802293708321</v>
      </c>
    </row>
    <row r="3365" spans="1:25" ht="15.75" customHeight="1" x14ac:dyDescent="0.2">
      <c r="A3365" s="7">
        <v>43061</v>
      </c>
      <c r="B3365" s="1">
        <v>10755.4</v>
      </c>
      <c r="C3365" s="1">
        <v>9195.7000000000007</v>
      </c>
      <c r="D3365" s="2">
        <f t="shared" si="29"/>
        <v>705</v>
      </c>
      <c r="E3365" s="2">
        <f t="shared" si="12"/>
        <v>0</v>
      </c>
      <c r="F3365" s="3">
        <f t="shared" si="0"/>
        <v>11</v>
      </c>
      <c r="G3365" s="3">
        <f t="shared" si="13"/>
        <v>0</v>
      </c>
      <c r="H3365" s="4">
        <f>IF(A3365&lt;SIP_Calculator!$B$7,0,IF(A3365&gt;SIP_Calculator!$E$7,0,1))</f>
        <v>0</v>
      </c>
      <c r="I3365" s="2">
        <f t="shared" si="1"/>
        <v>0</v>
      </c>
      <c r="J3365" s="3">
        <f t="shared" si="2"/>
        <v>0</v>
      </c>
      <c r="K3365" s="4">
        <f>H3365*SIP_Calculator!$D$25</f>
        <v>0</v>
      </c>
      <c r="L3365" s="4">
        <f t="shared" si="3"/>
        <v>0</v>
      </c>
      <c r="M3365" s="4">
        <f t="shared" si="4"/>
        <v>0</v>
      </c>
      <c r="N3365" s="4">
        <f t="shared" ref="N3365:O3365" si="10098">N3364+L3365</f>
        <v>28.739335218516583</v>
      </c>
      <c r="O3365" s="4">
        <f t="shared" si="10098"/>
        <v>34.20981406436929</v>
      </c>
      <c r="P3365" s="2">
        <f>I3365*SIP_Calculator!$D$26</f>
        <v>0</v>
      </c>
      <c r="Q3365" s="2">
        <f t="shared" si="6"/>
        <v>0</v>
      </c>
      <c r="R3365" s="2">
        <f t="shared" si="7"/>
        <v>0</v>
      </c>
      <c r="S3365" s="2">
        <f t="shared" ref="S3365:T3365" si="10099">S3364+Q3365</f>
        <v>28.748252611124826</v>
      </c>
      <c r="T3365" s="2">
        <f t="shared" si="10099"/>
        <v>34.228110660626236</v>
      </c>
      <c r="U3365" s="3">
        <f>J3365*SIP_Calculator!$D$27</f>
        <v>0</v>
      </c>
      <c r="V3365" s="3">
        <f t="shared" si="9"/>
        <v>0</v>
      </c>
      <c r="W3365" s="3">
        <f t="shared" si="10"/>
        <v>0</v>
      </c>
      <c r="X3365" s="3">
        <f t="shared" ref="X3365:Y3365" si="10100">X3364+V3365</f>
        <v>28.835623055300523</v>
      </c>
      <c r="Y3365" s="3">
        <f t="shared" si="10100"/>
        <v>34.328802293708321</v>
      </c>
    </row>
    <row r="3366" spans="1:25" ht="15.75" customHeight="1" x14ac:dyDescent="0.2">
      <c r="A3366" s="7">
        <v>43062</v>
      </c>
      <c r="B3366" s="1">
        <v>10760.35</v>
      </c>
      <c r="C3366" s="1">
        <v>9207.4</v>
      </c>
      <c r="D3366" s="2">
        <f t="shared" si="29"/>
        <v>705</v>
      </c>
      <c r="E3366" s="2">
        <f t="shared" si="12"/>
        <v>0</v>
      </c>
      <c r="F3366" s="3">
        <f t="shared" si="0"/>
        <v>11</v>
      </c>
      <c r="G3366" s="3">
        <f t="shared" si="13"/>
        <v>0</v>
      </c>
      <c r="H3366" s="4">
        <f>IF(A3366&lt;SIP_Calculator!$B$7,0,IF(A3366&gt;SIP_Calculator!$E$7,0,1))</f>
        <v>0</v>
      </c>
      <c r="I3366" s="2">
        <f t="shared" si="1"/>
        <v>0</v>
      </c>
      <c r="J3366" s="3">
        <f t="shared" si="2"/>
        <v>0</v>
      </c>
      <c r="K3366" s="4">
        <f>H3366*SIP_Calculator!$D$25</f>
        <v>0</v>
      </c>
      <c r="L3366" s="4">
        <f t="shared" si="3"/>
        <v>0</v>
      </c>
      <c r="M3366" s="4">
        <f t="shared" si="4"/>
        <v>0</v>
      </c>
      <c r="N3366" s="4">
        <f t="shared" ref="N3366:O3366" si="10101">N3365+L3366</f>
        <v>28.739335218516583</v>
      </c>
      <c r="O3366" s="4">
        <f t="shared" si="10101"/>
        <v>34.20981406436929</v>
      </c>
      <c r="P3366" s="2">
        <f>I3366*SIP_Calculator!$D$26</f>
        <v>0</v>
      </c>
      <c r="Q3366" s="2">
        <f t="shared" si="6"/>
        <v>0</v>
      </c>
      <c r="R3366" s="2">
        <f t="shared" si="7"/>
        <v>0</v>
      </c>
      <c r="S3366" s="2">
        <f t="shared" ref="S3366:T3366" si="10102">S3365+Q3366</f>
        <v>28.748252611124826</v>
      </c>
      <c r="T3366" s="2">
        <f t="shared" si="10102"/>
        <v>34.228110660626236</v>
      </c>
      <c r="U3366" s="3">
        <f>J3366*SIP_Calculator!$D$27</f>
        <v>0</v>
      </c>
      <c r="V3366" s="3">
        <f t="shared" si="9"/>
        <v>0</v>
      </c>
      <c r="W3366" s="3">
        <f t="shared" si="10"/>
        <v>0</v>
      </c>
      <c r="X3366" s="3">
        <f t="shared" ref="X3366:Y3366" si="10103">X3365+V3366</f>
        <v>28.835623055300523</v>
      </c>
      <c r="Y3366" s="3">
        <f t="shared" si="10103"/>
        <v>34.328802293708321</v>
      </c>
    </row>
    <row r="3367" spans="1:25" ht="15.75" customHeight="1" x14ac:dyDescent="0.2">
      <c r="A3367" s="7">
        <v>43063</v>
      </c>
      <c r="B3367" s="1">
        <v>10803.15</v>
      </c>
      <c r="C3367" s="1">
        <v>9246.0499999999993</v>
      </c>
      <c r="D3367" s="2">
        <f t="shared" si="29"/>
        <v>705</v>
      </c>
      <c r="E3367" s="2">
        <f t="shared" si="12"/>
        <v>0</v>
      </c>
      <c r="F3367" s="3">
        <f t="shared" si="0"/>
        <v>11</v>
      </c>
      <c r="G3367" s="3">
        <f t="shared" si="13"/>
        <v>0</v>
      </c>
      <c r="H3367" s="4">
        <f>IF(A3367&lt;SIP_Calculator!$B$7,0,IF(A3367&gt;SIP_Calculator!$E$7,0,1))</f>
        <v>0</v>
      </c>
      <c r="I3367" s="2">
        <f t="shared" si="1"/>
        <v>0</v>
      </c>
      <c r="J3367" s="3">
        <f t="shared" si="2"/>
        <v>0</v>
      </c>
      <c r="K3367" s="4">
        <f>H3367*SIP_Calculator!$D$25</f>
        <v>0</v>
      </c>
      <c r="L3367" s="4">
        <f t="shared" si="3"/>
        <v>0</v>
      </c>
      <c r="M3367" s="4">
        <f t="shared" si="4"/>
        <v>0</v>
      </c>
      <c r="N3367" s="4">
        <f t="shared" ref="N3367:O3367" si="10104">N3366+L3367</f>
        <v>28.739335218516583</v>
      </c>
      <c r="O3367" s="4">
        <f t="shared" si="10104"/>
        <v>34.20981406436929</v>
      </c>
      <c r="P3367" s="2">
        <f>I3367*SIP_Calculator!$D$26</f>
        <v>0</v>
      </c>
      <c r="Q3367" s="2">
        <f t="shared" si="6"/>
        <v>0</v>
      </c>
      <c r="R3367" s="2">
        <f t="shared" si="7"/>
        <v>0</v>
      </c>
      <c r="S3367" s="2">
        <f t="shared" ref="S3367:T3367" si="10105">S3366+Q3367</f>
        <v>28.748252611124826</v>
      </c>
      <c r="T3367" s="2">
        <f t="shared" si="10105"/>
        <v>34.228110660626236</v>
      </c>
      <c r="U3367" s="3">
        <f>J3367*SIP_Calculator!$D$27</f>
        <v>0</v>
      </c>
      <c r="V3367" s="3">
        <f t="shared" si="9"/>
        <v>0</v>
      </c>
      <c r="W3367" s="3">
        <f t="shared" si="10"/>
        <v>0</v>
      </c>
      <c r="X3367" s="3">
        <f t="shared" ref="X3367:Y3367" si="10106">X3366+V3367</f>
        <v>28.835623055300523</v>
      </c>
      <c r="Y3367" s="3">
        <f t="shared" si="10106"/>
        <v>34.328802293708321</v>
      </c>
    </row>
    <row r="3368" spans="1:25" ht="15.75" customHeight="1" x14ac:dyDescent="0.2">
      <c r="A3368" s="7">
        <v>43066</v>
      </c>
      <c r="B3368" s="1">
        <v>10816.2</v>
      </c>
      <c r="C3368" s="1">
        <v>9267.5</v>
      </c>
      <c r="D3368" s="2">
        <f t="shared" si="29"/>
        <v>706</v>
      </c>
      <c r="E3368" s="2">
        <f t="shared" si="12"/>
        <v>1</v>
      </c>
      <c r="F3368" s="3">
        <f t="shared" si="0"/>
        <v>11</v>
      </c>
      <c r="G3368" s="3">
        <f t="shared" si="13"/>
        <v>0</v>
      </c>
      <c r="H3368" s="4">
        <f>IF(A3368&lt;SIP_Calculator!$B$7,0,IF(A3368&gt;SIP_Calculator!$E$7,0,1))</f>
        <v>0</v>
      </c>
      <c r="I3368" s="2">
        <f t="shared" si="1"/>
        <v>0</v>
      </c>
      <c r="J3368" s="3">
        <f t="shared" si="2"/>
        <v>0</v>
      </c>
      <c r="K3368" s="4">
        <f>H3368*SIP_Calculator!$D$25</f>
        <v>0</v>
      </c>
      <c r="L3368" s="4">
        <f t="shared" si="3"/>
        <v>0</v>
      </c>
      <c r="M3368" s="4">
        <f t="shared" si="4"/>
        <v>0</v>
      </c>
      <c r="N3368" s="4">
        <f t="shared" ref="N3368:O3368" si="10107">N3367+L3368</f>
        <v>28.739335218516583</v>
      </c>
      <c r="O3368" s="4">
        <f t="shared" si="10107"/>
        <v>34.20981406436929</v>
      </c>
      <c r="P3368" s="2">
        <f>I3368*SIP_Calculator!$D$26</f>
        <v>0</v>
      </c>
      <c r="Q3368" s="2">
        <f t="shared" si="6"/>
        <v>0</v>
      </c>
      <c r="R3368" s="2">
        <f t="shared" si="7"/>
        <v>0</v>
      </c>
      <c r="S3368" s="2">
        <f t="shared" ref="S3368:T3368" si="10108">S3367+Q3368</f>
        <v>28.748252611124826</v>
      </c>
      <c r="T3368" s="2">
        <f t="shared" si="10108"/>
        <v>34.228110660626236</v>
      </c>
      <c r="U3368" s="3">
        <f>J3368*SIP_Calculator!$D$27</f>
        <v>0</v>
      </c>
      <c r="V3368" s="3">
        <f t="shared" si="9"/>
        <v>0</v>
      </c>
      <c r="W3368" s="3">
        <f t="shared" si="10"/>
        <v>0</v>
      </c>
      <c r="X3368" s="3">
        <f t="shared" ref="X3368:Y3368" si="10109">X3367+V3368</f>
        <v>28.835623055300523</v>
      </c>
      <c r="Y3368" s="3">
        <f t="shared" si="10109"/>
        <v>34.328802293708321</v>
      </c>
    </row>
    <row r="3369" spans="1:25" ht="15.75" customHeight="1" x14ac:dyDescent="0.2">
      <c r="A3369" s="7">
        <v>43067</v>
      </c>
      <c r="B3369" s="1">
        <v>10792.6</v>
      </c>
      <c r="C3369" s="1">
        <v>9254.2999999999993</v>
      </c>
      <c r="D3369" s="2">
        <f t="shared" si="29"/>
        <v>706</v>
      </c>
      <c r="E3369" s="2">
        <f t="shared" si="12"/>
        <v>0</v>
      </c>
      <c r="F3369" s="3">
        <f t="shared" si="0"/>
        <v>11</v>
      </c>
      <c r="G3369" s="3">
        <f t="shared" si="13"/>
        <v>0</v>
      </c>
      <c r="H3369" s="4">
        <f>IF(A3369&lt;SIP_Calculator!$B$7,0,IF(A3369&gt;SIP_Calculator!$E$7,0,1))</f>
        <v>0</v>
      </c>
      <c r="I3369" s="2">
        <f t="shared" si="1"/>
        <v>0</v>
      </c>
      <c r="J3369" s="3">
        <f t="shared" si="2"/>
        <v>0</v>
      </c>
      <c r="K3369" s="4">
        <f>H3369*SIP_Calculator!$D$25</f>
        <v>0</v>
      </c>
      <c r="L3369" s="4">
        <f t="shared" si="3"/>
        <v>0</v>
      </c>
      <c r="M3369" s="4">
        <f t="shared" si="4"/>
        <v>0</v>
      </c>
      <c r="N3369" s="4">
        <f t="shared" ref="N3369:O3369" si="10110">N3368+L3369</f>
        <v>28.739335218516583</v>
      </c>
      <c r="O3369" s="4">
        <f t="shared" si="10110"/>
        <v>34.20981406436929</v>
      </c>
      <c r="P3369" s="2">
        <f>I3369*SIP_Calculator!$D$26</f>
        <v>0</v>
      </c>
      <c r="Q3369" s="2">
        <f t="shared" si="6"/>
        <v>0</v>
      </c>
      <c r="R3369" s="2">
        <f t="shared" si="7"/>
        <v>0</v>
      </c>
      <c r="S3369" s="2">
        <f t="shared" ref="S3369:T3369" si="10111">S3368+Q3369</f>
        <v>28.748252611124826</v>
      </c>
      <c r="T3369" s="2">
        <f t="shared" si="10111"/>
        <v>34.228110660626236</v>
      </c>
      <c r="U3369" s="3">
        <f>J3369*SIP_Calculator!$D$27</f>
        <v>0</v>
      </c>
      <c r="V3369" s="3">
        <f t="shared" si="9"/>
        <v>0</v>
      </c>
      <c r="W3369" s="3">
        <f t="shared" si="10"/>
        <v>0</v>
      </c>
      <c r="X3369" s="3">
        <f t="shared" ref="X3369:Y3369" si="10112">X3368+V3369</f>
        <v>28.835623055300523</v>
      </c>
      <c r="Y3369" s="3">
        <f t="shared" si="10112"/>
        <v>34.328802293708321</v>
      </c>
    </row>
    <row r="3370" spans="1:25" ht="15.75" customHeight="1" x14ac:dyDescent="0.2">
      <c r="A3370" s="7">
        <v>43068</v>
      </c>
      <c r="B3370" s="1">
        <v>10784.4</v>
      </c>
      <c r="C3370" s="1">
        <v>9244.7000000000007</v>
      </c>
      <c r="D3370" s="2">
        <f t="shared" si="29"/>
        <v>706</v>
      </c>
      <c r="E3370" s="2">
        <f t="shared" si="12"/>
        <v>0</v>
      </c>
      <c r="F3370" s="3">
        <f t="shared" si="0"/>
        <v>11</v>
      </c>
      <c r="G3370" s="3">
        <f t="shared" si="13"/>
        <v>0</v>
      </c>
      <c r="H3370" s="4">
        <f>IF(A3370&lt;SIP_Calculator!$B$7,0,IF(A3370&gt;SIP_Calculator!$E$7,0,1))</f>
        <v>0</v>
      </c>
      <c r="I3370" s="2">
        <f t="shared" si="1"/>
        <v>0</v>
      </c>
      <c r="J3370" s="3">
        <f t="shared" si="2"/>
        <v>0</v>
      </c>
      <c r="K3370" s="4">
        <f>H3370*SIP_Calculator!$D$25</f>
        <v>0</v>
      </c>
      <c r="L3370" s="4">
        <f t="shared" si="3"/>
        <v>0</v>
      </c>
      <c r="M3370" s="4">
        <f t="shared" si="4"/>
        <v>0</v>
      </c>
      <c r="N3370" s="4">
        <f t="shared" ref="N3370:O3370" si="10113">N3369+L3370</f>
        <v>28.739335218516583</v>
      </c>
      <c r="O3370" s="4">
        <f t="shared" si="10113"/>
        <v>34.20981406436929</v>
      </c>
      <c r="P3370" s="2">
        <f>I3370*SIP_Calculator!$D$26</f>
        <v>0</v>
      </c>
      <c r="Q3370" s="2">
        <f t="shared" si="6"/>
        <v>0</v>
      </c>
      <c r="R3370" s="2">
        <f t="shared" si="7"/>
        <v>0</v>
      </c>
      <c r="S3370" s="2">
        <f t="shared" ref="S3370:T3370" si="10114">S3369+Q3370</f>
        <v>28.748252611124826</v>
      </c>
      <c r="T3370" s="2">
        <f t="shared" si="10114"/>
        <v>34.228110660626236</v>
      </c>
      <c r="U3370" s="3">
        <f>J3370*SIP_Calculator!$D$27</f>
        <v>0</v>
      </c>
      <c r="V3370" s="3">
        <f t="shared" si="9"/>
        <v>0</v>
      </c>
      <c r="W3370" s="3">
        <f t="shared" si="10"/>
        <v>0</v>
      </c>
      <c r="X3370" s="3">
        <f t="shared" ref="X3370:Y3370" si="10115">X3369+V3370</f>
        <v>28.835623055300523</v>
      </c>
      <c r="Y3370" s="3">
        <f t="shared" si="10115"/>
        <v>34.328802293708321</v>
      </c>
    </row>
    <row r="3371" spans="1:25" ht="15.75" customHeight="1" x14ac:dyDescent="0.2">
      <c r="A3371" s="7">
        <v>43069</v>
      </c>
      <c r="B3371" s="1">
        <v>10650.75</v>
      </c>
      <c r="C3371" s="1">
        <v>9154.5</v>
      </c>
      <c r="D3371" s="2">
        <f t="shared" si="29"/>
        <v>706</v>
      </c>
      <c r="E3371" s="2">
        <f t="shared" si="12"/>
        <v>0</v>
      </c>
      <c r="F3371" s="3">
        <f t="shared" si="0"/>
        <v>11</v>
      </c>
      <c r="G3371" s="3">
        <f t="shared" si="13"/>
        <v>0</v>
      </c>
      <c r="H3371" s="4">
        <f>IF(A3371&lt;SIP_Calculator!$B$7,0,IF(A3371&gt;SIP_Calculator!$E$7,0,1))</f>
        <v>0</v>
      </c>
      <c r="I3371" s="2">
        <f t="shared" si="1"/>
        <v>0</v>
      </c>
      <c r="J3371" s="3">
        <f t="shared" si="2"/>
        <v>0</v>
      </c>
      <c r="K3371" s="4">
        <f>H3371*SIP_Calculator!$D$25</f>
        <v>0</v>
      </c>
      <c r="L3371" s="4">
        <f t="shared" si="3"/>
        <v>0</v>
      </c>
      <c r="M3371" s="4">
        <f t="shared" si="4"/>
        <v>0</v>
      </c>
      <c r="N3371" s="4">
        <f t="shared" ref="N3371:O3371" si="10116">N3370+L3371</f>
        <v>28.739335218516583</v>
      </c>
      <c r="O3371" s="4">
        <f t="shared" si="10116"/>
        <v>34.20981406436929</v>
      </c>
      <c r="P3371" s="2">
        <f>I3371*SIP_Calculator!$D$26</f>
        <v>0</v>
      </c>
      <c r="Q3371" s="2">
        <f t="shared" si="6"/>
        <v>0</v>
      </c>
      <c r="R3371" s="2">
        <f t="shared" si="7"/>
        <v>0</v>
      </c>
      <c r="S3371" s="2">
        <f t="shared" ref="S3371:T3371" si="10117">S3370+Q3371</f>
        <v>28.748252611124826</v>
      </c>
      <c r="T3371" s="2">
        <f t="shared" si="10117"/>
        <v>34.228110660626236</v>
      </c>
      <c r="U3371" s="3">
        <f>J3371*SIP_Calculator!$D$27</f>
        <v>0</v>
      </c>
      <c r="V3371" s="3">
        <f t="shared" si="9"/>
        <v>0</v>
      </c>
      <c r="W3371" s="3">
        <f t="shared" si="10"/>
        <v>0</v>
      </c>
      <c r="X3371" s="3">
        <f t="shared" ref="X3371:Y3371" si="10118">X3370+V3371</f>
        <v>28.835623055300523</v>
      </c>
      <c r="Y3371" s="3">
        <f t="shared" si="10118"/>
        <v>34.328802293708321</v>
      </c>
    </row>
    <row r="3372" spans="1:25" ht="15.75" customHeight="1" x14ac:dyDescent="0.2">
      <c r="A3372" s="7">
        <v>43070</v>
      </c>
      <c r="B3372" s="1">
        <v>10542.05</v>
      </c>
      <c r="C3372" s="1">
        <v>9060.4</v>
      </c>
      <c r="D3372" s="2">
        <f t="shared" si="29"/>
        <v>706</v>
      </c>
      <c r="E3372" s="2">
        <f t="shared" si="12"/>
        <v>0</v>
      </c>
      <c r="F3372" s="3">
        <f t="shared" si="0"/>
        <v>12</v>
      </c>
      <c r="G3372" s="3">
        <f t="shared" si="13"/>
        <v>1</v>
      </c>
      <c r="H3372" s="4">
        <f>IF(A3372&lt;SIP_Calculator!$B$7,0,IF(A3372&gt;SIP_Calculator!$E$7,0,1))</f>
        <v>0</v>
      </c>
      <c r="I3372" s="2">
        <f t="shared" si="1"/>
        <v>0</v>
      </c>
      <c r="J3372" s="3">
        <f t="shared" si="2"/>
        <v>0</v>
      </c>
      <c r="K3372" s="4">
        <f>H3372*SIP_Calculator!$D$25</f>
        <v>0</v>
      </c>
      <c r="L3372" s="4">
        <f t="shared" si="3"/>
        <v>0</v>
      </c>
      <c r="M3372" s="4">
        <f t="shared" si="4"/>
        <v>0</v>
      </c>
      <c r="N3372" s="4">
        <f t="shared" ref="N3372:O3372" si="10119">N3371+L3372</f>
        <v>28.739335218516583</v>
      </c>
      <c r="O3372" s="4">
        <f t="shared" si="10119"/>
        <v>34.20981406436929</v>
      </c>
      <c r="P3372" s="2">
        <f>I3372*SIP_Calculator!$D$26</f>
        <v>0</v>
      </c>
      <c r="Q3372" s="2">
        <f t="shared" si="6"/>
        <v>0</v>
      </c>
      <c r="R3372" s="2">
        <f t="shared" si="7"/>
        <v>0</v>
      </c>
      <c r="S3372" s="2">
        <f t="shared" ref="S3372:T3372" si="10120">S3371+Q3372</f>
        <v>28.748252611124826</v>
      </c>
      <c r="T3372" s="2">
        <f t="shared" si="10120"/>
        <v>34.228110660626236</v>
      </c>
      <c r="U3372" s="3">
        <f>J3372*SIP_Calculator!$D$27</f>
        <v>0</v>
      </c>
      <c r="V3372" s="3">
        <f t="shared" si="9"/>
        <v>0</v>
      </c>
      <c r="W3372" s="3">
        <f t="shared" si="10"/>
        <v>0</v>
      </c>
      <c r="X3372" s="3">
        <f t="shared" ref="X3372:Y3372" si="10121">X3371+V3372</f>
        <v>28.835623055300523</v>
      </c>
      <c r="Y3372" s="3">
        <f t="shared" si="10121"/>
        <v>34.328802293708321</v>
      </c>
    </row>
    <row r="3373" spans="1:25" ht="15.75" customHeight="1" x14ac:dyDescent="0.2">
      <c r="A3373" s="7">
        <v>43073</v>
      </c>
      <c r="B3373" s="1">
        <v>10548.55</v>
      </c>
      <c r="C3373" s="1">
        <v>9059.35</v>
      </c>
      <c r="D3373" s="2">
        <f t="shared" si="29"/>
        <v>707</v>
      </c>
      <c r="E3373" s="2">
        <f t="shared" si="12"/>
        <v>1</v>
      </c>
      <c r="F3373" s="3">
        <f t="shared" si="0"/>
        <v>12</v>
      </c>
      <c r="G3373" s="3">
        <f t="shared" si="13"/>
        <v>0</v>
      </c>
      <c r="H3373" s="4">
        <f>IF(A3373&lt;SIP_Calculator!$B$7,0,IF(A3373&gt;SIP_Calculator!$E$7,0,1))</f>
        <v>0</v>
      </c>
      <c r="I3373" s="2">
        <f t="shared" si="1"/>
        <v>0</v>
      </c>
      <c r="J3373" s="3">
        <f t="shared" si="2"/>
        <v>0</v>
      </c>
      <c r="K3373" s="4">
        <f>H3373*SIP_Calculator!$D$25</f>
        <v>0</v>
      </c>
      <c r="L3373" s="4">
        <f t="shared" si="3"/>
        <v>0</v>
      </c>
      <c r="M3373" s="4">
        <f t="shared" si="4"/>
        <v>0</v>
      </c>
      <c r="N3373" s="4">
        <f t="shared" ref="N3373:O3373" si="10122">N3372+L3373</f>
        <v>28.739335218516583</v>
      </c>
      <c r="O3373" s="4">
        <f t="shared" si="10122"/>
        <v>34.20981406436929</v>
      </c>
      <c r="P3373" s="2">
        <f>I3373*SIP_Calculator!$D$26</f>
        <v>0</v>
      </c>
      <c r="Q3373" s="2">
        <f t="shared" si="6"/>
        <v>0</v>
      </c>
      <c r="R3373" s="2">
        <f t="shared" si="7"/>
        <v>0</v>
      </c>
      <c r="S3373" s="2">
        <f t="shared" ref="S3373:T3373" si="10123">S3372+Q3373</f>
        <v>28.748252611124826</v>
      </c>
      <c r="T3373" s="2">
        <f t="shared" si="10123"/>
        <v>34.228110660626236</v>
      </c>
      <c r="U3373" s="3">
        <f>J3373*SIP_Calculator!$D$27</f>
        <v>0</v>
      </c>
      <c r="V3373" s="3">
        <f t="shared" si="9"/>
        <v>0</v>
      </c>
      <c r="W3373" s="3">
        <f t="shared" si="10"/>
        <v>0</v>
      </c>
      <c r="X3373" s="3">
        <f t="shared" ref="X3373:Y3373" si="10124">X3372+V3373</f>
        <v>28.835623055300523</v>
      </c>
      <c r="Y3373" s="3">
        <f t="shared" si="10124"/>
        <v>34.328802293708321</v>
      </c>
    </row>
    <row r="3374" spans="1:25" ht="15.75" customHeight="1" x14ac:dyDescent="0.2">
      <c r="A3374" s="7">
        <v>43074</v>
      </c>
      <c r="B3374" s="1">
        <v>10541.3</v>
      </c>
      <c r="C3374" s="1">
        <v>9056.6</v>
      </c>
      <c r="D3374" s="2">
        <f t="shared" si="29"/>
        <v>707</v>
      </c>
      <c r="E3374" s="2">
        <f t="shared" si="12"/>
        <v>0</v>
      </c>
      <c r="F3374" s="3">
        <f t="shared" si="0"/>
        <v>12</v>
      </c>
      <c r="G3374" s="3">
        <f t="shared" si="13"/>
        <v>0</v>
      </c>
      <c r="H3374" s="4">
        <f>IF(A3374&lt;SIP_Calculator!$B$7,0,IF(A3374&gt;SIP_Calculator!$E$7,0,1))</f>
        <v>0</v>
      </c>
      <c r="I3374" s="2">
        <f t="shared" si="1"/>
        <v>0</v>
      </c>
      <c r="J3374" s="3">
        <f t="shared" si="2"/>
        <v>0</v>
      </c>
      <c r="K3374" s="4">
        <f>H3374*SIP_Calculator!$D$25</f>
        <v>0</v>
      </c>
      <c r="L3374" s="4">
        <f t="shared" si="3"/>
        <v>0</v>
      </c>
      <c r="M3374" s="4">
        <f t="shared" si="4"/>
        <v>0</v>
      </c>
      <c r="N3374" s="4">
        <f t="shared" ref="N3374:O3374" si="10125">N3373+L3374</f>
        <v>28.739335218516583</v>
      </c>
      <c r="O3374" s="4">
        <f t="shared" si="10125"/>
        <v>34.20981406436929</v>
      </c>
      <c r="P3374" s="2">
        <f>I3374*SIP_Calculator!$D$26</f>
        <v>0</v>
      </c>
      <c r="Q3374" s="2">
        <f t="shared" si="6"/>
        <v>0</v>
      </c>
      <c r="R3374" s="2">
        <f t="shared" si="7"/>
        <v>0</v>
      </c>
      <c r="S3374" s="2">
        <f t="shared" ref="S3374:T3374" si="10126">S3373+Q3374</f>
        <v>28.748252611124826</v>
      </c>
      <c r="T3374" s="2">
        <f t="shared" si="10126"/>
        <v>34.228110660626236</v>
      </c>
      <c r="U3374" s="3">
        <f>J3374*SIP_Calculator!$D$27</f>
        <v>0</v>
      </c>
      <c r="V3374" s="3">
        <f t="shared" si="9"/>
        <v>0</v>
      </c>
      <c r="W3374" s="3">
        <f t="shared" si="10"/>
        <v>0</v>
      </c>
      <c r="X3374" s="3">
        <f t="shared" ref="X3374:Y3374" si="10127">X3373+V3374</f>
        <v>28.835623055300523</v>
      </c>
      <c r="Y3374" s="3">
        <f t="shared" si="10127"/>
        <v>34.328802293708321</v>
      </c>
    </row>
    <row r="3375" spans="1:25" ht="15.75" customHeight="1" x14ac:dyDescent="0.2">
      <c r="A3375" s="7">
        <v>43075</v>
      </c>
      <c r="B3375" s="1">
        <v>10459.700000000001</v>
      </c>
      <c r="C3375" s="1">
        <v>8988.5499999999993</v>
      </c>
      <c r="D3375" s="2">
        <f t="shared" si="29"/>
        <v>707</v>
      </c>
      <c r="E3375" s="2">
        <f t="shared" si="12"/>
        <v>0</v>
      </c>
      <c r="F3375" s="3">
        <f t="shared" si="0"/>
        <v>12</v>
      </c>
      <c r="G3375" s="3">
        <f t="shared" si="13"/>
        <v>0</v>
      </c>
      <c r="H3375" s="4">
        <f>IF(A3375&lt;SIP_Calculator!$B$7,0,IF(A3375&gt;SIP_Calculator!$E$7,0,1))</f>
        <v>0</v>
      </c>
      <c r="I3375" s="2">
        <f t="shared" si="1"/>
        <v>0</v>
      </c>
      <c r="J3375" s="3">
        <f t="shared" si="2"/>
        <v>0</v>
      </c>
      <c r="K3375" s="4">
        <f>H3375*SIP_Calculator!$D$25</f>
        <v>0</v>
      </c>
      <c r="L3375" s="4">
        <f t="shared" si="3"/>
        <v>0</v>
      </c>
      <c r="M3375" s="4">
        <f t="shared" si="4"/>
        <v>0</v>
      </c>
      <c r="N3375" s="4">
        <f t="shared" ref="N3375:O3375" si="10128">N3374+L3375</f>
        <v>28.739335218516583</v>
      </c>
      <c r="O3375" s="4">
        <f t="shared" si="10128"/>
        <v>34.20981406436929</v>
      </c>
      <c r="P3375" s="2">
        <f>I3375*SIP_Calculator!$D$26</f>
        <v>0</v>
      </c>
      <c r="Q3375" s="2">
        <f t="shared" si="6"/>
        <v>0</v>
      </c>
      <c r="R3375" s="2">
        <f t="shared" si="7"/>
        <v>0</v>
      </c>
      <c r="S3375" s="2">
        <f t="shared" ref="S3375:T3375" si="10129">S3374+Q3375</f>
        <v>28.748252611124826</v>
      </c>
      <c r="T3375" s="2">
        <f t="shared" si="10129"/>
        <v>34.228110660626236</v>
      </c>
      <c r="U3375" s="3">
        <f>J3375*SIP_Calculator!$D$27</f>
        <v>0</v>
      </c>
      <c r="V3375" s="3">
        <f t="shared" si="9"/>
        <v>0</v>
      </c>
      <c r="W3375" s="3">
        <f t="shared" si="10"/>
        <v>0</v>
      </c>
      <c r="X3375" s="3">
        <f t="shared" ref="X3375:Y3375" si="10130">X3374+V3375</f>
        <v>28.835623055300523</v>
      </c>
      <c r="Y3375" s="3">
        <f t="shared" si="10130"/>
        <v>34.328802293708321</v>
      </c>
    </row>
    <row r="3376" spans="1:25" ht="15.75" customHeight="1" x14ac:dyDescent="0.2">
      <c r="A3376" s="7">
        <v>43076</v>
      </c>
      <c r="B3376" s="1">
        <v>10594.6</v>
      </c>
      <c r="C3376" s="1">
        <v>9103.0499999999993</v>
      </c>
      <c r="D3376" s="2">
        <f t="shared" si="29"/>
        <v>707</v>
      </c>
      <c r="E3376" s="2">
        <f t="shared" si="12"/>
        <v>0</v>
      </c>
      <c r="F3376" s="3">
        <f t="shared" si="0"/>
        <v>12</v>
      </c>
      <c r="G3376" s="3">
        <f t="shared" si="13"/>
        <v>0</v>
      </c>
      <c r="H3376" s="4">
        <f>IF(A3376&lt;SIP_Calculator!$B$7,0,IF(A3376&gt;SIP_Calculator!$E$7,0,1))</f>
        <v>0</v>
      </c>
      <c r="I3376" s="2">
        <f t="shared" si="1"/>
        <v>0</v>
      </c>
      <c r="J3376" s="3">
        <f t="shared" si="2"/>
        <v>0</v>
      </c>
      <c r="K3376" s="4">
        <f>H3376*SIP_Calculator!$D$25</f>
        <v>0</v>
      </c>
      <c r="L3376" s="4">
        <f t="shared" si="3"/>
        <v>0</v>
      </c>
      <c r="M3376" s="4">
        <f t="shared" si="4"/>
        <v>0</v>
      </c>
      <c r="N3376" s="4">
        <f t="shared" ref="N3376:O3376" si="10131">N3375+L3376</f>
        <v>28.739335218516583</v>
      </c>
      <c r="O3376" s="4">
        <f t="shared" si="10131"/>
        <v>34.20981406436929</v>
      </c>
      <c r="P3376" s="2">
        <f>I3376*SIP_Calculator!$D$26</f>
        <v>0</v>
      </c>
      <c r="Q3376" s="2">
        <f t="shared" si="6"/>
        <v>0</v>
      </c>
      <c r="R3376" s="2">
        <f t="shared" si="7"/>
        <v>0</v>
      </c>
      <c r="S3376" s="2">
        <f t="shared" ref="S3376:T3376" si="10132">S3375+Q3376</f>
        <v>28.748252611124826</v>
      </c>
      <c r="T3376" s="2">
        <f t="shared" si="10132"/>
        <v>34.228110660626236</v>
      </c>
      <c r="U3376" s="3">
        <f>J3376*SIP_Calculator!$D$27</f>
        <v>0</v>
      </c>
      <c r="V3376" s="3">
        <f t="shared" si="9"/>
        <v>0</v>
      </c>
      <c r="W3376" s="3">
        <f t="shared" si="10"/>
        <v>0</v>
      </c>
      <c r="X3376" s="3">
        <f t="shared" ref="X3376:Y3376" si="10133">X3375+V3376</f>
        <v>28.835623055300523</v>
      </c>
      <c r="Y3376" s="3">
        <f t="shared" si="10133"/>
        <v>34.328802293708321</v>
      </c>
    </row>
    <row r="3377" spans="1:25" ht="15.75" customHeight="1" x14ac:dyDescent="0.2">
      <c r="A3377" s="7">
        <v>43077</v>
      </c>
      <c r="B3377" s="1">
        <v>10698.1</v>
      </c>
      <c r="C3377" s="1">
        <v>9190.5499999999993</v>
      </c>
      <c r="D3377" s="2">
        <f t="shared" si="29"/>
        <v>707</v>
      </c>
      <c r="E3377" s="2">
        <f t="shared" si="12"/>
        <v>0</v>
      </c>
      <c r="F3377" s="3">
        <f t="shared" si="0"/>
        <v>12</v>
      </c>
      <c r="G3377" s="3">
        <f t="shared" si="13"/>
        <v>0</v>
      </c>
      <c r="H3377" s="4">
        <f>IF(A3377&lt;SIP_Calculator!$B$7,0,IF(A3377&gt;SIP_Calculator!$E$7,0,1))</f>
        <v>0</v>
      </c>
      <c r="I3377" s="2">
        <f t="shared" si="1"/>
        <v>0</v>
      </c>
      <c r="J3377" s="3">
        <f t="shared" si="2"/>
        <v>0</v>
      </c>
      <c r="K3377" s="4">
        <f>H3377*SIP_Calculator!$D$25</f>
        <v>0</v>
      </c>
      <c r="L3377" s="4">
        <f t="shared" si="3"/>
        <v>0</v>
      </c>
      <c r="M3377" s="4">
        <f t="shared" si="4"/>
        <v>0</v>
      </c>
      <c r="N3377" s="4">
        <f t="shared" ref="N3377:O3377" si="10134">N3376+L3377</f>
        <v>28.739335218516583</v>
      </c>
      <c r="O3377" s="4">
        <f t="shared" si="10134"/>
        <v>34.20981406436929</v>
      </c>
      <c r="P3377" s="2">
        <f>I3377*SIP_Calculator!$D$26</f>
        <v>0</v>
      </c>
      <c r="Q3377" s="2">
        <f t="shared" si="6"/>
        <v>0</v>
      </c>
      <c r="R3377" s="2">
        <f t="shared" si="7"/>
        <v>0</v>
      </c>
      <c r="S3377" s="2">
        <f t="shared" ref="S3377:T3377" si="10135">S3376+Q3377</f>
        <v>28.748252611124826</v>
      </c>
      <c r="T3377" s="2">
        <f t="shared" si="10135"/>
        <v>34.228110660626236</v>
      </c>
      <c r="U3377" s="3">
        <f>J3377*SIP_Calculator!$D$27</f>
        <v>0</v>
      </c>
      <c r="V3377" s="3">
        <f t="shared" si="9"/>
        <v>0</v>
      </c>
      <c r="W3377" s="3">
        <f t="shared" si="10"/>
        <v>0</v>
      </c>
      <c r="X3377" s="3">
        <f t="shared" ref="X3377:Y3377" si="10136">X3376+V3377</f>
        <v>28.835623055300523</v>
      </c>
      <c r="Y3377" s="3">
        <f t="shared" si="10136"/>
        <v>34.328802293708321</v>
      </c>
    </row>
    <row r="3378" spans="1:25" ht="15.75" customHeight="1" x14ac:dyDescent="0.2">
      <c r="A3378" s="7">
        <v>43080</v>
      </c>
      <c r="B3378" s="1">
        <v>10752.6</v>
      </c>
      <c r="C3378" s="1">
        <v>9231.9</v>
      </c>
      <c r="D3378" s="2">
        <f t="shared" si="29"/>
        <v>708</v>
      </c>
      <c r="E3378" s="2">
        <f t="shared" si="12"/>
        <v>1</v>
      </c>
      <c r="F3378" s="3">
        <f t="shared" si="0"/>
        <v>12</v>
      </c>
      <c r="G3378" s="3">
        <f t="shared" si="13"/>
        <v>0</v>
      </c>
      <c r="H3378" s="4">
        <f>IF(A3378&lt;SIP_Calculator!$B$7,0,IF(A3378&gt;SIP_Calculator!$E$7,0,1))</f>
        <v>0</v>
      </c>
      <c r="I3378" s="2">
        <f t="shared" si="1"/>
        <v>0</v>
      </c>
      <c r="J3378" s="3">
        <f t="shared" si="2"/>
        <v>0</v>
      </c>
      <c r="K3378" s="4">
        <f>H3378*SIP_Calculator!$D$25</f>
        <v>0</v>
      </c>
      <c r="L3378" s="4">
        <f t="shared" si="3"/>
        <v>0</v>
      </c>
      <c r="M3378" s="4">
        <f t="shared" si="4"/>
        <v>0</v>
      </c>
      <c r="N3378" s="4">
        <f t="shared" ref="N3378:O3378" si="10137">N3377+L3378</f>
        <v>28.739335218516583</v>
      </c>
      <c r="O3378" s="4">
        <f t="shared" si="10137"/>
        <v>34.20981406436929</v>
      </c>
      <c r="P3378" s="2">
        <f>I3378*SIP_Calculator!$D$26</f>
        <v>0</v>
      </c>
      <c r="Q3378" s="2">
        <f t="shared" si="6"/>
        <v>0</v>
      </c>
      <c r="R3378" s="2">
        <f t="shared" si="7"/>
        <v>0</v>
      </c>
      <c r="S3378" s="2">
        <f t="shared" ref="S3378:T3378" si="10138">S3377+Q3378</f>
        <v>28.748252611124826</v>
      </c>
      <c r="T3378" s="2">
        <f t="shared" si="10138"/>
        <v>34.228110660626236</v>
      </c>
      <c r="U3378" s="3">
        <f>J3378*SIP_Calculator!$D$27</f>
        <v>0</v>
      </c>
      <c r="V3378" s="3">
        <f t="shared" si="9"/>
        <v>0</v>
      </c>
      <c r="W3378" s="3">
        <f t="shared" si="10"/>
        <v>0</v>
      </c>
      <c r="X3378" s="3">
        <f t="shared" ref="X3378:Y3378" si="10139">X3377+V3378</f>
        <v>28.835623055300523</v>
      </c>
      <c r="Y3378" s="3">
        <f t="shared" si="10139"/>
        <v>34.328802293708321</v>
      </c>
    </row>
    <row r="3379" spans="1:25" ht="15.75" customHeight="1" x14ac:dyDescent="0.2">
      <c r="A3379" s="7">
        <v>43081</v>
      </c>
      <c r="B3379" s="1">
        <v>10663.55</v>
      </c>
      <c r="C3379" s="1">
        <v>9156.5</v>
      </c>
      <c r="D3379" s="2">
        <f t="shared" si="29"/>
        <v>708</v>
      </c>
      <c r="E3379" s="2">
        <f t="shared" si="12"/>
        <v>0</v>
      </c>
      <c r="F3379" s="3">
        <f t="shared" si="0"/>
        <v>12</v>
      </c>
      <c r="G3379" s="3">
        <f t="shared" si="13"/>
        <v>0</v>
      </c>
      <c r="H3379" s="4">
        <f>IF(A3379&lt;SIP_Calculator!$B$7,0,IF(A3379&gt;SIP_Calculator!$E$7,0,1))</f>
        <v>0</v>
      </c>
      <c r="I3379" s="2">
        <f t="shared" si="1"/>
        <v>0</v>
      </c>
      <c r="J3379" s="3">
        <f t="shared" si="2"/>
        <v>0</v>
      </c>
      <c r="K3379" s="4">
        <f>H3379*SIP_Calculator!$D$25</f>
        <v>0</v>
      </c>
      <c r="L3379" s="4">
        <f t="shared" si="3"/>
        <v>0</v>
      </c>
      <c r="M3379" s="4">
        <f t="shared" si="4"/>
        <v>0</v>
      </c>
      <c r="N3379" s="4">
        <f t="shared" ref="N3379:O3379" si="10140">N3378+L3379</f>
        <v>28.739335218516583</v>
      </c>
      <c r="O3379" s="4">
        <f t="shared" si="10140"/>
        <v>34.20981406436929</v>
      </c>
      <c r="P3379" s="2">
        <f>I3379*SIP_Calculator!$D$26</f>
        <v>0</v>
      </c>
      <c r="Q3379" s="2">
        <f t="shared" si="6"/>
        <v>0</v>
      </c>
      <c r="R3379" s="2">
        <f t="shared" si="7"/>
        <v>0</v>
      </c>
      <c r="S3379" s="2">
        <f t="shared" ref="S3379:T3379" si="10141">S3378+Q3379</f>
        <v>28.748252611124826</v>
      </c>
      <c r="T3379" s="2">
        <f t="shared" si="10141"/>
        <v>34.228110660626236</v>
      </c>
      <c r="U3379" s="3">
        <f>J3379*SIP_Calculator!$D$27</f>
        <v>0</v>
      </c>
      <c r="V3379" s="3">
        <f t="shared" si="9"/>
        <v>0</v>
      </c>
      <c r="W3379" s="3">
        <f t="shared" si="10"/>
        <v>0</v>
      </c>
      <c r="X3379" s="3">
        <f t="shared" ref="X3379:Y3379" si="10142">X3378+V3379</f>
        <v>28.835623055300523</v>
      </c>
      <c r="Y3379" s="3">
        <f t="shared" si="10142"/>
        <v>34.328802293708321</v>
      </c>
    </row>
    <row r="3380" spans="1:25" ht="15.75" customHeight="1" x14ac:dyDescent="0.2">
      <c r="A3380" s="7">
        <v>43082</v>
      </c>
      <c r="B3380" s="1">
        <v>10605.65</v>
      </c>
      <c r="C3380" s="1">
        <v>9101.7999999999993</v>
      </c>
      <c r="D3380" s="2">
        <f t="shared" si="29"/>
        <v>708</v>
      </c>
      <c r="E3380" s="2">
        <f t="shared" si="12"/>
        <v>0</v>
      </c>
      <c r="F3380" s="3">
        <f t="shared" si="0"/>
        <v>12</v>
      </c>
      <c r="G3380" s="3">
        <f t="shared" si="13"/>
        <v>0</v>
      </c>
      <c r="H3380" s="4">
        <f>IF(A3380&lt;SIP_Calculator!$B$7,0,IF(A3380&gt;SIP_Calculator!$E$7,0,1))</f>
        <v>0</v>
      </c>
      <c r="I3380" s="2">
        <f t="shared" si="1"/>
        <v>0</v>
      </c>
      <c r="J3380" s="3">
        <f t="shared" si="2"/>
        <v>0</v>
      </c>
      <c r="K3380" s="4">
        <f>H3380*SIP_Calculator!$D$25</f>
        <v>0</v>
      </c>
      <c r="L3380" s="4">
        <f t="shared" si="3"/>
        <v>0</v>
      </c>
      <c r="M3380" s="4">
        <f t="shared" si="4"/>
        <v>0</v>
      </c>
      <c r="N3380" s="4">
        <f t="shared" ref="N3380:O3380" si="10143">N3379+L3380</f>
        <v>28.739335218516583</v>
      </c>
      <c r="O3380" s="4">
        <f t="shared" si="10143"/>
        <v>34.20981406436929</v>
      </c>
      <c r="P3380" s="2">
        <f>I3380*SIP_Calculator!$D$26</f>
        <v>0</v>
      </c>
      <c r="Q3380" s="2">
        <f t="shared" si="6"/>
        <v>0</v>
      </c>
      <c r="R3380" s="2">
        <f t="shared" si="7"/>
        <v>0</v>
      </c>
      <c r="S3380" s="2">
        <f t="shared" ref="S3380:T3380" si="10144">S3379+Q3380</f>
        <v>28.748252611124826</v>
      </c>
      <c r="T3380" s="2">
        <f t="shared" si="10144"/>
        <v>34.228110660626236</v>
      </c>
      <c r="U3380" s="3">
        <f>J3380*SIP_Calculator!$D$27</f>
        <v>0</v>
      </c>
      <c r="V3380" s="3">
        <f t="shared" si="9"/>
        <v>0</v>
      </c>
      <c r="W3380" s="3">
        <f t="shared" si="10"/>
        <v>0</v>
      </c>
      <c r="X3380" s="3">
        <f t="shared" ref="X3380:Y3380" si="10145">X3379+V3380</f>
        <v>28.835623055300523</v>
      </c>
      <c r="Y3380" s="3">
        <f t="shared" si="10145"/>
        <v>34.328802293708321</v>
      </c>
    </row>
    <row r="3381" spans="1:25" ht="15.75" customHeight="1" x14ac:dyDescent="0.2">
      <c r="A3381" s="7">
        <v>43083</v>
      </c>
      <c r="B3381" s="1">
        <v>10658.4</v>
      </c>
      <c r="C3381" s="1">
        <v>9133.65</v>
      </c>
      <c r="D3381" s="2">
        <f t="shared" si="29"/>
        <v>708</v>
      </c>
      <c r="E3381" s="2">
        <f t="shared" si="12"/>
        <v>0</v>
      </c>
      <c r="F3381" s="3">
        <f t="shared" si="0"/>
        <v>12</v>
      </c>
      <c r="G3381" s="3">
        <f t="shared" si="13"/>
        <v>0</v>
      </c>
      <c r="H3381" s="4">
        <f>IF(A3381&lt;SIP_Calculator!$B$7,0,IF(A3381&gt;SIP_Calculator!$E$7,0,1))</f>
        <v>0</v>
      </c>
      <c r="I3381" s="2">
        <f t="shared" si="1"/>
        <v>0</v>
      </c>
      <c r="J3381" s="3">
        <f t="shared" si="2"/>
        <v>0</v>
      </c>
      <c r="K3381" s="4">
        <f>H3381*SIP_Calculator!$D$25</f>
        <v>0</v>
      </c>
      <c r="L3381" s="4">
        <f t="shared" si="3"/>
        <v>0</v>
      </c>
      <c r="M3381" s="4">
        <f t="shared" si="4"/>
        <v>0</v>
      </c>
      <c r="N3381" s="4">
        <f t="shared" ref="N3381:O3381" si="10146">N3380+L3381</f>
        <v>28.739335218516583</v>
      </c>
      <c r="O3381" s="4">
        <f t="shared" si="10146"/>
        <v>34.20981406436929</v>
      </c>
      <c r="P3381" s="2">
        <f>I3381*SIP_Calculator!$D$26</f>
        <v>0</v>
      </c>
      <c r="Q3381" s="2">
        <f t="shared" si="6"/>
        <v>0</v>
      </c>
      <c r="R3381" s="2">
        <f t="shared" si="7"/>
        <v>0</v>
      </c>
      <c r="S3381" s="2">
        <f t="shared" ref="S3381:T3381" si="10147">S3380+Q3381</f>
        <v>28.748252611124826</v>
      </c>
      <c r="T3381" s="2">
        <f t="shared" si="10147"/>
        <v>34.228110660626236</v>
      </c>
      <c r="U3381" s="3">
        <f>J3381*SIP_Calculator!$D$27</f>
        <v>0</v>
      </c>
      <c r="V3381" s="3">
        <f t="shared" si="9"/>
        <v>0</v>
      </c>
      <c r="W3381" s="3">
        <f t="shared" si="10"/>
        <v>0</v>
      </c>
      <c r="X3381" s="3">
        <f t="shared" ref="X3381:Y3381" si="10148">X3380+V3381</f>
        <v>28.835623055300523</v>
      </c>
      <c r="Y3381" s="3">
        <f t="shared" si="10148"/>
        <v>34.328802293708321</v>
      </c>
    </row>
    <row r="3382" spans="1:25" ht="15.75" customHeight="1" x14ac:dyDescent="0.2">
      <c r="A3382" s="7">
        <v>43084</v>
      </c>
      <c r="B3382" s="1">
        <v>10743.65</v>
      </c>
      <c r="C3382" s="1">
        <v>9216.75</v>
      </c>
      <c r="D3382" s="2">
        <f t="shared" si="29"/>
        <v>708</v>
      </c>
      <c r="E3382" s="2">
        <f t="shared" si="12"/>
        <v>0</v>
      </c>
      <c r="F3382" s="3">
        <f t="shared" si="0"/>
        <v>12</v>
      </c>
      <c r="G3382" s="3">
        <f t="shared" si="13"/>
        <v>0</v>
      </c>
      <c r="H3382" s="4">
        <f>IF(A3382&lt;SIP_Calculator!$B$7,0,IF(A3382&gt;SIP_Calculator!$E$7,0,1))</f>
        <v>0</v>
      </c>
      <c r="I3382" s="2">
        <f t="shared" si="1"/>
        <v>0</v>
      </c>
      <c r="J3382" s="3">
        <f t="shared" si="2"/>
        <v>0</v>
      </c>
      <c r="K3382" s="4">
        <f>H3382*SIP_Calculator!$D$25</f>
        <v>0</v>
      </c>
      <c r="L3382" s="4">
        <f t="shared" si="3"/>
        <v>0</v>
      </c>
      <c r="M3382" s="4">
        <f t="shared" si="4"/>
        <v>0</v>
      </c>
      <c r="N3382" s="4">
        <f t="shared" ref="N3382:O3382" si="10149">N3381+L3382</f>
        <v>28.739335218516583</v>
      </c>
      <c r="O3382" s="4">
        <f t="shared" si="10149"/>
        <v>34.20981406436929</v>
      </c>
      <c r="P3382" s="2">
        <f>I3382*SIP_Calculator!$D$26</f>
        <v>0</v>
      </c>
      <c r="Q3382" s="2">
        <f t="shared" si="6"/>
        <v>0</v>
      </c>
      <c r="R3382" s="2">
        <f t="shared" si="7"/>
        <v>0</v>
      </c>
      <c r="S3382" s="2">
        <f t="shared" ref="S3382:T3382" si="10150">S3381+Q3382</f>
        <v>28.748252611124826</v>
      </c>
      <c r="T3382" s="2">
        <f t="shared" si="10150"/>
        <v>34.228110660626236</v>
      </c>
      <c r="U3382" s="3">
        <f>J3382*SIP_Calculator!$D$27</f>
        <v>0</v>
      </c>
      <c r="V3382" s="3">
        <f t="shared" si="9"/>
        <v>0</v>
      </c>
      <c r="W3382" s="3">
        <f t="shared" si="10"/>
        <v>0</v>
      </c>
      <c r="X3382" s="3">
        <f t="shared" ref="X3382:Y3382" si="10151">X3381+V3382</f>
        <v>28.835623055300523</v>
      </c>
      <c r="Y3382" s="3">
        <f t="shared" si="10151"/>
        <v>34.328802293708321</v>
      </c>
    </row>
    <row r="3383" spans="1:25" ht="15.75" customHeight="1" x14ac:dyDescent="0.2">
      <c r="A3383" s="7">
        <v>43087</v>
      </c>
      <c r="B3383" s="1">
        <v>10807.85</v>
      </c>
      <c r="C3383" s="1">
        <v>9270.85</v>
      </c>
      <c r="D3383" s="2">
        <f t="shared" si="29"/>
        <v>709</v>
      </c>
      <c r="E3383" s="2">
        <f t="shared" si="12"/>
        <v>1</v>
      </c>
      <c r="F3383" s="3">
        <f t="shared" si="0"/>
        <v>12</v>
      </c>
      <c r="G3383" s="3">
        <f t="shared" si="13"/>
        <v>0</v>
      </c>
      <c r="H3383" s="4">
        <f>IF(A3383&lt;SIP_Calculator!$B$7,0,IF(A3383&gt;SIP_Calculator!$E$7,0,1))</f>
        <v>0</v>
      </c>
      <c r="I3383" s="2">
        <f t="shared" si="1"/>
        <v>0</v>
      </c>
      <c r="J3383" s="3">
        <f t="shared" si="2"/>
        <v>0</v>
      </c>
      <c r="K3383" s="4">
        <f>H3383*SIP_Calculator!$D$25</f>
        <v>0</v>
      </c>
      <c r="L3383" s="4">
        <f t="shared" si="3"/>
        <v>0</v>
      </c>
      <c r="M3383" s="4">
        <f t="shared" si="4"/>
        <v>0</v>
      </c>
      <c r="N3383" s="4">
        <f t="shared" ref="N3383:O3383" si="10152">N3382+L3383</f>
        <v>28.739335218516583</v>
      </c>
      <c r="O3383" s="4">
        <f t="shared" si="10152"/>
        <v>34.20981406436929</v>
      </c>
      <c r="P3383" s="2">
        <f>I3383*SIP_Calculator!$D$26</f>
        <v>0</v>
      </c>
      <c r="Q3383" s="2">
        <f t="shared" si="6"/>
        <v>0</v>
      </c>
      <c r="R3383" s="2">
        <f t="shared" si="7"/>
        <v>0</v>
      </c>
      <c r="S3383" s="2">
        <f t="shared" ref="S3383:T3383" si="10153">S3382+Q3383</f>
        <v>28.748252611124826</v>
      </c>
      <c r="T3383" s="2">
        <f t="shared" si="10153"/>
        <v>34.228110660626236</v>
      </c>
      <c r="U3383" s="3">
        <f>J3383*SIP_Calculator!$D$27</f>
        <v>0</v>
      </c>
      <c r="V3383" s="3">
        <f t="shared" si="9"/>
        <v>0</v>
      </c>
      <c r="W3383" s="3">
        <f t="shared" si="10"/>
        <v>0</v>
      </c>
      <c r="X3383" s="3">
        <f t="shared" ref="X3383:Y3383" si="10154">X3382+V3383</f>
        <v>28.835623055300523</v>
      </c>
      <c r="Y3383" s="3">
        <f t="shared" si="10154"/>
        <v>34.328802293708321</v>
      </c>
    </row>
    <row r="3384" spans="1:25" ht="15.75" customHeight="1" x14ac:dyDescent="0.2">
      <c r="A3384" s="7">
        <v>43088</v>
      </c>
      <c r="B3384" s="1">
        <v>10897.55</v>
      </c>
      <c r="C3384" s="1">
        <v>9360.4500000000007</v>
      </c>
      <c r="D3384" s="2">
        <f t="shared" si="29"/>
        <v>709</v>
      </c>
      <c r="E3384" s="2">
        <f t="shared" si="12"/>
        <v>0</v>
      </c>
      <c r="F3384" s="3">
        <f t="shared" si="0"/>
        <v>12</v>
      </c>
      <c r="G3384" s="3">
        <f t="shared" si="13"/>
        <v>0</v>
      </c>
      <c r="H3384" s="4">
        <f>IF(A3384&lt;SIP_Calculator!$B$7,0,IF(A3384&gt;SIP_Calculator!$E$7,0,1))</f>
        <v>0</v>
      </c>
      <c r="I3384" s="2">
        <f t="shared" si="1"/>
        <v>0</v>
      </c>
      <c r="J3384" s="3">
        <f t="shared" si="2"/>
        <v>0</v>
      </c>
      <c r="K3384" s="4">
        <f>H3384*SIP_Calculator!$D$25</f>
        <v>0</v>
      </c>
      <c r="L3384" s="4">
        <f t="shared" si="3"/>
        <v>0</v>
      </c>
      <c r="M3384" s="4">
        <f t="shared" si="4"/>
        <v>0</v>
      </c>
      <c r="N3384" s="4">
        <f t="shared" ref="N3384:O3384" si="10155">N3383+L3384</f>
        <v>28.739335218516583</v>
      </c>
      <c r="O3384" s="4">
        <f t="shared" si="10155"/>
        <v>34.20981406436929</v>
      </c>
      <c r="P3384" s="2">
        <f>I3384*SIP_Calculator!$D$26</f>
        <v>0</v>
      </c>
      <c r="Q3384" s="2">
        <f t="shared" si="6"/>
        <v>0</v>
      </c>
      <c r="R3384" s="2">
        <f t="shared" si="7"/>
        <v>0</v>
      </c>
      <c r="S3384" s="2">
        <f t="shared" ref="S3384:T3384" si="10156">S3383+Q3384</f>
        <v>28.748252611124826</v>
      </c>
      <c r="T3384" s="2">
        <f t="shared" si="10156"/>
        <v>34.228110660626236</v>
      </c>
      <c r="U3384" s="3">
        <f>J3384*SIP_Calculator!$D$27</f>
        <v>0</v>
      </c>
      <c r="V3384" s="3">
        <f t="shared" si="9"/>
        <v>0</v>
      </c>
      <c r="W3384" s="3">
        <f t="shared" si="10"/>
        <v>0</v>
      </c>
      <c r="X3384" s="3">
        <f t="shared" ref="X3384:Y3384" si="10157">X3383+V3384</f>
        <v>28.835623055300523</v>
      </c>
      <c r="Y3384" s="3">
        <f t="shared" si="10157"/>
        <v>34.328802293708321</v>
      </c>
    </row>
    <row r="3385" spans="1:25" ht="15.75" customHeight="1" x14ac:dyDescent="0.2">
      <c r="A3385" s="7">
        <v>43089</v>
      </c>
      <c r="B3385" s="1">
        <v>10881.9</v>
      </c>
      <c r="C3385" s="1">
        <v>9363.4500000000007</v>
      </c>
      <c r="D3385" s="2">
        <f t="shared" si="29"/>
        <v>709</v>
      </c>
      <c r="E3385" s="2">
        <f t="shared" si="12"/>
        <v>0</v>
      </c>
      <c r="F3385" s="3">
        <f t="shared" si="0"/>
        <v>12</v>
      </c>
      <c r="G3385" s="3">
        <f t="shared" si="13"/>
        <v>0</v>
      </c>
      <c r="H3385" s="4">
        <f>IF(A3385&lt;SIP_Calculator!$B$7,0,IF(A3385&gt;SIP_Calculator!$E$7,0,1))</f>
        <v>0</v>
      </c>
      <c r="I3385" s="2">
        <f t="shared" si="1"/>
        <v>0</v>
      </c>
      <c r="J3385" s="3">
        <f t="shared" si="2"/>
        <v>0</v>
      </c>
      <c r="K3385" s="4">
        <f>H3385*SIP_Calculator!$D$25</f>
        <v>0</v>
      </c>
      <c r="L3385" s="4">
        <f t="shared" si="3"/>
        <v>0</v>
      </c>
      <c r="M3385" s="4">
        <f t="shared" si="4"/>
        <v>0</v>
      </c>
      <c r="N3385" s="4">
        <f t="shared" ref="N3385:O3385" si="10158">N3384+L3385</f>
        <v>28.739335218516583</v>
      </c>
      <c r="O3385" s="4">
        <f t="shared" si="10158"/>
        <v>34.20981406436929</v>
      </c>
      <c r="P3385" s="2">
        <f>I3385*SIP_Calculator!$D$26</f>
        <v>0</v>
      </c>
      <c r="Q3385" s="2">
        <f t="shared" si="6"/>
        <v>0</v>
      </c>
      <c r="R3385" s="2">
        <f t="shared" si="7"/>
        <v>0</v>
      </c>
      <c r="S3385" s="2">
        <f t="shared" ref="S3385:T3385" si="10159">S3384+Q3385</f>
        <v>28.748252611124826</v>
      </c>
      <c r="T3385" s="2">
        <f t="shared" si="10159"/>
        <v>34.228110660626236</v>
      </c>
      <c r="U3385" s="3">
        <f>J3385*SIP_Calculator!$D$27</f>
        <v>0</v>
      </c>
      <c r="V3385" s="3">
        <f t="shared" si="9"/>
        <v>0</v>
      </c>
      <c r="W3385" s="3">
        <f t="shared" si="10"/>
        <v>0</v>
      </c>
      <c r="X3385" s="3">
        <f t="shared" ref="X3385:Y3385" si="10160">X3384+V3385</f>
        <v>28.835623055300523</v>
      </c>
      <c r="Y3385" s="3">
        <f t="shared" si="10160"/>
        <v>34.328802293708321</v>
      </c>
    </row>
    <row r="3386" spans="1:25" ht="15.75" customHeight="1" x14ac:dyDescent="0.2">
      <c r="A3386" s="7">
        <v>43090</v>
      </c>
      <c r="B3386" s="1">
        <v>10886.35</v>
      </c>
      <c r="C3386" s="1">
        <v>9387.75</v>
      </c>
      <c r="D3386" s="2">
        <f t="shared" si="29"/>
        <v>709</v>
      </c>
      <c r="E3386" s="2">
        <f t="shared" si="12"/>
        <v>0</v>
      </c>
      <c r="F3386" s="3">
        <f t="shared" si="0"/>
        <v>12</v>
      </c>
      <c r="G3386" s="3">
        <f t="shared" si="13"/>
        <v>0</v>
      </c>
      <c r="H3386" s="4">
        <f>IF(A3386&lt;SIP_Calculator!$B$7,0,IF(A3386&gt;SIP_Calculator!$E$7,0,1))</f>
        <v>0</v>
      </c>
      <c r="I3386" s="2">
        <f t="shared" si="1"/>
        <v>0</v>
      </c>
      <c r="J3386" s="3">
        <f t="shared" si="2"/>
        <v>0</v>
      </c>
      <c r="K3386" s="4">
        <f>H3386*SIP_Calculator!$D$25</f>
        <v>0</v>
      </c>
      <c r="L3386" s="4">
        <f t="shared" si="3"/>
        <v>0</v>
      </c>
      <c r="M3386" s="4">
        <f t="shared" si="4"/>
        <v>0</v>
      </c>
      <c r="N3386" s="4">
        <f t="shared" ref="N3386:O3386" si="10161">N3385+L3386</f>
        <v>28.739335218516583</v>
      </c>
      <c r="O3386" s="4">
        <f t="shared" si="10161"/>
        <v>34.20981406436929</v>
      </c>
      <c r="P3386" s="2">
        <f>I3386*SIP_Calculator!$D$26</f>
        <v>0</v>
      </c>
      <c r="Q3386" s="2">
        <f t="shared" si="6"/>
        <v>0</v>
      </c>
      <c r="R3386" s="2">
        <f t="shared" si="7"/>
        <v>0</v>
      </c>
      <c r="S3386" s="2">
        <f t="shared" ref="S3386:T3386" si="10162">S3385+Q3386</f>
        <v>28.748252611124826</v>
      </c>
      <c r="T3386" s="2">
        <f t="shared" si="10162"/>
        <v>34.228110660626236</v>
      </c>
      <c r="U3386" s="3">
        <f>J3386*SIP_Calculator!$D$27</f>
        <v>0</v>
      </c>
      <c r="V3386" s="3">
        <f t="shared" si="9"/>
        <v>0</v>
      </c>
      <c r="W3386" s="3">
        <f t="shared" si="10"/>
        <v>0</v>
      </c>
      <c r="X3386" s="3">
        <f t="shared" ref="X3386:Y3386" si="10163">X3385+V3386</f>
        <v>28.835623055300523</v>
      </c>
      <c r="Y3386" s="3">
        <f t="shared" si="10163"/>
        <v>34.328802293708321</v>
      </c>
    </row>
    <row r="3387" spans="1:25" ht="15.75" customHeight="1" x14ac:dyDescent="0.2">
      <c r="A3387" s="7">
        <v>43091</v>
      </c>
      <c r="B3387" s="1">
        <v>10940.65</v>
      </c>
      <c r="C3387" s="1">
        <v>9431.5</v>
      </c>
      <c r="D3387" s="2">
        <f t="shared" si="29"/>
        <v>709</v>
      </c>
      <c r="E3387" s="2">
        <f t="shared" si="12"/>
        <v>0</v>
      </c>
      <c r="F3387" s="3">
        <f t="shared" si="0"/>
        <v>12</v>
      </c>
      <c r="G3387" s="3">
        <f t="shared" si="13"/>
        <v>0</v>
      </c>
      <c r="H3387" s="4">
        <f>IF(A3387&lt;SIP_Calculator!$B$7,0,IF(A3387&gt;SIP_Calculator!$E$7,0,1))</f>
        <v>0</v>
      </c>
      <c r="I3387" s="2">
        <f t="shared" si="1"/>
        <v>0</v>
      </c>
      <c r="J3387" s="3">
        <f t="shared" si="2"/>
        <v>0</v>
      </c>
      <c r="K3387" s="4">
        <f>H3387*SIP_Calculator!$D$25</f>
        <v>0</v>
      </c>
      <c r="L3387" s="4">
        <f t="shared" si="3"/>
        <v>0</v>
      </c>
      <c r="M3387" s="4">
        <f t="shared" si="4"/>
        <v>0</v>
      </c>
      <c r="N3387" s="4">
        <f t="shared" ref="N3387:O3387" si="10164">N3386+L3387</f>
        <v>28.739335218516583</v>
      </c>
      <c r="O3387" s="4">
        <f t="shared" si="10164"/>
        <v>34.20981406436929</v>
      </c>
      <c r="P3387" s="2">
        <f>I3387*SIP_Calculator!$D$26</f>
        <v>0</v>
      </c>
      <c r="Q3387" s="2">
        <f t="shared" si="6"/>
        <v>0</v>
      </c>
      <c r="R3387" s="2">
        <f t="shared" si="7"/>
        <v>0</v>
      </c>
      <c r="S3387" s="2">
        <f t="shared" ref="S3387:T3387" si="10165">S3386+Q3387</f>
        <v>28.748252611124826</v>
      </c>
      <c r="T3387" s="2">
        <f t="shared" si="10165"/>
        <v>34.228110660626236</v>
      </c>
      <c r="U3387" s="3">
        <f>J3387*SIP_Calculator!$D$27</f>
        <v>0</v>
      </c>
      <c r="V3387" s="3">
        <f t="shared" si="9"/>
        <v>0</v>
      </c>
      <c r="W3387" s="3">
        <f t="shared" si="10"/>
        <v>0</v>
      </c>
      <c r="X3387" s="3">
        <f t="shared" ref="X3387:Y3387" si="10166">X3386+V3387</f>
        <v>28.835623055300523</v>
      </c>
      <c r="Y3387" s="3">
        <f t="shared" si="10166"/>
        <v>34.328802293708321</v>
      </c>
    </row>
    <row r="3388" spans="1:25" ht="15.75" customHeight="1" x14ac:dyDescent="0.2">
      <c r="A3388" s="7">
        <v>43095</v>
      </c>
      <c r="B3388" s="1">
        <v>10982.05</v>
      </c>
      <c r="C3388" s="1">
        <v>9470.35</v>
      </c>
      <c r="D3388" s="2">
        <f t="shared" si="29"/>
        <v>710</v>
      </c>
      <c r="E3388" s="2">
        <f t="shared" si="12"/>
        <v>1</v>
      </c>
      <c r="F3388" s="3">
        <f t="shared" si="0"/>
        <v>12</v>
      </c>
      <c r="G3388" s="3">
        <f t="shared" si="13"/>
        <v>0</v>
      </c>
      <c r="H3388" s="4">
        <f>IF(A3388&lt;SIP_Calculator!$B$7,0,IF(A3388&gt;SIP_Calculator!$E$7,0,1))</f>
        <v>0</v>
      </c>
      <c r="I3388" s="2">
        <f t="shared" si="1"/>
        <v>0</v>
      </c>
      <c r="J3388" s="3">
        <f t="shared" si="2"/>
        <v>0</v>
      </c>
      <c r="K3388" s="4">
        <f>H3388*SIP_Calculator!$D$25</f>
        <v>0</v>
      </c>
      <c r="L3388" s="4">
        <f t="shared" si="3"/>
        <v>0</v>
      </c>
      <c r="M3388" s="4">
        <f t="shared" si="4"/>
        <v>0</v>
      </c>
      <c r="N3388" s="4">
        <f t="shared" ref="N3388:O3388" si="10167">N3387+L3388</f>
        <v>28.739335218516583</v>
      </c>
      <c r="O3388" s="4">
        <f t="shared" si="10167"/>
        <v>34.20981406436929</v>
      </c>
      <c r="P3388" s="2">
        <f>I3388*SIP_Calculator!$D$26</f>
        <v>0</v>
      </c>
      <c r="Q3388" s="2">
        <f t="shared" si="6"/>
        <v>0</v>
      </c>
      <c r="R3388" s="2">
        <f t="shared" si="7"/>
        <v>0</v>
      </c>
      <c r="S3388" s="2">
        <f t="shared" ref="S3388:T3388" si="10168">S3387+Q3388</f>
        <v>28.748252611124826</v>
      </c>
      <c r="T3388" s="2">
        <f t="shared" si="10168"/>
        <v>34.228110660626236</v>
      </c>
      <c r="U3388" s="3">
        <f>J3388*SIP_Calculator!$D$27</f>
        <v>0</v>
      </c>
      <c r="V3388" s="3">
        <f t="shared" si="9"/>
        <v>0</v>
      </c>
      <c r="W3388" s="3">
        <f t="shared" si="10"/>
        <v>0</v>
      </c>
      <c r="X3388" s="3">
        <f t="shared" ref="X3388:Y3388" si="10169">X3387+V3388</f>
        <v>28.835623055300523</v>
      </c>
      <c r="Y3388" s="3">
        <f t="shared" si="10169"/>
        <v>34.328802293708321</v>
      </c>
    </row>
    <row r="3389" spans="1:25" ht="15.75" customHeight="1" x14ac:dyDescent="0.2">
      <c r="A3389" s="7">
        <v>43096</v>
      </c>
      <c r="B3389" s="1">
        <v>10937.85</v>
      </c>
      <c r="C3389" s="1">
        <v>9438.25</v>
      </c>
      <c r="D3389" s="2">
        <f t="shared" si="29"/>
        <v>710</v>
      </c>
      <c r="E3389" s="2">
        <f t="shared" si="12"/>
        <v>0</v>
      </c>
      <c r="F3389" s="3">
        <f t="shared" si="0"/>
        <v>12</v>
      </c>
      <c r="G3389" s="3">
        <f t="shared" si="13"/>
        <v>0</v>
      </c>
      <c r="H3389" s="4">
        <f>IF(A3389&lt;SIP_Calculator!$B$7,0,IF(A3389&gt;SIP_Calculator!$E$7,0,1))</f>
        <v>0</v>
      </c>
      <c r="I3389" s="2">
        <f t="shared" si="1"/>
        <v>0</v>
      </c>
      <c r="J3389" s="3">
        <f t="shared" si="2"/>
        <v>0</v>
      </c>
      <c r="K3389" s="4">
        <f>H3389*SIP_Calculator!$D$25</f>
        <v>0</v>
      </c>
      <c r="L3389" s="4">
        <f t="shared" si="3"/>
        <v>0</v>
      </c>
      <c r="M3389" s="4">
        <f t="shared" si="4"/>
        <v>0</v>
      </c>
      <c r="N3389" s="4">
        <f t="shared" ref="N3389:O3389" si="10170">N3388+L3389</f>
        <v>28.739335218516583</v>
      </c>
      <c r="O3389" s="4">
        <f t="shared" si="10170"/>
        <v>34.20981406436929</v>
      </c>
      <c r="P3389" s="2">
        <f>I3389*SIP_Calculator!$D$26</f>
        <v>0</v>
      </c>
      <c r="Q3389" s="2">
        <f t="shared" si="6"/>
        <v>0</v>
      </c>
      <c r="R3389" s="2">
        <f t="shared" si="7"/>
        <v>0</v>
      </c>
      <c r="S3389" s="2">
        <f t="shared" ref="S3389:T3389" si="10171">S3388+Q3389</f>
        <v>28.748252611124826</v>
      </c>
      <c r="T3389" s="2">
        <f t="shared" si="10171"/>
        <v>34.228110660626236</v>
      </c>
      <c r="U3389" s="3">
        <f>J3389*SIP_Calculator!$D$27</f>
        <v>0</v>
      </c>
      <c r="V3389" s="3">
        <f t="shared" si="9"/>
        <v>0</v>
      </c>
      <c r="W3389" s="3">
        <f t="shared" si="10"/>
        <v>0</v>
      </c>
      <c r="X3389" s="3">
        <f t="shared" ref="X3389:Y3389" si="10172">X3388+V3389</f>
        <v>28.835623055300523</v>
      </c>
      <c r="Y3389" s="3">
        <f t="shared" si="10172"/>
        <v>34.328802293708321</v>
      </c>
    </row>
    <row r="3390" spans="1:25" ht="15.75" customHeight="1" x14ac:dyDescent="0.2">
      <c r="A3390" s="7">
        <v>43097</v>
      </c>
      <c r="B3390" s="1">
        <v>10927.05</v>
      </c>
      <c r="C3390" s="1">
        <v>9435.85</v>
      </c>
      <c r="D3390" s="2">
        <f t="shared" si="29"/>
        <v>710</v>
      </c>
      <c r="E3390" s="2">
        <f t="shared" si="12"/>
        <v>0</v>
      </c>
      <c r="F3390" s="3">
        <f t="shared" si="0"/>
        <v>12</v>
      </c>
      <c r="G3390" s="3">
        <f t="shared" si="13"/>
        <v>0</v>
      </c>
      <c r="H3390" s="4">
        <f>IF(A3390&lt;SIP_Calculator!$B$7,0,IF(A3390&gt;SIP_Calculator!$E$7,0,1))</f>
        <v>0</v>
      </c>
      <c r="I3390" s="2">
        <f t="shared" si="1"/>
        <v>0</v>
      </c>
      <c r="J3390" s="3">
        <f t="shared" si="2"/>
        <v>0</v>
      </c>
      <c r="K3390" s="4">
        <f>H3390*SIP_Calculator!$D$25</f>
        <v>0</v>
      </c>
      <c r="L3390" s="4">
        <f t="shared" si="3"/>
        <v>0</v>
      </c>
      <c r="M3390" s="4">
        <f t="shared" si="4"/>
        <v>0</v>
      </c>
      <c r="N3390" s="4">
        <f t="shared" ref="N3390:O3390" si="10173">N3389+L3390</f>
        <v>28.739335218516583</v>
      </c>
      <c r="O3390" s="4">
        <f t="shared" si="10173"/>
        <v>34.20981406436929</v>
      </c>
      <c r="P3390" s="2">
        <f>I3390*SIP_Calculator!$D$26</f>
        <v>0</v>
      </c>
      <c r="Q3390" s="2">
        <f t="shared" si="6"/>
        <v>0</v>
      </c>
      <c r="R3390" s="2">
        <f t="shared" si="7"/>
        <v>0</v>
      </c>
      <c r="S3390" s="2">
        <f t="shared" ref="S3390:T3390" si="10174">S3389+Q3390</f>
        <v>28.748252611124826</v>
      </c>
      <c r="T3390" s="2">
        <f t="shared" si="10174"/>
        <v>34.228110660626236</v>
      </c>
      <c r="U3390" s="3">
        <f>J3390*SIP_Calculator!$D$27</f>
        <v>0</v>
      </c>
      <c r="V3390" s="3">
        <f t="shared" si="9"/>
        <v>0</v>
      </c>
      <c r="W3390" s="3">
        <f t="shared" si="10"/>
        <v>0</v>
      </c>
      <c r="X3390" s="3">
        <f t="shared" ref="X3390:Y3390" si="10175">X3389+V3390</f>
        <v>28.835623055300523</v>
      </c>
      <c r="Y3390" s="3">
        <f t="shared" si="10175"/>
        <v>34.328802293708321</v>
      </c>
    </row>
    <row r="3391" spans="1:25" ht="15.75" customHeight="1" x14ac:dyDescent="0.2">
      <c r="A3391" s="7">
        <v>43098</v>
      </c>
      <c r="B3391" s="1">
        <v>10985.15</v>
      </c>
      <c r="C3391" s="1">
        <v>9490.65</v>
      </c>
      <c r="D3391" s="2">
        <f t="shared" si="29"/>
        <v>710</v>
      </c>
      <c r="E3391" s="2">
        <f t="shared" si="12"/>
        <v>0</v>
      </c>
      <c r="F3391" s="3">
        <f t="shared" si="0"/>
        <v>12</v>
      </c>
      <c r="G3391" s="3">
        <f t="shared" si="13"/>
        <v>0</v>
      </c>
      <c r="H3391" s="4">
        <f>IF(A3391&lt;SIP_Calculator!$B$7,0,IF(A3391&gt;SIP_Calculator!$E$7,0,1))</f>
        <v>0</v>
      </c>
      <c r="I3391" s="2">
        <f t="shared" si="1"/>
        <v>0</v>
      </c>
      <c r="J3391" s="3">
        <f t="shared" si="2"/>
        <v>0</v>
      </c>
      <c r="K3391" s="4">
        <f>H3391*SIP_Calculator!$D$25</f>
        <v>0</v>
      </c>
      <c r="L3391" s="4">
        <f t="shared" si="3"/>
        <v>0</v>
      </c>
      <c r="M3391" s="4">
        <f t="shared" si="4"/>
        <v>0</v>
      </c>
      <c r="N3391" s="4">
        <f t="shared" ref="N3391:O3391" si="10176">N3390+L3391</f>
        <v>28.739335218516583</v>
      </c>
      <c r="O3391" s="4">
        <f t="shared" si="10176"/>
        <v>34.20981406436929</v>
      </c>
      <c r="P3391" s="2">
        <f>I3391*SIP_Calculator!$D$26</f>
        <v>0</v>
      </c>
      <c r="Q3391" s="2">
        <f t="shared" si="6"/>
        <v>0</v>
      </c>
      <c r="R3391" s="2">
        <f t="shared" si="7"/>
        <v>0</v>
      </c>
      <c r="S3391" s="2">
        <f t="shared" ref="S3391:T3391" si="10177">S3390+Q3391</f>
        <v>28.748252611124826</v>
      </c>
      <c r="T3391" s="2">
        <f t="shared" si="10177"/>
        <v>34.228110660626236</v>
      </c>
      <c r="U3391" s="3">
        <f>J3391*SIP_Calculator!$D$27</f>
        <v>0</v>
      </c>
      <c r="V3391" s="3">
        <f t="shared" si="9"/>
        <v>0</v>
      </c>
      <c r="W3391" s="3">
        <f t="shared" si="10"/>
        <v>0</v>
      </c>
      <c r="X3391" s="3">
        <f t="shared" ref="X3391:Y3391" si="10178">X3390+V3391</f>
        <v>28.835623055300523</v>
      </c>
      <c r="Y3391" s="3">
        <f t="shared" si="10178"/>
        <v>34.328802293708321</v>
      </c>
    </row>
    <row r="3392" spans="1:25" ht="15.75" customHeight="1" x14ac:dyDescent="0.2">
      <c r="A3392" s="7">
        <v>43101</v>
      </c>
      <c r="B3392" s="1">
        <v>10897.75</v>
      </c>
      <c r="C3392" s="1">
        <v>9434.5</v>
      </c>
      <c r="D3392" s="2">
        <f t="shared" si="29"/>
        <v>711</v>
      </c>
      <c r="E3392" s="2">
        <f t="shared" si="12"/>
        <v>1</v>
      </c>
      <c r="F3392" s="3">
        <f t="shared" si="0"/>
        <v>1</v>
      </c>
      <c r="G3392" s="3">
        <f t="shared" si="13"/>
        <v>1</v>
      </c>
      <c r="H3392" s="4">
        <f>IF(A3392&lt;SIP_Calculator!$B$7,0,IF(A3392&gt;SIP_Calculator!$E$7,0,1))</f>
        <v>0</v>
      </c>
      <c r="I3392" s="2">
        <f t="shared" si="1"/>
        <v>0</v>
      </c>
      <c r="J3392" s="3">
        <f t="shared" si="2"/>
        <v>0</v>
      </c>
      <c r="K3392" s="4">
        <f>H3392*SIP_Calculator!$D$25</f>
        <v>0</v>
      </c>
      <c r="L3392" s="4">
        <f t="shared" si="3"/>
        <v>0</v>
      </c>
      <c r="M3392" s="4">
        <f t="shared" si="4"/>
        <v>0</v>
      </c>
      <c r="N3392" s="4">
        <f t="shared" ref="N3392:O3392" si="10179">N3391+L3392</f>
        <v>28.739335218516583</v>
      </c>
      <c r="O3392" s="4">
        <f t="shared" si="10179"/>
        <v>34.20981406436929</v>
      </c>
      <c r="P3392" s="2">
        <f>I3392*SIP_Calculator!$D$26</f>
        <v>0</v>
      </c>
      <c r="Q3392" s="2">
        <f t="shared" si="6"/>
        <v>0</v>
      </c>
      <c r="R3392" s="2">
        <f t="shared" si="7"/>
        <v>0</v>
      </c>
      <c r="S3392" s="2">
        <f t="shared" ref="S3392:T3392" si="10180">S3391+Q3392</f>
        <v>28.748252611124826</v>
      </c>
      <c r="T3392" s="2">
        <f t="shared" si="10180"/>
        <v>34.228110660626236</v>
      </c>
      <c r="U3392" s="3">
        <f>J3392*SIP_Calculator!$D$27</f>
        <v>0</v>
      </c>
      <c r="V3392" s="3">
        <f t="shared" si="9"/>
        <v>0</v>
      </c>
      <c r="W3392" s="3">
        <f t="shared" si="10"/>
        <v>0</v>
      </c>
      <c r="X3392" s="3">
        <f t="shared" ref="X3392:Y3392" si="10181">X3391+V3392</f>
        <v>28.835623055300523</v>
      </c>
      <c r="Y3392" s="3">
        <f t="shared" si="10181"/>
        <v>34.328802293708321</v>
      </c>
    </row>
    <row r="3393" spans="1:25" ht="15.75" customHeight="1" x14ac:dyDescent="0.2">
      <c r="A3393" s="7">
        <v>43102</v>
      </c>
      <c r="B3393" s="1">
        <v>10899.3</v>
      </c>
      <c r="C3393" s="1">
        <v>9417.85</v>
      </c>
      <c r="D3393" s="2">
        <f t="shared" si="29"/>
        <v>711</v>
      </c>
      <c r="E3393" s="2">
        <f t="shared" si="12"/>
        <v>0</v>
      </c>
      <c r="F3393" s="3">
        <f t="shared" si="0"/>
        <v>1</v>
      </c>
      <c r="G3393" s="3">
        <f t="shared" si="13"/>
        <v>0</v>
      </c>
      <c r="H3393" s="4">
        <f>IF(A3393&lt;SIP_Calculator!$B$7,0,IF(A3393&gt;SIP_Calculator!$E$7,0,1))</f>
        <v>0</v>
      </c>
      <c r="I3393" s="2">
        <f t="shared" si="1"/>
        <v>0</v>
      </c>
      <c r="J3393" s="3">
        <f t="shared" si="2"/>
        <v>0</v>
      </c>
      <c r="K3393" s="4">
        <f>H3393*SIP_Calculator!$D$25</f>
        <v>0</v>
      </c>
      <c r="L3393" s="4">
        <f t="shared" si="3"/>
        <v>0</v>
      </c>
      <c r="M3393" s="4">
        <f t="shared" si="4"/>
        <v>0</v>
      </c>
      <c r="N3393" s="4">
        <f t="shared" ref="N3393:O3393" si="10182">N3392+L3393</f>
        <v>28.739335218516583</v>
      </c>
      <c r="O3393" s="4">
        <f t="shared" si="10182"/>
        <v>34.20981406436929</v>
      </c>
      <c r="P3393" s="2">
        <f>I3393*SIP_Calculator!$D$26</f>
        <v>0</v>
      </c>
      <c r="Q3393" s="2">
        <f t="shared" si="6"/>
        <v>0</v>
      </c>
      <c r="R3393" s="2">
        <f t="shared" si="7"/>
        <v>0</v>
      </c>
      <c r="S3393" s="2">
        <f t="shared" ref="S3393:T3393" si="10183">S3392+Q3393</f>
        <v>28.748252611124826</v>
      </c>
      <c r="T3393" s="2">
        <f t="shared" si="10183"/>
        <v>34.228110660626236</v>
      </c>
      <c r="U3393" s="3">
        <f>J3393*SIP_Calculator!$D$27</f>
        <v>0</v>
      </c>
      <c r="V3393" s="3">
        <f t="shared" si="9"/>
        <v>0</v>
      </c>
      <c r="W3393" s="3">
        <f t="shared" si="10"/>
        <v>0</v>
      </c>
      <c r="X3393" s="3">
        <f t="shared" ref="X3393:Y3393" si="10184">X3392+V3393</f>
        <v>28.835623055300523</v>
      </c>
      <c r="Y3393" s="3">
        <f t="shared" si="10184"/>
        <v>34.328802293708321</v>
      </c>
    </row>
    <row r="3394" spans="1:25" ht="15.75" customHeight="1" x14ac:dyDescent="0.2">
      <c r="A3394" s="7">
        <v>43103</v>
      </c>
      <c r="B3394" s="1">
        <v>10910.05</v>
      </c>
      <c r="C3394" s="1">
        <v>9439.35</v>
      </c>
      <c r="D3394" s="2">
        <f t="shared" si="29"/>
        <v>711</v>
      </c>
      <c r="E3394" s="2">
        <f t="shared" si="12"/>
        <v>0</v>
      </c>
      <c r="F3394" s="3">
        <f t="shared" si="0"/>
        <v>1</v>
      </c>
      <c r="G3394" s="3">
        <f t="shared" si="13"/>
        <v>0</v>
      </c>
      <c r="H3394" s="4">
        <f>IF(A3394&lt;SIP_Calculator!$B$7,0,IF(A3394&gt;SIP_Calculator!$E$7,0,1))</f>
        <v>0</v>
      </c>
      <c r="I3394" s="2">
        <f t="shared" si="1"/>
        <v>0</v>
      </c>
      <c r="J3394" s="3">
        <f t="shared" si="2"/>
        <v>0</v>
      </c>
      <c r="K3394" s="4">
        <f>H3394*SIP_Calculator!$D$25</f>
        <v>0</v>
      </c>
      <c r="L3394" s="4">
        <f t="shared" si="3"/>
        <v>0</v>
      </c>
      <c r="M3394" s="4">
        <f t="shared" si="4"/>
        <v>0</v>
      </c>
      <c r="N3394" s="4">
        <f t="shared" ref="N3394:O3394" si="10185">N3393+L3394</f>
        <v>28.739335218516583</v>
      </c>
      <c r="O3394" s="4">
        <f t="shared" si="10185"/>
        <v>34.20981406436929</v>
      </c>
      <c r="P3394" s="2">
        <f>I3394*SIP_Calculator!$D$26</f>
        <v>0</v>
      </c>
      <c r="Q3394" s="2">
        <f t="shared" si="6"/>
        <v>0</v>
      </c>
      <c r="R3394" s="2">
        <f t="shared" si="7"/>
        <v>0</v>
      </c>
      <c r="S3394" s="2">
        <f t="shared" ref="S3394:T3394" si="10186">S3393+Q3394</f>
        <v>28.748252611124826</v>
      </c>
      <c r="T3394" s="2">
        <f t="shared" si="10186"/>
        <v>34.228110660626236</v>
      </c>
      <c r="U3394" s="3">
        <f>J3394*SIP_Calculator!$D$27</f>
        <v>0</v>
      </c>
      <c r="V3394" s="3">
        <f t="shared" si="9"/>
        <v>0</v>
      </c>
      <c r="W3394" s="3">
        <f t="shared" si="10"/>
        <v>0</v>
      </c>
      <c r="X3394" s="3">
        <f t="shared" ref="X3394:Y3394" si="10187">X3393+V3394</f>
        <v>28.835623055300523</v>
      </c>
      <c r="Y3394" s="3">
        <f t="shared" si="10187"/>
        <v>34.328802293708321</v>
      </c>
    </row>
    <row r="3395" spans="1:25" ht="15.75" customHeight="1" x14ac:dyDescent="0.2">
      <c r="A3395" s="7">
        <v>43104</v>
      </c>
      <c r="B3395" s="1">
        <v>10982.15</v>
      </c>
      <c r="C3395" s="1">
        <v>9505.75</v>
      </c>
      <c r="D3395" s="2">
        <f t="shared" si="29"/>
        <v>711</v>
      </c>
      <c r="E3395" s="2">
        <f t="shared" si="12"/>
        <v>0</v>
      </c>
      <c r="F3395" s="3">
        <f t="shared" si="0"/>
        <v>1</v>
      </c>
      <c r="G3395" s="3">
        <f t="shared" si="13"/>
        <v>0</v>
      </c>
      <c r="H3395" s="4">
        <f>IF(A3395&lt;SIP_Calculator!$B$7,0,IF(A3395&gt;SIP_Calculator!$E$7,0,1))</f>
        <v>0</v>
      </c>
      <c r="I3395" s="2">
        <f t="shared" si="1"/>
        <v>0</v>
      </c>
      <c r="J3395" s="3">
        <f t="shared" si="2"/>
        <v>0</v>
      </c>
      <c r="K3395" s="4">
        <f>H3395*SIP_Calculator!$D$25</f>
        <v>0</v>
      </c>
      <c r="L3395" s="4">
        <f t="shared" si="3"/>
        <v>0</v>
      </c>
      <c r="M3395" s="4">
        <f t="shared" si="4"/>
        <v>0</v>
      </c>
      <c r="N3395" s="4">
        <f t="shared" ref="N3395:O3395" si="10188">N3394+L3395</f>
        <v>28.739335218516583</v>
      </c>
      <c r="O3395" s="4">
        <f t="shared" si="10188"/>
        <v>34.20981406436929</v>
      </c>
      <c r="P3395" s="2">
        <f>I3395*SIP_Calculator!$D$26</f>
        <v>0</v>
      </c>
      <c r="Q3395" s="2">
        <f t="shared" si="6"/>
        <v>0</v>
      </c>
      <c r="R3395" s="2">
        <f t="shared" si="7"/>
        <v>0</v>
      </c>
      <c r="S3395" s="2">
        <f t="shared" ref="S3395:T3395" si="10189">S3394+Q3395</f>
        <v>28.748252611124826</v>
      </c>
      <c r="T3395" s="2">
        <f t="shared" si="10189"/>
        <v>34.228110660626236</v>
      </c>
      <c r="U3395" s="3">
        <f>J3395*SIP_Calculator!$D$27</f>
        <v>0</v>
      </c>
      <c r="V3395" s="3">
        <f t="shared" si="9"/>
        <v>0</v>
      </c>
      <c r="W3395" s="3">
        <f t="shared" si="10"/>
        <v>0</v>
      </c>
      <c r="X3395" s="3">
        <f t="shared" ref="X3395:Y3395" si="10190">X3394+V3395</f>
        <v>28.835623055300523</v>
      </c>
      <c r="Y3395" s="3">
        <f t="shared" si="10190"/>
        <v>34.328802293708321</v>
      </c>
    </row>
    <row r="3396" spans="1:25" ht="15.75" customHeight="1" x14ac:dyDescent="0.2">
      <c r="A3396" s="7">
        <v>43105</v>
      </c>
      <c r="B3396" s="1">
        <v>11051.25</v>
      </c>
      <c r="C3396" s="1">
        <v>9573.4500000000007</v>
      </c>
      <c r="D3396" s="2">
        <f t="shared" si="29"/>
        <v>711</v>
      </c>
      <c r="E3396" s="2">
        <f t="shared" si="12"/>
        <v>0</v>
      </c>
      <c r="F3396" s="3">
        <f t="shared" si="0"/>
        <v>1</v>
      </c>
      <c r="G3396" s="3">
        <f t="shared" si="13"/>
        <v>0</v>
      </c>
      <c r="H3396" s="4">
        <f>IF(A3396&lt;SIP_Calculator!$B$7,0,IF(A3396&gt;SIP_Calculator!$E$7,0,1))</f>
        <v>0</v>
      </c>
      <c r="I3396" s="2">
        <f t="shared" si="1"/>
        <v>0</v>
      </c>
      <c r="J3396" s="3">
        <f t="shared" si="2"/>
        <v>0</v>
      </c>
      <c r="K3396" s="4">
        <f>H3396*SIP_Calculator!$D$25</f>
        <v>0</v>
      </c>
      <c r="L3396" s="4">
        <f t="shared" si="3"/>
        <v>0</v>
      </c>
      <c r="M3396" s="4">
        <f t="shared" si="4"/>
        <v>0</v>
      </c>
      <c r="N3396" s="4">
        <f t="shared" ref="N3396:O3396" si="10191">N3395+L3396</f>
        <v>28.739335218516583</v>
      </c>
      <c r="O3396" s="4">
        <f t="shared" si="10191"/>
        <v>34.20981406436929</v>
      </c>
      <c r="P3396" s="2">
        <f>I3396*SIP_Calculator!$D$26</f>
        <v>0</v>
      </c>
      <c r="Q3396" s="2">
        <f t="shared" si="6"/>
        <v>0</v>
      </c>
      <c r="R3396" s="2">
        <f t="shared" si="7"/>
        <v>0</v>
      </c>
      <c r="S3396" s="2">
        <f t="shared" ref="S3396:T3396" si="10192">S3395+Q3396</f>
        <v>28.748252611124826</v>
      </c>
      <c r="T3396" s="2">
        <f t="shared" si="10192"/>
        <v>34.228110660626236</v>
      </c>
      <c r="U3396" s="3">
        <f>J3396*SIP_Calculator!$D$27</f>
        <v>0</v>
      </c>
      <c r="V3396" s="3">
        <f t="shared" si="9"/>
        <v>0</v>
      </c>
      <c r="W3396" s="3">
        <f t="shared" si="10"/>
        <v>0</v>
      </c>
      <c r="X3396" s="3">
        <f t="shared" ref="X3396:Y3396" si="10193">X3395+V3396</f>
        <v>28.835623055300523</v>
      </c>
      <c r="Y3396" s="3">
        <f t="shared" si="10193"/>
        <v>34.328802293708321</v>
      </c>
    </row>
    <row r="3397" spans="1:25" ht="15.75" customHeight="1" x14ac:dyDescent="0.2">
      <c r="A3397" s="7">
        <v>43108</v>
      </c>
      <c r="B3397" s="1">
        <v>11120.55</v>
      </c>
      <c r="C3397" s="1">
        <v>9639.25</v>
      </c>
      <c r="D3397" s="2">
        <f t="shared" si="29"/>
        <v>712</v>
      </c>
      <c r="E3397" s="2">
        <f t="shared" si="12"/>
        <v>1</v>
      </c>
      <c r="F3397" s="3">
        <f t="shared" si="0"/>
        <v>1</v>
      </c>
      <c r="G3397" s="3">
        <f t="shared" si="13"/>
        <v>0</v>
      </c>
      <c r="H3397" s="4">
        <f>IF(A3397&lt;SIP_Calculator!$B$7,0,IF(A3397&gt;SIP_Calculator!$E$7,0,1))</f>
        <v>0</v>
      </c>
      <c r="I3397" s="2">
        <f t="shared" si="1"/>
        <v>0</v>
      </c>
      <c r="J3397" s="3">
        <f t="shared" si="2"/>
        <v>0</v>
      </c>
      <c r="K3397" s="4">
        <f>H3397*SIP_Calculator!$D$25</f>
        <v>0</v>
      </c>
      <c r="L3397" s="4">
        <f t="shared" si="3"/>
        <v>0</v>
      </c>
      <c r="M3397" s="4">
        <f t="shared" si="4"/>
        <v>0</v>
      </c>
      <c r="N3397" s="4">
        <f t="shared" ref="N3397:O3397" si="10194">N3396+L3397</f>
        <v>28.739335218516583</v>
      </c>
      <c r="O3397" s="4">
        <f t="shared" si="10194"/>
        <v>34.20981406436929</v>
      </c>
      <c r="P3397" s="2">
        <f>I3397*SIP_Calculator!$D$26</f>
        <v>0</v>
      </c>
      <c r="Q3397" s="2">
        <f t="shared" si="6"/>
        <v>0</v>
      </c>
      <c r="R3397" s="2">
        <f t="shared" si="7"/>
        <v>0</v>
      </c>
      <c r="S3397" s="2">
        <f t="shared" ref="S3397:T3397" si="10195">S3396+Q3397</f>
        <v>28.748252611124826</v>
      </c>
      <c r="T3397" s="2">
        <f t="shared" si="10195"/>
        <v>34.228110660626236</v>
      </c>
      <c r="U3397" s="3">
        <f>J3397*SIP_Calculator!$D$27</f>
        <v>0</v>
      </c>
      <c r="V3397" s="3">
        <f t="shared" si="9"/>
        <v>0</v>
      </c>
      <c r="W3397" s="3">
        <f t="shared" si="10"/>
        <v>0</v>
      </c>
      <c r="X3397" s="3">
        <f t="shared" ref="X3397:Y3397" si="10196">X3396+V3397</f>
        <v>28.835623055300523</v>
      </c>
      <c r="Y3397" s="3">
        <f t="shared" si="10196"/>
        <v>34.328802293708321</v>
      </c>
    </row>
    <row r="3398" spans="1:25" ht="15.75" customHeight="1" x14ac:dyDescent="0.2">
      <c r="A3398" s="7">
        <v>43109</v>
      </c>
      <c r="B3398" s="1">
        <v>11125</v>
      </c>
      <c r="C3398" s="1">
        <v>9640.75</v>
      </c>
      <c r="D3398" s="2">
        <f t="shared" si="29"/>
        <v>712</v>
      </c>
      <c r="E3398" s="2">
        <f t="shared" si="12"/>
        <v>0</v>
      </c>
      <c r="F3398" s="3">
        <f t="shared" si="0"/>
        <v>1</v>
      </c>
      <c r="G3398" s="3">
        <f t="shared" si="13"/>
        <v>0</v>
      </c>
      <c r="H3398" s="4">
        <f>IF(A3398&lt;SIP_Calculator!$B$7,0,IF(A3398&gt;SIP_Calculator!$E$7,0,1))</f>
        <v>0</v>
      </c>
      <c r="I3398" s="2">
        <f t="shared" si="1"/>
        <v>0</v>
      </c>
      <c r="J3398" s="3">
        <f t="shared" si="2"/>
        <v>0</v>
      </c>
      <c r="K3398" s="4">
        <f>H3398*SIP_Calculator!$D$25</f>
        <v>0</v>
      </c>
      <c r="L3398" s="4">
        <f t="shared" si="3"/>
        <v>0</v>
      </c>
      <c r="M3398" s="4">
        <f t="shared" si="4"/>
        <v>0</v>
      </c>
      <c r="N3398" s="4">
        <f t="shared" ref="N3398:O3398" si="10197">N3397+L3398</f>
        <v>28.739335218516583</v>
      </c>
      <c r="O3398" s="4">
        <f t="shared" si="10197"/>
        <v>34.20981406436929</v>
      </c>
      <c r="P3398" s="2">
        <f>I3398*SIP_Calculator!$D$26</f>
        <v>0</v>
      </c>
      <c r="Q3398" s="2">
        <f t="shared" si="6"/>
        <v>0</v>
      </c>
      <c r="R3398" s="2">
        <f t="shared" si="7"/>
        <v>0</v>
      </c>
      <c r="S3398" s="2">
        <f t="shared" ref="S3398:T3398" si="10198">S3397+Q3398</f>
        <v>28.748252611124826</v>
      </c>
      <c r="T3398" s="2">
        <f t="shared" si="10198"/>
        <v>34.228110660626236</v>
      </c>
      <c r="U3398" s="3">
        <f>J3398*SIP_Calculator!$D$27</f>
        <v>0</v>
      </c>
      <c r="V3398" s="3">
        <f t="shared" si="9"/>
        <v>0</v>
      </c>
      <c r="W3398" s="3">
        <f t="shared" si="10"/>
        <v>0</v>
      </c>
      <c r="X3398" s="3">
        <f t="shared" ref="X3398:Y3398" si="10199">X3397+V3398</f>
        <v>28.835623055300523</v>
      </c>
      <c r="Y3398" s="3">
        <f t="shared" si="10199"/>
        <v>34.328802293708321</v>
      </c>
    </row>
    <row r="3399" spans="1:25" ht="15.75" customHeight="1" x14ac:dyDescent="0.2">
      <c r="A3399" s="7">
        <v>43110</v>
      </c>
      <c r="B3399" s="1">
        <v>11117.45</v>
      </c>
      <c r="C3399" s="1">
        <v>9630.6</v>
      </c>
      <c r="D3399" s="2">
        <f t="shared" si="29"/>
        <v>712</v>
      </c>
      <c r="E3399" s="2">
        <f t="shared" si="12"/>
        <v>0</v>
      </c>
      <c r="F3399" s="3">
        <f t="shared" si="0"/>
        <v>1</v>
      </c>
      <c r="G3399" s="3">
        <f t="shared" si="13"/>
        <v>0</v>
      </c>
      <c r="H3399" s="4">
        <f>IF(A3399&lt;SIP_Calculator!$B$7,0,IF(A3399&gt;SIP_Calculator!$E$7,0,1))</f>
        <v>0</v>
      </c>
      <c r="I3399" s="2">
        <f t="shared" si="1"/>
        <v>0</v>
      </c>
      <c r="J3399" s="3">
        <f t="shared" si="2"/>
        <v>0</v>
      </c>
      <c r="K3399" s="4">
        <f>H3399*SIP_Calculator!$D$25</f>
        <v>0</v>
      </c>
      <c r="L3399" s="4">
        <f t="shared" si="3"/>
        <v>0</v>
      </c>
      <c r="M3399" s="4">
        <f t="shared" si="4"/>
        <v>0</v>
      </c>
      <c r="N3399" s="4">
        <f t="shared" ref="N3399:O3399" si="10200">N3398+L3399</f>
        <v>28.739335218516583</v>
      </c>
      <c r="O3399" s="4">
        <f t="shared" si="10200"/>
        <v>34.20981406436929</v>
      </c>
      <c r="P3399" s="2">
        <f>I3399*SIP_Calculator!$D$26</f>
        <v>0</v>
      </c>
      <c r="Q3399" s="2">
        <f t="shared" si="6"/>
        <v>0</v>
      </c>
      <c r="R3399" s="2">
        <f t="shared" si="7"/>
        <v>0</v>
      </c>
      <c r="S3399" s="2">
        <f t="shared" ref="S3399:T3399" si="10201">S3398+Q3399</f>
        <v>28.748252611124826</v>
      </c>
      <c r="T3399" s="2">
        <f t="shared" si="10201"/>
        <v>34.228110660626236</v>
      </c>
      <c r="U3399" s="3">
        <f>J3399*SIP_Calculator!$D$27</f>
        <v>0</v>
      </c>
      <c r="V3399" s="3">
        <f t="shared" si="9"/>
        <v>0</v>
      </c>
      <c r="W3399" s="3">
        <f t="shared" si="10"/>
        <v>0</v>
      </c>
      <c r="X3399" s="3">
        <f t="shared" ref="X3399:Y3399" si="10202">X3398+V3399</f>
        <v>28.835623055300523</v>
      </c>
      <c r="Y3399" s="3">
        <f t="shared" si="10202"/>
        <v>34.328802293708321</v>
      </c>
    </row>
    <row r="3400" spans="1:25" ht="15.75" customHeight="1" x14ac:dyDescent="0.2">
      <c r="A3400" s="7">
        <v>43111</v>
      </c>
      <c r="B3400" s="1">
        <v>11132.4</v>
      </c>
      <c r="C3400" s="1">
        <v>9650.2999999999993</v>
      </c>
      <c r="D3400" s="2">
        <f t="shared" si="29"/>
        <v>712</v>
      </c>
      <c r="E3400" s="2">
        <f t="shared" si="12"/>
        <v>0</v>
      </c>
      <c r="F3400" s="3">
        <f t="shared" si="0"/>
        <v>1</v>
      </c>
      <c r="G3400" s="3">
        <f t="shared" si="13"/>
        <v>0</v>
      </c>
      <c r="H3400" s="4">
        <f>IF(A3400&lt;SIP_Calculator!$B$7,0,IF(A3400&gt;SIP_Calculator!$E$7,0,1))</f>
        <v>0</v>
      </c>
      <c r="I3400" s="2">
        <f t="shared" si="1"/>
        <v>0</v>
      </c>
      <c r="J3400" s="3">
        <f t="shared" si="2"/>
        <v>0</v>
      </c>
      <c r="K3400" s="4">
        <f>H3400*SIP_Calculator!$D$25</f>
        <v>0</v>
      </c>
      <c r="L3400" s="4">
        <f t="shared" si="3"/>
        <v>0</v>
      </c>
      <c r="M3400" s="4">
        <f t="shared" si="4"/>
        <v>0</v>
      </c>
      <c r="N3400" s="4">
        <f t="shared" ref="N3400:O3400" si="10203">N3399+L3400</f>
        <v>28.739335218516583</v>
      </c>
      <c r="O3400" s="4">
        <f t="shared" si="10203"/>
        <v>34.20981406436929</v>
      </c>
      <c r="P3400" s="2">
        <f>I3400*SIP_Calculator!$D$26</f>
        <v>0</v>
      </c>
      <c r="Q3400" s="2">
        <f t="shared" si="6"/>
        <v>0</v>
      </c>
      <c r="R3400" s="2">
        <f t="shared" si="7"/>
        <v>0</v>
      </c>
      <c r="S3400" s="2">
        <f t="shared" ref="S3400:T3400" si="10204">S3399+Q3400</f>
        <v>28.748252611124826</v>
      </c>
      <c r="T3400" s="2">
        <f t="shared" si="10204"/>
        <v>34.228110660626236</v>
      </c>
      <c r="U3400" s="3">
        <f>J3400*SIP_Calculator!$D$27</f>
        <v>0</v>
      </c>
      <c r="V3400" s="3">
        <f t="shared" si="9"/>
        <v>0</v>
      </c>
      <c r="W3400" s="3">
        <f t="shared" si="10"/>
        <v>0</v>
      </c>
      <c r="X3400" s="3">
        <f t="shared" ref="X3400:Y3400" si="10205">X3399+V3400</f>
        <v>28.835623055300523</v>
      </c>
      <c r="Y3400" s="3">
        <f t="shared" si="10205"/>
        <v>34.328802293708321</v>
      </c>
    </row>
    <row r="3401" spans="1:25" ht="15.75" customHeight="1" x14ac:dyDescent="0.2">
      <c r="A3401" s="7">
        <v>43112</v>
      </c>
      <c r="B3401" s="1">
        <v>11159.1</v>
      </c>
      <c r="C3401" s="1">
        <v>9665.2000000000007</v>
      </c>
      <c r="D3401" s="2">
        <f t="shared" si="29"/>
        <v>712</v>
      </c>
      <c r="E3401" s="2">
        <f t="shared" si="12"/>
        <v>0</v>
      </c>
      <c r="F3401" s="3">
        <f t="shared" si="0"/>
        <v>1</v>
      </c>
      <c r="G3401" s="3">
        <f t="shared" si="13"/>
        <v>0</v>
      </c>
      <c r="H3401" s="4">
        <f>IF(A3401&lt;SIP_Calculator!$B$7,0,IF(A3401&gt;SIP_Calculator!$E$7,0,1))</f>
        <v>0</v>
      </c>
      <c r="I3401" s="2">
        <f t="shared" si="1"/>
        <v>0</v>
      </c>
      <c r="J3401" s="3">
        <f t="shared" si="2"/>
        <v>0</v>
      </c>
      <c r="K3401" s="4">
        <f>H3401*SIP_Calculator!$D$25</f>
        <v>0</v>
      </c>
      <c r="L3401" s="4">
        <f t="shared" si="3"/>
        <v>0</v>
      </c>
      <c r="M3401" s="4">
        <f t="shared" si="4"/>
        <v>0</v>
      </c>
      <c r="N3401" s="4">
        <f t="shared" ref="N3401:O3401" si="10206">N3400+L3401</f>
        <v>28.739335218516583</v>
      </c>
      <c r="O3401" s="4">
        <f t="shared" si="10206"/>
        <v>34.20981406436929</v>
      </c>
      <c r="P3401" s="2">
        <f>I3401*SIP_Calculator!$D$26</f>
        <v>0</v>
      </c>
      <c r="Q3401" s="2">
        <f t="shared" si="6"/>
        <v>0</v>
      </c>
      <c r="R3401" s="2">
        <f t="shared" si="7"/>
        <v>0</v>
      </c>
      <c r="S3401" s="2">
        <f t="shared" ref="S3401:T3401" si="10207">S3400+Q3401</f>
        <v>28.748252611124826</v>
      </c>
      <c r="T3401" s="2">
        <f t="shared" si="10207"/>
        <v>34.228110660626236</v>
      </c>
      <c r="U3401" s="3">
        <f>J3401*SIP_Calculator!$D$27</f>
        <v>0</v>
      </c>
      <c r="V3401" s="3">
        <f t="shared" si="9"/>
        <v>0</v>
      </c>
      <c r="W3401" s="3">
        <f t="shared" si="10"/>
        <v>0</v>
      </c>
      <c r="X3401" s="3">
        <f t="shared" ref="X3401:Y3401" si="10208">X3400+V3401</f>
        <v>28.835623055300523</v>
      </c>
      <c r="Y3401" s="3">
        <f t="shared" si="10208"/>
        <v>34.328802293708321</v>
      </c>
    </row>
    <row r="3402" spans="1:25" ht="15.75" customHeight="1" x14ac:dyDescent="0.2">
      <c r="A3402" s="7">
        <v>43115</v>
      </c>
      <c r="B3402" s="1">
        <v>11207.75</v>
      </c>
      <c r="C3402" s="1">
        <v>9699.85</v>
      </c>
      <c r="D3402" s="2">
        <f t="shared" si="29"/>
        <v>713</v>
      </c>
      <c r="E3402" s="2">
        <f t="shared" si="12"/>
        <v>1</v>
      </c>
      <c r="F3402" s="3">
        <f t="shared" si="0"/>
        <v>1</v>
      </c>
      <c r="G3402" s="3">
        <f t="shared" si="13"/>
        <v>0</v>
      </c>
      <c r="H3402" s="4">
        <f>IF(A3402&lt;SIP_Calculator!$B$7,0,IF(A3402&gt;SIP_Calculator!$E$7,0,1))</f>
        <v>0</v>
      </c>
      <c r="I3402" s="2">
        <f t="shared" si="1"/>
        <v>0</v>
      </c>
      <c r="J3402" s="3">
        <f t="shared" si="2"/>
        <v>0</v>
      </c>
      <c r="K3402" s="4">
        <f>H3402*SIP_Calculator!$D$25</f>
        <v>0</v>
      </c>
      <c r="L3402" s="4">
        <f t="shared" si="3"/>
        <v>0</v>
      </c>
      <c r="M3402" s="4">
        <f t="shared" si="4"/>
        <v>0</v>
      </c>
      <c r="N3402" s="4">
        <f t="shared" ref="N3402:O3402" si="10209">N3401+L3402</f>
        <v>28.739335218516583</v>
      </c>
      <c r="O3402" s="4">
        <f t="shared" si="10209"/>
        <v>34.20981406436929</v>
      </c>
      <c r="P3402" s="2">
        <f>I3402*SIP_Calculator!$D$26</f>
        <v>0</v>
      </c>
      <c r="Q3402" s="2">
        <f t="shared" si="6"/>
        <v>0</v>
      </c>
      <c r="R3402" s="2">
        <f t="shared" si="7"/>
        <v>0</v>
      </c>
      <c r="S3402" s="2">
        <f t="shared" ref="S3402:T3402" si="10210">S3401+Q3402</f>
        <v>28.748252611124826</v>
      </c>
      <c r="T3402" s="2">
        <f t="shared" si="10210"/>
        <v>34.228110660626236</v>
      </c>
      <c r="U3402" s="3">
        <f>J3402*SIP_Calculator!$D$27</f>
        <v>0</v>
      </c>
      <c r="V3402" s="3">
        <f t="shared" si="9"/>
        <v>0</v>
      </c>
      <c r="W3402" s="3">
        <f t="shared" si="10"/>
        <v>0</v>
      </c>
      <c r="X3402" s="3">
        <f t="shared" ref="X3402:Y3402" si="10211">X3401+V3402</f>
        <v>28.835623055300523</v>
      </c>
      <c r="Y3402" s="3">
        <f t="shared" si="10211"/>
        <v>34.328802293708321</v>
      </c>
    </row>
    <row r="3403" spans="1:25" ht="15.75" customHeight="1" x14ac:dyDescent="0.2">
      <c r="A3403" s="7">
        <v>43116</v>
      </c>
      <c r="B3403" s="1">
        <v>11142.8</v>
      </c>
      <c r="C3403" s="1">
        <v>9612.6</v>
      </c>
      <c r="D3403" s="2">
        <f t="shared" si="29"/>
        <v>713</v>
      </c>
      <c r="E3403" s="2">
        <f t="shared" si="12"/>
        <v>0</v>
      </c>
      <c r="F3403" s="3">
        <f t="shared" si="0"/>
        <v>1</v>
      </c>
      <c r="G3403" s="3">
        <f t="shared" si="13"/>
        <v>0</v>
      </c>
      <c r="H3403" s="4">
        <f>IF(A3403&lt;SIP_Calculator!$B$7,0,IF(A3403&gt;SIP_Calculator!$E$7,0,1))</f>
        <v>0</v>
      </c>
      <c r="I3403" s="2">
        <f t="shared" si="1"/>
        <v>0</v>
      </c>
      <c r="J3403" s="3">
        <f t="shared" si="2"/>
        <v>0</v>
      </c>
      <c r="K3403" s="4">
        <f>H3403*SIP_Calculator!$D$25</f>
        <v>0</v>
      </c>
      <c r="L3403" s="4">
        <f t="shared" si="3"/>
        <v>0</v>
      </c>
      <c r="M3403" s="4">
        <f t="shared" si="4"/>
        <v>0</v>
      </c>
      <c r="N3403" s="4">
        <f t="shared" ref="N3403:O3403" si="10212">N3402+L3403</f>
        <v>28.739335218516583</v>
      </c>
      <c r="O3403" s="4">
        <f t="shared" si="10212"/>
        <v>34.20981406436929</v>
      </c>
      <c r="P3403" s="2">
        <f>I3403*SIP_Calculator!$D$26</f>
        <v>0</v>
      </c>
      <c r="Q3403" s="2">
        <f t="shared" si="6"/>
        <v>0</v>
      </c>
      <c r="R3403" s="2">
        <f t="shared" si="7"/>
        <v>0</v>
      </c>
      <c r="S3403" s="2">
        <f t="shared" ref="S3403:T3403" si="10213">S3402+Q3403</f>
        <v>28.748252611124826</v>
      </c>
      <c r="T3403" s="2">
        <f t="shared" si="10213"/>
        <v>34.228110660626236</v>
      </c>
      <c r="U3403" s="3">
        <f>J3403*SIP_Calculator!$D$27</f>
        <v>0</v>
      </c>
      <c r="V3403" s="3">
        <f t="shared" si="9"/>
        <v>0</v>
      </c>
      <c r="W3403" s="3">
        <f t="shared" si="10"/>
        <v>0</v>
      </c>
      <c r="X3403" s="3">
        <f t="shared" ref="X3403:Y3403" si="10214">X3402+V3403</f>
        <v>28.835623055300523</v>
      </c>
      <c r="Y3403" s="3">
        <f t="shared" si="10214"/>
        <v>34.328802293708321</v>
      </c>
    </row>
    <row r="3404" spans="1:25" ht="15.75" customHeight="1" x14ac:dyDescent="0.2">
      <c r="A3404" s="7">
        <v>43117</v>
      </c>
      <c r="B3404" s="1">
        <v>11232.75</v>
      </c>
      <c r="C3404" s="1">
        <v>9686.6</v>
      </c>
      <c r="D3404" s="2">
        <f t="shared" si="29"/>
        <v>713</v>
      </c>
      <c r="E3404" s="2">
        <f t="shared" si="12"/>
        <v>0</v>
      </c>
      <c r="F3404" s="3">
        <f t="shared" si="0"/>
        <v>1</v>
      </c>
      <c r="G3404" s="3">
        <f t="shared" si="13"/>
        <v>0</v>
      </c>
      <c r="H3404" s="4">
        <f>IF(A3404&lt;SIP_Calculator!$B$7,0,IF(A3404&gt;SIP_Calculator!$E$7,0,1))</f>
        <v>0</v>
      </c>
      <c r="I3404" s="2">
        <f t="shared" si="1"/>
        <v>0</v>
      </c>
      <c r="J3404" s="3">
        <f t="shared" si="2"/>
        <v>0</v>
      </c>
      <c r="K3404" s="4">
        <f>H3404*SIP_Calculator!$D$25</f>
        <v>0</v>
      </c>
      <c r="L3404" s="4">
        <f t="shared" si="3"/>
        <v>0</v>
      </c>
      <c r="M3404" s="4">
        <f t="shared" si="4"/>
        <v>0</v>
      </c>
      <c r="N3404" s="4">
        <f t="shared" ref="N3404:O3404" si="10215">N3403+L3404</f>
        <v>28.739335218516583</v>
      </c>
      <c r="O3404" s="4">
        <f t="shared" si="10215"/>
        <v>34.20981406436929</v>
      </c>
      <c r="P3404" s="2">
        <f>I3404*SIP_Calculator!$D$26</f>
        <v>0</v>
      </c>
      <c r="Q3404" s="2">
        <f t="shared" si="6"/>
        <v>0</v>
      </c>
      <c r="R3404" s="2">
        <f t="shared" si="7"/>
        <v>0</v>
      </c>
      <c r="S3404" s="2">
        <f t="shared" ref="S3404:T3404" si="10216">S3403+Q3404</f>
        <v>28.748252611124826</v>
      </c>
      <c r="T3404" s="2">
        <f t="shared" si="10216"/>
        <v>34.228110660626236</v>
      </c>
      <c r="U3404" s="3">
        <f>J3404*SIP_Calculator!$D$27</f>
        <v>0</v>
      </c>
      <c r="V3404" s="3">
        <f t="shared" si="9"/>
        <v>0</v>
      </c>
      <c r="W3404" s="3">
        <f t="shared" si="10"/>
        <v>0</v>
      </c>
      <c r="X3404" s="3">
        <f t="shared" ref="X3404:Y3404" si="10217">X3403+V3404</f>
        <v>28.835623055300523</v>
      </c>
      <c r="Y3404" s="3">
        <f t="shared" si="10217"/>
        <v>34.328802293708321</v>
      </c>
    </row>
    <row r="3405" spans="1:25" ht="15.75" customHeight="1" x14ac:dyDescent="0.2">
      <c r="A3405" s="7">
        <v>43118</v>
      </c>
      <c r="B3405" s="1">
        <v>11234.5</v>
      </c>
      <c r="C3405" s="1">
        <v>9646.7999999999993</v>
      </c>
      <c r="D3405" s="2">
        <f t="shared" si="29"/>
        <v>713</v>
      </c>
      <c r="E3405" s="2">
        <f t="shared" si="12"/>
        <v>0</v>
      </c>
      <c r="F3405" s="3">
        <f t="shared" si="0"/>
        <v>1</v>
      </c>
      <c r="G3405" s="3">
        <f t="shared" si="13"/>
        <v>0</v>
      </c>
      <c r="H3405" s="4">
        <f>IF(A3405&lt;SIP_Calculator!$B$7,0,IF(A3405&gt;SIP_Calculator!$E$7,0,1))</f>
        <v>0</v>
      </c>
      <c r="I3405" s="2">
        <f t="shared" si="1"/>
        <v>0</v>
      </c>
      <c r="J3405" s="3">
        <f t="shared" si="2"/>
        <v>0</v>
      </c>
      <c r="K3405" s="4">
        <f>H3405*SIP_Calculator!$D$25</f>
        <v>0</v>
      </c>
      <c r="L3405" s="4">
        <f t="shared" si="3"/>
        <v>0</v>
      </c>
      <c r="M3405" s="4">
        <f t="shared" si="4"/>
        <v>0</v>
      </c>
      <c r="N3405" s="4">
        <f t="shared" ref="N3405:O3405" si="10218">N3404+L3405</f>
        <v>28.739335218516583</v>
      </c>
      <c r="O3405" s="4">
        <f t="shared" si="10218"/>
        <v>34.20981406436929</v>
      </c>
      <c r="P3405" s="2">
        <f>I3405*SIP_Calculator!$D$26</f>
        <v>0</v>
      </c>
      <c r="Q3405" s="2">
        <f t="shared" si="6"/>
        <v>0</v>
      </c>
      <c r="R3405" s="2">
        <f t="shared" si="7"/>
        <v>0</v>
      </c>
      <c r="S3405" s="2">
        <f t="shared" ref="S3405:T3405" si="10219">S3404+Q3405</f>
        <v>28.748252611124826</v>
      </c>
      <c r="T3405" s="2">
        <f t="shared" si="10219"/>
        <v>34.228110660626236</v>
      </c>
      <c r="U3405" s="3">
        <f>J3405*SIP_Calculator!$D$27</f>
        <v>0</v>
      </c>
      <c r="V3405" s="3">
        <f t="shared" si="9"/>
        <v>0</v>
      </c>
      <c r="W3405" s="3">
        <f t="shared" si="10"/>
        <v>0</v>
      </c>
      <c r="X3405" s="3">
        <f t="shared" ref="X3405:Y3405" si="10220">X3404+V3405</f>
        <v>28.835623055300523</v>
      </c>
      <c r="Y3405" s="3">
        <f t="shared" si="10220"/>
        <v>34.328802293708321</v>
      </c>
    </row>
    <row r="3406" spans="1:25" ht="15.75" customHeight="1" x14ac:dyDescent="0.2">
      <c r="A3406" s="7">
        <v>43119</v>
      </c>
      <c r="B3406" s="1">
        <v>11315.75</v>
      </c>
      <c r="C3406" s="1">
        <v>9723.1</v>
      </c>
      <c r="D3406" s="2">
        <f t="shared" si="29"/>
        <v>713</v>
      </c>
      <c r="E3406" s="2">
        <f t="shared" si="12"/>
        <v>0</v>
      </c>
      <c r="F3406" s="3">
        <f t="shared" si="0"/>
        <v>1</v>
      </c>
      <c r="G3406" s="3">
        <f t="shared" si="13"/>
        <v>0</v>
      </c>
      <c r="H3406" s="4">
        <f>IF(A3406&lt;SIP_Calculator!$B$7,0,IF(A3406&gt;SIP_Calculator!$E$7,0,1))</f>
        <v>0</v>
      </c>
      <c r="I3406" s="2">
        <f t="shared" si="1"/>
        <v>0</v>
      </c>
      <c r="J3406" s="3">
        <f t="shared" si="2"/>
        <v>0</v>
      </c>
      <c r="K3406" s="4">
        <f>H3406*SIP_Calculator!$D$25</f>
        <v>0</v>
      </c>
      <c r="L3406" s="4">
        <f t="shared" si="3"/>
        <v>0</v>
      </c>
      <c r="M3406" s="4">
        <f t="shared" si="4"/>
        <v>0</v>
      </c>
      <c r="N3406" s="4">
        <f t="shared" ref="N3406:O3406" si="10221">N3405+L3406</f>
        <v>28.739335218516583</v>
      </c>
      <c r="O3406" s="4">
        <f t="shared" si="10221"/>
        <v>34.20981406436929</v>
      </c>
      <c r="P3406" s="2">
        <f>I3406*SIP_Calculator!$D$26</f>
        <v>0</v>
      </c>
      <c r="Q3406" s="2">
        <f t="shared" si="6"/>
        <v>0</v>
      </c>
      <c r="R3406" s="2">
        <f t="shared" si="7"/>
        <v>0</v>
      </c>
      <c r="S3406" s="2">
        <f t="shared" ref="S3406:T3406" si="10222">S3405+Q3406</f>
        <v>28.748252611124826</v>
      </c>
      <c r="T3406" s="2">
        <f t="shared" si="10222"/>
        <v>34.228110660626236</v>
      </c>
      <c r="U3406" s="3">
        <f>J3406*SIP_Calculator!$D$27</f>
        <v>0</v>
      </c>
      <c r="V3406" s="3">
        <f t="shared" si="9"/>
        <v>0</v>
      </c>
      <c r="W3406" s="3">
        <f t="shared" si="10"/>
        <v>0</v>
      </c>
      <c r="X3406" s="3">
        <f t="shared" ref="X3406:Y3406" si="10223">X3405+V3406</f>
        <v>28.835623055300523</v>
      </c>
      <c r="Y3406" s="3">
        <f t="shared" si="10223"/>
        <v>34.328802293708321</v>
      </c>
    </row>
    <row r="3407" spans="1:25" ht="15.75" customHeight="1" x14ac:dyDescent="0.2">
      <c r="A3407" s="7">
        <v>43122</v>
      </c>
      <c r="B3407" s="1">
        <v>11391.2</v>
      </c>
      <c r="C3407" s="1">
        <v>9787.2999999999993</v>
      </c>
      <c r="D3407" s="2">
        <f t="shared" si="29"/>
        <v>714</v>
      </c>
      <c r="E3407" s="2">
        <f t="shared" si="12"/>
        <v>1</v>
      </c>
      <c r="F3407" s="3">
        <f t="shared" si="0"/>
        <v>1</v>
      </c>
      <c r="G3407" s="3">
        <f t="shared" si="13"/>
        <v>0</v>
      </c>
      <c r="H3407" s="4">
        <f>IF(A3407&lt;SIP_Calculator!$B$7,0,IF(A3407&gt;SIP_Calculator!$E$7,0,1))</f>
        <v>0</v>
      </c>
      <c r="I3407" s="2">
        <f t="shared" si="1"/>
        <v>0</v>
      </c>
      <c r="J3407" s="3">
        <f t="shared" si="2"/>
        <v>0</v>
      </c>
      <c r="K3407" s="4">
        <f>H3407*SIP_Calculator!$D$25</f>
        <v>0</v>
      </c>
      <c r="L3407" s="4">
        <f t="shared" si="3"/>
        <v>0</v>
      </c>
      <c r="M3407" s="4">
        <f t="shared" si="4"/>
        <v>0</v>
      </c>
      <c r="N3407" s="4">
        <f t="shared" ref="N3407:O3407" si="10224">N3406+L3407</f>
        <v>28.739335218516583</v>
      </c>
      <c r="O3407" s="4">
        <f t="shared" si="10224"/>
        <v>34.20981406436929</v>
      </c>
      <c r="P3407" s="2">
        <f>I3407*SIP_Calculator!$D$26</f>
        <v>0</v>
      </c>
      <c r="Q3407" s="2">
        <f t="shared" si="6"/>
        <v>0</v>
      </c>
      <c r="R3407" s="2">
        <f t="shared" si="7"/>
        <v>0</v>
      </c>
      <c r="S3407" s="2">
        <f t="shared" ref="S3407:T3407" si="10225">S3406+Q3407</f>
        <v>28.748252611124826</v>
      </c>
      <c r="T3407" s="2">
        <f t="shared" si="10225"/>
        <v>34.228110660626236</v>
      </c>
      <c r="U3407" s="3">
        <f>J3407*SIP_Calculator!$D$27</f>
        <v>0</v>
      </c>
      <c r="V3407" s="3">
        <f t="shared" si="9"/>
        <v>0</v>
      </c>
      <c r="W3407" s="3">
        <f t="shared" si="10"/>
        <v>0</v>
      </c>
      <c r="X3407" s="3">
        <f t="shared" ref="X3407:Y3407" si="10226">X3406+V3407</f>
        <v>28.835623055300523</v>
      </c>
      <c r="Y3407" s="3">
        <f t="shared" si="10226"/>
        <v>34.328802293708321</v>
      </c>
    </row>
    <row r="3408" spans="1:25" ht="15.75" customHeight="1" x14ac:dyDescent="0.2">
      <c r="A3408" s="7">
        <v>43123</v>
      </c>
      <c r="B3408" s="1">
        <v>11506.65</v>
      </c>
      <c r="C3408" s="1">
        <v>9877.2000000000007</v>
      </c>
      <c r="D3408" s="2">
        <f t="shared" si="29"/>
        <v>714</v>
      </c>
      <c r="E3408" s="2">
        <f t="shared" si="12"/>
        <v>0</v>
      </c>
      <c r="F3408" s="3">
        <f t="shared" si="0"/>
        <v>1</v>
      </c>
      <c r="G3408" s="3">
        <f t="shared" si="13"/>
        <v>0</v>
      </c>
      <c r="H3408" s="4">
        <f>IF(A3408&lt;SIP_Calculator!$B$7,0,IF(A3408&gt;SIP_Calculator!$E$7,0,1))</f>
        <v>0</v>
      </c>
      <c r="I3408" s="2">
        <f t="shared" si="1"/>
        <v>0</v>
      </c>
      <c r="J3408" s="3">
        <f t="shared" si="2"/>
        <v>0</v>
      </c>
      <c r="K3408" s="4">
        <f>H3408*SIP_Calculator!$D$25</f>
        <v>0</v>
      </c>
      <c r="L3408" s="4">
        <f t="shared" si="3"/>
        <v>0</v>
      </c>
      <c r="M3408" s="4">
        <f t="shared" si="4"/>
        <v>0</v>
      </c>
      <c r="N3408" s="4">
        <f t="shared" ref="N3408:O3408" si="10227">N3407+L3408</f>
        <v>28.739335218516583</v>
      </c>
      <c r="O3408" s="4">
        <f t="shared" si="10227"/>
        <v>34.20981406436929</v>
      </c>
      <c r="P3408" s="2">
        <f>I3408*SIP_Calculator!$D$26</f>
        <v>0</v>
      </c>
      <c r="Q3408" s="2">
        <f t="shared" si="6"/>
        <v>0</v>
      </c>
      <c r="R3408" s="2">
        <f t="shared" si="7"/>
        <v>0</v>
      </c>
      <c r="S3408" s="2">
        <f t="shared" ref="S3408:T3408" si="10228">S3407+Q3408</f>
        <v>28.748252611124826</v>
      </c>
      <c r="T3408" s="2">
        <f t="shared" si="10228"/>
        <v>34.228110660626236</v>
      </c>
      <c r="U3408" s="3">
        <f>J3408*SIP_Calculator!$D$27</f>
        <v>0</v>
      </c>
      <c r="V3408" s="3">
        <f t="shared" si="9"/>
        <v>0</v>
      </c>
      <c r="W3408" s="3">
        <f t="shared" si="10"/>
        <v>0</v>
      </c>
      <c r="X3408" s="3">
        <f t="shared" ref="X3408:Y3408" si="10229">X3407+V3408</f>
        <v>28.835623055300523</v>
      </c>
      <c r="Y3408" s="3">
        <f t="shared" si="10229"/>
        <v>34.328802293708321</v>
      </c>
    </row>
    <row r="3409" spans="1:25" ht="15.75" customHeight="1" x14ac:dyDescent="0.2">
      <c r="A3409" s="7">
        <v>43124</v>
      </c>
      <c r="B3409" s="1">
        <v>11497.45</v>
      </c>
      <c r="C3409" s="1">
        <v>9853.9</v>
      </c>
      <c r="D3409" s="2">
        <f t="shared" si="29"/>
        <v>714</v>
      </c>
      <c r="E3409" s="2">
        <f t="shared" si="12"/>
        <v>0</v>
      </c>
      <c r="F3409" s="3">
        <f t="shared" si="0"/>
        <v>1</v>
      </c>
      <c r="G3409" s="3">
        <f t="shared" si="13"/>
        <v>0</v>
      </c>
      <c r="H3409" s="4">
        <f>IF(A3409&lt;SIP_Calculator!$B$7,0,IF(A3409&gt;SIP_Calculator!$E$7,0,1))</f>
        <v>0</v>
      </c>
      <c r="I3409" s="2">
        <f t="shared" si="1"/>
        <v>0</v>
      </c>
      <c r="J3409" s="3">
        <f t="shared" si="2"/>
        <v>0</v>
      </c>
      <c r="K3409" s="4">
        <f>H3409*SIP_Calculator!$D$25</f>
        <v>0</v>
      </c>
      <c r="L3409" s="4">
        <f t="shared" si="3"/>
        <v>0</v>
      </c>
      <c r="M3409" s="4">
        <f t="shared" si="4"/>
        <v>0</v>
      </c>
      <c r="N3409" s="4">
        <f t="shared" ref="N3409:O3409" si="10230">N3408+L3409</f>
        <v>28.739335218516583</v>
      </c>
      <c r="O3409" s="4">
        <f t="shared" si="10230"/>
        <v>34.20981406436929</v>
      </c>
      <c r="P3409" s="2">
        <f>I3409*SIP_Calculator!$D$26</f>
        <v>0</v>
      </c>
      <c r="Q3409" s="2">
        <f t="shared" si="6"/>
        <v>0</v>
      </c>
      <c r="R3409" s="2">
        <f t="shared" si="7"/>
        <v>0</v>
      </c>
      <c r="S3409" s="2">
        <f t="shared" ref="S3409:T3409" si="10231">S3408+Q3409</f>
        <v>28.748252611124826</v>
      </c>
      <c r="T3409" s="2">
        <f t="shared" si="10231"/>
        <v>34.228110660626236</v>
      </c>
      <c r="U3409" s="3">
        <f>J3409*SIP_Calculator!$D$27</f>
        <v>0</v>
      </c>
      <c r="V3409" s="3">
        <f t="shared" si="9"/>
        <v>0</v>
      </c>
      <c r="W3409" s="3">
        <f t="shared" si="10"/>
        <v>0</v>
      </c>
      <c r="X3409" s="3">
        <f t="shared" ref="X3409:Y3409" si="10232">X3408+V3409</f>
        <v>28.835623055300523</v>
      </c>
      <c r="Y3409" s="3">
        <f t="shared" si="10232"/>
        <v>34.328802293708321</v>
      </c>
    </row>
    <row r="3410" spans="1:25" ht="15.75" customHeight="1" x14ac:dyDescent="0.2">
      <c r="A3410" s="7">
        <v>43125</v>
      </c>
      <c r="B3410" s="1">
        <v>11459.05</v>
      </c>
      <c r="C3410" s="1">
        <v>9810</v>
      </c>
      <c r="D3410" s="2">
        <f t="shared" si="29"/>
        <v>714</v>
      </c>
      <c r="E3410" s="2">
        <f t="shared" si="12"/>
        <v>0</v>
      </c>
      <c r="F3410" s="3">
        <f t="shared" si="0"/>
        <v>1</v>
      </c>
      <c r="G3410" s="3">
        <f t="shared" si="13"/>
        <v>0</v>
      </c>
      <c r="H3410" s="4">
        <f>IF(A3410&lt;SIP_Calculator!$B$7,0,IF(A3410&gt;SIP_Calculator!$E$7,0,1))</f>
        <v>0</v>
      </c>
      <c r="I3410" s="2">
        <f t="shared" si="1"/>
        <v>0</v>
      </c>
      <c r="J3410" s="3">
        <f t="shared" si="2"/>
        <v>0</v>
      </c>
      <c r="K3410" s="4">
        <f>H3410*SIP_Calculator!$D$25</f>
        <v>0</v>
      </c>
      <c r="L3410" s="4">
        <f t="shared" si="3"/>
        <v>0</v>
      </c>
      <c r="M3410" s="4">
        <f t="shared" si="4"/>
        <v>0</v>
      </c>
      <c r="N3410" s="4">
        <f t="shared" ref="N3410:O3410" si="10233">N3409+L3410</f>
        <v>28.739335218516583</v>
      </c>
      <c r="O3410" s="4">
        <f t="shared" si="10233"/>
        <v>34.20981406436929</v>
      </c>
      <c r="P3410" s="2">
        <f>I3410*SIP_Calculator!$D$26</f>
        <v>0</v>
      </c>
      <c r="Q3410" s="2">
        <f t="shared" si="6"/>
        <v>0</v>
      </c>
      <c r="R3410" s="2">
        <f t="shared" si="7"/>
        <v>0</v>
      </c>
      <c r="S3410" s="2">
        <f t="shared" ref="S3410:T3410" si="10234">S3409+Q3410</f>
        <v>28.748252611124826</v>
      </c>
      <c r="T3410" s="2">
        <f t="shared" si="10234"/>
        <v>34.228110660626236</v>
      </c>
      <c r="U3410" s="3">
        <f>J3410*SIP_Calculator!$D$27</f>
        <v>0</v>
      </c>
      <c r="V3410" s="3">
        <f t="shared" si="9"/>
        <v>0</v>
      </c>
      <c r="W3410" s="3">
        <f t="shared" si="10"/>
        <v>0</v>
      </c>
      <c r="X3410" s="3">
        <f t="shared" ref="X3410:Y3410" si="10235">X3409+V3410</f>
        <v>28.835623055300523</v>
      </c>
      <c r="Y3410" s="3">
        <f t="shared" si="10235"/>
        <v>34.328802293708321</v>
      </c>
    </row>
    <row r="3411" spans="1:25" ht="15.75" customHeight="1" x14ac:dyDescent="0.2">
      <c r="A3411" s="7">
        <v>43129</v>
      </c>
      <c r="B3411" s="1">
        <v>11505.45</v>
      </c>
      <c r="C3411" s="1">
        <v>9819.4500000000007</v>
      </c>
      <c r="D3411" s="2">
        <f t="shared" si="29"/>
        <v>715</v>
      </c>
      <c r="E3411" s="2">
        <f t="shared" si="12"/>
        <v>1</v>
      </c>
      <c r="F3411" s="3">
        <f t="shared" si="0"/>
        <v>1</v>
      </c>
      <c r="G3411" s="3">
        <f t="shared" si="13"/>
        <v>0</v>
      </c>
      <c r="H3411" s="4">
        <f>IF(A3411&lt;SIP_Calculator!$B$7,0,IF(A3411&gt;SIP_Calculator!$E$7,0,1))</f>
        <v>0</v>
      </c>
      <c r="I3411" s="2">
        <f t="shared" si="1"/>
        <v>0</v>
      </c>
      <c r="J3411" s="3">
        <f t="shared" si="2"/>
        <v>0</v>
      </c>
      <c r="K3411" s="4">
        <f>H3411*SIP_Calculator!$D$25</f>
        <v>0</v>
      </c>
      <c r="L3411" s="4">
        <f t="shared" si="3"/>
        <v>0</v>
      </c>
      <c r="M3411" s="4">
        <f t="shared" si="4"/>
        <v>0</v>
      </c>
      <c r="N3411" s="4">
        <f t="shared" ref="N3411:O3411" si="10236">N3410+L3411</f>
        <v>28.739335218516583</v>
      </c>
      <c r="O3411" s="4">
        <f t="shared" si="10236"/>
        <v>34.20981406436929</v>
      </c>
      <c r="P3411" s="2">
        <f>I3411*SIP_Calculator!$D$26</f>
        <v>0</v>
      </c>
      <c r="Q3411" s="2">
        <f t="shared" si="6"/>
        <v>0</v>
      </c>
      <c r="R3411" s="2">
        <f t="shared" si="7"/>
        <v>0</v>
      </c>
      <c r="S3411" s="2">
        <f t="shared" ref="S3411:T3411" si="10237">S3410+Q3411</f>
        <v>28.748252611124826</v>
      </c>
      <c r="T3411" s="2">
        <f t="shared" si="10237"/>
        <v>34.228110660626236</v>
      </c>
      <c r="U3411" s="3">
        <f>J3411*SIP_Calculator!$D$27</f>
        <v>0</v>
      </c>
      <c r="V3411" s="3">
        <f t="shared" si="9"/>
        <v>0</v>
      </c>
      <c r="W3411" s="3">
        <f t="shared" si="10"/>
        <v>0</v>
      </c>
      <c r="X3411" s="3">
        <f t="shared" ref="X3411:Y3411" si="10238">X3410+V3411</f>
        <v>28.835623055300523</v>
      </c>
      <c r="Y3411" s="3">
        <f t="shared" si="10238"/>
        <v>34.328802293708321</v>
      </c>
    </row>
    <row r="3412" spans="1:25" ht="15.75" customHeight="1" x14ac:dyDescent="0.2">
      <c r="A3412" s="7">
        <v>43130</v>
      </c>
      <c r="B3412" s="1">
        <v>11424.6</v>
      </c>
      <c r="C3412" s="1">
        <v>9743.0499999999993</v>
      </c>
      <c r="D3412" s="2">
        <f t="shared" si="29"/>
        <v>715</v>
      </c>
      <c r="E3412" s="2">
        <f t="shared" si="12"/>
        <v>0</v>
      </c>
      <c r="F3412" s="3">
        <f t="shared" si="0"/>
        <v>1</v>
      </c>
      <c r="G3412" s="3">
        <f t="shared" si="13"/>
        <v>0</v>
      </c>
      <c r="H3412" s="4">
        <f>IF(A3412&lt;SIP_Calculator!$B$7,0,IF(A3412&gt;SIP_Calculator!$E$7,0,1))</f>
        <v>0</v>
      </c>
      <c r="I3412" s="2">
        <f t="shared" si="1"/>
        <v>0</v>
      </c>
      <c r="J3412" s="3">
        <f t="shared" si="2"/>
        <v>0</v>
      </c>
      <c r="K3412" s="4">
        <f>H3412*SIP_Calculator!$D$25</f>
        <v>0</v>
      </c>
      <c r="L3412" s="4">
        <f t="shared" si="3"/>
        <v>0</v>
      </c>
      <c r="M3412" s="4">
        <f t="shared" si="4"/>
        <v>0</v>
      </c>
      <c r="N3412" s="4">
        <f t="shared" ref="N3412:O3412" si="10239">N3411+L3412</f>
        <v>28.739335218516583</v>
      </c>
      <c r="O3412" s="4">
        <f t="shared" si="10239"/>
        <v>34.20981406436929</v>
      </c>
      <c r="P3412" s="2">
        <f>I3412*SIP_Calculator!$D$26</f>
        <v>0</v>
      </c>
      <c r="Q3412" s="2">
        <f t="shared" si="6"/>
        <v>0</v>
      </c>
      <c r="R3412" s="2">
        <f t="shared" si="7"/>
        <v>0</v>
      </c>
      <c r="S3412" s="2">
        <f t="shared" ref="S3412:T3412" si="10240">S3411+Q3412</f>
        <v>28.748252611124826</v>
      </c>
      <c r="T3412" s="2">
        <f t="shared" si="10240"/>
        <v>34.228110660626236</v>
      </c>
      <c r="U3412" s="3">
        <f>J3412*SIP_Calculator!$D$27</f>
        <v>0</v>
      </c>
      <c r="V3412" s="3">
        <f t="shared" si="9"/>
        <v>0</v>
      </c>
      <c r="W3412" s="3">
        <f t="shared" si="10"/>
        <v>0</v>
      </c>
      <c r="X3412" s="3">
        <f t="shared" ref="X3412:Y3412" si="10241">X3411+V3412</f>
        <v>28.835623055300523</v>
      </c>
      <c r="Y3412" s="3">
        <f t="shared" si="10241"/>
        <v>34.328802293708321</v>
      </c>
    </row>
    <row r="3413" spans="1:25" ht="15.75" customHeight="1" x14ac:dyDescent="0.2">
      <c r="A3413" s="7">
        <v>43131</v>
      </c>
      <c r="B3413" s="1">
        <v>11393.55</v>
      </c>
      <c r="C3413" s="1">
        <v>9697.9</v>
      </c>
      <c r="D3413" s="2">
        <f t="shared" si="29"/>
        <v>715</v>
      </c>
      <c r="E3413" s="2">
        <f t="shared" si="12"/>
        <v>0</v>
      </c>
      <c r="F3413" s="3">
        <f t="shared" si="0"/>
        <v>1</v>
      </c>
      <c r="G3413" s="3">
        <f t="shared" si="13"/>
        <v>0</v>
      </c>
      <c r="H3413" s="4">
        <f>IF(A3413&lt;SIP_Calculator!$B$7,0,IF(A3413&gt;SIP_Calculator!$E$7,0,1))</f>
        <v>0</v>
      </c>
      <c r="I3413" s="2">
        <f t="shared" si="1"/>
        <v>0</v>
      </c>
      <c r="J3413" s="3">
        <f t="shared" si="2"/>
        <v>0</v>
      </c>
      <c r="K3413" s="4">
        <f>H3413*SIP_Calculator!$D$25</f>
        <v>0</v>
      </c>
      <c r="L3413" s="4">
        <f t="shared" si="3"/>
        <v>0</v>
      </c>
      <c r="M3413" s="4">
        <f t="shared" si="4"/>
        <v>0</v>
      </c>
      <c r="N3413" s="4">
        <f t="shared" ref="N3413:O3413" si="10242">N3412+L3413</f>
        <v>28.739335218516583</v>
      </c>
      <c r="O3413" s="4">
        <f t="shared" si="10242"/>
        <v>34.20981406436929</v>
      </c>
      <c r="P3413" s="2">
        <f>I3413*SIP_Calculator!$D$26</f>
        <v>0</v>
      </c>
      <c r="Q3413" s="2">
        <f t="shared" si="6"/>
        <v>0</v>
      </c>
      <c r="R3413" s="2">
        <f t="shared" si="7"/>
        <v>0</v>
      </c>
      <c r="S3413" s="2">
        <f t="shared" ref="S3413:T3413" si="10243">S3412+Q3413</f>
        <v>28.748252611124826</v>
      </c>
      <c r="T3413" s="2">
        <f t="shared" si="10243"/>
        <v>34.228110660626236</v>
      </c>
      <c r="U3413" s="3">
        <f>J3413*SIP_Calculator!$D$27</f>
        <v>0</v>
      </c>
      <c r="V3413" s="3">
        <f t="shared" si="9"/>
        <v>0</v>
      </c>
      <c r="W3413" s="3">
        <f t="shared" si="10"/>
        <v>0</v>
      </c>
      <c r="X3413" s="3">
        <f t="shared" ref="X3413:Y3413" si="10244">X3412+V3413</f>
        <v>28.835623055300523</v>
      </c>
      <c r="Y3413" s="3">
        <f t="shared" si="10244"/>
        <v>34.328802293708321</v>
      </c>
    </row>
    <row r="3414" spans="1:25" ht="15.75" customHeight="1" x14ac:dyDescent="0.2">
      <c r="A3414" s="7">
        <v>43132</v>
      </c>
      <c r="B3414" s="1">
        <v>11385.15</v>
      </c>
      <c r="C3414" s="1">
        <v>9687.0499999999993</v>
      </c>
      <c r="D3414" s="2">
        <f t="shared" si="29"/>
        <v>715</v>
      </c>
      <c r="E3414" s="2">
        <f t="shared" si="12"/>
        <v>0</v>
      </c>
      <c r="F3414" s="3">
        <f t="shared" si="0"/>
        <v>2</v>
      </c>
      <c r="G3414" s="3">
        <f t="shared" si="13"/>
        <v>1</v>
      </c>
      <c r="H3414" s="4">
        <f>IF(A3414&lt;SIP_Calculator!$B$7,0,IF(A3414&gt;SIP_Calculator!$E$7,0,1))</f>
        <v>0</v>
      </c>
      <c r="I3414" s="2">
        <f t="shared" si="1"/>
        <v>0</v>
      </c>
      <c r="J3414" s="3">
        <f t="shared" si="2"/>
        <v>0</v>
      </c>
      <c r="K3414" s="4">
        <f>H3414*SIP_Calculator!$D$25</f>
        <v>0</v>
      </c>
      <c r="L3414" s="4">
        <f t="shared" si="3"/>
        <v>0</v>
      </c>
      <c r="M3414" s="4">
        <f t="shared" si="4"/>
        <v>0</v>
      </c>
      <c r="N3414" s="4">
        <f t="shared" ref="N3414:O3414" si="10245">N3413+L3414</f>
        <v>28.739335218516583</v>
      </c>
      <c r="O3414" s="4">
        <f t="shared" si="10245"/>
        <v>34.20981406436929</v>
      </c>
      <c r="P3414" s="2">
        <f>I3414*SIP_Calculator!$D$26</f>
        <v>0</v>
      </c>
      <c r="Q3414" s="2">
        <f t="shared" si="6"/>
        <v>0</v>
      </c>
      <c r="R3414" s="2">
        <f t="shared" si="7"/>
        <v>0</v>
      </c>
      <c r="S3414" s="2">
        <f t="shared" ref="S3414:T3414" si="10246">S3413+Q3414</f>
        <v>28.748252611124826</v>
      </c>
      <c r="T3414" s="2">
        <f t="shared" si="10246"/>
        <v>34.228110660626236</v>
      </c>
      <c r="U3414" s="3">
        <f>J3414*SIP_Calculator!$D$27</f>
        <v>0</v>
      </c>
      <c r="V3414" s="3">
        <f t="shared" si="9"/>
        <v>0</v>
      </c>
      <c r="W3414" s="3">
        <f t="shared" si="10"/>
        <v>0</v>
      </c>
      <c r="X3414" s="3">
        <f t="shared" ref="X3414:Y3414" si="10247">X3413+V3414</f>
        <v>28.835623055300523</v>
      </c>
      <c r="Y3414" s="3">
        <f t="shared" si="10247"/>
        <v>34.328802293708321</v>
      </c>
    </row>
    <row r="3415" spans="1:25" ht="15.75" customHeight="1" x14ac:dyDescent="0.2">
      <c r="A3415" s="7">
        <v>43133</v>
      </c>
      <c r="B3415" s="1">
        <v>11111.2</v>
      </c>
      <c r="C3415" s="1">
        <v>9409.7999999999993</v>
      </c>
      <c r="D3415" s="2">
        <f t="shared" si="29"/>
        <v>715</v>
      </c>
      <c r="E3415" s="2">
        <f t="shared" si="12"/>
        <v>0</v>
      </c>
      <c r="F3415" s="3">
        <f t="shared" si="0"/>
        <v>2</v>
      </c>
      <c r="G3415" s="3">
        <f t="shared" si="13"/>
        <v>0</v>
      </c>
      <c r="H3415" s="4">
        <f>IF(A3415&lt;SIP_Calculator!$B$7,0,IF(A3415&gt;SIP_Calculator!$E$7,0,1))</f>
        <v>0</v>
      </c>
      <c r="I3415" s="2">
        <f t="shared" si="1"/>
        <v>0</v>
      </c>
      <c r="J3415" s="3">
        <f t="shared" si="2"/>
        <v>0</v>
      </c>
      <c r="K3415" s="4">
        <f>H3415*SIP_Calculator!$D$25</f>
        <v>0</v>
      </c>
      <c r="L3415" s="4">
        <f t="shared" si="3"/>
        <v>0</v>
      </c>
      <c r="M3415" s="4">
        <f t="shared" si="4"/>
        <v>0</v>
      </c>
      <c r="N3415" s="4">
        <f t="shared" ref="N3415:O3415" si="10248">N3414+L3415</f>
        <v>28.739335218516583</v>
      </c>
      <c r="O3415" s="4">
        <f t="shared" si="10248"/>
        <v>34.20981406436929</v>
      </c>
      <c r="P3415" s="2">
        <f>I3415*SIP_Calculator!$D$26</f>
        <v>0</v>
      </c>
      <c r="Q3415" s="2">
        <f t="shared" si="6"/>
        <v>0</v>
      </c>
      <c r="R3415" s="2">
        <f t="shared" si="7"/>
        <v>0</v>
      </c>
      <c r="S3415" s="2">
        <f t="shared" ref="S3415:T3415" si="10249">S3414+Q3415</f>
        <v>28.748252611124826</v>
      </c>
      <c r="T3415" s="2">
        <f t="shared" si="10249"/>
        <v>34.228110660626236</v>
      </c>
      <c r="U3415" s="3">
        <f>J3415*SIP_Calculator!$D$27</f>
        <v>0</v>
      </c>
      <c r="V3415" s="3">
        <f t="shared" si="9"/>
        <v>0</v>
      </c>
      <c r="W3415" s="3">
        <f t="shared" si="10"/>
        <v>0</v>
      </c>
      <c r="X3415" s="3">
        <f t="shared" ref="X3415:Y3415" si="10250">X3414+V3415</f>
        <v>28.835623055300523</v>
      </c>
      <c r="Y3415" s="3">
        <f t="shared" si="10250"/>
        <v>34.328802293708321</v>
      </c>
    </row>
    <row r="3416" spans="1:25" ht="15.75" customHeight="1" x14ac:dyDescent="0.2">
      <c r="A3416" s="7">
        <v>43136</v>
      </c>
      <c r="B3416" s="1">
        <v>11023.85</v>
      </c>
      <c r="C3416" s="1">
        <v>9344.4</v>
      </c>
      <c r="D3416" s="2">
        <f t="shared" si="29"/>
        <v>716</v>
      </c>
      <c r="E3416" s="2">
        <f t="shared" si="12"/>
        <v>1</v>
      </c>
      <c r="F3416" s="3">
        <f t="shared" si="0"/>
        <v>2</v>
      </c>
      <c r="G3416" s="3">
        <f t="shared" si="13"/>
        <v>0</v>
      </c>
      <c r="H3416" s="4">
        <f>IF(A3416&lt;SIP_Calculator!$B$7,0,IF(A3416&gt;SIP_Calculator!$E$7,0,1))</f>
        <v>0</v>
      </c>
      <c r="I3416" s="2">
        <f t="shared" si="1"/>
        <v>0</v>
      </c>
      <c r="J3416" s="3">
        <f t="shared" si="2"/>
        <v>0</v>
      </c>
      <c r="K3416" s="4">
        <f>H3416*SIP_Calculator!$D$25</f>
        <v>0</v>
      </c>
      <c r="L3416" s="4">
        <f t="shared" si="3"/>
        <v>0</v>
      </c>
      <c r="M3416" s="4">
        <f t="shared" si="4"/>
        <v>0</v>
      </c>
      <c r="N3416" s="4">
        <f t="shared" ref="N3416:O3416" si="10251">N3415+L3416</f>
        <v>28.739335218516583</v>
      </c>
      <c r="O3416" s="4">
        <f t="shared" si="10251"/>
        <v>34.20981406436929</v>
      </c>
      <c r="P3416" s="2">
        <f>I3416*SIP_Calculator!$D$26</f>
        <v>0</v>
      </c>
      <c r="Q3416" s="2">
        <f t="shared" si="6"/>
        <v>0</v>
      </c>
      <c r="R3416" s="2">
        <f t="shared" si="7"/>
        <v>0</v>
      </c>
      <c r="S3416" s="2">
        <f t="shared" ref="S3416:T3416" si="10252">S3415+Q3416</f>
        <v>28.748252611124826</v>
      </c>
      <c r="T3416" s="2">
        <f t="shared" si="10252"/>
        <v>34.228110660626236</v>
      </c>
      <c r="U3416" s="3">
        <f>J3416*SIP_Calculator!$D$27</f>
        <v>0</v>
      </c>
      <c r="V3416" s="3">
        <f t="shared" si="9"/>
        <v>0</v>
      </c>
      <c r="W3416" s="3">
        <f t="shared" si="10"/>
        <v>0</v>
      </c>
      <c r="X3416" s="3">
        <f t="shared" ref="X3416:Y3416" si="10253">X3415+V3416</f>
        <v>28.835623055300523</v>
      </c>
      <c r="Y3416" s="3">
        <f t="shared" si="10253"/>
        <v>34.328802293708321</v>
      </c>
    </row>
    <row r="3417" spans="1:25" ht="15.75" customHeight="1" x14ac:dyDescent="0.2">
      <c r="A3417" s="7">
        <v>43137</v>
      </c>
      <c r="B3417" s="1">
        <v>10851.65</v>
      </c>
      <c r="C3417" s="1">
        <v>9190.5499999999993</v>
      </c>
      <c r="D3417" s="2">
        <f t="shared" si="29"/>
        <v>716</v>
      </c>
      <c r="E3417" s="2">
        <f t="shared" si="12"/>
        <v>0</v>
      </c>
      <c r="F3417" s="3">
        <f t="shared" si="0"/>
        <v>2</v>
      </c>
      <c r="G3417" s="3">
        <f t="shared" si="13"/>
        <v>0</v>
      </c>
      <c r="H3417" s="4">
        <f>IF(A3417&lt;SIP_Calculator!$B$7,0,IF(A3417&gt;SIP_Calculator!$E$7,0,1))</f>
        <v>0</v>
      </c>
      <c r="I3417" s="2">
        <f t="shared" si="1"/>
        <v>0</v>
      </c>
      <c r="J3417" s="3">
        <f t="shared" si="2"/>
        <v>0</v>
      </c>
      <c r="K3417" s="4">
        <f>H3417*SIP_Calculator!$D$25</f>
        <v>0</v>
      </c>
      <c r="L3417" s="4">
        <f t="shared" si="3"/>
        <v>0</v>
      </c>
      <c r="M3417" s="4">
        <f t="shared" si="4"/>
        <v>0</v>
      </c>
      <c r="N3417" s="4">
        <f t="shared" ref="N3417:O3417" si="10254">N3416+L3417</f>
        <v>28.739335218516583</v>
      </c>
      <c r="O3417" s="4">
        <f t="shared" si="10254"/>
        <v>34.20981406436929</v>
      </c>
      <c r="P3417" s="2">
        <f>I3417*SIP_Calculator!$D$26</f>
        <v>0</v>
      </c>
      <c r="Q3417" s="2">
        <f t="shared" si="6"/>
        <v>0</v>
      </c>
      <c r="R3417" s="2">
        <f t="shared" si="7"/>
        <v>0</v>
      </c>
      <c r="S3417" s="2">
        <f t="shared" ref="S3417:T3417" si="10255">S3416+Q3417</f>
        <v>28.748252611124826</v>
      </c>
      <c r="T3417" s="2">
        <f t="shared" si="10255"/>
        <v>34.228110660626236</v>
      </c>
      <c r="U3417" s="3">
        <f>J3417*SIP_Calculator!$D$27</f>
        <v>0</v>
      </c>
      <c r="V3417" s="3">
        <f t="shared" si="9"/>
        <v>0</v>
      </c>
      <c r="W3417" s="3">
        <f t="shared" si="10"/>
        <v>0</v>
      </c>
      <c r="X3417" s="3">
        <f t="shared" ref="X3417:Y3417" si="10256">X3416+V3417</f>
        <v>28.835623055300523</v>
      </c>
      <c r="Y3417" s="3">
        <f t="shared" si="10256"/>
        <v>34.328802293708321</v>
      </c>
    </row>
    <row r="3418" spans="1:25" ht="15.75" customHeight="1" x14ac:dyDescent="0.2">
      <c r="A3418" s="7">
        <v>43138</v>
      </c>
      <c r="B3418" s="1">
        <v>10844.7</v>
      </c>
      <c r="C3418" s="1">
        <v>9206.35</v>
      </c>
      <c r="D3418" s="2">
        <f t="shared" si="29"/>
        <v>716</v>
      </c>
      <c r="E3418" s="2">
        <f t="shared" si="12"/>
        <v>0</v>
      </c>
      <c r="F3418" s="3">
        <f t="shared" si="0"/>
        <v>2</v>
      </c>
      <c r="G3418" s="3">
        <f t="shared" si="13"/>
        <v>0</v>
      </c>
      <c r="H3418" s="4">
        <f>IF(A3418&lt;SIP_Calculator!$B$7,0,IF(A3418&gt;SIP_Calculator!$E$7,0,1))</f>
        <v>0</v>
      </c>
      <c r="I3418" s="2">
        <f t="shared" si="1"/>
        <v>0</v>
      </c>
      <c r="J3418" s="3">
        <f t="shared" si="2"/>
        <v>0</v>
      </c>
      <c r="K3418" s="4">
        <f>H3418*SIP_Calculator!$D$25</f>
        <v>0</v>
      </c>
      <c r="L3418" s="4">
        <f t="shared" si="3"/>
        <v>0</v>
      </c>
      <c r="M3418" s="4">
        <f t="shared" si="4"/>
        <v>0</v>
      </c>
      <c r="N3418" s="4">
        <f t="shared" ref="N3418:O3418" si="10257">N3417+L3418</f>
        <v>28.739335218516583</v>
      </c>
      <c r="O3418" s="4">
        <f t="shared" si="10257"/>
        <v>34.20981406436929</v>
      </c>
      <c r="P3418" s="2">
        <f>I3418*SIP_Calculator!$D$26</f>
        <v>0</v>
      </c>
      <c r="Q3418" s="2">
        <f t="shared" si="6"/>
        <v>0</v>
      </c>
      <c r="R3418" s="2">
        <f t="shared" si="7"/>
        <v>0</v>
      </c>
      <c r="S3418" s="2">
        <f t="shared" ref="S3418:T3418" si="10258">S3417+Q3418</f>
        <v>28.748252611124826</v>
      </c>
      <c r="T3418" s="2">
        <f t="shared" si="10258"/>
        <v>34.228110660626236</v>
      </c>
      <c r="U3418" s="3">
        <f>J3418*SIP_Calculator!$D$27</f>
        <v>0</v>
      </c>
      <c r="V3418" s="3">
        <f t="shared" si="9"/>
        <v>0</v>
      </c>
      <c r="W3418" s="3">
        <f t="shared" si="10"/>
        <v>0</v>
      </c>
      <c r="X3418" s="3">
        <f t="shared" ref="X3418:Y3418" si="10259">X3417+V3418</f>
        <v>28.835623055300523</v>
      </c>
      <c r="Y3418" s="3">
        <f t="shared" si="10259"/>
        <v>34.328802293708321</v>
      </c>
    </row>
    <row r="3419" spans="1:25" ht="15.75" customHeight="1" x14ac:dyDescent="0.2">
      <c r="A3419" s="7">
        <v>43139</v>
      </c>
      <c r="B3419" s="1">
        <v>10958.95</v>
      </c>
      <c r="C3419" s="1">
        <v>9322.6</v>
      </c>
      <c r="D3419" s="2">
        <f t="shared" si="29"/>
        <v>716</v>
      </c>
      <c r="E3419" s="2">
        <f t="shared" si="12"/>
        <v>0</v>
      </c>
      <c r="F3419" s="3">
        <f t="shared" si="0"/>
        <v>2</v>
      </c>
      <c r="G3419" s="3">
        <f t="shared" si="13"/>
        <v>0</v>
      </c>
      <c r="H3419" s="4">
        <f>IF(A3419&lt;SIP_Calculator!$B$7,0,IF(A3419&gt;SIP_Calculator!$E$7,0,1))</f>
        <v>0</v>
      </c>
      <c r="I3419" s="2">
        <f t="shared" si="1"/>
        <v>0</v>
      </c>
      <c r="J3419" s="3">
        <f t="shared" si="2"/>
        <v>0</v>
      </c>
      <c r="K3419" s="4">
        <f>H3419*SIP_Calculator!$D$25</f>
        <v>0</v>
      </c>
      <c r="L3419" s="4">
        <f t="shared" si="3"/>
        <v>0</v>
      </c>
      <c r="M3419" s="4">
        <f t="shared" si="4"/>
        <v>0</v>
      </c>
      <c r="N3419" s="4">
        <f t="shared" ref="N3419:O3419" si="10260">N3418+L3419</f>
        <v>28.739335218516583</v>
      </c>
      <c r="O3419" s="4">
        <f t="shared" si="10260"/>
        <v>34.20981406436929</v>
      </c>
      <c r="P3419" s="2">
        <f>I3419*SIP_Calculator!$D$26</f>
        <v>0</v>
      </c>
      <c r="Q3419" s="2">
        <f t="shared" si="6"/>
        <v>0</v>
      </c>
      <c r="R3419" s="2">
        <f t="shared" si="7"/>
        <v>0</v>
      </c>
      <c r="S3419" s="2">
        <f t="shared" ref="S3419:T3419" si="10261">S3418+Q3419</f>
        <v>28.748252611124826</v>
      </c>
      <c r="T3419" s="2">
        <f t="shared" si="10261"/>
        <v>34.228110660626236</v>
      </c>
      <c r="U3419" s="3">
        <f>J3419*SIP_Calculator!$D$27</f>
        <v>0</v>
      </c>
      <c r="V3419" s="3">
        <f t="shared" si="9"/>
        <v>0</v>
      </c>
      <c r="W3419" s="3">
        <f t="shared" si="10"/>
        <v>0</v>
      </c>
      <c r="X3419" s="3">
        <f t="shared" ref="X3419:Y3419" si="10262">X3418+V3419</f>
        <v>28.835623055300523</v>
      </c>
      <c r="Y3419" s="3">
        <f t="shared" si="10262"/>
        <v>34.328802293708321</v>
      </c>
    </row>
    <row r="3420" spans="1:25" ht="15.75" customHeight="1" x14ac:dyDescent="0.2">
      <c r="A3420" s="7">
        <v>43140</v>
      </c>
      <c r="B3420" s="1">
        <v>10846.1</v>
      </c>
      <c r="C3420" s="1">
        <v>9251.1</v>
      </c>
      <c r="D3420" s="2">
        <f t="shared" si="29"/>
        <v>716</v>
      </c>
      <c r="E3420" s="2">
        <f t="shared" si="12"/>
        <v>0</v>
      </c>
      <c r="F3420" s="3">
        <f t="shared" si="0"/>
        <v>2</v>
      </c>
      <c r="G3420" s="3">
        <f t="shared" si="13"/>
        <v>0</v>
      </c>
      <c r="H3420" s="4">
        <f>IF(A3420&lt;SIP_Calculator!$B$7,0,IF(A3420&gt;SIP_Calculator!$E$7,0,1))</f>
        <v>0</v>
      </c>
      <c r="I3420" s="2">
        <f t="shared" si="1"/>
        <v>0</v>
      </c>
      <c r="J3420" s="3">
        <f t="shared" si="2"/>
        <v>0</v>
      </c>
      <c r="K3420" s="4">
        <f>H3420*SIP_Calculator!$D$25</f>
        <v>0</v>
      </c>
      <c r="L3420" s="4">
        <f t="shared" si="3"/>
        <v>0</v>
      </c>
      <c r="M3420" s="4">
        <f t="shared" si="4"/>
        <v>0</v>
      </c>
      <c r="N3420" s="4">
        <f t="shared" ref="N3420:O3420" si="10263">N3419+L3420</f>
        <v>28.739335218516583</v>
      </c>
      <c r="O3420" s="4">
        <f t="shared" si="10263"/>
        <v>34.20981406436929</v>
      </c>
      <c r="P3420" s="2">
        <f>I3420*SIP_Calculator!$D$26</f>
        <v>0</v>
      </c>
      <c r="Q3420" s="2">
        <f t="shared" si="6"/>
        <v>0</v>
      </c>
      <c r="R3420" s="2">
        <f t="shared" si="7"/>
        <v>0</v>
      </c>
      <c r="S3420" s="2">
        <f t="shared" ref="S3420:T3420" si="10264">S3419+Q3420</f>
        <v>28.748252611124826</v>
      </c>
      <c r="T3420" s="2">
        <f t="shared" si="10264"/>
        <v>34.228110660626236</v>
      </c>
      <c r="U3420" s="3">
        <f>J3420*SIP_Calculator!$D$27</f>
        <v>0</v>
      </c>
      <c r="V3420" s="3">
        <f t="shared" si="9"/>
        <v>0</v>
      </c>
      <c r="W3420" s="3">
        <f t="shared" si="10"/>
        <v>0</v>
      </c>
      <c r="X3420" s="3">
        <f t="shared" ref="X3420:Y3420" si="10265">X3419+V3420</f>
        <v>28.835623055300523</v>
      </c>
      <c r="Y3420" s="3">
        <f t="shared" si="10265"/>
        <v>34.328802293708321</v>
      </c>
    </row>
    <row r="3421" spans="1:25" ht="15.75" customHeight="1" x14ac:dyDescent="0.2">
      <c r="A3421" s="7">
        <v>43143</v>
      </c>
      <c r="B3421" s="1">
        <v>10945.15</v>
      </c>
      <c r="C3421" s="1">
        <v>9348.4500000000007</v>
      </c>
      <c r="D3421" s="2">
        <f t="shared" si="29"/>
        <v>717</v>
      </c>
      <c r="E3421" s="2">
        <f t="shared" si="12"/>
        <v>1</v>
      </c>
      <c r="F3421" s="3">
        <f t="shared" si="0"/>
        <v>2</v>
      </c>
      <c r="G3421" s="3">
        <f t="shared" si="13"/>
        <v>0</v>
      </c>
      <c r="H3421" s="4">
        <f>IF(A3421&lt;SIP_Calculator!$B$7,0,IF(A3421&gt;SIP_Calculator!$E$7,0,1))</f>
        <v>0</v>
      </c>
      <c r="I3421" s="2">
        <f t="shared" si="1"/>
        <v>0</v>
      </c>
      <c r="J3421" s="3">
        <f t="shared" si="2"/>
        <v>0</v>
      </c>
      <c r="K3421" s="4">
        <f>H3421*SIP_Calculator!$D$25</f>
        <v>0</v>
      </c>
      <c r="L3421" s="4">
        <f t="shared" si="3"/>
        <v>0</v>
      </c>
      <c r="M3421" s="4">
        <f t="shared" si="4"/>
        <v>0</v>
      </c>
      <c r="N3421" s="4">
        <f t="shared" ref="N3421:O3421" si="10266">N3420+L3421</f>
        <v>28.739335218516583</v>
      </c>
      <c r="O3421" s="4">
        <f t="shared" si="10266"/>
        <v>34.20981406436929</v>
      </c>
      <c r="P3421" s="2">
        <f>I3421*SIP_Calculator!$D$26</f>
        <v>0</v>
      </c>
      <c r="Q3421" s="2">
        <f t="shared" si="6"/>
        <v>0</v>
      </c>
      <c r="R3421" s="2">
        <f t="shared" si="7"/>
        <v>0</v>
      </c>
      <c r="S3421" s="2">
        <f t="shared" ref="S3421:T3421" si="10267">S3420+Q3421</f>
        <v>28.748252611124826</v>
      </c>
      <c r="T3421" s="2">
        <f t="shared" si="10267"/>
        <v>34.228110660626236</v>
      </c>
      <c r="U3421" s="3">
        <f>J3421*SIP_Calculator!$D$27</f>
        <v>0</v>
      </c>
      <c r="V3421" s="3">
        <f t="shared" si="9"/>
        <v>0</v>
      </c>
      <c r="W3421" s="3">
        <f t="shared" si="10"/>
        <v>0</v>
      </c>
      <c r="X3421" s="3">
        <f t="shared" ref="X3421:Y3421" si="10268">X3420+V3421</f>
        <v>28.835623055300523</v>
      </c>
      <c r="Y3421" s="3">
        <f t="shared" si="10268"/>
        <v>34.328802293708321</v>
      </c>
    </row>
    <row r="3422" spans="1:25" ht="15.75" customHeight="1" x14ac:dyDescent="0.2">
      <c r="A3422" s="7">
        <v>43145</v>
      </c>
      <c r="B3422" s="1">
        <v>10908.15</v>
      </c>
      <c r="C3422" s="1">
        <v>9326.7000000000007</v>
      </c>
      <c r="D3422" s="2">
        <f t="shared" si="29"/>
        <v>717</v>
      </c>
      <c r="E3422" s="2">
        <f t="shared" si="12"/>
        <v>0</v>
      </c>
      <c r="F3422" s="3">
        <f t="shared" si="0"/>
        <v>2</v>
      </c>
      <c r="G3422" s="3">
        <f t="shared" si="13"/>
        <v>0</v>
      </c>
      <c r="H3422" s="4">
        <f>IF(A3422&lt;SIP_Calculator!$B$7,0,IF(A3422&gt;SIP_Calculator!$E$7,0,1))</f>
        <v>0</v>
      </c>
      <c r="I3422" s="2">
        <f t="shared" si="1"/>
        <v>0</v>
      </c>
      <c r="J3422" s="3">
        <f t="shared" si="2"/>
        <v>0</v>
      </c>
      <c r="K3422" s="4">
        <f>H3422*SIP_Calculator!$D$25</f>
        <v>0</v>
      </c>
      <c r="L3422" s="4">
        <f t="shared" si="3"/>
        <v>0</v>
      </c>
      <c r="M3422" s="4">
        <f t="shared" si="4"/>
        <v>0</v>
      </c>
      <c r="N3422" s="4">
        <f t="shared" ref="N3422:O3422" si="10269">N3421+L3422</f>
        <v>28.739335218516583</v>
      </c>
      <c r="O3422" s="4">
        <f t="shared" si="10269"/>
        <v>34.20981406436929</v>
      </c>
      <c r="P3422" s="2">
        <f>I3422*SIP_Calculator!$D$26</f>
        <v>0</v>
      </c>
      <c r="Q3422" s="2">
        <f t="shared" si="6"/>
        <v>0</v>
      </c>
      <c r="R3422" s="2">
        <f t="shared" si="7"/>
        <v>0</v>
      </c>
      <c r="S3422" s="2">
        <f t="shared" ref="S3422:T3422" si="10270">S3421+Q3422</f>
        <v>28.748252611124826</v>
      </c>
      <c r="T3422" s="2">
        <f t="shared" si="10270"/>
        <v>34.228110660626236</v>
      </c>
      <c r="U3422" s="3">
        <f>J3422*SIP_Calculator!$D$27</f>
        <v>0</v>
      </c>
      <c r="V3422" s="3">
        <f t="shared" si="9"/>
        <v>0</v>
      </c>
      <c r="W3422" s="3">
        <f t="shared" si="10"/>
        <v>0</v>
      </c>
      <c r="X3422" s="3">
        <f t="shared" ref="X3422:Y3422" si="10271">X3421+V3422</f>
        <v>28.835623055300523</v>
      </c>
      <c r="Y3422" s="3">
        <f t="shared" si="10271"/>
        <v>34.328802293708321</v>
      </c>
    </row>
    <row r="3423" spans="1:25" ht="15.75" customHeight="1" x14ac:dyDescent="0.2">
      <c r="A3423" s="7">
        <v>43146</v>
      </c>
      <c r="B3423" s="1">
        <v>10932.05</v>
      </c>
      <c r="C3423" s="1">
        <v>9323.6</v>
      </c>
      <c r="D3423" s="2">
        <f t="shared" si="29"/>
        <v>717</v>
      </c>
      <c r="E3423" s="2">
        <f t="shared" si="12"/>
        <v>0</v>
      </c>
      <c r="F3423" s="3">
        <f t="shared" si="0"/>
        <v>2</v>
      </c>
      <c r="G3423" s="3">
        <f t="shared" si="13"/>
        <v>0</v>
      </c>
      <c r="H3423" s="4">
        <f>IF(A3423&lt;SIP_Calculator!$B$7,0,IF(A3423&gt;SIP_Calculator!$E$7,0,1))</f>
        <v>0</v>
      </c>
      <c r="I3423" s="2">
        <f t="shared" si="1"/>
        <v>0</v>
      </c>
      <c r="J3423" s="3">
        <f t="shared" si="2"/>
        <v>0</v>
      </c>
      <c r="K3423" s="4">
        <f>H3423*SIP_Calculator!$D$25</f>
        <v>0</v>
      </c>
      <c r="L3423" s="4">
        <f t="shared" si="3"/>
        <v>0</v>
      </c>
      <c r="M3423" s="4">
        <f t="shared" si="4"/>
        <v>0</v>
      </c>
      <c r="N3423" s="4">
        <f t="shared" ref="N3423:O3423" si="10272">N3422+L3423</f>
        <v>28.739335218516583</v>
      </c>
      <c r="O3423" s="4">
        <f t="shared" si="10272"/>
        <v>34.20981406436929</v>
      </c>
      <c r="P3423" s="2">
        <f>I3423*SIP_Calculator!$D$26</f>
        <v>0</v>
      </c>
      <c r="Q3423" s="2">
        <f t="shared" si="6"/>
        <v>0</v>
      </c>
      <c r="R3423" s="2">
        <f t="shared" si="7"/>
        <v>0</v>
      </c>
      <c r="S3423" s="2">
        <f t="shared" ref="S3423:T3423" si="10273">S3422+Q3423</f>
        <v>28.748252611124826</v>
      </c>
      <c r="T3423" s="2">
        <f t="shared" si="10273"/>
        <v>34.228110660626236</v>
      </c>
      <c r="U3423" s="3">
        <f>J3423*SIP_Calculator!$D$27</f>
        <v>0</v>
      </c>
      <c r="V3423" s="3">
        <f t="shared" si="9"/>
        <v>0</v>
      </c>
      <c r="W3423" s="3">
        <f t="shared" si="10"/>
        <v>0</v>
      </c>
      <c r="X3423" s="3">
        <f t="shared" ref="X3423:Y3423" si="10274">X3422+V3423</f>
        <v>28.835623055300523</v>
      </c>
      <c r="Y3423" s="3">
        <f t="shared" si="10274"/>
        <v>34.328802293708321</v>
      </c>
    </row>
    <row r="3424" spans="1:25" ht="15.75" customHeight="1" x14ac:dyDescent="0.2">
      <c r="A3424" s="7">
        <v>43147</v>
      </c>
      <c r="B3424" s="1">
        <v>10831.35</v>
      </c>
      <c r="C3424" s="1">
        <v>9235.6</v>
      </c>
      <c r="D3424" s="2">
        <f t="shared" si="29"/>
        <v>717</v>
      </c>
      <c r="E3424" s="2">
        <f t="shared" si="12"/>
        <v>0</v>
      </c>
      <c r="F3424" s="3">
        <f t="shared" si="0"/>
        <v>2</v>
      </c>
      <c r="G3424" s="3">
        <f t="shared" si="13"/>
        <v>0</v>
      </c>
      <c r="H3424" s="4">
        <f>IF(A3424&lt;SIP_Calculator!$B$7,0,IF(A3424&gt;SIP_Calculator!$E$7,0,1))</f>
        <v>0</v>
      </c>
      <c r="I3424" s="2">
        <f t="shared" si="1"/>
        <v>0</v>
      </c>
      <c r="J3424" s="3">
        <f t="shared" si="2"/>
        <v>0</v>
      </c>
      <c r="K3424" s="4">
        <f>H3424*SIP_Calculator!$D$25</f>
        <v>0</v>
      </c>
      <c r="L3424" s="4">
        <f t="shared" si="3"/>
        <v>0</v>
      </c>
      <c r="M3424" s="4">
        <f t="shared" si="4"/>
        <v>0</v>
      </c>
      <c r="N3424" s="4">
        <f t="shared" ref="N3424:O3424" si="10275">N3423+L3424</f>
        <v>28.739335218516583</v>
      </c>
      <c r="O3424" s="4">
        <f t="shared" si="10275"/>
        <v>34.20981406436929</v>
      </c>
      <c r="P3424" s="2">
        <f>I3424*SIP_Calculator!$D$26</f>
        <v>0</v>
      </c>
      <c r="Q3424" s="2">
        <f t="shared" si="6"/>
        <v>0</v>
      </c>
      <c r="R3424" s="2">
        <f t="shared" si="7"/>
        <v>0</v>
      </c>
      <c r="S3424" s="2">
        <f t="shared" ref="S3424:T3424" si="10276">S3423+Q3424</f>
        <v>28.748252611124826</v>
      </c>
      <c r="T3424" s="2">
        <f t="shared" si="10276"/>
        <v>34.228110660626236</v>
      </c>
      <c r="U3424" s="3">
        <f>J3424*SIP_Calculator!$D$27</f>
        <v>0</v>
      </c>
      <c r="V3424" s="3">
        <f t="shared" si="9"/>
        <v>0</v>
      </c>
      <c r="W3424" s="3">
        <f t="shared" si="10"/>
        <v>0</v>
      </c>
      <c r="X3424" s="3">
        <f t="shared" ref="X3424:Y3424" si="10277">X3423+V3424</f>
        <v>28.835623055300523</v>
      </c>
      <c r="Y3424" s="3">
        <f t="shared" si="10277"/>
        <v>34.328802293708321</v>
      </c>
    </row>
    <row r="3425" spans="1:25" ht="15.75" customHeight="1" x14ac:dyDescent="0.2">
      <c r="A3425" s="7">
        <v>43150</v>
      </c>
      <c r="B3425" s="1">
        <v>10748.35</v>
      </c>
      <c r="C3425" s="1">
        <v>9159.9500000000007</v>
      </c>
      <c r="D3425" s="2">
        <f t="shared" si="29"/>
        <v>718</v>
      </c>
      <c r="E3425" s="2">
        <f t="shared" si="12"/>
        <v>1</v>
      </c>
      <c r="F3425" s="3">
        <f t="shared" si="0"/>
        <v>2</v>
      </c>
      <c r="G3425" s="3">
        <f t="shared" si="13"/>
        <v>0</v>
      </c>
      <c r="H3425" s="4">
        <f>IF(A3425&lt;SIP_Calculator!$B$7,0,IF(A3425&gt;SIP_Calculator!$E$7,0,1))</f>
        <v>0</v>
      </c>
      <c r="I3425" s="2">
        <f t="shared" si="1"/>
        <v>0</v>
      </c>
      <c r="J3425" s="3">
        <f t="shared" si="2"/>
        <v>0</v>
      </c>
      <c r="K3425" s="4">
        <f>H3425*SIP_Calculator!$D$25</f>
        <v>0</v>
      </c>
      <c r="L3425" s="4">
        <f t="shared" si="3"/>
        <v>0</v>
      </c>
      <c r="M3425" s="4">
        <f t="shared" si="4"/>
        <v>0</v>
      </c>
      <c r="N3425" s="4">
        <f t="shared" ref="N3425:O3425" si="10278">N3424+L3425</f>
        <v>28.739335218516583</v>
      </c>
      <c r="O3425" s="4">
        <f t="shared" si="10278"/>
        <v>34.20981406436929</v>
      </c>
      <c r="P3425" s="2">
        <f>I3425*SIP_Calculator!$D$26</f>
        <v>0</v>
      </c>
      <c r="Q3425" s="2">
        <f t="shared" si="6"/>
        <v>0</v>
      </c>
      <c r="R3425" s="2">
        <f t="shared" si="7"/>
        <v>0</v>
      </c>
      <c r="S3425" s="2">
        <f t="shared" ref="S3425:T3425" si="10279">S3424+Q3425</f>
        <v>28.748252611124826</v>
      </c>
      <c r="T3425" s="2">
        <f t="shared" si="10279"/>
        <v>34.228110660626236</v>
      </c>
      <c r="U3425" s="3">
        <f>J3425*SIP_Calculator!$D$27</f>
        <v>0</v>
      </c>
      <c r="V3425" s="3">
        <f t="shared" si="9"/>
        <v>0</v>
      </c>
      <c r="W3425" s="3">
        <f t="shared" si="10"/>
        <v>0</v>
      </c>
      <c r="X3425" s="3">
        <f t="shared" ref="X3425:Y3425" si="10280">X3424+V3425</f>
        <v>28.835623055300523</v>
      </c>
      <c r="Y3425" s="3">
        <f t="shared" si="10280"/>
        <v>34.328802293708321</v>
      </c>
    </row>
    <row r="3426" spans="1:25" ht="15.75" customHeight="1" x14ac:dyDescent="0.2">
      <c r="A3426" s="7">
        <v>43151</v>
      </c>
      <c r="B3426" s="1">
        <v>10740</v>
      </c>
      <c r="C3426" s="1">
        <v>9151.0499999999993</v>
      </c>
      <c r="D3426" s="2">
        <f t="shared" si="29"/>
        <v>718</v>
      </c>
      <c r="E3426" s="2">
        <f t="shared" si="12"/>
        <v>0</v>
      </c>
      <c r="F3426" s="3">
        <f t="shared" si="0"/>
        <v>2</v>
      </c>
      <c r="G3426" s="3">
        <f t="shared" si="13"/>
        <v>0</v>
      </c>
      <c r="H3426" s="4">
        <f>IF(A3426&lt;SIP_Calculator!$B$7,0,IF(A3426&gt;SIP_Calculator!$E$7,0,1))</f>
        <v>0</v>
      </c>
      <c r="I3426" s="2">
        <f t="shared" si="1"/>
        <v>0</v>
      </c>
      <c r="J3426" s="3">
        <f t="shared" si="2"/>
        <v>0</v>
      </c>
      <c r="K3426" s="4">
        <f>H3426*SIP_Calculator!$D$25</f>
        <v>0</v>
      </c>
      <c r="L3426" s="4">
        <f t="shared" si="3"/>
        <v>0</v>
      </c>
      <c r="M3426" s="4">
        <f t="shared" si="4"/>
        <v>0</v>
      </c>
      <c r="N3426" s="4">
        <f t="shared" ref="N3426:O3426" si="10281">N3425+L3426</f>
        <v>28.739335218516583</v>
      </c>
      <c r="O3426" s="4">
        <f t="shared" si="10281"/>
        <v>34.20981406436929</v>
      </c>
      <c r="P3426" s="2">
        <f>I3426*SIP_Calculator!$D$26</f>
        <v>0</v>
      </c>
      <c r="Q3426" s="2">
        <f t="shared" si="6"/>
        <v>0</v>
      </c>
      <c r="R3426" s="2">
        <f t="shared" si="7"/>
        <v>0</v>
      </c>
      <c r="S3426" s="2">
        <f t="shared" ref="S3426:T3426" si="10282">S3425+Q3426</f>
        <v>28.748252611124826</v>
      </c>
      <c r="T3426" s="2">
        <f t="shared" si="10282"/>
        <v>34.228110660626236</v>
      </c>
      <c r="U3426" s="3">
        <f>J3426*SIP_Calculator!$D$27</f>
        <v>0</v>
      </c>
      <c r="V3426" s="3">
        <f t="shared" si="9"/>
        <v>0</v>
      </c>
      <c r="W3426" s="3">
        <f t="shared" si="10"/>
        <v>0</v>
      </c>
      <c r="X3426" s="3">
        <f t="shared" ref="X3426:Y3426" si="10283">X3425+V3426</f>
        <v>28.835623055300523</v>
      </c>
      <c r="Y3426" s="3">
        <f t="shared" si="10283"/>
        <v>34.328802293708321</v>
      </c>
    </row>
    <row r="3427" spans="1:25" ht="15.75" customHeight="1" x14ac:dyDescent="0.2">
      <c r="A3427" s="7">
        <v>43152</v>
      </c>
      <c r="B3427" s="1">
        <v>10765.5</v>
      </c>
      <c r="C3427" s="1">
        <v>9167.6</v>
      </c>
      <c r="D3427" s="2">
        <f t="shared" si="29"/>
        <v>718</v>
      </c>
      <c r="E3427" s="2">
        <f t="shared" si="12"/>
        <v>0</v>
      </c>
      <c r="F3427" s="3">
        <f t="shared" si="0"/>
        <v>2</v>
      </c>
      <c r="G3427" s="3">
        <f t="shared" si="13"/>
        <v>0</v>
      </c>
      <c r="H3427" s="4">
        <f>IF(A3427&lt;SIP_Calculator!$B$7,0,IF(A3427&gt;SIP_Calculator!$E$7,0,1))</f>
        <v>0</v>
      </c>
      <c r="I3427" s="2">
        <f t="shared" si="1"/>
        <v>0</v>
      </c>
      <c r="J3427" s="3">
        <f t="shared" si="2"/>
        <v>0</v>
      </c>
      <c r="K3427" s="4">
        <f>H3427*SIP_Calculator!$D$25</f>
        <v>0</v>
      </c>
      <c r="L3427" s="4">
        <f t="shared" si="3"/>
        <v>0</v>
      </c>
      <c r="M3427" s="4">
        <f t="shared" si="4"/>
        <v>0</v>
      </c>
      <c r="N3427" s="4">
        <f t="shared" ref="N3427:O3427" si="10284">N3426+L3427</f>
        <v>28.739335218516583</v>
      </c>
      <c r="O3427" s="4">
        <f t="shared" si="10284"/>
        <v>34.20981406436929</v>
      </c>
      <c r="P3427" s="2">
        <f>I3427*SIP_Calculator!$D$26</f>
        <v>0</v>
      </c>
      <c r="Q3427" s="2">
        <f t="shared" si="6"/>
        <v>0</v>
      </c>
      <c r="R3427" s="2">
        <f t="shared" si="7"/>
        <v>0</v>
      </c>
      <c r="S3427" s="2">
        <f t="shared" ref="S3427:T3427" si="10285">S3426+Q3427</f>
        <v>28.748252611124826</v>
      </c>
      <c r="T3427" s="2">
        <f t="shared" si="10285"/>
        <v>34.228110660626236</v>
      </c>
      <c r="U3427" s="3">
        <f>J3427*SIP_Calculator!$D$27</f>
        <v>0</v>
      </c>
      <c r="V3427" s="3">
        <f t="shared" si="9"/>
        <v>0</v>
      </c>
      <c r="W3427" s="3">
        <f t="shared" si="10"/>
        <v>0</v>
      </c>
      <c r="X3427" s="3">
        <f t="shared" ref="X3427:Y3427" si="10286">X3426+V3427</f>
        <v>28.835623055300523</v>
      </c>
      <c r="Y3427" s="3">
        <f t="shared" si="10286"/>
        <v>34.328802293708321</v>
      </c>
    </row>
    <row r="3428" spans="1:25" ht="15.75" customHeight="1" x14ac:dyDescent="0.2">
      <c r="A3428" s="7">
        <v>43153</v>
      </c>
      <c r="B3428" s="1">
        <v>10737.35</v>
      </c>
      <c r="C3428" s="1">
        <v>9138.5</v>
      </c>
      <c r="D3428" s="2">
        <f t="shared" si="29"/>
        <v>718</v>
      </c>
      <c r="E3428" s="2">
        <f t="shared" si="12"/>
        <v>0</v>
      </c>
      <c r="F3428" s="3">
        <f t="shared" si="0"/>
        <v>2</v>
      </c>
      <c r="G3428" s="3">
        <f t="shared" si="13"/>
        <v>0</v>
      </c>
      <c r="H3428" s="4">
        <f>IF(A3428&lt;SIP_Calculator!$B$7,0,IF(A3428&gt;SIP_Calculator!$E$7,0,1))</f>
        <v>0</v>
      </c>
      <c r="I3428" s="2">
        <f t="shared" si="1"/>
        <v>0</v>
      </c>
      <c r="J3428" s="3">
        <f t="shared" si="2"/>
        <v>0</v>
      </c>
      <c r="K3428" s="4">
        <f>H3428*SIP_Calculator!$D$25</f>
        <v>0</v>
      </c>
      <c r="L3428" s="4">
        <f t="shared" si="3"/>
        <v>0</v>
      </c>
      <c r="M3428" s="4">
        <f t="shared" si="4"/>
        <v>0</v>
      </c>
      <c r="N3428" s="4">
        <f t="shared" ref="N3428:O3428" si="10287">N3427+L3428</f>
        <v>28.739335218516583</v>
      </c>
      <c r="O3428" s="4">
        <f t="shared" si="10287"/>
        <v>34.20981406436929</v>
      </c>
      <c r="P3428" s="2">
        <f>I3428*SIP_Calculator!$D$26</f>
        <v>0</v>
      </c>
      <c r="Q3428" s="2">
        <f t="shared" si="6"/>
        <v>0</v>
      </c>
      <c r="R3428" s="2">
        <f t="shared" si="7"/>
        <v>0</v>
      </c>
      <c r="S3428" s="2">
        <f t="shared" ref="S3428:T3428" si="10288">S3427+Q3428</f>
        <v>28.748252611124826</v>
      </c>
      <c r="T3428" s="2">
        <f t="shared" si="10288"/>
        <v>34.228110660626236</v>
      </c>
      <c r="U3428" s="3">
        <f>J3428*SIP_Calculator!$D$27</f>
        <v>0</v>
      </c>
      <c r="V3428" s="3">
        <f t="shared" si="9"/>
        <v>0</v>
      </c>
      <c r="W3428" s="3">
        <f t="shared" si="10"/>
        <v>0</v>
      </c>
      <c r="X3428" s="3">
        <f t="shared" ref="X3428:Y3428" si="10289">X3427+V3428</f>
        <v>28.835623055300523</v>
      </c>
      <c r="Y3428" s="3">
        <f t="shared" si="10289"/>
        <v>34.328802293708321</v>
      </c>
    </row>
    <row r="3429" spans="1:25" ht="15.75" customHeight="1" x14ac:dyDescent="0.2">
      <c r="A3429" s="7">
        <v>43154</v>
      </c>
      <c r="B3429" s="1">
        <v>10857.85</v>
      </c>
      <c r="C3429" s="1">
        <v>9251.35</v>
      </c>
      <c r="D3429" s="2">
        <f t="shared" si="29"/>
        <v>718</v>
      </c>
      <c r="E3429" s="2">
        <f t="shared" si="12"/>
        <v>0</v>
      </c>
      <c r="F3429" s="3">
        <f t="shared" si="0"/>
        <v>2</v>
      </c>
      <c r="G3429" s="3">
        <f t="shared" si="13"/>
        <v>0</v>
      </c>
      <c r="H3429" s="4">
        <f>IF(A3429&lt;SIP_Calculator!$B$7,0,IF(A3429&gt;SIP_Calculator!$E$7,0,1))</f>
        <v>0</v>
      </c>
      <c r="I3429" s="2">
        <f t="shared" si="1"/>
        <v>0</v>
      </c>
      <c r="J3429" s="3">
        <f t="shared" si="2"/>
        <v>0</v>
      </c>
      <c r="K3429" s="4">
        <f>H3429*SIP_Calculator!$D$25</f>
        <v>0</v>
      </c>
      <c r="L3429" s="4">
        <f t="shared" si="3"/>
        <v>0</v>
      </c>
      <c r="M3429" s="4">
        <f t="shared" si="4"/>
        <v>0</v>
      </c>
      <c r="N3429" s="4">
        <f t="shared" ref="N3429:O3429" si="10290">N3428+L3429</f>
        <v>28.739335218516583</v>
      </c>
      <c r="O3429" s="4">
        <f t="shared" si="10290"/>
        <v>34.20981406436929</v>
      </c>
      <c r="P3429" s="2">
        <f>I3429*SIP_Calculator!$D$26</f>
        <v>0</v>
      </c>
      <c r="Q3429" s="2">
        <f t="shared" si="6"/>
        <v>0</v>
      </c>
      <c r="R3429" s="2">
        <f t="shared" si="7"/>
        <v>0</v>
      </c>
      <c r="S3429" s="2">
        <f t="shared" ref="S3429:T3429" si="10291">S3428+Q3429</f>
        <v>28.748252611124826</v>
      </c>
      <c r="T3429" s="2">
        <f t="shared" si="10291"/>
        <v>34.228110660626236</v>
      </c>
      <c r="U3429" s="3">
        <f>J3429*SIP_Calculator!$D$27</f>
        <v>0</v>
      </c>
      <c r="V3429" s="3">
        <f t="shared" si="9"/>
        <v>0</v>
      </c>
      <c r="W3429" s="3">
        <f t="shared" si="10"/>
        <v>0</v>
      </c>
      <c r="X3429" s="3">
        <f t="shared" ref="X3429:Y3429" si="10292">X3428+V3429</f>
        <v>28.835623055300523</v>
      </c>
      <c r="Y3429" s="3">
        <f t="shared" si="10292"/>
        <v>34.328802293708321</v>
      </c>
    </row>
    <row r="3430" spans="1:25" ht="15.75" customHeight="1" x14ac:dyDescent="0.2">
      <c r="A3430" s="7">
        <v>43157</v>
      </c>
      <c r="B3430" s="1">
        <v>10953.8</v>
      </c>
      <c r="C3430" s="1">
        <v>9332.65</v>
      </c>
      <c r="D3430" s="2">
        <f t="shared" si="29"/>
        <v>719</v>
      </c>
      <c r="E3430" s="2">
        <f t="shared" si="12"/>
        <v>1</v>
      </c>
      <c r="F3430" s="3">
        <f t="shared" si="0"/>
        <v>2</v>
      </c>
      <c r="G3430" s="3">
        <f t="shared" si="13"/>
        <v>0</v>
      </c>
      <c r="H3430" s="4">
        <f>IF(A3430&lt;SIP_Calculator!$B$7,0,IF(A3430&gt;SIP_Calculator!$E$7,0,1))</f>
        <v>0</v>
      </c>
      <c r="I3430" s="2">
        <f t="shared" si="1"/>
        <v>0</v>
      </c>
      <c r="J3430" s="3">
        <f t="shared" si="2"/>
        <v>0</v>
      </c>
      <c r="K3430" s="4">
        <f>H3430*SIP_Calculator!$D$25</f>
        <v>0</v>
      </c>
      <c r="L3430" s="4">
        <f t="shared" si="3"/>
        <v>0</v>
      </c>
      <c r="M3430" s="4">
        <f t="shared" si="4"/>
        <v>0</v>
      </c>
      <c r="N3430" s="4">
        <f t="shared" ref="N3430:O3430" si="10293">N3429+L3430</f>
        <v>28.739335218516583</v>
      </c>
      <c r="O3430" s="4">
        <f t="shared" si="10293"/>
        <v>34.20981406436929</v>
      </c>
      <c r="P3430" s="2">
        <f>I3430*SIP_Calculator!$D$26</f>
        <v>0</v>
      </c>
      <c r="Q3430" s="2">
        <f t="shared" si="6"/>
        <v>0</v>
      </c>
      <c r="R3430" s="2">
        <f t="shared" si="7"/>
        <v>0</v>
      </c>
      <c r="S3430" s="2">
        <f t="shared" ref="S3430:T3430" si="10294">S3429+Q3430</f>
        <v>28.748252611124826</v>
      </c>
      <c r="T3430" s="2">
        <f t="shared" si="10294"/>
        <v>34.228110660626236</v>
      </c>
      <c r="U3430" s="3">
        <f>J3430*SIP_Calculator!$D$27</f>
        <v>0</v>
      </c>
      <c r="V3430" s="3">
        <f t="shared" si="9"/>
        <v>0</v>
      </c>
      <c r="W3430" s="3">
        <f t="shared" si="10"/>
        <v>0</v>
      </c>
      <c r="X3430" s="3">
        <f t="shared" ref="X3430:Y3430" si="10295">X3429+V3430</f>
        <v>28.835623055300523</v>
      </c>
      <c r="Y3430" s="3">
        <f t="shared" si="10295"/>
        <v>34.328802293708321</v>
      </c>
    </row>
    <row r="3431" spans="1:25" ht="15.75" customHeight="1" x14ac:dyDescent="0.2">
      <c r="A3431" s="7">
        <v>43158</v>
      </c>
      <c r="B3431" s="1">
        <v>10922.75</v>
      </c>
      <c r="C3431" s="1">
        <v>9302.25</v>
      </c>
      <c r="D3431" s="2">
        <f t="shared" si="29"/>
        <v>719</v>
      </c>
      <c r="E3431" s="2">
        <f t="shared" si="12"/>
        <v>0</v>
      </c>
      <c r="F3431" s="3">
        <f t="shared" si="0"/>
        <v>2</v>
      </c>
      <c r="G3431" s="3">
        <f t="shared" si="13"/>
        <v>0</v>
      </c>
      <c r="H3431" s="4">
        <f>IF(A3431&lt;SIP_Calculator!$B$7,0,IF(A3431&gt;SIP_Calculator!$E$7,0,1))</f>
        <v>0</v>
      </c>
      <c r="I3431" s="2">
        <f t="shared" si="1"/>
        <v>0</v>
      </c>
      <c r="J3431" s="3">
        <f t="shared" si="2"/>
        <v>0</v>
      </c>
      <c r="K3431" s="4">
        <f>H3431*SIP_Calculator!$D$25</f>
        <v>0</v>
      </c>
      <c r="L3431" s="4">
        <f t="shared" si="3"/>
        <v>0</v>
      </c>
      <c r="M3431" s="4">
        <f t="shared" si="4"/>
        <v>0</v>
      </c>
      <c r="N3431" s="4">
        <f t="shared" ref="N3431:O3431" si="10296">N3430+L3431</f>
        <v>28.739335218516583</v>
      </c>
      <c r="O3431" s="4">
        <f t="shared" si="10296"/>
        <v>34.20981406436929</v>
      </c>
      <c r="P3431" s="2">
        <f>I3431*SIP_Calculator!$D$26</f>
        <v>0</v>
      </c>
      <c r="Q3431" s="2">
        <f t="shared" si="6"/>
        <v>0</v>
      </c>
      <c r="R3431" s="2">
        <f t="shared" si="7"/>
        <v>0</v>
      </c>
      <c r="S3431" s="2">
        <f t="shared" ref="S3431:T3431" si="10297">S3430+Q3431</f>
        <v>28.748252611124826</v>
      </c>
      <c r="T3431" s="2">
        <f t="shared" si="10297"/>
        <v>34.228110660626236</v>
      </c>
      <c r="U3431" s="3">
        <f>J3431*SIP_Calculator!$D$27</f>
        <v>0</v>
      </c>
      <c r="V3431" s="3">
        <f t="shared" si="9"/>
        <v>0</v>
      </c>
      <c r="W3431" s="3">
        <f t="shared" si="10"/>
        <v>0</v>
      </c>
      <c r="X3431" s="3">
        <f t="shared" ref="X3431:Y3431" si="10298">X3430+V3431</f>
        <v>28.835623055300523</v>
      </c>
      <c r="Y3431" s="3">
        <f t="shared" si="10298"/>
        <v>34.328802293708321</v>
      </c>
    </row>
    <row r="3432" spans="1:25" ht="15.75" customHeight="1" x14ac:dyDescent="0.2">
      <c r="A3432" s="7">
        <v>43159</v>
      </c>
      <c r="B3432" s="1">
        <v>10861.4</v>
      </c>
      <c r="C3432" s="1">
        <v>9261.9</v>
      </c>
      <c r="D3432" s="2">
        <f t="shared" si="29"/>
        <v>719</v>
      </c>
      <c r="E3432" s="2">
        <f t="shared" si="12"/>
        <v>0</v>
      </c>
      <c r="F3432" s="3">
        <f t="shared" si="0"/>
        <v>2</v>
      </c>
      <c r="G3432" s="3">
        <f t="shared" si="13"/>
        <v>0</v>
      </c>
      <c r="H3432" s="4">
        <f>IF(A3432&lt;SIP_Calculator!$B$7,0,IF(A3432&gt;SIP_Calculator!$E$7,0,1))</f>
        <v>0</v>
      </c>
      <c r="I3432" s="2">
        <f t="shared" si="1"/>
        <v>0</v>
      </c>
      <c r="J3432" s="3">
        <f t="shared" si="2"/>
        <v>0</v>
      </c>
      <c r="K3432" s="4">
        <f>H3432*SIP_Calculator!$D$25</f>
        <v>0</v>
      </c>
      <c r="L3432" s="4">
        <f t="shared" si="3"/>
        <v>0</v>
      </c>
      <c r="M3432" s="4">
        <f t="shared" si="4"/>
        <v>0</v>
      </c>
      <c r="N3432" s="4">
        <f t="shared" ref="N3432:O3432" si="10299">N3431+L3432</f>
        <v>28.739335218516583</v>
      </c>
      <c r="O3432" s="4">
        <f t="shared" si="10299"/>
        <v>34.20981406436929</v>
      </c>
      <c r="P3432" s="2">
        <f>I3432*SIP_Calculator!$D$26</f>
        <v>0</v>
      </c>
      <c r="Q3432" s="2">
        <f t="shared" si="6"/>
        <v>0</v>
      </c>
      <c r="R3432" s="2">
        <f t="shared" si="7"/>
        <v>0</v>
      </c>
      <c r="S3432" s="2">
        <f t="shared" ref="S3432:T3432" si="10300">S3431+Q3432</f>
        <v>28.748252611124826</v>
      </c>
      <c r="T3432" s="2">
        <f t="shared" si="10300"/>
        <v>34.228110660626236</v>
      </c>
      <c r="U3432" s="3">
        <f>J3432*SIP_Calculator!$D$27</f>
        <v>0</v>
      </c>
      <c r="V3432" s="3">
        <f t="shared" si="9"/>
        <v>0</v>
      </c>
      <c r="W3432" s="3">
        <f t="shared" si="10"/>
        <v>0</v>
      </c>
      <c r="X3432" s="3">
        <f t="shared" ref="X3432:Y3432" si="10301">X3431+V3432</f>
        <v>28.835623055300523</v>
      </c>
      <c r="Y3432" s="3">
        <f t="shared" si="10301"/>
        <v>34.328802293708321</v>
      </c>
    </row>
    <row r="3433" spans="1:25" ht="15.75" customHeight="1" x14ac:dyDescent="0.2">
      <c r="A3433" s="7">
        <v>43160</v>
      </c>
      <c r="B3433" s="1">
        <v>10820</v>
      </c>
      <c r="C3433" s="1">
        <v>9225.35</v>
      </c>
      <c r="D3433" s="2">
        <f t="shared" si="29"/>
        <v>719</v>
      </c>
      <c r="E3433" s="2">
        <f t="shared" si="12"/>
        <v>0</v>
      </c>
      <c r="F3433" s="3">
        <f t="shared" si="0"/>
        <v>3</v>
      </c>
      <c r="G3433" s="3">
        <f t="shared" si="13"/>
        <v>1</v>
      </c>
      <c r="H3433" s="4">
        <f>IF(A3433&lt;SIP_Calculator!$B$7,0,IF(A3433&gt;SIP_Calculator!$E$7,0,1))</f>
        <v>0</v>
      </c>
      <c r="I3433" s="2">
        <f t="shared" si="1"/>
        <v>0</v>
      </c>
      <c r="J3433" s="3">
        <f t="shared" si="2"/>
        <v>0</v>
      </c>
      <c r="K3433" s="4">
        <f>H3433*SIP_Calculator!$D$25</f>
        <v>0</v>
      </c>
      <c r="L3433" s="4">
        <f t="shared" si="3"/>
        <v>0</v>
      </c>
      <c r="M3433" s="4">
        <f t="shared" si="4"/>
        <v>0</v>
      </c>
      <c r="N3433" s="4">
        <f t="shared" ref="N3433:O3433" si="10302">N3432+L3433</f>
        <v>28.739335218516583</v>
      </c>
      <c r="O3433" s="4">
        <f t="shared" si="10302"/>
        <v>34.20981406436929</v>
      </c>
      <c r="P3433" s="2">
        <f>I3433*SIP_Calculator!$D$26</f>
        <v>0</v>
      </c>
      <c r="Q3433" s="2">
        <f t="shared" si="6"/>
        <v>0</v>
      </c>
      <c r="R3433" s="2">
        <f t="shared" si="7"/>
        <v>0</v>
      </c>
      <c r="S3433" s="2">
        <f t="shared" ref="S3433:T3433" si="10303">S3432+Q3433</f>
        <v>28.748252611124826</v>
      </c>
      <c r="T3433" s="2">
        <f t="shared" si="10303"/>
        <v>34.228110660626236</v>
      </c>
      <c r="U3433" s="3">
        <f>J3433*SIP_Calculator!$D$27</f>
        <v>0</v>
      </c>
      <c r="V3433" s="3">
        <f t="shared" si="9"/>
        <v>0</v>
      </c>
      <c r="W3433" s="3">
        <f t="shared" si="10"/>
        <v>0</v>
      </c>
      <c r="X3433" s="3">
        <f t="shared" ref="X3433:Y3433" si="10304">X3432+V3433</f>
        <v>28.835623055300523</v>
      </c>
      <c r="Y3433" s="3">
        <f t="shared" si="10304"/>
        <v>34.328802293708321</v>
      </c>
    </row>
    <row r="3434" spans="1:25" ht="15.75" customHeight="1" x14ac:dyDescent="0.2">
      <c r="A3434" s="7">
        <v>43164</v>
      </c>
      <c r="B3434" s="1">
        <v>10714.6</v>
      </c>
      <c r="C3434" s="1">
        <v>9136.1</v>
      </c>
      <c r="D3434" s="2">
        <f t="shared" si="29"/>
        <v>720</v>
      </c>
      <c r="E3434" s="2">
        <f t="shared" si="12"/>
        <v>1</v>
      </c>
      <c r="F3434" s="3">
        <f t="shared" si="0"/>
        <v>3</v>
      </c>
      <c r="G3434" s="3">
        <f t="shared" si="13"/>
        <v>0</v>
      </c>
      <c r="H3434" s="4">
        <f>IF(A3434&lt;SIP_Calculator!$B$7,0,IF(A3434&gt;SIP_Calculator!$E$7,0,1))</f>
        <v>0</v>
      </c>
      <c r="I3434" s="2">
        <f t="shared" si="1"/>
        <v>0</v>
      </c>
      <c r="J3434" s="3">
        <f t="shared" si="2"/>
        <v>0</v>
      </c>
      <c r="K3434" s="4">
        <f>H3434*SIP_Calculator!$D$25</f>
        <v>0</v>
      </c>
      <c r="L3434" s="4">
        <f t="shared" si="3"/>
        <v>0</v>
      </c>
      <c r="M3434" s="4">
        <f t="shared" si="4"/>
        <v>0</v>
      </c>
      <c r="N3434" s="4">
        <f t="shared" ref="N3434:O3434" si="10305">N3433+L3434</f>
        <v>28.739335218516583</v>
      </c>
      <c r="O3434" s="4">
        <f t="shared" si="10305"/>
        <v>34.20981406436929</v>
      </c>
      <c r="P3434" s="2">
        <f>I3434*SIP_Calculator!$D$26</f>
        <v>0</v>
      </c>
      <c r="Q3434" s="2">
        <f t="shared" si="6"/>
        <v>0</v>
      </c>
      <c r="R3434" s="2">
        <f t="shared" si="7"/>
        <v>0</v>
      </c>
      <c r="S3434" s="2">
        <f t="shared" ref="S3434:T3434" si="10306">S3433+Q3434</f>
        <v>28.748252611124826</v>
      </c>
      <c r="T3434" s="2">
        <f t="shared" si="10306"/>
        <v>34.228110660626236</v>
      </c>
      <c r="U3434" s="3">
        <f>J3434*SIP_Calculator!$D$27</f>
        <v>0</v>
      </c>
      <c r="V3434" s="3">
        <f t="shared" si="9"/>
        <v>0</v>
      </c>
      <c r="W3434" s="3">
        <f t="shared" si="10"/>
        <v>0</v>
      </c>
      <c r="X3434" s="3">
        <f t="shared" ref="X3434:Y3434" si="10307">X3433+V3434</f>
        <v>28.835623055300523</v>
      </c>
      <c r="Y3434" s="3">
        <f t="shared" si="10307"/>
        <v>34.328802293708321</v>
      </c>
    </row>
    <row r="3435" spans="1:25" ht="15.75" customHeight="1" x14ac:dyDescent="0.2">
      <c r="A3435" s="7">
        <v>43165</v>
      </c>
      <c r="B3435" s="1">
        <v>10603.1</v>
      </c>
      <c r="C3435" s="1">
        <v>9039.7999999999993</v>
      </c>
      <c r="D3435" s="2">
        <f t="shared" si="29"/>
        <v>720</v>
      </c>
      <c r="E3435" s="2">
        <f t="shared" si="12"/>
        <v>0</v>
      </c>
      <c r="F3435" s="3">
        <f t="shared" si="0"/>
        <v>3</v>
      </c>
      <c r="G3435" s="3">
        <f t="shared" si="13"/>
        <v>0</v>
      </c>
      <c r="H3435" s="4">
        <f>IF(A3435&lt;SIP_Calculator!$B$7,0,IF(A3435&gt;SIP_Calculator!$E$7,0,1))</f>
        <v>0</v>
      </c>
      <c r="I3435" s="2">
        <f t="shared" si="1"/>
        <v>0</v>
      </c>
      <c r="J3435" s="3">
        <f t="shared" si="2"/>
        <v>0</v>
      </c>
      <c r="K3435" s="4">
        <f>H3435*SIP_Calculator!$D$25</f>
        <v>0</v>
      </c>
      <c r="L3435" s="4">
        <f t="shared" si="3"/>
        <v>0</v>
      </c>
      <c r="M3435" s="4">
        <f t="shared" si="4"/>
        <v>0</v>
      </c>
      <c r="N3435" s="4">
        <f t="shared" ref="N3435:O3435" si="10308">N3434+L3435</f>
        <v>28.739335218516583</v>
      </c>
      <c r="O3435" s="4">
        <f t="shared" si="10308"/>
        <v>34.20981406436929</v>
      </c>
      <c r="P3435" s="2">
        <f>I3435*SIP_Calculator!$D$26</f>
        <v>0</v>
      </c>
      <c r="Q3435" s="2">
        <f t="shared" si="6"/>
        <v>0</v>
      </c>
      <c r="R3435" s="2">
        <f t="shared" si="7"/>
        <v>0</v>
      </c>
      <c r="S3435" s="2">
        <f t="shared" ref="S3435:T3435" si="10309">S3434+Q3435</f>
        <v>28.748252611124826</v>
      </c>
      <c r="T3435" s="2">
        <f t="shared" si="10309"/>
        <v>34.228110660626236</v>
      </c>
      <c r="U3435" s="3">
        <f>J3435*SIP_Calculator!$D$27</f>
        <v>0</v>
      </c>
      <c r="V3435" s="3">
        <f t="shared" si="9"/>
        <v>0</v>
      </c>
      <c r="W3435" s="3">
        <f t="shared" si="10"/>
        <v>0</v>
      </c>
      <c r="X3435" s="3">
        <f t="shared" ref="X3435:Y3435" si="10310">X3434+V3435</f>
        <v>28.835623055300523</v>
      </c>
      <c r="Y3435" s="3">
        <f t="shared" si="10310"/>
        <v>34.328802293708321</v>
      </c>
    </row>
    <row r="3436" spans="1:25" ht="15.75" customHeight="1" x14ac:dyDescent="0.2">
      <c r="A3436" s="7">
        <v>43166</v>
      </c>
      <c r="B3436" s="1">
        <v>10501.4</v>
      </c>
      <c r="C3436" s="1">
        <v>8936.85</v>
      </c>
      <c r="D3436" s="2">
        <f t="shared" si="29"/>
        <v>720</v>
      </c>
      <c r="E3436" s="2">
        <f t="shared" si="12"/>
        <v>0</v>
      </c>
      <c r="F3436" s="3">
        <f t="shared" si="0"/>
        <v>3</v>
      </c>
      <c r="G3436" s="3">
        <f t="shared" si="13"/>
        <v>0</v>
      </c>
      <c r="H3436" s="4">
        <f>IF(A3436&lt;SIP_Calculator!$B$7,0,IF(A3436&gt;SIP_Calculator!$E$7,0,1))</f>
        <v>0</v>
      </c>
      <c r="I3436" s="2">
        <f t="shared" si="1"/>
        <v>0</v>
      </c>
      <c r="J3436" s="3">
        <f t="shared" si="2"/>
        <v>0</v>
      </c>
      <c r="K3436" s="4">
        <f>H3436*SIP_Calculator!$D$25</f>
        <v>0</v>
      </c>
      <c r="L3436" s="4">
        <f t="shared" si="3"/>
        <v>0</v>
      </c>
      <c r="M3436" s="4">
        <f t="shared" si="4"/>
        <v>0</v>
      </c>
      <c r="N3436" s="4">
        <f t="shared" ref="N3436:O3436" si="10311">N3435+L3436</f>
        <v>28.739335218516583</v>
      </c>
      <c r="O3436" s="4">
        <f t="shared" si="10311"/>
        <v>34.20981406436929</v>
      </c>
      <c r="P3436" s="2">
        <f>I3436*SIP_Calculator!$D$26</f>
        <v>0</v>
      </c>
      <c r="Q3436" s="2">
        <f t="shared" si="6"/>
        <v>0</v>
      </c>
      <c r="R3436" s="2">
        <f t="shared" si="7"/>
        <v>0</v>
      </c>
      <c r="S3436" s="2">
        <f t="shared" ref="S3436:T3436" si="10312">S3435+Q3436</f>
        <v>28.748252611124826</v>
      </c>
      <c r="T3436" s="2">
        <f t="shared" si="10312"/>
        <v>34.228110660626236</v>
      </c>
      <c r="U3436" s="3">
        <f>J3436*SIP_Calculator!$D$27</f>
        <v>0</v>
      </c>
      <c r="V3436" s="3">
        <f t="shared" si="9"/>
        <v>0</v>
      </c>
      <c r="W3436" s="3">
        <f t="shared" si="10"/>
        <v>0</v>
      </c>
      <c r="X3436" s="3">
        <f t="shared" ref="X3436:Y3436" si="10313">X3435+V3436</f>
        <v>28.835623055300523</v>
      </c>
      <c r="Y3436" s="3">
        <f t="shared" si="10313"/>
        <v>34.328802293708321</v>
      </c>
    </row>
    <row r="3437" spans="1:25" ht="15.75" customHeight="1" x14ac:dyDescent="0.2">
      <c r="A3437" s="7">
        <v>43167</v>
      </c>
      <c r="B3437" s="1">
        <v>10578</v>
      </c>
      <c r="C3437" s="1">
        <v>9000.7000000000007</v>
      </c>
      <c r="D3437" s="2">
        <f t="shared" si="29"/>
        <v>720</v>
      </c>
      <c r="E3437" s="2">
        <f t="shared" si="12"/>
        <v>0</v>
      </c>
      <c r="F3437" s="3">
        <f t="shared" si="0"/>
        <v>3</v>
      </c>
      <c r="G3437" s="3">
        <f t="shared" si="13"/>
        <v>0</v>
      </c>
      <c r="H3437" s="4">
        <f>IF(A3437&lt;SIP_Calculator!$B$7,0,IF(A3437&gt;SIP_Calculator!$E$7,0,1))</f>
        <v>0</v>
      </c>
      <c r="I3437" s="2">
        <f t="shared" si="1"/>
        <v>0</v>
      </c>
      <c r="J3437" s="3">
        <f t="shared" si="2"/>
        <v>0</v>
      </c>
      <c r="K3437" s="4">
        <f>H3437*SIP_Calculator!$D$25</f>
        <v>0</v>
      </c>
      <c r="L3437" s="4">
        <f t="shared" si="3"/>
        <v>0</v>
      </c>
      <c r="M3437" s="4">
        <f t="shared" si="4"/>
        <v>0</v>
      </c>
      <c r="N3437" s="4">
        <f t="shared" ref="N3437:O3437" si="10314">N3436+L3437</f>
        <v>28.739335218516583</v>
      </c>
      <c r="O3437" s="4">
        <f t="shared" si="10314"/>
        <v>34.20981406436929</v>
      </c>
      <c r="P3437" s="2">
        <f>I3437*SIP_Calculator!$D$26</f>
        <v>0</v>
      </c>
      <c r="Q3437" s="2">
        <f t="shared" si="6"/>
        <v>0</v>
      </c>
      <c r="R3437" s="2">
        <f t="shared" si="7"/>
        <v>0</v>
      </c>
      <c r="S3437" s="2">
        <f t="shared" ref="S3437:T3437" si="10315">S3436+Q3437</f>
        <v>28.748252611124826</v>
      </c>
      <c r="T3437" s="2">
        <f t="shared" si="10315"/>
        <v>34.228110660626236</v>
      </c>
      <c r="U3437" s="3">
        <f>J3437*SIP_Calculator!$D$27</f>
        <v>0</v>
      </c>
      <c r="V3437" s="3">
        <f t="shared" si="9"/>
        <v>0</v>
      </c>
      <c r="W3437" s="3">
        <f t="shared" si="10"/>
        <v>0</v>
      </c>
      <c r="X3437" s="3">
        <f t="shared" ref="X3437:Y3437" si="10316">X3436+V3437</f>
        <v>28.835623055300523</v>
      </c>
      <c r="Y3437" s="3">
        <f t="shared" si="10316"/>
        <v>34.328802293708321</v>
      </c>
    </row>
    <row r="3438" spans="1:25" ht="15.75" customHeight="1" x14ac:dyDescent="0.2">
      <c r="A3438" s="7">
        <v>43168</v>
      </c>
      <c r="B3438" s="1">
        <v>10564.55</v>
      </c>
      <c r="C3438" s="1">
        <v>8986.4</v>
      </c>
      <c r="D3438" s="2">
        <f t="shared" si="29"/>
        <v>720</v>
      </c>
      <c r="E3438" s="2">
        <f t="shared" si="12"/>
        <v>0</v>
      </c>
      <c r="F3438" s="3">
        <f t="shared" si="0"/>
        <v>3</v>
      </c>
      <c r="G3438" s="3">
        <f t="shared" si="13"/>
        <v>0</v>
      </c>
      <c r="H3438" s="4">
        <f>IF(A3438&lt;SIP_Calculator!$B$7,0,IF(A3438&gt;SIP_Calculator!$E$7,0,1))</f>
        <v>0</v>
      </c>
      <c r="I3438" s="2">
        <f t="shared" si="1"/>
        <v>0</v>
      </c>
      <c r="J3438" s="3">
        <f t="shared" si="2"/>
        <v>0</v>
      </c>
      <c r="K3438" s="4">
        <f>H3438*SIP_Calculator!$D$25</f>
        <v>0</v>
      </c>
      <c r="L3438" s="4">
        <f t="shared" si="3"/>
        <v>0</v>
      </c>
      <c r="M3438" s="4">
        <f t="shared" si="4"/>
        <v>0</v>
      </c>
      <c r="N3438" s="4">
        <f t="shared" ref="N3438:O3438" si="10317">N3437+L3438</f>
        <v>28.739335218516583</v>
      </c>
      <c r="O3438" s="4">
        <f t="shared" si="10317"/>
        <v>34.20981406436929</v>
      </c>
      <c r="P3438" s="2">
        <f>I3438*SIP_Calculator!$D$26</f>
        <v>0</v>
      </c>
      <c r="Q3438" s="2">
        <f t="shared" si="6"/>
        <v>0</v>
      </c>
      <c r="R3438" s="2">
        <f t="shared" si="7"/>
        <v>0</v>
      </c>
      <c r="S3438" s="2">
        <f t="shared" ref="S3438:T3438" si="10318">S3437+Q3438</f>
        <v>28.748252611124826</v>
      </c>
      <c r="T3438" s="2">
        <f t="shared" si="10318"/>
        <v>34.228110660626236</v>
      </c>
      <c r="U3438" s="3">
        <f>J3438*SIP_Calculator!$D$27</f>
        <v>0</v>
      </c>
      <c r="V3438" s="3">
        <f t="shared" si="9"/>
        <v>0</v>
      </c>
      <c r="W3438" s="3">
        <f t="shared" si="10"/>
        <v>0</v>
      </c>
      <c r="X3438" s="3">
        <f t="shared" ref="X3438:Y3438" si="10319">X3437+V3438</f>
        <v>28.835623055300523</v>
      </c>
      <c r="Y3438" s="3">
        <f t="shared" si="10319"/>
        <v>34.328802293708321</v>
      </c>
    </row>
    <row r="3439" spans="1:25" ht="15.75" customHeight="1" x14ac:dyDescent="0.2">
      <c r="A3439" s="7">
        <v>43171</v>
      </c>
      <c r="B3439" s="1">
        <v>10747.65</v>
      </c>
      <c r="C3439" s="1">
        <v>9121.75</v>
      </c>
      <c r="D3439" s="2">
        <f t="shared" si="29"/>
        <v>721</v>
      </c>
      <c r="E3439" s="2">
        <f t="shared" si="12"/>
        <v>1</v>
      </c>
      <c r="F3439" s="3">
        <f t="shared" si="0"/>
        <v>3</v>
      </c>
      <c r="G3439" s="3">
        <f t="shared" si="13"/>
        <v>0</v>
      </c>
      <c r="H3439" s="4">
        <f>IF(A3439&lt;SIP_Calculator!$B$7,0,IF(A3439&gt;SIP_Calculator!$E$7,0,1))</f>
        <v>0</v>
      </c>
      <c r="I3439" s="2">
        <f t="shared" si="1"/>
        <v>0</v>
      </c>
      <c r="J3439" s="3">
        <f t="shared" si="2"/>
        <v>0</v>
      </c>
      <c r="K3439" s="4">
        <f>H3439*SIP_Calculator!$D$25</f>
        <v>0</v>
      </c>
      <c r="L3439" s="4">
        <f t="shared" si="3"/>
        <v>0</v>
      </c>
      <c r="M3439" s="4">
        <f t="shared" si="4"/>
        <v>0</v>
      </c>
      <c r="N3439" s="4">
        <f t="shared" ref="N3439:O3439" si="10320">N3438+L3439</f>
        <v>28.739335218516583</v>
      </c>
      <c r="O3439" s="4">
        <f t="shared" si="10320"/>
        <v>34.20981406436929</v>
      </c>
      <c r="P3439" s="2">
        <f>I3439*SIP_Calculator!$D$26</f>
        <v>0</v>
      </c>
      <c r="Q3439" s="2">
        <f t="shared" si="6"/>
        <v>0</v>
      </c>
      <c r="R3439" s="2">
        <f t="shared" si="7"/>
        <v>0</v>
      </c>
      <c r="S3439" s="2">
        <f t="shared" ref="S3439:T3439" si="10321">S3438+Q3439</f>
        <v>28.748252611124826</v>
      </c>
      <c r="T3439" s="2">
        <f t="shared" si="10321"/>
        <v>34.228110660626236</v>
      </c>
      <c r="U3439" s="3">
        <f>J3439*SIP_Calculator!$D$27</f>
        <v>0</v>
      </c>
      <c r="V3439" s="3">
        <f t="shared" si="9"/>
        <v>0</v>
      </c>
      <c r="W3439" s="3">
        <f t="shared" si="10"/>
        <v>0</v>
      </c>
      <c r="X3439" s="3">
        <f t="shared" ref="X3439:Y3439" si="10322">X3438+V3439</f>
        <v>28.835623055300523</v>
      </c>
      <c r="Y3439" s="3">
        <f t="shared" si="10322"/>
        <v>34.328802293708321</v>
      </c>
    </row>
    <row r="3440" spans="1:25" ht="15.75" customHeight="1" x14ac:dyDescent="0.2">
      <c r="A3440" s="7">
        <v>43172</v>
      </c>
      <c r="B3440" s="1">
        <v>10772.05</v>
      </c>
      <c r="C3440" s="1">
        <v>9157.9</v>
      </c>
      <c r="D3440" s="2">
        <f t="shared" si="29"/>
        <v>721</v>
      </c>
      <c r="E3440" s="2">
        <f t="shared" si="12"/>
        <v>0</v>
      </c>
      <c r="F3440" s="3">
        <f t="shared" si="0"/>
        <v>3</v>
      </c>
      <c r="G3440" s="3">
        <f t="shared" si="13"/>
        <v>0</v>
      </c>
      <c r="H3440" s="4">
        <f>IF(A3440&lt;SIP_Calculator!$B$7,0,IF(A3440&gt;SIP_Calculator!$E$7,0,1))</f>
        <v>0</v>
      </c>
      <c r="I3440" s="2">
        <f t="shared" si="1"/>
        <v>0</v>
      </c>
      <c r="J3440" s="3">
        <f t="shared" si="2"/>
        <v>0</v>
      </c>
      <c r="K3440" s="4">
        <f>H3440*SIP_Calculator!$D$25</f>
        <v>0</v>
      </c>
      <c r="L3440" s="4">
        <f t="shared" si="3"/>
        <v>0</v>
      </c>
      <c r="M3440" s="4">
        <f t="shared" si="4"/>
        <v>0</v>
      </c>
      <c r="N3440" s="4">
        <f t="shared" ref="N3440:O3440" si="10323">N3439+L3440</f>
        <v>28.739335218516583</v>
      </c>
      <c r="O3440" s="4">
        <f t="shared" si="10323"/>
        <v>34.20981406436929</v>
      </c>
      <c r="P3440" s="2">
        <f>I3440*SIP_Calculator!$D$26</f>
        <v>0</v>
      </c>
      <c r="Q3440" s="2">
        <f t="shared" si="6"/>
        <v>0</v>
      </c>
      <c r="R3440" s="2">
        <f t="shared" si="7"/>
        <v>0</v>
      </c>
      <c r="S3440" s="2">
        <f t="shared" ref="S3440:T3440" si="10324">S3439+Q3440</f>
        <v>28.748252611124826</v>
      </c>
      <c r="T3440" s="2">
        <f t="shared" si="10324"/>
        <v>34.228110660626236</v>
      </c>
      <c r="U3440" s="3">
        <f>J3440*SIP_Calculator!$D$27</f>
        <v>0</v>
      </c>
      <c r="V3440" s="3">
        <f t="shared" si="9"/>
        <v>0</v>
      </c>
      <c r="W3440" s="3">
        <f t="shared" si="10"/>
        <v>0</v>
      </c>
      <c r="X3440" s="3">
        <f t="shared" ref="X3440:Y3440" si="10325">X3439+V3440</f>
        <v>28.835623055300523</v>
      </c>
      <c r="Y3440" s="3">
        <f t="shared" si="10325"/>
        <v>34.328802293708321</v>
      </c>
    </row>
    <row r="3441" spans="1:25" ht="15.75" customHeight="1" x14ac:dyDescent="0.2">
      <c r="A3441" s="7">
        <v>43173</v>
      </c>
      <c r="B3441" s="1">
        <v>10760</v>
      </c>
      <c r="C3441" s="1">
        <v>9151.5499999999993</v>
      </c>
      <c r="D3441" s="2">
        <f t="shared" si="29"/>
        <v>721</v>
      </c>
      <c r="E3441" s="2">
        <f t="shared" si="12"/>
        <v>0</v>
      </c>
      <c r="F3441" s="3">
        <f t="shared" si="0"/>
        <v>3</v>
      </c>
      <c r="G3441" s="3">
        <f t="shared" si="13"/>
        <v>0</v>
      </c>
      <c r="H3441" s="4">
        <f>IF(A3441&lt;SIP_Calculator!$B$7,0,IF(A3441&gt;SIP_Calculator!$E$7,0,1))</f>
        <v>0</v>
      </c>
      <c r="I3441" s="2">
        <f t="shared" si="1"/>
        <v>0</v>
      </c>
      <c r="J3441" s="3">
        <f t="shared" si="2"/>
        <v>0</v>
      </c>
      <c r="K3441" s="4">
        <f>H3441*SIP_Calculator!$D$25</f>
        <v>0</v>
      </c>
      <c r="L3441" s="4">
        <f t="shared" si="3"/>
        <v>0</v>
      </c>
      <c r="M3441" s="4">
        <f t="shared" si="4"/>
        <v>0</v>
      </c>
      <c r="N3441" s="4">
        <f t="shared" ref="N3441:O3441" si="10326">N3440+L3441</f>
        <v>28.739335218516583</v>
      </c>
      <c r="O3441" s="4">
        <f t="shared" si="10326"/>
        <v>34.20981406436929</v>
      </c>
      <c r="P3441" s="2">
        <f>I3441*SIP_Calculator!$D$26</f>
        <v>0</v>
      </c>
      <c r="Q3441" s="2">
        <f t="shared" si="6"/>
        <v>0</v>
      </c>
      <c r="R3441" s="2">
        <f t="shared" si="7"/>
        <v>0</v>
      </c>
      <c r="S3441" s="2">
        <f t="shared" ref="S3441:T3441" si="10327">S3440+Q3441</f>
        <v>28.748252611124826</v>
      </c>
      <c r="T3441" s="2">
        <f t="shared" si="10327"/>
        <v>34.228110660626236</v>
      </c>
      <c r="U3441" s="3">
        <f>J3441*SIP_Calculator!$D$27</f>
        <v>0</v>
      </c>
      <c r="V3441" s="3">
        <f t="shared" si="9"/>
        <v>0</v>
      </c>
      <c r="W3441" s="3">
        <f t="shared" si="10"/>
        <v>0</v>
      </c>
      <c r="X3441" s="3">
        <f t="shared" ref="X3441:Y3441" si="10328">X3440+V3441</f>
        <v>28.835623055300523</v>
      </c>
      <c r="Y3441" s="3">
        <f t="shared" si="10328"/>
        <v>34.328802293708321</v>
      </c>
    </row>
    <row r="3442" spans="1:25" ht="15.75" customHeight="1" x14ac:dyDescent="0.2">
      <c r="A3442" s="7">
        <v>43174</v>
      </c>
      <c r="B3442" s="1">
        <v>10716.05</v>
      </c>
      <c r="C3442" s="1">
        <v>9133.9</v>
      </c>
      <c r="D3442" s="2">
        <f t="shared" si="29"/>
        <v>721</v>
      </c>
      <c r="E3442" s="2">
        <f t="shared" si="12"/>
        <v>0</v>
      </c>
      <c r="F3442" s="3">
        <f t="shared" si="0"/>
        <v>3</v>
      </c>
      <c r="G3442" s="3">
        <f t="shared" si="13"/>
        <v>0</v>
      </c>
      <c r="H3442" s="4">
        <f>IF(A3442&lt;SIP_Calculator!$B$7,0,IF(A3442&gt;SIP_Calculator!$E$7,0,1))</f>
        <v>0</v>
      </c>
      <c r="I3442" s="2">
        <f t="shared" si="1"/>
        <v>0</v>
      </c>
      <c r="J3442" s="3">
        <f t="shared" si="2"/>
        <v>0</v>
      </c>
      <c r="K3442" s="4">
        <f>H3442*SIP_Calculator!$D$25</f>
        <v>0</v>
      </c>
      <c r="L3442" s="4">
        <f t="shared" si="3"/>
        <v>0</v>
      </c>
      <c r="M3442" s="4">
        <f t="shared" si="4"/>
        <v>0</v>
      </c>
      <c r="N3442" s="4">
        <f t="shared" ref="N3442:O3442" si="10329">N3441+L3442</f>
        <v>28.739335218516583</v>
      </c>
      <c r="O3442" s="4">
        <f t="shared" si="10329"/>
        <v>34.20981406436929</v>
      </c>
      <c r="P3442" s="2">
        <f>I3442*SIP_Calculator!$D$26</f>
        <v>0</v>
      </c>
      <c r="Q3442" s="2">
        <f t="shared" si="6"/>
        <v>0</v>
      </c>
      <c r="R3442" s="2">
        <f t="shared" si="7"/>
        <v>0</v>
      </c>
      <c r="S3442" s="2">
        <f t="shared" ref="S3442:T3442" si="10330">S3441+Q3442</f>
        <v>28.748252611124826</v>
      </c>
      <c r="T3442" s="2">
        <f t="shared" si="10330"/>
        <v>34.228110660626236</v>
      </c>
      <c r="U3442" s="3">
        <f>J3442*SIP_Calculator!$D$27</f>
        <v>0</v>
      </c>
      <c r="V3442" s="3">
        <f t="shared" si="9"/>
        <v>0</v>
      </c>
      <c r="W3442" s="3">
        <f t="shared" si="10"/>
        <v>0</v>
      </c>
      <c r="X3442" s="3">
        <f t="shared" ref="X3442:Y3442" si="10331">X3441+V3442</f>
        <v>28.835623055300523</v>
      </c>
      <c r="Y3442" s="3">
        <f t="shared" si="10331"/>
        <v>34.328802293708321</v>
      </c>
    </row>
    <row r="3443" spans="1:25" ht="15.75" customHeight="1" x14ac:dyDescent="0.2">
      <c r="A3443" s="7">
        <v>43175</v>
      </c>
      <c r="B3443" s="1">
        <v>10556.2</v>
      </c>
      <c r="C3443" s="1">
        <v>9004.4500000000007</v>
      </c>
      <c r="D3443" s="2">
        <f t="shared" si="29"/>
        <v>721</v>
      </c>
      <c r="E3443" s="2">
        <f t="shared" si="12"/>
        <v>0</v>
      </c>
      <c r="F3443" s="3">
        <f t="shared" si="0"/>
        <v>3</v>
      </c>
      <c r="G3443" s="3">
        <f t="shared" si="13"/>
        <v>0</v>
      </c>
      <c r="H3443" s="4">
        <f>IF(A3443&lt;SIP_Calculator!$B$7,0,IF(A3443&gt;SIP_Calculator!$E$7,0,1))</f>
        <v>0</v>
      </c>
      <c r="I3443" s="2">
        <f t="shared" si="1"/>
        <v>0</v>
      </c>
      <c r="J3443" s="3">
        <f t="shared" si="2"/>
        <v>0</v>
      </c>
      <c r="K3443" s="4">
        <f>H3443*SIP_Calculator!$D$25</f>
        <v>0</v>
      </c>
      <c r="L3443" s="4">
        <f t="shared" si="3"/>
        <v>0</v>
      </c>
      <c r="M3443" s="4">
        <f t="shared" si="4"/>
        <v>0</v>
      </c>
      <c r="N3443" s="4">
        <f t="shared" ref="N3443:O3443" si="10332">N3442+L3443</f>
        <v>28.739335218516583</v>
      </c>
      <c r="O3443" s="4">
        <f t="shared" si="10332"/>
        <v>34.20981406436929</v>
      </c>
      <c r="P3443" s="2">
        <f>I3443*SIP_Calculator!$D$26</f>
        <v>0</v>
      </c>
      <c r="Q3443" s="2">
        <f t="shared" si="6"/>
        <v>0</v>
      </c>
      <c r="R3443" s="2">
        <f t="shared" si="7"/>
        <v>0</v>
      </c>
      <c r="S3443" s="2">
        <f t="shared" ref="S3443:T3443" si="10333">S3442+Q3443</f>
        <v>28.748252611124826</v>
      </c>
      <c r="T3443" s="2">
        <f t="shared" si="10333"/>
        <v>34.228110660626236</v>
      </c>
      <c r="U3443" s="3">
        <f>J3443*SIP_Calculator!$D$27</f>
        <v>0</v>
      </c>
      <c r="V3443" s="3">
        <f t="shared" si="9"/>
        <v>0</v>
      </c>
      <c r="W3443" s="3">
        <f t="shared" si="10"/>
        <v>0</v>
      </c>
      <c r="X3443" s="3">
        <f t="shared" ref="X3443:Y3443" si="10334">X3442+V3443</f>
        <v>28.835623055300523</v>
      </c>
      <c r="Y3443" s="3">
        <f t="shared" si="10334"/>
        <v>34.328802293708321</v>
      </c>
    </row>
    <row r="3444" spans="1:25" ht="15.75" customHeight="1" x14ac:dyDescent="0.2">
      <c r="A3444" s="7">
        <v>43178</v>
      </c>
      <c r="B3444" s="1">
        <v>10444.049999999999</v>
      </c>
      <c r="C3444" s="1">
        <v>8894.2000000000007</v>
      </c>
      <c r="D3444" s="2">
        <f t="shared" si="29"/>
        <v>722</v>
      </c>
      <c r="E3444" s="2">
        <f t="shared" si="12"/>
        <v>1</v>
      </c>
      <c r="F3444" s="3">
        <f t="shared" si="0"/>
        <v>3</v>
      </c>
      <c r="G3444" s="3">
        <f t="shared" si="13"/>
        <v>0</v>
      </c>
      <c r="H3444" s="4">
        <f>IF(A3444&lt;SIP_Calculator!$B$7,0,IF(A3444&gt;SIP_Calculator!$E$7,0,1))</f>
        <v>0</v>
      </c>
      <c r="I3444" s="2">
        <f t="shared" si="1"/>
        <v>0</v>
      </c>
      <c r="J3444" s="3">
        <f t="shared" si="2"/>
        <v>0</v>
      </c>
      <c r="K3444" s="4">
        <f>H3444*SIP_Calculator!$D$25</f>
        <v>0</v>
      </c>
      <c r="L3444" s="4">
        <f t="shared" si="3"/>
        <v>0</v>
      </c>
      <c r="M3444" s="4">
        <f t="shared" si="4"/>
        <v>0</v>
      </c>
      <c r="N3444" s="4">
        <f t="shared" ref="N3444:O3444" si="10335">N3443+L3444</f>
        <v>28.739335218516583</v>
      </c>
      <c r="O3444" s="4">
        <f t="shared" si="10335"/>
        <v>34.20981406436929</v>
      </c>
      <c r="P3444" s="2">
        <f>I3444*SIP_Calculator!$D$26</f>
        <v>0</v>
      </c>
      <c r="Q3444" s="2">
        <f t="shared" si="6"/>
        <v>0</v>
      </c>
      <c r="R3444" s="2">
        <f t="shared" si="7"/>
        <v>0</v>
      </c>
      <c r="S3444" s="2">
        <f t="shared" ref="S3444:T3444" si="10336">S3443+Q3444</f>
        <v>28.748252611124826</v>
      </c>
      <c r="T3444" s="2">
        <f t="shared" si="10336"/>
        <v>34.228110660626236</v>
      </c>
      <c r="U3444" s="3">
        <f>J3444*SIP_Calculator!$D$27</f>
        <v>0</v>
      </c>
      <c r="V3444" s="3">
        <f t="shared" si="9"/>
        <v>0</v>
      </c>
      <c r="W3444" s="3">
        <f t="shared" si="10"/>
        <v>0</v>
      </c>
      <c r="X3444" s="3">
        <f t="shared" ref="X3444:Y3444" si="10337">X3443+V3444</f>
        <v>28.835623055300523</v>
      </c>
      <c r="Y3444" s="3">
        <f t="shared" si="10337"/>
        <v>34.328802293708321</v>
      </c>
    </row>
    <row r="3445" spans="1:25" ht="15.75" customHeight="1" x14ac:dyDescent="0.2">
      <c r="A3445" s="7">
        <v>43179</v>
      </c>
      <c r="B3445" s="1">
        <v>10478.15</v>
      </c>
      <c r="C3445" s="1">
        <v>8920.4500000000007</v>
      </c>
      <c r="D3445" s="2">
        <f t="shared" si="29"/>
        <v>722</v>
      </c>
      <c r="E3445" s="2">
        <f t="shared" si="12"/>
        <v>0</v>
      </c>
      <c r="F3445" s="3">
        <f t="shared" si="0"/>
        <v>3</v>
      </c>
      <c r="G3445" s="3">
        <f t="shared" si="13"/>
        <v>0</v>
      </c>
      <c r="H3445" s="4">
        <f>IF(A3445&lt;SIP_Calculator!$B$7,0,IF(A3445&gt;SIP_Calculator!$E$7,0,1))</f>
        <v>0</v>
      </c>
      <c r="I3445" s="2">
        <f t="shared" si="1"/>
        <v>0</v>
      </c>
      <c r="J3445" s="3">
        <f t="shared" si="2"/>
        <v>0</v>
      </c>
      <c r="K3445" s="4">
        <f>H3445*SIP_Calculator!$D$25</f>
        <v>0</v>
      </c>
      <c r="L3445" s="4">
        <f t="shared" si="3"/>
        <v>0</v>
      </c>
      <c r="M3445" s="4">
        <f t="shared" si="4"/>
        <v>0</v>
      </c>
      <c r="N3445" s="4">
        <f t="shared" ref="N3445:O3445" si="10338">N3444+L3445</f>
        <v>28.739335218516583</v>
      </c>
      <c r="O3445" s="4">
        <f t="shared" si="10338"/>
        <v>34.20981406436929</v>
      </c>
      <c r="P3445" s="2">
        <f>I3445*SIP_Calculator!$D$26</f>
        <v>0</v>
      </c>
      <c r="Q3445" s="2">
        <f t="shared" si="6"/>
        <v>0</v>
      </c>
      <c r="R3445" s="2">
        <f t="shared" si="7"/>
        <v>0</v>
      </c>
      <c r="S3445" s="2">
        <f t="shared" ref="S3445:T3445" si="10339">S3444+Q3445</f>
        <v>28.748252611124826</v>
      </c>
      <c r="T3445" s="2">
        <f t="shared" si="10339"/>
        <v>34.228110660626236</v>
      </c>
      <c r="U3445" s="3">
        <f>J3445*SIP_Calculator!$D$27</f>
        <v>0</v>
      </c>
      <c r="V3445" s="3">
        <f t="shared" si="9"/>
        <v>0</v>
      </c>
      <c r="W3445" s="3">
        <f t="shared" si="10"/>
        <v>0</v>
      </c>
      <c r="X3445" s="3">
        <f t="shared" ref="X3445:Y3445" si="10340">X3444+V3445</f>
        <v>28.835623055300523</v>
      </c>
      <c r="Y3445" s="3">
        <f t="shared" si="10340"/>
        <v>34.328802293708321</v>
      </c>
    </row>
    <row r="3446" spans="1:25" ht="15.75" customHeight="1" x14ac:dyDescent="0.2">
      <c r="A3446" s="7">
        <v>43180</v>
      </c>
      <c r="B3446" s="1">
        <v>10511.75</v>
      </c>
      <c r="C3446" s="1">
        <v>8949.1</v>
      </c>
      <c r="D3446" s="2">
        <f t="shared" si="29"/>
        <v>722</v>
      </c>
      <c r="E3446" s="2">
        <f t="shared" si="12"/>
        <v>0</v>
      </c>
      <c r="F3446" s="3">
        <f t="shared" si="0"/>
        <v>3</v>
      </c>
      <c r="G3446" s="3">
        <f t="shared" si="13"/>
        <v>0</v>
      </c>
      <c r="H3446" s="4">
        <f>IF(A3446&lt;SIP_Calculator!$B$7,0,IF(A3446&gt;SIP_Calculator!$E$7,0,1))</f>
        <v>0</v>
      </c>
      <c r="I3446" s="2">
        <f t="shared" si="1"/>
        <v>0</v>
      </c>
      <c r="J3446" s="3">
        <f t="shared" si="2"/>
        <v>0</v>
      </c>
      <c r="K3446" s="4">
        <f>H3446*SIP_Calculator!$D$25</f>
        <v>0</v>
      </c>
      <c r="L3446" s="4">
        <f t="shared" si="3"/>
        <v>0</v>
      </c>
      <c r="M3446" s="4">
        <f t="shared" si="4"/>
        <v>0</v>
      </c>
      <c r="N3446" s="4">
        <f t="shared" ref="N3446:O3446" si="10341">N3445+L3446</f>
        <v>28.739335218516583</v>
      </c>
      <c r="O3446" s="4">
        <f t="shared" si="10341"/>
        <v>34.20981406436929</v>
      </c>
      <c r="P3446" s="2">
        <f>I3446*SIP_Calculator!$D$26</f>
        <v>0</v>
      </c>
      <c r="Q3446" s="2">
        <f t="shared" si="6"/>
        <v>0</v>
      </c>
      <c r="R3446" s="2">
        <f t="shared" si="7"/>
        <v>0</v>
      </c>
      <c r="S3446" s="2">
        <f t="shared" ref="S3446:T3446" si="10342">S3445+Q3446</f>
        <v>28.748252611124826</v>
      </c>
      <c r="T3446" s="2">
        <f t="shared" si="10342"/>
        <v>34.228110660626236</v>
      </c>
      <c r="U3446" s="3">
        <f>J3446*SIP_Calculator!$D$27</f>
        <v>0</v>
      </c>
      <c r="V3446" s="3">
        <f t="shared" si="9"/>
        <v>0</v>
      </c>
      <c r="W3446" s="3">
        <f t="shared" si="10"/>
        <v>0</v>
      </c>
      <c r="X3446" s="3">
        <f t="shared" ref="X3446:Y3446" si="10343">X3445+V3446</f>
        <v>28.835623055300523</v>
      </c>
      <c r="Y3446" s="3">
        <f t="shared" si="10343"/>
        <v>34.328802293708321</v>
      </c>
    </row>
    <row r="3447" spans="1:25" ht="15.75" customHeight="1" x14ac:dyDescent="0.2">
      <c r="A3447" s="7">
        <v>43181</v>
      </c>
      <c r="B3447" s="1">
        <v>10470.4</v>
      </c>
      <c r="C3447" s="1">
        <v>8904</v>
      </c>
      <c r="D3447" s="2">
        <f t="shared" si="29"/>
        <v>722</v>
      </c>
      <c r="E3447" s="2">
        <f t="shared" si="12"/>
        <v>0</v>
      </c>
      <c r="F3447" s="3">
        <f t="shared" si="0"/>
        <v>3</v>
      </c>
      <c r="G3447" s="3">
        <f t="shared" si="13"/>
        <v>0</v>
      </c>
      <c r="H3447" s="4">
        <f>IF(A3447&lt;SIP_Calculator!$B$7,0,IF(A3447&gt;SIP_Calculator!$E$7,0,1))</f>
        <v>0</v>
      </c>
      <c r="I3447" s="2">
        <f t="shared" si="1"/>
        <v>0</v>
      </c>
      <c r="J3447" s="3">
        <f t="shared" si="2"/>
        <v>0</v>
      </c>
      <c r="K3447" s="4">
        <f>H3447*SIP_Calculator!$D$25</f>
        <v>0</v>
      </c>
      <c r="L3447" s="4">
        <f t="shared" si="3"/>
        <v>0</v>
      </c>
      <c r="M3447" s="4">
        <f t="shared" si="4"/>
        <v>0</v>
      </c>
      <c r="N3447" s="4">
        <f t="shared" ref="N3447:O3447" si="10344">N3446+L3447</f>
        <v>28.739335218516583</v>
      </c>
      <c r="O3447" s="4">
        <f t="shared" si="10344"/>
        <v>34.20981406436929</v>
      </c>
      <c r="P3447" s="2">
        <f>I3447*SIP_Calculator!$D$26</f>
        <v>0</v>
      </c>
      <c r="Q3447" s="2">
        <f t="shared" si="6"/>
        <v>0</v>
      </c>
      <c r="R3447" s="2">
        <f t="shared" si="7"/>
        <v>0</v>
      </c>
      <c r="S3447" s="2">
        <f t="shared" ref="S3447:T3447" si="10345">S3446+Q3447</f>
        <v>28.748252611124826</v>
      </c>
      <c r="T3447" s="2">
        <f t="shared" si="10345"/>
        <v>34.228110660626236</v>
      </c>
      <c r="U3447" s="3">
        <f>J3447*SIP_Calculator!$D$27</f>
        <v>0</v>
      </c>
      <c r="V3447" s="3">
        <f t="shared" si="9"/>
        <v>0</v>
      </c>
      <c r="W3447" s="3">
        <f t="shared" si="10"/>
        <v>0</v>
      </c>
      <c r="X3447" s="3">
        <f t="shared" ref="X3447:Y3447" si="10346">X3446+V3447</f>
        <v>28.835623055300523</v>
      </c>
      <c r="Y3447" s="3">
        <f t="shared" si="10346"/>
        <v>34.328802293708321</v>
      </c>
    </row>
    <row r="3448" spans="1:25" ht="15.75" customHeight="1" x14ac:dyDescent="0.2">
      <c r="A3448" s="7">
        <v>43182</v>
      </c>
      <c r="B3448" s="1">
        <v>10357.6</v>
      </c>
      <c r="C3448" s="1">
        <v>8800.7999999999993</v>
      </c>
      <c r="D3448" s="2">
        <f t="shared" si="29"/>
        <v>722</v>
      </c>
      <c r="E3448" s="2">
        <f t="shared" si="12"/>
        <v>0</v>
      </c>
      <c r="F3448" s="3">
        <f t="shared" si="0"/>
        <v>3</v>
      </c>
      <c r="G3448" s="3">
        <f t="shared" si="13"/>
        <v>0</v>
      </c>
      <c r="H3448" s="4">
        <f>IF(A3448&lt;SIP_Calculator!$B$7,0,IF(A3448&gt;SIP_Calculator!$E$7,0,1))</f>
        <v>0</v>
      </c>
      <c r="I3448" s="2">
        <f t="shared" si="1"/>
        <v>0</v>
      </c>
      <c r="J3448" s="3">
        <f t="shared" si="2"/>
        <v>0</v>
      </c>
      <c r="K3448" s="4">
        <f>H3448*SIP_Calculator!$D$25</f>
        <v>0</v>
      </c>
      <c r="L3448" s="4">
        <f t="shared" si="3"/>
        <v>0</v>
      </c>
      <c r="M3448" s="4">
        <f t="shared" si="4"/>
        <v>0</v>
      </c>
      <c r="N3448" s="4">
        <f t="shared" ref="N3448:O3448" si="10347">N3447+L3448</f>
        <v>28.739335218516583</v>
      </c>
      <c r="O3448" s="4">
        <f t="shared" si="10347"/>
        <v>34.20981406436929</v>
      </c>
      <c r="P3448" s="2">
        <f>I3448*SIP_Calculator!$D$26</f>
        <v>0</v>
      </c>
      <c r="Q3448" s="2">
        <f t="shared" si="6"/>
        <v>0</v>
      </c>
      <c r="R3448" s="2">
        <f t="shared" si="7"/>
        <v>0</v>
      </c>
      <c r="S3448" s="2">
        <f t="shared" ref="S3448:T3448" si="10348">S3447+Q3448</f>
        <v>28.748252611124826</v>
      </c>
      <c r="T3448" s="2">
        <f t="shared" si="10348"/>
        <v>34.228110660626236</v>
      </c>
      <c r="U3448" s="3">
        <f>J3448*SIP_Calculator!$D$27</f>
        <v>0</v>
      </c>
      <c r="V3448" s="3">
        <f t="shared" si="9"/>
        <v>0</v>
      </c>
      <c r="W3448" s="3">
        <f t="shared" si="10"/>
        <v>0</v>
      </c>
      <c r="X3448" s="3">
        <f t="shared" ref="X3448:Y3448" si="10349">X3447+V3448</f>
        <v>28.835623055300523</v>
      </c>
      <c r="Y3448" s="3">
        <f t="shared" si="10349"/>
        <v>34.328802293708321</v>
      </c>
    </row>
    <row r="3449" spans="1:25" ht="15.75" customHeight="1" x14ac:dyDescent="0.2">
      <c r="A3449" s="7">
        <v>43185</v>
      </c>
      <c r="B3449" s="1">
        <v>10497.55</v>
      </c>
      <c r="C3449" s="1">
        <v>8914.35</v>
      </c>
      <c r="D3449" s="2">
        <f t="shared" si="29"/>
        <v>723</v>
      </c>
      <c r="E3449" s="2">
        <f t="shared" si="12"/>
        <v>1</v>
      </c>
      <c r="F3449" s="3">
        <f t="shared" si="0"/>
        <v>3</v>
      </c>
      <c r="G3449" s="3">
        <f t="shared" si="13"/>
        <v>0</v>
      </c>
      <c r="H3449" s="4">
        <f>IF(A3449&lt;SIP_Calculator!$B$7,0,IF(A3449&gt;SIP_Calculator!$E$7,0,1))</f>
        <v>0</v>
      </c>
      <c r="I3449" s="2">
        <f t="shared" si="1"/>
        <v>0</v>
      </c>
      <c r="J3449" s="3">
        <f t="shared" si="2"/>
        <v>0</v>
      </c>
      <c r="K3449" s="4">
        <f>H3449*SIP_Calculator!$D$25</f>
        <v>0</v>
      </c>
      <c r="L3449" s="4">
        <f t="shared" si="3"/>
        <v>0</v>
      </c>
      <c r="M3449" s="4">
        <f t="shared" si="4"/>
        <v>0</v>
      </c>
      <c r="N3449" s="4">
        <f t="shared" ref="N3449:O3449" si="10350">N3448+L3449</f>
        <v>28.739335218516583</v>
      </c>
      <c r="O3449" s="4">
        <f t="shared" si="10350"/>
        <v>34.20981406436929</v>
      </c>
      <c r="P3449" s="2">
        <f>I3449*SIP_Calculator!$D$26</f>
        <v>0</v>
      </c>
      <c r="Q3449" s="2">
        <f t="shared" si="6"/>
        <v>0</v>
      </c>
      <c r="R3449" s="2">
        <f t="shared" si="7"/>
        <v>0</v>
      </c>
      <c r="S3449" s="2">
        <f t="shared" ref="S3449:T3449" si="10351">S3448+Q3449</f>
        <v>28.748252611124826</v>
      </c>
      <c r="T3449" s="2">
        <f t="shared" si="10351"/>
        <v>34.228110660626236</v>
      </c>
      <c r="U3449" s="3">
        <f>J3449*SIP_Calculator!$D$27</f>
        <v>0</v>
      </c>
      <c r="V3449" s="3">
        <f t="shared" si="9"/>
        <v>0</v>
      </c>
      <c r="W3449" s="3">
        <f t="shared" si="10"/>
        <v>0</v>
      </c>
      <c r="X3449" s="3">
        <f t="shared" ref="X3449:Y3449" si="10352">X3448+V3449</f>
        <v>28.835623055300523</v>
      </c>
      <c r="Y3449" s="3">
        <f t="shared" si="10352"/>
        <v>34.328802293708321</v>
      </c>
    </row>
    <row r="3450" spans="1:25" ht="15.75" customHeight="1" x14ac:dyDescent="0.2">
      <c r="A3450" s="7">
        <v>43186</v>
      </c>
      <c r="B3450" s="1">
        <v>10556.6</v>
      </c>
      <c r="C3450" s="1">
        <v>8978.1</v>
      </c>
      <c r="D3450" s="2">
        <f t="shared" si="29"/>
        <v>723</v>
      </c>
      <c r="E3450" s="2">
        <f t="shared" si="12"/>
        <v>0</v>
      </c>
      <c r="F3450" s="3">
        <f t="shared" si="0"/>
        <v>3</v>
      </c>
      <c r="G3450" s="3">
        <f t="shared" si="13"/>
        <v>0</v>
      </c>
      <c r="H3450" s="4">
        <f>IF(A3450&lt;SIP_Calculator!$B$7,0,IF(A3450&gt;SIP_Calculator!$E$7,0,1))</f>
        <v>0</v>
      </c>
      <c r="I3450" s="2">
        <f t="shared" si="1"/>
        <v>0</v>
      </c>
      <c r="J3450" s="3">
        <f t="shared" si="2"/>
        <v>0</v>
      </c>
      <c r="K3450" s="4">
        <f>H3450*SIP_Calculator!$D$25</f>
        <v>0</v>
      </c>
      <c r="L3450" s="4">
        <f t="shared" si="3"/>
        <v>0</v>
      </c>
      <c r="M3450" s="4">
        <f t="shared" si="4"/>
        <v>0</v>
      </c>
      <c r="N3450" s="4">
        <f t="shared" ref="N3450:O3450" si="10353">N3449+L3450</f>
        <v>28.739335218516583</v>
      </c>
      <c r="O3450" s="4">
        <f t="shared" si="10353"/>
        <v>34.20981406436929</v>
      </c>
      <c r="P3450" s="2">
        <f>I3450*SIP_Calculator!$D$26</f>
        <v>0</v>
      </c>
      <c r="Q3450" s="2">
        <f t="shared" si="6"/>
        <v>0</v>
      </c>
      <c r="R3450" s="2">
        <f t="shared" si="7"/>
        <v>0</v>
      </c>
      <c r="S3450" s="2">
        <f t="shared" ref="S3450:T3450" si="10354">S3449+Q3450</f>
        <v>28.748252611124826</v>
      </c>
      <c r="T3450" s="2">
        <f t="shared" si="10354"/>
        <v>34.228110660626236</v>
      </c>
      <c r="U3450" s="3">
        <f>J3450*SIP_Calculator!$D$27</f>
        <v>0</v>
      </c>
      <c r="V3450" s="3">
        <f t="shared" si="9"/>
        <v>0</v>
      </c>
      <c r="W3450" s="3">
        <f t="shared" si="10"/>
        <v>0</v>
      </c>
      <c r="X3450" s="3">
        <f t="shared" ref="X3450:Y3450" si="10355">X3449+V3450</f>
        <v>28.835623055300523</v>
      </c>
      <c r="Y3450" s="3">
        <f t="shared" si="10355"/>
        <v>34.328802293708321</v>
      </c>
    </row>
    <row r="3451" spans="1:25" ht="15.75" customHeight="1" x14ac:dyDescent="0.2">
      <c r="A3451" s="7">
        <v>43187</v>
      </c>
      <c r="B3451" s="1">
        <v>10478.4</v>
      </c>
      <c r="C3451" s="1">
        <v>8912.1</v>
      </c>
      <c r="D3451" s="2">
        <f t="shared" si="29"/>
        <v>723</v>
      </c>
      <c r="E3451" s="2">
        <f t="shared" si="12"/>
        <v>0</v>
      </c>
      <c r="F3451" s="3">
        <f t="shared" si="0"/>
        <v>3</v>
      </c>
      <c r="G3451" s="3">
        <f t="shared" si="13"/>
        <v>0</v>
      </c>
      <c r="H3451" s="4">
        <f>IF(A3451&lt;SIP_Calculator!$B$7,0,IF(A3451&gt;SIP_Calculator!$E$7,0,1))</f>
        <v>0</v>
      </c>
      <c r="I3451" s="2">
        <f t="shared" si="1"/>
        <v>0</v>
      </c>
      <c r="J3451" s="3">
        <f t="shared" si="2"/>
        <v>0</v>
      </c>
      <c r="K3451" s="4">
        <f>H3451*SIP_Calculator!$D$25</f>
        <v>0</v>
      </c>
      <c r="L3451" s="4">
        <f t="shared" si="3"/>
        <v>0</v>
      </c>
      <c r="M3451" s="4">
        <f t="shared" si="4"/>
        <v>0</v>
      </c>
      <c r="N3451" s="4">
        <f t="shared" ref="N3451:O3451" si="10356">N3450+L3451</f>
        <v>28.739335218516583</v>
      </c>
      <c r="O3451" s="4">
        <f t="shared" si="10356"/>
        <v>34.20981406436929</v>
      </c>
      <c r="P3451" s="2">
        <f>I3451*SIP_Calculator!$D$26</f>
        <v>0</v>
      </c>
      <c r="Q3451" s="2">
        <f t="shared" si="6"/>
        <v>0</v>
      </c>
      <c r="R3451" s="2">
        <f t="shared" si="7"/>
        <v>0</v>
      </c>
      <c r="S3451" s="2">
        <f t="shared" ref="S3451:T3451" si="10357">S3450+Q3451</f>
        <v>28.748252611124826</v>
      </c>
      <c r="T3451" s="2">
        <f t="shared" si="10357"/>
        <v>34.228110660626236</v>
      </c>
      <c r="U3451" s="3">
        <f>J3451*SIP_Calculator!$D$27</f>
        <v>0</v>
      </c>
      <c r="V3451" s="3">
        <f t="shared" si="9"/>
        <v>0</v>
      </c>
      <c r="W3451" s="3">
        <f t="shared" si="10"/>
        <v>0</v>
      </c>
      <c r="X3451" s="3">
        <f t="shared" ref="X3451:Y3451" si="10358">X3450+V3451</f>
        <v>28.835623055300523</v>
      </c>
      <c r="Y3451" s="3">
        <f t="shared" si="10358"/>
        <v>34.328802293708321</v>
      </c>
    </row>
    <row r="3452" spans="1:25" ht="15.75" customHeight="1" x14ac:dyDescent="0.2">
      <c r="A3452" s="7">
        <v>43192</v>
      </c>
      <c r="B3452" s="1">
        <v>10596</v>
      </c>
      <c r="C3452" s="1">
        <v>9023.6</v>
      </c>
      <c r="D3452" s="2">
        <f t="shared" si="29"/>
        <v>724</v>
      </c>
      <c r="E3452" s="2">
        <f t="shared" si="12"/>
        <v>1</v>
      </c>
      <c r="F3452" s="3">
        <f t="shared" si="0"/>
        <v>4</v>
      </c>
      <c r="G3452" s="3">
        <f t="shared" si="13"/>
        <v>1</v>
      </c>
      <c r="H3452" s="4">
        <f>IF(A3452&lt;SIP_Calculator!$B$7,0,IF(A3452&gt;SIP_Calculator!$E$7,0,1))</f>
        <v>0</v>
      </c>
      <c r="I3452" s="2">
        <f t="shared" si="1"/>
        <v>0</v>
      </c>
      <c r="J3452" s="3">
        <f t="shared" si="2"/>
        <v>0</v>
      </c>
      <c r="K3452" s="4">
        <f>H3452*SIP_Calculator!$D$25</f>
        <v>0</v>
      </c>
      <c r="L3452" s="4">
        <f t="shared" si="3"/>
        <v>0</v>
      </c>
      <c r="M3452" s="4">
        <f t="shared" si="4"/>
        <v>0</v>
      </c>
      <c r="N3452" s="4">
        <f t="shared" ref="N3452:O3452" si="10359">N3451+L3452</f>
        <v>28.739335218516583</v>
      </c>
      <c r="O3452" s="4">
        <f t="shared" si="10359"/>
        <v>34.20981406436929</v>
      </c>
      <c r="P3452" s="2">
        <f>I3452*SIP_Calculator!$D$26</f>
        <v>0</v>
      </c>
      <c r="Q3452" s="2">
        <f t="shared" si="6"/>
        <v>0</v>
      </c>
      <c r="R3452" s="2">
        <f t="shared" si="7"/>
        <v>0</v>
      </c>
      <c r="S3452" s="2">
        <f t="shared" ref="S3452:T3452" si="10360">S3451+Q3452</f>
        <v>28.748252611124826</v>
      </c>
      <c r="T3452" s="2">
        <f t="shared" si="10360"/>
        <v>34.228110660626236</v>
      </c>
      <c r="U3452" s="3">
        <f>J3452*SIP_Calculator!$D$27</f>
        <v>0</v>
      </c>
      <c r="V3452" s="3">
        <f t="shared" si="9"/>
        <v>0</v>
      </c>
      <c r="W3452" s="3">
        <f t="shared" si="10"/>
        <v>0</v>
      </c>
      <c r="X3452" s="3">
        <f t="shared" ref="X3452:Y3452" si="10361">X3451+V3452</f>
        <v>28.835623055300523</v>
      </c>
      <c r="Y3452" s="3">
        <f t="shared" si="10361"/>
        <v>34.328802293708321</v>
      </c>
    </row>
    <row r="3453" spans="1:25" ht="15.75" customHeight="1" x14ac:dyDescent="0.2">
      <c r="A3453" s="7">
        <v>43193</v>
      </c>
      <c r="B3453" s="1">
        <v>10643.9</v>
      </c>
      <c r="C3453" s="1">
        <v>9074.85</v>
      </c>
      <c r="D3453" s="2">
        <f t="shared" si="29"/>
        <v>724</v>
      </c>
      <c r="E3453" s="2">
        <f t="shared" si="12"/>
        <v>0</v>
      </c>
      <c r="F3453" s="3">
        <f t="shared" si="0"/>
        <v>4</v>
      </c>
      <c r="G3453" s="3">
        <f t="shared" si="13"/>
        <v>0</v>
      </c>
      <c r="H3453" s="4">
        <f>IF(A3453&lt;SIP_Calculator!$B$7,0,IF(A3453&gt;SIP_Calculator!$E$7,0,1))</f>
        <v>0</v>
      </c>
      <c r="I3453" s="2">
        <f t="shared" si="1"/>
        <v>0</v>
      </c>
      <c r="J3453" s="3">
        <f t="shared" si="2"/>
        <v>0</v>
      </c>
      <c r="K3453" s="4">
        <f>H3453*SIP_Calculator!$D$25</f>
        <v>0</v>
      </c>
      <c r="L3453" s="4">
        <f t="shared" si="3"/>
        <v>0</v>
      </c>
      <c r="M3453" s="4">
        <f t="shared" si="4"/>
        <v>0</v>
      </c>
      <c r="N3453" s="4">
        <f t="shared" ref="N3453:O3453" si="10362">N3452+L3453</f>
        <v>28.739335218516583</v>
      </c>
      <c r="O3453" s="4">
        <f t="shared" si="10362"/>
        <v>34.20981406436929</v>
      </c>
      <c r="P3453" s="2">
        <f>I3453*SIP_Calculator!$D$26</f>
        <v>0</v>
      </c>
      <c r="Q3453" s="2">
        <f t="shared" si="6"/>
        <v>0</v>
      </c>
      <c r="R3453" s="2">
        <f t="shared" si="7"/>
        <v>0</v>
      </c>
      <c r="S3453" s="2">
        <f t="shared" ref="S3453:T3453" si="10363">S3452+Q3453</f>
        <v>28.748252611124826</v>
      </c>
      <c r="T3453" s="2">
        <f t="shared" si="10363"/>
        <v>34.228110660626236</v>
      </c>
      <c r="U3453" s="3">
        <f>J3453*SIP_Calculator!$D$27</f>
        <v>0</v>
      </c>
      <c r="V3453" s="3">
        <f t="shared" si="9"/>
        <v>0</v>
      </c>
      <c r="W3453" s="3">
        <f t="shared" si="10"/>
        <v>0</v>
      </c>
      <c r="X3453" s="3">
        <f t="shared" ref="X3453:Y3453" si="10364">X3452+V3453</f>
        <v>28.835623055300523</v>
      </c>
      <c r="Y3453" s="3">
        <f t="shared" si="10364"/>
        <v>34.328802293708321</v>
      </c>
    </row>
    <row r="3454" spans="1:25" ht="15.75" customHeight="1" x14ac:dyDescent="0.2">
      <c r="A3454" s="7">
        <v>43194</v>
      </c>
      <c r="B3454" s="1">
        <v>10523.6</v>
      </c>
      <c r="C3454" s="1">
        <v>8975.6</v>
      </c>
      <c r="D3454" s="2">
        <f t="shared" si="29"/>
        <v>724</v>
      </c>
      <c r="E3454" s="2">
        <f t="shared" si="12"/>
        <v>0</v>
      </c>
      <c r="F3454" s="3">
        <f t="shared" si="0"/>
        <v>4</v>
      </c>
      <c r="G3454" s="3">
        <f t="shared" si="13"/>
        <v>0</v>
      </c>
      <c r="H3454" s="4">
        <f>IF(A3454&lt;SIP_Calculator!$B$7,0,IF(A3454&gt;SIP_Calculator!$E$7,0,1))</f>
        <v>0</v>
      </c>
      <c r="I3454" s="2">
        <f t="shared" si="1"/>
        <v>0</v>
      </c>
      <c r="J3454" s="3">
        <f t="shared" si="2"/>
        <v>0</v>
      </c>
      <c r="K3454" s="4">
        <f>H3454*SIP_Calculator!$D$25</f>
        <v>0</v>
      </c>
      <c r="L3454" s="4">
        <f t="shared" si="3"/>
        <v>0</v>
      </c>
      <c r="M3454" s="4">
        <f t="shared" si="4"/>
        <v>0</v>
      </c>
      <c r="N3454" s="4">
        <f t="shared" ref="N3454:O3454" si="10365">N3453+L3454</f>
        <v>28.739335218516583</v>
      </c>
      <c r="O3454" s="4">
        <f t="shared" si="10365"/>
        <v>34.20981406436929</v>
      </c>
      <c r="P3454" s="2">
        <f>I3454*SIP_Calculator!$D$26</f>
        <v>0</v>
      </c>
      <c r="Q3454" s="2">
        <f t="shared" si="6"/>
        <v>0</v>
      </c>
      <c r="R3454" s="2">
        <f t="shared" si="7"/>
        <v>0</v>
      </c>
      <c r="S3454" s="2">
        <f t="shared" ref="S3454:T3454" si="10366">S3453+Q3454</f>
        <v>28.748252611124826</v>
      </c>
      <c r="T3454" s="2">
        <f t="shared" si="10366"/>
        <v>34.228110660626236</v>
      </c>
      <c r="U3454" s="3">
        <f>J3454*SIP_Calculator!$D$27</f>
        <v>0</v>
      </c>
      <c r="V3454" s="3">
        <f t="shared" si="9"/>
        <v>0</v>
      </c>
      <c r="W3454" s="3">
        <f t="shared" si="10"/>
        <v>0</v>
      </c>
      <c r="X3454" s="3">
        <f t="shared" ref="X3454:Y3454" si="10367">X3453+V3454</f>
        <v>28.835623055300523</v>
      </c>
      <c r="Y3454" s="3">
        <f t="shared" si="10367"/>
        <v>34.328802293708321</v>
      </c>
    </row>
    <row r="3455" spans="1:25" ht="15.75" customHeight="1" x14ac:dyDescent="0.2">
      <c r="A3455" s="7">
        <v>43195</v>
      </c>
      <c r="B3455" s="1">
        <v>10726.25</v>
      </c>
      <c r="C3455" s="1">
        <v>9146.15</v>
      </c>
      <c r="D3455" s="2">
        <f t="shared" si="29"/>
        <v>724</v>
      </c>
      <c r="E3455" s="2">
        <f t="shared" si="12"/>
        <v>0</v>
      </c>
      <c r="F3455" s="3">
        <f t="shared" si="0"/>
        <v>4</v>
      </c>
      <c r="G3455" s="3">
        <f t="shared" si="13"/>
        <v>0</v>
      </c>
      <c r="H3455" s="4">
        <f>IF(A3455&lt;SIP_Calculator!$B$7,0,IF(A3455&gt;SIP_Calculator!$E$7,0,1))</f>
        <v>0</v>
      </c>
      <c r="I3455" s="2">
        <f t="shared" si="1"/>
        <v>0</v>
      </c>
      <c r="J3455" s="3">
        <f t="shared" si="2"/>
        <v>0</v>
      </c>
      <c r="K3455" s="4">
        <f>H3455*SIP_Calculator!$D$25</f>
        <v>0</v>
      </c>
      <c r="L3455" s="4">
        <f t="shared" si="3"/>
        <v>0</v>
      </c>
      <c r="M3455" s="4">
        <f t="shared" si="4"/>
        <v>0</v>
      </c>
      <c r="N3455" s="4">
        <f t="shared" ref="N3455:O3455" si="10368">N3454+L3455</f>
        <v>28.739335218516583</v>
      </c>
      <c r="O3455" s="4">
        <f t="shared" si="10368"/>
        <v>34.20981406436929</v>
      </c>
      <c r="P3455" s="2">
        <f>I3455*SIP_Calculator!$D$26</f>
        <v>0</v>
      </c>
      <c r="Q3455" s="2">
        <f t="shared" si="6"/>
        <v>0</v>
      </c>
      <c r="R3455" s="2">
        <f t="shared" si="7"/>
        <v>0</v>
      </c>
      <c r="S3455" s="2">
        <f t="shared" ref="S3455:T3455" si="10369">S3454+Q3455</f>
        <v>28.748252611124826</v>
      </c>
      <c r="T3455" s="2">
        <f t="shared" si="10369"/>
        <v>34.228110660626236</v>
      </c>
      <c r="U3455" s="3">
        <f>J3455*SIP_Calculator!$D$27</f>
        <v>0</v>
      </c>
      <c r="V3455" s="3">
        <f t="shared" si="9"/>
        <v>0</v>
      </c>
      <c r="W3455" s="3">
        <f t="shared" si="10"/>
        <v>0</v>
      </c>
      <c r="X3455" s="3">
        <f t="shared" ref="X3455:Y3455" si="10370">X3454+V3455</f>
        <v>28.835623055300523</v>
      </c>
      <c r="Y3455" s="3">
        <f t="shared" si="10370"/>
        <v>34.328802293708321</v>
      </c>
    </row>
    <row r="3456" spans="1:25" ht="15.75" customHeight="1" x14ac:dyDescent="0.2">
      <c r="A3456" s="7">
        <v>43196</v>
      </c>
      <c r="B3456" s="1">
        <v>10750.35</v>
      </c>
      <c r="C3456" s="1">
        <v>9172.0499999999993</v>
      </c>
      <c r="D3456" s="2">
        <f t="shared" si="29"/>
        <v>724</v>
      </c>
      <c r="E3456" s="2">
        <f t="shared" si="12"/>
        <v>0</v>
      </c>
      <c r="F3456" s="3">
        <f t="shared" si="0"/>
        <v>4</v>
      </c>
      <c r="G3456" s="3">
        <f t="shared" si="13"/>
        <v>0</v>
      </c>
      <c r="H3456" s="4">
        <f>IF(A3456&lt;SIP_Calculator!$B$7,0,IF(A3456&gt;SIP_Calculator!$E$7,0,1))</f>
        <v>0</v>
      </c>
      <c r="I3456" s="2">
        <f t="shared" si="1"/>
        <v>0</v>
      </c>
      <c r="J3456" s="3">
        <f t="shared" si="2"/>
        <v>0</v>
      </c>
      <c r="K3456" s="4">
        <f>H3456*SIP_Calculator!$D$25</f>
        <v>0</v>
      </c>
      <c r="L3456" s="4">
        <f t="shared" si="3"/>
        <v>0</v>
      </c>
      <c r="M3456" s="4">
        <f t="shared" si="4"/>
        <v>0</v>
      </c>
      <c r="N3456" s="4">
        <f t="shared" ref="N3456:O3456" si="10371">N3455+L3456</f>
        <v>28.739335218516583</v>
      </c>
      <c r="O3456" s="4">
        <f t="shared" si="10371"/>
        <v>34.20981406436929</v>
      </c>
      <c r="P3456" s="2">
        <f>I3456*SIP_Calculator!$D$26</f>
        <v>0</v>
      </c>
      <c r="Q3456" s="2">
        <f t="shared" si="6"/>
        <v>0</v>
      </c>
      <c r="R3456" s="2">
        <f t="shared" si="7"/>
        <v>0</v>
      </c>
      <c r="S3456" s="2">
        <f t="shared" ref="S3456:T3456" si="10372">S3455+Q3456</f>
        <v>28.748252611124826</v>
      </c>
      <c r="T3456" s="2">
        <f t="shared" si="10372"/>
        <v>34.228110660626236</v>
      </c>
      <c r="U3456" s="3">
        <f>J3456*SIP_Calculator!$D$27</f>
        <v>0</v>
      </c>
      <c r="V3456" s="3">
        <f t="shared" si="9"/>
        <v>0</v>
      </c>
      <c r="W3456" s="3">
        <f t="shared" si="10"/>
        <v>0</v>
      </c>
      <c r="X3456" s="3">
        <f t="shared" ref="X3456:Y3456" si="10373">X3455+V3456</f>
        <v>28.835623055300523</v>
      </c>
      <c r="Y3456" s="3">
        <f t="shared" si="10373"/>
        <v>34.328802293708321</v>
      </c>
    </row>
    <row r="3457" spans="1:25" ht="15.75" customHeight="1" x14ac:dyDescent="0.2">
      <c r="A3457" s="7">
        <v>43199</v>
      </c>
      <c r="B3457" s="1">
        <v>10792.6</v>
      </c>
      <c r="C3457" s="1">
        <v>9205.2000000000007</v>
      </c>
      <c r="D3457" s="2">
        <f t="shared" si="29"/>
        <v>725</v>
      </c>
      <c r="E3457" s="2">
        <f t="shared" si="12"/>
        <v>1</v>
      </c>
      <c r="F3457" s="3">
        <f t="shared" si="0"/>
        <v>4</v>
      </c>
      <c r="G3457" s="3">
        <f t="shared" si="13"/>
        <v>0</v>
      </c>
      <c r="H3457" s="4">
        <f>IF(A3457&lt;SIP_Calculator!$B$7,0,IF(A3457&gt;SIP_Calculator!$E$7,0,1))</f>
        <v>0</v>
      </c>
      <c r="I3457" s="2">
        <f t="shared" si="1"/>
        <v>0</v>
      </c>
      <c r="J3457" s="3">
        <f t="shared" si="2"/>
        <v>0</v>
      </c>
      <c r="K3457" s="4">
        <f>H3457*SIP_Calculator!$D$25</f>
        <v>0</v>
      </c>
      <c r="L3457" s="4">
        <f t="shared" si="3"/>
        <v>0</v>
      </c>
      <c r="M3457" s="4">
        <f t="shared" si="4"/>
        <v>0</v>
      </c>
      <c r="N3457" s="4">
        <f t="shared" ref="N3457:O3457" si="10374">N3456+L3457</f>
        <v>28.739335218516583</v>
      </c>
      <c r="O3457" s="4">
        <f t="shared" si="10374"/>
        <v>34.20981406436929</v>
      </c>
      <c r="P3457" s="2">
        <f>I3457*SIP_Calculator!$D$26</f>
        <v>0</v>
      </c>
      <c r="Q3457" s="2">
        <f t="shared" si="6"/>
        <v>0</v>
      </c>
      <c r="R3457" s="2">
        <f t="shared" si="7"/>
        <v>0</v>
      </c>
      <c r="S3457" s="2">
        <f t="shared" ref="S3457:T3457" si="10375">S3456+Q3457</f>
        <v>28.748252611124826</v>
      </c>
      <c r="T3457" s="2">
        <f t="shared" si="10375"/>
        <v>34.228110660626236</v>
      </c>
      <c r="U3457" s="3">
        <f>J3457*SIP_Calculator!$D$27</f>
        <v>0</v>
      </c>
      <c r="V3457" s="3">
        <f t="shared" si="9"/>
        <v>0</v>
      </c>
      <c r="W3457" s="3">
        <f t="shared" si="10"/>
        <v>0</v>
      </c>
      <c r="X3457" s="3">
        <f t="shared" ref="X3457:Y3457" si="10376">X3456+V3457</f>
        <v>28.835623055300523</v>
      </c>
      <c r="Y3457" s="3">
        <f t="shared" si="10376"/>
        <v>34.328802293708321</v>
      </c>
    </row>
    <row r="3458" spans="1:25" ht="15.75" customHeight="1" x14ac:dyDescent="0.2">
      <c r="A3458" s="7">
        <v>43200</v>
      </c>
      <c r="B3458" s="1">
        <v>10810.45</v>
      </c>
      <c r="C3458" s="1">
        <v>9219.15</v>
      </c>
      <c r="D3458" s="2">
        <f t="shared" si="29"/>
        <v>725</v>
      </c>
      <c r="E3458" s="2">
        <f t="shared" si="12"/>
        <v>0</v>
      </c>
      <c r="F3458" s="3">
        <f t="shared" si="0"/>
        <v>4</v>
      </c>
      <c r="G3458" s="3">
        <f t="shared" si="13"/>
        <v>0</v>
      </c>
      <c r="H3458" s="4">
        <f>IF(A3458&lt;SIP_Calculator!$B$7,0,IF(A3458&gt;SIP_Calculator!$E$7,0,1))</f>
        <v>0</v>
      </c>
      <c r="I3458" s="2">
        <f t="shared" si="1"/>
        <v>0</v>
      </c>
      <c r="J3458" s="3">
        <f t="shared" si="2"/>
        <v>0</v>
      </c>
      <c r="K3458" s="4">
        <f>H3458*SIP_Calculator!$D$25</f>
        <v>0</v>
      </c>
      <c r="L3458" s="4">
        <f t="shared" si="3"/>
        <v>0</v>
      </c>
      <c r="M3458" s="4">
        <f t="shared" si="4"/>
        <v>0</v>
      </c>
      <c r="N3458" s="4">
        <f t="shared" ref="N3458:O3458" si="10377">N3457+L3458</f>
        <v>28.739335218516583</v>
      </c>
      <c r="O3458" s="4">
        <f t="shared" si="10377"/>
        <v>34.20981406436929</v>
      </c>
      <c r="P3458" s="2">
        <f>I3458*SIP_Calculator!$D$26</f>
        <v>0</v>
      </c>
      <c r="Q3458" s="2">
        <f t="shared" si="6"/>
        <v>0</v>
      </c>
      <c r="R3458" s="2">
        <f t="shared" si="7"/>
        <v>0</v>
      </c>
      <c r="S3458" s="2">
        <f t="shared" ref="S3458:T3458" si="10378">S3457+Q3458</f>
        <v>28.748252611124826</v>
      </c>
      <c r="T3458" s="2">
        <f t="shared" si="10378"/>
        <v>34.228110660626236</v>
      </c>
      <c r="U3458" s="3">
        <f>J3458*SIP_Calculator!$D$27</f>
        <v>0</v>
      </c>
      <c r="V3458" s="3">
        <f t="shared" si="9"/>
        <v>0</v>
      </c>
      <c r="W3458" s="3">
        <f t="shared" si="10"/>
        <v>0</v>
      </c>
      <c r="X3458" s="3">
        <f t="shared" ref="X3458:Y3458" si="10379">X3457+V3458</f>
        <v>28.835623055300523</v>
      </c>
      <c r="Y3458" s="3">
        <f t="shared" si="10379"/>
        <v>34.328802293708321</v>
      </c>
    </row>
    <row r="3459" spans="1:25" ht="15.75" customHeight="1" x14ac:dyDescent="0.2">
      <c r="A3459" s="7">
        <v>43201</v>
      </c>
      <c r="B3459" s="1">
        <v>10826.15</v>
      </c>
      <c r="C3459" s="1">
        <v>9230.85</v>
      </c>
      <c r="D3459" s="2">
        <f t="shared" si="29"/>
        <v>725</v>
      </c>
      <c r="E3459" s="2">
        <f t="shared" si="12"/>
        <v>0</v>
      </c>
      <c r="F3459" s="3">
        <f t="shared" si="0"/>
        <v>4</v>
      </c>
      <c r="G3459" s="3">
        <f t="shared" si="13"/>
        <v>0</v>
      </c>
      <c r="H3459" s="4">
        <f>IF(A3459&lt;SIP_Calculator!$B$7,0,IF(A3459&gt;SIP_Calculator!$E$7,0,1))</f>
        <v>0</v>
      </c>
      <c r="I3459" s="2">
        <f t="shared" si="1"/>
        <v>0</v>
      </c>
      <c r="J3459" s="3">
        <f t="shared" si="2"/>
        <v>0</v>
      </c>
      <c r="K3459" s="4">
        <f>H3459*SIP_Calculator!$D$25</f>
        <v>0</v>
      </c>
      <c r="L3459" s="4">
        <f t="shared" si="3"/>
        <v>0</v>
      </c>
      <c r="M3459" s="4">
        <f t="shared" si="4"/>
        <v>0</v>
      </c>
      <c r="N3459" s="4">
        <f t="shared" ref="N3459:O3459" si="10380">N3458+L3459</f>
        <v>28.739335218516583</v>
      </c>
      <c r="O3459" s="4">
        <f t="shared" si="10380"/>
        <v>34.20981406436929</v>
      </c>
      <c r="P3459" s="2">
        <f>I3459*SIP_Calculator!$D$26</f>
        <v>0</v>
      </c>
      <c r="Q3459" s="2">
        <f t="shared" si="6"/>
        <v>0</v>
      </c>
      <c r="R3459" s="2">
        <f t="shared" si="7"/>
        <v>0</v>
      </c>
      <c r="S3459" s="2">
        <f t="shared" ref="S3459:T3459" si="10381">S3458+Q3459</f>
        <v>28.748252611124826</v>
      </c>
      <c r="T3459" s="2">
        <f t="shared" si="10381"/>
        <v>34.228110660626236</v>
      </c>
      <c r="U3459" s="3">
        <f>J3459*SIP_Calculator!$D$27</f>
        <v>0</v>
      </c>
      <c r="V3459" s="3">
        <f t="shared" si="9"/>
        <v>0</v>
      </c>
      <c r="W3459" s="3">
        <f t="shared" si="10"/>
        <v>0</v>
      </c>
      <c r="X3459" s="3">
        <f t="shared" ref="X3459:Y3459" si="10382">X3458+V3459</f>
        <v>28.835623055300523</v>
      </c>
      <c r="Y3459" s="3">
        <f t="shared" si="10382"/>
        <v>34.328802293708321</v>
      </c>
    </row>
    <row r="3460" spans="1:25" ht="15.75" customHeight="1" x14ac:dyDescent="0.2">
      <c r="A3460" s="7">
        <v>43202</v>
      </c>
      <c r="B3460" s="1">
        <v>10860.35</v>
      </c>
      <c r="C3460" s="1">
        <v>9247.25</v>
      </c>
      <c r="D3460" s="2">
        <f t="shared" si="29"/>
        <v>725</v>
      </c>
      <c r="E3460" s="2">
        <f t="shared" si="12"/>
        <v>0</v>
      </c>
      <c r="F3460" s="3">
        <f t="shared" si="0"/>
        <v>4</v>
      </c>
      <c r="G3460" s="3">
        <f t="shared" si="13"/>
        <v>0</v>
      </c>
      <c r="H3460" s="4">
        <f>IF(A3460&lt;SIP_Calculator!$B$7,0,IF(A3460&gt;SIP_Calculator!$E$7,0,1))</f>
        <v>0</v>
      </c>
      <c r="I3460" s="2">
        <f t="shared" si="1"/>
        <v>0</v>
      </c>
      <c r="J3460" s="3">
        <f t="shared" si="2"/>
        <v>0</v>
      </c>
      <c r="K3460" s="4">
        <f>H3460*SIP_Calculator!$D$25</f>
        <v>0</v>
      </c>
      <c r="L3460" s="4">
        <f t="shared" si="3"/>
        <v>0</v>
      </c>
      <c r="M3460" s="4">
        <f t="shared" si="4"/>
        <v>0</v>
      </c>
      <c r="N3460" s="4">
        <f t="shared" ref="N3460:O3460" si="10383">N3459+L3460</f>
        <v>28.739335218516583</v>
      </c>
      <c r="O3460" s="4">
        <f t="shared" si="10383"/>
        <v>34.20981406436929</v>
      </c>
      <c r="P3460" s="2">
        <f>I3460*SIP_Calculator!$D$26</f>
        <v>0</v>
      </c>
      <c r="Q3460" s="2">
        <f t="shared" si="6"/>
        <v>0</v>
      </c>
      <c r="R3460" s="2">
        <f t="shared" si="7"/>
        <v>0</v>
      </c>
      <c r="S3460" s="2">
        <f t="shared" ref="S3460:T3460" si="10384">S3459+Q3460</f>
        <v>28.748252611124826</v>
      </c>
      <c r="T3460" s="2">
        <f t="shared" si="10384"/>
        <v>34.228110660626236</v>
      </c>
      <c r="U3460" s="3">
        <f>J3460*SIP_Calculator!$D$27</f>
        <v>0</v>
      </c>
      <c r="V3460" s="3">
        <f t="shared" si="9"/>
        <v>0</v>
      </c>
      <c r="W3460" s="3">
        <f t="shared" si="10"/>
        <v>0</v>
      </c>
      <c r="X3460" s="3">
        <f t="shared" ref="X3460:Y3460" si="10385">X3459+V3460</f>
        <v>28.835623055300523</v>
      </c>
      <c r="Y3460" s="3">
        <f t="shared" si="10385"/>
        <v>34.328802293708321</v>
      </c>
    </row>
    <row r="3461" spans="1:25" ht="15.75" customHeight="1" x14ac:dyDescent="0.2">
      <c r="A3461" s="7">
        <v>43203</v>
      </c>
      <c r="B3461" s="1">
        <v>10879.35</v>
      </c>
      <c r="C3461" s="1">
        <v>9267.65</v>
      </c>
      <c r="D3461" s="2">
        <f t="shared" si="29"/>
        <v>725</v>
      </c>
      <c r="E3461" s="2">
        <f t="shared" si="12"/>
        <v>0</v>
      </c>
      <c r="F3461" s="3">
        <f t="shared" si="0"/>
        <v>4</v>
      </c>
      <c r="G3461" s="3">
        <f t="shared" si="13"/>
        <v>0</v>
      </c>
      <c r="H3461" s="4">
        <f>IF(A3461&lt;SIP_Calculator!$B$7,0,IF(A3461&gt;SIP_Calculator!$E$7,0,1))</f>
        <v>0</v>
      </c>
      <c r="I3461" s="2">
        <f t="shared" si="1"/>
        <v>0</v>
      </c>
      <c r="J3461" s="3">
        <f t="shared" si="2"/>
        <v>0</v>
      </c>
      <c r="K3461" s="4">
        <f>H3461*SIP_Calculator!$D$25</f>
        <v>0</v>
      </c>
      <c r="L3461" s="4">
        <f t="shared" si="3"/>
        <v>0</v>
      </c>
      <c r="M3461" s="4">
        <f t="shared" si="4"/>
        <v>0</v>
      </c>
      <c r="N3461" s="4">
        <f t="shared" ref="N3461:O3461" si="10386">N3460+L3461</f>
        <v>28.739335218516583</v>
      </c>
      <c r="O3461" s="4">
        <f t="shared" si="10386"/>
        <v>34.20981406436929</v>
      </c>
      <c r="P3461" s="2">
        <f>I3461*SIP_Calculator!$D$26</f>
        <v>0</v>
      </c>
      <c r="Q3461" s="2">
        <f t="shared" si="6"/>
        <v>0</v>
      </c>
      <c r="R3461" s="2">
        <f t="shared" si="7"/>
        <v>0</v>
      </c>
      <c r="S3461" s="2">
        <f t="shared" ref="S3461:T3461" si="10387">S3460+Q3461</f>
        <v>28.748252611124826</v>
      </c>
      <c r="T3461" s="2">
        <f t="shared" si="10387"/>
        <v>34.228110660626236</v>
      </c>
      <c r="U3461" s="3">
        <f>J3461*SIP_Calculator!$D$27</f>
        <v>0</v>
      </c>
      <c r="V3461" s="3">
        <f t="shared" si="9"/>
        <v>0</v>
      </c>
      <c r="W3461" s="3">
        <f t="shared" si="10"/>
        <v>0</v>
      </c>
      <c r="X3461" s="3">
        <f t="shared" ref="X3461:Y3461" si="10388">X3460+V3461</f>
        <v>28.835623055300523</v>
      </c>
      <c r="Y3461" s="3">
        <f t="shared" si="10388"/>
        <v>34.328802293708321</v>
      </c>
    </row>
    <row r="3462" spans="1:25" ht="15.75" customHeight="1" x14ac:dyDescent="0.2">
      <c r="A3462" s="7">
        <v>43206</v>
      </c>
      <c r="B3462" s="1">
        <v>10928.95</v>
      </c>
      <c r="C3462" s="1">
        <v>9311.2999999999993</v>
      </c>
      <c r="D3462" s="2">
        <f t="shared" si="29"/>
        <v>726</v>
      </c>
      <c r="E3462" s="2">
        <f t="shared" si="12"/>
        <v>1</v>
      </c>
      <c r="F3462" s="3">
        <f t="shared" si="0"/>
        <v>4</v>
      </c>
      <c r="G3462" s="3">
        <f t="shared" si="13"/>
        <v>0</v>
      </c>
      <c r="H3462" s="4">
        <f>IF(A3462&lt;SIP_Calculator!$B$7,0,IF(A3462&gt;SIP_Calculator!$E$7,0,1))</f>
        <v>0</v>
      </c>
      <c r="I3462" s="2">
        <f t="shared" si="1"/>
        <v>0</v>
      </c>
      <c r="J3462" s="3">
        <f t="shared" si="2"/>
        <v>0</v>
      </c>
      <c r="K3462" s="4">
        <f>H3462*SIP_Calculator!$D$25</f>
        <v>0</v>
      </c>
      <c r="L3462" s="4">
        <f t="shared" si="3"/>
        <v>0</v>
      </c>
      <c r="M3462" s="4">
        <f t="shared" si="4"/>
        <v>0</v>
      </c>
      <c r="N3462" s="4">
        <f t="shared" ref="N3462:O3462" si="10389">N3461+L3462</f>
        <v>28.739335218516583</v>
      </c>
      <c r="O3462" s="4">
        <f t="shared" si="10389"/>
        <v>34.20981406436929</v>
      </c>
      <c r="P3462" s="2">
        <f>I3462*SIP_Calculator!$D$26</f>
        <v>0</v>
      </c>
      <c r="Q3462" s="2">
        <f t="shared" si="6"/>
        <v>0</v>
      </c>
      <c r="R3462" s="2">
        <f t="shared" si="7"/>
        <v>0</v>
      </c>
      <c r="S3462" s="2">
        <f t="shared" ref="S3462:T3462" si="10390">S3461+Q3462</f>
        <v>28.748252611124826</v>
      </c>
      <c r="T3462" s="2">
        <f t="shared" si="10390"/>
        <v>34.228110660626236</v>
      </c>
      <c r="U3462" s="3">
        <f>J3462*SIP_Calculator!$D$27</f>
        <v>0</v>
      </c>
      <c r="V3462" s="3">
        <f t="shared" si="9"/>
        <v>0</v>
      </c>
      <c r="W3462" s="3">
        <f t="shared" si="10"/>
        <v>0</v>
      </c>
      <c r="X3462" s="3">
        <f t="shared" ref="X3462:Y3462" si="10391">X3461+V3462</f>
        <v>28.835623055300523</v>
      </c>
      <c r="Y3462" s="3">
        <f t="shared" si="10391"/>
        <v>34.328802293708321</v>
      </c>
    </row>
    <row r="3463" spans="1:25" ht="15.75" customHeight="1" x14ac:dyDescent="0.2">
      <c r="A3463" s="7">
        <v>43207</v>
      </c>
      <c r="B3463" s="1">
        <v>10950.05</v>
      </c>
      <c r="C3463" s="1">
        <v>9330.2999999999993</v>
      </c>
      <c r="D3463" s="2">
        <f t="shared" si="29"/>
        <v>726</v>
      </c>
      <c r="E3463" s="2">
        <f t="shared" si="12"/>
        <v>0</v>
      </c>
      <c r="F3463" s="3">
        <f t="shared" si="0"/>
        <v>4</v>
      </c>
      <c r="G3463" s="3">
        <f t="shared" si="13"/>
        <v>0</v>
      </c>
      <c r="H3463" s="4">
        <f>IF(A3463&lt;SIP_Calculator!$B$7,0,IF(A3463&gt;SIP_Calculator!$E$7,0,1))</f>
        <v>0</v>
      </c>
      <c r="I3463" s="2">
        <f t="shared" si="1"/>
        <v>0</v>
      </c>
      <c r="J3463" s="3">
        <f t="shared" si="2"/>
        <v>0</v>
      </c>
      <c r="K3463" s="4">
        <f>H3463*SIP_Calculator!$D$25</f>
        <v>0</v>
      </c>
      <c r="L3463" s="4">
        <f t="shared" si="3"/>
        <v>0</v>
      </c>
      <c r="M3463" s="4">
        <f t="shared" si="4"/>
        <v>0</v>
      </c>
      <c r="N3463" s="4">
        <f t="shared" ref="N3463:O3463" si="10392">N3462+L3463</f>
        <v>28.739335218516583</v>
      </c>
      <c r="O3463" s="4">
        <f t="shared" si="10392"/>
        <v>34.20981406436929</v>
      </c>
      <c r="P3463" s="2">
        <f>I3463*SIP_Calculator!$D$26</f>
        <v>0</v>
      </c>
      <c r="Q3463" s="2">
        <f t="shared" si="6"/>
        <v>0</v>
      </c>
      <c r="R3463" s="2">
        <f t="shared" si="7"/>
        <v>0</v>
      </c>
      <c r="S3463" s="2">
        <f t="shared" ref="S3463:T3463" si="10393">S3462+Q3463</f>
        <v>28.748252611124826</v>
      </c>
      <c r="T3463" s="2">
        <f t="shared" si="10393"/>
        <v>34.228110660626236</v>
      </c>
      <c r="U3463" s="3">
        <f>J3463*SIP_Calculator!$D$27</f>
        <v>0</v>
      </c>
      <c r="V3463" s="3">
        <f t="shared" si="9"/>
        <v>0</v>
      </c>
      <c r="W3463" s="3">
        <f t="shared" si="10"/>
        <v>0</v>
      </c>
      <c r="X3463" s="3">
        <f t="shared" ref="X3463:Y3463" si="10394">X3462+V3463</f>
        <v>28.835623055300523</v>
      </c>
      <c r="Y3463" s="3">
        <f t="shared" si="10394"/>
        <v>34.328802293708321</v>
      </c>
    </row>
    <row r="3464" spans="1:25" ht="15.75" customHeight="1" x14ac:dyDescent="0.2">
      <c r="A3464" s="7">
        <v>43208</v>
      </c>
      <c r="B3464" s="1">
        <v>10928.45</v>
      </c>
      <c r="C3464" s="1">
        <v>9311.6</v>
      </c>
      <c r="D3464" s="2">
        <f t="shared" si="29"/>
        <v>726</v>
      </c>
      <c r="E3464" s="2">
        <f t="shared" si="12"/>
        <v>0</v>
      </c>
      <c r="F3464" s="3">
        <f t="shared" si="0"/>
        <v>4</v>
      </c>
      <c r="G3464" s="3">
        <f t="shared" si="13"/>
        <v>0</v>
      </c>
      <c r="H3464" s="4">
        <f>IF(A3464&lt;SIP_Calculator!$B$7,0,IF(A3464&gt;SIP_Calculator!$E$7,0,1))</f>
        <v>0</v>
      </c>
      <c r="I3464" s="2">
        <f t="shared" si="1"/>
        <v>0</v>
      </c>
      <c r="J3464" s="3">
        <f t="shared" si="2"/>
        <v>0</v>
      </c>
      <c r="K3464" s="4">
        <f>H3464*SIP_Calculator!$D$25</f>
        <v>0</v>
      </c>
      <c r="L3464" s="4">
        <f t="shared" si="3"/>
        <v>0</v>
      </c>
      <c r="M3464" s="4">
        <f t="shared" si="4"/>
        <v>0</v>
      </c>
      <c r="N3464" s="4">
        <f t="shared" ref="N3464:O3464" si="10395">N3463+L3464</f>
        <v>28.739335218516583</v>
      </c>
      <c r="O3464" s="4">
        <f t="shared" si="10395"/>
        <v>34.20981406436929</v>
      </c>
      <c r="P3464" s="2">
        <f>I3464*SIP_Calculator!$D$26</f>
        <v>0</v>
      </c>
      <c r="Q3464" s="2">
        <f t="shared" si="6"/>
        <v>0</v>
      </c>
      <c r="R3464" s="2">
        <f t="shared" si="7"/>
        <v>0</v>
      </c>
      <c r="S3464" s="2">
        <f t="shared" ref="S3464:T3464" si="10396">S3463+Q3464</f>
        <v>28.748252611124826</v>
      </c>
      <c r="T3464" s="2">
        <f t="shared" si="10396"/>
        <v>34.228110660626236</v>
      </c>
      <c r="U3464" s="3">
        <f>J3464*SIP_Calculator!$D$27</f>
        <v>0</v>
      </c>
      <c r="V3464" s="3">
        <f t="shared" si="9"/>
        <v>0</v>
      </c>
      <c r="W3464" s="3">
        <f t="shared" si="10"/>
        <v>0</v>
      </c>
      <c r="X3464" s="3">
        <f t="shared" ref="X3464:Y3464" si="10397">X3463+V3464</f>
        <v>28.835623055300523</v>
      </c>
      <c r="Y3464" s="3">
        <f t="shared" si="10397"/>
        <v>34.328802293708321</v>
      </c>
    </row>
    <row r="3465" spans="1:25" ht="15.75" customHeight="1" x14ac:dyDescent="0.2">
      <c r="A3465" s="7">
        <v>43209</v>
      </c>
      <c r="B3465" s="1">
        <v>10974.75</v>
      </c>
      <c r="C3465" s="1">
        <v>9356.4</v>
      </c>
      <c r="D3465" s="2">
        <f t="shared" si="29"/>
        <v>726</v>
      </c>
      <c r="E3465" s="2">
        <f t="shared" si="12"/>
        <v>0</v>
      </c>
      <c r="F3465" s="3">
        <f t="shared" si="0"/>
        <v>4</v>
      </c>
      <c r="G3465" s="3">
        <f t="shared" si="13"/>
        <v>0</v>
      </c>
      <c r="H3465" s="4">
        <f>IF(A3465&lt;SIP_Calculator!$B$7,0,IF(A3465&gt;SIP_Calculator!$E$7,0,1))</f>
        <v>0</v>
      </c>
      <c r="I3465" s="2">
        <f t="shared" si="1"/>
        <v>0</v>
      </c>
      <c r="J3465" s="3">
        <f t="shared" si="2"/>
        <v>0</v>
      </c>
      <c r="K3465" s="4">
        <f>H3465*SIP_Calculator!$D$25</f>
        <v>0</v>
      </c>
      <c r="L3465" s="4">
        <f t="shared" si="3"/>
        <v>0</v>
      </c>
      <c r="M3465" s="4">
        <f t="shared" si="4"/>
        <v>0</v>
      </c>
      <c r="N3465" s="4">
        <f t="shared" ref="N3465:O3465" si="10398">N3464+L3465</f>
        <v>28.739335218516583</v>
      </c>
      <c r="O3465" s="4">
        <f t="shared" si="10398"/>
        <v>34.20981406436929</v>
      </c>
      <c r="P3465" s="2">
        <f>I3465*SIP_Calculator!$D$26</f>
        <v>0</v>
      </c>
      <c r="Q3465" s="2">
        <f t="shared" si="6"/>
        <v>0</v>
      </c>
      <c r="R3465" s="2">
        <f t="shared" si="7"/>
        <v>0</v>
      </c>
      <c r="S3465" s="2">
        <f t="shared" ref="S3465:T3465" si="10399">S3464+Q3465</f>
        <v>28.748252611124826</v>
      </c>
      <c r="T3465" s="2">
        <f t="shared" si="10399"/>
        <v>34.228110660626236</v>
      </c>
      <c r="U3465" s="3">
        <f>J3465*SIP_Calculator!$D$27</f>
        <v>0</v>
      </c>
      <c r="V3465" s="3">
        <f t="shared" si="9"/>
        <v>0</v>
      </c>
      <c r="W3465" s="3">
        <f t="shared" si="10"/>
        <v>0</v>
      </c>
      <c r="X3465" s="3">
        <f t="shared" ref="X3465:Y3465" si="10400">X3464+V3465</f>
        <v>28.835623055300523</v>
      </c>
      <c r="Y3465" s="3">
        <f t="shared" si="10400"/>
        <v>34.328802293708321</v>
      </c>
    </row>
    <row r="3466" spans="1:25" ht="15.75" customHeight="1" x14ac:dyDescent="0.2">
      <c r="A3466" s="7">
        <v>43210</v>
      </c>
      <c r="B3466" s="1">
        <v>10966.85</v>
      </c>
      <c r="C3466" s="1">
        <v>9347.65</v>
      </c>
      <c r="D3466" s="2">
        <f t="shared" si="29"/>
        <v>726</v>
      </c>
      <c r="E3466" s="2">
        <f t="shared" si="12"/>
        <v>0</v>
      </c>
      <c r="F3466" s="3">
        <f t="shared" si="0"/>
        <v>4</v>
      </c>
      <c r="G3466" s="3">
        <f t="shared" si="13"/>
        <v>0</v>
      </c>
      <c r="H3466" s="4">
        <f>IF(A3466&lt;SIP_Calculator!$B$7,0,IF(A3466&gt;SIP_Calculator!$E$7,0,1))</f>
        <v>0</v>
      </c>
      <c r="I3466" s="2">
        <f t="shared" si="1"/>
        <v>0</v>
      </c>
      <c r="J3466" s="3">
        <f t="shared" si="2"/>
        <v>0</v>
      </c>
      <c r="K3466" s="4">
        <f>H3466*SIP_Calculator!$D$25</f>
        <v>0</v>
      </c>
      <c r="L3466" s="4">
        <f t="shared" si="3"/>
        <v>0</v>
      </c>
      <c r="M3466" s="4">
        <f t="shared" si="4"/>
        <v>0</v>
      </c>
      <c r="N3466" s="4">
        <f t="shared" ref="N3466:O3466" si="10401">N3465+L3466</f>
        <v>28.739335218516583</v>
      </c>
      <c r="O3466" s="4">
        <f t="shared" si="10401"/>
        <v>34.20981406436929</v>
      </c>
      <c r="P3466" s="2">
        <f>I3466*SIP_Calculator!$D$26</f>
        <v>0</v>
      </c>
      <c r="Q3466" s="2">
        <f t="shared" si="6"/>
        <v>0</v>
      </c>
      <c r="R3466" s="2">
        <f t="shared" si="7"/>
        <v>0</v>
      </c>
      <c r="S3466" s="2">
        <f t="shared" ref="S3466:T3466" si="10402">S3465+Q3466</f>
        <v>28.748252611124826</v>
      </c>
      <c r="T3466" s="2">
        <f t="shared" si="10402"/>
        <v>34.228110660626236</v>
      </c>
      <c r="U3466" s="3">
        <f>J3466*SIP_Calculator!$D$27</f>
        <v>0</v>
      </c>
      <c r="V3466" s="3">
        <f t="shared" si="9"/>
        <v>0</v>
      </c>
      <c r="W3466" s="3">
        <f t="shared" si="10"/>
        <v>0</v>
      </c>
      <c r="X3466" s="3">
        <f t="shared" ref="X3466:Y3466" si="10403">X3465+V3466</f>
        <v>28.835623055300523</v>
      </c>
      <c r="Y3466" s="3">
        <f t="shared" si="10403"/>
        <v>34.328802293708321</v>
      </c>
    </row>
    <row r="3467" spans="1:25" ht="15.75" customHeight="1" x14ac:dyDescent="0.2">
      <c r="A3467" s="7">
        <v>43213</v>
      </c>
      <c r="B3467" s="1">
        <v>10993.3</v>
      </c>
      <c r="C3467" s="1">
        <v>9373.4</v>
      </c>
      <c r="D3467" s="2">
        <f t="shared" si="29"/>
        <v>727</v>
      </c>
      <c r="E3467" s="2">
        <f t="shared" si="12"/>
        <v>1</v>
      </c>
      <c r="F3467" s="3">
        <f t="shared" si="0"/>
        <v>4</v>
      </c>
      <c r="G3467" s="3">
        <f t="shared" si="13"/>
        <v>0</v>
      </c>
      <c r="H3467" s="4">
        <f>IF(A3467&lt;SIP_Calculator!$B$7,0,IF(A3467&gt;SIP_Calculator!$E$7,0,1))</f>
        <v>0</v>
      </c>
      <c r="I3467" s="2">
        <f t="shared" si="1"/>
        <v>0</v>
      </c>
      <c r="J3467" s="3">
        <f t="shared" si="2"/>
        <v>0</v>
      </c>
      <c r="K3467" s="4">
        <f>H3467*SIP_Calculator!$D$25</f>
        <v>0</v>
      </c>
      <c r="L3467" s="4">
        <f t="shared" si="3"/>
        <v>0</v>
      </c>
      <c r="M3467" s="4">
        <f t="shared" si="4"/>
        <v>0</v>
      </c>
      <c r="N3467" s="4">
        <f t="shared" ref="N3467:O3467" si="10404">N3466+L3467</f>
        <v>28.739335218516583</v>
      </c>
      <c r="O3467" s="4">
        <f t="shared" si="10404"/>
        <v>34.20981406436929</v>
      </c>
      <c r="P3467" s="2">
        <f>I3467*SIP_Calculator!$D$26</f>
        <v>0</v>
      </c>
      <c r="Q3467" s="2">
        <f t="shared" si="6"/>
        <v>0</v>
      </c>
      <c r="R3467" s="2">
        <f t="shared" si="7"/>
        <v>0</v>
      </c>
      <c r="S3467" s="2">
        <f t="shared" ref="S3467:T3467" si="10405">S3466+Q3467</f>
        <v>28.748252611124826</v>
      </c>
      <c r="T3467" s="2">
        <f t="shared" si="10405"/>
        <v>34.228110660626236</v>
      </c>
      <c r="U3467" s="3">
        <f>J3467*SIP_Calculator!$D$27</f>
        <v>0</v>
      </c>
      <c r="V3467" s="3">
        <f t="shared" si="9"/>
        <v>0</v>
      </c>
      <c r="W3467" s="3">
        <f t="shared" si="10"/>
        <v>0</v>
      </c>
      <c r="X3467" s="3">
        <f t="shared" ref="X3467:Y3467" si="10406">X3466+V3467</f>
        <v>28.835623055300523</v>
      </c>
      <c r="Y3467" s="3">
        <f t="shared" si="10406"/>
        <v>34.328802293708321</v>
      </c>
    </row>
    <row r="3468" spans="1:25" ht="15.75" customHeight="1" x14ac:dyDescent="0.2">
      <c r="A3468" s="7">
        <v>43214</v>
      </c>
      <c r="B3468" s="1">
        <v>11022.35</v>
      </c>
      <c r="C3468" s="1">
        <v>9390.4</v>
      </c>
      <c r="D3468" s="2">
        <f t="shared" si="29"/>
        <v>727</v>
      </c>
      <c r="E3468" s="2">
        <f t="shared" si="12"/>
        <v>0</v>
      </c>
      <c r="F3468" s="3">
        <f t="shared" si="0"/>
        <v>4</v>
      </c>
      <c r="G3468" s="3">
        <f t="shared" si="13"/>
        <v>0</v>
      </c>
      <c r="H3468" s="4">
        <f>IF(A3468&lt;SIP_Calculator!$B$7,0,IF(A3468&gt;SIP_Calculator!$E$7,0,1))</f>
        <v>0</v>
      </c>
      <c r="I3468" s="2">
        <f t="shared" si="1"/>
        <v>0</v>
      </c>
      <c r="J3468" s="3">
        <f t="shared" si="2"/>
        <v>0</v>
      </c>
      <c r="K3468" s="4">
        <f>H3468*SIP_Calculator!$D$25</f>
        <v>0</v>
      </c>
      <c r="L3468" s="4">
        <f t="shared" si="3"/>
        <v>0</v>
      </c>
      <c r="M3468" s="4">
        <f t="shared" si="4"/>
        <v>0</v>
      </c>
      <c r="N3468" s="4">
        <f t="shared" ref="N3468:O3468" si="10407">N3467+L3468</f>
        <v>28.739335218516583</v>
      </c>
      <c r="O3468" s="4">
        <f t="shared" si="10407"/>
        <v>34.20981406436929</v>
      </c>
      <c r="P3468" s="2">
        <f>I3468*SIP_Calculator!$D$26</f>
        <v>0</v>
      </c>
      <c r="Q3468" s="2">
        <f t="shared" si="6"/>
        <v>0</v>
      </c>
      <c r="R3468" s="2">
        <f t="shared" si="7"/>
        <v>0</v>
      </c>
      <c r="S3468" s="2">
        <f t="shared" ref="S3468:T3468" si="10408">S3467+Q3468</f>
        <v>28.748252611124826</v>
      </c>
      <c r="T3468" s="2">
        <f t="shared" si="10408"/>
        <v>34.228110660626236</v>
      </c>
      <c r="U3468" s="3">
        <f>J3468*SIP_Calculator!$D$27</f>
        <v>0</v>
      </c>
      <c r="V3468" s="3">
        <f t="shared" si="9"/>
        <v>0</v>
      </c>
      <c r="W3468" s="3">
        <f t="shared" si="10"/>
        <v>0</v>
      </c>
      <c r="X3468" s="3">
        <f t="shared" ref="X3468:Y3468" si="10409">X3467+V3468</f>
        <v>28.835623055300523</v>
      </c>
      <c r="Y3468" s="3">
        <f t="shared" si="10409"/>
        <v>34.328802293708321</v>
      </c>
    </row>
    <row r="3469" spans="1:25" ht="15.75" customHeight="1" x14ac:dyDescent="0.2">
      <c r="A3469" s="7">
        <v>43215</v>
      </c>
      <c r="B3469" s="1">
        <v>10980.55</v>
      </c>
      <c r="C3469" s="1">
        <v>9349.9500000000007</v>
      </c>
      <c r="D3469" s="2">
        <f t="shared" si="29"/>
        <v>727</v>
      </c>
      <c r="E3469" s="2">
        <f t="shared" si="12"/>
        <v>0</v>
      </c>
      <c r="F3469" s="3">
        <f t="shared" si="0"/>
        <v>4</v>
      </c>
      <c r="G3469" s="3">
        <f t="shared" si="13"/>
        <v>0</v>
      </c>
      <c r="H3469" s="4">
        <f>IF(A3469&lt;SIP_Calculator!$B$7,0,IF(A3469&gt;SIP_Calculator!$E$7,0,1))</f>
        <v>0</v>
      </c>
      <c r="I3469" s="2">
        <f t="shared" si="1"/>
        <v>0</v>
      </c>
      <c r="J3469" s="3">
        <f t="shared" si="2"/>
        <v>0</v>
      </c>
      <c r="K3469" s="4">
        <f>H3469*SIP_Calculator!$D$25</f>
        <v>0</v>
      </c>
      <c r="L3469" s="4">
        <f t="shared" si="3"/>
        <v>0</v>
      </c>
      <c r="M3469" s="4">
        <f t="shared" si="4"/>
        <v>0</v>
      </c>
      <c r="N3469" s="4">
        <f t="shared" ref="N3469:O3469" si="10410">N3468+L3469</f>
        <v>28.739335218516583</v>
      </c>
      <c r="O3469" s="4">
        <f t="shared" si="10410"/>
        <v>34.20981406436929</v>
      </c>
      <c r="P3469" s="2">
        <f>I3469*SIP_Calculator!$D$26</f>
        <v>0</v>
      </c>
      <c r="Q3469" s="2">
        <f t="shared" si="6"/>
        <v>0</v>
      </c>
      <c r="R3469" s="2">
        <f t="shared" si="7"/>
        <v>0</v>
      </c>
      <c r="S3469" s="2">
        <f t="shared" ref="S3469:T3469" si="10411">S3468+Q3469</f>
        <v>28.748252611124826</v>
      </c>
      <c r="T3469" s="2">
        <f t="shared" si="10411"/>
        <v>34.228110660626236</v>
      </c>
      <c r="U3469" s="3">
        <f>J3469*SIP_Calculator!$D$27</f>
        <v>0</v>
      </c>
      <c r="V3469" s="3">
        <f t="shared" si="9"/>
        <v>0</v>
      </c>
      <c r="W3469" s="3">
        <f t="shared" si="10"/>
        <v>0</v>
      </c>
      <c r="X3469" s="3">
        <f t="shared" ref="X3469:Y3469" si="10412">X3468+V3469</f>
        <v>28.835623055300523</v>
      </c>
      <c r="Y3469" s="3">
        <f t="shared" si="10412"/>
        <v>34.328802293708321</v>
      </c>
    </row>
    <row r="3470" spans="1:25" ht="15.75" customHeight="1" x14ac:dyDescent="0.2">
      <c r="A3470" s="7">
        <v>43216</v>
      </c>
      <c r="B3470" s="1">
        <v>11018.75</v>
      </c>
      <c r="C3470" s="1">
        <v>9381.35</v>
      </c>
      <c r="D3470" s="2">
        <f t="shared" si="29"/>
        <v>727</v>
      </c>
      <c r="E3470" s="2">
        <f t="shared" si="12"/>
        <v>0</v>
      </c>
      <c r="F3470" s="3">
        <f t="shared" si="0"/>
        <v>4</v>
      </c>
      <c r="G3470" s="3">
        <f t="shared" si="13"/>
        <v>0</v>
      </c>
      <c r="H3470" s="4">
        <f>IF(A3470&lt;SIP_Calculator!$B$7,0,IF(A3470&gt;SIP_Calculator!$E$7,0,1))</f>
        <v>0</v>
      </c>
      <c r="I3470" s="2">
        <f t="shared" si="1"/>
        <v>0</v>
      </c>
      <c r="J3470" s="3">
        <f t="shared" si="2"/>
        <v>0</v>
      </c>
      <c r="K3470" s="4">
        <f>H3470*SIP_Calculator!$D$25</f>
        <v>0</v>
      </c>
      <c r="L3470" s="4">
        <f t="shared" si="3"/>
        <v>0</v>
      </c>
      <c r="M3470" s="4">
        <f t="shared" si="4"/>
        <v>0</v>
      </c>
      <c r="N3470" s="4">
        <f t="shared" ref="N3470:O3470" si="10413">N3469+L3470</f>
        <v>28.739335218516583</v>
      </c>
      <c r="O3470" s="4">
        <f t="shared" si="10413"/>
        <v>34.20981406436929</v>
      </c>
      <c r="P3470" s="2">
        <f>I3470*SIP_Calculator!$D$26</f>
        <v>0</v>
      </c>
      <c r="Q3470" s="2">
        <f t="shared" si="6"/>
        <v>0</v>
      </c>
      <c r="R3470" s="2">
        <f t="shared" si="7"/>
        <v>0</v>
      </c>
      <c r="S3470" s="2">
        <f t="shared" ref="S3470:T3470" si="10414">S3469+Q3470</f>
        <v>28.748252611124826</v>
      </c>
      <c r="T3470" s="2">
        <f t="shared" si="10414"/>
        <v>34.228110660626236</v>
      </c>
      <c r="U3470" s="3">
        <f>J3470*SIP_Calculator!$D$27</f>
        <v>0</v>
      </c>
      <c r="V3470" s="3">
        <f t="shared" si="9"/>
        <v>0</v>
      </c>
      <c r="W3470" s="3">
        <f t="shared" si="10"/>
        <v>0</v>
      </c>
      <c r="X3470" s="3">
        <f t="shared" ref="X3470:Y3470" si="10415">X3469+V3470</f>
        <v>28.835623055300523</v>
      </c>
      <c r="Y3470" s="3">
        <f t="shared" si="10415"/>
        <v>34.328802293708321</v>
      </c>
    </row>
    <row r="3471" spans="1:25" ht="15.75" customHeight="1" x14ac:dyDescent="0.2">
      <c r="A3471" s="7">
        <v>43217</v>
      </c>
      <c r="B3471" s="1">
        <v>11095</v>
      </c>
      <c r="C3471" s="1">
        <v>9443.65</v>
      </c>
      <c r="D3471" s="2">
        <f t="shared" si="29"/>
        <v>727</v>
      </c>
      <c r="E3471" s="2">
        <f t="shared" si="12"/>
        <v>0</v>
      </c>
      <c r="F3471" s="3">
        <f t="shared" si="0"/>
        <v>4</v>
      </c>
      <c r="G3471" s="3">
        <f t="shared" si="13"/>
        <v>0</v>
      </c>
      <c r="H3471" s="4">
        <f>IF(A3471&lt;SIP_Calculator!$B$7,0,IF(A3471&gt;SIP_Calculator!$E$7,0,1))</f>
        <v>0</v>
      </c>
      <c r="I3471" s="2">
        <f t="shared" si="1"/>
        <v>0</v>
      </c>
      <c r="J3471" s="3">
        <f t="shared" si="2"/>
        <v>0</v>
      </c>
      <c r="K3471" s="4">
        <f>H3471*SIP_Calculator!$D$25</f>
        <v>0</v>
      </c>
      <c r="L3471" s="4">
        <f t="shared" si="3"/>
        <v>0</v>
      </c>
      <c r="M3471" s="4">
        <f t="shared" si="4"/>
        <v>0</v>
      </c>
      <c r="N3471" s="4">
        <f t="shared" ref="N3471:O3471" si="10416">N3470+L3471</f>
        <v>28.739335218516583</v>
      </c>
      <c r="O3471" s="4">
        <f t="shared" si="10416"/>
        <v>34.20981406436929</v>
      </c>
      <c r="P3471" s="2">
        <f>I3471*SIP_Calculator!$D$26</f>
        <v>0</v>
      </c>
      <c r="Q3471" s="2">
        <f t="shared" si="6"/>
        <v>0</v>
      </c>
      <c r="R3471" s="2">
        <f t="shared" si="7"/>
        <v>0</v>
      </c>
      <c r="S3471" s="2">
        <f t="shared" ref="S3471:T3471" si="10417">S3470+Q3471</f>
        <v>28.748252611124826</v>
      </c>
      <c r="T3471" s="2">
        <f t="shared" si="10417"/>
        <v>34.228110660626236</v>
      </c>
      <c r="U3471" s="3">
        <f>J3471*SIP_Calculator!$D$27</f>
        <v>0</v>
      </c>
      <c r="V3471" s="3">
        <f t="shared" si="9"/>
        <v>0</v>
      </c>
      <c r="W3471" s="3">
        <f t="shared" si="10"/>
        <v>0</v>
      </c>
      <c r="X3471" s="3">
        <f t="shared" ref="X3471:Y3471" si="10418">X3470+V3471</f>
        <v>28.835623055300523</v>
      </c>
      <c r="Y3471" s="3">
        <f t="shared" si="10418"/>
        <v>34.328802293708321</v>
      </c>
    </row>
    <row r="3472" spans="1:25" ht="15.75" customHeight="1" x14ac:dyDescent="0.2">
      <c r="A3472" s="7">
        <v>43220</v>
      </c>
      <c r="B3472" s="1">
        <v>11145.9</v>
      </c>
      <c r="C3472" s="1">
        <v>9496.5</v>
      </c>
      <c r="D3472" s="2">
        <f t="shared" si="29"/>
        <v>728</v>
      </c>
      <c r="E3472" s="2">
        <f t="shared" si="12"/>
        <v>1</v>
      </c>
      <c r="F3472" s="3">
        <f t="shared" si="0"/>
        <v>4</v>
      </c>
      <c r="G3472" s="3">
        <f t="shared" si="13"/>
        <v>0</v>
      </c>
      <c r="H3472" s="4">
        <f>IF(A3472&lt;SIP_Calculator!$B$7,0,IF(A3472&gt;SIP_Calculator!$E$7,0,1))</f>
        <v>0</v>
      </c>
      <c r="I3472" s="2">
        <f t="shared" si="1"/>
        <v>0</v>
      </c>
      <c r="J3472" s="3">
        <f t="shared" si="2"/>
        <v>0</v>
      </c>
      <c r="K3472" s="4">
        <f>H3472*SIP_Calculator!$D$25</f>
        <v>0</v>
      </c>
      <c r="L3472" s="4">
        <f t="shared" si="3"/>
        <v>0</v>
      </c>
      <c r="M3472" s="4">
        <f t="shared" si="4"/>
        <v>0</v>
      </c>
      <c r="N3472" s="4">
        <f t="shared" ref="N3472:O3472" si="10419">N3471+L3472</f>
        <v>28.739335218516583</v>
      </c>
      <c r="O3472" s="4">
        <f t="shared" si="10419"/>
        <v>34.20981406436929</v>
      </c>
      <c r="P3472" s="2">
        <f>I3472*SIP_Calculator!$D$26</f>
        <v>0</v>
      </c>
      <c r="Q3472" s="2">
        <f t="shared" si="6"/>
        <v>0</v>
      </c>
      <c r="R3472" s="2">
        <f t="shared" si="7"/>
        <v>0</v>
      </c>
      <c r="S3472" s="2">
        <f t="shared" ref="S3472:T3472" si="10420">S3471+Q3472</f>
        <v>28.748252611124826</v>
      </c>
      <c r="T3472" s="2">
        <f t="shared" si="10420"/>
        <v>34.228110660626236</v>
      </c>
      <c r="U3472" s="3">
        <f>J3472*SIP_Calculator!$D$27</f>
        <v>0</v>
      </c>
      <c r="V3472" s="3">
        <f t="shared" si="9"/>
        <v>0</v>
      </c>
      <c r="W3472" s="3">
        <f t="shared" si="10"/>
        <v>0</v>
      </c>
      <c r="X3472" s="3">
        <f t="shared" ref="X3472:Y3472" si="10421">X3471+V3472</f>
        <v>28.835623055300523</v>
      </c>
      <c r="Y3472" s="3">
        <f t="shared" si="10421"/>
        <v>34.328802293708321</v>
      </c>
    </row>
    <row r="3473" spans="1:25" ht="15.75" customHeight="1" x14ac:dyDescent="0.2">
      <c r="A3473" s="7">
        <v>43222</v>
      </c>
      <c r="B3473" s="1">
        <v>11105.9</v>
      </c>
      <c r="C3473" s="1">
        <v>9444.5</v>
      </c>
      <c r="D3473" s="2">
        <f t="shared" si="29"/>
        <v>728</v>
      </c>
      <c r="E3473" s="2">
        <f t="shared" si="12"/>
        <v>0</v>
      </c>
      <c r="F3473" s="3">
        <f t="shared" si="0"/>
        <v>5</v>
      </c>
      <c r="G3473" s="3">
        <f t="shared" si="13"/>
        <v>1</v>
      </c>
      <c r="H3473" s="4">
        <f>IF(A3473&lt;SIP_Calculator!$B$7,0,IF(A3473&gt;SIP_Calculator!$E$7,0,1))</f>
        <v>0</v>
      </c>
      <c r="I3473" s="2">
        <f t="shared" si="1"/>
        <v>0</v>
      </c>
      <c r="J3473" s="3">
        <f t="shared" si="2"/>
        <v>0</v>
      </c>
      <c r="K3473" s="4">
        <f>H3473*SIP_Calculator!$D$25</f>
        <v>0</v>
      </c>
      <c r="L3473" s="4">
        <f t="shared" si="3"/>
        <v>0</v>
      </c>
      <c r="M3473" s="4">
        <f t="shared" si="4"/>
        <v>0</v>
      </c>
      <c r="N3473" s="4">
        <f t="shared" ref="N3473:O3473" si="10422">N3472+L3473</f>
        <v>28.739335218516583</v>
      </c>
      <c r="O3473" s="4">
        <f t="shared" si="10422"/>
        <v>34.20981406436929</v>
      </c>
      <c r="P3473" s="2">
        <f>I3473*SIP_Calculator!$D$26</f>
        <v>0</v>
      </c>
      <c r="Q3473" s="2">
        <f t="shared" si="6"/>
        <v>0</v>
      </c>
      <c r="R3473" s="2">
        <f t="shared" si="7"/>
        <v>0</v>
      </c>
      <c r="S3473" s="2">
        <f t="shared" ref="S3473:T3473" si="10423">S3472+Q3473</f>
        <v>28.748252611124826</v>
      </c>
      <c r="T3473" s="2">
        <f t="shared" si="10423"/>
        <v>34.228110660626236</v>
      </c>
      <c r="U3473" s="3">
        <f>J3473*SIP_Calculator!$D$27</f>
        <v>0</v>
      </c>
      <c r="V3473" s="3">
        <f t="shared" si="9"/>
        <v>0</v>
      </c>
      <c r="W3473" s="3">
        <f t="shared" si="10"/>
        <v>0</v>
      </c>
      <c r="X3473" s="3">
        <f t="shared" ref="X3473:Y3473" si="10424">X3472+V3473</f>
        <v>28.835623055300523</v>
      </c>
      <c r="Y3473" s="3">
        <f t="shared" si="10424"/>
        <v>34.328802293708321</v>
      </c>
    </row>
    <row r="3474" spans="1:25" ht="15.75" customHeight="1" x14ac:dyDescent="0.2">
      <c r="A3474" s="7">
        <v>43223</v>
      </c>
      <c r="B3474" s="1">
        <v>11051.1</v>
      </c>
      <c r="C3474" s="1">
        <v>9388.65</v>
      </c>
      <c r="D3474" s="2">
        <f t="shared" si="29"/>
        <v>728</v>
      </c>
      <c r="E3474" s="2">
        <f t="shared" si="12"/>
        <v>0</v>
      </c>
      <c r="F3474" s="3">
        <f t="shared" si="0"/>
        <v>5</v>
      </c>
      <c r="G3474" s="3">
        <f t="shared" si="13"/>
        <v>0</v>
      </c>
      <c r="H3474" s="4">
        <f>IF(A3474&lt;SIP_Calculator!$B$7,0,IF(A3474&gt;SIP_Calculator!$E$7,0,1))</f>
        <v>0</v>
      </c>
      <c r="I3474" s="2">
        <f t="shared" si="1"/>
        <v>0</v>
      </c>
      <c r="J3474" s="3">
        <f t="shared" si="2"/>
        <v>0</v>
      </c>
      <c r="K3474" s="4">
        <f>H3474*SIP_Calculator!$D$25</f>
        <v>0</v>
      </c>
      <c r="L3474" s="4">
        <f t="shared" si="3"/>
        <v>0</v>
      </c>
      <c r="M3474" s="4">
        <f t="shared" si="4"/>
        <v>0</v>
      </c>
      <c r="N3474" s="4">
        <f t="shared" ref="N3474:O3474" si="10425">N3473+L3474</f>
        <v>28.739335218516583</v>
      </c>
      <c r="O3474" s="4">
        <f t="shared" si="10425"/>
        <v>34.20981406436929</v>
      </c>
      <c r="P3474" s="2">
        <f>I3474*SIP_Calculator!$D$26</f>
        <v>0</v>
      </c>
      <c r="Q3474" s="2">
        <f t="shared" si="6"/>
        <v>0</v>
      </c>
      <c r="R3474" s="2">
        <f t="shared" si="7"/>
        <v>0</v>
      </c>
      <c r="S3474" s="2">
        <f t="shared" ref="S3474:T3474" si="10426">S3473+Q3474</f>
        <v>28.748252611124826</v>
      </c>
      <c r="T3474" s="2">
        <f t="shared" si="10426"/>
        <v>34.228110660626236</v>
      </c>
      <c r="U3474" s="3">
        <f>J3474*SIP_Calculator!$D$27</f>
        <v>0</v>
      </c>
      <c r="V3474" s="3">
        <f t="shared" si="9"/>
        <v>0</v>
      </c>
      <c r="W3474" s="3">
        <f t="shared" si="10"/>
        <v>0</v>
      </c>
      <c r="X3474" s="3">
        <f t="shared" ref="X3474:Y3474" si="10427">X3473+V3474</f>
        <v>28.835623055300523</v>
      </c>
      <c r="Y3474" s="3">
        <f t="shared" si="10427"/>
        <v>34.328802293708321</v>
      </c>
    </row>
    <row r="3475" spans="1:25" ht="15.75" customHeight="1" x14ac:dyDescent="0.2">
      <c r="A3475" s="7">
        <v>43224</v>
      </c>
      <c r="B3475" s="1">
        <v>10986.5</v>
      </c>
      <c r="C3475" s="1">
        <v>9339.75</v>
      </c>
      <c r="D3475" s="2">
        <f t="shared" si="29"/>
        <v>728</v>
      </c>
      <c r="E3475" s="2">
        <f t="shared" si="12"/>
        <v>0</v>
      </c>
      <c r="F3475" s="3">
        <f t="shared" si="0"/>
        <v>5</v>
      </c>
      <c r="G3475" s="3">
        <f t="shared" si="13"/>
        <v>0</v>
      </c>
      <c r="H3475" s="4">
        <f>IF(A3475&lt;SIP_Calculator!$B$7,0,IF(A3475&gt;SIP_Calculator!$E$7,0,1))</f>
        <v>0</v>
      </c>
      <c r="I3475" s="2">
        <f t="shared" si="1"/>
        <v>0</v>
      </c>
      <c r="J3475" s="3">
        <f t="shared" si="2"/>
        <v>0</v>
      </c>
      <c r="K3475" s="4">
        <f>H3475*SIP_Calculator!$D$25</f>
        <v>0</v>
      </c>
      <c r="L3475" s="4">
        <f t="shared" si="3"/>
        <v>0</v>
      </c>
      <c r="M3475" s="4">
        <f t="shared" si="4"/>
        <v>0</v>
      </c>
      <c r="N3475" s="4">
        <f t="shared" ref="N3475:O3475" si="10428">N3474+L3475</f>
        <v>28.739335218516583</v>
      </c>
      <c r="O3475" s="4">
        <f t="shared" si="10428"/>
        <v>34.20981406436929</v>
      </c>
      <c r="P3475" s="2">
        <f>I3475*SIP_Calculator!$D$26</f>
        <v>0</v>
      </c>
      <c r="Q3475" s="2">
        <f t="shared" si="6"/>
        <v>0</v>
      </c>
      <c r="R3475" s="2">
        <f t="shared" si="7"/>
        <v>0</v>
      </c>
      <c r="S3475" s="2">
        <f t="shared" ref="S3475:T3475" si="10429">S3474+Q3475</f>
        <v>28.748252611124826</v>
      </c>
      <c r="T3475" s="2">
        <f t="shared" si="10429"/>
        <v>34.228110660626236</v>
      </c>
      <c r="U3475" s="3">
        <f>J3475*SIP_Calculator!$D$27</f>
        <v>0</v>
      </c>
      <c r="V3475" s="3">
        <f t="shared" si="9"/>
        <v>0</v>
      </c>
      <c r="W3475" s="3">
        <f t="shared" si="10"/>
        <v>0</v>
      </c>
      <c r="X3475" s="3">
        <f t="shared" ref="X3475:Y3475" si="10430">X3474+V3475</f>
        <v>28.835623055300523</v>
      </c>
      <c r="Y3475" s="3">
        <f t="shared" si="10430"/>
        <v>34.328802293708321</v>
      </c>
    </row>
    <row r="3476" spans="1:25" ht="15.75" customHeight="1" x14ac:dyDescent="0.2">
      <c r="A3476" s="7">
        <v>43227</v>
      </c>
      <c r="B3476" s="1">
        <v>11085.05</v>
      </c>
      <c r="C3476" s="1">
        <v>9418.7999999999993</v>
      </c>
      <c r="D3476" s="2">
        <f t="shared" si="29"/>
        <v>729</v>
      </c>
      <c r="E3476" s="2">
        <f t="shared" si="12"/>
        <v>1</v>
      </c>
      <c r="F3476" s="3">
        <f t="shared" si="0"/>
        <v>5</v>
      </c>
      <c r="G3476" s="3">
        <f t="shared" si="13"/>
        <v>0</v>
      </c>
      <c r="H3476" s="4">
        <f>IF(A3476&lt;SIP_Calculator!$B$7,0,IF(A3476&gt;SIP_Calculator!$E$7,0,1))</f>
        <v>0</v>
      </c>
      <c r="I3476" s="2">
        <f t="shared" si="1"/>
        <v>0</v>
      </c>
      <c r="J3476" s="3">
        <f t="shared" si="2"/>
        <v>0</v>
      </c>
      <c r="K3476" s="4">
        <f>H3476*SIP_Calculator!$D$25</f>
        <v>0</v>
      </c>
      <c r="L3476" s="4">
        <f t="shared" si="3"/>
        <v>0</v>
      </c>
      <c r="M3476" s="4">
        <f t="shared" si="4"/>
        <v>0</v>
      </c>
      <c r="N3476" s="4">
        <f t="shared" ref="N3476:O3476" si="10431">N3475+L3476</f>
        <v>28.739335218516583</v>
      </c>
      <c r="O3476" s="4">
        <f t="shared" si="10431"/>
        <v>34.20981406436929</v>
      </c>
      <c r="P3476" s="2">
        <f>I3476*SIP_Calculator!$D$26</f>
        <v>0</v>
      </c>
      <c r="Q3476" s="2">
        <f t="shared" si="6"/>
        <v>0</v>
      </c>
      <c r="R3476" s="2">
        <f t="shared" si="7"/>
        <v>0</v>
      </c>
      <c r="S3476" s="2">
        <f t="shared" ref="S3476:T3476" si="10432">S3475+Q3476</f>
        <v>28.748252611124826</v>
      </c>
      <c r="T3476" s="2">
        <f t="shared" si="10432"/>
        <v>34.228110660626236</v>
      </c>
      <c r="U3476" s="3">
        <f>J3476*SIP_Calculator!$D$27</f>
        <v>0</v>
      </c>
      <c r="V3476" s="3">
        <f t="shared" si="9"/>
        <v>0</v>
      </c>
      <c r="W3476" s="3">
        <f t="shared" si="10"/>
        <v>0</v>
      </c>
      <c r="X3476" s="3">
        <f t="shared" ref="X3476:Y3476" si="10433">X3475+V3476</f>
        <v>28.835623055300523</v>
      </c>
      <c r="Y3476" s="3">
        <f t="shared" si="10433"/>
        <v>34.328802293708321</v>
      </c>
    </row>
    <row r="3477" spans="1:25" ht="15.75" customHeight="1" x14ac:dyDescent="0.2">
      <c r="A3477" s="7">
        <v>43228</v>
      </c>
      <c r="B3477" s="1">
        <v>11082.2</v>
      </c>
      <c r="C3477" s="1">
        <v>9419.85</v>
      </c>
      <c r="D3477" s="2">
        <f t="shared" si="29"/>
        <v>729</v>
      </c>
      <c r="E3477" s="2">
        <f t="shared" si="12"/>
        <v>0</v>
      </c>
      <c r="F3477" s="3">
        <f t="shared" si="0"/>
        <v>5</v>
      </c>
      <c r="G3477" s="3">
        <f t="shared" si="13"/>
        <v>0</v>
      </c>
      <c r="H3477" s="4">
        <f>IF(A3477&lt;SIP_Calculator!$B$7,0,IF(A3477&gt;SIP_Calculator!$E$7,0,1))</f>
        <v>0</v>
      </c>
      <c r="I3477" s="2">
        <f t="shared" si="1"/>
        <v>0</v>
      </c>
      <c r="J3477" s="3">
        <f t="shared" si="2"/>
        <v>0</v>
      </c>
      <c r="K3477" s="4">
        <f>H3477*SIP_Calculator!$D$25</f>
        <v>0</v>
      </c>
      <c r="L3477" s="4">
        <f t="shared" si="3"/>
        <v>0</v>
      </c>
      <c r="M3477" s="4">
        <f t="shared" si="4"/>
        <v>0</v>
      </c>
      <c r="N3477" s="4">
        <f t="shared" ref="N3477:O3477" si="10434">N3476+L3477</f>
        <v>28.739335218516583</v>
      </c>
      <c r="O3477" s="4">
        <f t="shared" si="10434"/>
        <v>34.20981406436929</v>
      </c>
      <c r="P3477" s="2">
        <f>I3477*SIP_Calculator!$D$26</f>
        <v>0</v>
      </c>
      <c r="Q3477" s="2">
        <f t="shared" si="6"/>
        <v>0</v>
      </c>
      <c r="R3477" s="2">
        <f t="shared" si="7"/>
        <v>0</v>
      </c>
      <c r="S3477" s="2">
        <f t="shared" ref="S3477:T3477" si="10435">S3476+Q3477</f>
        <v>28.748252611124826</v>
      </c>
      <c r="T3477" s="2">
        <f t="shared" si="10435"/>
        <v>34.228110660626236</v>
      </c>
      <c r="U3477" s="3">
        <f>J3477*SIP_Calculator!$D$27</f>
        <v>0</v>
      </c>
      <c r="V3477" s="3">
        <f t="shared" si="9"/>
        <v>0</v>
      </c>
      <c r="W3477" s="3">
        <f t="shared" si="10"/>
        <v>0</v>
      </c>
      <c r="X3477" s="3">
        <f t="shared" ref="X3477:Y3477" si="10436">X3476+V3477</f>
        <v>28.835623055300523</v>
      </c>
      <c r="Y3477" s="3">
        <f t="shared" si="10436"/>
        <v>34.328802293708321</v>
      </c>
    </row>
    <row r="3478" spans="1:25" ht="15.75" customHeight="1" x14ac:dyDescent="0.2">
      <c r="A3478" s="7">
        <v>43229</v>
      </c>
      <c r="B3478" s="1">
        <v>11095</v>
      </c>
      <c r="C3478" s="1">
        <v>9418.9</v>
      </c>
      <c r="D3478" s="2">
        <f t="shared" si="29"/>
        <v>729</v>
      </c>
      <c r="E3478" s="2">
        <f t="shared" si="12"/>
        <v>0</v>
      </c>
      <c r="F3478" s="3">
        <f t="shared" si="0"/>
        <v>5</v>
      </c>
      <c r="G3478" s="3">
        <f t="shared" si="13"/>
        <v>0</v>
      </c>
      <c r="H3478" s="4">
        <f>IF(A3478&lt;SIP_Calculator!$B$7,0,IF(A3478&gt;SIP_Calculator!$E$7,0,1))</f>
        <v>0</v>
      </c>
      <c r="I3478" s="2">
        <f t="shared" si="1"/>
        <v>0</v>
      </c>
      <c r="J3478" s="3">
        <f t="shared" si="2"/>
        <v>0</v>
      </c>
      <c r="K3478" s="4">
        <f>H3478*SIP_Calculator!$D$25</f>
        <v>0</v>
      </c>
      <c r="L3478" s="4">
        <f t="shared" si="3"/>
        <v>0</v>
      </c>
      <c r="M3478" s="4">
        <f t="shared" si="4"/>
        <v>0</v>
      </c>
      <c r="N3478" s="4">
        <f t="shared" ref="N3478:O3478" si="10437">N3477+L3478</f>
        <v>28.739335218516583</v>
      </c>
      <c r="O3478" s="4">
        <f t="shared" si="10437"/>
        <v>34.20981406436929</v>
      </c>
      <c r="P3478" s="2">
        <f>I3478*SIP_Calculator!$D$26</f>
        <v>0</v>
      </c>
      <c r="Q3478" s="2">
        <f t="shared" si="6"/>
        <v>0</v>
      </c>
      <c r="R3478" s="2">
        <f t="shared" si="7"/>
        <v>0</v>
      </c>
      <c r="S3478" s="2">
        <f t="shared" ref="S3478:T3478" si="10438">S3477+Q3478</f>
        <v>28.748252611124826</v>
      </c>
      <c r="T3478" s="2">
        <f t="shared" si="10438"/>
        <v>34.228110660626236</v>
      </c>
      <c r="U3478" s="3">
        <f>J3478*SIP_Calculator!$D$27</f>
        <v>0</v>
      </c>
      <c r="V3478" s="3">
        <f t="shared" si="9"/>
        <v>0</v>
      </c>
      <c r="W3478" s="3">
        <f t="shared" si="10"/>
        <v>0</v>
      </c>
      <c r="X3478" s="3">
        <f t="shared" ref="X3478:Y3478" si="10439">X3477+V3478</f>
        <v>28.835623055300523</v>
      </c>
      <c r="Y3478" s="3">
        <f t="shared" si="10439"/>
        <v>34.328802293708321</v>
      </c>
    </row>
    <row r="3479" spans="1:25" ht="15.75" customHeight="1" x14ac:dyDescent="0.2">
      <c r="A3479" s="7">
        <v>43230</v>
      </c>
      <c r="B3479" s="1">
        <v>11052.5</v>
      </c>
      <c r="C3479" s="1">
        <v>9360.9500000000007</v>
      </c>
      <c r="D3479" s="2">
        <f t="shared" si="29"/>
        <v>729</v>
      </c>
      <c r="E3479" s="2">
        <f t="shared" si="12"/>
        <v>0</v>
      </c>
      <c r="F3479" s="3">
        <f t="shared" si="0"/>
        <v>5</v>
      </c>
      <c r="G3479" s="3">
        <f t="shared" si="13"/>
        <v>0</v>
      </c>
      <c r="H3479" s="4">
        <f>IF(A3479&lt;SIP_Calculator!$B$7,0,IF(A3479&gt;SIP_Calculator!$E$7,0,1))</f>
        <v>0</v>
      </c>
      <c r="I3479" s="2">
        <f t="shared" si="1"/>
        <v>0</v>
      </c>
      <c r="J3479" s="3">
        <f t="shared" si="2"/>
        <v>0</v>
      </c>
      <c r="K3479" s="4">
        <f>H3479*SIP_Calculator!$D$25</f>
        <v>0</v>
      </c>
      <c r="L3479" s="4">
        <f t="shared" si="3"/>
        <v>0</v>
      </c>
      <c r="M3479" s="4">
        <f t="shared" si="4"/>
        <v>0</v>
      </c>
      <c r="N3479" s="4">
        <f t="shared" ref="N3479:O3479" si="10440">N3478+L3479</f>
        <v>28.739335218516583</v>
      </c>
      <c r="O3479" s="4">
        <f t="shared" si="10440"/>
        <v>34.20981406436929</v>
      </c>
      <c r="P3479" s="2">
        <f>I3479*SIP_Calculator!$D$26</f>
        <v>0</v>
      </c>
      <c r="Q3479" s="2">
        <f t="shared" si="6"/>
        <v>0</v>
      </c>
      <c r="R3479" s="2">
        <f t="shared" si="7"/>
        <v>0</v>
      </c>
      <c r="S3479" s="2">
        <f t="shared" ref="S3479:T3479" si="10441">S3478+Q3479</f>
        <v>28.748252611124826</v>
      </c>
      <c r="T3479" s="2">
        <f t="shared" si="10441"/>
        <v>34.228110660626236</v>
      </c>
      <c r="U3479" s="3">
        <f>J3479*SIP_Calculator!$D$27</f>
        <v>0</v>
      </c>
      <c r="V3479" s="3">
        <f t="shared" si="9"/>
        <v>0</v>
      </c>
      <c r="W3479" s="3">
        <f t="shared" si="10"/>
        <v>0</v>
      </c>
      <c r="X3479" s="3">
        <f t="shared" ref="X3479:Y3479" si="10442">X3478+V3479</f>
        <v>28.835623055300523</v>
      </c>
      <c r="Y3479" s="3">
        <f t="shared" si="10442"/>
        <v>34.328802293708321</v>
      </c>
    </row>
    <row r="3480" spans="1:25" ht="15.75" customHeight="1" x14ac:dyDescent="0.2">
      <c r="A3480" s="7">
        <v>43231</v>
      </c>
      <c r="B3480" s="1">
        <v>11131.95</v>
      </c>
      <c r="C3480" s="1">
        <v>9416.35</v>
      </c>
      <c r="D3480" s="2">
        <f t="shared" si="29"/>
        <v>729</v>
      </c>
      <c r="E3480" s="2">
        <f t="shared" si="12"/>
        <v>0</v>
      </c>
      <c r="F3480" s="3">
        <f t="shared" si="0"/>
        <v>5</v>
      </c>
      <c r="G3480" s="3">
        <f t="shared" si="13"/>
        <v>0</v>
      </c>
      <c r="H3480" s="4">
        <f>IF(A3480&lt;SIP_Calculator!$B$7,0,IF(A3480&gt;SIP_Calculator!$E$7,0,1))</f>
        <v>0</v>
      </c>
      <c r="I3480" s="2">
        <f t="shared" si="1"/>
        <v>0</v>
      </c>
      <c r="J3480" s="3">
        <f t="shared" si="2"/>
        <v>0</v>
      </c>
      <c r="K3480" s="4">
        <f>H3480*SIP_Calculator!$D$25</f>
        <v>0</v>
      </c>
      <c r="L3480" s="4">
        <f t="shared" si="3"/>
        <v>0</v>
      </c>
      <c r="M3480" s="4">
        <f t="shared" si="4"/>
        <v>0</v>
      </c>
      <c r="N3480" s="4">
        <f t="shared" ref="N3480:O3480" si="10443">N3479+L3480</f>
        <v>28.739335218516583</v>
      </c>
      <c r="O3480" s="4">
        <f t="shared" si="10443"/>
        <v>34.20981406436929</v>
      </c>
      <c r="P3480" s="2">
        <f>I3480*SIP_Calculator!$D$26</f>
        <v>0</v>
      </c>
      <c r="Q3480" s="2">
        <f t="shared" si="6"/>
        <v>0</v>
      </c>
      <c r="R3480" s="2">
        <f t="shared" si="7"/>
        <v>0</v>
      </c>
      <c r="S3480" s="2">
        <f t="shared" ref="S3480:T3480" si="10444">S3479+Q3480</f>
        <v>28.748252611124826</v>
      </c>
      <c r="T3480" s="2">
        <f t="shared" si="10444"/>
        <v>34.228110660626236</v>
      </c>
      <c r="U3480" s="3">
        <f>J3480*SIP_Calculator!$D$27</f>
        <v>0</v>
      </c>
      <c r="V3480" s="3">
        <f t="shared" si="9"/>
        <v>0</v>
      </c>
      <c r="W3480" s="3">
        <f t="shared" si="10"/>
        <v>0</v>
      </c>
      <c r="X3480" s="3">
        <f t="shared" ref="X3480:Y3480" si="10445">X3479+V3480</f>
        <v>28.835623055300523</v>
      </c>
      <c r="Y3480" s="3">
        <f t="shared" si="10445"/>
        <v>34.328802293708321</v>
      </c>
    </row>
    <row r="3481" spans="1:25" ht="15.75" customHeight="1" x14ac:dyDescent="0.2">
      <c r="A3481" s="7">
        <v>43234</v>
      </c>
      <c r="B3481" s="1">
        <v>11124.1</v>
      </c>
      <c r="C3481" s="1">
        <v>9389.9500000000007</v>
      </c>
      <c r="D3481" s="2">
        <f t="shared" si="29"/>
        <v>730</v>
      </c>
      <c r="E3481" s="2">
        <f t="shared" si="12"/>
        <v>1</v>
      </c>
      <c r="F3481" s="3">
        <f t="shared" si="0"/>
        <v>5</v>
      </c>
      <c r="G3481" s="3">
        <f t="shared" si="13"/>
        <v>0</v>
      </c>
      <c r="H3481" s="4">
        <f>IF(A3481&lt;SIP_Calculator!$B$7,0,IF(A3481&gt;SIP_Calculator!$E$7,0,1))</f>
        <v>0</v>
      </c>
      <c r="I3481" s="2">
        <f t="shared" si="1"/>
        <v>0</v>
      </c>
      <c r="J3481" s="3">
        <f t="shared" si="2"/>
        <v>0</v>
      </c>
      <c r="K3481" s="4">
        <f>H3481*SIP_Calculator!$D$25</f>
        <v>0</v>
      </c>
      <c r="L3481" s="4">
        <f t="shared" si="3"/>
        <v>0</v>
      </c>
      <c r="M3481" s="4">
        <f t="shared" si="4"/>
        <v>0</v>
      </c>
      <c r="N3481" s="4">
        <f t="shared" ref="N3481:O3481" si="10446">N3480+L3481</f>
        <v>28.739335218516583</v>
      </c>
      <c r="O3481" s="4">
        <f t="shared" si="10446"/>
        <v>34.20981406436929</v>
      </c>
      <c r="P3481" s="2">
        <f>I3481*SIP_Calculator!$D$26</f>
        <v>0</v>
      </c>
      <c r="Q3481" s="2">
        <f t="shared" si="6"/>
        <v>0</v>
      </c>
      <c r="R3481" s="2">
        <f t="shared" si="7"/>
        <v>0</v>
      </c>
      <c r="S3481" s="2">
        <f t="shared" ref="S3481:T3481" si="10447">S3480+Q3481</f>
        <v>28.748252611124826</v>
      </c>
      <c r="T3481" s="2">
        <f t="shared" si="10447"/>
        <v>34.228110660626236</v>
      </c>
      <c r="U3481" s="3">
        <f>J3481*SIP_Calculator!$D$27</f>
        <v>0</v>
      </c>
      <c r="V3481" s="3">
        <f t="shared" si="9"/>
        <v>0</v>
      </c>
      <c r="W3481" s="3">
        <f t="shared" si="10"/>
        <v>0</v>
      </c>
      <c r="X3481" s="3">
        <f t="shared" ref="X3481:Y3481" si="10448">X3480+V3481</f>
        <v>28.835623055300523</v>
      </c>
      <c r="Y3481" s="3">
        <f t="shared" si="10448"/>
        <v>34.328802293708321</v>
      </c>
    </row>
    <row r="3482" spans="1:25" ht="15.75" customHeight="1" x14ac:dyDescent="0.2">
      <c r="A3482" s="7">
        <v>43235</v>
      </c>
      <c r="B3482" s="1">
        <v>11113.7</v>
      </c>
      <c r="C3482" s="1">
        <v>9365.9</v>
      </c>
      <c r="D3482" s="2">
        <f t="shared" si="29"/>
        <v>730</v>
      </c>
      <c r="E3482" s="2">
        <f t="shared" si="12"/>
        <v>0</v>
      </c>
      <c r="F3482" s="3">
        <f t="shared" si="0"/>
        <v>5</v>
      </c>
      <c r="G3482" s="3">
        <f t="shared" si="13"/>
        <v>0</v>
      </c>
      <c r="H3482" s="4">
        <f>IF(A3482&lt;SIP_Calculator!$B$7,0,IF(A3482&gt;SIP_Calculator!$E$7,0,1))</f>
        <v>0</v>
      </c>
      <c r="I3482" s="2">
        <f t="shared" si="1"/>
        <v>0</v>
      </c>
      <c r="J3482" s="3">
        <f t="shared" si="2"/>
        <v>0</v>
      </c>
      <c r="K3482" s="4">
        <f>H3482*SIP_Calculator!$D$25</f>
        <v>0</v>
      </c>
      <c r="L3482" s="4">
        <f t="shared" si="3"/>
        <v>0</v>
      </c>
      <c r="M3482" s="4">
        <f t="shared" si="4"/>
        <v>0</v>
      </c>
      <c r="N3482" s="4">
        <f t="shared" ref="N3482:O3482" si="10449">N3481+L3482</f>
        <v>28.739335218516583</v>
      </c>
      <c r="O3482" s="4">
        <f t="shared" si="10449"/>
        <v>34.20981406436929</v>
      </c>
      <c r="P3482" s="2">
        <f>I3482*SIP_Calculator!$D$26</f>
        <v>0</v>
      </c>
      <c r="Q3482" s="2">
        <f t="shared" si="6"/>
        <v>0</v>
      </c>
      <c r="R3482" s="2">
        <f t="shared" si="7"/>
        <v>0</v>
      </c>
      <c r="S3482" s="2">
        <f t="shared" ref="S3482:T3482" si="10450">S3481+Q3482</f>
        <v>28.748252611124826</v>
      </c>
      <c r="T3482" s="2">
        <f t="shared" si="10450"/>
        <v>34.228110660626236</v>
      </c>
      <c r="U3482" s="3">
        <f>J3482*SIP_Calculator!$D$27</f>
        <v>0</v>
      </c>
      <c r="V3482" s="3">
        <f t="shared" si="9"/>
        <v>0</v>
      </c>
      <c r="W3482" s="3">
        <f t="shared" si="10"/>
        <v>0</v>
      </c>
      <c r="X3482" s="3">
        <f t="shared" ref="X3482:Y3482" si="10451">X3481+V3482</f>
        <v>28.835623055300523</v>
      </c>
      <c r="Y3482" s="3">
        <f t="shared" si="10451"/>
        <v>34.328802293708321</v>
      </c>
    </row>
    <row r="3483" spans="1:25" ht="15.75" customHeight="1" x14ac:dyDescent="0.2">
      <c r="A3483" s="7">
        <v>43236</v>
      </c>
      <c r="B3483" s="1">
        <v>11058.7</v>
      </c>
      <c r="C3483" s="1">
        <v>9328.7000000000007</v>
      </c>
      <c r="D3483" s="2">
        <f t="shared" si="29"/>
        <v>730</v>
      </c>
      <c r="E3483" s="2">
        <f t="shared" si="12"/>
        <v>0</v>
      </c>
      <c r="F3483" s="3">
        <f t="shared" si="0"/>
        <v>5</v>
      </c>
      <c r="G3483" s="3">
        <f t="shared" si="13"/>
        <v>0</v>
      </c>
      <c r="H3483" s="4">
        <f>IF(A3483&lt;SIP_Calculator!$B$7,0,IF(A3483&gt;SIP_Calculator!$E$7,0,1))</f>
        <v>0</v>
      </c>
      <c r="I3483" s="2">
        <f t="shared" si="1"/>
        <v>0</v>
      </c>
      <c r="J3483" s="3">
        <f t="shared" si="2"/>
        <v>0</v>
      </c>
      <c r="K3483" s="4">
        <f>H3483*SIP_Calculator!$D$25</f>
        <v>0</v>
      </c>
      <c r="L3483" s="4">
        <f t="shared" si="3"/>
        <v>0</v>
      </c>
      <c r="M3483" s="4">
        <f t="shared" si="4"/>
        <v>0</v>
      </c>
      <c r="N3483" s="4">
        <f t="shared" ref="N3483:O3483" si="10452">N3482+L3483</f>
        <v>28.739335218516583</v>
      </c>
      <c r="O3483" s="4">
        <f t="shared" si="10452"/>
        <v>34.20981406436929</v>
      </c>
      <c r="P3483" s="2">
        <f>I3483*SIP_Calculator!$D$26</f>
        <v>0</v>
      </c>
      <c r="Q3483" s="2">
        <f t="shared" si="6"/>
        <v>0</v>
      </c>
      <c r="R3483" s="2">
        <f t="shared" si="7"/>
        <v>0</v>
      </c>
      <c r="S3483" s="2">
        <f t="shared" ref="S3483:T3483" si="10453">S3482+Q3483</f>
        <v>28.748252611124826</v>
      </c>
      <c r="T3483" s="2">
        <f t="shared" si="10453"/>
        <v>34.228110660626236</v>
      </c>
      <c r="U3483" s="3">
        <f>J3483*SIP_Calculator!$D$27</f>
        <v>0</v>
      </c>
      <c r="V3483" s="3">
        <f t="shared" si="9"/>
        <v>0</v>
      </c>
      <c r="W3483" s="3">
        <f t="shared" si="10"/>
        <v>0</v>
      </c>
      <c r="X3483" s="3">
        <f t="shared" ref="X3483:Y3483" si="10454">X3482+V3483</f>
        <v>28.835623055300523</v>
      </c>
      <c r="Y3483" s="3">
        <f t="shared" si="10454"/>
        <v>34.328802293708321</v>
      </c>
    </row>
    <row r="3484" spans="1:25" ht="15.75" customHeight="1" x14ac:dyDescent="0.2">
      <c r="A3484" s="7">
        <v>43237</v>
      </c>
      <c r="B3484" s="1">
        <v>11006.9</v>
      </c>
      <c r="C3484" s="1">
        <v>9304.4500000000007</v>
      </c>
      <c r="D3484" s="2">
        <f t="shared" si="29"/>
        <v>730</v>
      </c>
      <c r="E3484" s="2">
        <f t="shared" si="12"/>
        <v>0</v>
      </c>
      <c r="F3484" s="3">
        <f t="shared" si="0"/>
        <v>5</v>
      </c>
      <c r="G3484" s="3">
        <f t="shared" si="13"/>
        <v>0</v>
      </c>
      <c r="H3484" s="4">
        <f>IF(A3484&lt;SIP_Calculator!$B$7,0,IF(A3484&gt;SIP_Calculator!$E$7,0,1))</f>
        <v>0</v>
      </c>
      <c r="I3484" s="2">
        <f t="shared" si="1"/>
        <v>0</v>
      </c>
      <c r="J3484" s="3">
        <f t="shared" si="2"/>
        <v>0</v>
      </c>
      <c r="K3484" s="4">
        <f>H3484*SIP_Calculator!$D$25</f>
        <v>0</v>
      </c>
      <c r="L3484" s="4">
        <f t="shared" si="3"/>
        <v>0</v>
      </c>
      <c r="M3484" s="4">
        <f t="shared" si="4"/>
        <v>0</v>
      </c>
      <c r="N3484" s="4">
        <f t="shared" ref="N3484:O3484" si="10455">N3483+L3484</f>
        <v>28.739335218516583</v>
      </c>
      <c r="O3484" s="4">
        <f t="shared" si="10455"/>
        <v>34.20981406436929</v>
      </c>
      <c r="P3484" s="2">
        <f>I3484*SIP_Calculator!$D$26</f>
        <v>0</v>
      </c>
      <c r="Q3484" s="2">
        <f t="shared" si="6"/>
        <v>0</v>
      </c>
      <c r="R3484" s="2">
        <f t="shared" si="7"/>
        <v>0</v>
      </c>
      <c r="S3484" s="2">
        <f t="shared" ref="S3484:T3484" si="10456">S3483+Q3484</f>
        <v>28.748252611124826</v>
      </c>
      <c r="T3484" s="2">
        <f t="shared" si="10456"/>
        <v>34.228110660626236</v>
      </c>
      <c r="U3484" s="3">
        <f>J3484*SIP_Calculator!$D$27</f>
        <v>0</v>
      </c>
      <c r="V3484" s="3">
        <f t="shared" si="9"/>
        <v>0</v>
      </c>
      <c r="W3484" s="3">
        <f t="shared" si="10"/>
        <v>0</v>
      </c>
      <c r="X3484" s="3">
        <f t="shared" ref="X3484:Y3484" si="10457">X3483+V3484</f>
        <v>28.835623055300523</v>
      </c>
      <c r="Y3484" s="3">
        <f t="shared" si="10457"/>
        <v>34.328802293708321</v>
      </c>
    </row>
    <row r="3485" spans="1:25" ht="15.75" customHeight="1" x14ac:dyDescent="0.2">
      <c r="A3485" s="7">
        <v>43238</v>
      </c>
      <c r="B3485" s="1">
        <v>10908.05</v>
      </c>
      <c r="C3485" s="1">
        <v>9209.2000000000007</v>
      </c>
      <c r="D3485" s="2">
        <f t="shared" si="29"/>
        <v>730</v>
      </c>
      <c r="E3485" s="2">
        <f t="shared" si="12"/>
        <v>0</v>
      </c>
      <c r="F3485" s="3">
        <f t="shared" si="0"/>
        <v>5</v>
      </c>
      <c r="G3485" s="3">
        <f t="shared" si="13"/>
        <v>0</v>
      </c>
      <c r="H3485" s="4">
        <f>IF(A3485&lt;SIP_Calculator!$B$7,0,IF(A3485&gt;SIP_Calculator!$E$7,0,1))</f>
        <v>0</v>
      </c>
      <c r="I3485" s="2">
        <f t="shared" si="1"/>
        <v>0</v>
      </c>
      <c r="J3485" s="3">
        <f t="shared" si="2"/>
        <v>0</v>
      </c>
      <c r="K3485" s="4">
        <f>H3485*SIP_Calculator!$D$25</f>
        <v>0</v>
      </c>
      <c r="L3485" s="4">
        <f t="shared" si="3"/>
        <v>0</v>
      </c>
      <c r="M3485" s="4">
        <f t="shared" si="4"/>
        <v>0</v>
      </c>
      <c r="N3485" s="4">
        <f t="shared" ref="N3485:O3485" si="10458">N3484+L3485</f>
        <v>28.739335218516583</v>
      </c>
      <c r="O3485" s="4">
        <f t="shared" si="10458"/>
        <v>34.20981406436929</v>
      </c>
      <c r="P3485" s="2">
        <f>I3485*SIP_Calculator!$D$26</f>
        <v>0</v>
      </c>
      <c r="Q3485" s="2">
        <f t="shared" si="6"/>
        <v>0</v>
      </c>
      <c r="R3485" s="2">
        <f t="shared" si="7"/>
        <v>0</v>
      </c>
      <c r="S3485" s="2">
        <f t="shared" ref="S3485:T3485" si="10459">S3484+Q3485</f>
        <v>28.748252611124826</v>
      </c>
      <c r="T3485" s="2">
        <f t="shared" si="10459"/>
        <v>34.228110660626236</v>
      </c>
      <c r="U3485" s="3">
        <f>J3485*SIP_Calculator!$D$27</f>
        <v>0</v>
      </c>
      <c r="V3485" s="3">
        <f t="shared" si="9"/>
        <v>0</v>
      </c>
      <c r="W3485" s="3">
        <f t="shared" si="10"/>
        <v>0</v>
      </c>
      <c r="X3485" s="3">
        <f t="shared" ref="X3485:Y3485" si="10460">X3484+V3485</f>
        <v>28.835623055300523</v>
      </c>
      <c r="Y3485" s="3">
        <f t="shared" si="10460"/>
        <v>34.328802293708321</v>
      </c>
    </row>
    <row r="3486" spans="1:25" ht="15.75" customHeight="1" x14ac:dyDescent="0.2">
      <c r="A3486" s="7">
        <v>43241</v>
      </c>
      <c r="B3486" s="1">
        <v>10814.6</v>
      </c>
      <c r="C3486" s="1">
        <v>9108.7000000000007</v>
      </c>
      <c r="D3486" s="2">
        <f t="shared" si="29"/>
        <v>731</v>
      </c>
      <c r="E3486" s="2">
        <f t="shared" si="12"/>
        <v>1</v>
      </c>
      <c r="F3486" s="3">
        <f t="shared" si="0"/>
        <v>5</v>
      </c>
      <c r="G3486" s="3">
        <f t="shared" si="13"/>
        <v>0</v>
      </c>
      <c r="H3486" s="4">
        <f>IF(A3486&lt;SIP_Calculator!$B$7,0,IF(A3486&gt;SIP_Calculator!$E$7,0,1))</f>
        <v>0</v>
      </c>
      <c r="I3486" s="2">
        <f t="shared" si="1"/>
        <v>0</v>
      </c>
      <c r="J3486" s="3">
        <f t="shared" si="2"/>
        <v>0</v>
      </c>
      <c r="K3486" s="4">
        <f>H3486*SIP_Calculator!$D$25</f>
        <v>0</v>
      </c>
      <c r="L3486" s="4">
        <f t="shared" si="3"/>
        <v>0</v>
      </c>
      <c r="M3486" s="4">
        <f t="shared" si="4"/>
        <v>0</v>
      </c>
      <c r="N3486" s="4">
        <f t="shared" ref="N3486:O3486" si="10461">N3485+L3486</f>
        <v>28.739335218516583</v>
      </c>
      <c r="O3486" s="4">
        <f t="shared" si="10461"/>
        <v>34.20981406436929</v>
      </c>
      <c r="P3486" s="2">
        <f>I3486*SIP_Calculator!$D$26</f>
        <v>0</v>
      </c>
      <c r="Q3486" s="2">
        <f t="shared" si="6"/>
        <v>0</v>
      </c>
      <c r="R3486" s="2">
        <f t="shared" si="7"/>
        <v>0</v>
      </c>
      <c r="S3486" s="2">
        <f t="shared" ref="S3486:T3486" si="10462">S3485+Q3486</f>
        <v>28.748252611124826</v>
      </c>
      <c r="T3486" s="2">
        <f t="shared" si="10462"/>
        <v>34.228110660626236</v>
      </c>
      <c r="U3486" s="3">
        <f>J3486*SIP_Calculator!$D$27</f>
        <v>0</v>
      </c>
      <c r="V3486" s="3">
        <f t="shared" si="9"/>
        <v>0</v>
      </c>
      <c r="W3486" s="3">
        <f t="shared" si="10"/>
        <v>0</v>
      </c>
      <c r="X3486" s="3">
        <f t="shared" ref="X3486:Y3486" si="10463">X3485+V3486</f>
        <v>28.835623055300523</v>
      </c>
      <c r="Y3486" s="3">
        <f t="shared" si="10463"/>
        <v>34.328802293708321</v>
      </c>
    </row>
    <row r="3487" spans="1:25" ht="15.75" customHeight="1" x14ac:dyDescent="0.2">
      <c r="A3487" s="7">
        <v>43242</v>
      </c>
      <c r="B3487" s="1">
        <v>10852.8</v>
      </c>
      <c r="C3487" s="1">
        <v>9145.65</v>
      </c>
      <c r="D3487" s="2">
        <f t="shared" si="29"/>
        <v>731</v>
      </c>
      <c r="E3487" s="2">
        <f t="shared" si="12"/>
        <v>0</v>
      </c>
      <c r="F3487" s="3">
        <f t="shared" si="0"/>
        <v>5</v>
      </c>
      <c r="G3487" s="3">
        <f t="shared" si="13"/>
        <v>0</v>
      </c>
      <c r="H3487" s="4">
        <f>IF(A3487&lt;SIP_Calculator!$B$7,0,IF(A3487&gt;SIP_Calculator!$E$7,0,1))</f>
        <v>0</v>
      </c>
      <c r="I3487" s="2">
        <f t="shared" si="1"/>
        <v>0</v>
      </c>
      <c r="J3487" s="3">
        <f t="shared" si="2"/>
        <v>0</v>
      </c>
      <c r="K3487" s="4">
        <f>H3487*SIP_Calculator!$D$25</f>
        <v>0</v>
      </c>
      <c r="L3487" s="4">
        <f t="shared" si="3"/>
        <v>0</v>
      </c>
      <c r="M3487" s="4">
        <f t="shared" si="4"/>
        <v>0</v>
      </c>
      <c r="N3487" s="4">
        <f t="shared" ref="N3487:O3487" si="10464">N3486+L3487</f>
        <v>28.739335218516583</v>
      </c>
      <c r="O3487" s="4">
        <f t="shared" si="10464"/>
        <v>34.20981406436929</v>
      </c>
      <c r="P3487" s="2">
        <f>I3487*SIP_Calculator!$D$26</f>
        <v>0</v>
      </c>
      <c r="Q3487" s="2">
        <f t="shared" si="6"/>
        <v>0</v>
      </c>
      <c r="R3487" s="2">
        <f t="shared" si="7"/>
        <v>0</v>
      </c>
      <c r="S3487" s="2">
        <f t="shared" ref="S3487:T3487" si="10465">S3486+Q3487</f>
        <v>28.748252611124826</v>
      </c>
      <c r="T3487" s="2">
        <f t="shared" si="10465"/>
        <v>34.228110660626236</v>
      </c>
      <c r="U3487" s="3">
        <f>J3487*SIP_Calculator!$D$27</f>
        <v>0</v>
      </c>
      <c r="V3487" s="3">
        <f t="shared" si="9"/>
        <v>0</v>
      </c>
      <c r="W3487" s="3">
        <f t="shared" si="10"/>
        <v>0</v>
      </c>
      <c r="X3487" s="3">
        <f t="shared" ref="X3487:Y3487" si="10466">X3486+V3487</f>
        <v>28.835623055300523</v>
      </c>
      <c r="Y3487" s="3">
        <f t="shared" si="10466"/>
        <v>34.328802293708321</v>
      </c>
    </row>
    <row r="3488" spans="1:25" ht="15.75" customHeight="1" x14ac:dyDescent="0.2">
      <c r="A3488" s="7">
        <v>43243</v>
      </c>
      <c r="B3488" s="1">
        <v>10750.55</v>
      </c>
      <c r="C3488" s="1">
        <v>9069.7999999999993</v>
      </c>
      <c r="D3488" s="2">
        <f t="shared" si="29"/>
        <v>731</v>
      </c>
      <c r="E3488" s="2">
        <f t="shared" si="12"/>
        <v>0</v>
      </c>
      <c r="F3488" s="3">
        <f t="shared" si="0"/>
        <v>5</v>
      </c>
      <c r="G3488" s="3">
        <f t="shared" si="13"/>
        <v>0</v>
      </c>
      <c r="H3488" s="4">
        <f>IF(A3488&lt;SIP_Calculator!$B$7,0,IF(A3488&gt;SIP_Calculator!$E$7,0,1))</f>
        <v>0</v>
      </c>
      <c r="I3488" s="2">
        <f t="shared" si="1"/>
        <v>0</v>
      </c>
      <c r="J3488" s="3">
        <f t="shared" si="2"/>
        <v>0</v>
      </c>
      <c r="K3488" s="4">
        <f>H3488*SIP_Calculator!$D$25</f>
        <v>0</v>
      </c>
      <c r="L3488" s="4">
        <f t="shared" si="3"/>
        <v>0</v>
      </c>
      <c r="M3488" s="4">
        <f t="shared" si="4"/>
        <v>0</v>
      </c>
      <c r="N3488" s="4">
        <f t="shared" ref="N3488:O3488" si="10467">N3487+L3488</f>
        <v>28.739335218516583</v>
      </c>
      <c r="O3488" s="4">
        <f t="shared" si="10467"/>
        <v>34.20981406436929</v>
      </c>
      <c r="P3488" s="2">
        <f>I3488*SIP_Calculator!$D$26</f>
        <v>0</v>
      </c>
      <c r="Q3488" s="2">
        <f t="shared" si="6"/>
        <v>0</v>
      </c>
      <c r="R3488" s="2">
        <f t="shared" si="7"/>
        <v>0</v>
      </c>
      <c r="S3488" s="2">
        <f t="shared" ref="S3488:T3488" si="10468">S3487+Q3488</f>
        <v>28.748252611124826</v>
      </c>
      <c r="T3488" s="2">
        <f t="shared" si="10468"/>
        <v>34.228110660626236</v>
      </c>
      <c r="U3488" s="3">
        <f>J3488*SIP_Calculator!$D$27</f>
        <v>0</v>
      </c>
      <c r="V3488" s="3">
        <f t="shared" si="9"/>
        <v>0</v>
      </c>
      <c r="W3488" s="3">
        <f t="shared" si="10"/>
        <v>0</v>
      </c>
      <c r="X3488" s="3">
        <f t="shared" ref="X3488:Y3488" si="10469">X3487+V3488</f>
        <v>28.835623055300523</v>
      </c>
      <c r="Y3488" s="3">
        <f t="shared" si="10469"/>
        <v>34.328802293708321</v>
      </c>
    </row>
    <row r="3489" spans="1:25" ht="15.75" customHeight="1" x14ac:dyDescent="0.2">
      <c r="A3489" s="7">
        <v>43244</v>
      </c>
      <c r="B3489" s="1">
        <v>10827.25</v>
      </c>
      <c r="C3489" s="1">
        <v>9115.5499999999993</v>
      </c>
      <c r="D3489" s="2">
        <f t="shared" si="29"/>
        <v>731</v>
      </c>
      <c r="E3489" s="2">
        <f t="shared" si="12"/>
        <v>0</v>
      </c>
      <c r="F3489" s="3">
        <f t="shared" si="0"/>
        <v>5</v>
      </c>
      <c r="G3489" s="3">
        <f t="shared" si="13"/>
        <v>0</v>
      </c>
      <c r="H3489" s="4">
        <f>IF(A3489&lt;SIP_Calculator!$B$7,0,IF(A3489&gt;SIP_Calculator!$E$7,0,1))</f>
        <v>0</v>
      </c>
      <c r="I3489" s="2">
        <f t="shared" si="1"/>
        <v>0</v>
      </c>
      <c r="J3489" s="3">
        <f t="shared" si="2"/>
        <v>0</v>
      </c>
      <c r="K3489" s="4">
        <f>H3489*SIP_Calculator!$D$25</f>
        <v>0</v>
      </c>
      <c r="L3489" s="4">
        <f t="shared" si="3"/>
        <v>0</v>
      </c>
      <c r="M3489" s="4">
        <f t="shared" si="4"/>
        <v>0</v>
      </c>
      <c r="N3489" s="4">
        <f t="shared" ref="N3489:O3489" si="10470">N3488+L3489</f>
        <v>28.739335218516583</v>
      </c>
      <c r="O3489" s="4">
        <f t="shared" si="10470"/>
        <v>34.20981406436929</v>
      </c>
      <c r="P3489" s="2">
        <f>I3489*SIP_Calculator!$D$26</f>
        <v>0</v>
      </c>
      <c r="Q3489" s="2">
        <f t="shared" si="6"/>
        <v>0</v>
      </c>
      <c r="R3489" s="2">
        <f t="shared" si="7"/>
        <v>0</v>
      </c>
      <c r="S3489" s="2">
        <f t="shared" ref="S3489:T3489" si="10471">S3488+Q3489</f>
        <v>28.748252611124826</v>
      </c>
      <c r="T3489" s="2">
        <f t="shared" si="10471"/>
        <v>34.228110660626236</v>
      </c>
      <c r="U3489" s="3">
        <f>J3489*SIP_Calculator!$D$27</f>
        <v>0</v>
      </c>
      <c r="V3489" s="3">
        <f t="shared" si="9"/>
        <v>0</v>
      </c>
      <c r="W3489" s="3">
        <f t="shared" si="10"/>
        <v>0</v>
      </c>
      <c r="X3489" s="3">
        <f t="shared" ref="X3489:Y3489" si="10472">X3488+V3489</f>
        <v>28.835623055300523</v>
      </c>
      <c r="Y3489" s="3">
        <f t="shared" si="10472"/>
        <v>34.328802293708321</v>
      </c>
    </row>
    <row r="3490" spans="1:25" ht="15.75" customHeight="1" x14ac:dyDescent="0.2">
      <c r="A3490" s="7">
        <v>43245</v>
      </c>
      <c r="B3490" s="1">
        <v>10934</v>
      </c>
      <c r="C3490" s="1">
        <v>9215.5499999999993</v>
      </c>
      <c r="D3490" s="2">
        <f t="shared" si="29"/>
        <v>731</v>
      </c>
      <c r="E3490" s="2">
        <f t="shared" si="12"/>
        <v>0</v>
      </c>
      <c r="F3490" s="3">
        <f t="shared" si="0"/>
        <v>5</v>
      </c>
      <c r="G3490" s="3">
        <f t="shared" si="13"/>
        <v>0</v>
      </c>
      <c r="H3490" s="4">
        <f>IF(A3490&lt;SIP_Calculator!$B$7,0,IF(A3490&gt;SIP_Calculator!$E$7,0,1))</f>
        <v>0</v>
      </c>
      <c r="I3490" s="2">
        <f t="shared" si="1"/>
        <v>0</v>
      </c>
      <c r="J3490" s="3">
        <f t="shared" si="2"/>
        <v>0</v>
      </c>
      <c r="K3490" s="4">
        <f>H3490*SIP_Calculator!$D$25</f>
        <v>0</v>
      </c>
      <c r="L3490" s="4">
        <f t="shared" si="3"/>
        <v>0</v>
      </c>
      <c r="M3490" s="4">
        <f t="shared" si="4"/>
        <v>0</v>
      </c>
      <c r="N3490" s="4">
        <f t="shared" ref="N3490:O3490" si="10473">N3489+L3490</f>
        <v>28.739335218516583</v>
      </c>
      <c r="O3490" s="4">
        <f t="shared" si="10473"/>
        <v>34.20981406436929</v>
      </c>
      <c r="P3490" s="2">
        <f>I3490*SIP_Calculator!$D$26</f>
        <v>0</v>
      </c>
      <c r="Q3490" s="2">
        <f t="shared" si="6"/>
        <v>0</v>
      </c>
      <c r="R3490" s="2">
        <f t="shared" si="7"/>
        <v>0</v>
      </c>
      <c r="S3490" s="2">
        <f t="shared" ref="S3490:T3490" si="10474">S3489+Q3490</f>
        <v>28.748252611124826</v>
      </c>
      <c r="T3490" s="2">
        <f t="shared" si="10474"/>
        <v>34.228110660626236</v>
      </c>
      <c r="U3490" s="3">
        <f>J3490*SIP_Calculator!$D$27</f>
        <v>0</v>
      </c>
      <c r="V3490" s="3">
        <f t="shared" si="9"/>
        <v>0</v>
      </c>
      <c r="W3490" s="3">
        <f t="shared" si="10"/>
        <v>0</v>
      </c>
      <c r="X3490" s="3">
        <f t="shared" ref="X3490:Y3490" si="10475">X3489+V3490</f>
        <v>28.835623055300523</v>
      </c>
      <c r="Y3490" s="3">
        <f t="shared" si="10475"/>
        <v>34.328802293708321</v>
      </c>
    </row>
    <row r="3491" spans="1:25" ht="15.75" customHeight="1" x14ac:dyDescent="0.2">
      <c r="A3491" s="7">
        <v>43248</v>
      </c>
      <c r="B3491" s="1">
        <v>11033.55</v>
      </c>
      <c r="C3491" s="1">
        <v>9307.5499999999993</v>
      </c>
      <c r="D3491" s="2">
        <f t="shared" si="29"/>
        <v>732</v>
      </c>
      <c r="E3491" s="2">
        <f t="shared" si="12"/>
        <v>1</v>
      </c>
      <c r="F3491" s="3">
        <f t="shared" si="0"/>
        <v>5</v>
      </c>
      <c r="G3491" s="3">
        <f t="shared" si="13"/>
        <v>0</v>
      </c>
      <c r="H3491" s="4">
        <f>IF(A3491&lt;SIP_Calculator!$B$7,0,IF(A3491&gt;SIP_Calculator!$E$7,0,1))</f>
        <v>0</v>
      </c>
      <c r="I3491" s="2">
        <f t="shared" si="1"/>
        <v>0</v>
      </c>
      <c r="J3491" s="3">
        <f t="shared" si="2"/>
        <v>0</v>
      </c>
      <c r="K3491" s="4">
        <f>H3491*SIP_Calculator!$D$25</f>
        <v>0</v>
      </c>
      <c r="L3491" s="4">
        <f t="shared" si="3"/>
        <v>0</v>
      </c>
      <c r="M3491" s="4">
        <f t="shared" si="4"/>
        <v>0</v>
      </c>
      <c r="N3491" s="4">
        <f t="shared" ref="N3491:O3491" si="10476">N3490+L3491</f>
        <v>28.739335218516583</v>
      </c>
      <c r="O3491" s="4">
        <f t="shared" si="10476"/>
        <v>34.20981406436929</v>
      </c>
      <c r="P3491" s="2">
        <f>I3491*SIP_Calculator!$D$26</f>
        <v>0</v>
      </c>
      <c r="Q3491" s="2">
        <f t="shared" si="6"/>
        <v>0</v>
      </c>
      <c r="R3491" s="2">
        <f t="shared" si="7"/>
        <v>0</v>
      </c>
      <c r="S3491" s="2">
        <f t="shared" ref="S3491:T3491" si="10477">S3490+Q3491</f>
        <v>28.748252611124826</v>
      </c>
      <c r="T3491" s="2">
        <f t="shared" si="10477"/>
        <v>34.228110660626236</v>
      </c>
      <c r="U3491" s="3">
        <f>J3491*SIP_Calculator!$D$27</f>
        <v>0</v>
      </c>
      <c r="V3491" s="3">
        <f t="shared" si="9"/>
        <v>0</v>
      </c>
      <c r="W3491" s="3">
        <f t="shared" si="10"/>
        <v>0</v>
      </c>
      <c r="X3491" s="3">
        <f t="shared" ref="X3491:Y3491" si="10478">X3490+V3491</f>
        <v>28.835623055300523</v>
      </c>
      <c r="Y3491" s="3">
        <f t="shared" si="10478"/>
        <v>34.328802293708321</v>
      </c>
    </row>
    <row r="3492" spans="1:25" ht="15.75" customHeight="1" x14ac:dyDescent="0.2">
      <c r="A3492" s="7">
        <v>43249</v>
      </c>
      <c r="B3492" s="1">
        <v>10983.3</v>
      </c>
      <c r="C3492" s="1">
        <v>9270.6</v>
      </c>
      <c r="D3492" s="2">
        <f t="shared" si="29"/>
        <v>732</v>
      </c>
      <c r="E3492" s="2">
        <f t="shared" si="12"/>
        <v>0</v>
      </c>
      <c r="F3492" s="3">
        <f t="shared" si="0"/>
        <v>5</v>
      </c>
      <c r="G3492" s="3">
        <f t="shared" si="13"/>
        <v>0</v>
      </c>
      <c r="H3492" s="4">
        <f>IF(A3492&lt;SIP_Calculator!$B$7,0,IF(A3492&gt;SIP_Calculator!$E$7,0,1))</f>
        <v>0</v>
      </c>
      <c r="I3492" s="2">
        <f t="shared" si="1"/>
        <v>0</v>
      </c>
      <c r="J3492" s="3">
        <f t="shared" si="2"/>
        <v>0</v>
      </c>
      <c r="K3492" s="4">
        <f>H3492*SIP_Calculator!$D$25</f>
        <v>0</v>
      </c>
      <c r="L3492" s="4">
        <f t="shared" si="3"/>
        <v>0</v>
      </c>
      <c r="M3492" s="4">
        <f t="shared" si="4"/>
        <v>0</v>
      </c>
      <c r="N3492" s="4">
        <f t="shared" ref="N3492:O3492" si="10479">N3491+L3492</f>
        <v>28.739335218516583</v>
      </c>
      <c r="O3492" s="4">
        <f t="shared" si="10479"/>
        <v>34.20981406436929</v>
      </c>
      <c r="P3492" s="2">
        <f>I3492*SIP_Calculator!$D$26</f>
        <v>0</v>
      </c>
      <c r="Q3492" s="2">
        <f t="shared" si="6"/>
        <v>0</v>
      </c>
      <c r="R3492" s="2">
        <f t="shared" si="7"/>
        <v>0</v>
      </c>
      <c r="S3492" s="2">
        <f t="shared" ref="S3492:T3492" si="10480">S3491+Q3492</f>
        <v>28.748252611124826</v>
      </c>
      <c r="T3492" s="2">
        <f t="shared" si="10480"/>
        <v>34.228110660626236</v>
      </c>
      <c r="U3492" s="3">
        <f>J3492*SIP_Calculator!$D$27</f>
        <v>0</v>
      </c>
      <c r="V3492" s="3">
        <f t="shared" si="9"/>
        <v>0</v>
      </c>
      <c r="W3492" s="3">
        <f t="shared" si="10"/>
        <v>0</v>
      </c>
      <c r="X3492" s="3">
        <f t="shared" ref="X3492:Y3492" si="10481">X3491+V3492</f>
        <v>28.835623055300523</v>
      </c>
      <c r="Y3492" s="3">
        <f t="shared" si="10481"/>
        <v>34.328802293708321</v>
      </c>
    </row>
    <row r="3493" spans="1:25" ht="15.75" customHeight="1" x14ac:dyDescent="0.2">
      <c r="A3493" s="7">
        <v>43250</v>
      </c>
      <c r="B3493" s="1">
        <v>10961.6</v>
      </c>
      <c r="C3493" s="1">
        <v>9255</v>
      </c>
      <c r="D3493" s="2">
        <f t="shared" si="29"/>
        <v>732</v>
      </c>
      <c r="E3493" s="2">
        <f t="shared" si="12"/>
        <v>0</v>
      </c>
      <c r="F3493" s="3">
        <f t="shared" si="0"/>
        <v>5</v>
      </c>
      <c r="G3493" s="3">
        <f t="shared" si="13"/>
        <v>0</v>
      </c>
      <c r="H3493" s="4">
        <f>IF(A3493&lt;SIP_Calculator!$B$7,0,IF(A3493&gt;SIP_Calculator!$E$7,0,1))</f>
        <v>0</v>
      </c>
      <c r="I3493" s="2">
        <f t="shared" si="1"/>
        <v>0</v>
      </c>
      <c r="J3493" s="3">
        <f t="shared" si="2"/>
        <v>0</v>
      </c>
      <c r="K3493" s="4">
        <f>H3493*SIP_Calculator!$D$25</f>
        <v>0</v>
      </c>
      <c r="L3493" s="4">
        <f t="shared" si="3"/>
        <v>0</v>
      </c>
      <c r="M3493" s="4">
        <f t="shared" si="4"/>
        <v>0</v>
      </c>
      <c r="N3493" s="4">
        <f t="shared" ref="N3493:O3493" si="10482">N3492+L3493</f>
        <v>28.739335218516583</v>
      </c>
      <c r="O3493" s="4">
        <f t="shared" si="10482"/>
        <v>34.20981406436929</v>
      </c>
      <c r="P3493" s="2">
        <f>I3493*SIP_Calculator!$D$26</f>
        <v>0</v>
      </c>
      <c r="Q3493" s="2">
        <f t="shared" si="6"/>
        <v>0</v>
      </c>
      <c r="R3493" s="2">
        <f t="shared" si="7"/>
        <v>0</v>
      </c>
      <c r="S3493" s="2">
        <f t="shared" ref="S3493:T3493" si="10483">S3492+Q3493</f>
        <v>28.748252611124826</v>
      </c>
      <c r="T3493" s="2">
        <f t="shared" si="10483"/>
        <v>34.228110660626236</v>
      </c>
      <c r="U3493" s="3">
        <f>J3493*SIP_Calculator!$D$27</f>
        <v>0</v>
      </c>
      <c r="V3493" s="3">
        <f t="shared" si="9"/>
        <v>0</v>
      </c>
      <c r="W3493" s="3">
        <f t="shared" si="10"/>
        <v>0</v>
      </c>
      <c r="X3493" s="3">
        <f t="shared" ref="X3493:Y3493" si="10484">X3492+V3493</f>
        <v>28.835623055300523</v>
      </c>
      <c r="Y3493" s="3">
        <f t="shared" si="10484"/>
        <v>34.328802293708321</v>
      </c>
    </row>
    <row r="3494" spans="1:25" ht="15.75" customHeight="1" x14ac:dyDescent="0.2">
      <c r="A3494" s="7">
        <v>43251</v>
      </c>
      <c r="B3494" s="1">
        <v>11064.15</v>
      </c>
      <c r="C3494" s="1">
        <v>9315.35</v>
      </c>
      <c r="D3494" s="2">
        <f t="shared" si="29"/>
        <v>732</v>
      </c>
      <c r="E3494" s="2">
        <f t="shared" si="12"/>
        <v>0</v>
      </c>
      <c r="F3494" s="3">
        <f t="shared" si="0"/>
        <v>5</v>
      </c>
      <c r="G3494" s="3">
        <f t="shared" si="13"/>
        <v>0</v>
      </c>
      <c r="H3494" s="4">
        <f>IF(A3494&lt;SIP_Calculator!$B$7,0,IF(A3494&gt;SIP_Calculator!$E$7,0,1))</f>
        <v>0</v>
      </c>
      <c r="I3494" s="2">
        <f t="shared" si="1"/>
        <v>0</v>
      </c>
      <c r="J3494" s="3">
        <f t="shared" si="2"/>
        <v>0</v>
      </c>
      <c r="K3494" s="4">
        <f>H3494*SIP_Calculator!$D$25</f>
        <v>0</v>
      </c>
      <c r="L3494" s="4">
        <f t="shared" si="3"/>
        <v>0</v>
      </c>
      <c r="M3494" s="4">
        <f t="shared" si="4"/>
        <v>0</v>
      </c>
      <c r="N3494" s="4">
        <f t="shared" ref="N3494:O3494" si="10485">N3493+L3494</f>
        <v>28.739335218516583</v>
      </c>
      <c r="O3494" s="4">
        <f t="shared" si="10485"/>
        <v>34.20981406436929</v>
      </c>
      <c r="P3494" s="2">
        <f>I3494*SIP_Calculator!$D$26</f>
        <v>0</v>
      </c>
      <c r="Q3494" s="2">
        <f t="shared" si="6"/>
        <v>0</v>
      </c>
      <c r="R3494" s="2">
        <f t="shared" si="7"/>
        <v>0</v>
      </c>
      <c r="S3494" s="2">
        <f t="shared" ref="S3494:T3494" si="10486">S3493+Q3494</f>
        <v>28.748252611124826</v>
      </c>
      <c r="T3494" s="2">
        <f t="shared" si="10486"/>
        <v>34.228110660626236</v>
      </c>
      <c r="U3494" s="3">
        <f>J3494*SIP_Calculator!$D$27</f>
        <v>0</v>
      </c>
      <c r="V3494" s="3">
        <f t="shared" si="9"/>
        <v>0</v>
      </c>
      <c r="W3494" s="3">
        <f t="shared" si="10"/>
        <v>0</v>
      </c>
      <c r="X3494" s="3">
        <f t="shared" ref="X3494:Y3494" si="10487">X3493+V3494</f>
        <v>28.835623055300523</v>
      </c>
      <c r="Y3494" s="3">
        <f t="shared" si="10487"/>
        <v>34.328802293708321</v>
      </c>
    </row>
    <row r="3495" spans="1:25" ht="15.75" customHeight="1" x14ac:dyDescent="0.2">
      <c r="A3495" s="7">
        <v>43252</v>
      </c>
      <c r="B3495" s="1">
        <v>11013.85</v>
      </c>
      <c r="C3495" s="1">
        <v>9255.25</v>
      </c>
      <c r="D3495" s="2">
        <f t="shared" si="29"/>
        <v>732</v>
      </c>
      <c r="E3495" s="2">
        <f t="shared" si="12"/>
        <v>0</v>
      </c>
      <c r="F3495" s="3">
        <f t="shared" si="0"/>
        <v>6</v>
      </c>
      <c r="G3495" s="3">
        <f t="shared" si="13"/>
        <v>1</v>
      </c>
      <c r="H3495" s="4">
        <f>IF(A3495&lt;SIP_Calculator!$B$7,0,IF(A3495&gt;SIP_Calculator!$E$7,0,1))</f>
        <v>0</v>
      </c>
      <c r="I3495" s="2">
        <f t="shared" si="1"/>
        <v>0</v>
      </c>
      <c r="J3495" s="3">
        <f t="shared" si="2"/>
        <v>0</v>
      </c>
      <c r="K3495" s="4">
        <f>H3495*SIP_Calculator!$D$25</f>
        <v>0</v>
      </c>
      <c r="L3495" s="4">
        <f t="shared" si="3"/>
        <v>0</v>
      </c>
      <c r="M3495" s="4">
        <f t="shared" si="4"/>
        <v>0</v>
      </c>
      <c r="N3495" s="4">
        <f t="shared" ref="N3495:O3495" si="10488">N3494+L3495</f>
        <v>28.739335218516583</v>
      </c>
      <c r="O3495" s="4">
        <f t="shared" si="10488"/>
        <v>34.20981406436929</v>
      </c>
      <c r="P3495" s="2">
        <f>I3495*SIP_Calculator!$D$26</f>
        <v>0</v>
      </c>
      <c r="Q3495" s="2">
        <f t="shared" si="6"/>
        <v>0</v>
      </c>
      <c r="R3495" s="2">
        <f t="shared" si="7"/>
        <v>0</v>
      </c>
      <c r="S3495" s="2">
        <f t="shared" ref="S3495:T3495" si="10489">S3494+Q3495</f>
        <v>28.748252611124826</v>
      </c>
      <c r="T3495" s="2">
        <f t="shared" si="10489"/>
        <v>34.228110660626236</v>
      </c>
      <c r="U3495" s="3">
        <f>J3495*SIP_Calculator!$D$27</f>
        <v>0</v>
      </c>
      <c r="V3495" s="3">
        <f t="shared" si="9"/>
        <v>0</v>
      </c>
      <c r="W3495" s="3">
        <f t="shared" si="10"/>
        <v>0</v>
      </c>
      <c r="X3495" s="3">
        <f t="shared" ref="X3495:Y3495" si="10490">X3494+V3495</f>
        <v>28.835623055300523</v>
      </c>
      <c r="Y3495" s="3">
        <f t="shared" si="10490"/>
        <v>34.328802293708321</v>
      </c>
    </row>
    <row r="3496" spans="1:25" ht="15.75" customHeight="1" x14ac:dyDescent="0.2">
      <c r="A3496" s="7">
        <v>43255</v>
      </c>
      <c r="B3496" s="1">
        <v>10940.05</v>
      </c>
      <c r="C3496" s="1">
        <v>9175.9</v>
      </c>
      <c r="D3496" s="2">
        <f t="shared" si="29"/>
        <v>733</v>
      </c>
      <c r="E3496" s="2">
        <f t="shared" si="12"/>
        <v>1</v>
      </c>
      <c r="F3496" s="3">
        <f t="shared" si="0"/>
        <v>6</v>
      </c>
      <c r="G3496" s="3">
        <f t="shared" si="13"/>
        <v>0</v>
      </c>
      <c r="H3496" s="4">
        <f>IF(A3496&lt;SIP_Calculator!$B$7,0,IF(A3496&gt;SIP_Calculator!$E$7,0,1))</f>
        <v>0</v>
      </c>
      <c r="I3496" s="2">
        <f t="shared" si="1"/>
        <v>0</v>
      </c>
      <c r="J3496" s="3">
        <f t="shared" si="2"/>
        <v>0</v>
      </c>
      <c r="K3496" s="4">
        <f>H3496*SIP_Calculator!$D$25</f>
        <v>0</v>
      </c>
      <c r="L3496" s="4">
        <f t="shared" si="3"/>
        <v>0</v>
      </c>
      <c r="M3496" s="4">
        <f t="shared" si="4"/>
        <v>0</v>
      </c>
      <c r="N3496" s="4">
        <f t="shared" ref="N3496:O3496" si="10491">N3495+L3496</f>
        <v>28.739335218516583</v>
      </c>
      <c r="O3496" s="4">
        <f t="shared" si="10491"/>
        <v>34.20981406436929</v>
      </c>
      <c r="P3496" s="2">
        <f>I3496*SIP_Calculator!$D$26</f>
        <v>0</v>
      </c>
      <c r="Q3496" s="2">
        <f t="shared" si="6"/>
        <v>0</v>
      </c>
      <c r="R3496" s="2">
        <f t="shared" si="7"/>
        <v>0</v>
      </c>
      <c r="S3496" s="2">
        <f t="shared" ref="S3496:T3496" si="10492">S3495+Q3496</f>
        <v>28.748252611124826</v>
      </c>
      <c r="T3496" s="2">
        <f t="shared" si="10492"/>
        <v>34.228110660626236</v>
      </c>
      <c r="U3496" s="3">
        <f>J3496*SIP_Calculator!$D$27</f>
        <v>0</v>
      </c>
      <c r="V3496" s="3">
        <f t="shared" si="9"/>
        <v>0</v>
      </c>
      <c r="W3496" s="3">
        <f t="shared" si="10"/>
        <v>0</v>
      </c>
      <c r="X3496" s="3">
        <f t="shared" ref="X3496:Y3496" si="10493">X3495+V3496</f>
        <v>28.835623055300523</v>
      </c>
      <c r="Y3496" s="3">
        <f t="shared" si="10493"/>
        <v>34.328802293708321</v>
      </c>
    </row>
    <row r="3497" spans="1:25" ht="15.75" customHeight="1" x14ac:dyDescent="0.2">
      <c r="A3497" s="7">
        <v>43256</v>
      </c>
      <c r="B3497" s="1">
        <v>10892.85</v>
      </c>
      <c r="C3497" s="1">
        <v>9110.5</v>
      </c>
      <c r="D3497" s="2">
        <f t="shared" si="29"/>
        <v>733</v>
      </c>
      <c r="E3497" s="2">
        <f t="shared" si="12"/>
        <v>0</v>
      </c>
      <c r="F3497" s="3">
        <f t="shared" si="0"/>
        <v>6</v>
      </c>
      <c r="G3497" s="3">
        <f t="shared" si="13"/>
        <v>0</v>
      </c>
      <c r="H3497" s="4">
        <f>IF(A3497&lt;SIP_Calculator!$B$7,0,IF(A3497&gt;SIP_Calculator!$E$7,0,1))</f>
        <v>0</v>
      </c>
      <c r="I3497" s="2">
        <f t="shared" si="1"/>
        <v>0</v>
      </c>
      <c r="J3497" s="3">
        <f t="shared" si="2"/>
        <v>0</v>
      </c>
      <c r="K3497" s="4">
        <f>H3497*SIP_Calculator!$D$25</f>
        <v>0</v>
      </c>
      <c r="L3497" s="4">
        <f t="shared" si="3"/>
        <v>0</v>
      </c>
      <c r="M3497" s="4">
        <f t="shared" si="4"/>
        <v>0</v>
      </c>
      <c r="N3497" s="4">
        <f t="shared" ref="N3497:O3497" si="10494">N3496+L3497</f>
        <v>28.739335218516583</v>
      </c>
      <c r="O3497" s="4">
        <f t="shared" si="10494"/>
        <v>34.20981406436929</v>
      </c>
      <c r="P3497" s="2">
        <f>I3497*SIP_Calculator!$D$26</f>
        <v>0</v>
      </c>
      <c r="Q3497" s="2">
        <f t="shared" si="6"/>
        <v>0</v>
      </c>
      <c r="R3497" s="2">
        <f t="shared" si="7"/>
        <v>0</v>
      </c>
      <c r="S3497" s="2">
        <f t="shared" ref="S3497:T3497" si="10495">S3496+Q3497</f>
        <v>28.748252611124826</v>
      </c>
      <c r="T3497" s="2">
        <f t="shared" si="10495"/>
        <v>34.228110660626236</v>
      </c>
      <c r="U3497" s="3">
        <f>J3497*SIP_Calculator!$D$27</f>
        <v>0</v>
      </c>
      <c r="V3497" s="3">
        <f t="shared" si="9"/>
        <v>0</v>
      </c>
      <c r="W3497" s="3">
        <f t="shared" si="10"/>
        <v>0</v>
      </c>
      <c r="X3497" s="3">
        <f t="shared" ref="X3497:Y3497" si="10496">X3496+V3497</f>
        <v>28.835623055300523</v>
      </c>
      <c r="Y3497" s="3">
        <f t="shared" si="10496"/>
        <v>34.328802293708321</v>
      </c>
    </row>
    <row r="3498" spans="1:25" ht="15.75" customHeight="1" x14ac:dyDescent="0.2">
      <c r="A3498" s="7">
        <v>43257</v>
      </c>
      <c r="B3498" s="1">
        <v>10997.2</v>
      </c>
      <c r="C3498" s="1">
        <v>9205.9</v>
      </c>
      <c r="D3498" s="2">
        <f t="shared" si="29"/>
        <v>733</v>
      </c>
      <c r="E3498" s="2">
        <f t="shared" si="12"/>
        <v>0</v>
      </c>
      <c r="F3498" s="3">
        <f t="shared" si="0"/>
        <v>6</v>
      </c>
      <c r="G3498" s="3">
        <f t="shared" si="13"/>
        <v>0</v>
      </c>
      <c r="H3498" s="4">
        <f>IF(A3498&lt;SIP_Calculator!$B$7,0,IF(A3498&gt;SIP_Calculator!$E$7,0,1))</f>
        <v>0</v>
      </c>
      <c r="I3498" s="2">
        <f t="shared" si="1"/>
        <v>0</v>
      </c>
      <c r="J3498" s="3">
        <f t="shared" si="2"/>
        <v>0</v>
      </c>
      <c r="K3498" s="4">
        <f>H3498*SIP_Calculator!$D$25</f>
        <v>0</v>
      </c>
      <c r="L3498" s="4">
        <f t="shared" si="3"/>
        <v>0</v>
      </c>
      <c r="M3498" s="4">
        <f t="shared" si="4"/>
        <v>0</v>
      </c>
      <c r="N3498" s="4">
        <f t="shared" ref="N3498:O3498" si="10497">N3497+L3498</f>
        <v>28.739335218516583</v>
      </c>
      <c r="O3498" s="4">
        <f t="shared" si="10497"/>
        <v>34.20981406436929</v>
      </c>
      <c r="P3498" s="2">
        <f>I3498*SIP_Calculator!$D$26</f>
        <v>0</v>
      </c>
      <c r="Q3498" s="2">
        <f t="shared" si="6"/>
        <v>0</v>
      </c>
      <c r="R3498" s="2">
        <f t="shared" si="7"/>
        <v>0</v>
      </c>
      <c r="S3498" s="2">
        <f t="shared" ref="S3498:T3498" si="10498">S3497+Q3498</f>
        <v>28.748252611124826</v>
      </c>
      <c r="T3498" s="2">
        <f t="shared" si="10498"/>
        <v>34.228110660626236</v>
      </c>
      <c r="U3498" s="3">
        <f>J3498*SIP_Calculator!$D$27</f>
        <v>0</v>
      </c>
      <c r="V3498" s="3">
        <f t="shared" si="9"/>
        <v>0</v>
      </c>
      <c r="W3498" s="3">
        <f t="shared" si="10"/>
        <v>0</v>
      </c>
      <c r="X3498" s="3">
        <f t="shared" ref="X3498:Y3498" si="10499">X3497+V3498</f>
        <v>28.835623055300523</v>
      </c>
      <c r="Y3498" s="3">
        <f t="shared" si="10499"/>
        <v>34.328802293708321</v>
      </c>
    </row>
    <row r="3499" spans="1:25" ht="15.75" customHeight="1" x14ac:dyDescent="0.2">
      <c r="A3499" s="7">
        <v>43258</v>
      </c>
      <c r="B3499" s="1">
        <v>11091.95</v>
      </c>
      <c r="C3499" s="1">
        <v>9300.1</v>
      </c>
      <c r="D3499" s="2">
        <f t="shared" si="29"/>
        <v>733</v>
      </c>
      <c r="E3499" s="2">
        <f t="shared" si="12"/>
        <v>0</v>
      </c>
      <c r="F3499" s="3">
        <f t="shared" si="0"/>
        <v>6</v>
      </c>
      <c r="G3499" s="3">
        <f t="shared" si="13"/>
        <v>0</v>
      </c>
      <c r="H3499" s="4">
        <f>IF(A3499&lt;SIP_Calculator!$B$7,0,IF(A3499&gt;SIP_Calculator!$E$7,0,1))</f>
        <v>0</v>
      </c>
      <c r="I3499" s="2">
        <f t="shared" si="1"/>
        <v>0</v>
      </c>
      <c r="J3499" s="3">
        <f t="shared" si="2"/>
        <v>0</v>
      </c>
      <c r="K3499" s="4">
        <f>H3499*SIP_Calculator!$D$25</f>
        <v>0</v>
      </c>
      <c r="L3499" s="4">
        <f t="shared" si="3"/>
        <v>0</v>
      </c>
      <c r="M3499" s="4">
        <f t="shared" si="4"/>
        <v>0</v>
      </c>
      <c r="N3499" s="4">
        <f t="shared" ref="N3499:O3499" si="10500">N3498+L3499</f>
        <v>28.739335218516583</v>
      </c>
      <c r="O3499" s="4">
        <f t="shared" si="10500"/>
        <v>34.20981406436929</v>
      </c>
      <c r="P3499" s="2">
        <f>I3499*SIP_Calculator!$D$26</f>
        <v>0</v>
      </c>
      <c r="Q3499" s="2">
        <f t="shared" si="6"/>
        <v>0</v>
      </c>
      <c r="R3499" s="2">
        <f t="shared" si="7"/>
        <v>0</v>
      </c>
      <c r="S3499" s="2">
        <f t="shared" ref="S3499:T3499" si="10501">S3498+Q3499</f>
        <v>28.748252611124826</v>
      </c>
      <c r="T3499" s="2">
        <f t="shared" si="10501"/>
        <v>34.228110660626236</v>
      </c>
      <c r="U3499" s="3">
        <f>J3499*SIP_Calculator!$D$27</f>
        <v>0</v>
      </c>
      <c r="V3499" s="3">
        <f t="shared" si="9"/>
        <v>0</v>
      </c>
      <c r="W3499" s="3">
        <f t="shared" si="10"/>
        <v>0</v>
      </c>
      <c r="X3499" s="3">
        <f t="shared" ref="X3499:Y3499" si="10502">X3498+V3499</f>
        <v>28.835623055300523</v>
      </c>
      <c r="Y3499" s="3">
        <f t="shared" si="10502"/>
        <v>34.328802293708321</v>
      </c>
    </row>
    <row r="3500" spans="1:25" ht="15.75" customHeight="1" x14ac:dyDescent="0.2">
      <c r="A3500" s="7">
        <v>43259</v>
      </c>
      <c r="B3500" s="1">
        <v>11098.25</v>
      </c>
      <c r="C3500" s="1">
        <v>9316.25</v>
      </c>
      <c r="D3500" s="2">
        <f t="shared" si="29"/>
        <v>733</v>
      </c>
      <c r="E3500" s="2">
        <f t="shared" si="12"/>
        <v>0</v>
      </c>
      <c r="F3500" s="3">
        <f t="shared" si="0"/>
        <v>6</v>
      </c>
      <c r="G3500" s="3">
        <f t="shared" si="13"/>
        <v>0</v>
      </c>
      <c r="H3500" s="4">
        <f>IF(A3500&lt;SIP_Calculator!$B$7,0,IF(A3500&gt;SIP_Calculator!$E$7,0,1))</f>
        <v>0</v>
      </c>
      <c r="I3500" s="2">
        <f t="shared" si="1"/>
        <v>0</v>
      </c>
      <c r="J3500" s="3">
        <f t="shared" si="2"/>
        <v>0</v>
      </c>
      <c r="K3500" s="4">
        <f>H3500*SIP_Calculator!$D$25</f>
        <v>0</v>
      </c>
      <c r="L3500" s="4">
        <f t="shared" si="3"/>
        <v>0</v>
      </c>
      <c r="M3500" s="4">
        <f t="shared" si="4"/>
        <v>0</v>
      </c>
      <c r="N3500" s="4">
        <f t="shared" ref="N3500:O3500" si="10503">N3499+L3500</f>
        <v>28.739335218516583</v>
      </c>
      <c r="O3500" s="4">
        <f t="shared" si="10503"/>
        <v>34.20981406436929</v>
      </c>
      <c r="P3500" s="2">
        <f>I3500*SIP_Calculator!$D$26</f>
        <v>0</v>
      </c>
      <c r="Q3500" s="2">
        <f t="shared" si="6"/>
        <v>0</v>
      </c>
      <c r="R3500" s="2">
        <f t="shared" si="7"/>
        <v>0</v>
      </c>
      <c r="S3500" s="2">
        <f t="shared" ref="S3500:T3500" si="10504">S3499+Q3500</f>
        <v>28.748252611124826</v>
      </c>
      <c r="T3500" s="2">
        <f t="shared" si="10504"/>
        <v>34.228110660626236</v>
      </c>
      <c r="U3500" s="3">
        <f>J3500*SIP_Calculator!$D$27</f>
        <v>0</v>
      </c>
      <c r="V3500" s="3">
        <f t="shared" si="9"/>
        <v>0</v>
      </c>
      <c r="W3500" s="3">
        <f t="shared" si="10"/>
        <v>0</v>
      </c>
      <c r="X3500" s="3">
        <f t="shared" ref="X3500:Y3500" si="10505">X3499+V3500</f>
        <v>28.835623055300523</v>
      </c>
      <c r="Y3500" s="3">
        <f t="shared" si="10505"/>
        <v>34.328802293708321</v>
      </c>
    </row>
    <row r="3501" spans="1:25" ht="15.75" customHeight="1" x14ac:dyDescent="0.2">
      <c r="A3501" s="7">
        <v>43262</v>
      </c>
      <c r="B3501" s="1">
        <v>11116.2</v>
      </c>
      <c r="C3501" s="1">
        <v>9332.4</v>
      </c>
      <c r="D3501" s="2">
        <f t="shared" si="29"/>
        <v>734</v>
      </c>
      <c r="E3501" s="2">
        <f t="shared" si="12"/>
        <v>1</v>
      </c>
      <c r="F3501" s="3">
        <f t="shared" si="0"/>
        <v>6</v>
      </c>
      <c r="G3501" s="3">
        <f t="shared" si="13"/>
        <v>0</v>
      </c>
      <c r="H3501" s="4">
        <f>IF(A3501&lt;SIP_Calculator!$B$7,0,IF(A3501&gt;SIP_Calculator!$E$7,0,1))</f>
        <v>0</v>
      </c>
      <c r="I3501" s="2">
        <f t="shared" si="1"/>
        <v>0</v>
      </c>
      <c r="J3501" s="3">
        <f t="shared" si="2"/>
        <v>0</v>
      </c>
      <c r="K3501" s="4">
        <f>H3501*SIP_Calculator!$D$25</f>
        <v>0</v>
      </c>
      <c r="L3501" s="4">
        <f t="shared" si="3"/>
        <v>0</v>
      </c>
      <c r="M3501" s="4">
        <f t="shared" si="4"/>
        <v>0</v>
      </c>
      <c r="N3501" s="4">
        <f t="shared" ref="N3501:O3501" si="10506">N3500+L3501</f>
        <v>28.739335218516583</v>
      </c>
      <c r="O3501" s="4">
        <f t="shared" si="10506"/>
        <v>34.20981406436929</v>
      </c>
      <c r="P3501" s="2">
        <f>I3501*SIP_Calculator!$D$26</f>
        <v>0</v>
      </c>
      <c r="Q3501" s="2">
        <f t="shared" si="6"/>
        <v>0</v>
      </c>
      <c r="R3501" s="2">
        <f t="shared" si="7"/>
        <v>0</v>
      </c>
      <c r="S3501" s="2">
        <f t="shared" ref="S3501:T3501" si="10507">S3500+Q3501</f>
        <v>28.748252611124826</v>
      </c>
      <c r="T3501" s="2">
        <f t="shared" si="10507"/>
        <v>34.228110660626236</v>
      </c>
      <c r="U3501" s="3">
        <f>J3501*SIP_Calculator!$D$27</f>
        <v>0</v>
      </c>
      <c r="V3501" s="3">
        <f t="shared" si="9"/>
        <v>0</v>
      </c>
      <c r="W3501" s="3">
        <f t="shared" si="10"/>
        <v>0</v>
      </c>
      <c r="X3501" s="3">
        <f t="shared" ref="X3501:Y3501" si="10508">X3500+V3501</f>
        <v>28.835623055300523</v>
      </c>
      <c r="Y3501" s="3">
        <f t="shared" si="10508"/>
        <v>34.328802293708321</v>
      </c>
    </row>
    <row r="3502" spans="1:25" ht="15.75" customHeight="1" x14ac:dyDescent="0.2">
      <c r="A3502" s="7">
        <v>43263</v>
      </c>
      <c r="B3502" s="1">
        <v>11176.7</v>
      </c>
      <c r="C3502" s="1">
        <v>9386.4500000000007</v>
      </c>
      <c r="D3502" s="2">
        <f t="shared" si="29"/>
        <v>734</v>
      </c>
      <c r="E3502" s="2">
        <f t="shared" si="12"/>
        <v>0</v>
      </c>
      <c r="F3502" s="3">
        <f t="shared" si="0"/>
        <v>6</v>
      </c>
      <c r="G3502" s="3">
        <f t="shared" si="13"/>
        <v>0</v>
      </c>
      <c r="H3502" s="4">
        <f>IF(A3502&lt;SIP_Calculator!$B$7,0,IF(A3502&gt;SIP_Calculator!$E$7,0,1))</f>
        <v>0</v>
      </c>
      <c r="I3502" s="2">
        <f t="shared" si="1"/>
        <v>0</v>
      </c>
      <c r="J3502" s="3">
        <f t="shared" si="2"/>
        <v>0</v>
      </c>
      <c r="K3502" s="4">
        <f>H3502*SIP_Calculator!$D$25</f>
        <v>0</v>
      </c>
      <c r="L3502" s="4">
        <f t="shared" si="3"/>
        <v>0</v>
      </c>
      <c r="M3502" s="4">
        <f t="shared" si="4"/>
        <v>0</v>
      </c>
      <c r="N3502" s="4">
        <f t="shared" ref="N3502:O3502" si="10509">N3501+L3502</f>
        <v>28.739335218516583</v>
      </c>
      <c r="O3502" s="4">
        <f t="shared" si="10509"/>
        <v>34.20981406436929</v>
      </c>
      <c r="P3502" s="2">
        <f>I3502*SIP_Calculator!$D$26</f>
        <v>0</v>
      </c>
      <c r="Q3502" s="2">
        <f t="shared" si="6"/>
        <v>0</v>
      </c>
      <c r="R3502" s="2">
        <f t="shared" si="7"/>
        <v>0</v>
      </c>
      <c r="S3502" s="2">
        <f t="shared" ref="S3502:T3502" si="10510">S3501+Q3502</f>
        <v>28.748252611124826</v>
      </c>
      <c r="T3502" s="2">
        <f t="shared" si="10510"/>
        <v>34.228110660626236</v>
      </c>
      <c r="U3502" s="3">
        <f>J3502*SIP_Calculator!$D$27</f>
        <v>0</v>
      </c>
      <c r="V3502" s="3">
        <f t="shared" si="9"/>
        <v>0</v>
      </c>
      <c r="W3502" s="3">
        <f t="shared" si="10"/>
        <v>0</v>
      </c>
      <c r="X3502" s="3">
        <f t="shared" ref="X3502:Y3502" si="10511">X3501+V3502</f>
        <v>28.835623055300523</v>
      </c>
      <c r="Y3502" s="3">
        <f t="shared" si="10511"/>
        <v>34.328802293708321</v>
      </c>
    </row>
    <row r="3503" spans="1:25" ht="15.75" customHeight="1" x14ac:dyDescent="0.2">
      <c r="A3503" s="7">
        <v>43264</v>
      </c>
      <c r="B3503" s="1">
        <v>11185.9</v>
      </c>
      <c r="C3503" s="1">
        <v>9386.4</v>
      </c>
      <c r="D3503" s="2">
        <f t="shared" si="29"/>
        <v>734</v>
      </c>
      <c r="E3503" s="2">
        <f t="shared" si="12"/>
        <v>0</v>
      </c>
      <c r="F3503" s="3">
        <f t="shared" si="0"/>
        <v>6</v>
      </c>
      <c r="G3503" s="3">
        <f t="shared" si="13"/>
        <v>0</v>
      </c>
      <c r="H3503" s="4">
        <f>IF(A3503&lt;SIP_Calculator!$B$7,0,IF(A3503&gt;SIP_Calculator!$E$7,0,1))</f>
        <v>0</v>
      </c>
      <c r="I3503" s="2">
        <f t="shared" si="1"/>
        <v>0</v>
      </c>
      <c r="J3503" s="3">
        <f t="shared" si="2"/>
        <v>0</v>
      </c>
      <c r="K3503" s="4">
        <f>H3503*SIP_Calculator!$D$25</f>
        <v>0</v>
      </c>
      <c r="L3503" s="4">
        <f t="shared" si="3"/>
        <v>0</v>
      </c>
      <c r="M3503" s="4">
        <f t="shared" si="4"/>
        <v>0</v>
      </c>
      <c r="N3503" s="4">
        <f t="shared" ref="N3503:O3503" si="10512">N3502+L3503</f>
        <v>28.739335218516583</v>
      </c>
      <c r="O3503" s="4">
        <f t="shared" si="10512"/>
        <v>34.20981406436929</v>
      </c>
      <c r="P3503" s="2">
        <f>I3503*SIP_Calculator!$D$26</f>
        <v>0</v>
      </c>
      <c r="Q3503" s="2">
        <f t="shared" si="6"/>
        <v>0</v>
      </c>
      <c r="R3503" s="2">
        <f t="shared" si="7"/>
        <v>0</v>
      </c>
      <c r="S3503" s="2">
        <f t="shared" ref="S3503:T3503" si="10513">S3502+Q3503</f>
        <v>28.748252611124826</v>
      </c>
      <c r="T3503" s="2">
        <f t="shared" si="10513"/>
        <v>34.228110660626236</v>
      </c>
      <c r="U3503" s="3">
        <f>J3503*SIP_Calculator!$D$27</f>
        <v>0</v>
      </c>
      <c r="V3503" s="3">
        <f t="shared" si="9"/>
        <v>0</v>
      </c>
      <c r="W3503" s="3">
        <f t="shared" si="10"/>
        <v>0</v>
      </c>
      <c r="X3503" s="3">
        <f t="shared" ref="X3503:Y3503" si="10514">X3502+V3503</f>
        <v>28.835623055300523</v>
      </c>
      <c r="Y3503" s="3">
        <f t="shared" si="10514"/>
        <v>34.328802293708321</v>
      </c>
    </row>
    <row r="3504" spans="1:25" ht="15.75" customHeight="1" x14ac:dyDescent="0.2">
      <c r="A3504" s="7">
        <v>43265</v>
      </c>
      <c r="B3504" s="1">
        <v>11139.95</v>
      </c>
      <c r="C3504" s="1">
        <v>9356.65</v>
      </c>
      <c r="D3504" s="2">
        <f t="shared" si="29"/>
        <v>734</v>
      </c>
      <c r="E3504" s="2">
        <f t="shared" si="12"/>
        <v>0</v>
      </c>
      <c r="F3504" s="3">
        <f t="shared" si="0"/>
        <v>6</v>
      </c>
      <c r="G3504" s="3">
        <f t="shared" si="13"/>
        <v>0</v>
      </c>
      <c r="H3504" s="4">
        <f>IF(A3504&lt;SIP_Calculator!$B$7,0,IF(A3504&gt;SIP_Calculator!$E$7,0,1))</f>
        <v>0</v>
      </c>
      <c r="I3504" s="2">
        <f t="shared" si="1"/>
        <v>0</v>
      </c>
      <c r="J3504" s="3">
        <f t="shared" si="2"/>
        <v>0</v>
      </c>
      <c r="K3504" s="4">
        <f>H3504*SIP_Calculator!$D$25</f>
        <v>0</v>
      </c>
      <c r="L3504" s="4">
        <f t="shared" si="3"/>
        <v>0</v>
      </c>
      <c r="M3504" s="4">
        <f t="shared" si="4"/>
        <v>0</v>
      </c>
      <c r="N3504" s="4">
        <f t="shared" ref="N3504:O3504" si="10515">N3503+L3504</f>
        <v>28.739335218516583</v>
      </c>
      <c r="O3504" s="4">
        <f t="shared" si="10515"/>
        <v>34.20981406436929</v>
      </c>
      <c r="P3504" s="2">
        <f>I3504*SIP_Calculator!$D$26</f>
        <v>0</v>
      </c>
      <c r="Q3504" s="2">
        <f t="shared" si="6"/>
        <v>0</v>
      </c>
      <c r="R3504" s="2">
        <f t="shared" si="7"/>
        <v>0</v>
      </c>
      <c r="S3504" s="2">
        <f t="shared" ref="S3504:T3504" si="10516">S3503+Q3504</f>
        <v>28.748252611124826</v>
      </c>
      <c r="T3504" s="2">
        <f t="shared" si="10516"/>
        <v>34.228110660626236</v>
      </c>
      <c r="U3504" s="3">
        <f>J3504*SIP_Calculator!$D$27</f>
        <v>0</v>
      </c>
      <c r="V3504" s="3">
        <f t="shared" si="9"/>
        <v>0</v>
      </c>
      <c r="W3504" s="3">
        <f t="shared" si="10"/>
        <v>0</v>
      </c>
      <c r="X3504" s="3">
        <f t="shared" ref="X3504:Y3504" si="10517">X3503+V3504</f>
        <v>28.835623055300523</v>
      </c>
      <c r="Y3504" s="3">
        <f t="shared" si="10517"/>
        <v>34.328802293708321</v>
      </c>
    </row>
    <row r="3505" spans="1:25" ht="15.75" customHeight="1" x14ac:dyDescent="0.2">
      <c r="A3505" s="7">
        <v>43266</v>
      </c>
      <c r="B3505" s="1">
        <v>11136.3</v>
      </c>
      <c r="C3505" s="1">
        <v>9343.7000000000007</v>
      </c>
      <c r="D3505" s="2">
        <f t="shared" si="29"/>
        <v>734</v>
      </c>
      <c r="E3505" s="2">
        <f t="shared" si="12"/>
        <v>0</v>
      </c>
      <c r="F3505" s="3">
        <f t="shared" si="0"/>
        <v>6</v>
      </c>
      <c r="G3505" s="3">
        <f t="shared" si="13"/>
        <v>0</v>
      </c>
      <c r="H3505" s="4">
        <f>IF(A3505&lt;SIP_Calculator!$B$7,0,IF(A3505&gt;SIP_Calculator!$E$7,0,1))</f>
        <v>0</v>
      </c>
      <c r="I3505" s="2">
        <f t="shared" si="1"/>
        <v>0</v>
      </c>
      <c r="J3505" s="3">
        <f t="shared" si="2"/>
        <v>0</v>
      </c>
      <c r="K3505" s="4">
        <f>H3505*SIP_Calculator!$D$25</f>
        <v>0</v>
      </c>
      <c r="L3505" s="4">
        <f t="shared" si="3"/>
        <v>0</v>
      </c>
      <c r="M3505" s="4">
        <f t="shared" si="4"/>
        <v>0</v>
      </c>
      <c r="N3505" s="4">
        <f t="shared" ref="N3505:O3505" si="10518">N3504+L3505</f>
        <v>28.739335218516583</v>
      </c>
      <c r="O3505" s="4">
        <f t="shared" si="10518"/>
        <v>34.20981406436929</v>
      </c>
      <c r="P3505" s="2">
        <f>I3505*SIP_Calculator!$D$26</f>
        <v>0</v>
      </c>
      <c r="Q3505" s="2">
        <f t="shared" si="6"/>
        <v>0</v>
      </c>
      <c r="R3505" s="2">
        <f t="shared" si="7"/>
        <v>0</v>
      </c>
      <c r="S3505" s="2">
        <f t="shared" ref="S3505:T3505" si="10519">S3504+Q3505</f>
        <v>28.748252611124826</v>
      </c>
      <c r="T3505" s="2">
        <f t="shared" si="10519"/>
        <v>34.228110660626236</v>
      </c>
      <c r="U3505" s="3">
        <f>J3505*SIP_Calculator!$D$27</f>
        <v>0</v>
      </c>
      <c r="V3505" s="3">
        <f t="shared" si="9"/>
        <v>0</v>
      </c>
      <c r="W3505" s="3">
        <f t="shared" si="10"/>
        <v>0</v>
      </c>
      <c r="X3505" s="3">
        <f t="shared" ref="X3505:Y3505" si="10520">X3504+V3505</f>
        <v>28.835623055300523</v>
      </c>
      <c r="Y3505" s="3">
        <f t="shared" si="10520"/>
        <v>34.328802293708321</v>
      </c>
    </row>
    <row r="3506" spans="1:25" ht="15.75" customHeight="1" x14ac:dyDescent="0.2">
      <c r="A3506" s="7">
        <v>43269</v>
      </c>
      <c r="B3506" s="1">
        <v>11112.9</v>
      </c>
      <c r="C3506" s="1">
        <v>9318.5499999999993</v>
      </c>
      <c r="D3506" s="2">
        <f t="shared" si="29"/>
        <v>735</v>
      </c>
      <c r="E3506" s="2">
        <f t="shared" si="12"/>
        <v>1</v>
      </c>
      <c r="F3506" s="3">
        <f t="shared" si="0"/>
        <v>6</v>
      </c>
      <c r="G3506" s="3">
        <f t="shared" si="13"/>
        <v>0</v>
      </c>
      <c r="H3506" s="4">
        <f>IF(A3506&lt;SIP_Calculator!$B$7,0,IF(A3506&gt;SIP_Calculator!$E$7,0,1))</f>
        <v>0</v>
      </c>
      <c r="I3506" s="2">
        <f t="shared" si="1"/>
        <v>0</v>
      </c>
      <c r="J3506" s="3">
        <f t="shared" si="2"/>
        <v>0</v>
      </c>
      <c r="K3506" s="4">
        <f>H3506*SIP_Calculator!$D$25</f>
        <v>0</v>
      </c>
      <c r="L3506" s="4">
        <f t="shared" si="3"/>
        <v>0</v>
      </c>
      <c r="M3506" s="4">
        <f t="shared" si="4"/>
        <v>0</v>
      </c>
      <c r="N3506" s="4">
        <f t="shared" ref="N3506:O3506" si="10521">N3505+L3506</f>
        <v>28.739335218516583</v>
      </c>
      <c r="O3506" s="4">
        <f t="shared" si="10521"/>
        <v>34.20981406436929</v>
      </c>
      <c r="P3506" s="2">
        <f>I3506*SIP_Calculator!$D$26</f>
        <v>0</v>
      </c>
      <c r="Q3506" s="2">
        <f t="shared" si="6"/>
        <v>0</v>
      </c>
      <c r="R3506" s="2">
        <f t="shared" si="7"/>
        <v>0</v>
      </c>
      <c r="S3506" s="2">
        <f t="shared" ref="S3506:T3506" si="10522">S3505+Q3506</f>
        <v>28.748252611124826</v>
      </c>
      <c r="T3506" s="2">
        <f t="shared" si="10522"/>
        <v>34.228110660626236</v>
      </c>
      <c r="U3506" s="3">
        <f>J3506*SIP_Calculator!$D$27</f>
        <v>0</v>
      </c>
      <c r="V3506" s="3">
        <f t="shared" si="9"/>
        <v>0</v>
      </c>
      <c r="W3506" s="3">
        <f t="shared" si="10"/>
        <v>0</v>
      </c>
      <c r="X3506" s="3">
        <f t="shared" ref="X3506:Y3506" si="10523">X3505+V3506</f>
        <v>28.835623055300523</v>
      </c>
      <c r="Y3506" s="3">
        <f t="shared" si="10523"/>
        <v>34.328802293708321</v>
      </c>
    </row>
    <row r="3507" spans="1:25" ht="15.75" customHeight="1" x14ac:dyDescent="0.2">
      <c r="A3507" s="7">
        <v>43270</v>
      </c>
      <c r="B3507" s="1">
        <v>11021.95</v>
      </c>
      <c r="C3507" s="1">
        <v>9234.5</v>
      </c>
      <c r="D3507" s="2">
        <f t="shared" si="29"/>
        <v>735</v>
      </c>
      <c r="E3507" s="2">
        <f t="shared" si="12"/>
        <v>0</v>
      </c>
      <c r="F3507" s="3">
        <f t="shared" si="0"/>
        <v>6</v>
      </c>
      <c r="G3507" s="3">
        <f t="shared" si="13"/>
        <v>0</v>
      </c>
      <c r="H3507" s="4">
        <f>IF(A3507&lt;SIP_Calculator!$B$7,0,IF(A3507&gt;SIP_Calculator!$E$7,0,1))</f>
        <v>0</v>
      </c>
      <c r="I3507" s="2">
        <f t="shared" si="1"/>
        <v>0</v>
      </c>
      <c r="J3507" s="3">
        <f t="shared" si="2"/>
        <v>0</v>
      </c>
      <c r="K3507" s="4">
        <f>H3507*SIP_Calculator!$D$25</f>
        <v>0</v>
      </c>
      <c r="L3507" s="4">
        <f t="shared" si="3"/>
        <v>0</v>
      </c>
      <c r="M3507" s="4">
        <f t="shared" si="4"/>
        <v>0</v>
      </c>
      <c r="N3507" s="4">
        <f t="shared" ref="N3507:O3507" si="10524">N3506+L3507</f>
        <v>28.739335218516583</v>
      </c>
      <c r="O3507" s="4">
        <f t="shared" si="10524"/>
        <v>34.20981406436929</v>
      </c>
      <c r="P3507" s="2">
        <f>I3507*SIP_Calculator!$D$26</f>
        <v>0</v>
      </c>
      <c r="Q3507" s="2">
        <f t="shared" si="6"/>
        <v>0</v>
      </c>
      <c r="R3507" s="2">
        <f t="shared" si="7"/>
        <v>0</v>
      </c>
      <c r="S3507" s="2">
        <f t="shared" ref="S3507:T3507" si="10525">S3506+Q3507</f>
        <v>28.748252611124826</v>
      </c>
      <c r="T3507" s="2">
        <f t="shared" si="10525"/>
        <v>34.228110660626236</v>
      </c>
      <c r="U3507" s="3">
        <f>J3507*SIP_Calculator!$D$27</f>
        <v>0</v>
      </c>
      <c r="V3507" s="3">
        <f t="shared" si="9"/>
        <v>0</v>
      </c>
      <c r="W3507" s="3">
        <f t="shared" si="10"/>
        <v>0</v>
      </c>
      <c r="X3507" s="3">
        <f t="shared" ref="X3507:Y3507" si="10526">X3506+V3507</f>
        <v>28.835623055300523</v>
      </c>
      <c r="Y3507" s="3">
        <f t="shared" si="10526"/>
        <v>34.328802293708321</v>
      </c>
    </row>
    <row r="3508" spans="1:25" ht="15.75" customHeight="1" x14ac:dyDescent="0.2">
      <c r="A3508" s="7">
        <v>43271</v>
      </c>
      <c r="B3508" s="1">
        <v>11076.05</v>
      </c>
      <c r="C3508" s="1">
        <v>9276.4</v>
      </c>
      <c r="D3508" s="2">
        <f t="shared" si="29"/>
        <v>735</v>
      </c>
      <c r="E3508" s="2">
        <f t="shared" si="12"/>
        <v>0</v>
      </c>
      <c r="F3508" s="3">
        <f t="shared" si="0"/>
        <v>6</v>
      </c>
      <c r="G3508" s="3">
        <f t="shared" si="13"/>
        <v>0</v>
      </c>
      <c r="H3508" s="4">
        <f>IF(A3508&lt;SIP_Calculator!$B$7,0,IF(A3508&gt;SIP_Calculator!$E$7,0,1))</f>
        <v>0</v>
      </c>
      <c r="I3508" s="2">
        <f t="shared" si="1"/>
        <v>0</v>
      </c>
      <c r="J3508" s="3">
        <f t="shared" si="2"/>
        <v>0</v>
      </c>
      <c r="K3508" s="4">
        <f>H3508*SIP_Calculator!$D$25</f>
        <v>0</v>
      </c>
      <c r="L3508" s="4">
        <f t="shared" si="3"/>
        <v>0</v>
      </c>
      <c r="M3508" s="4">
        <f t="shared" si="4"/>
        <v>0</v>
      </c>
      <c r="N3508" s="4">
        <f t="shared" ref="N3508:O3508" si="10527">N3507+L3508</f>
        <v>28.739335218516583</v>
      </c>
      <c r="O3508" s="4">
        <f t="shared" si="10527"/>
        <v>34.20981406436929</v>
      </c>
      <c r="P3508" s="2">
        <f>I3508*SIP_Calculator!$D$26</f>
        <v>0</v>
      </c>
      <c r="Q3508" s="2">
        <f t="shared" si="6"/>
        <v>0</v>
      </c>
      <c r="R3508" s="2">
        <f t="shared" si="7"/>
        <v>0</v>
      </c>
      <c r="S3508" s="2">
        <f t="shared" ref="S3508:T3508" si="10528">S3507+Q3508</f>
        <v>28.748252611124826</v>
      </c>
      <c r="T3508" s="2">
        <f t="shared" si="10528"/>
        <v>34.228110660626236</v>
      </c>
      <c r="U3508" s="3">
        <f>J3508*SIP_Calculator!$D$27</f>
        <v>0</v>
      </c>
      <c r="V3508" s="3">
        <f t="shared" si="9"/>
        <v>0</v>
      </c>
      <c r="W3508" s="3">
        <f t="shared" si="10"/>
        <v>0</v>
      </c>
      <c r="X3508" s="3">
        <f t="shared" ref="X3508:Y3508" si="10529">X3507+V3508</f>
        <v>28.835623055300523</v>
      </c>
      <c r="Y3508" s="3">
        <f t="shared" si="10529"/>
        <v>34.328802293708321</v>
      </c>
    </row>
    <row r="3509" spans="1:25" ht="15.75" customHeight="1" x14ac:dyDescent="0.2">
      <c r="A3509" s="7">
        <v>43272</v>
      </c>
      <c r="B3509" s="1">
        <v>11039.95</v>
      </c>
      <c r="C3509" s="1">
        <v>9240.25</v>
      </c>
      <c r="D3509" s="2">
        <f t="shared" si="29"/>
        <v>735</v>
      </c>
      <c r="E3509" s="2">
        <f t="shared" si="12"/>
        <v>0</v>
      </c>
      <c r="F3509" s="3">
        <f t="shared" si="0"/>
        <v>6</v>
      </c>
      <c r="G3509" s="3">
        <f t="shared" si="13"/>
        <v>0</v>
      </c>
      <c r="H3509" s="4">
        <f>IF(A3509&lt;SIP_Calculator!$B$7,0,IF(A3509&gt;SIP_Calculator!$E$7,0,1))</f>
        <v>0</v>
      </c>
      <c r="I3509" s="2">
        <f t="shared" si="1"/>
        <v>0</v>
      </c>
      <c r="J3509" s="3">
        <f t="shared" si="2"/>
        <v>0</v>
      </c>
      <c r="K3509" s="4">
        <f>H3509*SIP_Calculator!$D$25</f>
        <v>0</v>
      </c>
      <c r="L3509" s="4">
        <f t="shared" si="3"/>
        <v>0</v>
      </c>
      <c r="M3509" s="4">
        <f t="shared" si="4"/>
        <v>0</v>
      </c>
      <c r="N3509" s="4">
        <f t="shared" ref="N3509:O3509" si="10530">N3508+L3509</f>
        <v>28.739335218516583</v>
      </c>
      <c r="O3509" s="4">
        <f t="shared" si="10530"/>
        <v>34.20981406436929</v>
      </c>
      <c r="P3509" s="2">
        <f>I3509*SIP_Calculator!$D$26</f>
        <v>0</v>
      </c>
      <c r="Q3509" s="2">
        <f t="shared" si="6"/>
        <v>0</v>
      </c>
      <c r="R3509" s="2">
        <f t="shared" si="7"/>
        <v>0</v>
      </c>
      <c r="S3509" s="2">
        <f t="shared" ref="S3509:T3509" si="10531">S3508+Q3509</f>
        <v>28.748252611124826</v>
      </c>
      <c r="T3509" s="2">
        <f t="shared" si="10531"/>
        <v>34.228110660626236</v>
      </c>
      <c r="U3509" s="3">
        <f>J3509*SIP_Calculator!$D$27</f>
        <v>0</v>
      </c>
      <c r="V3509" s="3">
        <f t="shared" si="9"/>
        <v>0</v>
      </c>
      <c r="W3509" s="3">
        <f t="shared" si="10"/>
        <v>0</v>
      </c>
      <c r="X3509" s="3">
        <f t="shared" ref="X3509:Y3509" si="10532">X3508+V3509</f>
        <v>28.835623055300523</v>
      </c>
      <c r="Y3509" s="3">
        <f t="shared" si="10532"/>
        <v>34.328802293708321</v>
      </c>
    </row>
    <row r="3510" spans="1:25" ht="15.75" customHeight="1" x14ac:dyDescent="0.2">
      <c r="A3510" s="7">
        <v>43273</v>
      </c>
      <c r="B3510" s="1">
        <v>11119.65</v>
      </c>
      <c r="C3510" s="1">
        <v>9296.65</v>
      </c>
      <c r="D3510" s="2">
        <f t="shared" si="29"/>
        <v>735</v>
      </c>
      <c r="E3510" s="2">
        <f t="shared" si="12"/>
        <v>0</v>
      </c>
      <c r="F3510" s="3">
        <f t="shared" si="0"/>
        <v>6</v>
      </c>
      <c r="G3510" s="3">
        <f t="shared" si="13"/>
        <v>0</v>
      </c>
      <c r="H3510" s="4">
        <f>IF(A3510&lt;SIP_Calculator!$B$7,0,IF(A3510&gt;SIP_Calculator!$E$7,0,1))</f>
        <v>0</v>
      </c>
      <c r="I3510" s="2">
        <f t="shared" si="1"/>
        <v>0</v>
      </c>
      <c r="J3510" s="3">
        <f t="shared" si="2"/>
        <v>0</v>
      </c>
      <c r="K3510" s="4">
        <f>H3510*SIP_Calculator!$D$25</f>
        <v>0</v>
      </c>
      <c r="L3510" s="4">
        <f t="shared" si="3"/>
        <v>0</v>
      </c>
      <c r="M3510" s="4">
        <f t="shared" si="4"/>
        <v>0</v>
      </c>
      <c r="N3510" s="4">
        <f t="shared" ref="N3510:O3510" si="10533">N3509+L3510</f>
        <v>28.739335218516583</v>
      </c>
      <c r="O3510" s="4">
        <f t="shared" si="10533"/>
        <v>34.20981406436929</v>
      </c>
      <c r="P3510" s="2">
        <f>I3510*SIP_Calculator!$D$26</f>
        <v>0</v>
      </c>
      <c r="Q3510" s="2">
        <f t="shared" si="6"/>
        <v>0</v>
      </c>
      <c r="R3510" s="2">
        <f t="shared" si="7"/>
        <v>0</v>
      </c>
      <c r="S3510" s="2">
        <f t="shared" ref="S3510:T3510" si="10534">S3509+Q3510</f>
        <v>28.748252611124826</v>
      </c>
      <c r="T3510" s="2">
        <f t="shared" si="10534"/>
        <v>34.228110660626236</v>
      </c>
      <c r="U3510" s="3">
        <f>J3510*SIP_Calculator!$D$27</f>
        <v>0</v>
      </c>
      <c r="V3510" s="3">
        <f t="shared" si="9"/>
        <v>0</v>
      </c>
      <c r="W3510" s="3">
        <f t="shared" si="10"/>
        <v>0</v>
      </c>
      <c r="X3510" s="3">
        <f t="shared" ref="X3510:Y3510" si="10535">X3509+V3510</f>
        <v>28.835623055300523</v>
      </c>
      <c r="Y3510" s="3">
        <f t="shared" si="10535"/>
        <v>34.328802293708321</v>
      </c>
    </row>
    <row r="3511" spans="1:25" ht="15.75" customHeight="1" x14ac:dyDescent="0.2">
      <c r="A3511" s="7">
        <v>43276</v>
      </c>
      <c r="B3511" s="1">
        <v>11045.45</v>
      </c>
      <c r="C3511" s="1">
        <v>9234.4</v>
      </c>
      <c r="D3511" s="2">
        <f t="shared" si="29"/>
        <v>736</v>
      </c>
      <c r="E3511" s="2">
        <f t="shared" si="12"/>
        <v>1</v>
      </c>
      <c r="F3511" s="3">
        <f t="shared" si="0"/>
        <v>6</v>
      </c>
      <c r="G3511" s="3">
        <f t="shared" si="13"/>
        <v>0</v>
      </c>
      <c r="H3511" s="4">
        <f>IF(A3511&lt;SIP_Calculator!$B$7,0,IF(A3511&gt;SIP_Calculator!$E$7,0,1))</f>
        <v>0</v>
      </c>
      <c r="I3511" s="2">
        <f t="shared" si="1"/>
        <v>0</v>
      </c>
      <c r="J3511" s="3">
        <f t="shared" si="2"/>
        <v>0</v>
      </c>
      <c r="K3511" s="4">
        <f>H3511*SIP_Calculator!$D$25</f>
        <v>0</v>
      </c>
      <c r="L3511" s="4">
        <f t="shared" si="3"/>
        <v>0</v>
      </c>
      <c r="M3511" s="4">
        <f t="shared" si="4"/>
        <v>0</v>
      </c>
      <c r="N3511" s="4">
        <f t="shared" ref="N3511:O3511" si="10536">N3510+L3511</f>
        <v>28.739335218516583</v>
      </c>
      <c r="O3511" s="4">
        <f t="shared" si="10536"/>
        <v>34.20981406436929</v>
      </c>
      <c r="P3511" s="2">
        <f>I3511*SIP_Calculator!$D$26</f>
        <v>0</v>
      </c>
      <c r="Q3511" s="2">
        <f t="shared" si="6"/>
        <v>0</v>
      </c>
      <c r="R3511" s="2">
        <f t="shared" si="7"/>
        <v>0</v>
      </c>
      <c r="S3511" s="2">
        <f t="shared" ref="S3511:T3511" si="10537">S3510+Q3511</f>
        <v>28.748252611124826</v>
      </c>
      <c r="T3511" s="2">
        <f t="shared" si="10537"/>
        <v>34.228110660626236</v>
      </c>
      <c r="U3511" s="3">
        <f>J3511*SIP_Calculator!$D$27</f>
        <v>0</v>
      </c>
      <c r="V3511" s="3">
        <f t="shared" si="9"/>
        <v>0</v>
      </c>
      <c r="W3511" s="3">
        <f t="shared" si="10"/>
        <v>0</v>
      </c>
      <c r="X3511" s="3">
        <f t="shared" ref="X3511:Y3511" si="10538">X3510+V3511</f>
        <v>28.835623055300523</v>
      </c>
      <c r="Y3511" s="3">
        <f t="shared" si="10538"/>
        <v>34.328802293708321</v>
      </c>
    </row>
    <row r="3512" spans="1:25" ht="15.75" customHeight="1" x14ac:dyDescent="0.2">
      <c r="A3512" s="7">
        <v>43277</v>
      </c>
      <c r="B3512" s="1">
        <v>11054.1</v>
      </c>
      <c r="C3512" s="1">
        <v>9231.7999999999993</v>
      </c>
      <c r="D3512" s="2">
        <f t="shared" si="29"/>
        <v>736</v>
      </c>
      <c r="E3512" s="2">
        <f t="shared" si="12"/>
        <v>0</v>
      </c>
      <c r="F3512" s="3">
        <f t="shared" si="0"/>
        <v>6</v>
      </c>
      <c r="G3512" s="3">
        <f t="shared" si="13"/>
        <v>0</v>
      </c>
      <c r="H3512" s="4">
        <f>IF(A3512&lt;SIP_Calculator!$B$7,0,IF(A3512&gt;SIP_Calculator!$E$7,0,1))</f>
        <v>0</v>
      </c>
      <c r="I3512" s="2">
        <f t="shared" si="1"/>
        <v>0</v>
      </c>
      <c r="J3512" s="3">
        <f t="shared" si="2"/>
        <v>0</v>
      </c>
      <c r="K3512" s="4">
        <f>H3512*SIP_Calculator!$D$25</f>
        <v>0</v>
      </c>
      <c r="L3512" s="4">
        <f t="shared" si="3"/>
        <v>0</v>
      </c>
      <c r="M3512" s="4">
        <f t="shared" si="4"/>
        <v>0</v>
      </c>
      <c r="N3512" s="4">
        <f t="shared" ref="N3512:O3512" si="10539">N3511+L3512</f>
        <v>28.739335218516583</v>
      </c>
      <c r="O3512" s="4">
        <f t="shared" si="10539"/>
        <v>34.20981406436929</v>
      </c>
      <c r="P3512" s="2">
        <f>I3512*SIP_Calculator!$D$26</f>
        <v>0</v>
      </c>
      <c r="Q3512" s="2">
        <f t="shared" si="6"/>
        <v>0</v>
      </c>
      <c r="R3512" s="2">
        <f t="shared" si="7"/>
        <v>0</v>
      </c>
      <c r="S3512" s="2">
        <f t="shared" ref="S3512:T3512" si="10540">S3511+Q3512</f>
        <v>28.748252611124826</v>
      </c>
      <c r="T3512" s="2">
        <f t="shared" si="10540"/>
        <v>34.228110660626236</v>
      </c>
      <c r="U3512" s="3">
        <f>J3512*SIP_Calculator!$D$27</f>
        <v>0</v>
      </c>
      <c r="V3512" s="3">
        <f t="shared" si="9"/>
        <v>0</v>
      </c>
      <c r="W3512" s="3">
        <f t="shared" si="10"/>
        <v>0</v>
      </c>
      <c r="X3512" s="3">
        <f t="shared" ref="X3512:Y3512" si="10541">X3511+V3512</f>
        <v>28.835623055300523</v>
      </c>
      <c r="Y3512" s="3">
        <f t="shared" si="10541"/>
        <v>34.328802293708321</v>
      </c>
    </row>
    <row r="3513" spans="1:25" ht="15.75" customHeight="1" x14ac:dyDescent="0.2">
      <c r="A3513" s="7">
        <v>43278</v>
      </c>
      <c r="B3513" s="1">
        <v>10946.7</v>
      </c>
      <c r="C3513" s="1">
        <v>9129.25</v>
      </c>
      <c r="D3513" s="2">
        <f t="shared" si="29"/>
        <v>736</v>
      </c>
      <c r="E3513" s="2">
        <f t="shared" si="12"/>
        <v>0</v>
      </c>
      <c r="F3513" s="3">
        <f t="shared" si="0"/>
        <v>6</v>
      </c>
      <c r="G3513" s="3">
        <f t="shared" si="13"/>
        <v>0</v>
      </c>
      <c r="H3513" s="4">
        <f>IF(A3513&lt;SIP_Calculator!$B$7,0,IF(A3513&gt;SIP_Calculator!$E$7,0,1))</f>
        <v>0</v>
      </c>
      <c r="I3513" s="2">
        <f t="shared" si="1"/>
        <v>0</v>
      </c>
      <c r="J3513" s="3">
        <f t="shared" si="2"/>
        <v>0</v>
      </c>
      <c r="K3513" s="4">
        <f>H3513*SIP_Calculator!$D$25</f>
        <v>0</v>
      </c>
      <c r="L3513" s="4">
        <f t="shared" si="3"/>
        <v>0</v>
      </c>
      <c r="M3513" s="4">
        <f t="shared" si="4"/>
        <v>0</v>
      </c>
      <c r="N3513" s="4">
        <f t="shared" ref="N3513:O3513" si="10542">N3512+L3513</f>
        <v>28.739335218516583</v>
      </c>
      <c r="O3513" s="4">
        <f t="shared" si="10542"/>
        <v>34.20981406436929</v>
      </c>
      <c r="P3513" s="2">
        <f>I3513*SIP_Calculator!$D$26</f>
        <v>0</v>
      </c>
      <c r="Q3513" s="2">
        <f t="shared" si="6"/>
        <v>0</v>
      </c>
      <c r="R3513" s="2">
        <f t="shared" si="7"/>
        <v>0</v>
      </c>
      <c r="S3513" s="2">
        <f t="shared" ref="S3513:T3513" si="10543">S3512+Q3513</f>
        <v>28.748252611124826</v>
      </c>
      <c r="T3513" s="2">
        <f t="shared" si="10543"/>
        <v>34.228110660626236</v>
      </c>
      <c r="U3513" s="3">
        <f>J3513*SIP_Calculator!$D$27</f>
        <v>0</v>
      </c>
      <c r="V3513" s="3">
        <f t="shared" si="9"/>
        <v>0</v>
      </c>
      <c r="W3513" s="3">
        <f t="shared" si="10"/>
        <v>0</v>
      </c>
      <c r="X3513" s="3">
        <f t="shared" ref="X3513:Y3513" si="10544">X3512+V3513</f>
        <v>28.835623055300523</v>
      </c>
      <c r="Y3513" s="3">
        <f t="shared" si="10544"/>
        <v>34.328802293708321</v>
      </c>
    </row>
    <row r="3514" spans="1:25" ht="15.75" customHeight="1" x14ac:dyDescent="0.2">
      <c r="A3514" s="7">
        <v>43279</v>
      </c>
      <c r="B3514" s="1">
        <v>10855</v>
      </c>
      <c r="C3514" s="1">
        <v>9036.9500000000007</v>
      </c>
      <c r="D3514" s="2">
        <f t="shared" si="29"/>
        <v>736</v>
      </c>
      <c r="E3514" s="2">
        <f t="shared" si="12"/>
        <v>0</v>
      </c>
      <c r="F3514" s="3">
        <f t="shared" si="0"/>
        <v>6</v>
      </c>
      <c r="G3514" s="3">
        <f t="shared" si="13"/>
        <v>0</v>
      </c>
      <c r="H3514" s="4">
        <f>IF(A3514&lt;SIP_Calculator!$B$7,0,IF(A3514&gt;SIP_Calculator!$E$7,0,1))</f>
        <v>0</v>
      </c>
      <c r="I3514" s="2">
        <f t="shared" si="1"/>
        <v>0</v>
      </c>
      <c r="J3514" s="3">
        <f t="shared" si="2"/>
        <v>0</v>
      </c>
      <c r="K3514" s="4">
        <f>H3514*SIP_Calculator!$D$25</f>
        <v>0</v>
      </c>
      <c r="L3514" s="4">
        <f t="shared" si="3"/>
        <v>0</v>
      </c>
      <c r="M3514" s="4">
        <f t="shared" si="4"/>
        <v>0</v>
      </c>
      <c r="N3514" s="4">
        <f t="shared" ref="N3514:O3514" si="10545">N3513+L3514</f>
        <v>28.739335218516583</v>
      </c>
      <c r="O3514" s="4">
        <f t="shared" si="10545"/>
        <v>34.20981406436929</v>
      </c>
      <c r="P3514" s="2">
        <f>I3514*SIP_Calculator!$D$26</f>
        <v>0</v>
      </c>
      <c r="Q3514" s="2">
        <f t="shared" si="6"/>
        <v>0</v>
      </c>
      <c r="R3514" s="2">
        <f t="shared" si="7"/>
        <v>0</v>
      </c>
      <c r="S3514" s="2">
        <f t="shared" ref="S3514:T3514" si="10546">S3513+Q3514</f>
        <v>28.748252611124826</v>
      </c>
      <c r="T3514" s="2">
        <f t="shared" si="10546"/>
        <v>34.228110660626236</v>
      </c>
      <c r="U3514" s="3">
        <f>J3514*SIP_Calculator!$D$27</f>
        <v>0</v>
      </c>
      <c r="V3514" s="3">
        <f t="shared" si="9"/>
        <v>0</v>
      </c>
      <c r="W3514" s="3">
        <f t="shared" si="10"/>
        <v>0</v>
      </c>
      <c r="X3514" s="3">
        <f t="shared" ref="X3514:Y3514" si="10547">X3513+V3514</f>
        <v>28.835623055300523</v>
      </c>
      <c r="Y3514" s="3">
        <f t="shared" si="10547"/>
        <v>34.328802293708321</v>
      </c>
    </row>
    <row r="3515" spans="1:25" ht="15.75" customHeight="1" x14ac:dyDescent="0.2">
      <c r="A3515" s="7">
        <v>43280</v>
      </c>
      <c r="B3515" s="1">
        <v>10993.45</v>
      </c>
      <c r="C3515" s="1">
        <v>9162.4500000000007</v>
      </c>
      <c r="D3515" s="2">
        <f t="shared" si="29"/>
        <v>736</v>
      </c>
      <c r="E3515" s="2">
        <f t="shared" si="12"/>
        <v>0</v>
      </c>
      <c r="F3515" s="3">
        <f t="shared" si="0"/>
        <v>6</v>
      </c>
      <c r="G3515" s="3">
        <f t="shared" si="13"/>
        <v>0</v>
      </c>
      <c r="H3515" s="4">
        <f>IF(A3515&lt;SIP_Calculator!$B$7,0,IF(A3515&gt;SIP_Calculator!$E$7,0,1))</f>
        <v>0</v>
      </c>
      <c r="I3515" s="2">
        <f t="shared" si="1"/>
        <v>0</v>
      </c>
      <c r="J3515" s="3">
        <f t="shared" si="2"/>
        <v>0</v>
      </c>
      <c r="K3515" s="4">
        <f>H3515*SIP_Calculator!$D$25</f>
        <v>0</v>
      </c>
      <c r="L3515" s="4">
        <f t="shared" si="3"/>
        <v>0</v>
      </c>
      <c r="M3515" s="4">
        <f t="shared" si="4"/>
        <v>0</v>
      </c>
      <c r="N3515" s="4">
        <f t="shared" ref="N3515:O3515" si="10548">N3514+L3515</f>
        <v>28.739335218516583</v>
      </c>
      <c r="O3515" s="4">
        <f t="shared" si="10548"/>
        <v>34.20981406436929</v>
      </c>
      <c r="P3515" s="2">
        <f>I3515*SIP_Calculator!$D$26</f>
        <v>0</v>
      </c>
      <c r="Q3515" s="2">
        <f t="shared" si="6"/>
        <v>0</v>
      </c>
      <c r="R3515" s="2">
        <f t="shared" si="7"/>
        <v>0</v>
      </c>
      <c r="S3515" s="2">
        <f t="shared" ref="S3515:T3515" si="10549">S3514+Q3515</f>
        <v>28.748252611124826</v>
      </c>
      <c r="T3515" s="2">
        <f t="shared" si="10549"/>
        <v>34.228110660626236</v>
      </c>
      <c r="U3515" s="3">
        <f>J3515*SIP_Calculator!$D$27</f>
        <v>0</v>
      </c>
      <c r="V3515" s="3">
        <f t="shared" si="9"/>
        <v>0</v>
      </c>
      <c r="W3515" s="3">
        <f t="shared" si="10"/>
        <v>0</v>
      </c>
      <c r="X3515" s="3">
        <f t="shared" ref="X3515:Y3515" si="10550">X3514+V3515</f>
        <v>28.835623055300523</v>
      </c>
      <c r="Y3515" s="3">
        <f t="shared" si="10550"/>
        <v>34.328802293708321</v>
      </c>
    </row>
    <row r="3516" spans="1:25" ht="15.75" customHeight="1" x14ac:dyDescent="0.2">
      <c r="A3516" s="7">
        <v>43283</v>
      </c>
      <c r="B3516" s="1">
        <v>10929.85</v>
      </c>
      <c r="C3516" s="1">
        <v>9109</v>
      </c>
      <c r="D3516" s="2">
        <f t="shared" si="29"/>
        <v>737</v>
      </c>
      <c r="E3516" s="2">
        <f t="shared" si="12"/>
        <v>1</v>
      </c>
      <c r="F3516" s="3">
        <f t="shared" si="0"/>
        <v>7</v>
      </c>
      <c r="G3516" s="3">
        <f t="shared" si="13"/>
        <v>1</v>
      </c>
      <c r="H3516" s="4">
        <f>IF(A3516&lt;SIP_Calculator!$B$7,0,IF(A3516&gt;SIP_Calculator!$E$7,0,1))</f>
        <v>0</v>
      </c>
      <c r="I3516" s="2">
        <f t="shared" si="1"/>
        <v>0</v>
      </c>
      <c r="J3516" s="3">
        <f t="shared" si="2"/>
        <v>0</v>
      </c>
      <c r="K3516" s="4">
        <f>H3516*SIP_Calculator!$D$25</f>
        <v>0</v>
      </c>
      <c r="L3516" s="4">
        <f t="shared" si="3"/>
        <v>0</v>
      </c>
      <c r="M3516" s="4">
        <f t="shared" si="4"/>
        <v>0</v>
      </c>
      <c r="N3516" s="4">
        <f t="shared" ref="N3516:O3516" si="10551">N3515+L3516</f>
        <v>28.739335218516583</v>
      </c>
      <c r="O3516" s="4">
        <f t="shared" si="10551"/>
        <v>34.20981406436929</v>
      </c>
      <c r="P3516" s="2">
        <f>I3516*SIP_Calculator!$D$26</f>
        <v>0</v>
      </c>
      <c r="Q3516" s="2">
        <f t="shared" si="6"/>
        <v>0</v>
      </c>
      <c r="R3516" s="2">
        <f t="shared" si="7"/>
        <v>0</v>
      </c>
      <c r="S3516" s="2">
        <f t="shared" ref="S3516:T3516" si="10552">S3515+Q3516</f>
        <v>28.748252611124826</v>
      </c>
      <c r="T3516" s="2">
        <f t="shared" si="10552"/>
        <v>34.228110660626236</v>
      </c>
      <c r="U3516" s="3">
        <f>J3516*SIP_Calculator!$D$27</f>
        <v>0</v>
      </c>
      <c r="V3516" s="3">
        <f t="shared" si="9"/>
        <v>0</v>
      </c>
      <c r="W3516" s="3">
        <f t="shared" si="10"/>
        <v>0</v>
      </c>
      <c r="X3516" s="3">
        <f t="shared" ref="X3516:Y3516" si="10553">X3515+V3516</f>
        <v>28.835623055300523</v>
      </c>
      <c r="Y3516" s="3">
        <f t="shared" si="10553"/>
        <v>34.328802293708321</v>
      </c>
    </row>
    <row r="3517" spans="1:25" ht="15.75" customHeight="1" x14ac:dyDescent="0.2">
      <c r="A3517" s="7">
        <v>43284</v>
      </c>
      <c r="B3517" s="1">
        <v>10974.2</v>
      </c>
      <c r="C3517" s="1">
        <v>9149.4</v>
      </c>
      <c r="D3517" s="2">
        <f t="shared" si="29"/>
        <v>737</v>
      </c>
      <c r="E3517" s="2">
        <f t="shared" si="12"/>
        <v>0</v>
      </c>
      <c r="F3517" s="3">
        <f t="shared" si="0"/>
        <v>7</v>
      </c>
      <c r="G3517" s="3">
        <f t="shared" si="13"/>
        <v>0</v>
      </c>
      <c r="H3517" s="4">
        <f>IF(A3517&lt;SIP_Calculator!$B$7,0,IF(A3517&gt;SIP_Calculator!$E$7,0,1))</f>
        <v>0</v>
      </c>
      <c r="I3517" s="2">
        <f t="shared" si="1"/>
        <v>0</v>
      </c>
      <c r="J3517" s="3">
        <f t="shared" si="2"/>
        <v>0</v>
      </c>
      <c r="K3517" s="4">
        <f>H3517*SIP_Calculator!$D$25</f>
        <v>0</v>
      </c>
      <c r="L3517" s="4">
        <f t="shared" si="3"/>
        <v>0</v>
      </c>
      <c r="M3517" s="4">
        <f t="shared" si="4"/>
        <v>0</v>
      </c>
      <c r="N3517" s="4">
        <f t="shared" ref="N3517:O3517" si="10554">N3516+L3517</f>
        <v>28.739335218516583</v>
      </c>
      <c r="O3517" s="4">
        <f t="shared" si="10554"/>
        <v>34.20981406436929</v>
      </c>
      <c r="P3517" s="2">
        <f>I3517*SIP_Calculator!$D$26</f>
        <v>0</v>
      </c>
      <c r="Q3517" s="2">
        <f t="shared" si="6"/>
        <v>0</v>
      </c>
      <c r="R3517" s="2">
        <f t="shared" si="7"/>
        <v>0</v>
      </c>
      <c r="S3517" s="2">
        <f t="shared" ref="S3517:T3517" si="10555">S3516+Q3517</f>
        <v>28.748252611124826</v>
      </c>
      <c r="T3517" s="2">
        <f t="shared" si="10555"/>
        <v>34.228110660626236</v>
      </c>
      <c r="U3517" s="3">
        <f>J3517*SIP_Calculator!$D$27</f>
        <v>0</v>
      </c>
      <c r="V3517" s="3">
        <f t="shared" si="9"/>
        <v>0</v>
      </c>
      <c r="W3517" s="3">
        <f t="shared" si="10"/>
        <v>0</v>
      </c>
      <c r="X3517" s="3">
        <f t="shared" ref="X3517:Y3517" si="10556">X3516+V3517</f>
        <v>28.835623055300523</v>
      </c>
      <c r="Y3517" s="3">
        <f t="shared" si="10556"/>
        <v>34.328802293708321</v>
      </c>
    </row>
    <row r="3518" spans="1:25" ht="15.75" customHeight="1" x14ac:dyDescent="0.2">
      <c r="A3518" s="7">
        <v>43285</v>
      </c>
      <c r="B3518" s="1">
        <v>11033</v>
      </c>
      <c r="C3518" s="1">
        <v>9194.5499999999993</v>
      </c>
      <c r="D3518" s="2">
        <f t="shared" si="29"/>
        <v>737</v>
      </c>
      <c r="E3518" s="2">
        <f t="shared" si="12"/>
        <v>0</v>
      </c>
      <c r="F3518" s="3">
        <f t="shared" si="0"/>
        <v>7</v>
      </c>
      <c r="G3518" s="3">
        <f t="shared" si="13"/>
        <v>0</v>
      </c>
      <c r="H3518" s="4">
        <f>IF(A3518&lt;SIP_Calculator!$B$7,0,IF(A3518&gt;SIP_Calculator!$E$7,0,1))</f>
        <v>0</v>
      </c>
      <c r="I3518" s="2">
        <f t="shared" si="1"/>
        <v>0</v>
      </c>
      <c r="J3518" s="3">
        <f t="shared" si="2"/>
        <v>0</v>
      </c>
      <c r="K3518" s="4">
        <f>H3518*SIP_Calculator!$D$25</f>
        <v>0</v>
      </c>
      <c r="L3518" s="4">
        <f t="shared" si="3"/>
        <v>0</v>
      </c>
      <c r="M3518" s="4">
        <f t="shared" si="4"/>
        <v>0</v>
      </c>
      <c r="N3518" s="4">
        <f t="shared" ref="N3518:O3518" si="10557">N3517+L3518</f>
        <v>28.739335218516583</v>
      </c>
      <c r="O3518" s="4">
        <f t="shared" si="10557"/>
        <v>34.20981406436929</v>
      </c>
      <c r="P3518" s="2">
        <f>I3518*SIP_Calculator!$D$26</f>
        <v>0</v>
      </c>
      <c r="Q3518" s="2">
        <f t="shared" si="6"/>
        <v>0</v>
      </c>
      <c r="R3518" s="2">
        <f t="shared" si="7"/>
        <v>0</v>
      </c>
      <c r="S3518" s="2">
        <f t="shared" ref="S3518:T3518" si="10558">S3517+Q3518</f>
        <v>28.748252611124826</v>
      </c>
      <c r="T3518" s="2">
        <f t="shared" si="10558"/>
        <v>34.228110660626236</v>
      </c>
      <c r="U3518" s="3">
        <f>J3518*SIP_Calculator!$D$27</f>
        <v>0</v>
      </c>
      <c r="V3518" s="3">
        <f t="shared" si="9"/>
        <v>0</v>
      </c>
      <c r="W3518" s="3">
        <f t="shared" si="10"/>
        <v>0</v>
      </c>
      <c r="X3518" s="3">
        <f t="shared" ref="X3518:Y3518" si="10559">X3517+V3518</f>
        <v>28.835623055300523</v>
      </c>
      <c r="Y3518" s="3">
        <f t="shared" si="10559"/>
        <v>34.328802293708321</v>
      </c>
    </row>
    <row r="3519" spans="1:25" ht="15.75" customHeight="1" x14ac:dyDescent="0.2">
      <c r="A3519" s="7">
        <v>43286</v>
      </c>
      <c r="B3519" s="1">
        <v>11008.6</v>
      </c>
      <c r="C3519" s="1">
        <v>9166.6</v>
      </c>
      <c r="D3519" s="2">
        <f t="shared" si="29"/>
        <v>737</v>
      </c>
      <c r="E3519" s="2">
        <f t="shared" si="12"/>
        <v>0</v>
      </c>
      <c r="F3519" s="3">
        <f t="shared" si="0"/>
        <v>7</v>
      </c>
      <c r="G3519" s="3">
        <f t="shared" si="13"/>
        <v>0</v>
      </c>
      <c r="H3519" s="4">
        <f>IF(A3519&lt;SIP_Calculator!$B$7,0,IF(A3519&gt;SIP_Calculator!$E$7,0,1))</f>
        <v>0</v>
      </c>
      <c r="I3519" s="2">
        <f t="shared" si="1"/>
        <v>0</v>
      </c>
      <c r="J3519" s="3">
        <f t="shared" si="2"/>
        <v>0</v>
      </c>
      <c r="K3519" s="4">
        <f>H3519*SIP_Calculator!$D$25</f>
        <v>0</v>
      </c>
      <c r="L3519" s="4">
        <f t="shared" si="3"/>
        <v>0</v>
      </c>
      <c r="M3519" s="4">
        <f t="shared" si="4"/>
        <v>0</v>
      </c>
      <c r="N3519" s="4">
        <f t="shared" ref="N3519:O3519" si="10560">N3518+L3519</f>
        <v>28.739335218516583</v>
      </c>
      <c r="O3519" s="4">
        <f t="shared" si="10560"/>
        <v>34.20981406436929</v>
      </c>
      <c r="P3519" s="2">
        <f>I3519*SIP_Calculator!$D$26</f>
        <v>0</v>
      </c>
      <c r="Q3519" s="2">
        <f t="shared" si="6"/>
        <v>0</v>
      </c>
      <c r="R3519" s="2">
        <f t="shared" si="7"/>
        <v>0</v>
      </c>
      <c r="S3519" s="2">
        <f t="shared" ref="S3519:T3519" si="10561">S3518+Q3519</f>
        <v>28.748252611124826</v>
      </c>
      <c r="T3519" s="2">
        <f t="shared" si="10561"/>
        <v>34.228110660626236</v>
      </c>
      <c r="U3519" s="3">
        <f>J3519*SIP_Calculator!$D$27</f>
        <v>0</v>
      </c>
      <c r="V3519" s="3">
        <f t="shared" si="9"/>
        <v>0</v>
      </c>
      <c r="W3519" s="3">
        <f t="shared" si="10"/>
        <v>0</v>
      </c>
      <c r="X3519" s="3">
        <f t="shared" ref="X3519:Y3519" si="10562">X3518+V3519</f>
        <v>28.835623055300523</v>
      </c>
      <c r="Y3519" s="3">
        <f t="shared" si="10562"/>
        <v>34.328802293708321</v>
      </c>
    </row>
    <row r="3520" spans="1:25" ht="15.75" customHeight="1" x14ac:dyDescent="0.2">
      <c r="A3520" s="7">
        <v>43287</v>
      </c>
      <c r="B3520" s="1">
        <v>11037.2</v>
      </c>
      <c r="C3520" s="1">
        <v>9194.5</v>
      </c>
      <c r="D3520" s="2">
        <f t="shared" si="29"/>
        <v>737</v>
      </c>
      <c r="E3520" s="2">
        <f t="shared" si="12"/>
        <v>0</v>
      </c>
      <c r="F3520" s="3">
        <f t="shared" si="0"/>
        <v>7</v>
      </c>
      <c r="G3520" s="3">
        <f t="shared" si="13"/>
        <v>0</v>
      </c>
      <c r="H3520" s="4">
        <f>IF(A3520&lt;SIP_Calculator!$B$7,0,IF(A3520&gt;SIP_Calculator!$E$7,0,1))</f>
        <v>0</v>
      </c>
      <c r="I3520" s="2">
        <f t="shared" si="1"/>
        <v>0</v>
      </c>
      <c r="J3520" s="3">
        <f t="shared" si="2"/>
        <v>0</v>
      </c>
      <c r="K3520" s="4">
        <f>H3520*SIP_Calculator!$D$25</f>
        <v>0</v>
      </c>
      <c r="L3520" s="4">
        <f t="shared" si="3"/>
        <v>0</v>
      </c>
      <c r="M3520" s="4">
        <f t="shared" si="4"/>
        <v>0</v>
      </c>
      <c r="N3520" s="4">
        <f t="shared" ref="N3520:O3520" si="10563">N3519+L3520</f>
        <v>28.739335218516583</v>
      </c>
      <c r="O3520" s="4">
        <f t="shared" si="10563"/>
        <v>34.20981406436929</v>
      </c>
      <c r="P3520" s="2">
        <f>I3520*SIP_Calculator!$D$26</f>
        <v>0</v>
      </c>
      <c r="Q3520" s="2">
        <f t="shared" si="6"/>
        <v>0</v>
      </c>
      <c r="R3520" s="2">
        <f t="shared" si="7"/>
        <v>0</v>
      </c>
      <c r="S3520" s="2">
        <f t="shared" ref="S3520:T3520" si="10564">S3519+Q3520</f>
        <v>28.748252611124826</v>
      </c>
      <c r="T3520" s="2">
        <f t="shared" si="10564"/>
        <v>34.228110660626236</v>
      </c>
      <c r="U3520" s="3">
        <f>J3520*SIP_Calculator!$D$27</f>
        <v>0</v>
      </c>
      <c r="V3520" s="3">
        <f t="shared" si="9"/>
        <v>0</v>
      </c>
      <c r="W3520" s="3">
        <f t="shared" si="10"/>
        <v>0</v>
      </c>
      <c r="X3520" s="3">
        <f t="shared" ref="X3520:Y3520" si="10565">X3519+V3520</f>
        <v>28.835623055300523</v>
      </c>
      <c r="Y3520" s="3">
        <f t="shared" si="10565"/>
        <v>34.328802293708321</v>
      </c>
    </row>
    <row r="3521" spans="1:25" ht="15.75" customHeight="1" x14ac:dyDescent="0.2">
      <c r="A3521" s="7">
        <v>43290</v>
      </c>
      <c r="B3521" s="1">
        <v>11119.55</v>
      </c>
      <c r="C3521" s="1">
        <v>9277.9500000000007</v>
      </c>
      <c r="D3521" s="2">
        <f t="shared" si="29"/>
        <v>738</v>
      </c>
      <c r="E3521" s="2">
        <f t="shared" si="12"/>
        <v>1</v>
      </c>
      <c r="F3521" s="3">
        <f t="shared" si="0"/>
        <v>7</v>
      </c>
      <c r="G3521" s="3">
        <f t="shared" si="13"/>
        <v>0</v>
      </c>
      <c r="H3521" s="4">
        <f>IF(A3521&lt;SIP_Calculator!$B$7,0,IF(A3521&gt;SIP_Calculator!$E$7,0,1))</f>
        <v>0</v>
      </c>
      <c r="I3521" s="2">
        <f t="shared" si="1"/>
        <v>0</v>
      </c>
      <c r="J3521" s="3">
        <f t="shared" si="2"/>
        <v>0</v>
      </c>
      <c r="K3521" s="4">
        <f>H3521*SIP_Calculator!$D$25</f>
        <v>0</v>
      </c>
      <c r="L3521" s="4">
        <f t="shared" si="3"/>
        <v>0</v>
      </c>
      <c r="M3521" s="4">
        <f t="shared" si="4"/>
        <v>0</v>
      </c>
      <c r="N3521" s="4">
        <f t="shared" ref="N3521:O3521" si="10566">N3520+L3521</f>
        <v>28.739335218516583</v>
      </c>
      <c r="O3521" s="4">
        <f t="shared" si="10566"/>
        <v>34.20981406436929</v>
      </c>
      <c r="P3521" s="2">
        <f>I3521*SIP_Calculator!$D$26</f>
        <v>0</v>
      </c>
      <c r="Q3521" s="2">
        <f t="shared" si="6"/>
        <v>0</v>
      </c>
      <c r="R3521" s="2">
        <f t="shared" si="7"/>
        <v>0</v>
      </c>
      <c r="S3521" s="2">
        <f t="shared" ref="S3521:T3521" si="10567">S3520+Q3521</f>
        <v>28.748252611124826</v>
      </c>
      <c r="T3521" s="2">
        <f t="shared" si="10567"/>
        <v>34.228110660626236</v>
      </c>
      <c r="U3521" s="3">
        <f>J3521*SIP_Calculator!$D$27</f>
        <v>0</v>
      </c>
      <c r="V3521" s="3">
        <f t="shared" si="9"/>
        <v>0</v>
      </c>
      <c r="W3521" s="3">
        <f t="shared" si="10"/>
        <v>0</v>
      </c>
      <c r="X3521" s="3">
        <f t="shared" ref="X3521:Y3521" si="10568">X3520+V3521</f>
        <v>28.835623055300523</v>
      </c>
      <c r="Y3521" s="3">
        <f t="shared" si="10568"/>
        <v>34.328802293708321</v>
      </c>
    </row>
    <row r="3522" spans="1:25" ht="15.75" customHeight="1" x14ac:dyDescent="0.2">
      <c r="A3522" s="7">
        <v>43291</v>
      </c>
      <c r="B3522" s="1">
        <v>11218.65</v>
      </c>
      <c r="C3522" s="1">
        <v>9359.4</v>
      </c>
      <c r="D3522" s="2">
        <f t="shared" si="29"/>
        <v>738</v>
      </c>
      <c r="E3522" s="2">
        <f t="shared" si="12"/>
        <v>0</v>
      </c>
      <c r="F3522" s="3">
        <f t="shared" si="0"/>
        <v>7</v>
      </c>
      <c r="G3522" s="3">
        <f t="shared" si="13"/>
        <v>0</v>
      </c>
      <c r="H3522" s="4">
        <f>IF(A3522&lt;SIP_Calculator!$B$7,0,IF(A3522&gt;SIP_Calculator!$E$7,0,1))</f>
        <v>0</v>
      </c>
      <c r="I3522" s="2">
        <f t="shared" si="1"/>
        <v>0</v>
      </c>
      <c r="J3522" s="3">
        <f t="shared" si="2"/>
        <v>0</v>
      </c>
      <c r="K3522" s="4">
        <f>H3522*SIP_Calculator!$D$25</f>
        <v>0</v>
      </c>
      <c r="L3522" s="4">
        <f t="shared" si="3"/>
        <v>0</v>
      </c>
      <c r="M3522" s="4">
        <f t="shared" si="4"/>
        <v>0</v>
      </c>
      <c r="N3522" s="4">
        <f t="shared" ref="N3522:O3522" si="10569">N3521+L3522</f>
        <v>28.739335218516583</v>
      </c>
      <c r="O3522" s="4">
        <f t="shared" si="10569"/>
        <v>34.20981406436929</v>
      </c>
      <c r="P3522" s="2">
        <f>I3522*SIP_Calculator!$D$26</f>
        <v>0</v>
      </c>
      <c r="Q3522" s="2">
        <f t="shared" si="6"/>
        <v>0</v>
      </c>
      <c r="R3522" s="2">
        <f t="shared" si="7"/>
        <v>0</v>
      </c>
      <c r="S3522" s="2">
        <f t="shared" ref="S3522:T3522" si="10570">S3521+Q3522</f>
        <v>28.748252611124826</v>
      </c>
      <c r="T3522" s="2">
        <f t="shared" si="10570"/>
        <v>34.228110660626236</v>
      </c>
      <c r="U3522" s="3">
        <f>J3522*SIP_Calculator!$D$27</f>
        <v>0</v>
      </c>
      <c r="V3522" s="3">
        <f t="shared" si="9"/>
        <v>0</v>
      </c>
      <c r="W3522" s="3">
        <f t="shared" si="10"/>
        <v>0</v>
      </c>
      <c r="X3522" s="3">
        <f t="shared" ref="X3522:Y3522" si="10571">X3521+V3522</f>
        <v>28.835623055300523</v>
      </c>
      <c r="Y3522" s="3">
        <f t="shared" si="10571"/>
        <v>34.328802293708321</v>
      </c>
    </row>
    <row r="3523" spans="1:25" ht="15.75" customHeight="1" x14ac:dyDescent="0.2">
      <c r="A3523" s="7">
        <v>43292</v>
      </c>
      <c r="B3523" s="1">
        <v>11206.85</v>
      </c>
      <c r="C3523" s="1">
        <v>9344.25</v>
      </c>
      <c r="D3523" s="2">
        <f t="shared" si="29"/>
        <v>738</v>
      </c>
      <c r="E3523" s="2">
        <f t="shared" si="12"/>
        <v>0</v>
      </c>
      <c r="F3523" s="3">
        <f t="shared" si="0"/>
        <v>7</v>
      </c>
      <c r="G3523" s="3">
        <f t="shared" si="13"/>
        <v>0</v>
      </c>
      <c r="H3523" s="4">
        <f>IF(A3523&lt;SIP_Calculator!$B$7,0,IF(A3523&gt;SIP_Calculator!$E$7,0,1))</f>
        <v>0</v>
      </c>
      <c r="I3523" s="2">
        <f t="shared" si="1"/>
        <v>0</v>
      </c>
      <c r="J3523" s="3">
        <f t="shared" si="2"/>
        <v>0</v>
      </c>
      <c r="K3523" s="4">
        <f>H3523*SIP_Calculator!$D$25</f>
        <v>0</v>
      </c>
      <c r="L3523" s="4">
        <f t="shared" si="3"/>
        <v>0</v>
      </c>
      <c r="M3523" s="4">
        <f t="shared" si="4"/>
        <v>0</v>
      </c>
      <c r="N3523" s="4">
        <f t="shared" ref="N3523:O3523" si="10572">N3522+L3523</f>
        <v>28.739335218516583</v>
      </c>
      <c r="O3523" s="4">
        <f t="shared" si="10572"/>
        <v>34.20981406436929</v>
      </c>
      <c r="P3523" s="2">
        <f>I3523*SIP_Calculator!$D$26</f>
        <v>0</v>
      </c>
      <c r="Q3523" s="2">
        <f t="shared" si="6"/>
        <v>0</v>
      </c>
      <c r="R3523" s="2">
        <f t="shared" si="7"/>
        <v>0</v>
      </c>
      <c r="S3523" s="2">
        <f t="shared" ref="S3523:T3523" si="10573">S3522+Q3523</f>
        <v>28.748252611124826</v>
      </c>
      <c r="T3523" s="2">
        <f t="shared" si="10573"/>
        <v>34.228110660626236</v>
      </c>
      <c r="U3523" s="3">
        <f>J3523*SIP_Calculator!$D$27</f>
        <v>0</v>
      </c>
      <c r="V3523" s="3">
        <f t="shared" si="9"/>
        <v>0</v>
      </c>
      <c r="W3523" s="3">
        <f t="shared" si="10"/>
        <v>0</v>
      </c>
      <c r="X3523" s="3">
        <f t="shared" ref="X3523:Y3523" si="10574">X3522+V3523</f>
        <v>28.835623055300523</v>
      </c>
      <c r="Y3523" s="3">
        <f t="shared" si="10574"/>
        <v>34.328802293708321</v>
      </c>
    </row>
    <row r="3524" spans="1:25" ht="15.75" customHeight="1" x14ac:dyDescent="0.2">
      <c r="A3524" s="7">
        <v>43293</v>
      </c>
      <c r="B3524" s="1">
        <v>11269.7</v>
      </c>
      <c r="C3524" s="1">
        <v>9380.9</v>
      </c>
      <c r="D3524" s="2">
        <f t="shared" si="29"/>
        <v>738</v>
      </c>
      <c r="E3524" s="2">
        <f t="shared" si="12"/>
        <v>0</v>
      </c>
      <c r="F3524" s="3">
        <f t="shared" si="0"/>
        <v>7</v>
      </c>
      <c r="G3524" s="3">
        <f t="shared" si="13"/>
        <v>0</v>
      </c>
      <c r="H3524" s="4">
        <f>IF(A3524&lt;SIP_Calculator!$B$7,0,IF(A3524&gt;SIP_Calculator!$E$7,0,1))</f>
        <v>0</v>
      </c>
      <c r="I3524" s="2">
        <f t="shared" si="1"/>
        <v>0</v>
      </c>
      <c r="J3524" s="3">
        <f t="shared" si="2"/>
        <v>0</v>
      </c>
      <c r="K3524" s="4">
        <f>H3524*SIP_Calculator!$D$25</f>
        <v>0</v>
      </c>
      <c r="L3524" s="4">
        <f t="shared" si="3"/>
        <v>0</v>
      </c>
      <c r="M3524" s="4">
        <f t="shared" si="4"/>
        <v>0</v>
      </c>
      <c r="N3524" s="4">
        <f t="shared" ref="N3524:O3524" si="10575">N3523+L3524</f>
        <v>28.739335218516583</v>
      </c>
      <c r="O3524" s="4">
        <f t="shared" si="10575"/>
        <v>34.20981406436929</v>
      </c>
      <c r="P3524" s="2">
        <f>I3524*SIP_Calculator!$D$26</f>
        <v>0</v>
      </c>
      <c r="Q3524" s="2">
        <f t="shared" si="6"/>
        <v>0</v>
      </c>
      <c r="R3524" s="2">
        <f t="shared" si="7"/>
        <v>0</v>
      </c>
      <c r="S3524" s="2">
        <f t="shared" ref="S3524:T3524" si="10576">S3523+Q3524</f>
        <v>28.748252611124826</v>
      </c>
      <c r="T3524" s="2">
        <f t="shared" si="10576"/>
        <v>34.228110660626236</v>
      </c>
      <c r="U3524" s="3">
        <f>J3524*SIP_Calculator!$D$27</f>
        <v>0</v>
      </c>
      <c r="V3524" s="3">
        <f t="shared" si="9"/>
        <v>0</v>
      </c>
      <c r="W3524" s="3">
        <f t="shared" si="10"/>
        <v>0</v>
      </c>
      <c r="X3524" s="3">
        <f t="shared" ref="X3524:Y3524" si="10577">X3523+V3524</f>
        <v>28.835623055300523</v>
      </c>
      <c r="Y3524" s="3">
        <f t="shared" si="10577"/>
        <v>34.328802293708321</v>
      </c>
    </row>
    <row r="3525" spans="1:25" ht="15.75" customHeight="1" x14ac:dyDescent="0.2">
      <c r="A3525" s="7">
        <v>43294</v>
      </c>
      <c r="B3525" s="1">
        <v>11258.7</v>
      </c>
      <c r="C3525" s="1">
        <v>9349.0499999999993</v>
      </c>
      <c r="D3525" s="2">
        <f t="shared" si="29"/>
        <v>738</v>
      </c>
      <c r="E3525" s="2">
        <f t="shared" si="12"/>
        <v>0</v>
      </c>
      <c r="F3525" s="3">
        <f t="shared" si="0"/>
        <v>7</v>
      </c>
      <c r="G3525" s="3">
        <f t="shared" si="13"/>
        <v>0</v>
      </c>
      <c r="H3525" s="4">
        <f>IF(A3525&lt;SIP_Calculator!$B$7,0,IF(A3525&gt;SIP_Calculator!$E$7,0,1))</f>
        <v>0</v>
      </c>
      <c r="I3525" s="2">
        <f t="shared" si="1"/>
        <v>0</v>
      </c>
      <c r="J3525" s="3">
        <f t="shared" si="2"/>
        <v>0</v>
      </c>
      <c r="K3525" s="4">
        <f>H3525*SIP_Calculator!$D$25</f>
        <v>0</v>
      </c>
      <c r="L3525" s="4">
        <f t="shared" si="3"/>
        <v>0</v>
      </c>
      <c r="M3525" s="4">
        <f t="shared" si="4"/>
        <v>0</v>
      </c>
      <c r="N3525" s="4">
        <f t="shared" ref="N3525:O3525" si="10578">N3524+L3525</f>
        <v>28.739335218516583</v>
      </c>
      <c r="O3525" s="4">
        <f t="shared" si="10578"/>
        <v>34.20981406436929</v>
      </c>
      <c r="P3525" s="2">
        <f>I3525*SIP_Calculator!$D$26</f>
        <v>0</v>
      </c>
      <c r="Q3525" s="2">
        <f t="shared" si="6"/>
        <v>0</v>
      </c>
      <c r="R3525" s="2">
        <f t="shared" si="7"/>
        <v>0</v>
      </c>
      <c r="S3525" s="2">
        <f t="shared" ref="S3525:T3525" si="10579">S3524+Q3525</f>
        <v>28.748252611124826</v>
      </c>
      <c r="T3525" s="2">
        <f t="shared" si="10579"/>
        <v>34.228110660626236</v>
      </c>
      <c r="U3525" s="3">
        <f>J3525*SIP_Calculator!$D$27</f>
        <v>0</v>
      </c>
      <c r="V3525" s="3">
        <f t="shared" si="9"/>
        <v>0</v>
      </c>
      <c r="W3525" s="3">
        <f t="shared" si="10"/>
        <v>0</v>
      </c>
      <c r="X3525" s="3">
        <f t="shared" ref="X3525:Y3525" si="10580">X3524+V3525</f>
        <v>28.835623055300523</v>
      </c>
      <c r="Y3525" s="3">
        <f t="shared" si="10580"/>
        <v>34.328802293708321</v>
      </c>
    </row>
    <row r="3526" spans="1:25" ht="15.75" customHeight="1" x14ac:dyDescent="0.2">
      <c r="A3526" s="7">
        <v>43297</v>
      </c>
      <c r="B3526" s="1">
        <v>11151.1</v>
      </c>
      <c r="C3526" s="1">
        <v>9231.25</v>
      </c>
      <c r="D3526" s="2">
        <f t="shared" si="29"/>
        <v>739</v>
      </c>
      <c r="E3526" s="2">
        <f t="shared" si="12"/>
        <v>1</v>
      </c>
      <c r="F3526" s="3">
        <f t="shared" si="0"/>
        <v>7</v>
      </c>
      <c r="G3526" s="3">
        <f t="shared" si="13"/>
        <v>0</v>
      </c>
      <c r="H3526" s="4">
        <f>IF(A3526&lt;SIP_Calculator!$B$7,0,IF(A3526&gt;SIP_Calculator!$E$7,0,1))</f>
        <v>0</v>
      </c>
      <c r="I3526" s="2">
        <f t="shared" si="1"/>
        <v>0</v>
      </c>
      <c r="J3526" s="3">
        <f t="shared" si="2"/>
        <v>0</v>
      </c>
      <c r="K3526" s="4">
        <f>H3526*SIP_Calculator!$D$25</f>
        <v>0</v>
      </c>
      <c r="L3526" s="4">
        <f t="shared" si="3"/>
        <v>0</v>
      </c>
      <c r="M3526" s="4">
        <f t="shared" si="4"/>
        <v>0</v>
      </c>
      <c r="N3526" s="4">
        <f t="shared" ref="N3526:O3526" si="10581">N3525+L3526</f>
        <v>28.739335218516583</v>
      </c>
      <c r="O3526" s="4">
        <f t="shared" si="10581"/>
        <v>34.20981406436929</v>
      </c>
      <c r="P3526" s="2">
        <f>I3526*SIP_Calculator!$D$26</f>
        <v>0</v>
      </c>
      <c r="Q3526" s="2">
        <f t="shared" si="6"/>
        <v>0</v>
      </c>
      <c r="R3526" s="2">
        <f t="shared" si="7"/>
        <v>0</v>
      </c>
      <c r="S3526" s="2">
        <f t="shared" ref="S3526:T3526" si="10582">S3525+Q3526</f>
        <v>28.748252611124826</v>
      </c>
      <c r="T3526" s="2">
        <f t="shared" si="10582"/>
        <v>34.228110660626236</v>
      </c>
      <c r="U3526" s="3">
        <f>J3526*SIP_Calculator!$D$27</f>
        <v>0</v>
      </c>
      <c r="V3526" s="3">
        <f t="shared" si="9"/>
        <v>0</v>
      </c>
      <c r="W3526" s="3">
        <f t="shared" si="10"/>
        <v>0</v>
      </c>
      <c r="X3526" s="3">
        <f t="shared" ref="X3526:Y3526" si="10583">X3525+V3526</f>
        <v>28.835623055300523</v>
      </c>
      <c r="Y3526" s="3">
        <f t="shared" si="10583"/>
        <v>34.328802293708321</v>
      </c>
    </row>
    <row r="3527" spans="1:25" ht="15.75" customHeight="1" x14ac:dyDescent="0.2">
      <c r="A3527" s="7">
        <v>43298</v>
      </c>
      <c r="B3527" s="1">
        <v>11230.7</v>
      </c>
      <c r="C3527" s="1">
        <v>9315.25</v>
      </c>
      <c r="D3527" s="2">
        <f t="shared" si="29"/>
        <v>739</v>
      </c>
      <c r="E3527" s="2">
        <f t="shared" si="12"/>
        <v>0</v>
      </c>
      <c r="F3527" s="3">
        <f t="shared" si="0"/>
        <v>7</v>
      </c>
      <c r="G3527" s="3">
        <f t="shared" si="13"/>
        <v>0</v>
      </c>
      <c r="H3527" s="4">
        <f>IF(A3527&lt;SIP_Calculator!$B$7,0,IF(A3527&gt;SIP_Calculator!$E$7,0,1))</f>
        <v>0</v>
      </c>
      <c r="I3527" s="2">
        <f t="shared" si="1"/>
        <v>0</v>
      </c>
      <c r="J3527" s="3">
        <f t="shared" si="2"/>
        <v>0</v>
      </c>
      <c r="K3527" s="4">
        <f>H3527*SIP_Calculator!$D$25</f>
        <v>0</v>
      </c>
      <c r="L3527" s="4">
        <f t="shared" si="3"/>
        <v>0</v>
      </c>
      <c r="M3527" s="4">
        <f t="shared" si="4"/>
        <v>0</v>
      </c>
      <c r="N3527" s="4">
        <f t="shared" ref="N3527:O3527" si="10584">N3526+L3527</f>
        <v>28.739335218516583</v>
      </c>
      <c r="O3527" s="4">
        <f t="shared" si="10584"/>
        <v>34.20981406436929</v>
      </c>
      <c r="P3527" s="2">
        <f>I3527*SIP_Calculator!$D$26</f>
        <v>0</v>
      </c>
      <c r="Q3527" s="2">
        <f t="shared" si="6"/>
        <v>0</v>
      </c>
      <c r="R3527" s="2">
        <f t="shared" si="7"/>
        <v>0</v>
      </c>
      <c r="S3527" s="2">
        <f t="shared" ref="S3527:T3527" si="10585">S3526+Q3527</f>
        <v>28.748252611124826</v>
      </c>
      <c r="T3527" s="2">
        <f t="shared" si="10585"/>
        <v>34.228110660626236</v>
      </c>
      <c r="U3527" s="3">
        <f>J3527*SIP_Calculator!$D$27</f>
        <v>0</v>
      </c>
      <c r="V3527" s="3">
        <f t="shared" si="9"/>
        <v>0</v>
      </c>
      <c r="W3527" s="3">
        <f t="shared" si="10"/>
        <v>0</v>
      </c>
      <c r="X3527" s="3">
        <f t="shared" ref="X3527:Y3527" si="10586">X3526+V3527</f>
        <v>28.835623055300523</v>
      </c>
      <c r="Y3527" s="3">
        <f t="shared" si="10586"/>
        <v>34.328802293708321</v>
      </c>
    </row>
    <row r="3528" spans="1:25" ht="15.75" customHeight="1" x14ac:dyDescent="0.2">
      <c r="A3528" s="7">
        <v>43299</v>
      </c>
      <c r="B3528" s="1">
        <v>11189.1</v>
      </c>
      <c r="C3528" s="1">
        <v>9269.5499999999993</v>
      </c>
      <c r="D3528" s="2">
        <f t="shared" si="29"/>
        <v>739</v>
      </c>
      <c r="E3528" s="2">
        <f t="shared" si="12"/>
        <v>0</v>
      </c>
      <c r="F3528" s="3">
        <f t="shared" si="0"/>
        <v>7</v>
      </c>
      <c r="G3528" s="3">
        <f t="shared" si="13"/>
        <v>0</v>
      </c>
      <c r="H3528" s="4">
        <f>IF(A3528&lt;SIP_Calculator!$B$7,0,IF(A3528&gt;SIP_Calculator!$E$7,0,1))</f>
        <v>0</v>
      </c>
      <c r="I3528" s="2">
        <f t="shared" si="1"/>
        <v>0</v>
      </c>
      <c r="J3528" s="3">
        <f t="shared" si="2"/>
        <v>0</v>
      </c>
      <c r="K3528" s="4">
        <f>H3528*SIP_Calculator!$D$25</f>
        <v>0</v>
      </c>
      <c r="L3528" s="4">
        <f t="shared" si="3"/>
        <v>0</v>
      </c>
      <c r="M3528" s="4">
        <f t="shared" si="4"/>
        <v>0</v>
      </c>
      <c r="N3528" s="4">
        <f t="shared" ref="N3528:O3528" si="10587">N3527+L3528</f>
        <v>28.739335218516583</v>
      </c>
      <c r="O3528" s="4">
        <f t="shared" si="10587"/>
        <v>34.20981406436929</v>
      </c>
      <c r="P3528" s="2">
        <f>I3528*SIP_Calculator!$D$26</f>
        <v>0</v>
      </c>
      <c r="Q3528" s="2">
        <f t="shared" si="6"/>
        <v>0</v>
      </c>
      <c r="R3528" s="2">
        <f t="shared" si="7"/>
        <v>0</v>
      </c>
      <c r="S3528" s="2">
        <f t="shared" ref="S3528:T3528" si="10588">S3527+Q3528</f>
        <v>28.748252611124826</v>
      </c>
      <c r="T3528" s="2">
        <f t="shared" si="10588"/>
        <v>34.228110660626236</v>
      </c>
      <c r="U3528" s="3">
        <f>J3528*SIP_Calculator!$D$27</f>
        <v>0</v>
      </c>
      <c r="V3528" s="3">
        <f t="shared" si="9"/>
        <v>0</v>
      </c>
      <c r="W3528" s="3">
        <f t="shared" si="10"/>
        <v>0</v>
      </c>
      <c r="X3528" s="3">
        <f t="shared" ref="X3528:Y3528" si="10589">X3527+V3528</f>
        <v>28.835623055300523</v>
      </c>
      <c r="Y3528" s="3">
        <f t="shared" si="10589"/>
        <v>34.328802293708321</v>
      </c>
    </row>
    <row r="3529" spans="1:25" ht="15.75" customHeight="1" x14ac:dyDescent="0.2">
      <c r="A3529" s="7">
        <v>43300</v>
      </c>
      <c r="B3529" s="1">
        <v>11160.5</v>
      </c>
      <c r="C3529" s="1">
        <v>9236.2999999999993</v>
      </c>
      <c r="D3529" s="2">
        <f t="shared" si="29"/>
        <v>739</v>
      </c>
      <c r="E3529" s="2">
        <f t="shared" si="12"/>
        <v>0</v>
      </c>
      <c r="F3529" s="3">
        <f t="shared" si="0"/>
        <v>7</v>
      </c>
      <c r="G3529" s="3">
        <f t="shared" si="13"/>
        <v>0</v>
      </c>
      <c r="H3529" s="4">
        <f>IF(A3529&lt;SIP_Calculator!$B$7,0,IF(A3529&gt;SIP_Calculator!$E$7,0,1))</f>
        <v>0</v>
      </c>
      <c r="I3529" s="2">
        <f t="shared" si="1"/>
        <v>0</v>
      </c>
      <c r="J3529" s="3">
        <f t="shared" si="2"/>
        <v>0</v>
      </c>
      <c r="K3529" s="4">
        <f>H3529*SIP_Calculator!$D$25</f>
        <v>0</v>
      </c>
      <c r="L3529" s="4">
        <f t="shared" si="3"/>
        <v>0</v>
      </c>
      <c r="M3529" s="4">
        <f t="shared" si="4"/>
        <v>0</v>
      </c>
      <c r="N3529" s="4">
        <f t="shared" ref="N3529:O3529" si="10590">N3528+L3529</f>
        <v>28.739335218516583</v>
      </c>
      <c r="O3529" s="4">
        <f t="shared" si="10590"/>
        <v>34.20981406436929</v>
      </c>
      <c r="P3529" s="2">
        <f>I3529*SIP_Calculator!$D$26</f>
        <v>0</v>
      </c>
      <c r="Q3529" s="2">
        <f t="shared" si="6"/>
        <v>0</v>
      </c>
      <c r="R3529" s="2">
        <f t="shared" si="7"/>
        <v>0</v>
      </c>
      <c r="S3529" s="2">
        <f t="shared" ref="S3529:T3529" si="10591">S3528+Q3529</f>
        <v>28.748252611124826</v>
      </c>
      <c r="T3529" s="2">
        <f t="shared" si="10591"/>
        <v>34.228110660626236</v>
      </c>
      <c r="U3529" s="3">
        <f>J3529*SIP_Calculator!$D$27</f>
        <v>0</v>
      </c>
      <c r="V3529" s="3">
        <f t="shared" si="9"/>
        <v>0</v>
      </c>
      <c r="W3529" s="3">
        <f t="shared" si="10"/>
        <v>0</v>
      </c>
      <c r="X3529" s="3">
        <f t="shared" ref="X3529:Y3529" si="10592">X3528+V3529</f>
        <v>28.835623055300523</v>
      </c>
      <c r="Y3529" s="3">
        <f t="shared" si="10592"/>
        <v>34.328802293708321</v>
      </c>
    </row>
    <row r="3530" spans="1:25" ht="15.75" customHeight="1" x14ac:dyDescent="0.2">
      <c r="A3530" s="7">
        <v>43301</v>
      </c>
      <c r="B3530" s="1">
        <v>11215.8</v>
      </c>
      <c r="C3530" s="1">
        <v>9286.1</v>
      </c>
      <c r="D3530" s="2">
        <f t="shared" si="29"/>
        <v>739</v>
      </c>
      <c r="E3530" s="2">
        <f t="shared" si="12"/>
        <v>0</v>
      </c>
      <c r="F3530" s="3">
        <f t="shared" si="0"/>
        <v>7</v>
      </c>
      <c r="G3530" s="3">
        <f t="shared" si="13"/>
        <v>0</v>
      </c>
      <c r="H3530" s="4">
        <f>IF(A3530&lt;SIP_Calculator!$B$7,0,IF(A3530&gt;SIP_Calculator!$E$7,0,1))</f>
        <v>0</v>
      </c>
      <c r="I3530" s="2">
        <f t="shared" si="1"/>
        <v>0</v>
      </c>
      <c r="J3530" s="3">
        <f t="shared" si="2"/>
        <v>0</v>
      </c>
      <c r="K3530" s="4">
        <f>H3530*SIP_Calculator!$D$25</f>
        <v>0</v>
      </c>
      <c r="L3530" s="4">
        <f t="shared" si="3"/>
        <v>0</v>
      </c>
      <c r="M3530" s="4">
        <f t="shared" si="4"/>
        <v>0</v>
      </c>
      <c r="N3530" s="4">
        <f t="shared" ref="N3530:O3530" si="10593">N3529+L3530</f>
        <v>28.739335218516583</v>
      </c>
      <c r="O3530" s="4">
        <f t="shared" si="10593"/>
        <v>34.20981406436929</v>
      </c>
      <c r="P3530" s="2">
        <f>I3530*SIP_Calculator!$D$26</f>
        <v>0</v>
      </c>
      <c r="Q3530" s="2">
        <f t="shared" si="6"/>
        <v>0</v>
      </c>
      <c r="R3530" s="2">
        <f t="shared" si="7"/>
        <v>0</v>
      </c>
      <c r="S3530" s="2">
        <f t="shared" ref="S3530:T3530" si="10594">S3529+Q3530</f>
        <v>28.748252611124826</v>
      </c>
      <c r="T3530" s="2">
        <f t="shared" si="10594"/>
        <v>34.228110660626236</v>
      </c>
      <c r="U3530" s="3">
        <f>J3530*SIP_Calculator!$D$27</f>
        <v>0</v>
      </c>
      <c r="V3530" s="3">
        <f t="shared" si="9"/>
        <v>0</v>
      </c>
      <c r="W3530" s="3">
        <f t="shared" si="10"/>
        <v>0</v>
      </c>
      <c r="X3530" s="3">
        <f t="shared" ref="X3530:Y3530" si="10595">X3529+V3530</f>
        <v>28.835623055300523</v>
      </c>
      <c r="Y3530" s="3">
        <f t="shared" si="10595"/>
        <v>34.328802293708321</v>
      </c>
    </row>
    <row r="3531" spans="1:25" ht="15.75" customHeight="1" x14ac:dyDescent="0.2">
      <c r="A3531" s="7">
        <v>43304</v>
      </c>
      <c r="B3531" s="1">
        <v>11306.95</v>
      </c>
      <c r="C3531" s="1">
        <v>9363.85</v>
      </c>
      <c r="D3531" s="2">
        <f t="shared" si="29"/>
        <v>740</v>
      </c>
      <c r="E3531" s="2">
        <f t="shared" si="12"/>
        <v>1</v>
      </c>
      <c r="F3531" s="3">
        <f t="shared" si="0"/>
        <v>7</v>
      </c>
      <c r="G3531" s="3">
        <f t="shared" si="13"/>
        <v>0</v>
      </c>
      <c r="H3531" s="4">
        <f>IF(A3531&lt;SIP_Calculator!$B$7,0,IF(A3531&gt;SIP_Calculator!$E$7,0,1))</f>
        <v>0</v>
      </c>
      <c r="I3531" s="2">
        <f t="shared" si="1"/>
        <v>0</v>
      </c>
      <c r="J3531" s="3">
        <f t="shared" si="2"/>
        <v>0</v>
      </c>
      <c r="K3531" s="4">
        <f>H3531*SIP_Calculator!$D$25</f>
        <v>0</v>
      </c>
      <c r="L3531" s="4">
        <f t="shared" si="3"/>
        <v>0</v>
      </c>
      <c r="M3531" s="4">
        <f t="shared" si="4"/>
        <v>0</v>
      </c>
      <c r="N3531" s="4">
        <f t="shared" ref="N3531:O3531" si="10596">N3530+L3531</f>
        <v>28.739335218516583</v>
      </c>
      <c r="O3531" s="4">
        <f t="shared" si="10596"/>
        <v>34.20981406436929</v>
      </c>
      <c r="P3531" s="2">
        <f>I3531*SIP_Calculator!$D$26</f>
        <v>0</v>
      </c>
      <c r="Q3531" s="2">
        <f t="shared" si="6"/>
        <v>0</v>
      </c>
      <c r="R3531" s="2">
        <f t="shared" si="7"/>
        <v>0</v>
      </c>
      <c r="S3531" s="2">
        <f t="shared" ref="S3531:T3531" si="10597">S3530+Q3531</f>
        <v>28.748252611124826</v>
      </c>
      <c r="T3531" s="2">
        <f t="shared" si="10597"/>
        <v>34.228110660626236</v>
      </c>
      <c r="U3531" s="3">
        <f>J3531*SIP_Calculator!$D$27</f>
        <v>0</v>
      </c>
      <c r="V3531" s="3">
        <f t="shared" si="9"/>
        <v>0</v>
      </c>
      <c r="W3531" s="3">
        <f t="shared" si="10"/>
        <v>0</v>
      </c>
      <c r="X3531" s="3">
        <f t="shared" ref="X3531:Y3531" si="10598">X3530+V3531</f>
        <v>28.835623055300523</v>
      </c>
      <c r="Y3531" s="3">
        <f t="shared" si="10598"/>
        <v>34.328802293708321</v>
      </c>
    </row>
    <row r="3532" spans="1:25" ht="15.75" customHeight="1" x14ac:dyDescent="0.2">
      <c r="A3532" s="7">
        <v>43305</v>
      </c>
      <c r="B3532" s="1">
        <v>11389.2</v>
      </c>
      <c r="C3532" s="1">
        <v>9450.65</v>
      </c>
      <c r="D3532" s="2">
        <f t="shared" si="29"/>
        <v>740</v>
      </c>
      <c r="E3532" s="2">
        <f t="shared" si="12"/>
        <v>0</v>
      </c>
      <c r="F3532" s="3">
        <f t="shared" si="0"/>
        <v>7</v>
      </c>
      <c r="G3532" s="3">
        <f t="shared" si="13"/>
        <v>0</v>
      </c>
      <c r="H3532" s="4">
        <f>IF(A3532&lt;SIP_Calculator!$B$7,0,IF(A3532&gt;SIP_Calculator!$E$7,0,1))</f>
        <v>0</v>
      </c>
      <c r="I3532" s="2">
        <f t="shared" si="1"/>
        <v>0</v>
      </c>
      <c r="J3532" s="3">
        <f t="shared" si="2"/>
        <v>0</v>
      </c>
      <c r="K3532" s="4">
        <f>H3532*SIP_Calculator!$D$25</f>
        <v>0</v>
      </c>
      <c r="L3532" s="4">
        <f t="shared" si="3"/>
        <v>0</v>
      </c>
      <c r="M3532" s="4">
        <f t="shared" si="4"/>
        <v>0</v>
      </c>
      <c r="N3532" s="4">
        <f t="shared" ref="N3532:O3532" si="10599">N3531+L3532</f>
        <v>28.739335218516583</v>
      </c>
      <c r="O3532" s="4">
        <f t="shared" si="10599"/>
        <v>34.20981406436929</v>
      </c>
      <c r="P3532" s="2">
        <f>I3532*SIP_Calculator!$D$26</f>
        <v>0</v>
      </c>
      <c r="Q3532" s="2">
        <f t="shared" si="6"/>
        <v>0</v>
      </c>
      <c r="R3532" s="2">
        <f t="shared" si="7"/>
        <v>0</v>
      </c>
      <c r="S3532" s="2">
        <f t="shared" ref="S3532:T3532" si="10600">S3531+Q3532</f>
        <v>28.748252611124826</v>
      </c>
      <c r="T3532" s="2">
        <f t="shared" si="10600"/>
        <v>34.228110660626236</v>
      </c>
      <c r="U3532" s="3">
        <f>J3532*SIP_Calculator!$D$27</f>
        <v>0</v>
      </c>
      <c r="V3532" s="3">
        <f t="shared" si="9"/>
        <v>0</v>
      </c>
      <c r="W3532" s="3">
        <f t="shared" si="10"/>
        <v>0</v>
      </c>
      <c r="X3532" s="3">
        <f t="shared" ref="X3532:Y3532" si="10601">X3531+V3532</f>
        <v>28.835623055300523</v>
      </c>
      <c r="Y3532" s="3">
        <f t="shared" si="10601"/>
        <v>34.328802293708321</v>
      </c>
    </row>
    <row r="3533" spans="1:25" ht="15.75" customHeight="1" x14ac:dyDescent="0.2">
      <c r="A3533" s="7">
        <v>43306</v>
      </c>
      <c r="B3533" s="1">
        <v>11385.5</v>
      </c>
      <c r="C3533" s="1">
        <v>9449.9</v>
      </c>
      <c r="D3533" s="2">
        <f t="shared" si="29"/>
        <v>740</v>
      </c>
      <c r="E3533" s="2">
        <f t="shared" si="12"/>
        <v>0</v>
      </c>
      <c r="F3533" s="3">
        <f t="shared" si="0"/>
        <v>7</v>
      </c>
      <c r="G3533" s="3">
        <f t="shared" si="13"/>
        <v>0</v>
      </c>
      <c r="H3533" s="4">
        <f>IF(A3533&lt;SIP_Calculator!$B$7,0,IF(A3533&gt;SIP_Calculator!$E$7,0,1))</f>
        <v>0</v>
      </c>
      <c r="I3533" s="2">
        <f t="shared" si="1"/>
        <v>0</v>
      </c>
      <c r="J3533" s="3">
        <f t="shared" si="2"/>
        <v>0</v>
      </c>
      <c r="K3533" s="4">
        <f>H3533*SIP_Calculator!$D$25</f>
        <v>0</v>
      </c>
      <c r="L3533" s="4">
        <f t="shared" si="3"/>
        <v>0</v>
      </c>
      <c r="M3533" s="4">
        <f t="shared" si="4"/>
        <v>0</v>
      </c>
      <c r="N3533" s="4">
        <f t="shared" ref="N3533:O3533" si="10602">N3532+L3533</f>
        <v>28.739335218516583</v>
      </c>
      <c r="O3533" s="4">
        <f t="shared" si="10602"/>
        <v>34.20981406436929</v>
      </c>
      <c r="P3533" s="2">
        <f>I3533*SIP_Calculator!$D$26</f>
        <v>0</v>
      </c>
      <c r="Q3533" s="2">
        <f t="shared" si="6"/>
        <v>0</v>
      </c>
      <c r="R3533" s="2">
        <f t="shared" si="7"/>
        <v>0</v>
      </c>
      <c r="S3533" s="2">
        <f t="shared" ref="S3533:T3533" si="10603">S3532+Q3533</f>
        <v>28.748252611124826</v>
      </c>
      <c r="T3533" s="2">
        <f t="shared" si="10603"/>
        <v>34.228110660626236</v>
      </c>
      <c r="U3533" s="3">
        <f>J3533*SIP_Calculator!$D$27</f>
        <v>0</v>
      </c>
      <c r="V3533" s="3">
        <f t="shared" si="9"/>
        <v>0</v>
      </c>
      <c r="W3533" s="3">
        <f t="shared" si="10"/>
        <v>0</v>
      </c>
      <c r="X3533" s="3">
        <f t="shared" ref="X3533:Y3533" si="10604">X3532+V3533</f>
        <v>28.835623055300523</v>
      </c>
      <c r="Y3533" s="3">
        <f t="shared" si="10604"/>
        <v>34.328802293708321</v>
      </c>
    </row>
    <row r="3534" spans="1:25" ht="15.75" customHeight="1" x14ac:dyDescent="0.2">
      <c r="A3534" s="7">
        <v>43307</v>
      </c>
      <c r="B3534" s="1">
        <v>11431.15</v>
      </c>
      <c r="C3534" s="1">
        <v>9487.9</v>
      </c>
      <c r="D3534" s="2">
        <f t="shared" si="29"/>
        <v>740</v>
      </c>
      <c r="E3534" s="2">
        <f t="shared" si="12"/>
        <v>0</v>
      </c>
      <c r="F3534" s="3">
        <f t="shared" si="0"/>
        <v>7</v>
      </c>
      <c r="G3534" s="3">
        <f t="shared" si="13"/>
        <v>0</v>
      </c>
      <c r="H3534" s="4">
        <f>IF(A3534&lt;SIP_Calculator!$B$7,0,IF(A3534&gt;SIP_Calculator!$E$7,0,1))</f>
        <v>0</v>
      </c>
      <c r="I3534" s="2">
        <f t="shared" si="1"/>
        <v>0</v>
      </c>
      <c r="J3534" s="3">
        <f t="shared" si="2"/>
        <v>0</v>
      </c>
      <c r="K3534" s="4">
        <f>H3534*SIP_Calculator!$D$25</f>
        <v>0</v>
      </c>
      <c r="L3534" s="4">
        <f t="shared" si="3"/>
        <v>0</v>
      </c>
      <c r="M3534" s="4">
        <f t="shared" si="4"/>
        <v>0</v>
      </c>
      <c r="N3534" s="4">
        <f t="shared" ref="N3534:O3534" si="10605">N3533+L3534</f>
        <v>28.739335218516583</v>
      </c>
      <c r="O3534" s="4">
        <f t="shared" si="10605"/>
        <v>34.20981406436929</v>
      </c>
      <c r="P3534" s="2">
        <f>I3534*SIP_Calculator!$D$26</f>
        <v>0</v>
      </c>
      <c r="Q3534" s="2">
        <f t="shared" si="6"/>
        <v>0</v>
      </c>
      <c r="R3534" s="2">
        <f t="shared" si="7"/>
        <v>0</v>
      </c>
      <c r="S3534" s="2">
        <f t="shared" ref="S3534:T3534" si="10606">S3533+Q3534</f>
        <v>28.748252611124826</v>
      </c>
      <c r="T3534" s="2">
        <f t="shared" si="10606"/>
        <v>34.228110660626236</v>
      </c>
      <c r="U3534" s="3">
        <f>J3534*SIP_Calculator!$D$27</f>
        <v>0</v>
      </c>
      <c r="V3534" s="3">
        <f t="shared" si="9"/>
        <v>0</v>
      </c>
      <c r="W3534" s="3">
        <f t="shared" si="10"/>
        <v>0</v>
      </c>
      <c r="X3534" s="3">
        <f t="shared" ref="X3534:Y3534" si="10607">X3533+V3534</f>
        <v>28.835623055300523</v>
      </c>
      <c r="Y3534" s="3">
        <f t="shared" si="10607"/>
        <v>34.328802293708321</v>
      </c>
    </row>
    <row r="3535" spans="1:25" ht="15.75" customHeight="1" x14ac:dyDescent="0.2">
      <c r="A3535" s="7">
        <v>43308</v>
      </c>
      <c r="B3535" s="1">
        <v>11542.35</v>
      </c>
      <c r="C3535" s="1">
        <v>9579.0499999999993</v>
      </c>
      <c r="D3535" s="2">
        <f t="shared" si="29"/>
        <v>740</v>
      </c>
      <c r="E3535" s="2">
        <f t="shared" si="12"/>
        <v>0</v>
      </c>
      <c r="F3535" s="3">
        <f t="shared" si="0"/>
        <v>7</v>
      </c>
      <c r="G3535" s="3">
        <f t="shared" si="13"/>
        <v>0</v>
      </c>
      <c r="H3535" s="4">
        <f>IF(A3535&lt;SIP_Calculator!$B$7,0,IF(A3535&gt;SIP_Calculator!$E$7,0,1))</f>
        <v>0</v>
      </c>
      <c r="I3535" s="2">
        <f t="shared" si="1"/>
        <v>0</v>
      </c>
      <c r="J3535" s="3">
        <f t="shared" si="2"/>
        <v>0</v>
      </c>
      <c r="K3535" s="4">
        <f>H3535*SIP_Calculator!$D$25</f>
        <v>0</v>
      </c>
      <c r="L3535" s="4">
        <f t="shared" si="3"/>
        <v>0</v>
      </c>
      <c r="M3535" s="4">
        <f t="shared" si="4"/>
        <v>0</v>
      </c>
      <c r="N3535" s="4">
        <f t="shared" ref="N3535:O3535" si="10608">N3534+L3535</f>
        <v>28.739335218516583</v>
      </c>
      <c r="O3535" s="4">
        <f t="shared" si="10608"/>
        <v>34.20981406436929</v>
      </c>
      <c r="P3535" s="2">
        <f>I3535*SIP_Calculator!$D$26</f>
        <v>0</v>
      </c>
      <c r="Q3535" s="2">
        <f t="shared" si="6"/>
        <v>0</v>
      </c>
      <c r="R3535" s="2">
        <f t="shared" si="7"/>
        <v>0</v>
      </c>
      <c r="S3535" s="2">
        <f t="shared" ref="S3535:T3535" si="10609">S3534+Q3535</f>
        <v>28.748252611124826</v>
      </c>
      <c r="T3535" s="2">
        <f t="shared" si="10609"/>
        <v>34.228110660626236</v>
      </c>
      <c r="U3535" s="3">
        <f>J3535*SIP_Calculator!$D$27</f>
        <v>0</v>
      </c>
      <c r="V3535" s="3">
        <f t="shared" si="9"/>
        <v>0</v>
      </c>
      <c r="W3535" s="3">
        <f t="shared" si="10"/>
        <v>0</v>
      </c>
      <c r="X3535" s="3">
        <f t="shared" ref="X3535:Y3535" si="10610">X3534+V3535</f>
        <v>28.835623055300523</v>
      </c>
      <c r="Y3535" s="3">
        <f t="shared" si="10610"/>
        <v>34.328802293708321</v>
      </c>
    </row>
    <row r="3536" spans="1:25" ht="15.75" customHeight="1" x14ac:dyDescent="0.2">
      <c r="A3536" s="7">
        <v>43311</v>
      </c>
      <c r="B3536" s="1">
        <v>11594.75</v>
      </c>
      <c r="C3536" s="1">
        <v>9618.7000000000007</v>
      </c>
      <c r="D3536" s="2">
        <f t="shared" si="29"/>
        <v>741</v>
      </c>
      <c r="E3536" s="2">
        <f t="shared" si="12"/>
        <v>1</v>
      </c>
      <c r="F3536" s="3">
        <f t="shared" si="0"/>
        <v>7</v>
      </c>
      <c r="G3536" s="3">
        <f t="shared" si="13"/>
        <v>0</v>
      </c>
      <c r="H3536" s="4">
        <f>IF(A3536&lt;SIP_Calculator!$B$7,0,IF(A3536&gt;SIP_Calculator!$E$7,0,1))</f>
        <v>0</v>
      </c>
      <c r="I3536" s="2">
        <f t="shared" si="1"/>
        <v>0</v>
      </c>
      <c r="J3536" s="3">
        <f t="shared" si="2"/>
        <v>0</v>
      </c>
      <c r="K3536" s="4">
        <f>H3536*SIP_Calculator!$D$25</f>
        <v>0</v>
      </c>
      <c r="L3536" s="4">
        <f t="shared" si="3"/>
        <v>0</v>
      </c>
      <c r="M3536" s="4">
        <f t="shared" si="4"/>
        <v>0</v>
      </c>
      <c r="N3536" s="4">
        <f t="shared" ref="N3536:O3536" si="10611">N3535+L3536</f>
        <v>28.739335218516583</v>
      </c>
      <c r="O3536" s="4">
        <f t="shared" si="10611"/>
        <v>34.20981406436929</v>
      </c>
      <c r="P3536" s="2">
        <f>I3536*SIP_Calculator!$D$26</f>
        <v>0</v>
      </c>
      <c r="Q3536" s="2">
        <f t="shared" si="6"/>
        <v>0</v>
      </c>
      <c r="R3536" s="2">
        <f t="shared" si="7"/>
        <v>0</v>
      </c>
      <c r="S3536" s="2">
        <f t="shared" ref="S3536:T3536" si="10612">S3535+Q3536</f>
        <v>28.748252611124826</v>
      </c>
      <c r="T3536" s="2">
        <f t="shared" si="10612"/>
        <v>34.228110660626236</v>
      </c>
      <c r="U3536" s="3">
        <f>J3536*SIP_Calculator!$D$27</f>
        <v>0</v>
      </c>
      <c r="V3536" s="3">
        <f t="shared" si="9"/>
        <v>0</v>
      </c>
      <c r="W3536" s="3">
        <f t="shared" si="10"/>
        <v>0</v>
      </c>
      <c r="X3536" s="3">
        <f t="shared" ref="X3536:Y3536" si="10613">X3535+V3536</f>
        <v>28.835623055300523</v>
      </c>
      <c r="Y3536" s="3">
        <f t="shared" si="10613"/>
        <v>34.328802293708321</v>
      </c>
    </row>
    <row r="3537" spans="1:25" ht="15.75" customHeight="1" x14ac:dyDescent="0.2">
      <c r="A3537" s="7">
        <v>43312</v>
      </c>
      <c r="B3537" s="1">
        <v>11633.85</v>
      </c>
      <c r="C3537" s="1">
        <v>9650.6</v>
      </c>
      <c r="D3537" s="2">
        <f t="shared" si="29"/>
        <v>741</v>
      </c>
      <c r="E3537" s="2">
        <f t="shared" si="12"/>
        <v>0</v>
      </c>
      <c r="F3537" s="3">
        <f t="shared" si="0"/>
        <v>7</v>
      </c>
      <c r="G3537" s="3">
        <f t="shared" si="13"/>
        <v>0</v>
      </c>
      <c r="H3537" s="4">
        <f>IF(A3537&lt;SIP_Calculator!$B$7,0,IF(A3537&gt;SIP_Calculator!$E$7,0,1))</f>
        <v>0</v>
      </c>
      <c r="I3537" s="2">
        <f t="shared" si="1"/>
        <v>0</v>
      </c>
      <c r="J3537" s="3">
        <f t="shared" si="2"/>
        <v>0</v>
      </c>
      <c r="K3537" s="4">
        <f>H3537*SIP_Calculator!$D$25</f>
        <v>0</v>
      </c>
      <c r="L3537" s="4">
        <f t="shared" si="3"/>
        <v>0</v>
      </c>
      <c r="M3537" s="4">
        <f t="shared" si="4"/>
        <v>0</v>
      </c>
      <c r="N3537" s="4">
        <f t="shared" ref="N3537:O3537" si="10614">N3536+L3537</f>
        <v>28.739335218516583</v>
      </c>
      <c r="O3537" s="4">
        <f t="shared" si="10614"/>
        <v>34.20981406436929</v>
      </c>
      <c r="P3537" s="2">
        <f>I3537*SIP_Calculator!$D$26</f>
        <v>0</v>
      </c>
      <c r="Q3537" s="2">
        <f t="shared" si="6"/>
        <v>0</v>
      </c>
      <c r="R3537" s="2">
        <f t="shared" si="7"/>
        <v>0</v>
      </c>
      <c r="S3537" s="2">
        <f t="shared" ref="S3537:T3537" si="10615">S3536+Q3537</f>
        <v>28.748252611124826</v>
      </c>
      <c r="T3537" s="2">
        <f t="shared" si="10615"/>
        <v>34.228110660626236</v>
      </c>
      <c r="U3537" s="3">
        <f>J3537*SIP_Calculator!$D$27</f>
        <v>0</v>
      </c>
      <c r="V3537" s="3">
        <f t="shared" si="9"/>
        <v>0</v>
      </c>
      <c r="W3537" s="3">
        <f t="shared" si="10"/>
        <v>0</v>
      </c>
      <c r="X3537" s="3">
        <f t="shared" ref="X3537:Y3537" si="10616">X3536+V3537</f>
        <v>28.835623055300523</v>
      </c>
      <c r="Y3537" s="3">
        <f t="shared" si="10616"/>
        <v>34.328802293708321</v>
      </c>
    </row>
    <row r="3538" spans="1:25" ht="15.75" customHeight="1" x14ac:dyDescent="0.2">
      <c r="A3538" s="7">
        <v>43313</v>
      </c>
      <c r="B3538" s="1">
        <v>11629.65</v>
      </c>
      <c r="C3538" s="1">
        <v>9651.7000000000007</v>
      </c>
      <c r="D3538" s="2">
        <f t="shared" si="29"/>
        <v>741</v>
      </c>
      <c r="E3538" s="2">
        <f t="shared" si="12"/>
        <v>0</v>
      </c>
      <c r="F3538" s="3">
        <f t="shared" si="0"/>
        <v>8</v>
      </c>
      <c r="G3538" s="3">
        <f t="shared" si="13"/>
        <v>1</v>
      </c>
      <c r="H3538" s="4">
        <f>IF(A3538&lt;SIP_Calculator!$B$7,0,IF(A3538&gt;SIP_Calculator!$E$7,0,1))</f>
        <v>0</v>
      </c>
      <c r="I3538" s="2">
        <f t="shared" si="1"/>
        <v>0</v>
      </c>
      <c r="J3538" s="3">
        <f t="shared" si="2"/>
        <v>0</v>
      </c>
      <c r="K3538" s="4">
        <f>H3538*SIP_Calculator!$D$25</f>
        <v>0</v>
      </c>
      <c r="L3538" s="4">
        <f t="shared" si="3"/>
        <v>0</v>
      </c>
      <c r="M3538" s="4">
        <f t="shared" si="4"/>
        <v>0</v>
      </c>
      <c r="N3538" s="4">
        <f t="shared" ref="N3538:O3538" si="10617">N3537+L3538</f>
        <v>28.739335218516583</v>
      </c>
      <c r="O3538" s="4">
        <f t="shared" si="10617"/>
        <v>34.20981406436929</v>
      </c>
      <c r="P3538" s="2">
        <f>I3538*SIP_Calculator!$D$26</f>
        <v>0</v>
      </c>
      <c r="Q3538" s="2">
        <f t="shared" si="6"/>
        <v>0</v>
      </c>
      <c r="R3538" s="2">
        <f t="shared" si="7"/>
        <v>0</v>
      </c>
      <c r="S3538" s="2">
        <f t="shared" ref="S3538:T3538" si="10618">S3537+Q3538</f>
        <v>28.748252611124826</v>
      </c>
      <c r="T3538" s="2">
        <f t="shared" si="10618"/>
        <v>34.228110660626236</v>
      </c>
      <c r="U3538" s="3">
        <f>J3538*SIP_Calculator!$D$27</f>
        <v>0</v>
      </c>
      <c r="V3538" s="3">
        <f t="shared" si="9"/>
        <v>0</v>
      </c>
      <c r="W3538" s="3">
        <f t="shared" si="10"/>
        <v>0</v>
      </c>
      <c r="X3538" s="3">
        <f t="shared" ref="X3538:Y3538" si="10619">X3537+V3538</f>
        <v>28.835623055300523</v>
      </c>
      <c r="Y3538" s="3">
        <f t="shared" si="10619"/>
        <v>34.328802293708321</v>
      </c>
    </row>
    <row r="3539" spans="1:25" ht="15.75" customHeight="1" x14ac:dyDescent="0.2">
      <c r="A3539" s="7">
        <v>43314</v>
      </c>
      <c r="B3539" s="1">
        <v>11535.6</v>
      </c>
      <c r="C3539" s="1">
        <v>9588.7999999999993</v>
      </c>
      <c r="D3539" s="2">
        <f t="shared" si="29"/>
        <v>741</v>
      </c>
      <c r="E3539" s="2">
        <f t="shared" si="12"/>
        <v>0</v>
      </c>
      <c r="F3539" s="3">
        <f t="shared" si="0"/>
        <v>8</v>
      </c>
      <c r="G3539" s="3">
        <f t="shared" si="13"/>
        <v>0</v>
      </c>
      <c r="H3539" s="4">
        <f>IF(A3539&lt;SIP_Calculator!$B$7,0,IF(A3539&gt;SIP_Calculator!$E$7,0,1))</f>
        <v>0</v>
      </c>
      <c r="I3539" s="2">
        <f t="shared" si="1"/>
        <v>0</v>
      </c>
      <c r="J3539" s="3">
        <f t="shared" si="2"/>
        <v>0</v>
      </c>
      <c r="K3539" s="4">
        <f>H3539*SIP_Calculator!$D$25</f>
        <v>0</v>
      </c>
      <c r="L3539" s="4">
        <f t="shared" si="3"/>
        <v>0</v>
      </c>
      <c r="M3539" s="4">
        <f t="shared" si="4"/>
        <v>0</v>
      </c>
      <c r="N3539" s="4">
        <f t="shared" ref="N3539:O3539" si="10620">N3538+L3539</f>
        <v>28.739335218516583</v>
      </c>
      <c r="O3539" s="4">
        <f t="shared" si="10620"/>
        <v>34.20981406436929</v>
      </c>
      <c r="P3539" s="2">
        <f>I3539*SIP_Calculator!$D$26</f>
        <v>0</v>
      </c>
      <c r="Q3539" s="2">
        <f t="shared" si="6"/>
        <v>0</v>
      </c>
      <c r="R3539" s="2">
        <f t="shared" si="7"/>
        <v>0</v>
      </c>
      <c r="S3539" s="2">
        <f t="shared" ref="S3539:T3539" si="10621">S3538+Q3539</f>
        <v>28.748252611124826</v>
      </c>
      <c r="T3539" s="2">
        <f t="shared" si="10621"/>
        <v>34.228110660626236</v>
      </c>
      <c r="U3539" s="3">
        <f>J3539*SIP_Calculator!$D$27</f>
        <v>0</v>
      </c>
      <c r="V3539" s="3">
        <f t="shared" si="9"/>
        <v>0</v>
      </c>
      <c r="W3539" s="3">
        <f t="shared" si="10"/>
        <v>0</v>
      </c>
      <c r="X3539" s="3">
        <f t="shared" ref="X3539:Y3539" si="10622">X3538+V3539</f>
        <v>28.835623055300523</v>
      </c>
      <c r="Y3539" s="3">
        <f t="shared" si="10622"/>
        <v>34.328802293708321</v>
      </c>
    </row>
    <row r="3540" spans="1:25" ht="15.75" customHeight="1" x14ac:dyDescent="0.2">
      <c r="A3540" s="7">
        <v>43315</v>
      </c>
      <c r="B3540" s="1">
        <v>11648.85</v>
      </c>
      <c r="C3540" s="1">
        <v>9685.7000000000007</v>
      </c>
      <c r="D3540" s="2">
        <f t="shared" si="29"/>
        <v>741</v>
      </c>
      <c r="E3540" s="2">
        <f t="shared" si="12"/>
        <v>0</v>
      </c>
      <c r="F3540" s="3">
        <f t="shared" si="0"/>
        <v>8</v>
      </c>
      <c r="G3540" s="3">
        <f t="shared" si="13"/>
        <v>0</v>
      </c>
      <c r="H3540" s="4">
        <f>IF(A3540&lt;SIP_Calculator!$B$7,0,IF(A3540&gt;SIP_Calculator!$E$7,0,1))</f>
        <v>0</v>
      </c>
      <c r="I3540" s="2">
        <f t="shared" si="1"/>
        <v>0</v>
      </c>
      <c r="J3540" s="3">
        <f t="shared" si="2"/>
        <v>0</v>
      </c>
      <c r="K3540" s="4">
        <f>H3540*SIP_Calculator!$D$25</f>
        <v>0</v>
      </c>
      <c r="L3540" s="4">
        <f t="shared" si="3"/>
        <v>0</v>
      </c>
      <c r="M3540" s="4">
        <f t="shared" si="4"/>
        <v>0</v>
      </c>
      <c r="N3540" s="4">
        <f t="shared" ref="N3540:O3540" si="10623">N3539+L3540</f>
        <v>28.739335218516583</v>
      </c>
      <c r="O3540" s="4">
        <f t="shared" si="10623"/>
        <v>34.20981406436929</v>
      </c>
      <c r="P3540" s="2">
        <f>I3540*SIP_Calculator!$D$26</f>
        <v>0</v>
      </c>
      <c r="Q3540" s="2">
        <f t="shared" si="6"/>
        <v>0</v>
      </c>
      <c r="R3540" s="2">
        <f t="shared" si="7"/>
        <v>0</v>
      </c>
      <c r="S3540" s="2">
        <f t="shared" ref="S3540:T3540" si="10624">S3539+Q3540</f>
        <v>28.748252611124826</v>
      </c>
      <c r="T3540" s="2">
        <f t="shared" si="10624"/>
        <v>34.228110660626236</v>
      </c>
      <c r="U3540" s="3">
        <f>J3540*SIP_Calculator!$D$27</f>
        <v>0</v>
      </c>
      <c r="V3540" s="3">
        <f t="shared" si="9"/>
        <v>0</v>
      </c>
      <c r="W3540" s="3">
        <f t="shared" si="10"/>
        <v>0</v>
      </c>
      <c r="X3540" s="3">
        <f t="shared" ref="X3540:Y3540" si="10625">X3539+V3540</f>
        <v>28.835623055300523</v>
      </c>
      <c r="Y3540" s="3">
        <f t="shared" si="10625"/>
        <v>34.328802293708321</v>
      </c>
    </row>
    <row r="3541" spans="1:25" ht="15.75" customHeight="1" x14ac:dyDescent="0.2">
      <c r="A3541" s="7">
        <v>43318</v>
      </c>
      <c r="B3541" s="1">
        <v>11674.25</v>
      </c>
      <c r="C3541" s="1">
        <v>9709.35</v>
      </c>
      <c r="D3541" s="2">
        <f t="shared" si="29"/>
        <v>742</v>
      </c>
      <c r="E3541" s="2">
        <f t="shared" si="12"/>
        <v>1</v>
      </c>
      <c r="F3541" s="3">
        <f t="shared" si="0"/>
        <v>8</v>
      </c>
      <c r="G3541" s="3">
        <f t="shared" si="13"/>
        <v>0</v>
      </c>
      <c r="H3541" s="4">
        <f>IF(A3541&lt;SIP_Calculator!$B$7,0,IF(A3541&gt;SIP_Calculator!$E$7,0,1))</f>
        <v>0</v>
      </c>
      <c r="I3541" s="2">
        <f t="shared" si="1"/>
        <v>0</v>
      </c>
      <c r="J3541" s="3">
        <f t="shared" si="2"/>
        <v>0</v>
      </c>
      <c r="K3541" s="4">
        <f>H3541*SIP_Calculator!$D$25</f>
        <v>0</v>
      </c>
      <c r="L3541" s="4">
        <f t="shared" si="3"/>
        <v>0</v>
      </c>
      <c r="M3541" s="4">
        <f t="shared" si="4"/>
        <v>0</v>
      </c>
      <c r="N3541" s="4">
        <f t="shared" ref="N3541:O3541" si="10626">N3540+L3541</f>
        <v>28.739335218516583</v>
      </c>
      <c r="O3541" s="4">
        <f t="shared" si="10626"/>
        <v>34.20981406436929</v>
      </c>
      <c r="P3541" s="2">
        <f>I3541*SIP_Calculator!$D$26</f>
        <v>0</v>
      </c>
      <c r="Q3541" s="2">
        <f t="shared" si="6"/>
        <v>0</v>
      </c>
      <c r="R3541" s="2">
        <f t="shared" si="7"/>
        <v>0</v>
      </c>
      <c r="S3541" s="2">
        <f t="shared" ref="S3541:T3541" si="10627">S3540+Q3541</f>
        <v>28.748252611124826</v>
      </c>
      <c r="T3541" s="2">
        <f t="shared" si="10627"/>
        <v>34.228110660626236</v>
      </c>
      <c r="U3541" s="3">
        <f>J3541*SIP_Calculator!$D$27</f>
        <v>0</v>
      </c>
      <c r="V3541" s="3">
        <f t="shared" si="9"/>
        <v>0</v>
      </c>
      <c r="W3541" s="3">
        <f t="shared" si="10"/>
        <v>0</v>
      </c>
      <c r="X3541" s="3">
        <f t="shared" ref="X3541:Y3541" si="10628">X3540+V3541</f>
        <v>28.835623055300523</v>
      </c>
      <c r="Y3541" s="3">
        <f t="shared" si="10628"/>
        <v>34.328802293708321</v>
      </c>
    </row>
    <row r="3542" spans="1:25" ht="15.75" customHeight="1" x14ac:dyDescent="0.2">
      <c r="A3542" s="7">
        <v>43319</v>
      </c>
      <c r="B3542" s="1">
        <v>11675.5</v>
      </c>
      <c r="C3542" s="1">
        <v>9704.7999999999993</v>
      </c>
      <c r="D3542" s="2">
        <f t="shared" si="29"/>
        <v>742</v>
      </c>
      <c r="E3542" s="2">
        <f t="shared" si="12"/>
        <v>0</v>
      </c>
      <c r="F3542" s="3">
        <f t="shared" si="0"/>
        <v>8</v>
      </c>
      <c r="G3542" s="3">
        <f t="shared" si="13"/>
        <v>0</v>
      </c>
      <c r="H3542" s="4">
        <f>IF(A3542&lt;SIP_Calculator!$B$7,0,IF(A3542&gt;SIP_Calculator!$E$7,0,1))</f>
        <v>0</v>
      </c>
      <c r="I3542" s="2">
        <f t="shared" si="1"/>
        <v>0</v>
      </c>
      <c r="J3542" s="3">
        <f t="shared" si="2"/>
        <v>0</v>
      </c>
      <c r="K3542" s="4">
        <f>H3542*SIP_Calculator!$D$25</f>
        <v>0</v>
      </c>
      <c r="L3542" s="4">
        <f t="shared" si="3"/>
        <v>0</v>
      </c>
      <c r="M3542" s="4">
        <f t="shared" si="4"/>
        <v>0</v>
      </c>
      <c r="N3542" s="4">
        <f t="shared" ref="N3542:O3542" si="10629">N3541+L3542</f>
        <v>28.739335218516583</v>
      </c>
      <c r="O3542" s="4">
        <f t="shared" si="10629"/>
        <v>34.20981406436929</v>
      </c>
      <c r="P3542" s="2">
        <f>I3542*SIP_Calculator!$D$26</f>
        <v>0</v>
      </c>
      <c r="Q3542" s="2">
        <f t="shared" si="6"/>
        <v>0</v>
      </c>
      <c r="R3542" s="2">
        <f t="shared" si="7"/>
        <v>0</v>
      </c>
      <c r="S3542" s="2">
        <f t="shared" ref="S3542:T3542" si="10630">S3541+Q3542</f>
        <v>28.748252611124826</v>
      </c>
      <c r="T3542" s="2">
        <f t="shared" si="10630"/>
        <v>34.228110660626236</v>
      </c>
      <c r="U3542" s="3">
        <f>J3542*SIP_Calculator!$D$27</f>
        <v>0</v>
      </c>
      <c r="V3542" s="3">
        <f t="shared" si="9"/>
        <v>0</v>
      </c>
      <c r="W3542" s="3">
        <f t="shared" si="10"/>
        <v>0</v>
      </c>
      <c r="X3542" s="3">
        <f t="shared" ref="X3542:Y3542" si="10631">X3541+V3542</f>
        <v>28.835623055300523</v>
      </c>
      <c r="Y3542" s="3">
        <f t="shared" si="10631"/>
        <v>34.328802293708321</v>
      </c>
    </row>
    <row r="3543" spans="1:25" ht="15.75" customHeight="1" x14ac:dyDescent="0.2">
      <c r="A3543" s="7">
        <v>43320</v>
      </c>
      <c r="B3543" s="1">
        <v>11731.75</v>
      </c>
      <c r="C3543" s="1">
        <v>9744.75</v>
      </c>
      <c r="D3543" s="2">
        <f t="shared" si="29"/>
        <v>742</v>
      </c>
      <c r="E3543" s="2">
        <f t="shared" si="12"/>
        <v>0</v>
      </c>
      <c r="F3543" s="3">
        <f t="shared" si="0"/>
        <v>8</v>
      </c>
      <c r="G3543" s="3">
        <f t="shared" si="13"/>
        <v>0</v>
      </c>
      <c r="H3543" s="4">
        <f>IF(A3543&lt;SIP_Calculator!$B$7,0,IF(A3543&gt;SIP_Calculator!$E$7,0,1))</f>
        <v>0</v>
      </c>
      <c r="I3543" s="2">
        <f t="shared" si="1"/>
        <v>0</v>
      </c>
      <c r="J3543" s="3">
        <f t="shared" si="2"/>
        <v>0</v>
      </c>
      <c r="K3543" s="4">
        <f>H3543*SIP_Calculator!$D$25</f>
        <v>0</v>
      </c>
      <c r="L3543" s="4">
        <f t="shared" si="3"/>
        <v>0</v>
      </c>
      <c r="M3543" s="4">
        <f t="shared" si="4"/>
        <v>0</v>
      </c>
      <c r="N3543" s="4">
        <f t="shared" ref="N3543:O3543" si="10632">N3542+L3543</f>
        <v>28.739335218516583</v>
      </c>
      <c r="O3543" s="4">
        <f t="shared" si="10632"/>
        <v>34.20981406436929</v>
      </c>
      <c r="P3543" s="2">
        <f>I3543*SIP_Calculator!$D$26</f>
        <v>0</v>
      </c>
      <c r="Q3543" s="2">
        <f t="shared" si="6"/>
        <v>0</v>
      </c>
      <c r="R3543" s="2">
        <f t="shared" si="7"/>
        <v>0</v>
      </c>
      <c r="S3543" s="2">
        <f t="shared" ref="S3543:T3543" si="10633">S3542+Q3543</f>
        <v>28.748252611124826</v>
      </c>
      <c r="T3543" s="2">
        <f t="shared" si="10633"/>
        <v>34.228110660626236</v>
      </c>
      <c r="U3543" s="3">
        <f>J3543*SIP_Calculator!$D$27</f>
        <v>0</v>
      </c>
      <c r="V3543" s="3">
        <f t="shared" si="9"/>
        <v>0</v>
      </c>
      <c r="W3543" s="3">
        <f t="shared" si="10"/>
        <v>0</v>
      </c>
      <c r="X3543" s="3">
        <f t="shared" ref="X3543:Y3543" si="10634">X3542+V3543</f>
        <v>28.835623055300523</v>
      </c>
      <c r="Y3543" s="3">
        <f t="shared" si="10634"/>
        <v>34.328802293708321</v>
      </c>
    </row>
    <row r="3544" spans="1:25" ht="15.75" customHeight="1" x14ac:dyDescent="0.2">
      <c r="A3544" s="7">
        <v>43321</v>
      </c>
      <c r="B3544" s="1">
        <v>11756.15</v>
      </c>
      <c r="C3544" s="1">
        <v>9769.1</v>
      </c>
      <c r="D3544" s="2">
        <f t="shared" si="29"/>
        <v>742</v>
      </c>
      <c r="E3544" s="2">
        <f t="shared" si="12"/>
        <v>0</v>
      </c>
      <c r="F3544" s="3">
        <f t="shared" si="0"/>
        <v>8</v>
      </c>
      <c r="G3544" s="3">
        <f t="shared" si="13"/>
        <v>0</v>
      </c>
      <c r="H3544" s="4">
        <f>IF(A3544&lt;SIP_Calculator!$B$7,0,IF(A3544&gt;SIP_Calculator!$E$7,0,1))</f>
        <v>0</v>
      </c>
      <c r="I3544" s="2">
        <f t="shared" si="1"/>
        <v>0</v>
      </c>
      <c r="J3544" s="3">
        <f t="shared" si="2"/>
        <v>0</v>
      </c>
      <c r="K3544" s="4">
        <f>H3544*SIP_Calculator!$D$25</f>
        <v>0</v>
      </c>
      <c r="L3544" s="4">
        <f t="shared" si="3"/>
        <v>0</v>
      </c>
      <c r="M3544" s="4">
        <f t="shared" si="4"/>
        <v>0</v>
      </c>
      <c r="N3544" s="4">
        <f t="shared" ref="N3544:O3544" si="10635">N3543+L3544</f>
        <v>28.739335218516583</v>
      </c>
      <c r="O3544" s="4">
        <f t="shared" si="10635"/>
        <v>34.20981406436929</v>
      </c>
      <c r="P3544" s="2">
        <f>I3544*SIP_Calculator!$D$26</f>
        <v>0</v>
      </c>
      <c r="Q3544" s="2">
        <f t="shared" si="6"/>
        <v>0</v>
      </c>
      <c r="R3544" s="2">
        <f t="shared" si="7"/>
        <v>0</v>
      </c>
      <c r="S3544" s="2">
        <f t="shared" ref="S3544:T3544" si="10636">S3543+Q3544</f>
        <v>28.748252611124826</v>
      </c>
      <c r="T3544" s="2">
        <f t="shared" si="10636"/>
        <v>34.228110660626236</v>
      </c>
      <c r="U3544" s="3">
        <f>J3544*SIP_Calculator!$D$27</f>
        <v>0</v>
      </c>
      <c r="V3544" s="3">
        <f t="shared" si="9"/>
        <v>0</v>
      </c>
      <c r="W3544" s="3">
        <f t="shared" si="10"/>
        <v>0</v>
      </c>
      <c r="X3544" s="3">
        <f t="shared" ref="X3544:Y3544" si="10637">X3543+V3544</f>
        <v>28.835623055300523</v>
      </c>
      <c r="Y3544" s="3">
        <f t="shared" si="10637"/>
        <v>34.328802293708321</v>
      </c>
    </row>
    <row r="3545" spans="1:25" ht="15.75" customHeight="1" x14ac:dyDescent="0.2">
      <c r="A3545" s="7">
        <v>43322</v>
      </c>
      <c r="B3545" s="1">
        <v>11707.35</v>
      </c>
      <c r="C3545" s="1">
        <v>9724.4500000000007</v>
      </c>
      <c r="D3545" s="2">
        <f t="shared" si="29"/>
        <v>742</v>
      </c>
      <c r="E3545" s="2">
        <f t="shared" si="12"/>
        <v>0</v>
      </c>
      <c r="F3545" s="3">
        <f t="shared" si="0"/>
        <v>8</v>
      </c>
      <c r="G3545" s="3">
        <f t="shared" si="13"/>
        <v>0</v>
      </c>
      <c r="H3545" s="4">
        <f>IF(A3545&lt;SIP_Calculator!$B$7,0,IF(A3545&gt;SIP_Calculator!$E$7,0,1))</f>
        <v>0</v>
      </c>
      <c r="I3545" s="2">
        <f t="shared" si="1"/>
        <v>0</v>
      </c>
      <c r="J3545" s="3">
        <f t="shared" si="2"/>
        <v>0</v>
      </c>
      <c r="K3545" s="4">
        <f>H3545*SIP_Calculator!$D$25</f>
        <v>0</v>
      </c>
      <c r="L3545" s="4">
        <f t="shared" si="3"/>
        <v>0</v>
      </c>
      <c r="M3545" s="4">
        <f t="shared" si="4"/>
        <v>0</v>
      </c>
      <c r="N3545" s="4">
        <f t="shared" ref="N3545:O3545" si="10638">N3544+L3545</f>
        <v>28.739335218516583</v>
      </c>
      <c r="O3545" s="4">
        <f t="shared" si="10638"/>
        <v>34.20981406436929</v>
      </c>
      <c r="P3545" s="2">
        <f>I3545*SIP_Calculator!$D$26</f>
        <v>0</v>
      </c>
      <c r="Q3545" s="2">
        <f t="shared" si="6"/>
        <v>0</v>
      </c>
      <c r="R3545" s="2">
        <f t="shared" si="7"/>
        <v>0</v>
      </c>
      <c r="S3545" s="2">
        <f t="shared" ref="S3545:T3545" si="10639">S3544+Q3545</f>
        <v>28.748252611124826</v>
      </c>
      <c r="T3545" s="2">
        <f t="shared" si="10639"/>
        <v>34.228110660626236</v>
      </c>
      <c r="U3545" s="3">
        <f>J3545*SIP_Calculator!$D$27</f>
        <v>0</v>
      </c>
      <c r="V3545" s="3">
        <f t="shared" si="9"/>
        <v>0</v>
      </c>
      <c r="W3545" s="3">
        <f t="shared" si="10"/>
        <v>0</v>
      </c>
      <c r="X3545" s="3">
        <f t="shared" ref="X3545:Y3545" si="10640">X3544+V3545</f>
        <v>28.835623055300523</v>
      </c>
      <c r="Y3545" s="3">
        <f t="shared" si="10640"/>
        <v>34.328802293708321</v>
      </c>
    </row>
    <row r="3546" spans="1:25" ht="15.75" customHeight="1" x14ac:dyDescent="0.2">
      <c r="A3546" s="7">
        <v>43325</v>
      </c>
      <c r="B3546" s="1">
        <v>11624.65</v>
      </c>
      <c r="C3546" s="1">
        <v>9656.5</v>
      </c>
      <c r="D3546" s="2">
        <f t="shared" si="29"/>
        <v>743</v>
      </c>
      <c r="E3546" s="2">
        <f t="shared" si="12"/>
        <v>1</v>
      </c>
      <c r="F3546" s="3">
        <f t="shared" si="0"/>
        <v>8</v>
      </c>
      <c r="G3546" s="3">
        <f t="shared" si="13"/>
        <v>0</v>
      </c>
      <c r="H3546" s="4">
        <f>IF(A3546&lt;SIP_Calculator!$B$7,0,IF(A3546&gt;SIP_Calculator!$E$7,0,1))</f>
        <v>0</v>
      </c>
      <c r="I3546" s="2">
        <f t="shared" si="1"/>
        <v>0</v>
      </c>
      <c r="J3546" s="3">
        <f t="shared" si="2"/>
        <v>0</v>
      </c>
      <c r="K3546" s="4">
        <f>H3546*SIP_Calculator!$D$25</f>
        <v>0</v>
      </c>
      <c r="L3546" s="4">
        <f t="shared" si="3"/>
        <v>0</v>
      </c>
      <c r="M3546" s="4">
        <f t="shared" si="4"/>
        <v>0</v>
      </c>
      <c r="N3546" s="4">
        <f t="shared" ref="N3546:O3546" si="10641">N3545+L3546</f>
        <v>28.739335218516583</v>
      </c>
      <c r="O3546" s="4">
        <f t="shared" si="10641"/>
        <v>34.20981406436929</v>
      </c>
      <c r="P3546" s="2">
        <f>I3546*SIP_Calculator!$D$26</f>
        <v>0</v>
      </c>
      <c r="Q3546" s="2">
        <f t="shared" si="6"/>
        <v>0</v>
      </c>
      <c r="R3546" s="2">
        <f t="shared" si="7"/>
        <v>0</v>
      </c>
      <c r="S3546" s="2">
        <f t="shared" ref="S3546:T3546" si="10642">S3545+Q3546</f>
        <v>28.748252611124826</v>
      </c>
      <c r="T3546" s="2">
        <f t="shared" si="10642"/>
        <v>34.228110660626236</v>
      </c>
      <c r="U3546" s="3">
        <f>J3546*SIP_Calculator!$D$27</f>
        <v>0</v>
      </c>
      <c r="V3546" s="3">
        <f t="shared" si="9"/>
        <v>0</v>
      </c>
      <c r="W3546" s="3">
        <f t="shared" si="10"/>
        <v>0</v>
      </c>
      <c r="X3546" s="3">
        <f t="shared" ref="X3546:Y3546" si="10643">X3545+V3546</f>
        <v>28.835623055300523</v>
      </c>
      <c r="Y3546" s="3">
        <f t="shared" si="10643"/>
        <v>34.328802293708321</v>
      </c>
    </row>
    <row r="3547" spans="1:25" ht="15.75" customHeight="1" x14ac:dyDescent="0.2">
      <c r="A3547" s="7">
        <v>43326</v>
      </c>
      <c r="B3547" s="1">
        <v>11703.4</v>
      </c>
      <c r="C3547" s="1">
        <v>9726.15</v>
      </c>
      <c r="D3547" s="2">
        <f t="shared" si="29"/>
        <v>743</v>
      </c>
      <c r="E3547" s="2">
        <f t="shared" si="12"/>
        <v>0</v>
      </c>
      <c r="F3547" s="3">
        <f t="shared" si="0"/>
        <v>8</v>
      </c>
      <c r="G3547" s="3">
        <f t="shared" si="13"/>
        <v>0</v>
      </c>
      <c r="H3547" s="4">
        <f>IF(A3547&lt;SIP_Calculator!$B$7,0,IF(A3547&gt;SIP_Calculator!$E$7,0,1))</f>
        <v>0</v>
      </c>
      <c r="I3547" s="2">
        <f t="shared" si="1"/>
        <v>0</v>
      </c>
      <c r="J3547" s="3">
        <f t="shared" si="2"/>
        <v>0</v>
      </c>
      <c r="K3547" s="4">
        <f>H3547*SIP_Calculator!$D$25</f>
        <v>0</v>
      </c>
      <c r="L3547" s="4">
        <f t="shared" si="3"/>
        <v>0</v>
      </c>
      <c r="M3547" s="4">
        <f t="shared" si="4"/>
        <v>0</v>
      </c>
      <c r="N3547" s="4">
        <f t="shared" ref="N3547:O3547" si="10644">N3546+L3547</f>
        <v>28.739335218516583</v>
      </c>
      <c r="O3547" s="4">
        <f t="shared" si="10644"/>
        <v>34.20981406436929</v>
      </c>
      <c r="P3547" s="2">
        <f>I3547*SIP_Calculator!$D$26</f>
        <v>0</v>
      </c>
      <c r="Q3547" s="2">
        <f t="shared" si="6"/>
        <v>0</v>
      </c>
      <c r="R3547" s="2">
        <f t="shared" si="7"/>
        <v>0</v>
      </c>
      <c r="S3547" s="2">
        <f t="shared" ref="S3547:T3547" si="10645">S3546+Q3547</f>
        <v>28.748252611124826</v>
      </c>
      <c r="T3547" s="2">
        <f t="shared" si="10645"/>
        <v>34.228110660626236</v>
      </c>
      <c r="U3547" s="3">
        <f>J3547*SIP_Calculator!$D$27</f>
        <v>0</v>
      </c>
      <c r="V3547" s="3">
        <f t="shared" si="9"/>
        <v>0</v>
      </c>
      <c r="W3547" s="3">
        <f t="shared" si="10"/>
        <v>0</v>
      </c>
      <c r="X3547" s="3">
        <f t="shared" ref="X3547:Y3547" si="10646">X3546+V3547</f>
        <v>28.835623055300523</v>
      </c>
      <c r="Y3547" s="3">
        <f t="shared" si="10646"/>
        <v>34.328802293708321</v>
      </c>
    </row>
    <row r="3548" spans="1:25" ht="15.75" customHeight="1" x14ac:dyDescent="0.2">
      <c r="A3548" s="7">
        <v>43328</v>
      </c>
      <c r="B3548" s="1">
        <v>11647.75</v>
      </c>
      <c r="C3548" s="1">
        <v>9685.65</v>
      </c>
      <c r="D3548" s="2">
        <f t="shared" si="29"/>
        <v>743</v>
      </c>
      <c r="E3548" s="2">
        <f t="shared" si="12"/>
        <v>0</v>
      </c>
      <c r="F3548" s="3">
        <f t="shared" si="0"/>
        <v>8</v>
      </c>
      <c r="G3548" s="3">
        <f t="shared" si="13"/>
        <v>0</v>
      </c>
      <c r="H3548" s="4">
        <f>IF(A3548&lt;SIP_Calculator!$B$7,0,IF(A3548&gt;SIP_Calculator!$E$7,0,1))</f>
        <v>0</v>
      </c>
      <c r="I3548" s="2">
        <f t="shared" si="1"/>
        <v>0</v>
      </c>
      <c r="J3548" s="3">
        <f t="shared" si="2"/>
        <v>0</v>
      </c>
      <c r="K3548" s="4">
        <f>H3548*SIP_Calculator!$D$25</f>
        <v>0</v>
      </c>
      <c r="L3548" s="4">
        <f t="shared" si="3"/>
        <v>0</v>
      </c>
      <c r="M3548" s="4">
        <f t="shared" si="4"/>
        <v>0</v>
      </c>
      <c r="N3548" s="4">
        <f t="shared" ref="N3548:O3548" si="10647">N3547+L3548</f>
        <v>28.739335218516583</v>
      </c>
      <c r="O3548" s="4">
        <f t="shared" si="10647"/>
        <v>34.20981406436929</v>
      </c>
      <c r="P3548" s="2">
        <f>I3548*SIP_Calculator!$D$26</f>
        <v>0</v>
      </c>
      <c r="Q3548" s="2">
        <f t="shared" si="6"/>
        <v>0</v>
      </c>
      <c r="R3548" s="2">
        <f t="shared" si="7"/>
        <v>0</v>
      </c>
      <c r="S3548" s="2">
        <f t="shared" ref="S3548:T3548" si="10648">S3547+Q3548</f>
        <v>28.748252611124826</v>
      </c>
      <c r="T3548" s="2">
        <f t="shared" si="10648"/>
        <v>34.228110660626236</v>
      </c>
      <c r="U3548" s="3">
        <f>J3548*SIP_Calculator!$D$27</f>
        <v>0</v>
      </c>
      <c r="V3548" s="3">
        <f t="shared" si="9"/>
        <v>0</v>
      </c>
      <c r="W3548" s="3">
        <f t="shared" si="10"/>
        <v>0</v>
      </c>
      <c r="X3548" s="3">
        <f t="shared" ref="X3548:Y3548" si="10649">X3547+V3548</f>
        <v>28.835623055300523</v>
      </c>
      <c r="Y3548" s="3">
        <f t="shared" si="10649"/>
        <v>34.328802293708321</v>
      </c>
    </row>
    <row r="3549" spans="1:25" ht="15.75" customHeight="1" x14ac:dyDescent="0.2">
      <c r="A3549" s="7">
        <v>43329</v>
      </c>
      <c r="B3549" s="1">
        <v>11747.2</v>
      </c>
      <c r="C3549" s="1">
        <v>9770.2000000000007</v>
      </c>
      <c r="D3549" s="2">
        <f t="shared" si="29"/>
        <v>743</v>
      </c>
      <c r="E3549" s="2">
        <f t="shared" si="12"/>
        <v>0</v>
      </c>
      <c r="F3549" s="3">
        <f t="shared" si="0"/>
        <v>8</v>
      </c>
      <c r="G3549" s="3">
        <f t="shared" si="13"/>
        <v>0</v>
      </c>
      <c r="H3549" s="4">
        <f>IF(A3549&lt;SIP_Calculator!$B$7,0,IF(A3549&gt;SIP_Calculator!$E$7,0,1))</f>
        <v>0</v>
      </c>
      <c r="I3549" s="2">
        <f t="shared" si="1"/>
        <v>0</v>
      </c>
      <c r="J3549" s="3">
        <f t="shared" si="2"/>
        <v>0</v>
      </c>
      <c r="K3549" s="4">
        <f>H3549*SIP_Calculator!$D$25</f>
        <v>0</v>
      </c>
      <c r="L3549" s="4">
        <f t="shared" si="3"/>
        <v>0</v>
      </c>
      <c r="M3549" s="4">
        <f t="shared" si="4"/>
        <v>0</v>
      </c>
      <c r="N3549" s="4">
        <f t="shared" ref="N3549:O3549" si="10650">N3548+L3549</f>
        <v>28.739335218516583</v>
      </c>
      <c r="O3549" s="4">
        <f t="shared" si="10650"/>
        <v>34.20981406436929</v>
      </c>
      <c r="P3549" s="2">
        <f>I3549*SIP_Calculator!$D$26</f>
        <v>0</v>
      </c>
      <c r="Q3549" s="2">
        <f t="shared" si="6"/>
        <v>0</v>
      </c>
      <c r="R3549" s="2">
        <f t="shared" si="7"/>
        <v>0</v>
      </c>
      <c r="S3549" s="2">
        <f t="shared" ref="S3549:T3549" si="10651">S3548+Q3549</f>
        <v>28.748252611124826</v>
      </c>
      <c r="T3549" s="2">
        <f t="shared" si="10651"/>
        <v>34.228110660626236</v>
      </c>
      <c r="U3549" s="3">
        <f>J3549*SIP_Calculator!$D$27</f>
        <v>0</v>
      </c>
      <c r="V3549" s="3">
        <f t="shared" si="9"/>
        <v>0</v>
      </c>
      <c r="W3549" s="3">
        <f t="shared" si="10"/>
        <v>0</v>
      </c>
      <c r="X3549" s="3">
        <f t="shared" ref="X3549:Y3549" si="10652">X3548+V3549</f>
        <v>28.835623055300523</v>
      </c>
      <c r="Y3549" s="3">
        <f t="shared" si="10652"/>
        <v>34.328802293708321</v>
      </c>
    </row>
    <row r="3550" spans="1:25" ht="15.75" customHeight="1" x14ac:dyDescent="0.2">
      <c r="A3550" s="7">
        <v>43332</v>
      </c>
      <c r="B3550" s="1">
        <v>11838.15</v>
      </c>
      <c r="C3550" s="1">
        <v>9839.75</v>
      </c>
      <c r="D3550" s="2">
        <f t="shared" si="29"/>
        <v>744</v>
      </c>
      <c r="E3550" s="2">
        <f t="shared" si="12"/>
        <v>1</v>
      </c>
      <c r="F3550" s="3">
        <f t="shared" si="0"/>
        <v>8</v>
      </c>
      <c r="G3550" s="3">
        <f t="shared" si="13"/>
        <v>0</v>
      </c>
      <c r="H3550" s="4">
        <f>IF(A3550&lt;SIP_Calculator!$B$7,0,IF(A3550&gt;SIP_Calculator!$E$7,0,1))</f>
        <v>0</v>
      </c>
      <c r="I3550" s="2">
        <f t="shared" si="1"/>
        <v>0</v>
      </c>
      <c r="J3550" s="3">
        <f t="shared" si="2"/>
        <v>0</v>
      </c>
      <c r="K3550" s="4">
        <f>H3550*SIP_Calculator!$D$25</f>
        <v>0</v>
      </c>
      <c r="L3550" s="4">
        <f t="shared" si="3"/>
        <v>0</v>
      </c>
      <c r="M3550" s="4">
        <f t="shared" si="4"/>
        <v>0</v>
      </c>
      <c r="N3550" s="4">
        <f t="shared" ref="N3550:O3550" si="10653">N3549+L3550</f>
        <v>28.739335218516583</v>
      </c>
      <c r="O3550" s="4">
        <f t="shared" si="10653"/>
        <v>34.20981406436929</v>
      </c>
      <c r="P3550" s="2">
        <f>I3550*SIP_Calculator!$D$26</f>
        <v>0</v>
      </c>
      <c r="Q3550" s="2">
        <f t="shared" si="6"/>
        <v>0</v>
      </c>
      <c r="R3550" s="2">
        <f t="shared" si="7"/>
        <v>0</v>
      </c>
      <c r="S3550" s="2">
        <f t="shared" ref="S3550:T3550" si="10654">S3549+Q3550</f>
        <v>28.748252611124826</v>
      </c>
      <c r="T3550" s="2">
        <f t="shared" si="10654"/>
        <v>34.228110660626236</v>
      </c>
      <c r="U3550" s="3">
        <f>J3550*SIP_Calculator!$D$27</f>
        <v>0</v>
      </c>
      <c r="V3550" s="3">
        <f t="shared" si="9"/>
        <v>0</v>
      </c>
      <c r="W3550" s="3">
        <f t="shared" si="10"/>
        <v>0</v>
      </c>
      <c r="X3550" s="3">
        <f t="shared" ref="X3550:Y3550" si="10655">X3549+V3550</f>
        <v>28.835623055300523</v>
      </c>
      <c r="Y3550" s="3">
        <f t="shared" si="10655"/>
        <v>34.328802293708321</v>
      </c>
    </row>
    <row r="3551" spans="1:25" ht="15.75" customHeight="1" x14ac:dyDescent="0.2">
      <c r="A3551" s="7">
        <v>43333</v>
      </c>
      <c r="B3551" s="1">
        <v>11862.1</v>
      </c>
      <c r="C3551" s="1">
        <v>9862.5</v>
      </c>
      <c r="D3551" s="2">
        <f t="shared" si="29"/>
        <v>744</v>
      </c>
      <c r="E3551" s="2">
        <f t="shared" si="12"/>
        <v>0</v>
      </c>
      <c r="F3551" s="3">
        <f t="shared" si="0"/>
        <v>8</v>
      </c>
      <c r="G3551" s="3">
        <f t="shared" si="13"/>
        <v>0</v>
      </c>
      <c r="H3551" s="4">
        <f>IF(A3551&lt;SIP_Calculator!$B$7,0,IF(A3551&gt;SIP_Calculator!$E$7,0,1))</f>
        <v>0</v>
      </c>
      <c r="I3551" s="2">
        <f t="shared" si="1"/>
        <v>0</v>
      </c>
      <c r="J3551" s="3">
        <f t="shared" si="2"/>
        <v>0</v>
      </c>
      <c r="K3551" s="4">
        <f>H3551*SIP_Calculator!$D$25</f>
        <v>0</v>
      </c>
      <c r="L3551" s="4">
        <f t="shared" si="3"/>
        <v>0</v>
      </c>
      <c r="M3551" s="4">
        <f t="shared" si="4"/>
        <v>0</v>
      </c>
      <c r="N3551" s="4">
        <f t="shared" ref="N3551:O3551" si="10656">N3550+L3551</f>
        <v>28.739335218516583</v>
      </c>
      <c r="O3551" s="4">
        <f t="shared" si="10656"/>
        <v>34.20981406436929</v>
      </c>
      <c r="P3551" s="2">
        <f>I3551*SIP_Calculator!$D$26</f>
        <v>0</v>
      </c>
      <c r="Q3551" s="2">
        <f t="shared" si="6"/>
        <v>0</v>
      </c>
      <c r="R3551" s="2">
        <f t="shared" si="7"/>
        <v>0</v>
      </c>
      <c r="S3551" s="2">
        <f t="shared" ref="S3551:T3551" si="10657">S3550+Q3551</f>
        <v>28.748252611124826</v>
      </c>
      <c r="T3551" s="2">
        <f t="shared" si="10657"/>
        <v>34.228110660626236</v>
      </c>
      <c r="U3551" s="3">
        <f>J3551*SIP_Calculator!$D$27</f>
        <v>0</v>
      </c>
      <c r="V3551" s="3">
        <f t="shared" si="9"/>
        <v>0</v>
      </c>
      <c r="W3551" s="3">
        <f t="shared" si="10"/>
        <v>0</v>
      </c>
      <c r="X3551" s="3">
        <f t="shared" ref="X3551:Y3551" si="10658">X3550+V3551</f>
        <v>28.835623055300523</v>
      </c>
      <c r="Y3551" s="3">
        <f t="shared" si="10658"/>
        <v>34.328802293708321</v>
      </c>
    </row>
    <row r="3552" spans="1:25" ht="15.75" customHeight="1" x14ac:dyDescent="0.2">
      <c r="A3552" s="7">
        <v>43335</v>
      </c>
      <c r="B3552" s="1">
        <v>11881.4</v>
      </c>
      <c r="C3552" s="1">
        <v>9872.5499999999993</v>
      </c>
      <c r="D3552" s="2">
        <f t="shared" si="29"/>
        <v>744</v>
      </c>
      <c r="E3552" s="2">
        <f t="shared" si="12"/>
        <v>0</v>
      </c>
      <c r="F3552" s="3">
        <f t="shared" si="0"/>
        <v>8</v>
      </c>
      <c r="G3552" s="3">
        <f t="shared" si="13"/>
        <v>0</v>
      </c>
      <c r="H3552" s="4">
        <f>IF(A3552&lt;SIP_Calculator!$B$7,0,IF(A3552&gt;SIP_Calculator!$E$7,0,1))</f>
        <v>0</v>
      </c>
      <c r="I3552" s="2">
        <f t="shared" si="1"/>
        <v>0</v>
      </c>
      <c r="J3552" s="3">
        <f t="shared" si="2"/>
        <v>0</v>
      </c>
      <c r="K3552" s="4">
        <f>H3552*SIP_Calculator!$D$25</f>
        <v>0</v>
      </c>
      <c r="L3552" s="4">
        <f t="shared" si="3"/>
        <v>0</v>
      </c>
      <c r="M3552" s="4">
        <f t="shared" si="4"/>
        <v>0</v>
      </c>
      <c r="N3552" s="4">
        <f t="shared" ref="N3552:O3552" si="10659">N3551+L3552</f>
        <v>28.739335218516583</v>
      </c>
      <c r="O3552" s="4">
        <f t="shared" si="10659"/>
        <v>34.20981406436929</v>
      </c>
      <c r="P3552" s="2">
        <f>I3552*SIP_Calculator!$D$26</f>
        <v>0</v>
      </c>
      <c r="Q3552" s="2">
        <f t="shared" si="6"/>
        <v>0</v>
      </c>
      <c r="R3552" s="2">
        <f t="shared" si="7"/>
        <v>0</v>
      </c>
      <c r="S3552" s="2">
        <f t="shared" ref="S3552:T3552" si="10660">S3551+Q3552</f>
        <v>28.748252611124826</v>
      </c>
      <c r="T3552" s="2">
        <f t="shared" si="10660"/>
        <v>34.228110660626236</v>
      </c>
      <c r="U3552" s="3">
        <f>J3552*SIP_Calculator!$D$27</f>
        <v>0</v>
      </c>
      <c r="V3552" s="3">
        <f t="shared" si="9"/>
        <v>0</v>
      </c>
      <c r="W3552" s="3">
        <f t="shared" si="10"/>
        <v>0</v>
      </c>
      <c r="X3552" s="3">
        <f t="shared" ref="X3552:Y3552" si="10661">X3551+V3552</f>
        <v>28.835623055300523</v>
      </c>
      <c r="Y3552" s="3">
        <f t="shared" si="10661"/>
        <v>34.328802293708321</v>
      </c>
    </row>
    <row r="3553" spans="1:25" ht="15.75" customHeight="1" x14ac:dyDescent="0.2">
      <c r="A3553" s="7">
        <v>43336</v>
      </c>
      <c r="B3553" s="1">
        <v>11856.2</v>
      </c>
      <c r="C3553" s="1">
        <v>9850.7999999999993</v>
      </c>
      <c r="D3553" s="2">
        <f t="shared" si="29"/>
        <v>744</v>
      </c>
      <c r="E3553" s="2">
        <f t="shared" si="12"/>
        <v>0</v>
      </c>
      <c r="F3553" s="3">
        <f t="shared" si="0"/>
        <v>8</v>
      </c>
      <c r="G3553" s="3">
        <f t="shared" si="13"/>
        <v>0</v>
      </c>
      <c r="H3553" s="4">
        <f>IF(A3553&lt;SIP_Calculator!$B$7,0,IF(A3553&gt;SIP_Calculator!$E$7,0,1))</f>
        <v>0</v>
      </c>
      <c r="I3553" s="2">
        <f t="shared" si="1"/>
        <v>0</v>
      </c>
      <c r="J3553" s="3">
        <f t="shared" si="2"/>
        <v>0</v>
      </c>
      <c r="K3553" s="4">
        <f>H3553*SIP_Calculator!$D$25</f>
        <v>0</v>
      </c>
      <c r="L3553" s="4">
        <f t="shared" si="3"/>
        <v>0</v>
      </c>
      <c r="M3553" s="4">
        <f t="shared" si="4"/>
        <v>0</v>
      </c>
      <c r="N3553" s="4">
        <f t="shared" ref="N3553:O3553" si="10662">N3552+L3553</f>
        <v>28.739335218516583</v>
      </c>
      <c r="O3553" s="4">
        <f t="shared" si="10662"/>
        <v>34.20981406436929</v>
      </c>
      <c r="P3553" s="2">
        <f>I3553*SIP_Calculator!$D$26</f>
        <v>0</v>
      </c>
      <c r="Q3553" s="2">
        <f t="shared" si="6"/>
        <v>0</v>
      </c>
      <c r="R3553" s="2">
        <f t="shared" si="7"/>
        <v>0</v>
      </c>
      <c r="S3553" s="2">
        <f t="shared" ref="S3553:T3553" si="10663">S3552+Q3553</f>
        <v>28.748252611124826</v>
      </c>
      <c r="T3553" s="2">
        <f t="shared" si="10663"/>
        <v>34.228110660626236</v>
      </c>
      <c r="U3553" s="3">
        <f>J3553*SIP_Calculator!$D$27</f>
        <v>0</v>
      </c>
      <c r="V3553" s="3">
        <f t="shared" si="9"/>
        <v>0</v>
      </c>
      <c r="W3553" s="3">
        <f t="shared" si="10"/>
        <v>0</v>
      </c>
      <c r="X3553" s="3">
        <f t="shared" ref="X3553:Y3553" si="10664">X3552+V3553</f>
        <v>28.835623055300523</v>
      </c>
      <c r="Y3553" s="3">
        <f t="shared" si="10664"/>
        <v>34.328802293708321</v>
      </c>
    </row>
    <row r="3554" spans="1:25" ht="15.75" customHeight="1" x14ac:dyDescent="0.2">
      <c r="A3554" s="7">
        <v>43339</v>
      </c>
      <c r="B3554" s="1">
        <v>11989.35</v>
      </c>
      <c r="C3554" s="1">
        <v>9958.7999999999993</v>
      </c>
      <c r="D3554" s="2">
        <f t="shared" si="29"/>
        <v>745</v>
      </c>
      <c r="E3554" s="2">
        <f t="shared" si="12"/>
        <v>1</v>
      </c>
      <c r="F3554" s="3">
        <f t="shared" si="0"/>
        <v>8</v>
      </c>
      <c r="G3554" s="3">
        <f t="shared" si="13"/>
        <v>0</v>
      </c>
      <c r="H3554" s="4">
        <f>IF(A3554&lt;SIP_Calculator!$B$7,0,IF(A3554&gt;SIP_Calculator!$E$7,0,1))</f>
        <v>0</v>
      </c>
      <c r="I3554" s="2">
        <f t="shared" si="1"/>
        <v>0</v>
      </c>
      <c r="J3554" s="3">
        <f t="shared" si="2"/>
        <v>0</v>
      </c>
      <c r="K3554" s="4">
        <f>H3554*SIP_Calculator!$D$25</f>
        <v>0</v>
      </c>
      <c r="L3554" s="4">
        <f t="shared" si="3"/>
        <v>0</v>
      </c>
      <c r="M3554" s="4">
        <f t="shared" si="4"/>
        <v>0</v>
      </c>
      <c r="N3554" s="4">
        <f t="shared" ref="N3554:O3554" si="10665">N3553+L3554</f>
        <v>28.739335218516583</v>
      </c>
      <c r="O3554" s="4">
        <f t="shared" si="10665"/>
        <v>34.20981406436929</v>
      </c>
      <c r="P3554" s="2">
        <f>I3554*SIP_Calculator!$D$26</f>
        <v>0</v>
      </c>
      <c r="Q3554" s="2">
        <f t="shared" si="6"/>
        <v>0</v>
      </c>
      <c r="R3554" s="2">
        <f t="shared" si="7"/>
        <v>0</v>
      </c>
      <c r="S3554" s="2">
        <f t="shared" ref="S3554:T3554" si="10666">S3553+Q3554</f>
        <v>28.748252611124826</v>
      </c>
      <c r="T3554" s="2">
        <f t="shared" si="10666"/>
        <v>34.228110660626236</v>
      </c>
      <c r="U3554" s="3">
        <f>J3554*SIP_Calculator!$D$27</f>
        <v>0</v>
      </c>
      <c r="V3554" s="3">
        <f t="shared" si="9"/>
        <v>0</v>
      </c>
      <c r="W3554" s="3">
        <f t="shared" si="10"/>
        <v>0</v>
      </c>
      <c r="X3554" s="3">
        <f t="shared" ref="X3554:Y3554" si="10667">X3553+V3554</f>
        <v>28.835623055300523</v>
      </c>
      <c r="Y3554" s="3">
        <f t="shared" si="10667"/>
        <v>34.328802293708321</v>
      </c>
    </row>
    <row r="3555" spans="1:25" ht="15.75" customHeight="1" x14ac:dyDescent="0.2">
      <c r="A3555" s="7">
        <v>43340</v>
      </c>
      <c r="B3555" s="1">
        <v>12028.3</v>
      </c>
      <c r="C3555" s="1">
        <v>9985.9</v>
      </c>
      <c r="D3555" s="2">
        <f t="shared" si="29"/>
        <v>745</v>
      </c>
      <c r="E3555" s="2">
        <f t="shared" si="12"/>
        <v>0</v>
      </c>
      <c r="F3555" s="3">
        <f t="shared" si="0"/>
        <v>8</v>
      </c>
      <c r="G3555" s="3">
        <f t="shared" si="13"/>
        <v>0</v>
      </c>
      <c r="H3555" s="4">
        <f>IF(A3555&lt;SIP_Calculator!$B$7,0,IF(A3555&gt;SIP_Calculator!$E$7,0,1))</f>
        <v>0</v>
      </c>
      <c r="I3555" s="2">
        <f t="shared" si="1"/>
        <v>0</v>
      </c>
      <c r="J3555" s="3">
        <f t="shared" si="2"/>
        <v>0</v>
      </c>
      <c r="K3555" s="4">
        <f>H3555*SIP_Calculator!$D$25</f>
        <v>0</v>
      </c>
      <c r="L3555" s="4">
        <f t="shared" si="3"/>
        <v>0</v>
      </c>
      <c r="M3555" s="4">
        <f t="shared" si="4"/>
        <v>0</v>
      </c>
      <c r="N3555" s="4">
        <f t="shared" ref="N3555:O3555" si="10668">N3554+L3555</f>
        <v>28.739335218516583</v>
      </c>
      <c r="O3555" s="4">
        <f t="shared" si="10668"/>
        <v>34.20981406436929</v>
      </c>
      <c r="P3555" s="2">
        <f>I3555*SIP_Calculator!$D$26</f>
        <v>0</v>
      </c>
      <c r="Q3555" s="2">
        <f t="shared" si="6"/>
        <v>0</v>
      </c>
      <c r="R3555" s="2">
        <f t="shared" si="7"/>
        <v>0</v>
      </c>
      <c r="S3555" s="2">
        <f t="shared" ref="S3555:T3555" si="10669">S3554+Q3555</f>
        <v>28.748252611124826</v>
      </c>
      <c r="T3555" s="2">
        <f t="shared" si="10669"/>
        <v>34.228110660626236</v>
      </c>
      <c r="U3555" s="3">
        <f>J3555*SIP_Calculator!$D$27</f>
        <v>0</v>
      </c>
      <c r="V3555" s="3">
        <f t="shared" si="9"/>
        <v>0</v>
      </c>
      <c r="W3555" s="3">
        <f t="shared" si="10"/>
        <v>0</v>
      </c>
      <c r="X3555" s="3">
        <f t="shared" ref="X3555:Y3555" si="10670">X3554+V3555</f>
        <v>28.835623055300523</v>
      </c>
      <c r="Y3555" s="3">
        <f t="shared" si="10670"/>
        <v>34.328802293708321</v>
      </c>
    </row>
    <row r="3556" spans="1:25" ht="15.75" customHeight="1" x14ac:dyDescent="0.2">
      <c r="A3556" s="7">
        <v>43341</v>
      </c>
      <c r="B3556" s="1">
        <v>11998.6</v>
      </c>
      <c r="C3556" s="1">
        <v>9973.65</v>
      </c>
      <c r="D3556" s="2">
        <f t="shared" si="29"/>
        <v>745</v>
      </c>
      <c r="E3556" s="2">
        <f t="shared" si="12"/>
        <v>0</v>
      </c>
      <c r="F3556" s="3">
        <f t="shared" si="0"/>
        <v>8</v>
      </c>
      <c r="G3556" s="3">
        <f t="shared" si="13"/>
        <v>0</v>
      </c>
      <c r="H3556" s="4">
        <f>IF(A3556&lt;SIP_Calculator!$B$7,0,IF(A3556&gt;SIP_Calculator!$E$7,0,1))</f>
        <v>0</v>
      </c>
      <c r="I3556" s="2">
        <f t="shared" si="1"/>
        <v>0</v>
      </c>
      <c r="J3556" s="3">
        <f t="shared" si="2"/>
        <v>0</v>
      </c>
      <c r="K3556" s="4">
        <f>H3556*SIP_Calculator!$D$25</f>
        <v>0</v>
      </c>
      <c r="L3556" s="4">
        <f t="shared" si="3"/>
        <v>0</v>
      </c>
      <c r="M3556" s="4">
        <f t="shared" si="4"/>
        <v>0</v>
      </c>
      <c r="N3556" s="4">
        <f t="shared" ref="N3556:O3556" si="10671">N3555+L3556</f>
        <v>28.739335218516583</v>
      </c>
      <c r="O3556" s="4">
        <f t="shared" si="10671"/>
        <v>34.20981406436929</v>
      </c>
      <c r="P3556" s="2">
        <f>I3556*SIP_Calculator!$D$26</f>
        <v>0</v>
      </c>
      <c r="Q3556" s="2">
        <f t="shared" si="6"/>
        <v>0</v>
      </c>
      <c r="R3556" s="2">
        <f t="shared" si="7"/>
        <v>0</v>
      </c>
      <c r="S3556" s="2">
        <f t="shared" ref="S3556:T3556" si="10672">S3555+Q3556</f>
        <v>28.748252611124826</v>
      </c>
      <c r="T3556" s="2">
        <f t="shared" si="10672"/>
        <v>34.228110660626236</v>
      </c>
      <c r="U3556" s="3">
        <f>J3556*SIP_Calculator!$D$27</f>
        <v>0</v>
      </c>
      <c r="V3556" s="3">
        <f t="shared" si="9"/>
        <v>0</v>
      </c>
      <c r="W3556" s="3">
        <f t="shared" si="10"/>
        <v>0</v>
      </c>
      <c r="X3556" s="3">
        <f t="shared" ref="X3556:Y3556" si="10673">X3555+V3556</f>
        <v>28.835623055300523</v>
      </c>
      <c r="Y3556" s="3">
        <f t="shared" si="10673"/>
        <v>34.328802293708321</v>
      </c>
    </row>
    <row r="3557" spans="1:25" ht="15.75" customHeight="1" x14ac:dyDescent="0.2">
      <c r="A3557" s="7">
        <v>43342</v>
      </c>
      <c r="B3557" s="1">
        <v>11991.15</v>
      </c>
      <c r="C3557" s="1">
        <v>9975.2000000000007</v>
      </c>
      <c r="D3557" s="2">
        <f t="shared" si="29"/>
        <v>745</v>
      </c>
      <c r="E3557" s="2">
        <f t="shared" si="12"/>
        <v>0</v>
      </c>
      <c r="F3557" s="3">
        <f t="shared" si="0"/>
        <v>8</v>
      </c>
      <c r="G3557" s="3">
        <f t="shared" si="13"/>
        <v>0</v>
      </c>
      <c r="H3557" s="4">
        <f>IF(A3557&lt;SIP_Calculator!$B$7,0,IF(A3557&gt;SIP_Calculator!$E$7,0,1))</f>
        <v>0</v>
      </c>
      <c r="I3557" s="2">
        <f t="shared" si="1"/>
        <v>0</v>
      </c>
      <c r="J3557" s="3">
        <f t="shared" si="2"/>
        <v>0</v>
      </c>
      <c r="K3557" s="4">
        <f>H3557*SIP_Calculator!$D$25</f>
        <v>0</v>
      </c>
      <c r="L3557" s="4">
        <f t="shared" si="3"/>
        <v>0</v>
      </c>
      <c r="M3557" s="4">
        <f t="shared" si="4"/>
        <v>0</v>
      </c>
      <c r="N3557" s="4">
        <f t="shared" ref="N3557:O3557" si="10674">N3556+L3557</f>
        <v>28.739335218516583</v>
      </c>
      <c r="O3557" s="4">
        <f t="shared" si="10674"/>
        <v>34.20981406436929</v>
      </c>
      <c r="P3557" s="2">
        <f>I3557*SIP_Calculator!$D$26</f>
        <v>0</v>
      </c>
      <c r="Q3557" s="2">
        <f t="shared" si="6"/>
        <v>0</v>
      </c>
      <c r="R3557" s="2">
        <f t="shared" si="7"/>
        <v>0</v>
      </c>
      <c r="S3557" s="2">
        <f t="shared" ref="S3557:T3557" si="10675">S3556+Q3557</f>
        <v>28.748252611124826</v>
      </c>
      <c r="T3557" s="2">
        <f t="shared" si="10675"/>
        <v>34.228110660626236</v>
      </c>
      <c r="U3557" s="3">
        <f>J3557*SIP_Calculator!$D$27</f>
        <v>0</v>
      </c>
      <c r="V3557" s="3">
        <f t="shared" si="9"/>
        <v>0</v>
      </c>
      <c r="W3557" s="3">
        <f t="shared" si="10"/>
        <v>0</v>
      </c>
      <c r="X3557" s="3">
        <f t="shared" ref="X3557:Y3557" si="10676">X3556+V3557</f>
        <v>28.835623055300523</v>
      </c>
      <c r="Y3557" s="3">
        <f t="shared" si="10676"/>
        <v>34.328802293708321</v>
      </c>
    </row>
    <row r="3558" spans="1:25" ht="15.75" customHeight="1" x14ac:dyDescent="0.2">
      <c r="A3558" s="7">
        <v>43343</v>
      </c>
      <c r="B3558" s="1">
        <v>12003.1</v>
      </c>
      <c r="C3558" s="1">
        <v>9992</v>
      </c>
      <c r="D3558" s="2">
        <f t="shared" si="29"/>
        <v>745</v>
      </c>
      <c r="E3558" s="2">
        <f t="shared" si="12"/>
        <v>0</v>
      </c>
      <c r="F3558" s="3">
        <f t="shared" si="0"/>
        <v>8</v>
      </c>
      <c r="G3558" s="3">
        <f t="shared" si="13"/>
        <v>0</v>
      </c>
      <c r="H3558" s="4">
        <f>IF(A3558&lt;SIP_Calculator!$B$7,0,IF(A3558&gt;SIP_Calculator!$E$7,0,1))</f>
        <v>0</v>
      </c>
      <c r="I3558" s="2">
        <f t="shared" si="1"/>
        <v>0</v>
      </c>
      <c r="J3558" s="3">
        <f t="shared" si="2"/>
        <v>0</v>
      </c>
      <c r="K3558" s="4">
        <f>H3558*SIP_Calculator!$D$25</f>
        <v>0</v>
      </c>
      <c r="L3558" s="4">
        <f t="shared" si="3"/>
        <v>0</v>
      </c>
      <c r="M3558" s="4">
        <f t="shared" si="4"/>
        <v>0</v>
      </c>
      <c r="N3558" s="4">
        <f t="shared" ref="N3558:O3558" si="10677">N3557+L3558</f>
        <v>28.739335218516583</v>
      </c>
      <c r="O3558" s="4">
        <f t="shared" si="10677"/>
        <v>34.20981406436929</v>
      </c>
      <c r="P3558" s="2">
        <f>I3558*SIP_Calculator!$D$26</f>
        <v>0</v>
      </c>
      <c r="Q3558" s="2">
        <f t="shared" si="6"/>
        <v>0</v>
      </c>
      <c r="R3558" s="2">
        <f t="shared" si="7"/>
        <v>0</v>
      </c>
      <c r="S3558" s="2">
        <f t="shared" ref="S3558:T3558" si="10678">S3557+Q3558</f>
        <v>28.748252611124826</v>
      </c>
      <c r="T3558" s="2">
        <f t="shared" si="10678"/>
        <v>34.228110660626236</v>
      </c>
      <c r="U3558" s="3">
        <f>J3558*SIP_Calculator!$D$27</f>
        <v>0</v>
      </c>
      <c r="V3558" s="3">
        <f t="shared" si="9"/>
        <v>0</v>
      </c>
      <c r="W3558" s="3">
        <f t="shared" si="10"/>
        <v>0</v>
      </c>
      <c r="X3558" s="3">
        <f t="shared" ref="X3558:Y3558" si="10679">X3557+V3558</f>
        <v>28.835623055300523</v>
      </c>
      <c r="Y3558" s="3">
        <f t="shared" si="10679"/>
        <v>34.328802293708321</v>
      </c>
    </row>
    <row r="3559" spans="1:25" ht="15.75" customHeight="1" x14ac:dyDescent="0.2">
      <c r="A3559" s="7">
        <v>43346</v>
      </c>
      <c r="B3559" s="1">
        <v>11904.35</v>
      </c>
      <c r="C3559" s="1">
        <v>9921.65</v>
      </c>
      <c r="D3559" s="2">
        <f t="shared" si="29"/>
        <v>746</v>
      </c>
      <c r="E3559" s="2">
        <f t="shared" si="12"/>
        <v>1</v>
      </c>
      <c r="F3559" s="3">
        <f t="shared" si="0"/>
        <v>9</v>
      </c>
      <c r="G3559" s="3">
        <f t="shared" si="13"/>
        <v>1</v>
      </c>
      <c r="H3559" s="4">
        <f>IF(A3559&lt;SIP_Calculator!$B$7,0,IF(A3559&gt;SIP_Calculator!$E$7,0,1))</f>
        <v>0</v>
      </c>
      <c r="I3559" s="2">
        <f t="shared" si="1"/>
        <v>0</v>
      </c>
      <c r="J3559" s="3">
        <f t="shared" si="2"/>
        <v>0</v>
      </c>
      <c r="K3559" s="4">
        <f>H3559*SIP_Calculator!$D$25</f>
        <v>0</v>
      </c>
      <c r="L3559" s="4">
        <f t="shared" si="3"/>
        <v>0</v>
      </c>
      <c r="M3559" s="4">
        <f t="shared" si="4"/>
        <v>0</v>
      </c>
      <c r="N3559" s="4">
        <f t="shared" ref="N3559:O3559" si="10680">N3558+L3559</f>
        <v>28.739335218516583</v>
      </c>
      <c r="O3559" s="4">
        <f t="shared" si="10680"/>
        <v>34.20981406436929</v>
      </c>
      <c r="P3559" s="2">
        <f>I3559*SIP_Calculator!$D$26</f>
        <v>0</v>
      </c>
      <c r="Q3559" s="2">
        <f t="shared" si="6"/>
        <v>0</v>
      </c>
      <c r="R3559" s="2">
        <f t="shared" si="7"/>
        <v>0</v>
      </c>
      <c r="S3559" s="2">
        <f t="shared" ref="S3559:T3559" si="10681">S3558+Q3559</f>
        <v>28.748252611124826</v>
      </c>
      <c r="T3559" s="2">
        <f t="shared" si="10681"/>
        <v>34.228110660626236</v>
      </c>
      <c r="U3559" s="3">
        <f>J3559*SIP_Calculator!$D$27</f>
        <v>0</v>
      </c>
      <c r="V3559" s="3">
        <f t="shared" si="9"/>
        <v>0</v>
      </c>
      <c r="W3559" s="3">
        <f t="shared" si="10"/>
        <v>0</v>
      </c>
      <c r="X3559" s="3">
        <f t="shared" ref="X3559:Y3559" si="10682">X3558+V3559</f>
        <v>28.835623055300523</v>
      </c>
      <c r="Y3559" s="3">
        <f t="shared" si="10682"/>
        <v>34.328802293708321</v>
      </c>
    </row>
    <row r="3560" spans="1:25" ht="15.75" customHeight="1" x14ac:dyDescent="0.2">
      <c r="A3560" s="7">
        <v>43347</v>
      </c>
      <c r="B3560" s="1">
        <v>11798.95</v>
      </c>
      <c r="C3560" s="1">
        <v>9806.0499999999993</v>
      </c>
      <c r="D3560" s="2">
        <f t="shared" si="29"/>
        <v>746</v>
      </c>
      <c r="E3560" s="2">
        <f t="shared" si="12"/>
        <v>0</v>
      </c>
      <c r="F3560" s="3">
        <f t="shared" si="0"/>
        <v>9</v>
      </c>
      <c r="G3560" s="3">
        <f t="shared" si="13"/>
        <v>0</v>
      </c>
      <c r="H3560" s="4">
        <f>IF(A3560&lt;SIP_Calculator!$B$7,0,IF(A3560&gt;SIP_Calculator!$E$7,0,1))</f>
        <v>0</v>
      </c>
      <c r="I3560" s="2">
        <f t="shared" si="1"/>
        <v>0</v>
      </c>
      <c r="J3560" s="3">
        <f t="shared" si="2"/>
        <v>0</v>
      </c>
      <c r="K3560" s="4">
        <f>H3560*SIP_Calculator!$D$25</f>
        <v>0</v>
      </c>
      <c r="L3560" s="4">
        <f t="shared" si="3"/>
        <v>0</v>
      </c>
      <c r="M3560" s="4">
        <f t="shared" si="4"/>
        <v>0</v>
      </c>
      <c r="N3560" s="4">
        <f t="shared" ref="N3560:O3560" si="10683">N3559+L3560</f>
        <v>28.739335218516583</v>
      </c>
      <c r="O3560" s="4">
        <f t="shared" si="10683"/>
        <v>34.20981406436929</v>
      </c>
      <c r="P3560" s="2">
        <f>I3560*SIP_Calculator!$D$26</f>
        <v>0</v>
      </c>
      <c r="Q3560" s="2">
        <f t="shared" si="6"/>
        <v>0</v>
      </c>
      <c r="R3560" s="2">
        <f t="shared" si="7"/>
        <v>0</v>
      </c>
      <c r="S3560" s="2">
        <f t="shared" ref="S3560:T3560" si="10684">S3559+Q3560</f>
        <v>28.748252611124826</v>
      </c>
      <c r="T3560" s="2">
        <f t="shared" si="10684"/>
        <v>34.228110660626236</v>
      </c>
      <c r="U3560" s="3">
        <f>J3560*SIP_Calculator!$D$27</f>
        <v>0</v>
      </c>
      <c r="V3560" s="3">
        <f t="shared" si="9"/>
        <v>0</v>
      </c>
      <c r="W3560" s="3">
        <f t="shared" si="10"/>
        <v>0</v>
      </c>
      <c r="X3560" s="3">
        <f t="shared" ref="X3560:Y3560" si="10685">X3559+V3560</f>
        <v>28.835623055300523</v>
      </c>
      <c r="Y3560" s="3">
        <f t="shared" si="10685"/>
        <v>34.328802293708321</v>
      </c>
    </row>
    <row r="3561" spans="1:25" ht="15.75" customHeight="1" x14ac:dyDescent="0.2">
      <c r="A3561" s="7">
        <v>43348</v>
      </c>
      <c r="B3561" s="1">
        <v>11751.05</v>
      </c>
      <c r="C3561" s="1">
        <v>9764.5499999999993</v>
      </c>
      <c r="D3561" s="2">
        <f t="shared" si="29"/>
        <v>746</v>
      </c>
      <c r="E3561" s="2">
        <f t="shared" si="12"/>
        <v>0</v>
      </c>
      <c r="F3561" s="3">
        <f t="shared" si="0"/>
        <v>9</v>
      </c>
      <c r="G3561" s="3">
        <f t="shared" si="13"/>
        <v>0</v>
      </c>
      <c r="H3561" s="4">
        <f>IF(A3561&lt;SIP_Calculator!$B$7,0,IF(A3561&gt;SIP_Calculator!$E$7,0,1))</f>
        <v>0</v>
      </c>
      <c r="I3561" s="2">
        <f t="shared" si="1"/>
        <v>0</v>
      </c>
      <c r="J3561" s="3">
        <f t="shared" si="2"/>
        <v>0</v>
      </c>
      <c r="K3561" s="4">
        <f>H3561*SIP_Calculator!$D$25</f>
        <v>0</v>
      </c>
      <c r="L3561" s="4">
        <f t="shared" si="3"/>
        <v>0</v>
      </c>
      <c r="M3561" s="4">
        <f t="shared" si="4"/>
        <v>0</v>
      </c>
      <c r="N3561" s="4">
        <f t="shared" ref="N3561:O3561" si="10686">N3560+L3561</f>
        <v>28.739335218516583</v>
      </c>
      <c r="O3561" s="4">
        <f t="shared" si="10686"/>
        <v>34.20981406436929</v>
      </c>
      <c r="P3561" s="2">
        <f>I3561*SIP_Calculator!$D$26</f>
        <v>0</v>
      </c>
      <c r="Q3561" s="2">
        <f t="shared" si="6"/>
        <v>0</v>
      </c>
      <c r="R3561" s="2">
        <f t="shared" si="7"/>
        <v>0</v>
      </c>
      <c r="S3561" s="2">
        <f t="shared" ref="S3561:T3561" si="10687">S3560+Q3561</f>
        <v>28.748252611124826</v>
      </c>
      <c r="T3561" s="2">
        <f t="shared" si="10687"/>
        <v>34.228110660626236</v>
      </c>
      <c r="U3561" s="3">
        <f>J3561*SIP_Calculator!$D$27</f>
        <v>0</v>
      </c>
      <c r="V3561" s="3">
        <f t="shared" si="9"/>
        <v>0</v>
      </c>
      <c r="W3561" s="3">
        <f t="shared" si="10"/>
        <v>0</v>
      </c>
      <c r="X3561" s="3">
        <f t="shared" ref="X3561:Y3561" si="10688">X3560+V3561</f>
        <v>28.835623055300523</v>
      </c>
      <c r="Y3561" s="3">
        <f t="shared" si="10688"/>
        <v>34.328802293708321</v>
      </c>
    </row>
    <row r="3562" spans="1:25" ht="15.75" customHeight="1" x14ac:dyDescent="0.2">
      <c r="A3562" s="7">
        <v>43349</v>
      </c>
      <c r="B3562" s="1">
        <v>11815.4</v>
      </c>
      <c r="C3562" s="1">
        <v>9815.4500000000007</v>
      </c>
      <c r="D3562" s="2">
        <f t="shared" si="29"/>
        <v>746</v>
      </c>
      <c r="E3562" s="2">
        <f t="shared" si="12"/>
        <v>0</v>
      </c>
      <c r="F3562" s="3">
        <f t="shared" si="0"/>
        <v>9</v>
      </c>
      <c r="G3562" s="3">
        <f t="shared" si="13"/>
        <v>0</v>
      </c>
      <c r="H3562" s="4">
        <f>IF(A3562&lt;SIP_Calculator!$B$7,0,IF(A3562&gt;SIP_Calculator!$E$7,0,1))</f>
        <v>0</v>
      </c>
      <c r="I3562" s="2">
        <f t="shared" si="1"/>
        <v>0</v>
      </c>
      <c r="J3562" s="3">
        <f t="shared" si="2"/>
        <v>0</v>
      </c>
      <c r="K3562" s="4">
        <f>H3562*SIP_Calculator!$D$25</f>
        <v>0</v>
      </c>
      <c r="L3562" s="4">
        <f t="shared" si="3"/>
        <v>0</v>
      </c>
      <c r="M3562" s="4">
        <f t="shared" si="4"/>
        <v>0</v>
      </c>
      <c r="N3562" s="4">
        <f t="shared" ref="N3562:O3562" si="10689">N3561+L3562</f>
        <v>28.739335218516583</v>
      </c>
      <c r="O3562" s="4">
        <f t="shared" si="10689"/>
        <v>34.20981406436929</v>
      </c>
      <c r="P3562" s="2">
        <f>I3562*SIP_Calculator!$D$26</f>
        <v>0</v>
      </c>
      <c r="Q3562" s="2">
        <f t="shared" si="6"/>
        <v>0</v>
      </c>
      <c r="R3562" s="2">
        <f t="shared" si="7"/>
        <v>0</v>
      </c>
      <c r="S3562" s="2">
        <f t="shared" ref="S3562:T3562" si="10690">S3561+Q3562</f>
        <v>28.748252611124826</v>
      </c>
      <c r="T3562" s="2">
        <f t="shared" si="10690"/>
        <v>34.228110660626236</v>
      </c>
      <c r="U3562" s="3">
        <f>J3562*SIP_Calculator!$D$27</f>
        <v>0</v>
      </c>
      <c r="V3562" s="3">
        <f t="shared" si="9"/>
        <v>0</v>
      </c>
      <c r="W3562" s="3">
        <f t="shared" si="10"/>
        <v>0</v>
      </c>
      <c r="X3562" s="3">
        <f t="shared" ref="X3562:Y3562" si="10691">X3561+V3562</f>
        <v>28.835623055300523</v>
      </c>
      <c r="Y3562" s="3">
        <f t="shared" si="10691"/>
        <v>34.328802293708321</v>
      </c>
    </row>
    <row r="3563" spans="1:25" ht="15.75" customHeight="1" x14ac:dyDescent="0.2">
      <c r="A3563" s="7">
        <v>43350</v>
      </c>
      <c r="B3563" s="1">
        <v>11879.9</v>
      </c>
      <c r="C3563" s="1">
        <v>9875.2000000000007</v>
      </c>
      <c r="D3563" s="2">
        <f t="shared" si="29"/>
        <v>746</v>
      </c>
      <c r="E3563" s="2">
        <f t="shared" si="12"/>
        <v>0</v>
      </c>
      <c r="F3563" s="3">
        <f t="shared" si="0"/>
        <v>9</v>
      </c>
      <c r="G3563" s="3">
        <f t="shared" si="13"/>
        <v>0</v>
      </c>
      <c r="H3563" s="4">
        <f>IF(A3563&lt;SIP_Calculator!$B$7,0,IF(A3563&gt;SIP_Calculator!$E$7,0,1))</f>
        <v>0</v>
      </c>
      <c r="I3563" s="2">
        <f t="shared" si="1"/>
        <v>0</v>
      </c>
      <c r="J3563" s="3">
        <f t="shared" si="2"/>
        <v>0</v>
      </c>
      <c r="K3563" s="4">
        <f>H3563*SIP_Calculator!$D$25</f>
        <v>0</v>
      </c>
      <c r="L3563" s="4">
        <f t="shared" si="3"/>
        <v>0</v>
      </c>
      <c r="M3563" s="4">
        <f t="shared" si="4"/>
        <v>0</v>
      </c>
      <c r="N3563" s="4">
        <f t="shared" ref="N3563:O3563" si="10692">N3562+L3563</f>
        <v>28.739335218516583</v>
      </c>
      <c r="O3563" s="4">
        <f t="shared" si="10692"/>
        <v>34.20981406436929</v>
      </c>
      <c r="P3563" s="2">
        <f>I3563*SIP_Calculator!$D$26</f>
        <v>0</v>
      </c>
      <c r="Q3563" s="2">
        <f t="shared" si="6"/>
        <v>0</v>
      </c>
      <c r="R3563" s="2">
        <f t="shared" si="7"/>
        <v>0</v>
      </c>
      <c r="S3563" s="2">
        <f t="shared" ref="S3563:T3563" si="10693">S3562+Q3563</f>
        <v>28.748252611124826</v>
      </c>
      <c r="T3563" s="2">
        <f t="shared" si="10693"/>
        <v>34.228110660626236</v>
      </c>
      <c r="U3563" s="3">
        <f>J3563*SIP_Calculator!$D$27</f>
        <v>0</v>
      </c>
      <c r="V3563" s="3">
        <f t="shared" si="9"/>
        <v>0</v>
      </c>
      <c r="W3563" s="3">
        <f t="shared" si="10"/>
        <v>0</v>
      </c>
      <c r="X3563" s="3">
        <f t="shared" ref="X3563:Y3563" si="10694">X3562+V3563</f>
        <v>28.835623055300523</v>
      </c>
      <c r="Y3563" s="3">
        <f t="shared" si="10694"/>
        <v>34.328802293708321</v>
      </c>
    </row>
    <row r="3564" spans="1:25" ht="15.75" customHeight="1" x14ac:dyDescent="0.2">
      <c r="A3564" s="7">
        <v>43353</v>
      </c>
      <c r="B3564" s="1">
        <v>11717.95</v>
      </c>
      <c r="C3564" s="1">
        <v>9740.1</v>
      </c>
      <c r="D3564" s="2">
        <f t="shared" si="29"/>
        <v>747</v>
      </c>
      <c r="E3564" s="2">
        <f t="shared" si="12"/>
        <v>1</v>
      </c>
      <c r="F3564" s="3">
        <f t="shared" si="0"/>
        <v>9</v>
      </c>
      <c r="G3564" s="3">
        <f t="shared" si="13"/>
        <v>0</v>
      </c>
      <c r="H3564" s="4">
        <f>IF(A3564&lt;SIP_Calculator!$B$7,0,IF(A3564&gt;SIP_Calculator!$E$7,0,1))</f>
        <v>0</v>
      </c>
      <c r="I3564" s="2">
        <f t="shared" si="1"/>
        <v>0</v>
      </c>
      <c r="J3564" s="3">
        <f t="shared" si="2"/>
        <v>0</v>
      </c>
      <c r="K3564" s="4">
        <f>H3564*SIP_Calculator!$D$25</f>
        <v>0</v>
      </c>
      <c r="L3564" s="4">
        <f t="shared" si="3"/>
        <v>0</v>
      </c>
      <c r="M3564" s="4">
        <f t="shared" si="4"/>
        <v>0</v>
      </c>
      <c r="N3564" s="4">
        <f t="shared" ref="N3564:O3564" si="10695">N3563+L3564</f>
        <v>28.739335218516583</v>
      </c>
      <c r="O3564" s="4">
        <f t="shared" si="10695"/>
        <v>34.20981406436929</v>
      </c>
      <c r="P3564" s="2">
        <f>I3564*SIP_Calculator!$D$26</f>
        <v>0</v>
      </c>
      <c r="Q3564" s="2">
        <f t="shared" si="6"/>
        <v>0</v>
      </c>
      <c r="R3564" s="2">
        <f t="shared" si="7"/>
        <v>0</v>
      </c>
      <c r="S3564" s="2">
        <f t="shared" ref="S3564:T3564" si="10696">S3563+Q3564</f>
        <v>28.748252611124826</v>
      </c>
      <c r="T3564" s="2">
        <f t="shared" si="10696"/>
        <v>34.228110660626236</v>
      </c>
      <c r="U3564" s="3">
        <f>J3564*SIP_Calculator!$D$27</f>
        <v>0</v>
      </c>
      <c r="V3564" s="3">
        <f t="shared" si="9"/>
        <v>0</v>
      </c>
      <c r="W3564" s="3">
        <f t="shared" si="10"/>
        <v>0</v>
      </c>
      <c r="X3564" s="3">
        <f t="shared" ref="X3564:Y3564" si="10697">X3563+V3564</f>
        <v>28.835623055300523</v>
      </c>
      <c r="Y3564" s="3">
        <f t="shared" si="10697"/>
        <v>34.328802293708321</v>
      </c>
    </row>
    <row r="3565" spans="1:25" ht="15.75" customHeight="1" x14ac:dyDescent="0.2">
      <c r="A3565" s="7">
        <v>43354</v>
      </c>
      <c r="B3565" s="1">
        <v>11555.2</v>
      </c>
      <c r="C3565" s="1">
        <v>9607.1</v>
      </c>
      <c r="D3565" s="2">
        <f t="shared" si="29"/>
        <v>747</v>
      </c>
      <c r="E3565" s="2">
        <f t="shared" si="12"/>
        <v>0</v>
      </c>
      <c r="F3565" s="3">
        <f t="shared" si="0"/>
        <v>9</v>
      </c>
      <c r="G3565" s="3">
        <f t="shared" si="13"/>
        <v>0</v>
      </c>
      <c r="H3565" s="4">
        <f>IF(A3565&lt;SIP_Calculator!$B$7,0,IF(A3565&gt;SIP_Calculator!$E$7,0,1))</f>
        <v>0</v>
      </c>
      <c r="I3565" s="2">
        <f t="shared" si="1"/>
        <v>0</v>
      </c>
      <c r="J3565" s="3">
        <f t="shared" si="2"/>
        <v>0</v>
      </c>
      <c r="K3565" s="4">
        <f>H3565*SIP_Calculator!$D$25</f>
        <v>0</v>
      </c>
      <c r="L3565" s="4">
        <f t="shared" si="3"/>
        <v>0</v>
      </c>
      <c r="M3565" s="4">
        <f t="shared" si="4"/>
        <v>0</v>
      </c>
      <c r="N3565" s="4">
        <f t="shared" ref="N3565:O3565" si="10698">N3564+L3565</f>
        <v>28.739335218516583</v>
      </c>
      <c r="O3565" s="4">
        <f t="shared" si="10698"/>
        <v>34.20981406436929</v>
      </c>
      <c r="P3565" s="2">
        <f>I3565*SIP_Calculator!$D$26</f>
        <v>0</v>
      </c>
      <c r="Q3565" s="2">
        <f t="shared" si="6"/>
        <v>0</v>
      </c>
      <c r="R3565" s="2">
        <f t="shared" si="7"/>
        <v>0</v>
      </c>
      <c r="S3565" s="2">
        <f t="shared" ref="S3565:T3565" si="10699">S3564+Q3565</f>
        <v>28.748252611124826</v>
      </c>
      <c r="T3565" s="2">
        <f t="shared" si="10699"/>
        <v>34.228110660626236</v>
      </c>
      <c r="U3565" s="3">
        <f>J3565*SIP_Calculator!$D$27</f>
        <v>0</v>
      </c>
      <c r="V3565" s="3">
        <f t="shared" si="9"/>
        <v>0</v>
      </c>
      <c r="W3565" s="3">
        <f t="shared" si="10"/>
        <v>0</v>
      </c>
      <c r="X3565" s="3">
        <f t="shared" ref="X3565:Y3565" si="10700">X3564+V3565</f>
        <v>28.835623055300523</v>
      </c>
      <c r="Y3565" s="3">
        <f t="shared" si="10700"/>
        <v>34.328802293708321</v>
      </c>
    </row>
    <row r="3566" spans="1:25" ht="15.75" customHeight="1" x14ac:dyDescent="0.2">
      <c r="A3566" s="7">
        <v>43355</v>
      </c>
      <c r="B3566" s="1">
        <v>11635.2</v>
      </c>
      <c r="C3566" s="1">
        <v>9660.6</v>
      </c>
      <c r="D3566" s="2">
        <f t="shared" si="29"/>
        <v>747</v>
      </c>
      <c r="E3566" s="2">
        <f t="shared" si="12"/>
        <v>0</v>
      </c>
      <c r="F3566" s="3">
        <f t="shared" si="0"/>
        <v>9</v>
      </c>
      <c r="G3566" s="3">
        <f t="shared" si="13"/>
        <v>0</v>
      </c>
      <c r="H3566" s="4">
        <f>IF(A3566&lt;SIP_Calculator!$B$7,0,IF(A3566&gt;SIP_Calculator!$E$7,0,1))</f>
        <v>0</v>
      </c>
      <c r="I3566" s="2">
        <f t="shared" si="1"/>
        <v>0</v>
      </c>
      <c r="J3566" s="3">
        <f t="shared" si="2"/>
        <v>0</v>
      </c>
      <c r="K3566" s="4">
        <f>H3566*SIP_Calculator!$D$25</f>
        <v>0</v>
      </c>
      <c r="L3566" s="4">
        <f t="shared" si="3"/>
        <v>0</v>
      </c>
      <c r="M3566" s="4">
        <f t="shared" si="4"/>
        <v>0</v>
      </c>
      <c r="N3566" s="4">
        <f t="shared" ref="N3566:O3566" si="10701">N3565+L3566</f>
        <v>28.739335218516583</v>
      </c>
      <c r="O3566" s="4">
        <f t="shared" si="10701"/>
        <v>34.20981406436929</v>
      </c>
      <c r="P3566" s="2">
        <f>I3566*SIP_Calculator!$D$26</f>
        <v>0</v>
      </c>
      <c r="Q3566" s="2">
        <f t="shared" si="6"/>
        <v>0</v>
      </c>
      <c r="R3566" s="2">
        <f t="shared" si="7"/>
        <v>0</v>
      </c>
      <c r="S3566" s="2">
        <f t="shared" ref="S3566:T3566" si="10702">S3565+Q3566</f>
        <v>28.748252611124826</v>
      </c>
      <c r="T3566" s="2">
        <f t="shared" si="10702"/>
        <v>34.228110660626236</v>
      </c>
      <c r="U3566" s="3">
        <f>J3566*SIP_Calculator!$D$27</f>
        <v>0</v>
      </c>
      <c r="V3566" s="3">
        <f t="shared" si="9"/>
        <v>0</v>
      </c>
      <c r="W3566" s="3">
        <f t="shared" si="10"/>
        <v>0</v>
      </c>
      <c r="X3566" s="3">
        <f t="shared" ref="X3566:Y3566" si="10703">X3565+V3566</f>
        <v>28.835623055300523</v>
      </c>
      <c r="Y3566" s="3">
        <f t="shared" si="10703"/>
        <v>34.328802293708321</v>
      </c>
    </row>
    <row r="3567" spans="1:25" ht="15.75" customHeight="1" x14ac:dyDescent="0.2">
      <c r="A3567" s="7">
        <v>43357</v>
      </c>
      <c r="B3567" s="1">
        <v>11791.7</v>
      </c>
      <c r="C3567" s="1">
        <v>9792.75</v>
      </c>
      <c r="D3567" s="2">
        <f t="shared" si="29"/>
        <v>747</v>
      </c>
      <c r="E3567" s="2">
        <f t="shared" si="12"/>
        <v>0</v>
      </c>
      <c r="F3567" s="3">
        <f t="shared" si="0"/>
        <v>9</v>
      </c>
      <c r="G3567" s="3">
        <f t="shared" si="13"/>
        <v>0</v>
      </c>
      <c r="H3567" s="4">
        <f>IF(A3567&lt;SIP_Calculator!$B$7,0,IF(A3567&gt;SIP_Calculator!$E$7,0,1))</f>
        <v>0</v>
      </c>
      <c r="I3567" s="2">
        <f t="shared" si="1"/>
        <v>0</v>
      </c>
      <c r="J3567" s="3">
        <f t="shared" si="2"/>
        <v>0</v>
      </c>
      <c r="K3567" s="4">
        <f>H3567*SIP_Calculator!$D$25</f>
        <v>0</v>
      </c>
      <c r="L3567" s="4">
        <f t="shared" si="3"/>
        <v>0</v>
      </c>
      <c r="M3567" s="4">
        <f t="shared" si="4"/>
        <v>0</v>
      </c>
      <c r="N3567" s="4">
        <f t="shared" ref="N3567:O3567" si="10704">N3566+L3567</f>
        <v>28.739335218516583</v>
      </c>
      <c r="O3567" s="4">
        <f t="shared" si="10704"/>
        <v>34.20981406436929</v>
      </c>
      <c r="P3567" s="2">
        <f>I3567*SIP_Calculator!$D$26</f>
        <v>0</v>
      </c>
      <c r="Q3567" s="2">
        <f t="shared" si="6"/>
        <v>0</v>
      </c>
      <c r="R3567" s="2">
        <f t="shared" si="7"/>
        <v>0</v>
      </c>
      <c r="S3567" s="2">
        <f t="shared" ref="S3567:T3567" si="10705">S3566+Q3567</f>
        <v>28.748252611124826</v>
      </c>
      <c r="T3567" s="2">
        <f t="shared" si="10705"/>
        <v>34.228110660626236</v>
      </c>
      <c r="U3567" s="3">
        <f>J3567*SIP_Calculator!$D$27</f>
        <v>0</v>
      </c>
      <c r="V3567" s="3">
        <f t="shared" si="9"/>
        <v>0</v>
      </c>
      <c r="W3567" s="3">
        <f t="shared" si="10"/>
        <v>0</v>
      </c>
      <c r="X3567" s="3">
        <f t="shared" ref="X3567:Y3567" si="10706">X3566+V3567</f>
        <v>28.835623055300523</v>
      </c>
      <c r="Y3567" s="3">
        <f t="shared" si="10706"/>
        <v>34.328802293708321</v>
      </c>
    </row>
    <row r="3568" spans="1:25" ht="15.75" customHeight="1" x14ac:dyDescent="0.2">
      <c r="A3568" s="7">
        <v>43360</v>
      </c>
      <c r="B3568" s="1">
        <v>11656.5</v>
      </c>
      <c r="C3568" s="1">
        <v>9696.4500000000007</v>
      </c>
      <c r="D3568" s="2">
        <f t="shared" si="29"/>
        <v>748</v>
      </c>
      <c r="E3568" s="2">
        <f t="shared" si="12"/>
        <v>1</v>
      </c>
      <c r="F3568" s="3">
        <f t="shared" si="0"/>
        <v>9</v>
      </c>
      <c r="G3568" s="3">
        <f t="shared" si="13"/>
        <v>0</v>
      </c>
      <c r="H3568" s="4">
        <f>IF(A3568&lt;SIP_Calculator!$B$7,0,IF(A3568&gt;SIP_Calculator!$E$7,0,1))</f>
        <v>0</v>
      </c>
      <c r="I3568" s="2">
        <f t="shared" si="1"/>
        <v>0</v>
      </c>
      <c r="J3568" s="3">
        <f t="shared" si="2"/>
        <v>0</v>
      </c>
      <c r="K3568" s="4">
        <f>H3568*SIP_Calculator!$D$25</f>
        <v>0</v>
      </c>
      <c r="L3568" s="4">
        <f t="shared" si="3"/>
        <v>0</v>
      </c>
      <c r="M3568" s="4">
        <f t="shared" si="4"/>
        <v>0</v>
      </c>
      <c r="N3568" s="4">
        <f t="shared" ref="N3568:O3568" si="10707">N3567+L3568</f>
        <v>28.739335218516583</v>
      </c>
      <c r="O3568" s="4">
        <f t="shared" si="10707"/>
        <v>34.20981406436929</v>
      </c>
      <c r="P3568" s="2">
        <f>I3568*SIP_Calculator!$D$26</f>
        <v>0</v>
      </c>
      <c r="Q3568" s="2">
        <f t="shared" si="6"/>
        <v>0</v>
      </c>
      <c r="R3568" s="2">
        <f t="shared" si="7"/>
        <v>0</v>
      </c>
      <c r="S3568" s="2">
        <f t="shared" ref="S3568:T3568" si="10708">S3567+Q3568</f>
        <v>28.748252611124826</v>
      </c>
      <c r="T3568" s="2">
        <f t="shared" si="10708"/>
        <v>34.228110660626236</v>
      </c>
      <c r="U3568" s="3">
        <f>J3568*SIP_Calculator!$D$27</f>
        <v>0</v>
      </c>
      <c r="V3568" s="3">
        <f t="shared" si="9"/>
        <v>0</v>
      </c>
      <c r="W3568" s="3">
        <f t="shared" si="10"/>
        <v>0</v>
      </c>
      <c r="X3568" s="3">
        <f t="shared" ref="X3568:Y3568" si="10709">X3567+V3568</f>
        <v>28.835623055300523</v>
      </c>
      <c r="Y3568" s="3">
        <f t="shared" si="10709"/>
        <v>34.328802293708321</v>
      </c>
    </row>
    <row r="3569" spans="1:25" ht="15.75" customHeight="1" x14ac:dyDescent="0.2">
      <c r="A3569" s="7">
        <v>43361</v>
      </c>
      <c r="B3569" s="1">
        <v>11546.15</v>
      </c>
      <c r="C3569" s="1">
        <v>9594.25</v>
      </c>
      <c r="D3569" s="2">
        <f t="shared" si="29"/>
        <v>748</v>
      </c>
      <c r="E3569" s="2">
        <f t="shared" si="12"/>
        <v>0</v>
      </c>
      <c r="F3569" s="3">
        <f t="shared" si="0"/>
        <v>9</v>
      </c>
      <c r="G3569" s="3">
        <f t="shared" si="13"/>
        <v>0</v>
      </c>
      <c r="H3569" s="4">
        <f>IF(A3569&lt;SIP_Calculator!$B$7,0,IF(A3569&gt;SIP_Calculator!$E$7,0,1))</f>
        <v>0</v>
      </c>
      <c r="I3569" s="2">
        <f t="shared" si="1"/>
        <v>0</v>
      </c>
      <c r="J3569" s="3">
        <f t="shared" si="2"/>
        <v>0</v>
      </c>
      <c r="K3569" s="4">
        <f>H3569*SIP_Calculator!$D$25</f>
        <v>0</v>
      </c>
      <c r="L3569" s="4">
        <f t="shared" si="3"/>
        <v>0</v>
      </c>
      <c r="M3569" s="4">
        <f t="shared" si="4"/>
        <v>0</v>
      </c>
      <c r="N3569" s="4">
        <f t="shared" ref="N3569:O3569" si="10710">N3568+L3569</f>
        <v>28.739335218516583</v>
      </c>
      <c r="O3569" s="4">
        <f t="shared" si="10710"/>
        <v>34.20981406436929</v>
      </c>
      <c r="P3569" s="2">
        <f>I3569*SIP_Calculator!$D$26</f>
        <v>0</v>
      </c>
      <c r="Q3569" s="2">
        <f t="shared" si="6"/>
        <v>0</v>
      </c>
      <c r="R3569" s="2">
        <f t="shared" si="7"/>
        <v>0</v>
      </c>
      <c r="S3569" s="2">
        <f t="shared" ref="S3569:T3569" si="10711">S3568+Q3569</f>
        <v>28.748252611124826</v>
      </c>
      <c r="T3569" s="2">
        <f t="shared" si="10711"/>
        <v>34.228110660626236</v>
      </c>
      <c r="U3569" s="3">
        <f>J3569*SIP_Calculator!$D$27</f>
        <v>0</v>
      </c>
      <c r="V3569" s="3">
        <f t="shared" si="9"/>
        <v>0</v>
      </c>
      <c r="W3569" s="3">
        <f t="shared" si="10"/>
        <v>0</v>
      </c>
      <c r="X3569" s="3">
        <f t="shared" ref="X3569:Y3569" si="10712">X3568+V3569</f>
        <v>28.835623055300523</v>
      </c>
      <c r="Y3569" s="3">
        <f t="shared" si="10712"/>
        <v>34.328802293708321</v>
      </c>
    </row>
    <row r="3570" spans="1:25" ht="15.75" customHeight="1" x14ac:dyDescent="0.2">
      <c r="A3570" s="7">
        <v>43362</v>
      </c>
      <c r="B3570" s="1">
        <v>11499.85</v>
      </c>
      <c r="C3570" s="1">
        <v>9545.7000000000007</v>
      </c>
      <c r="D3570" s="2">
        <f t="shared" si="29"/>
        <v>748</v>
      </c>
      <c r="E3570" s="2">
        <f t="shared" si="12"/>
        <v>0</v>
      </c>
      <c r="F3570" s="3">
        <f t="shared" si="0"/>
        <v>9</v>
      </c>
      <c r="G3570" s="3">
        <f t="shared" si="13"/>
        <v>0</v>
      </c>
      <c r="H3570" s="4">
        <f>IF(A3570&lt;SIP_Calculator!$B$7,0,IF(A3570&gt;SIP_Calculator!$E$7,0,1))</f>
        <v>0</v>
      </c>
      <c r="I3570" s="2">
        <f t="shared" si="1"/>
        <v>0</v>
      </c>
      <c r="J3570" s="3">
        <f t="shared" si="2"/>
        <v>0</v>
      </c>
      <c r="K3570" s="4">
        <f>H3570*SIP_Calculator!$D$25</f>
        <v>0</v>
      </c>
      <c r="L3570" s="4">
        <f t="shared" si="3"/>
        <v>0</v>
      </c>
      <c r="M3570" s="4">
        <f t="shared" si="4"/>
        <v>0</v>
      </c>
      <c r="N3570" s="4">
        <f t="shared" ref="N3570:O3570" si="10713">N3569+L3570</f>
        <v>28.739335218516583</v>
      </c>
      <c r="O3570" s="4">
        <f t="shared" si="10713"/>
        <v>34.20981406436929</v>
      </c>
      <c r="P3570" s="2">
        <f>I3570*SIP_Calculator!$D$26</f>
        <v>0</v>
      </c>
      <c r="Q3570" s="2">
        <f t="shared" si="6"/>
        <v>0</v>
      </c>
      <c r="R3570" s="2">
        <f t="shared" si="7"/>
        <v>0</v>
      </c>
      <c r="S3570" s="2">
        <f t="shared" ref="S3570:T3570" si="10714">S3569+Q3570</f>
        <v>28.748252611124826</v>
      </c>
      <c r="T3570" s="2">
        <f t="shared" si="10714"/>
        <v>34.228110660626236</v>
      </c>
      <c r="U3570" s="3">
        <f>J3570*SIP_Calculator!$D$27</f>
        <v>0</v>
      </c>
      <c r="V3570" s="3">
        <f t="shared" si="9"/>
        <v>0</v>
      </c>
      <c r="W3570" s="3">
        <f t="shared" si="10"/>
        <v>0</v>
      </c>
      <c r="X3570" s="3">
        <f t="shared" ref="X3570:Y3570" si="10715">X3569+V3570</f>
        <v>28.835623055300523</v>
      </c>
      <c r="Y3570" s="3">
        <f t="shared" si="10715"/>
        <v>34.328802293708321</v>
      </c>
    </row>
    <row r="3571" spans="1:25" ht="15.75" customHeight="1" x14ac:dyDescent="0.2">
      <c r="A3571" s="7">
        <v>43364</v>
      </c>
      <c r="B3571" s="1">
        <v>11387.55</v>
      </c>
      <c r="C3571" s="1">
        <v>9425.5499999999993</v>
      </c>
      <c r="D3571" s="2">
        <f t="shared" si="29"/>
        <v>748</v>
      </c>
      <c r="E3571" s="2">
        <f t="shared" si="12"/>
        <v>0</v>
      </c>
      <c r="F3571" s="3">
        <f t="shared" si="0"/>
        <v>9</v>
      </c>
      <c r="G3571" s="3">
        <f t="shared" si="13"/>
        <v>0</v>
      </c>
      <c r="H3571" s="4">
        <f>IF(A3571&lt;SIP_Calculator!$B$7,0,IF(A3571&gt;SIP_Calculator!$E$7,0,1))</f>
        <v>0</v>
      </c>
      <c r="I3571" s="2">
        <f t="shared" si="1"/>
        <v>0</v>
      </c>
      <c r="J3571" s="3">
        <f t="shared" si="2"/>
        <v>0</v>
      </c>
      <c r="K3571" s="4">
        <f>H3571*SIP_Calculator!$D$25</f>
        <v>0</v>
      </c>
      <c r="L3571" s="4">
        <f t="shared" si="3"/>
        <v>0</v>
      </c>
      <c r="M3571" s="4">
        <f t="shared" si="4"/>
        <v>0</v>
      </c>
      <c r="N3571" s="4">
        <f t="shared" ref="N3571:O3571" si="10716">N3570+L3571</f>
        <v>28.739335218516583</v>
      </c>
      <c r="O3571" s="4">
        <f t="shared" si="10716"/>
        <v>34.20981406436929</v>
      </c>
      <c r="P3571" s="2">
        <f>I3571*SIP_Calculator!$D$26</f>
        <v>0</v>
      </c>
      <c r="Q3571" s="2">
        <f t="shared" si="6"/>
        <v>0</v>
      </c>
      <c r="R3571" s="2">
        <f t="shared" si="7"/>
        <v>0</v>
      </c>
      <c r="S3571" s="2">
        <f t="shared" ref="S3571:T3571" si="10717">S3570+Q3571</f>
        <v>28.748252611124826</v>
      </c>
      <c r="T3571" s="2">
        <f t="shared" si="10717"/>
        <v>34.228110660626236</v>
      </c>
      <c r="U3571" s="3">
        <f>J3571*SIP_Calculator!$D$27</f>
        <v>0</v>
      </c>
      <c r="V3571" s="3">
        <f t="shared" si="9"/>
        <v>0</v>
      </c>
      <c r="W3571" s="3">
        <f t="shared" si="10"/>
        <v>0</v>
      </c>
      <c r="X3571" s="3">
        <f t="shared" ref="X3571:Y3571" si="10718">X3570+V3571</f>
        <v>28.835623055300523</v>
      </c>
      <c r="Y3571" s="3">
        <f t="shared" si="10718"/>
        <v>34.328802293708321</v>
      </c>
    </row>
    <row r="3572" spans="1:25" ht="15.75" customHeight="1" x14ac:dyDescent="0.2">
      <c r="A3572" s="7">
        <v>43367</v>
      </c>
      <c r="B3572" s="1">
        <v>11185.55</v>
      </c>
      <c r="C3572" s="1">
        <v>9243.15</v>
      </c>
      <c r="D3572" s="2">
        <f t="shared" si="29"/>
        <v>749</v>
      </c>
      <c r="E3572" s="2">
        <f t="shared" si="12"/>
        <v>1</v>
      </c>
      <c r="F3572" s="3">
        <f t="shared" si="0"/>
        <v>9</v>
      </c>
      <c r="G3572" s="3">
        <f t="shared" si="13"/>
        <v>0</v>
      </c>
      <c r="H3572" s="4">
        <f>IF(A3572&lt;SIP_Calculator!$B$7,0,IF(A3572&gt;SIP_Calculator!$E$7,0,1))</f>
        <v>0</v>
      </c>
      <c r="I3572" s="2">
        <f t="shared" si="1"/>
        <v>0</v>
      </c>
      <c r="J3572" s="3">
        <f t="shared" si="2"/>
        <v>0</v>
      </c>
      <c r="K3572" s="4">
        <f>H3572*SIP_Calculator!$D$25</f>
        <v>0</v>
      </c>
      <c r="L3572" s="4">
        <f t="shared" si="3"/>
        <v>0</v>
      </c>
      <c r="M3572" s="4">
        <f t="shared" si="4"/>
        <v>0</v>
      </c>
      <c r="N3572" s="4">
        <f t="shared" ref="N3572:O3572" si="10719">N3571+L3572</f>
        <v>28.739335218516583</v>
      </c>
      <c r="O3572" s="4">
        <f t="shared" si="10719"/>
        <v>34.20981406436929</v>
      </c>
      <c r="P3572" s="2">
        <f>I3572*SIP_Calculator!$D$26</f>
        <v>0</v>
      </c>
      <c r="Q3572" s="2">
        <f t="shared" si="6"/>
        <v>0</v>
      </c>
      <c r="R3572" s="2">
        <f t="shared" si="7"/>
        <v>0</v>
      </c>
      <c r="S3572" s="2">
        <f t="shared" ref="S3572:T3572" si="10720">S3571+Q3572</f>
        <v>28.748252611124826</v>
      </c>
      <c r="T3572" s="2">
        <f t="shared" si="10720"/>
        <v>34.228110660626236</v>
      </c>
      <c r="U3572" s="3">
        <f>J3572*SIP_Calculator!$D$27</f>
        <v>0</v>
      </c>
      <c r="V3572" s="3">
        <f t="shared" si="9"/>
        <v>0</v>
      </c>
      <c r="W3572" s="3">
        <f t="shared" si="10"/>
        <v>0</v>
      </c>
      <c r="X3572" s="3">
        <f t="shared" ref="X3572:Y3572" si="10721">X3571+V3572</f>
        <v>28.835623055300523</v>
      </c>
      <c r="Y3572" s="3">
        <f t="shared" si="10721"/>
        <v>34.328802293708321</v>
      </c>
    </row>
    <row r="3573" spans="1:25" ht="15.75" customHeight="1" x14ac:dyDescent="0.2">
      <c r="A3573" s="7">
        <v>43368</v>
      </c>
      <c r="B3573" s="1">
        <v>11287.6</v>
      </c>
      <c r="C3573" s="1">
        <v>9303.35</v>
      </c>
      <c r="D3573" s="2">
        <f t="shared" si="29"/>
        <v>749</v>
      </c>
      <c r="E3573" s="2">
        <f t="shared" si="12"/>
        <v>0</v>
      </c>
      <c r="F3573" s="3">
        <f t="shared" si="0"/>
        <v>9</v>
      </c>
      <c r="G3573" s="3">
        <f t="shared" si="13"/>
        <v>0</v>
      </c>
      <c r="H3573" s="4">
        <f>IF(A3573&lt;SIP_Calculator!$B$7,0,IF(A3573&gt;SIP_Calculator!$E$7,0,1))</f>
        <v>0</v>
      </c>
      <c r="I3573" s="2">
        <f t="shared" si="1"/>
        <v>0</v>
      </c>
      <c r="J3573" s="3">
        <f t="shared" si="2"/>
        <v>0</v>
      </c>
      <c r="K3573" s="4">
        <f>H3573*SIP_Calculator!$D$25</f>
        <v>0</v>
      </c>
      <c r="L3573" s="4">
        <f t="shared" si="3"/>
        <v>0</v>
      </c>
      <c r="M3573" s="4">
        <f t="shared" si="4"/>
        <v>0</v>
      </c>
      <c r="N3573" s="4">
        <f t="shared" ref="N3573:O3573" si="10722">N3572+L3573</f>
        <v>28.739335218516583</v>
      </c>
      <c r="O3573" s="4">
        <f t="shared" si="10722"/>
        <v>34.20981406436929</v>
      </c>
      <c r="P3573" s="2">
        <f>I3573*SIP_Calculator!$D$26</f>
        <v>0</v>
      </c>
      <c r="Q3573" s="2">
        <f t="shared" si="6"/>
        <v>0</v>
      </c>
      <c r="R3573" s="2">
        <f t="shared" si="7"/>
        <v>0</v>
      </c>
      <c r="S3573" s="2">
        <f t="shared" ref="S3573:T3573" si="10723">S3572+Q3573</f>
        <v>28.748252611124826</v>
      </c>
      <c r="T3573" s="2">
        <f t="shared" si="10723"/>
        <v>34.228110660626236</v>
      </c>
      <c r="U3573" s="3">
        <f>J3573*SIP_Calculator!$D$27</f>
        <v>0</v>
      </c>
      <c r="V3573" s="3">
        <f t="shared" si="9"/>
        <v>0</v>
      </c>
      <c r="W3573" s="3">
        <f t="shared" si="10"/>
        <v>0</v>
      </c>
      <c r="X3573" s="3">
        <f t="shared" ref="X3573:Y3573" si="10724">X3572+V3573</f>
        <v>28.835623055300523</v>
      </c>
      <c r="Y3573" s="3">
        <f t="shared" si="10724"/>
        <v>34.328802293708321</v>
      </c>
    </row>
    <row r="3574" spans="1:25" ht="15.75" customHeight="1" x14ac:dyDescent="0.2">
      <c r="A3574" s="7">
        <v>43369</v>
      </c>
      <c r="B3574" s="1">
        <v>11279.5</v>
      </c>
      <c r="C3574" s="1">
        <v>9302.25</v>
      </c>
      <c r="D3574" s="2">
        <f t="shared" si="29"/>
        <v>749</v>
      </c>
      <c r="E3574" s="2">
        <f t="shared" si="12"/>
        <v>0</v>
      </c>
      <c r="F3574" s="3">
        <f t="shared" si="0"/>
        <v>9</v>
      </c>
      <c r="G3574" s="3">
        <f t="shared" si="13"/>
        <v>0</v>
      </c>
      <c r="H3574" s="4">
        <f>IF(A3574&lt;SIP_Calculator!$B$7,0,IF(A3574&gt;SIP_Calculator!$E$7,0,1))</f>
        <v>0</v>
      </c>
      <c r="I3574" s="2">
        <f t="shared" si="1"/>
        <v>0</v>
      </c>
      <c r="J3574" s="3">
        <f t="shared" si="2"/>
        <v>0</v>
      </c>
      <c r="K3574" s="4">
        <f>H3574*SIP_Calculator!$D$25</f>
        <v>0</v>
      </c>
      <c r="L3574" s="4">
        <f t="shared" si="3"/>
        <v>0</v>
      </c>
      <c r="M3574" s="4">
        <f t="shared" si="4"/>
        <v>0</v>
      </c>
      <c r="N3574" s="4">
        <f t="shared" ref="N3574:O3574" si="10725">N3573+L3574</f>
        <v>28.739335218516583</v>
      </c>
      <c r="O3574" s="4">
        <f t="shared" si="10725"/>
        <v>34.20981406436929</v>
      </c>
      <c r="P3574" s="2">
        <f>I3574*SIP_Calculator!$D$26</f>
        <v>0</v>
      </c>
      <c r="Q3574" s="2">
        <f t="shared" si="6"/>
        <v>0</v>
      </c>
      <c r="R3574" s="2">
        <f t="shared" si="7"/>
        <v>0</v>
      </c>
      <c r="S3574" s="2">
        <f t="shared" ref="S3574:T3574" si="10726">S3573+Q3574</f>
        <v>28.748252611124826</v>
      </c>
      <c r="T3574" s="2">
        <f t="shared" si="10726"/>
        <v>34.228110660626236</v>
      </c>
      <c r="U3574" s="3">
        <f>J3574*SIP_Calculator!$D$27</f>
        <v>0</v>
      </c>
      <c r="V3574" s="3">
        <f t="shared" si="9"/>
        <v>0</v>
      </c>
      <c r="W3574" s="3">
        <f t="shared" si="10"/>
        <v>0</v>
      </c>
      <c r="X3574" s="3">
        <f t="shared" ref="X3574:Y3574" si="10727">X3573+V3574</f>
        <v>28.835623055300523</v>
      </c>
      <c r="Y3574" s="3">
        <f t="shared" si="10727"/>
        <v>34.328802293708321</v>
      </c>
    </row>
    <row r="3575" spans="1:25" ht="15.75" customHeight="1" x14ac:dyDescent="0.2">
      <c r="A3575" s="7">
        <v>43370</v>
      </c>
      <c r="B3575" s="1">
        <v>11186.7</v>
      </c>
      <c r="C3575" s="1">
        <v>9202.35</v>
      </c>
      <c r="D3575" s="2">
        <f t="shared" si="29"/>
        <v>749</v>
      </c>
      <c r="E3575" s="2">
        <f t="shared" si="12"/>
        <v>0</v>
      </c>
      <c r="F3575" s="3">
        <f t="shared" si="0"/>
        <v>9</v>
      </c>
      <c r="G3575" s="3">
        <f t="shared" si="13"/>
        <v>0</v>
      </c>
      <c r="H3575" s="4">
        <f>IF(A3575&lt;SIP_Calculator!$B$7,0,IF(A3575&gt;SIP_Calculator!$E$7,0,1))</f>
        <v>0</v>
      </c>
      <c r="I3575" s="2">
        <f t="shared" si="1"/>
        <v>0</v>
      </c>
      <c r="J3575" s="3">
        <f t="shared" si="2"/>
        <v>0</v>
      </c>
      <c r="K3575" s="4">
        <f>H3575*SIP_Calculator!$D$25</f>
        <v>0</v>
      </c>
      <c r="L3575" s="4">
        <f t="shared" si="3"/>
        <v>0</v>
      </c>
      <c r="M3575" s="4">
        <f t="shared" si="4"/>
        <v>0</v>
      </c>
      <c r="N3575" s="4">
        <f t="shared" ref="N3575:O3575" si="10728">N3574+L3575</f>
        <v>28.739335218516583</v>
      </c>
      <c r="O3575" s="4">
        <f t="shared" si="10728"/>
        <v>34.20981406436929</v>
      </c>
      <c r="P3575" s="2">
        <f>I3575*SIP_Calculator!$D$26</f>
        <v>0</v>
      </c>
      <c r="Q3575" s="2">
        <f t="shared" si="6"/>
        <v>0</v>
      </c>
      <c r="R3575" s="2">
        <f t="shared" si="7"/>
        <v>0</v>
      </c>
      <c r="S3575" s="2">
        <f t="shared" ref="S3575:T3575" si="10729">S3574+Q3575</f>
        <v>28.748252611124826</v>
      </c>
      <c r="T3575" s="2">
        <f t="shared" si="10729"/>
        <v>34.228110660626236</v>
      </c>
      <c r="U3575" s="3">
        <f>J3575*SIP_Calculator!$D$27</f>
        <v>0</v>
      </c>
      <c r="V3575" s="3">
        <f t="shared" si="9"/>
        <v>0</v>
      </c>
      <c r="W3575" s="3">
        <f t="shared" si="10"/>
        <v>0</v>
      </c>
      <c r="X3575" s="3">
        <f t="shared" ref="X3575:Y3575" si="10730">X3574+V3575</f>
        <v>28.835623055300523</v>
      </c>
      <c r="Y3575" s="3">
        <f t="shared" si="10730"/>
        <v>34.328802293708321</v>
      </c>
    </row>
    <row r="3576" spans="1:25" ht="15.75" customHeight="1" x14ac:dyDescent="0.2">
      <c r="A3576" s="7">
        <v>43371</v>
      </c>
      <c r="B3576" s="1">
        <v>11126.4</v>
      </c>
      <c r="C3576" s="1">
        <v>9116</v>
      </c>
      <c r="D3576" s="2">
        <f t="shared" si="29"/>
        <v>749</v>
      </c>
      <c r="E3576" s="2">
        <f t="shared" si="12"/>
        <v>0</v>
      </c>
      <c r="F3576" s="3">
        <f t="shared" si="0"/>
        <v>9</v>
      </c>
      <c r="G3576" s="3">
        <f t="shared" si="13"/>
        <v>0</v>
      </c>
      <c r="H3576" s="4">
        <f>IF(A3576&lt;SIP_Calculator!$B$7,0,IF(A3576&gt;SIP_Calculator!$E$7,0,1))</f>
        <v>0</v>
      </c>
      <c r="I3576" s="2">
        <f t="shared" si="1"/>
        <v>0</v>
      </c>
      <c r="J3576" s="3">
        <f t="shared" si="2"/>
        <v>0</v>
      </c>
      <c r="K3576" s="4">
        <f>H3576*SIP_Calculator!$D$25</f>
        <v>0</v>
      </c>
      <c r="L3576" s="4">
        <f t="shared" si="3"/>
        <v>0</v>
      </c>
      <c r="M3576" s="4">
        <f t="shared" si="4"/>
        <v>0</v>
      </c>
      <c r="N3576" s="4">
        <f t="shared" ref="N3576:O3576" si="10731">N3575+L3576</f>
        <v>28.739335218516583</v>
      </c>
      <c r="O3576" s="4">
        <f t="shared" si="10731"/>
        <v>34.20981406436929</v>
      </c>
      <c r="P3576" s="2">
        <f>I3576*SIP_Calculator!$D$26</f>
        <v>0</v>
      </c>
      <c r="Q3576" s="2">
        <f t="shared" si="6"/>
        <v>0</v>
      </c>
      <c r="R3576" s="2">
        <f t="shared" si="7"/>
        <v>0</v>
      </c>
      <c r="S3576" s="2">
        <f t="shared" ref="S3576:T3576" si="10732">S3575+Q3576</f>
        <v>28.748252611124826</v>
      </c>
      <c r="T3576" s="2">
        <f t="shared" si="10732"/>
        <v>34.228110660626236</v>
      </c>
      <c r="U3576" s="3">
        <f>J3576*SIP_Calculator!$D$27</f>
        <v>0</v>
      </c>
      <c r="V3576" s="3">
        <f t="shared" si="9"/>
        <v>0</v>
      </c>
      <c r="W3576" s="3">
        <f t="shared" si="10"/>
        <v>0</v>
      </c>
      <c r="X3576" s="3">
        <f t="shared" ref="X3576:Y3576" si="10733">X3575+V3576</f>
        <v>28.835623055300523</v>
      </c>
      <c r="Y3576" s="3">
        <f t="shared" si="10733"/>
        <v>34.328802293708321</v>
      </c>
    </row>
    <row r="3577" spans="1:25" ht="15.75" customHeight="1" x14ac:dyDescent="0.2">
      <c r="A3577" s="7">
        <v>43374</v>
      </c>
      <c r="B3577" s="1">
        <v>11197.05</v>
      </c>
      <c r="C3577" s="1">
        <v>9165.5</v>
      </c>
      <c r="D3577" s="2">
        <f t="shared" si="29"/>
        <v>750</v>
      </c>
      <c r="E3577" s="2">
        <f t="shared" si="12"/>
        <v>1</v>
      </c>
      <c r="F3577" s="3">
        <f t="shared" si="0"/>
        <v>10</v>
      </c>
      <c r="G3577" s="3">
        <f t="shared" si="13"/>
        <v>1</v>
      </c>
      <c r="H3577" s="4">
        <f>IF(A3577&lt;SIP_Calculator!$B$7,0,IF(A3577&gt;SIP_Calculator!$E$7,0,1))</f>
        <v>0</v>
      </c>
      <c r="I3577" s="2">
        <f t="shared" si="1"/>
        <v>0</v>
      </c>
      <c r="J3577" s="3">
        <f t="shared" si="2"/>
        <v>0</v>
      </c>
      <c r="K3577" s="4">
        <f>H3577*SIP_Calculator!$D$25</f>
        <v>0</v>
      </c>
      <c r="L3577" s="4">
        <f t="shared" si="3"/>
        <v>0</v>
      </c>
      <c r="M3577" s="4">
        <f t="shared" si="4"/>
        <v>0</v>
      </c>
      <c r="N3577" s="4">
        <f t="shared" ref="N3577:O3577" si="10734">N3576+L3577</f>
        <v>28.739335218516583</v>
      </c>
      <c r="O3577" s="4">
        <f t="shared" si="10734"/>
        <v>34.20981406436929</v>
      </c>
      <c r="P3577" s="2">
        <f>I3577*SIP_Calculator!$D$26</f>
        <v>0</v>
      </c>
      <c r="Q3577" s="2">
        <f t="shared" si="6"/>
        <v>0</v>
      </c>
      <c r="R3577" s="2">
        <f t="shared" si="7"/>
        <v>0</v>
      </c>
      <c r="S3577" s="2">
        <f t="shared" ref="S3577:T3577" si="10735">S3576+Q3577</f>
        <v>28.748252611124826</v>
      </c>
      <c r="T3577" s="2">
        <f t="shared" si="10735"/>
        <v>34.228110660626236</v>
      </c>
      <c r="U3577" s="3">
        <f>J3577*SIP_Calculator!$D$27</f>
        <v>0</v>
      </c>
      <c r="V3577" s="3">
        <f t="shared" si="9"/>
        <v>0</v>
      </c>
      <c r="W3577" s="3">
        <f t="shared" si="10"/>
        <v>0</v>
      </c>
      <c r="X3577" s="3">
        <f t="shared" ref="X3577:Y3577" si="10736">X3576+V3577</f>
        <v>28.835623055300523</v>
      </c>
      <c r="Y3577" s="3">
        <f t="shared" si="10736"/>
        <v>34.328802293708321</v>
      </c>
    </row>
    <row r="3578" spans="1:25" ht="15.75" customHeight="1" x14ac:dyDescent="0.2">
      <c r="A3578" s="7">
        <v>43376</v>
      </c>
      <c r="B3578" s="1">
        <v>11045.8</v>
      </c>
      <c r="C3578" s="1">
        <v>9056.7000000000007</v>
      </c>
      <c r="D3578" s="2">
        <f t="shared" si="29"/>
        <v>750</v>
      </c>
      <c r="E3578" s="2">
        <f t="shared" si="12"/>
        <v>0</v>
      </c>
      <c r="F3578" s="3">
        <f t="shared" si="0"/>
        <v>10</v>
      </c>
      <c r="G3578" s="3">
        <f t="shared" si="13"/>
        <v>0</v>
      </c>
      <c r="H3578" s="4">
        <f>IF(A3578&lt;SIP_Calculator!$B$7,0,IF(A3578&gt;SIP_Calculator!$E$7,0,1))</f>
        <v>0</v>
      </c>
      <c r="I3578" s="2">
        <f t="shared" si="1"/>
        <v>0</v>
      </c>
      <c r="J3578" s="3">
        <f t="shared" si="2"/>
        <v>0</v>
      </c>
      <c r="K3578" s="4">
        <f>H3578*SIP_Calculator!$D$25</f>
        <v>0</v>
      </c>
      <c r="L3578" s="4">
        <f t="shared" si="3"/>
        <v>0</v>
      </c>
      <c r="M3578" s="4">
        <f t="shared" si="4"/>
        <v>0</v>
      </c>
      <c r="N3578" s="4">
        <f t="shared" ref="N3578:O3578" si="10737">N3577+L3578</f>
        <v>28.739335218516583</v>
      </c>
      <c r="O3578" s="4">
        <f t="shared" si="10737"/>
        <v>34.20981406436929</v>
      </c>
      <c r="P3578" s="2">
        <f>I3578*SIP_Calculator!$D$26</f>
        <v>0</v>
      </c>
      <c r="Q3578" s="2">
        <f t="shared" si="6"/>
        <v>0</v>
      </c>
      <c r="R3578" s="2">
        <f t="shared" si="7"/>
        <v>0</v>
      </c>
      <c r="S3578" s="2">
        <f t="shared" ref="S3578:T3578" si="10738">S3577+Q3578</f>
        <v>28.748252611124826</v>
      </c>
      <c r="T3578" s="2">
        <f t="shared" si="10738"/>
        <v>34.228110660626236</v>
      </c>
      <c r="U3578" s="3">
        <f>J3578*SIP_Calculator!$D$27</f>
        <v>0</v>
      </c>
      <c r="V3578" s="3">
        <f t="shared" si="9"/>
        <v>0</v>
      </c>
      <c r="W3578" s="3">
        <f t="shared" si="10"/>
        <v>0</v>
      </c>
      <c r="X3578" s="3">
        <f t="shared" ref="X3578:Y3578" si="10739">X3577+V3578</f>
        <v>28.835623055300523</v>
      </c>
      <c r="Y3578" s="3">
        <f t="shared" si="10739"/>
        <v>34.328802293708321</v>
      </c>
    </row>
    <row r="3579" spans="1:25" ht="15.75" customHeight="1" x14ac:dyDescent="0.2">
      <c r="A3579" s="7">
        <v>43377</v>
      </c>
      <c r="B3579" s="1">
        <v>10794.3</v>
      </c>
      <c r="C3579" s="1">
        <v>8854.85</v>
      </c>
      <c r="D3579" s="2">
        <f t="shared" si="29"/>
        <v>750</v>
      </c>
      <c r="E3579" s="2">
        <f t="shared" si="12"/>
        <v>0</v>
      </c>
      <c r="F3579" s="3">
        <f t="shared" si="0"/>
        <v>10</v>
      </c>
      <c r="G3579" s="3">
        <f t="shared" si="13"/>
        <v>0</v>
      </c>
      <c r="H3579" s="4">
        <f>IF(A3579&lt;SIP_Calculator!$B$7,0,IF(A3579&gt;SIP_Calculator!$E$7,0,1))</f>
        <v>0</v>
      </c>
      <c r="I3579" s="2">
        <f t="shared" si="1"/>
        <v>0</v>
      </c>
      <c r="J3579" s="3">
        <f t="shared" si="2"/>
        <v>0</v>
      </c>
      <c r="K3579" s="4">
        <f>H3579*SIP_Calculator!$D$25</f>
        <v>0</v>
      </c>
      <c r="L3579" s="4">
        <f t="shared" si="3"/>
        <v>0</v>
      </c>
      <c r="M3579" s="4">
        <f t="shared" si="4"/>
        <v>0</v>
      </c>
      <c r="N3579" s="4">
        <f t="shared" ref="N3579:O3579" si="10740">N3578+L3579</f>
        <v>28.739335218516583</v>
      </c>
      <c r="O3579" s="4">
        <f t="shared" si="10740"/>
        <v>34.20981406436929</v>
      </c>
      <c r="P3579" s="2">
        <f>I3579*SIP_Calculator!$D$26</f>
        <v>0</v>
      </c>
      <c r="Q3579" s="2">
        <f t="shared" si="6"/>
        <v>0</v>
      </c>
      <c r="R3579" s="2">
        <f t="shared" si="7"/>
        <v>0</v>
      </c>
      <c r="S3579" s="2">
        <f t="shared" ref="S3579:T3579" si="10741">S3578+Q3579</f>
        <v>28.748252611124826</v>
      </c>
      <c r="T3579" s="2">
        <f t="shared" si="10741"/>
        <v>34.228110660626236</v>
      </c>
      <c r="U3579" s="3">
        <f>J3579*SIP_Calculator!$D$27</f>
        <v>0</v>
      </c>
      <c r="V3579" s="3">
        <f t="shared" si="9"/>
        <v>0</v>
      </c>
      <c r="W3579" s="3">
        <f t="shared" si="10"/>
        <v>0</v>
      </c>
      <c r="X3579" s="3">
        <f t="shared" ref="X3579:Y3579" si="10742">X3578+V3579</f>
        <v>28.835623055300523</v>
      </c>
      <c r="Y3579" s="3">
        <f t="shared" si="10742"/>
        <v>34.328802293708321</v>
      </c>
    </row>
    <row r="3580" spans="1:25" ht="15.75" customHeight="1" x14ac:dyDescent="0.2">
      <c r="A3580" s="7">
        <v>43378</v>
      </c>
      <c r="B3580" s="1">
        <v>10510.05</v>
      </c>
      <c r="C3580" s="1">
        <v>8624.9500000000007</v>
      </c>
      <c r="D3580" s="2">
        <f t="shared" si="29"/>
        <v>750</v>
      </c>
      <c r="E3580" s="2">
        <f t="shared" si="12"/>
        <v>0</v>
      </c>
      <c r="F3580" s="3">
        <f t="shared" si="0"/>
        <v>10</v>
      </c>
      <c r="G3580" s="3">
        <f t="shared" si="13"/>
        <v>0</v>
      </c>
      <c r="H3580" s="4">
        <f>IF(A3580&lt;SIP_Calculator!$B$7,0,IF(A3580&gt;SIP_Calculator!$E$7,0,1))</f>
        <v>0</v>
      </c>
      <c r="I3580" s="2">
        <f t="shared" si="1"/>
        <v>0</v>
      </c>
      <c r="J3580" s="3">
        <f t="shared" si="2"/>
        <v>0</v>
      </c>
      <c r="K3580" s="4">
        <f>H3580*SIP_Calculator!$D$25</f>
        <v>0</v>
      </c>
      <c r="L3580" s="4">
        <f t="shared" si="3"/>
        <v>0</v>
      </c>
      <c r="M3580" s="4">
        <f t="shared" si="4"/>
        <v>0</v>
      </c>
      <c r="N3580" s="4">
        <f t="shared" ref="N3580:O3580" si="10743">N3579+L3580</f>
        <v>28.739335218516583</v>
      </c>
      <c r="O3580" s="4">
        <f t="shared" si="10743"/>
        <v>34.20981406436929</v>
      </c>
      <c r="P3580" s="2">
        <f>I3580*SIP_Calculator!$D$26</f>
        <v>0</v>
      </c>
      <c r="Q3580" s="2">
        <f t="shared" si="6"/>
        <v>0</v>
      </c>
      <c r="R3580" s="2">
        <f t="shared" si="7"/>
        <v>0</v>
      </c>
      <c r="S3580" s="2">
        <f t="shared" ref="S3580:T3580" si="10744">S3579+Q3580</f>
        <v>28.748252611124826</v>
      </c>
      <c r="T3580" s="2">
        <f t="shared" si="10744"/>
        <v>34.228110660626236</v>
      </c>
      <c r="U3580" s="3">
        <f>J3580*SIP_Calculator!$D$27</f>
        <v>0</v>
      </c>
      <c r="V3580" s="3">
        <f t="shared" si="9"/>
        <v>0</v>
      </c>
      <c r="W3580" s="3">
        <f t="shared" si="10"/>
        <v>0</v>
      </c>
      <c r="X3580" s="3">
        <f t="shared" ref="X3580:Y3580" si="10745">X3579+V3580</f>
        <v>28.835623055300523</v>
      </c>
      <c r="Y3580" s="3">
        <f t="shared" si="10745"/>
        <v>34.328802293708321</v>
      </c>
    </row>
    <row r="3581" spans="1:25" ht="15.75" customHeight="1" x14ac:dyDescent="0.2">
      <c r="A3581" s="7">
        <v>43381</v>
      </c>
      <c r="B3581" s="1">
        <v>10523.8</v>
      </c>
      <c r="C3581" s="1">
        <v>8602.6</v>
      </c>
      <c r="D3581" s="2">
        <f t="shared" si="29"/>
        <v>751</v>
      </c>
      <c r="E3581" s="2">
        <f t="shared" si="12"/>
        <v>1</v>
      </c>
      <c r="F3581" s="3">
        <f t="shared" si="0"/>
        <v>10</v>
      </c>
      <c r="G3581" s="3">
        <f t="shared" si="13"/>
        <v>0</v>
      </c>
      <c r="H3581" s="4">
        <f>IF(A3581&lt;SIP_Calculator!$B$7,0,IF(A3581&gt;SIP_Calculator!$E$7,0,1))</f>
        <v>0</v>
      </c>
      <c r="I3581" s="2">
        <f t="shared" si="1"/>
        <v>0</v>
      </c>
      <c r="J3581" s="3">
        <f t="shared" si="2"/>
        <v>0</v>
      </c>
      <c r="K3581" s="4">
        <f>H3581*SIP_Calculator!$D$25</f>
        <v>0</v>
      </c>
      <c r="L3581" s="4">
        <f t="shared" si="3"/>
        <v>0</v>
      </c>
      <c r="M3581" s="4">
        <f t="shared" si="4"/>
        <v>0</v>
      </c>
      <c r="N3581" s="4">
        <f t="shared" ref="N3581:O3581" si="10746">N3580+L3581</f>
        <v>28.739335218516583</v>
      </c>
      <c r="O3581" s="4">
        <f t="shared" si="10746"/>
        <v>34.20981406436929</v>
      </c>
      <c r="P3581" s="2">
        <f>I3581*SIP_Calculator!$D$26</f>
        <v>0</v>
      </c>
      <c r="Q3581" s="2">
        <f t="shared" si="6"/>
        <v>0</v>
      </c>
      <c r="R3581" s="2">
        <f t="shared" si="7"/>
        <v>0</v>
      </c>
      <c r="S3581" s="2">
        <f t="shared" ref="S3581:T3581" si="10747">S3580+Q3581</f>
        <v>28.748252611124826</v>
      </c>
      <c r="T3581" s="2">
        <f t="shared" si="10747"/>
        <v>34.228110660626236</v>
      </c>
      <c r="U3581" s="3">
        <f>J3581*SIP_Calculator!$D$27</f>
        <v>0</v>
      </c>
      <c r="V3581" s="3">
        <f t="shared" si="9"/>
        <v>0</v>
      </c>
      <c r="W3581" s="3">
        <f t="shared" si="10"/>
        <v>0</v>
      </c>
      <c r="X3581" s="3">
        <f t="shared" ref="X3581:Y3581" si="10748">X3580+V3581</f>
        <v>28.835623055300523</v>
      </c>
      <c r="Y3581" s="3">
        <f t="shared" si="10748"/>
        <v>34.328802293708321</v>
      </c>
    </row>
    <row r="3582" spans="1:25" ht="15.75" customHeight="1" x14ac:dyDescent="0.2">
      <c r="A3582" s="7">
        <v>43382</v>
      </c>
      <c r="B3582" s="1">
        <v>10473.549999999999</v>
      </c>
      <c r="C3582" s="1">
        <v>8562.9500000000007</v>
      </c>
      <c r="D3582" s="2">
        <f t="shared" si="29"/>
        <v>751</v>
      </c>
      <c r="E3582" s="2">
        <f t="shared" si="12"/>
        <v>0</v>
      </c>
      <c r="F3582" s="3">
        <f t="shared" si="0"/>
        <v>10</v>
      </c>
      <c r="G3582" s="3">
        <f t="shared" si="13"/>
        <v>0</v>
      </c>
      <c r="H3582" s="4">
        <f>IF(A3582&lt;SIP_Calculator!$B$7,0,IF(A3582&gt;SIP_Calculator!$E$7,0,1))</f>
        <v>0</v>
      </c>
      <c r="I3582" s="2">
        <f t="shared" si="1"/>
        <v>0</v>
      </c>
      <c r="J3582" s="3">
        <f t="shared" si="2"/>
        <v>0</v>
      </c>
      <c r="K3582" s="4">
        <f>H3582*SIP_Calculator!$D$25</f>
        <v>0</v>
      </c>
      <c r="L3582" s="4">
        <f t="shared" si="3"/>
        <v>0</v>
      </c>
      <c r="M3582" s="4">
        <f t="shared" si="4"/>
        <v>0</v>
      </c>
      <c r="N3582" s="4">
        <f t="shared" ref="N3582:O3582" si="10749">N3581+L3582</f>
        <v>28.739335218516583</v>
      </c>
      <c r="O3582" s="4">
        <f t="shared" si="10749"/>
        <v>34.20981406436929</v>
      </c>
      <c r="P3582" s="2">
        <f>I3582*SIP_Calculator!$D$26</f>
        <v>0</v>
      </c>
      <c r="Q3582" s="2">
        <f t="shared" si="6"/>
        <v>0</v>
      </c>
      <c r="R3582" s="2">
        <f t="shared" si="7"/>
        <v>0</v>
      </c>
      <c r="S3582" s="2">
        <f t="shared" ref="S3582:T3582" si="10750">S3581+Q3582</f>
        <v>28.748252611124826</v>
      </c>
      <c r="T3582" s="2">
        <f t="shared" si="10750"/>
        <v>34.228110660626236</v>
      </c>
      <c r="U3582" s="3">
        <f>J3582*SIP_Calculator!$D$27</f>
        <v>0</v>
      </c>
      <c r="V3582" s="3">
        <f t="shared" si="9"/>
        <v>0</v>
      </c>
      <c r="W3582" s="3">
        <f t="shared" si="10"/>
        <v>0</v>
      </c>
      <c r="X3582" s="3">
        <f t="shared" ref="X3582:Y3582" si="10751">X3581+V3582</f>
        <v>28.835623055300523</v>
      </c>
      <c r="Y3582" s="3">
        <f t="shared" si="10751"/>
        <v>34.328802293708321</v>
      </c>
    </row>
    <row r="3583" spans="1:25" ht="15.75" customHeight="1" x14ac:dyDescent="0.2">
      <c r="A3583" s="7">
        <v>43383</v>
      </c>
      <c r="B3583" s="1">
        <v>10657.8</v>
      </c>
      <c r="C3583" s="1">
        <v>8748.5</v>
      </c>
      <c r="D3583" s="2">
        <f t="shared" si="29"/>
        <v>751</v>
      </c>
      <c r="E3583" s="2">
        <f t="shared" si="12"/>
        <v>0</v>
      </c>
      <c r="F3583" s="3">
        <f t="shared" si="0"/>
        <v>10</v>
      </c>
      <c r="G3583" s="3">
        <f t="shared" si="13"/>
        <v>0</v>
      </c>
      <c r="H3583" s="4">
        <f>IF(A3583&lt;SIP_Calculator!$B$7,0,IF(A3583&gt;SIP_Calculator!$E$7,0,1))</f>
        <v>0</v>
      </c>
      <c r="I3583" s="2">
        <f t="shared" si="1"/>
        <v>0</v>
      </c>
      <c r="J3583" s="3">
        <f t="shared" si="2"/>
        <v>0</v>
      </c>
      <c r="K3583" s="4">
        <f>H3583*SIP_Calculator!$D$25</f>
        <v>0</v>
      </c>
      <c r="L3583" s="4">
        <f t="shared" si="3"/>
        <v>0</v>
      </c>
      <c r="M3583" s="4">
        <f t="shared" si="4"/>
        <v>0</v>
      </c>
      <c r="N3583" s="4">
        <f t="shared" ref="N3583:O3583" si="10752">N3582+L3583</f>
        <v>28.739335218516583</v>
      </c>
      <c r="O3583" s="4">
        <f t="shared" si="10752"/>
        <v>34.20981406436929</v>
      </c>
      <c r="P3583" s="2">
        <f>I3583*SIP_Calculator!$D$26</f>
        <v>0</v>
      </c>
      <c r="Q3583" s="2">
        <f t="shared" si="6"/>
        <v>0</v>
      </c>
      <c r="R3583" s="2">
        <f t="shared" si="7"/>
        <v>0</v>
      </c>
      <c r="S3583" s="2">
        <f t="shared" ref="S3583:T3583" si="10753">S3582+Q3583</f>
        <v>28.748252611124826</v>
      </c>
      <c r="T3583" s="2">
        <f t="shared" si="10753"/>
        <v>34.228110660626236</v>
      </c>
      <c r="U3583" s="3">
        <f>J3583*SIP_Calculator!$D$27</f>
        <v>0</v>
      </c>
      <c r="V3583" s="3">
        <f t="shared" si="9"/>
        <v>0</v>
      </c>
      <c r="W3583" s="3">
        <f t="shared" si="10"/>
        <v>0</v>
      </c>
      <c r="X3583" s="3">
        <f t="shared" ref="X3583:Y3583" si="10754">X3582+V3583</f>
        <v>28.835623055300523</v>
      </c>
      <c r="Y3583" s="3">
        <f t="shared" si="10754"/>
        <v>34.328802293708321</v>
      </c>
    </row>
    <row r="3584" spans="1:25" ht="15.75" customHeight="1" x14ac:dyDescent="0.2">
      <c r="A3584" s="7">
        <v>43384</v>
      </c>
      <c r="B3584" s="1">
        <v>10432.049999999999</v>
      </c>
      <c r="C3584" s="1">
        <v>8565.6</v>
      </c>
      <c r="D3584" s="2">
        <f t="shared" si="29"/>
        <v>751</v>
      </c>
      <c r="E3584" s="2">
        <f t="shared" si="12"/>
        <v>0</v>
      </c>
      <c r="F3584" s="3">
        <f t="shared" si="0"/>
        <v>10</v>
      </c>
      <c r="G3584" s="3">
        <f t="shared" si="13"/>
        <v>0</v>
      </c>
      <c r="H3584" s="4">
        <f>IF(A3584&lt;SIP_Calculator!$B$7,0,IF(A3584&gt;SIP_Calculator!$E$7,0,1))</f>
        <v>0</v>
      </c>
      <c r="I3584" s="2">
        <f t="shared" si="1"/>
        <v>0</v>
      </c>
      <c r="J3584" s="3">
        <f t="shared" si="2"/>
        <v>0</v>
      </c>
      <c r="K3584" s="4">
        <f>H3584*SIP_Calculator!$D$25</f>
        <v>0</v>
      </c>
      <c r="L3584" s="4">
        <f t="shared" si="3"/>
        <v>0</v>
      </c>
      <c r="M3584" s="4">
        <f t="shared" si="4"/>
        <v>0</v>
      </c>
      <c r="N3584" s="4">
        <f t="shared" ref="N3584:O3584" si="10755">N3583+L3584</f>
        <v>28.739335218516583</v>
      </c>
      <c r="O3584" s="4">
        <f t="shared" si="10755"/>
        <v>34.20981406436929</v>
      </c>
      <c r="P3584" s="2">
        <f>I3584*SIP_Calculator!$D$26</f>
        <v>0</v>
      </c>
      <c r="Q3584" s="2">
        <f t="shared" si="6"/>
        <v>0</v>
      </c>
      <c r="R3584" s="2">
        <f t="shared" si="7"/>
        <v>0</v>
      </c>
      <c r="S3584" s="2">
        <f t="shared" ref="S3584:T3584" si="10756">S3583+Q3584</f>
        <v>28.748252611124826</v>
      </c>
      <c r="T3584" s="2">
        <f t="shared" si="10756"/>
        <v>34.228110660626236</v>
      </c>
      <c r="U3584" s="3">
        <f>J3584*SIP_Calculator!$D$27</f>
        <v>0</v>
      </c>
      <c r="V3584" s="3">
        <f t="shared" si="9"/>
        <v>0</v>
      </c>
      <c r="W3584" s="3">
        <f t="shared" si="10"/>
        <v>0</v>
      </c>
      <c r="X3584" s="3">
        <f t="shared" ref="X3584:Y3584" si="10757">X3583+V3584</f>
        <v>28.835623055300523</v>
      </c>
      <c r="Y3584" s="3">
        <f t="shared" si="10757"/>
        <v>34.328802293708321</v>
      </c>
    </row>
    <row r="3585" spans="1:25" ht="15.75" customHeight="1" x14ac:dyDescent="0.2">
      <c r="A3585" s="7">
        <v>43385</v>
      </c>
      <c r="B3585" s="1">
        <v>10671.3</v>
      </c>
      <c r="C3585" s="1">
        <v>8767.1</v>
      </c>
      <c r="D3585" s="2">
        <f t="shared" si="29"/>
        <v>751</v>
      </c>
      <c r="E3585" s="2">
        <f t="shared" si="12"/>
        <v>0</v>
      </c>
      <c r="F3585" s="3">
        <f t="shared" si="0"/>
        <v>10</v>
      </c>
      <c r="G3585" s="3">
        <f t="shared" si="13"/>
        <v>0</v>
      </c>
      <c r="H3585" s="4">
        <f>IF(A3585&lt;SIP_Calculator!$B$7,0,IF(A3585&gt;SIP_Calculator!$E$7,0,1))</f>
        <v>0</v>
      </c>
      <c r="I3585" s="2">
        <f t="shared" si="1"/>
        <v>0</v>
      </c>
      <c r="J3585" s="3">
        <f t="shared" si="2"/>
        <v>0</v>
      </c>
      <c r="K3585" s="4">
        <f>H3585*SIP_Calculator!$D$25</f>
        <v>0</v>
      </c>
      <c r="L3585" s="4">
        <f t="shared" si="3"/>
        <v>0</v>
      </c>
      <c r="M3585" s="4">
        <f t="shared" si="4"/>
        <v>0</v>
      </c>
      <c r="N3585" s="4">
        <f t="shared" ref="N3585:O3585" si="10758">N3584+L3585</f>
        <v>28.739335218516583</v>
      </c>
      <c r="O3585" s="4">
        <f t="shared" si="10758"/>
        <v>34.20981406436929</v>
      </c>
      <c r="P3585" s="2">
        <f>I3585*SIP_Calculator!$D$26</f>
        <v>0</v>
      </c>
      <c r="Q3585" s="2">
        <f t="shared" si="6"/>
        <v>0</v>
      </c>
      <c r="R3585" s="2">
        <f t="shared" si="7"/>
        <v>0</v>
      </c>
      <c r="S3585" s="2">
        <f t="shared" ref="S3585:T3585" si="10759">S3584+Q3585</f>
        <v>28.748252611124826</v>
      </c>
      <c r="T3585" s="2">
        <f t="shared" si="10759"/>
        <v>34.228110660626236</v>
      </c>
      <c r="U3585" s="3">
        <f>J3585*SIP_Calculator!$D$27</f>
        <v>0</v>
      </c>
      <c r="V3585" s="3">
        <f t="shared" si="9"/>
        <v>0</v>
      </c>
      <c r="W3585" s="3">
        <f t="shared" si="10"/>
        <v>0</v>
      </c>
      <c r="X3585" s="3">
        <f t="shared" ref="X3585:Y3585" si="10760">X3584+V3585</f>
        <v>28.835623055300523</v>
      </c>
      <c r="Y3585" s="3">
        <f t="shared" si="10760"/>
        <v>34.328802293708321</v>
      </c>
    </row>
    <row r="3586" spans="1:25" ht="15.75" customHeight="1" x14ac:dyDescent="0.2">
      <c r="A3586" s="7">
        <v>43388</v>
      </c>
      <c r="B3586" s="1">
        <v>10712.6</v>
      </c>
      <c r="C3586" s="1">
        <v>8812</v>
      </c>
      <c r="D3586" s="2">
        <f t="shared" si="29"/>
        <v>752</v>
      </c>
      <c r="E3586" s="2">
        <f t="shared" si="12"/>
        <v>1</v>
      </c>
      <c r="F3586" s="3">
        <f t="shared" si="0"/>
        <v>10</v>
      </c>
      <c r="G3586" s="3">
        <f t="shared" si="13"/>
        <v>0</v>
      </c>
      <c r="H3586" s="4">
        <f>IF(A3586&lt;SIP_Calculator!$B$7,0,IF(A3586&gt;SIP_Calculator!$E$7,0,1))</f>
        <v>0</v>
      </c>
      <c r="I3586" s="2">
        <f t="shared" si="1"/>
        <v>0</v>
      </c>
      <c r="J3586" s="3">
        <f t="shared" si="2"/>
        <v>0</v>
      </c>
      <c r="K3586" s="4">
        <f>H3586*SIP_Calculator!$D$25</f>
        <v>0</v>
      </c>
      <c r="L3586" s="4">
        <f t="shared" si="3"/>
        <v>0</v>
      </c>
      <c r="M3586" s="4">
        <f t="shared" si="4"/>
        <v>0</v>
      </c>
      <c r="N3586" s="4">
        <f t="shared" ref="N3586:O3586" si="10761">N3585+L3586</f>
        <v>28.739335218516583</v>
      </c>
      <c r="O3586" s="4">
        <f t="shared" si="10761"/>
        <v>34.20981406436929</v>
      </c>
      <c r="P3586" s="2">
        <f>I3586*SIP_Calculator!$D$26</f>
        <v>0</v>
      </c>
      <c r="Q3586" s="2">
        <f t="shared" si="6"/>
        <v>0</v>
      </c>
      <c r="R3586" s="2">
        <f t="shared" si="7"/>
        <v>0</v>
      </c>
      <c r="S3586" s="2">
        <f t="shared" ref="S3586:T3586" si="10762">S3585+Q3586</f>
        <v>28.748252611124826</v>
      </c>
      <c r="T3586" s="2">
        <f t="shared" si="10762"/>
        <v>34.228110660626236</v>
      </c>
      <c r="U3586" s="3">
        <f>J3586*SIP_Calculator!$D$27</f>
        <v>0</v>
      </c>
      <c r="V3586" s="3">
        <f t="shared" si="9"/>
        <v>0</v>
      </c>
      <c r="W3586" s="3">
        <f t="shared" si="10"/>
        <v>0</v>
      </c>
      <c r="X3586" s="3">
        <f t="shared" ref="X3586:Y3586" si="10763">X3585+V3586</f>
        <v>28.835623055300523</v>
      </c>
      <c r="Y3586" s="3">
        <f t="shared" si="10763"/>
        <v>34.328802293708321</v>
      </c>
    </row>
    <row r="3587" spans="1:25" ht="15.75" customHeight="1" x14ac:dyDescent="0.2">
      <c r="A3587" s="7">
        <v>43389</v>
      </c>
      <c r="B3587" s="1">
        <v>10796.1</v>
      </c>
      <c r="C3587" s="1">
        <v>8893.7999999999993</v>
      </c>
      <c r="D3587" s="2">
        <f t="shared" si="29"/>
        <v>752</v>
      </c>
      <c r="E3587" s="2">
        <f t="shared" si="12"/>
        <v>0</v>
      </c>
      <c r="F3587" s="3">
        <f t="shared" si="0"/>
        <v>10</v>
      </c>
      <c r="G3587" s="3">
        <f t="shared" si="13"/>
        <v>0</v>
      </c>
      <c r="H3587" s="4">
        <f>IF(A3587&lt;SIP_Calculator!$B$7,0,IF(A3587&gt;SIP_Calculator!$E$7,0,1))</f>
        <v>0</v>
      </c>
      <c r="I3587" s="2">
        <f t="shared" si="1"/>
        <v>0</v>
      </c>
      <c r="J3587" s="3">
        <f t="shared" si="2"/>
        <v>0</v>
      </c>
      <c r="K3587" s="4">
        <f>H3587*SIP_Calculator!$D$25</f>
        <v>0</v>
      </c>
      <c r="L3587" s="4">
        <f t="shared" si="3"/>
        <v>0</v>
      </c>
      <c r="M3587" s="4">
        <f t="shared" si="4"/>
        <v>0</v>
      </c>
      <c r="N3587" s="4">
        <f t="shared" ref="N3587:O3587" si="10764">N3586+L3587</f>
        <v>28.739335218516583</v>
      </c>
      <c r="O3587" s="4">
        <f t="shared" si="10764"/>
        <v>34.20981406436929</v>
      </c>
      <c r="P3587" s="2">
        <f>I3587*SIP_Calculator!$D$26</f>
        <v>0</v>
      </c>
      <c r="Q3587" s="2">
        <f t="shared" si="6"/>
        <v>0</v>
      </c>
      <c r="R3587" s="2">
        <f t="shared" si="7"/>
        <v>0</v>
      </c>
      <c r="S3587" s="2">
        <f t="shared" ref="S3587:T3587" si="10765">S3586+Q3587</f>
        <v>28.748252611124826</v>
      </c>
      <c r="T3587" s="2">
        <f t="shared" si="10765"/>
        <v>34.228110660626236</v>
      </c>
      <c r="U3587" s="3">
        <f>J3587*SIP_Calculator!$D$27</f>
        <v>0</v>
      </c>
      <c r="V3587" s="3">
        <f t="shared" si="9"/>
        <v>0</v>
      </c>
      <c r="W3587" s="3">
        <f t="shared" si="10"/>
        <v>0</v>
      </c>
      <c r="X3587" s="3">
        <f t="shared" ref="X3587:Y3587" si="10766">X3586+V3587</f>
        <v>28.835623055300523</v>
      </c>
      <c r="Y3587" s="3">
        <f t="shared" si="10766"/>
        <v>34.328802293708321</v>
      </c>
    </row>
    <row r="3588" spans="1:25" ht="15.75" customHeight="1" x14ac:dyDescent="0.2">
      <c r="A3588" s="7">
        <v>43390</v>
      </c>
      <c r="B3588" s="1">
        <v>10648.7</v>
      </c>
      <c r="C3588" s="1">
        <v>8758.6</v>
      </c>
      <c r="D3588" s="2">
        <f t="shared" si="29"/>
        <v>752</v>
      </c>
      <c r="E3588" s="2">
        <f t="shared" si="12"/>
        <v>0</v>
      </c>
      <c r="F3588" s="3">
        <f t="shared" si="0"/>
        <v>10</v>
      </c>
      <c r="G3588" s="3">
        <f t="shared" si="13"/>
        <v>0</v>
      </c>
      <c r="H3588" s="4">
        <f>IF(A3588&lt;SIP_Calculator!$B$7,0,IF(A3588&gt;SIP_Calculator!$E$7,0,1))</f>
        <v>0</v>
      </c>
      <c r="I3588" s="2">
        <f t="shared" si="1"/>
        <v>0</v>
      </c>
      <c r="J3588" s="3">
        <f t="shared" si="2"/>
        <v>0</v>
      </c>
      <c r="K3588" s="4">
        <f>H3588*SIP_Calculator!$D$25</f>
        <v>0</v>
      </c>
      <c r="L3588" s="4">
        <f t="shared" si="3"/>
        <v>0</v>
      </c>
      <c r="M3588" s="4">
        <f t="shared" si="4"/>
        <v>0</v>
      </c>
      <c r="N3588" s="4">
        <f t="shared" ref="N3588:O3588" si="10767">N3587+L3588</f>
        <v>28.739335218516583</v>
      </c>
      <c r="O3588" s="4">
        <f t="shared" si="10767"/>
        <v>34.20981406436929</v>
      </c>
      <c r="P3588" s="2">
        <f>I3588*SIP_Calculator!$D$26</f>
        <v>0</v>
      </c>
      <c r="Q3588" s="2">
        <f t="shared" si="6"/>
        <v>0</v>
      </c>
      <c r="R3588" s="2">
        <f t="shared" si="7"/>
        <v>0</v>
      </c>
      <c r="S3588" s="2">
        <f t="shared" ref="S3588:T3588" si="10768">S3587+Q3588</f>
        <v>28.748252611124826</v>
      </c>
      <c r="T3588" s="2">
        <f t="shared" si="10768"/>
        <v>34.228110660626236</v>
      </c>
      <c r="U3588" s="3">
        <f>J3588*SIP_Calculator!$D$27</f>
        <v>0</v>
      </c>
      <c r="V3588" s="3">
        <f t="shared" si="9"/>
        <v>0</v>
      </c>
      <c r="W3588" s="3">
        <f t="shared" si="10"/>
        <v>0</v>
      </c>
      <c r="X3588" s="3">
        <f t="shared" ref="X3588:Y3588" si="10769">X3587+V3588</f>
        <v>28.835623055300523</v>
      </c>
      <c r="Y3588" s="3">
        <f t="shared" si="10769"/>
        <v>34.328802293708321</v>
      </c>
    </row>
    <row r="3589" spans="1:25" ht="15.75" customHeight="1" x14ac:dyDescent="0.2">
      <c r="A3589" s="7">
        <v>43392</v>
      </c>
      <c r="B3589" s="1">
        <v>10504.05</v>
      </c>
      <c r="C3589" s="1">
        <v>8640.65</v>
      </c>
      <c r="D3589" s="2">
        <f t="shared" si="29"/>
        <v>752</v>
      </c>
      <c r="E3589" s="2">
        <f t="shared" si="12"/>
        <v>0</v>
      </c>
      <c r="F3589" s="3">
        <f t="shared" si="0"/>
        <v>10</v>
      </c>
      <c r="G3589" s="3">
        <f t="shared" si="13"/>
        <v>0</v>
      </c>
      <c r="H3589" s="4">
        <f>IF(A3589&lt;SIP_Calculator!$B$7,0,IF(A3589&gt;SIP_Calculator!$E$7,0,1))</f>
        <v>0</v>
      </c>
      <c r="I3589" s="2">
        <f t="shared" si="1"/>
        <v>0</v>
      </c>
      <c r="J3589" s="3">
        <f t="shared" si="2"/>
        <v>0</v>
      </c>
      <c r="K3589" s="4">
        <f>H3589*SIP_Calculator!$D$25</f>
        <v>0</v>
      </c>
      <c r="L3589" s="4">
        <f t="shared" si="3"/>
        <v>0</v>
      </c>
      <c r="M3589" s="4">
        <f t="shared" si="4"/>
        <v>0</v>
      </c>
      <c r="N3589" s="4">
        <f t="shared" ref="N3589:O3589" si="10770">N3588+L3589</f>
        <v>28.739335218516583</v>
      </c>
      <c r="O3589" s="4">
        <f t="shared" si="10770"/>
        <v>34.20981406436929</v>
      </c>
      <c r="P3589" s="2">
        <f>I3589*SIP_Calculator!$D$26</f>
        <v>0</v>
      </c>
      <c r="Q3589" s="2">
        <f t="shared" si="6"/>
        <v>0</v>
      </c>
      <c r="R3589" s="2">
        <f t="shared" si="7"/>
        <v>0</v>
      </c>
      <c r="S3589" s="2">
        <f t="shared" ref="S3589:T3589" si="10771">S3588+Q3589</f>
        <v>28.748252611124826</v>
      </c>
      <c r="T3589" s="2">
        <f t="shared" si="10771"/>
        <v>34.228110660626236</v>
      </c>
      <c r="U3589" s="3">
        <f>J3589*SIP_Calculator!$D$27</f>
        <v>0</v>
      </c>
      <c r="V3589" s="3">
        <f t="shared" si="9"/>
        <v>0</v>
      </c>
      <c r="W3589" s="3">
        <f t="shared" si="10"/>
        <v>0</v>
      </c>
      <c r="X3589" s="3">
        <f t="shared" ref="X3589:Y3589" si="10772">X3588+V3589</f>
        <v>28.835623055300523</v>
      </c>
      <c r="Y3589" s="3">
        <f t="shared" si="10772"/>
        <v>34.328802293708321</v>
      </c>
    </row>
    <row r="3590" spans="1:25" ht="15.75" customHeight="1" x14ac:dyDescent="0.2">
      <c r="A3590" s="7">
        <v>43395</v>
      </c>
      <c r="B3590" s="1">
        <v>10445.85</v>
      </c>
      <c r="C3590" s="1">
        <v>8576.9500000000007</v>
      </c>
      <c r="D3590" s="2">
        <f t="shared" si="29"/>
        <v>753</v>
      </c>
      <c r="E3590" s="2">
        <f t="shared" si="12"/>
        <v>1</v>
      </c>
      <c r="F3590" s="3">
        <f t="shared" si="0"/>
        <v>10</v>
      </c>
      <c r="G3590" s="3">
        <f t="shared" si="13"/>
        <v>0</v>
      </c>
      <c r="H3590" s="4">
        <f>IF(A3590&lt;SIP_Calculator!$B$7,0,IF(A3590&gt;SIP_Calculator!$E$7,0,1))</f>
        <v>0</v>
      </c>
      <c r="I3590" s="2">
        <f t="shared" si="1"/>
        <v>0</v>
      </c>
      <c r="J3590" s="3">
        <f t="shared" si="2"/>
        <v>0</v>
      </c>
      <c r="K3590" s="4">
        <f>H3590*SIP_Calculator!$D$25</f>
        <v>0</v>
      </c>
      <c r="L3590" s="4">
        <f t="shared" si="3"/>
        <v>0</v>
      </c>
      <c r="M3590" s="4">
        <f t="shared" si="4"/>
        <v>0</v>
      </c>
      <c r="N3590" s="4">
        <f t="shared" ref="N3590:O3590" si="10773">N3589+L3590</f>
        <v>28.739335218516583</v>
      </c>
      <c r="O3590" s="4">
        <f t="shared" si="10773"/>
        <v>34.20981406436929</v>
      </c>
      <c r="P3590" s="2">
        <f>I3590*SIP_Calculator!$D$26</f>
        <v>0</v>
      </c>
      <c r="Q3590" s="2">
        <f t="shared" si="6"/>
        <v>0</v>
      </c>
      <c r="R3590" s="2">
        <f t="shared" si="7"/>
        <v>0</v>
      </c>
      <c r="S3590" s="2">
        <f t="shared" ref="S3590:T3590" si="10774">S3589+Q3590</f>
        <v>28.748252611124826</v>
      </c>
      <c r="T3590" s="2">
        <f t="shared" si="10774"/>
        <v>34.228110660626236</v>
      </c>
      <c r="U3590" s="3">
        <f>J3590*SIP_Calculator!$D$27</f>
        <v>0</v>
      </c>
      <c r="V3590" s="3">
        <f t="shared" si="9"/>
        <v>0</v>
      </c>
      <c r="W3590" s="3">
        <f t="shared" si="10"/>
        <v>0</v>
      </c>
      <c r="X3590" s="3">
        <f t="shared" ref="X3590:Y3590" si="10775">X3589+V3590</f>
        <v>28.835623055300523</v>
      </c>
      <c r="Y3590" s="3">
        <f t="shared" si="10775"/>
        <v>34.328802293708321</v>
      </c>
    </row>
    <row r="3591" spans="1:25" ht="15.75" customHeight="1" x14ac:dyDescent="0.2">
      <c r="A3591" s="7">
        <v>43396</v>
      </c>
      <c r="B3591" s="1">
        <v>10341.549999999999</v>
      </c>
      <c r="C3591" s="1">
        <v>8489.9</v>
      </c>
      <c r="D3591" s="2">
        <f t="shared" si="29"/>
        <v>753</v>
      </c>
      <c r="E3591" s="2">
        <f t="shared" si="12"/>
        <v>0</v>
      </c>
      <c r="F3591" s="3">
        <f t="shared" si="0"/>
        <v>10</v>
      </c>
      <c r="G3591" s="3">
        <f t="shared" si="13"/>
        <v>0</v>
      </c>
      <c r="H3591" s="4">
        <f>IF(A3591&lt;SIP_Calculator!$B$7,0,IF(A3591&gt;SIP_Calculator!$E$7,0,1))</f>
        <v>0</v>
      </c>
      <c r="I3591" s="2">
        <f t="shared" si="1"/>
        <v>0</v>
      </c>
      <c r="J3591" s="3">
        <f t="shared" si="2"/>
        <v>0</v>
      </c>
      <c r="K3591" s="4">
        <f>H3591*SIP_Calculator!$D$25</f>
        <v>0</v>
      </c>
      <c r="L3591" s="4">
        <f t="shared" si="3"/>
        <v>0</v>
      </c>
      <c r="M3591" s="4">
        <f t="shared" si="4"/>
        <v>0</v>
      </c>
      <c r="N3591" s="4">
        <f t="shared" ref="N3591:O3591" si="10776">N3590+L3591</f>
        <v>28.739335218516583</v>
      </c>
      <c r="O3591" s="4">
        <f t="shared" si="10776"/>
        <v>34.20981406436929</v>
      </c>
      <c r="P3591" s="2">
        <f>I3591*SIP_Calculator!$D$26</f>
        <v>0</v>
      </c>
      <c r="Q3591" s="2">
        <f t="shared" si="6"/>
        <v>0</v>
      </c>
      <c r="R3591" s="2">
        <f t="shared" si="7"/>
        <v>0</v>
      </c>
      <c r="S3591" s="2">
        <f t="shared" ref="S3591:T3591" si="10777">S3590+Q3591</f>
        <v>28.748252611124826</v>
      </c>
      <c r="T3591" s="2">
        <f t="shared" si="10777"/>
        <v>34.228110660626236</v>
      </c>
      <c r="U3591" s="3">
        <f>J3591*SIP_Calculator!$D$27</f>
        <v>0</v>
      </c>
      <c r="V3591" s="3">
        <f t="shared" si="9"/>
        <v>0</v>
      </c>
      <c r="W3591" s="3">
        <f t="shared" si="10"/>
        <v>0</v>
      </c>
      <c r="X3591" s="3">
        <f t="shared" ref="X3591:Y3591" si="10778">X3590+V3591</f>
        <v>28.835623055300523</v>
      </c>
      <c r="Y3591" s="3">
        <f t="shared" si="10778"/>
        <v>34.328802293708321</v>
      </c>
    </row>
    <row r="3592" spans="1:25" ht="15.75" customHeight="1" x14ac:dyDescent="0.2">
      <c r="A3592" s="7">
        <v>43397</v>
      </c>
      <c r="B3592" s="1">
        <v>10415.4</v>
      </c>
      <c r="C3592" s="1">
        <v>8555.65</v>
      </c>
      <c r="D3592" s="2">
        <f t="shared" si="29"/>
        <v>753</v>
      </c>
      <c r="E3592" s="2">
        <f t="shared" si="12"/>
        <v>0</v>
      </c>
      <c r="F3592" s="3">
        <f t="shared" si="0"/>
        <v>10</v>
      </c>
      <c r="G3592" s="3">
        <f t="shared" si="13"/>
        <v>0</v>
      </c>
      <c r="H3592" s="4">
        <f>IF(A3592&lt;SIP_Calculator!$B$7,0,IF(A3592&gt;SIP_Calculator!$E$7,0,1))</f>
        <v>0</v>
      </c>
      <c r="I3592" s="2">
        <f t="shared" si="1"/>
        <v>0</v>
      </c>
      <c r="J3592" s="3">
        <f t="shared" si="2"/>
        <v>0</v>
      </c>
      <c r="K3592" s="4">
        <f>H3592*SIP_Calculator!$D$25</f>
        <v>0</v>
      </c>
      <c r="L3592" s="4">
        <f t="shared" si="3"/>
        <v>0</v>
      </c>
      <c r="M3592" s="4">
        <f t="shared" si="4"/>
        <v>0</v>
      </c>
      <c r="N3592" s="4">
        <f t="shared" ref="N3592:O3592" si="10779">N3591+L3592</f>
        <v>28.739335218516583</v>
      </c>
      <c r="O3592" s="4">
        <f t="shared" si="10779"/>
        <v>34.20981406436929</v>
      </c>
      <c r="P3592" s="2">
        <f>I3592*SIP_Calculator!$D$26</f>
        <v>0</v>
      </c>
      <c r="Q3592" s="2">
        <f t="shared" si="6"/>
        <v>0</v>
      </c>
      <c r="R3592" s="2">
        <f t="shared" si="7"/>
        <v>0</v>
      </c>
      <c r="S3592" s="2">
        <f t="shared" ref="S3592:T3592" si="10780">S3591+Q3592</f>
        <v>28.748252611124826</v>
      </c>
      <c r="T3592" s="2">
        <f t="shared" si="10780"/>
        <v>34.228110660626236</v>
      </c>
      <c r="U3592" s="3">
        <f>J3592*SIP_Calculator!$D$27</f>
        <v>0</v>
      </c>
      <c r="V3592" s="3">
        <f t="shared" si="9"/>
        <v>0</v>
      </c>
      <c r="W3592" s="3">
        <f t="shared" si="10"/>
        <v>0</v>
      </c>
      <c r="X3592" s="3">
        <f t="shared" ref="X3592:Y3592" si="10781">X3591+V3592</f>
        <v>28.835623055300523</v>
      </c>
      <c r="Y3592" s="3">
        <f t="shared" si="10781"/>
        <v>34.328802293708321</v>
      </c>
    </row>
    <row r="3593" spans="1:25" ht="15.75" customHeight="1" x14ac:dyDescent="0.2">
      <c r="A3593" s="7">
        <v>43398</v>
      </c>
      <c r="B3593" s="1">
        <v>10307.700000000001</v>
      </c>
      <c r="C3593" s="1">
        <v>8473.5</v>
      </c>
      <c r="D3593" s="2">
        <f t="shared" si="29"/>
        <v>753</v>
      </c>
      <c r="E3593" s="2">
        <f t="shared" si="12"/>
        <v>0</v>
      </c>
      <c r="F3593" s="3">
        <f t="shared" si="0"/>
        <v>10</v>
      </c>
      <c r="G3593" s="3">
        <f t="shared" si="13"/>
        <v>0</v>
      </c>
      <c r="H3593" s="4">
        <f>IF(A3593&lt;SIP_Calculator!$B$7,0,IF(A3593&gt;SIP_Calculator!$E$7,0,1))</f>
        <v>0</v>
      </c>
      <c r="I3593" s="2">
        <f t="shared" si="1"/>
        <v>0</v>
      </c>
      <c r="J3593" s="3">
        <f t="shared" si="2"/>
        <v>0</v>
      </c>
      <c r="K3593" s="4">
        <f>H3593*SIP_Calculator!$D$25</f>
        <v>0</v>
      </c>
      <c r="L3593" s="4">
        <f t="shared" si="3"/>
        <v>0</v>
      </c>
      <c r="M3593" s="4">
        <f t="shared" si="4"/>
        <v>0</v>
      </c>
      <c r="N3593" s="4">
        <f t="shared" ref="N3593:O3593" si="10782">N3592+L3593</f>
        <v>28.739335218516583</v>
      </c>
      <c r="O3593" s="4">
        <f t="shared" si="10782"/>
        <v>34.20981406436929</v>
      </c>
      <c r="P3593" s="2">
        <f>I3593*SIP_Calculator!$D$26</f>
        <v>0</v>
      </c>
      <c r="Q3593" s="2">
        <f t="shared" si="6"/>
        <v>0</v>
      </c>
      <c r="R3593" s="2">
        <f t="shared" si="7"/>
        <v>0</v>
      </c>
      <c r="S3593" s="2">
        <f t="shared" ref="S3593:T3593" si="10783">S3592+Q3593</f>
        <v>28.748252611124826</v>
      </c>
      <c r="T3593" s="2">
        <f t="shared" si="10783"/>
        <v>34.228110660626236</v>
      </c>
      <c r="U3593" s="3">
        <f>J3593*SIP_Calculator!$D$27</f>
        <v>0</v>
      </c>
      <c r="V3593" s="3">
        <f t="shared" si="9"/>
        <v>0</v>
      </c>
      <c r="W3593" s="3">
        <f t="shared" si="10"/>
        <v>0</v>
      </c>
      <c r="X3593" s="3">
        <f t="shared" ref="X3593:Y3593" si="10784">X3592+V3593</f>
        <v>28.835623055300523</v>
      </c>
      <c r="Y3593" s="3">
        <f t="shared" si="10784"/>
        <v>34.328802293708321</v>
      </c>
    </row>
    <row r="3594" spans="1:25" ht="15.75" customHeight="1" x14ac:dyDescent="0.2">
      <c r="A3594" s="7">
        <v>43399</v>
      </c>
      <c r="B3594" s="1">
        <v>10225.299999999999</v>
      </c>
      <c r="C3594" s="1">
        <v>8417.25</v>
      </c>
      <c r="D3594" s="2">
        <f t="shared" si="29"/>
        <v>753</v>
      </c>
      <c r="E3594" s="2">
        <f t="shared" si="12"/>
        <v>0</v>
      </c>
      <c r="F3594" s="3">
        <f t="shared" si="0"/>
        <v>10</v>
      </c>
      <c r="G3594" s="3">
        <f t="shared" si="13"/>
        <v>0</v>
      </c>
      <c r="H3594" s="4">
        <f>IF(A3594&lt;SIP_Calculator!$B$7,0,IF(A3594&gt;SIP_Calculator!$E$7,0,1))</f>
        <v>0</v>
      </c>
      <c r="I3594" s="2">
        <f t="shared" si="1"/>
        <v>0</v>
      </c>
      <c r="J3594" s="3">
        <f t="shared" si="2"/>
        <v>0</v>
      </c>
      <c r="K3594" s="4">
        <f>H3594*SIP_Calculator!$D$25</f>
        <v>0</v>
      </c>
      <c r="L3594" s="4">
        <f t="shared" si="3"/>
        <v>0</v>
      </c>
      <c r="M3594" s="4">
        <f t="shared" si="4"/>
        <v>0</v>
      </c>
      <c r="N3594" s="4">
        <f t="shared" ref="N3594:O3594" si="10785">N3593+L3594</f>
        <v>28.739335218516583</v>
      </c>
      <c r="O3594" s="4">
        <f t="shared" si="10785"/>
        <v>34.20981406436929</v>
      </c>
      <c r="P3594" s="2">
        <f>I3594*SIP_Calculator!$D$26</f>
        <v>0</v>
      </c>
      <c r="Q3594" s="2">
        <f t="shared" si="6"/>
        <v>0</v>
      </c>
      <c r="R3594" s="2">
        <f t="shared" si="7"/>
        <v>0</v>
      </c>
      <c r="S3594" s="2">
        <f t="shared" ref="S3594:T3594" si="10786">S3593+Q3594</f>
        <v>28.748252611124826</v>
      </c>
      <c r="T3594" s="2">
        <f t="shared" si="10786"/>
        <v>34.228110660626236</v>
      </c>
      <c r="U3594" s="3">
        <f>J3594*SIP_Calculator!$D$27</f>
        <v>0</v>
      </c>
      <c r="V3594" s="3">
        <f t="shared" si="9"/>
        <v>0</v>
      </c>
      <c r="W3594" s="3">
        <f t="shared" si="10"/>
        <v>0</v>
      </c>
      <c r="X3594" s="3">
        <f t="shared" ref="X3594:Y3594" si="10787">X3593+V3594</f>
        <v>28.835623055300523</v>
      </c>
      <c r="Y3594" s="3">
        <f t="shared" si="10787"/>
        <v>34.328802293708321</v>
      </c>
    </row>
    <row r="3595" spans="1:25" ht="15.75" customHeight="1" x14ac:dyDescent="0.2">
      <c r="A3595" s="7">
        <v>43402</v>
      </c>
      <c r="B3595" s="1">
        <v>10452.799999999999</v>
      </c>
      <c r="C3595" s="1">
        <v>8610.1</v>
      </c>
      <c r="D3595" s="2">
        <f t="shared" si="29"/>
        <v>754</v>
      </c>
      <c r="E3595" s="2">
        <f t="shared" si="12"/>
        <v>1</v>
      </c>
      <c r="F3595" s="3">
        <f t="shared" si="0"/>
        <v>10</v>
      </c>
      <c r="G3595" s="3">
        <f t="shared" si="13"/>
        <v>0</v>
      </c>
      <c r="H3595" s="4">
        <f>IF(A3595&lt;SIP_Calculator!$B$7,0,IF(A3595&gt;SIP_Calculator!$E$7,0,1))</f>
        <v>0</v>
      </c>
      <c r="I3595" s="2">
        <f t="shared" si="1"/>
        <v>0</v>
      </c>
      <c r="J3595" s="3">
        <f t="shared" si="2"/>
        <v>0</v>
      </c>
      <c r="K3595" s="4">
        <f>H3595*SIP_Calculator!$D$25</f>
        <v>0</v>
      </c>
      <c r="L3595" s="4">
        <f t="shared" si="3"/>
        <v>0</v>
      </c>
      <c r="M3595" s="4">
        <f t="shared" si="4"/>
        <v>0</v>
      </c>
      <c r="N3595" s="4">
        <f t="shared" ref="N3595:O3595" si="10788">N3594+L3595</f>
        <v>28.739335218516583</v>
      </c>
      <c r="O3595" s="4">
        <f t="shared" si="10788"/>
        <v>34.20981406436929</v>
      </c>
      <c r="P3595" s="2">
        <f>I3595*SIP_Calculator!$D$26</f>
        <v>0</v>
      </c>
      <c r="Q3595" s="2">
        <f t="shared" si="6"/>
        <v>0</v>
      </c>
      <c r="R3595" s="2">
        <f t="shared" si="7"/>
        <v>0</v>
      </c>
      <c r="S3595" s="2">
        <f t="shared" ref="S3595:T3595" si="10789">S3594+Q3595</f>
        <v>28.748252611124826</v>
      </c>
      <c r="T3595" s="2">
        <f t="shared" si="10789"/>
        <v>34.228110660626236</v>
      </c>
      <c r="U3595" s="3">
        <f>J3595*SIP_Calculator!$D$27</f>
        <v>0</v>
      </c>
      <c r="V3595" s="3">
        <f t="shared" si="9"/>
        <v>0</v>
      </c>
      <c r="W3595" s="3">
        <f t="shared" si="10"/>
        <v>0</v>
      </c>
      <c r="X3595" s="3">
        <f t="shared" ref="X3595:Y3595" si="10790">X3594+V3595</f>
        <v>28.835623055300523</v>
      </c>
      <c r="Y3595" s="3">
        <f t="shared" si="10790"/>
        <v>34.328802293708321</v>
      </c>
    </row>
    <row r="3596" spans="1:25" ht="15.75" customHeight="1" x14ac:dyDescent="0.2">
      <c r="A3596" s="7">
        <v>43403</v>
      </c>
      <c r="B3596" s="1">
        <v>10413.6</v>
      </c>
      <c r="C3596" s="1">
        <v>8600.2999999999993</v>
      </c>
      <c r="D3596" s="2">
        <f t="shared" si="29"/>
        <v>754</v>
      </c>
      <c r="E3596" s="2">
        <f t="shared" si="12"/>
        <v>0</v>
      </c>
      <c r="F3596" s="3">
        <f t="shared" si="0"/>
        <v>10</v>
      </c>
      <c r="G3596" s="3">
        <f t="shared" si="13"/>
        <v>0</v>
      </c>
      <c r="H3596" s="4">
        <f>IF(A3596&lt;SIP_Calculator!$B$7,0,IF(A3596&gt;SIP_Calculator!$E$7,0,1))</f>
        <v>0</v>
      </c>
      <c r="I3596" s="2">
        <f t="shared" si="1"/>
        <v>0</v>
      </c>
      <c r="J3596" s="3">
        <f t="shared" si="2"/>
        <v>0</v>
      </c>
      <c r="K3596" s="4">
        <f>H3596*SIP_Calculator!$D$25</f>
        <v>0</v>
      </c>
      <c r="L3596" s="4">
        <f t="shared" si="3"/>
        <v>0</v>
      </c>
      <c r="M3596" s="4">
        <f t="shared" si="4"/>
        <v>0</v>
      </c>
      <c r="N3596" s="4">
        <f t="shared" ref="N3596:O3596" si="10791">N3595+L3596</f>
        <v>28.739335218516583</v>
      </c>
      <c r="O3596" s="4">
        <f t="shared" si="10791"/>
        <v>34.20981406436929</v>
      </c>
      <c r="P3596" s="2">
        <f>I3596*SIP_Calculator!$D$26</f>
        <v>0</v>
      </c>
      <c r="Q3596" s="2">
        <f t="shared" si="6"/>
        <v>0</v>
      </c>
      <c r="R3596" s="2">
        <f t="shared" si="7"/>
        <v>0</v>
      </c>
      <c r="S3596" s="2">
        <f t="shared" ref="S3596:T3596" si="10792">S3595+Q3596</f>
        <v>28.748252611124826</v>
      </c>
      <c r="T3596" s="2">
        <f t="shared" si="10792"/>
        <v>34.228110660626236</v>
      </c>
      <c r="U3596" s="3">
        <f>J3596*SIP_Calculator!$D$27</f>
        <v>0</v>
      </c>
      <c r="V3596" s="3">
        <f t="shared" si="9"/>
        <v>0</v>
      </c>
      <c r="W3596" s="3">
        <f t="shared" si="10"/>
        <v>0</v>
      </c>
      <c r="X3596" s="3">
        <f t="shared" ref="X3596:Y3596" si="10793">X3595+V3596</f>
        <v>28.835623055300523</v>
      </c>
      <c r="Y3596" s="3">
        <f t="shared" si="10793"/>
        <v>34.328802293708321</v>
      </c>
    </row>
    <row r="3597" spans="1:25" ht="15.75" customHeight="1" x14ac:dyDescent="0.2">
      <c r="A3597" s="7">
        <v>43404</v>
      </c>
      <c r="B3597" s="1">
        <v>10604.6</v>
      </c>
      <c r="C3597" s="1">
        <v>8753.4500000000007</v>
      </c>
      <c r="D3597" s="2">
        <f t="shared" si="29"/>
        <v>754</v>
      </c>
      <c r="E3597" s="2">
        <f t="shared" si="12"/>
        <v>0</v>
      </c>
      <c r="F3597" s="3">
        <f t="shared" si="0"/>
        <v>10</v>
      </c>
      <c r="G3597" s="3">
        <f t="shared" si="13"/>
        <v>0</v>
      </c>
      <c r="H3597" s="4">
        <f>IF(A3597&lt;SIP_Calculator!$B$7,0,IF(A3597&gt;SIP_Calculator!$E$7,0,1))</f>
        <v>0</v>
      </c>
      <c r="I3597" s="2">
        <f t="shared" si="1"/>
        <v>0</v>
      </c>
      <c r="J3597" s="3">
        <f t="shared" si="2"/>
        <v>0</v>
      </c>
      <c r="K3597" s="4">
        <f>H3597*SIP_Calculator!$D$25</f>
        <v>0</v>
      </c>
      <c r="L3597" s="4">
        <f t="shared" si="3"/>
        <v>0</v>
      </c>
      <c r="M3597" s="4">
        <f t="shared" si="4"/>
        <v>0</v>
      </c>
      <c r="N3597" s="4">
        <f t="shared" ref="N3597:O3597" si="10794">N3596+L3597</f>
        <v>28.739335218516583</v>
      </c>
      <c r="O3597" s="4">
        <f t="shared" si="10794"/>
        <v>34.20981406436929</v>
      </c>
      <c r="P3597" s="2">
        <f>I3597*SIP_Calculator!$D$26</f>
        <v>0</v>
      </c>
      <c r="Q3597" s="2">
        <f t="shared" si="6"/>
        <v>0</v>
      </c>
      <c r="R3597" s="2">
        <f t="shared" si="7"/>
        <v>0</v>
      </c>
      <c r="S3597" s="2">
        <f t="shared" ref="S3597:T3597" si="10795">S3596+Q3597</f>
        <v>28.748252611124826</v>
      </c>
      <c r="T3597" s="2">
        <f t="shared" si="10795"/>
        <v>34.228110660626236</v>
      </c>
      <c r="U3597" s="3">
        <f>J3597*SIP_Calculator!$D$27</f>
        <v>0</v>
      </c>
      <c r="V3597" s="3">
        <f t="shared" si="9"/>
        <v>0</v>
      </c>
      <c r="W3597" s="3">
        <f t="shared" si="10"/>
        <v>0</v>
      </c>
      <c r="X3597" s="3">
        <f t="shared" ref="X3597:Y3597" si="10796">X3596+V3597</f>
        <v>28.835623055300523</v>
      </c>
      <c r="Y3597" s="3">
        <f t="shared" si="10796"/>
        <v>34.328802293708321</v>
      </c>
    </row>
    <row r="3598" spans="1:25" ht="15.75" customHeight="1" x14ac:dyDescent="0.2">
      <c r="A3598" s="7">
        <v>43405</v>
      </c>
      <c r="B3598" s="1">
        <v>10607.6</v>
      </c>
      <c r="C3598" s="1">
        <v>8772.5</v>
      </c>
      <c r="D3598" s="2">
        <f t="shared" si="29"/>
        <v>754</v>
      </c>
      <c r="E3598" s="2">
        <f t="shared" si="12"/>
        <v>0</v>
      </c>
      <c r="F3598" s="3">
        <f t="shared" si="0"/>
        <v>11</v>
      </c>
      <c r="G3598" s="3">
        <f t="shared" si="13"/>
        <v>1</v>
      </c>
      <c r="H3598" s="4">
        <f>IF(A3598&lt;SIP_Calculator!$B$7,0,IF(A3598&gt;SIP_Calculator!$E$7,0,1))</f>
        <v>0</v>
      </c>
      <c r="I3598" s="2">
        <f t="shared" si="1"/>
        <v>0</v>
      </c>
      <c r="J3598" s="3">
        <f t="shared" si="2"/>
        <v>0</v>
      </c>
      <c r="K3598" s="4">
        <f>H3598*SIP_Calculator!$D$25</f>
        <v>0</v>
      </c>
      <c r="L3598" s="4">
        <f t="shared" si="3"/>
        <v>0</v>
      </c>
      <c r="M3598" s="4">
        <f t="shared" si="4"/>
        <v>0</v>
      </c>
      <c r="N3598" s="4">
        <f t="shared" ref="N3598:O3598" si="10797">N3597+L3598</f>
        <v>28.739335218516583</v>
      </c>
      <c r="O3598" s="4">
        <f t="shared" si="10797"/>
        <v>34.20981406436929</v>
      </c>
      <c r="P3598" s="2">
        <f>I3598*SIP_Calculator!$D$26</f>
        <v>0</v>
      </c>
      <c r="Q3598" s="2">
        <f t="shared" si="6"/>
        <v>0</v>
      </c>
      <c r="R3598" s="2">
        <f t="shared" si="7"/>
        <v>0</v>
      </c>
      <c r="S3598" s="2">
        <f t="shared" ref="S3598:T3598" si="10798">S3597+Q3598</f>
        <v>28.748252611124826</v>
      </c>
      <c r="T3598" s="2">
        <f t="shared" si="10798"/>
        <v>34.228110660626236</v>
      </c>
      <c r="U3598" s="3">
        <f>J3598*SIP_Calculator!$D$27</f>
        <v>0</v>
      </c>
      <c r="V3598" s="3">
        <f t="shared" si="9"/>
        <v>0</v>
      </c>
      <c r="W3598" s="3">
        <f t="shared" si="10"/>
        <v>0</v>
      </c>
      <c r="X3598" s="3">
        <f t="shared" ref="X3598:Y3598" si="10799">X3597+V3598</f>
        <v>28.835623055300523</v>
      </c>
      <c r="Y3598" s="3">
        <f t="shared" si="10799"/>
        <v>34.328802293708321</v>
      </c>
    </row>
    <row r="3599" spans="1:25" ht="15.75" customHeight="1" x14ac:dyDescent="0.2">
      <c r="A3599" s="7">
        <v>43406</v>
      </c>
      <c r="B3599" s="1">
        <v>10782.3</v>
      </c>
      <c r="C3599" s="1">
        <v>8899.4</v>
      </c>
      <c r="D3599" s="2">
        <f t="shared" si="29"/>
        <v>754</v>
      </c>
      <c r="E3599" s="2">
        <f t="shared" si="12"/>
        <v>0</v>
      </c>
      <c r="F3599" s="3">
        <f t="shared" si="0"/>
        <v>11</v>
      </c>
      <c r="G3599" s="3">
        <f t="shared" si="13"/>
        <v>0</v>
      </c>
      <c r="H3599" s="4">
        <f>IF(A3599&lt;SIP_Calculator!$B$7,0,IF(A3599&gt;SIP_Calculator!$E$7,0,1))</f>
        <v>0</v>
      </c>
      <c r="I3599" s="2">
        <f t="shared" si="1"/>
        <v>0</v>
      </c>
      <c r="J3599" s="3">
        <f t="shared" si="2"/>
        <v>0</v>
      </c>
      <c r="K3599" s="4">
        <f>H3599*SIP_Calculator!$D$25</f>
        <v>0</v>
      </c>
      <c r="L3599" s="4">
        <f t="shared" si="3"/>
        <v>0</v>
      </c>
      <c r="M3599" s="4">
        <f t="shared" si="4"/>
        <v>0</v>
      </c>
      <c r="N3599" s="4">
        <f t="shared" ref="N3599:O3599" si="10800">N3598+L3599</f>
        <v>28.739335218516583</v>
      </c>
      <c r="O3599" s="4">
        <f t="shared" si="10800"/>
        <v>34.20981406436929</v>
      </c>
      <c r="P3599" s="2">
        <f>I3599*SIP_Calculator!$D$26</f>
        <v>0</v>
      </c>
      <c r="Q3599" s="2">
        <f t="shared" si="6"/>
        <v>0</v>
      </c>
      <c r="R3599" s="2">
        <f t="shared" si="7"/>
        <v>0</v>
      </c>
      <c r="S3599" s="2">
        <f t="shared" ref="S3599:T3599" si="10801">S3598+Q3599</f>
        <v>28.748252611124826</v>
      </c>
      <c r="T3599" s="2">
        <f t="shared" si="10801"/>
        <v>34.228110660626236</v>
      </c>
      <c r="U3599" s="3">
        <f>J3599*SIP_Calculator!$D$27</f>
        <v>0</v>
      </c>
      <c r="V3599" s="3">
        <f t="shared" si="9"/>
        <v>0</v>
      </c>
      <c r="W3599" s="3">
        <f t="shared" si="10"/>
        <v>0</v>
      </c>
      <c r="X3599" s="3">
        <f t="shared" ref="X3599:Y3599" si="10802">X3598+V3599</f>
        <v>28.835623055300523</v>
      </c>
      <c r="Y3599" s="3">
        <f t="shared" si="10802"/>
        <v>34.328802293708321</v>
      </c>
    </row>
    <row r="3600" spans="1:25" ht="15.75" customHeight="1" x14ac:dyDescent="0.2">
      <c r="A3600" s="7">
        <v>43409</v>
      </c>
      <c r="B3600" s="1">
        <v>10761</v>
      </c>
      <c r="C3600" s="1">
        <v>8877.9</v>
      </c>
      <c r="D3600" s="2">
        <f t="shared" si="29"/>
        <v>755</v>
      </c>
      <c r="E3600" s="2">
        <f t="shared" si="12"/>
        <v>1</v>
      </c>
      <c r="F3600" s="3">
        <f t="shared" si="0"/>
        <v>11</v>
      </c>
      <c r="G3600" s="3">
        <f t="shared" si="13"/>
        <v>0</v>
      </c>
      <c r="H3600" s="4">
        <f>IF(A3600&lt;SIP_Calculator!$B$7,0,IF(A3600&gt;SIP_Calculator!$E$7,0,1))</f>
        <v>0</v>
      </c>
      <c r="I3600" s="2">
        <f t="shared" si="1"/>
        <v>0</v>
      </c>
      <c r="J3600" s="3">
        <f t="shared" si="2"/>
        <v>0</v>
      </c>
      <c r="K3600" s="4">
        <f>H3600*SIP_Calculator!$D$25</f>
        <v>0</v>
      </c>
      <c r="L3600" s="4">
        <f t="shared" si="3"/>
        <v>0</v>
      </c>
      <c r="M3600" s="4">
        <f t="shared" si="4"/>
        <v>0</v>
      </c>
      <c r="N3600" s="4">
        <f t="shared" ref="N3600:O3600" si="10803">N3599+L3600</f>
        <v>28.739335218516583</v>
      </c>
      <c r="O3600" s="4">
        <f t="shared" si="10803"/>
        <v>34.20981406436929</v>
      </c>
      <c r="P3600" s="2">
        <f>I3600*SIP_Calculator!$D$26</f>
        <v>0</v>
      </c>
      <c r="Q3600" s="2">
        <f t="shared" si="6"/>
        <v>0</v>
      </c>
      <c r="R3600" s="2">
        <f t="shared" si="7"/>
        <v>0</v>
      </c>
      <c r="S3600" s="2">
        <f t="shared" ref="S3600:T3600" si="10804">S3599+Q3600</f>
        <v>28.748252611124826</v>
      </c>
      <c r="T3600" s="2">
        <f t="shared" si="10804"/>
        <v>34.228110660626236</v>
      </c>
      <c r="U3600" s="3">
        <f>J3600*SIP_Calculator!$D$27</f>
        <v>0</v>
      </c>
      <c r="V3600" s="3">
        <f t="shared" si="9"/>
        <v>0</v>
      </c>
      <c r="W3600" s="3">
        <f t="shared" si="10"/>
        <v>0</v>
      </c>
      <c r="X3600" s="3">
        <f t="shared" ref="X3600:Y3600" si="10805">X3599+V3600</f>
        <v>28.835623055300523</v>
      </c>
      <c r="Y3600" s="3">
        <f t="shared" si="10805"/>
        <v>34.328802293708321</v>
      </c>
    </row>
    <row r="3601" spans="1:25" ht="15.75" customHeight="1" x14ac:dyDescent="0.2">
      <c r="A3601" s="7">
        <v>43410</v>
      </c>
      <c r="B3601" s="1">
        <v>10758.45</v>
      </c>
      <c r="C3601" s="1">
        <v>8870.2999999999993</v>
      </c>
      <c r="D3601" s="2">
        <f t="shared" si="29"/>
        <v>755</v>
      </c>
      <c r="E3601" s="2">
        <f t="shared" si="12"/>
        <v>0</v>
      </c>
      <c r="F3601" s="3">
        <f t="shared" si="0"/>
        <v>11</v>
      </c>
      <c r="G3601" s="3">
        <f t="shared" si="13"/>
        <v>0</v>
      </c>
      <c r="H3601" s="4">
        <f>IF(A3601&lt;SIP_Calculator!$B$7,0,IF(A3601&gt;SIP_Calculator!$E$7,0,1))</f>
        <v>0</v>
      </c>
      <c r="I3601" s="2">
        <f t="shared" si="1"/>
        <v>0</v>
      </c>
      <c r="J3601" s="3">
        <f t="shared" si="2"/>
        <v>0</v>
      </c>
      <c r="K3601" s="4">
        <f>H3601*SIP_Calculator!$D$25</f>
        <v>0</v>
      </c>
      <c r="L3601" s="4">
        <f t="shared" si="3"/>
        <v>0</v>
      </c>
      <c r="M3601" s="4">
        <f t="shared" si="4"/>
        <v>0</v>
      </c>
      <c r="N3601" s="4">
        <f t="shared" ref="N3601:O3601" si="10806">N3600+L3601</f>
        <v>28.739335218516583</v>
      </c>
      <c r="O3601" s="4">
        <f t="shared" si="10806"/>
        <v>34.20981406436929</v>
      </c>
      <c r="P3601" s="2">
        <f>I3601*SIP_Calculator!$D$26</f>
        <v>0</v>
      </c>
      <c r="Q3601" s="2">
        <f t="shared" si="6"/>
        <v>0</v>
      </c>
      <c r="R3601" s="2">
        <f t="shared" si="7"/>
        <v>0</v>
      </c>
      <c r="S3601" s="2">
        <f t="shared" ref="S3601:T3601" si="10807">S3600+Q3601</f>
        <v>28.748252611124826</v>
      </c>
      <c r="T3601" s="2">
        <f t="shared" si="10807"/>
        <v>34.228110660626236</v>
      </c>
      <c r="U3601" s="3">
        <f>J3601*SIP_Calculator!$D$27</f>
        <v>0</v>
      </c>
      <c r="V3601" s="3">
        <f t="shared" si="9"/>
        <v>0</v>
      </c>
      <c r="W3601" s="3">
        <f t="shared" si="10"/>
        <v>0</v>
      </c>
      <c r="X3601" s="3">
        <f t="shared" ref="X3601:Y3601" si="10808">X3600+V3601</f>
        <v>28.835623055300523</v>
      </c>
      <c r="Y3601" s="3">
        <f t="shared" si="10808"/>
        <v>34.328802293708321</v>
      </c>
    </row>
    <row r="3602" spans="1:25" ht="15.75" customHeight="1" x14ac:dyDescent="0.2">
      <c r="A3602" s="7">
        <v>43411</v>
      </c>
      <c r="B3602" s="1">
        <v>10828.85</v>
      </c>
      <c r="C3602" s="1">
        <v>8933.5</v>
      </c>
      <c r="D3602" s="2">
        <f t="shared" si="29"/>
        <v>755</v>
      </c>
      <c r="E3602" s="2">
        <f t="shared" si="12"/>
        <v>0</v>
      </c>
      <c r="F3602" s="3">
        <f t="shared" si="0"/>
        <v>11</v>
      </c>
      <c r="G3602" s="3">
        <f t="shared" si="13"/>
        <v>0</v>
      </c>
      <c r="H3602" s="4">
        <f>IF(A3602&lt;SIP_Calculator!$B$7,0,IF(A3602&gt;SIP_Calculator!$E$7,0,1))</f>
        <v>0</v>
      </c>
      <c r="I3602" s="2">
        <f t="shared" si="1"/>
        <v>0</v>
      </c>
      <c r="J3602" s="3">
        <f t="shared" si="2"/>
        <v>0</v>
      </c>
      <c r="K3602" s="4">
        <f>H3602*SIP_Calculator!$D$25</f>
        <v>0</v>
      </c>
      <c r="L3602" s="4">
        <f t="shared" si="3"/>
        <v>0</v>
      </c>
      <c r="M3602" s="4">
        <f t="shared" si="4"/>
        <v>0</v>
      </c>
      <c r="N3602" s="4">
        <f t="shared" ref="N3602:O3602" si="10809">N3601+L3602</f>
        <v>28.739335218516583</v>
      </c>
      <c r="O3602" s="4">
        <f t="shared" si="10809"/>
        <v>34.20981406436929</v>
      </c>
      <c r="P3602" s="2">
        <f>I3602*SIP_Calculator!$D$26</f>
        <v>0</v>
      </c>
      <c r="Q3602" s="2">
        <f t="shared" si="6"/>
        <v>0</v>
      </c>
      <c r="R3602" s="2">
        <f t="shared" si="7"/>
        <v>0</v>
      </c>
      <c r="S3602" s="2">
        <f t="shared" ref="S3602:T3602" si="10810">S3601+Q3602</f>
        <v>28.748252611124826</v>
      </c>
      <c r="T3602" s="2">
        <f t="shared" si="10810"/>
        <v>34.228110660626236</v>
      </c>
      <c r="U3602" s="3">
        <f>J3602*SIP_Calculator!$D$27</f>
        <v>0</v>
      </c>
      <c r="V3602" s="3">
        <f t="shared" si="9"/>
        <v>0</v>
      </c>
      <c r="W3602" s="3">
        <f t="shared" si="10"/>
        <v>0</v>
      </c>
      <c r="X3602" s="3">
        <f t="shared" ref="X3602:Y3602" si="10811">X3601+V3602</f>
        <v>28.835623055300523</v>
      </c>
      <c r="Y3602" s="3">
        <f t="shared" si="10811"/>
        <v>34.328802293708321</v>
      </c>
    </row>
    <row r="3603" spans="1:25" ht="15.75" customHeight="1" x14ac:dyDescent="0.2">
      <c r="A3603" s="7">
        <v>43413</v>
      </c>
      <c r="B3603" s="1">
        <v>10823.3</v>
      </c>
      <c r="C3603" s="1">
        <v>8946.35</v>
      </c>
      <c r="D3603" s="2">
        <f t="shared" si="29"/>
        <v>755</v>
      </c>
      <c r="E3603" s="2">
        <f t="shared" si="12"/>
        <v>0</v>
      </c>
      <c r="F3603" s="3">
        <f t="shared" si="0"/>
        <v>11</v>
      </c>
      <c r="G3603" s="3">
        <f t="shared" si="13"/>
        <v>0</v>
      </c>
      <c r="H3603" s="4">
        <f>IF(A3603&lt;SIP_Calculator!$B$7,0,IF(A3603&gt;SIP_Calculator!$E$7,0,1))</f>
        <v>0</v>
      </c>
      <c r="I3603" s="2">
        <f t="shared" si="1"/>
        <v>0</v>
      </c>
      <c r="J3603" s="3">
        <f t="shared" si="2"/>
        <v>0</v>
      </c>
      <c r="K3603" s="4">
        <f>H3603*SIP_Calculator!$D$25</f>
        <v>0</v>
      </c>
      <c r="L3603" s="4">
        <f t="shared" si="3"/>
        <v>0</v>
      </c>
      <c r="M3603" s="4">
        <f t="shared" si="4"/>
        <v>0</v>
      </c>
      <c r="N3603" s="4">
        <f t="shared" ref="N3603:O3603" si="10812">N3602+L3603</f>
        <v>28.739335218516583</v>
      </c>
      <c r="O3603" s="4">
        <f t="shared" si="10812"/>
        <v>34.20981406436929</v>
      </c>
      <c r="P3603" s="2">
        <f>I3603*SIP_Calculator!$D$26</f>
        <v>0</v>
      </c>
      <c r="Q3603" s="2">
        <f t="shared" si="6"/>
        <v>0</v>
      </c>
      <c r="R3603" s="2">
        <f t="shared" si="7"/>
        <v>0</v>
      </c>
      <c r="S3603" s="2">
        <f t="shared" ref="S3603:T3603" si="10813">S3602+Q3603</f>
        <v>28.748252611124826</v>
      </c>
      <c r="T3603" s="2">
        <f t="shared" si="10813"/>
        <v>34.228110660626236</v>
      </c>
      <c r="U3603" s="3">
        <f>J3603*SIP_Calculator!$D$27</f>
        <v>0</v>
      </c>
      <c r="V3603" s="3">
        <f t="shared" si="9"/>
        <v>0</v>
      </c>
      <c r="W3603" s="3">
        <f t="shared" si="10"/>
        <v>0</v>
      </c>
      <c r="X3603" s="3">
        <f t="shared" ref="X3603:Y3603" si="10814">X3602+V3603</f>
        <v>28.835623055300523</v>
      </c>
      <c r="Y3603" s="3">
        <f t="shared" si="10814"/>
        <v>34.328802293708321</v>
      </c>
    </row>
    <row r="3604" spans="1:25" ht="15.75" customHeight="1" x14ac:dyDescent="0.2">
      <c r="A3604" s="7">
        <v>43416</v>
      </c>
      <c r="B3604" s="1">
        <v>10715.05</v>
      </c>
      <c r="C3604" s="1">
        <v>8859.25</v>
      </c>
      <c r="D3604" s="2">
        <f t="shared" si="29"/>
        <v>756</v>
      </c>
      <c r="E3604" s="2">
        <f t="shared" si="12"/>
        <v>1</v>
      </c>
      <c r="F3604" s="3">
        <f t="shared" si="0"/>
        <v>11</v>
      </c>
      <c r="G3604" s="3">
        <f t="shared" si="13"/>
        <v>0</v>
      </c>
      <c r="H3604" s="4">
        <f>IF(A3604&lt;SIP_Calculator!$B$7,0,IF(A3604&gt;SIP_Calculator!$E$7,0,1))</f>
        <v>0</v>
      </c>
      <c r="I3604" s="2">
        <f t="shared" si="1"/>
        <v>0</v>
      </c>
      <c r="J3604" s="3">
        <f t="shared" si="2"/>
        <v>0</v>
      </c>
      <c r="K3604" s="4">
        <f>H3604*SIP_Calculator!$D$25</f>
        <v>0</v>
      </c>
      <c r="L3604" s="4">
        <f t="shared" si="3"/>
        <v>0</v>
      </c>
      <c r="M3604" s="4">
        <f t="shared" si="4"/>
        <v>0</v>
      </c>
      <c r="N3604" s="4">
        <f t="shared" ref="N3604:O3604" si="10815">N3603+L3604</f>
        <v>28.739335218516583</v>
      </c>
      <c r="O3604" s="4">
        <f t="shared" si="10815"/>
        <v>34.20981406436929</v>
      </c>
      <c r="P3604" s="2">
        <f>I3604*SIP_Calculator!$D$26</f>
        <v>0</v>
      </c>
      <c r="Q3604" s="2">
        <f t="shared" si="6"/>
        <v>0</v>
      </c>
      <c r="R3604" s="2">
        <f t="shared" si="7"/>
        <v>0</v>
      </c>
      <c r="S3604" s="2">
        <f t="shared" ref="S3604:T3604" si="10816">S3603+Q3604</f>
        <v>28.748252611124826</v>
      </c>
      <c r="T3604" s="2">
        <f t="shared" si="10816"/>
        <v>34.228110660626236</v>
      </c>
      <c r="U3604" s="3">
        <f>J3604*SIP_Calculator!$D$27</f>
        <v>0</v>
      </c>
      <c r="V3604" s="3">
        <f t="shared" si="9"/>
        <v>0</v>
      </c>
      <c r="W3604" s="3">
        <f t="shared" si="10"/>
        <v>0</v>
      </c>
      <c r="X3604" s="3">
        <f t="shared" ref="X3604:Y3604" si="10817">X3603+V3604</f>
        <v>28.835623055300523</v>
      </c>
      <c r="Y3604" s="3">
        <f t="shared" si="10817"/>
        <v>34.328802293708321</v>
      </c>
    </row>
    <row r="3605" spans="1:25" ht="15.75" customHeight="1" x14ac:dyDescent="0.2">
      <c r="A3605" s="7">
        <v>43417</v>
      </c>
      <c r="B3605" s="1">
        <v>10807.3</v>
      </c>
      <c r="C3605" s="1">
        <v>8923.5499999999993</v>
      </c>
      <c r="D3605" s="2">
        <f t="shared" si="29"/>
        <v>756</v>
      </c>
      <c r="E3605" s="2">
        <f t="shared" si="12"/>
        <v>0</v>
      </c>
      <c r="F3605" s="3">
        <f t="shared" si="0"/>
        <v>11</v>
      </c>
      <c r="G3605" s="3">
        <f t="shared" si="13"/>
        <v>0</v>
      </c>
      <c r="H3605" s="4">
        <f>IF(A3605&lt;SIP_Calculator!$B$7,0,IF(A3605&gt;SIP_Calculator!$E$7,0,1))</f>
        <v>0</v>
      </c>
      <c r="I3605" s="2">
        <f t="shared" si="1"/>
        <v>0</v>
      </c>
      <c r="J3605" s="3">
        <f t="shared" si="2"/>
        <v>0</v>
      </c>
      <c r="K3605" s="4">
        <f>H3605*SIP_Calculator!$D$25</f>
        <v>0</v>
      </c>
      <c r="L3605" s="4">
        <f t="shared" si="3"/>
        <v>0</v>
      </c>
      <c r="M3605" s="4">
        <f t="shared" si="4"/>
        <v>0</v>
      </c>
      <c r="N3605" s="4">
        <f t="shared" ref="N3605:O3605" si="10818">N3604+L3605</f>
        <v>28.739335218516583</v>
      </c>
      <c r="O3605" s="4">
        <f t="shared" si="10818"/>
        <v>34.20981406436929</v>
      </c>
      <c r="P3605" s="2">
        <f>I3605*SIP_Calculator!$D$26</f>
        <v>0</v>
      </c>
      <c r="Q3605" s="2">
        <f t="shared" si="6"/>
        <v>0</v>
      </c>
      <c r="R3605" s="2">
        <f t="shared" si="7"/>
        <v>0</v>
      </c>
      <c r="S3605" s="2">
        <f t="shared" ref="S3605:T3605" si="10819">S3604+Q3605</f>
        <v>28.748252611124826</v>
      </c>
      <c r="T3605" s="2">
        <f t="shared" si="10819"/>
        <v>34.228110660626236</v>
      </c>
      <c r="U3605" s="3">
        <f>J3605*SIP_Calculator!$D$27</f>
        <v>0</v>
      </c>
      <c r="V3605" s="3">
        <f t="shared" si="9"/>
        <v>0</v>
      </c>
      <c r="W3605" s="3">
        <f t="shared" si="10"/>
        <v>0</v>
      </c>
      <c r="X3605" s="3">
        <f t="shared" ref="X3605:Y3605" si="10820">X3604+V3605</f>
        <v>28.835623055300523</v>
      </c>
      <c r="Y3605" s="3">
        <f t="shared" si="10820"/>
        <v>34.328802293708321</v>
      </c>
    </row>
    <row r="3606" spans="1:25" ht="15.75" customHeight="1" x14ac:dyDescent="0.2">
      <c r="A3606" s="7">
        <v>43418</v>
      </c>
      <c r="B3606" s="1">
        <v>10803.15</v>
      </c>
      <c r="C3606" s="1">
        <v>8921.4500000000007</v>
      </c>
      <c r="D3606" s="2">
        <f t="shared" si="29"/>
        <v>756</v>
      </c>
      <c r="E3606" s="2">
        <f t="shared" si="12"/>
        <v>0</v>
      </c>
      <c r="F3606" s="3">
        <f t="shared" si="0"/>
        <v>11</v>
      </c>
      <c r="G3606" s="3">
        <f t="shared" si="13"/>
        <v>0</v>
      </c>
      <c r="H3606" s="4">
        <f>IF(A3606&lt;SIP_Calculator!$B$7,0,IF(A3606&gt;SIP_Calculator!$E$7,0,1))</f>
        <v>0</v>
      </c>
      <c r="I3606" s="2">
        <f t="shared" si="1"/>
        <v>0</v>
      </c>
      <c r="J3606" s="3">
        <f t="shared" si="2"/>
        <v>0</v>
      </c>
      <c r="K3606" s="4">
        <f>H3606*SIP_Calculator!$D$25</f>
        <v>0</v>
      </c>
      <c r="L3606" s="4">
        <f t="shared" si="3"/>
        <v>0</v>
      </c>
      <c r="M3606" s="4">
        <f t="shared" si="4"/>
        <v>0</v>
      </c>
      <c r="N3606" s="4">
        <f t="shared" ref="N3606:O3606" si="10821">N3605+L3606</f>
        <v>28.739335218516583</v>
      </c>
      <c r="O3606" s="4">
        <f t="shared" si="10821"/>
        <v>34.20981406436929</v>
      </c>
      <c r="P3606" s="2">
        <f>I3606*SIP_Calculator!$D$26</f>
        <v>0</v>
      </c>
      <c r="Q3606" s="2">
        <f t="shared" si="6"/>
        <v>0</v>
      </c>
      <c r="R3606" s="2">
        <f t="shared" si="7"/>
        <v>0</v>
      </c>
      <c r="S3606" s="2">
        <f t="shared" ref="S3606:T3606" si="10822">S3605+Q3606</f>
        <v>28.748252611124826</v>
      </c>
      <c r="T3606" s="2">
        <f t="shared" si="10822"/>
        <v>34.228110660626236</v>
      </c>
      <c r="U3606" s="3">
        <f>J3606*SIP_Calculator!$D$27</f>
        <v>0</v>
      </c>
      <c r="V3606" s="3">
        <f t="shared" si="9"/>
        <v>0</v>
      </c>
      <c r="W3606" s="3">
        <f t="shared" si="10"/>
        <v>0</v>
      </c>
      <c r="X3606" s="3">
        <f t="shared" ref="X3606:Y3606" si="10823">X3605+V3606</f>
        <v>28.835623055300523</v>
      </c>
      <c r="Y3606" s="3">
        <f t="shared" si="10823"/>
        <v>34.328802293708321</v>
      </c>
    </row>
    <row r="3607" spans="1:25" ht="15.75" customHeight="1" x14ac:dyDescent="0.2">
      <c r="A3607" s="7">
        <v>43419</v>
      </c>
      <c r="B3607" s="1">
        <v>10844.6</v>
      </c>
      <c r="C3607" s="1">
        <v>8954.65</v>
      </c>
      <c r="D3607" s="2">
        <f t="shared" si="29"/>
        <v>756</v>
      </c>
      <c r="E3607" s="2">
        <f t="shared" si="12"/>
        <v>0</v>
      </c>
      <c r="F3607" s="3">
        <f t="shared" si="0"/>
        <v>11</v>
      </c>
      <c r="G3607" s="3">
        <f t="shared" si="13"/>
        <v>0</v>
      </c>
      <c r="H3607" s="4">
        <f>IF(A3607&lt;SIP_Calculator!$B$7,0,IF(A3607&gt;SIP_Calculator!$E$7,0,1))</f>
        <v>0</v>
      </c>
      <c r="I3607" s="2">
        <f t="shared" si="1"/>
        <v>0</v>
      </c>
      <c r="J3607" s="3">
        <f t="shared" si="2"/>
        <v>0</v>
      </c>
      <c r="K3607" s="4">
        <f>H3607*SIP_Calculator!$D$25</f>
        <v>0</v>
      </c>
      <c r="L3607" s="4">
        <f t="shared" si="3"/>
        <v>0</v>
      </c>
      <c r="M3607" s="4">
        <f t="shared" si="4"/>
        <v>0</v>
      </c>
      <c r="N3607" s="4">
        <f t="shared" ref="N3607:O3607" si="10824">N3606+L3607</f>
        <v>28.739335218516583</v>
      </c>
      <c r="O3607" s="4">
        <f t="shared" si="10824"/>
        <v>34.20981406436929</v>
      </c>
      <c r="P3607" s="2">
        <f>I3607*SIP_Calculator!$D$26</f>
        <v>0</v>
      </c>
      <c r="Q3607" s="2">
        <f t="shared" si="6"/>
        <v>0</v>
      </c>
      <c r="R3607" s="2">
        <f t="shared" si="7"/>
        <v>0</v>
      </c>
      <c r="S3607" s="2">
        <f t="shared" ref="S3607:T3607" si="10825">S3606+Q3607</f>
        <v>28.748252611124826</v>
      </c>
      <c r="T3607" s="2">
        <f t="shared" si="10825"/>
        <v>34.228110660626236</v>
      </c>
      <c r="U3607" s="3">
        <f>J3607*SIP_Calculator!$D$27</f>
        <v>0</v>
      </c>
      <c r="V3607" s="3">
        <f t="shared" si="9"/>
        <v>0</v>
      </c>
      <c r="W3607" s="3">
        <f t="shared" si="10"/>
        <v>0</v>
      </c>
      <c r="X3607" s="3">
        <f t="shared" ref="X3607:Y3607" si="10826">X3606+V3607</f>
        <v>28.835623055300523</v>
      </c>
      <c r="Y3607" s="3">
        <f t="shared" si="10826"/>
        <v>34.328802293708321</v>
      </c>
    </row>
    <row r="3608" spans="1:25" ht="15.75" customHeight="1" x14ac:dyDescent="0.2">
      <c r="A3608" s="7">
        <v>43420</v>
      </c>
      <c r="B3608" s="1">
        <v>10908.2</v>
      </c>
      <c r="C3608" s="1">
        <v>8993.25</v>
      </c>
      <c r="D3608" s="2">
        <f t="shared" si="29"/>
        <v>756</v>
      </c>
      <c r="E3608" s="2">
        <f t="shared" si="12"/>
        <v>0</v>
      </c>
      <c r="F3608" s="3">
        <f t="shared" si="0"/>
        <v>11</v>
      </c>
      <c r="G3608" s="3">
        <f t="shared" si="13"/>
        <v>0</v>
      </c>
      <c r="H3608" s="4">
        <f>IF(A3608&lt;SIP_Calculator!$B$7,0,IF(A3608&gt;SIP_Calculator!$E$7,0,1))</f>
        <v>0</v>
      </c>
      <c r="I3608" s="2">
        <f t="shared" si="1"/>
        <v>0</v>
      </c>
      <c r="J3608" s="3">
        <f t="shared" si="2"/>
        <v>0</v>
      </c>
      <c r="K3608" s="4">
        <f>H3608*SIP_Calculator!$D$25</f>
        <v>0</v>
      </c>
      <c r="L3608" s="4">
        <f t="shared" si="3"/>
        <v>0</v>
      </c>
      <c r="M3608" s="4">
        <f t="shared" si="4"/>
        <v>0</v>
      </c>
      <c r="N3608" s="4">
        <f t="shared" ref="N3608:O3608" si="10827">N3607+L3608</f>
        <v>28.739335218516583</v>
      </c>
      <c r="O3608" s="4">
        <f t="shared" si="10827"/>
        <v>34.20981406436929</v>
      </c>
      <c r="P3608" s="2">
        <f>I3608*SIP_Calculator!$D$26</f>
        <v>0</v>
      </c>
      <c r="Q3608" s="2">
        <f t="shared" si="6"/>
        <v>0</v>
      </c>
      <c r="R3608" s="2">
        <f t="shared" si="7"/>
        <v>0</v>
      </c>
      <c r="S3608" s="2">
        <f t="shared" ref="S3608:T3608" si="10828">S3607+Q3608</f>
        <v>28.748252611124826</v>
      </c>
      <c r="T3608" s="2">
        <f t="shared" si="10828"/>
        <v>34.228110660626236</v>
      </c>
      <c r="U3608" s="3">
        <f>J3608*SIP_Calculator!$D$27</f>
        <v>0</v>
      </c>
      <c r="V3608" s="3">
        <f t="shared" si="9"/>
        <v>0</v>
      </c>
      <c r="W3608" s="3">
        <f t="shared" si="10"/>
        <v>0</v>
      </c>
      <c r="X3608" s="3">
        <f t="shared" ref="X3608:Y3608" si="10829">X3607+V3608</f>
        <v>28.835623055300523</v>
      </c>
      <c r="Y3608" s="3">
        <f t="shared" si="10829"/>
        <v>34.328802293708321</v>
      </c>
    </row>
    <row r="3609" spans="1:25" ht="15.75" customHeight="1" x14ac:dyDescent="0.2">
      <c r="A3609" s="7">
        <v>43423</v>
      </c>
      <c r="B3609" s="1">
        <v>10988.15</v>
      </c>
      <c r="C3609" s="1">
        <v>9052.75</v>
      </c>
      <c r="D3609" s="2">
        <f t="shared" si="29"/>
        <v>757</v>
      </c>
      <c r="E3609" s="2">
        <f t="shared" si="12"/>
        <v>1</v>
      </c>
      <c r="F3609" s="3">
        <f t="shared" si="0"/>
        <v>11</v>
      </c>
      <c r="G3609" s="3">
        <f t="shared" si="13"/>
        <v>0</v>
      </c>
      <c r="H3609" s="4">
        <f>IF(A3609&lt;SIP_Calculator!$B$7,0,IF(A3609&gt;SIP_Calculator!$E$7,0,1))</f>
        <v>0</v>
      </c>
      <c r="I3609" s="2">
        <f t="shared" si="1"/>
        <v>0</v>
      </c>
      <c r="J3609" s="3">
        <f t="shared" si="2"/>
        <v>0</v>
      </c>
      <c r="K3609" s="4">
        <f>H3609*SIP_Calculator!$D$25</f>
        <v>0</v>
      </c>
      <c r="L3609" s="4">
        <f t="shared" si="3"/>
        <v>0</v>
      </c>
      <c r="M3609" s="4">
        <f t="shared" si="4"/>
        <v>0</v>
      </c>
      <c r="N3609" s="4">
        <f t="shared" ref="N3609:O3609" si="10830">N3608+L3609</f>
        <v>28.739335218516583</v>
      </c>
      <c r="O3609" s="4">
        <f t="shared" si="10830"/>
        <v>34.20981406436929</v>
      </c>
      <c r="P3609" s="2">
        <f>I3609*SIP_Calculator!$D$26</f>
        <v>0</v>
      </c>
      <c r="Q3609" s="2">
        <f t="shared" si="6"/>
        <v>0</v>
      </c>
      <c r="R3609" s="2">
        <f t="shared" si="7"/>
        <v>0</v>
      </c>
      <c r="S3609" s="2">
        <f t="shared" ref="S3609:T3609" si="10831">S3608+Q3609</f>
        <v>28.748252611124826</v>
      </c>
      <c r="T3609" s="2">
        <f t="shared" si="10831"/>
        <v>34.228110660626236</v>
      </c>
      <c r="U3609" s="3">
        <f>J3609*SIP_Calculator!$D$27</f>
        <v>0</v>
      </c>
      <c r="V3609" s="3">
        <f t="shared" si="9"/>
        <v>0</v>
      </c>
      <c r="W3609" s="3">
        <f t="shared" si="10"/>
        <v>0</v>
      </c>
      <c r="X3609" s="3">
        <f t="shared" ref="X3609:Y3609" si="10832">X3608+V3609</f>
        <v>28.835623055300523</v>
      </c>
      <c r="Y3609" s="3">
        <f t="shared" si="10832"/>
        <v>34.328802293708321</v>
      </c>
    </row>
    <row r="3610" spans="1:25" ht="15.75" customHeight="1" x14ac:dyDescent="0.2">
      <c r="A3610" s="7">
        <v>43424</v>
      </c>
      <c r="B3610" s="1">
        <v>10875</v>
      </c>
      <c r="C3610" s="1">
        <v>8960.15</v>
      </c>
      <c r="D3610" s="2">
        <f t="shared" si="29"/>
        <v>757</v>
      </c>
      <c r="E3610" s="2">
        <f t="shared" si="12"/>
        <v>0</v>
      </c>
      <c r="F3610" s="3">
        <f t="shared" si="0"/>
        <v>11</v>
      </c>
      <c r="G3610" s="3">
        <f t="shared" si="13"/>
        <v>0</v>
      </c>
      <c r="H3610" s="4">
        <f>IF(A3610&lt;SIP_Calculator!$B$7,0,IF(A3610&gt;SIP_Calculator!$E$7,0,1))</f>
        <v>0</v>
      </c>
      <c r="I3610" s="2">
        <f t="shared" si="1"/>
        <v>0</v>
      </c>
      <c r="J3610" s="3">
        <f t="shared" si="2"/>
        <v>0</v>
      </c>
      <c r="K3610" s="4">
        <f>H3610*SIP_Calculator!$D$25</f>
        <v>0</v>
      </c>
      <c r="L3610" s="4">
        <f t="shared" si="3"/>
        <v>0</v>
      </c>
      <c r="M3610" s="4">
        <f t="shared" si="4"/>
        <v>0</v>
      </c>
      <c r="N3610" s="4">
        <f t="shared" ref="N3610:O3610" si="10833">N3609+L3610</f>
        <v>28.739335218516583</v>
      </c>
      <c r="O3610" s="4">
        <f t="shared" si="10833"/>
        <v>34.20981406436929</v>
      </c>
      <c r="P3610" s="2">
        <f>I3610*SIP_Calculator!$D$26</f>
        <v>0</v>
      </c>
      <c r="Q3610" s="2">
        <f t="shared" si="6"/>
        <v>0</v>
      </c>
      <c r="R3610" s="2">
        <f t="shared" si="7"/>
        <v>0</v>
      </c>
      <c r="S3610" s="2">
        <f t="shared" ref="S3610:T3610" si="10834">S3609+Q3610</f>
        <v>28.748252611124826</v>
      </c>
      <c r="T3610" s="2">
        <f t="shared" si="10834"/>
        <v>34.228110660626236</v>
      </c>
      <c r="U3610" s="3">
        <f>J3610*SIP_Calculator!$D$27</f>
        <v>0</v>
      </c>
      <c r="V3610" s="3">
        <f t="shared" si="9"/>
        <v>0</v>
      </c>
      <c r="W3610" s="3">
        <f t="shared" si="10"/>
        <v>0</v>
      </c>
      <c r="X3610" s="3">
        <f t="shared" ref="X3610:Y3610" si="10835">X3609+V3610</f>
        <v>28.835623055300523</v>
      </c>
      <c r="Y3610" s="3">
        <f t="shared" si="10835"/>
        <v>34.328802293708321</v>
      </c>
    </row>
    <row r="3611" spans="1:25" ht="15.75" customHeight="1" x14ac:dyDescent="0.2">
      <c r="A3611" s="7">
        <v>43425</v>
      </c>
      <c r="B3611" s="1">
        <v>10836.3</v>
      </c>
      <c r="C3611" s="1">
        <v>8940.2999999999993</v>
      </c>
      <c r="D3611" s="2">
        <f t="shared" si="29"/>
        <v>757</v>
      </c>
      <c r="E3611" s="2">
        <f t="shared" si="12"/>
        <v>0</v>
      </c>
      <c r="F3611" s="3">
        <f t="shared" si="0"/>
        <v>11</v>
      </c>
      <c r="G3611" s="3">
        <f t="shared" si="13"/>
        <v>0</v>
      </c>
      <c r="H3611" s="4">
        <f>IF(A3611&lt;SIP_Calculator!$B$7,0,IF(A3611&gt;SIP_Calculator!$E$7,0,1))</f>
        <v>0</v>
      </c>
      <c r="I3611" s="2">
        <f t="shared" si="1"/>
        <v>0</v>
      </c>
      <c r="J3611" s="3">
        <f t="shared" si="2"/>
        <v>0</v>
      </c>
      <c r="K3611" s="4">
        <f>H3611*SIP_Calculator!$D$25</f>
        <v>0</v>
      </c>
      <c r="L3611" s="4">
        <f t="shared" si="3"/>
        <v>0</v>
      </c>
      <c r="M3611" s="4">
        <f t="shared" si="4"/>
        <v>0</v>
      </c>
      <c r="N3611" s="4">
        <f t="shared" ref="N3611:O3611" si="10836">N3610+L3611</f>
        <v>28.739335218516583</v>
      </c>
      <c r="O3611" s="4">
        <f t="shared" si="10836"/>
        <v>34.20981406436929</v>
      </c>
      <c r="P3611" s="2">
        <f>I3611*SIP_Calculator!$D$26</f>
        <v>0</v>
      </c>
      <c r="Q3611" s="2">
        <f t="shared" si="6"/>
        <v>0</v>
      </c>
      <c r="R3611" s="2">
        <f t="shared" si="7"/>
        <v>0</v>
      </c>
      <c r="S3611" s="2">
        <f t="shared" ref="S3611:T3611" si="10837">S3610+Q3611</f>
        <v>28.748252611124826</v>
      </c>
      <c r="T3611" s="2">
        <f t="shared" si="10837"/>
        <v>34.228110660626236</v>
      </c>
      <c r="U3611" s="3">
        <f>J3611*SIP_Calculator!$D$27</f>
        <v>0</v>
      </c>
      <c r="V3611" s="3">
        <f t="shared" si="9"/>
        <v>0</v>
      </c>
      <c r="W3611" s="3">
        <f t="shared" si="10"/>
        <v>0</v>
      </c>
      <c r="X3611" s="3">
        <f t="shared" ref="X3611:Y3611" si="10838">X3610+V3611</f>
        <v>28.835623055300523</v>
      </c>
      <c r="Y3611" s="3">
        <f t="shared" si="10838"/>
        <v>34.328802293708321</v>
      </c>
    </row>
    <row r="3612" spans="1:25" ht="15.75" customHeight="1" x14ac:dyDescent="0.2">
      <c r="A3612" s="7">
        <v>43426</v>
      </c>
      <c r="B3612" s="1">
        <v>10761.4</v>
      </c>
      <c r="C3612" s="1">
        <v>8879</v>
      </c>
      <c r="D3612" s="2">
        <f t="shared" si="29"/>
        <v>757</v>
      </c>
      <c r="E3612" s="2">
        <f t="shared" si="12"/>
        <v>0</v>
      </c>
      <c r="F3612" s="3">
        <f t="shared" si="0"/>
        <v>11</v>
      </c>
      <c r="G3612" s="3">
        <f t="shared" si="13"/>
        <v>0</v>
      </c>
      <c r="H3612" s="4">
        <f>IF(A3612&lt;SIP_Calculator!$B$7,0,IF(A3612&gt;SIP_Calculator!$E$7,0,1))</f>
        <v>0</v>
      </c>
      <c r="I3612" s="2">
        <f t="shared" si="1"/>
        <v>0</v>
      </c>
      <c r="J3612" s="3">
        <f t="shared" si="2"/>
        <v>0</v>
      </c>
      <c r="K3612" s="4">
        <f>H3612*SIP_Calculator!$D$25</f>
        <v>0</v>
      </c>
      <c r="L3612" s="4">
        <f t="shared" si="3"/>
        <v>0</v>
      </c>
      <c r="M3612" s="4">
        <f t="shared" si="4"/>
        <v>0</v>
      </c>
      <c r="N3612" s="4">
        <f t="shared" ref="N3612:O3612" si="10839">N3611+L3612</f>
        <v>28.739335218516583</v>
      </c>
      <c r="O3612" s="4">
        <f t="shared" si="10839"/>
        <v>34.20981406436929</v>
      </c>
      <c r="P3612" s="2">
        <f>I3612*SIP_Calculator!$D$26</f>
        <v>0</v>
      </c>
      <c r="Q3612" s="2">
        <f t="shared" si="6"/>
        <v>0</v>
      </c>
      <c r="R3612" s="2">
        <f t="shared" si="7"/>
        <v>0</v>
      </c>
      <c r="S3612" s="2">
        <f t="shared" ref="S3612:T3612" si="10840">S3611+Q3612</f>
        <v>28.748252611124826</v>
      </c>
      <c r="T3612" s="2">
        <f t="shared" si="10840"/>
        <v>34.228110660626236</v>
      </c>
      <c r="U3612" s="3">
        <f>J3612*SIP_Calculator!$D$27</f>
        <v>0</v>
      </c>
      <c r="V3612" s="3">
        <f t="shared" si="9"/>
        <v>0</v>
      </c>
      <c r="W3612" s="3">
        <f t="shared" si="10"/>
        <v>0</v>
      </c>
      <c r="X3612" s="3">
        <f t="shared" ref="X3612:Y3612" si="10841">X3611+V3612</f>
        <v>28.835623055300523</v>
      </c>
      <c r="Y3612" s="3">
        <f t="shared" si="10841"/>
        <v>34.328802293708321</v>
      </c>
    </row>
    <row r="3613" spans="1:25" ht="15.75" customHeight="1" x14ac:dyDescent="0.2">
      <c r="A3613" s="7">
        <v>43430</v>
      </c>
      <c r="B3613" s="1">
        <v>10856.85</v>
      </c>
      <c r="C3613" s="1">
        <v>8943</v>
      </c>
      <c r="D3613" s="2">
        <f t="shared" si="29"/>
        <v>758</v>
      </c>
      <c r="E3613" s="2">
        <f t="shared" si="12"/>
        <v>1</v>
      </c>
      <c r="F3613" s="3">
        <f t="shared" si="0"/>
        <v>11</v>
      </c>
      <c r="G3613" s="3">
        <f t="shared" si="13"/>
        <v>0</v>
      </c>
      <c r="H3613" s="4">
        <f>IF(A3613&lt;SIP_Calculator!$B$7,0,IF(A3613&gt;SIP_Calculator!$E$7,0,1))</f>
        <v>0</v>
      </c>
      <c r="I3613" s="2">
        <f t="shared" si="1"/>
        <v>0</v>
      </c>
      <c r="J3613" s="3">
        <f t="shared" si="2"/>
        <v>0</v>
      </c>
      <c r="K3613" s="4">
        <f>H3613*SIP_Calculator!$D$25</f>
        <v>0</v>
      </c>
      <c r="L3613" s="4">
        <f t="shared" si="3"/>
        <v>0</v>
      </c>
      <c r="M3613" s="4">
        <f t="shared" si="4"/>
        <v>0</v>
      </c>
      <c r="N3613" s="4">
        <f t="shared" ref="N3613:O3613" si="10842">N3612+L3613</f>
        <v>28.739335218516583</v>
      </c>
      <c r="O3613" s="4">
        <f t="shared" si="10842"/>
        <v>34.20981406436929</v>
      </c>
      <c r="P3613" s="2">
        <f>I3613*SIP_Calculator!$D$26</f>
        <v>0</v>
      </c>
      <c r="Q3613" s="2">
        <f t="shared" si="6"/>
        <v>0</v>
      </c>
      <c r="R3613" s="2">
        <f t="shared" si="7"/>
        <v>0</v>
      </c>
      <c r="S3613" s="2">
        <f t="shared" ref="S3613:T3613" si="10843">S3612+Q3613</f>
        <v>28.748252611124826</v>
      </c>
      <c r="T3613" s="2">
        <f t="shared" si="10843"/>
        <v>34.228110660626236</v>
      </c>
      <c r="U3613" s="3">
        <f>J3613*SIP_Calculator!$D$27</f>
        <v>0</v>
      </c>
      <c r="V3613" s="3">
        <f t="shared" si="9"/>
        <v>0</v>
      </c>
      <c r="W3613" s="3">
        <f t="shared" si="10"/>
        <v>0</v>
      </c>
      <c r="X3613" s="3">
        <f t="shared" ref="X3613:Y3613" si="10844">X3612+V3613</f>
        <v>28.835623055300523</v>
      </c>
      <c r="Y3613" s="3">
        <f t="shared" si="10844"/>
        <v>34.328802293708321</v>
      </c>
    </row>
    <row r="3614" spans="1:25" ht="15.75" customHeight="1" x14ac:dyDescent="0.2">
      <c r="A3614" s="7">
        <v>43431</v>
      </c>
      <c r="B3614" s="1">
        <v>10905.85</v>
      </c>
      <c r="C3614" s="1">
        <v>8983.9</v>
      </c>
      <c r="D3614" s="2">
        <f t="shared" si="29"/>
        <v>758</v>
      </c>
      <c r="E3614" s="2">
        <f t="shared" si="12"/>
        <v>0</v>
      </c>
      <c r="F3614" s="3">
        <f t="shared" si="0"/>
        <v>11</v>
      </c>
      <c r="G3614" s="3">
        <f t="shared" si="13"/>
        <v>0</v>
      </c>
      <c r="H3614" s="4">
        <f>IF(A3614&lt;SIP_Calculator!$B$7,0,IF(A3614&gt;SIP_Calculator!$E$7,0,1))</f>
        <v>0</v>
      </c>
      <c r="I3614" s="2">
        <f t="shared" si="1"/>
        <v>0</v>
      </c>
      <c r="J3614" s="3">
        <f t="shared" si="2"/>
        <v>0</v>
      </c>
      <c r="K3614" s="4">
        <f>H3614*SIP_Calculator!$D$25</f>
        <v>0</v>
      </c>
      <c r="L3614" s="4">
        <f t="shared" si="3"/>
        <v>0</v>
      </c>
      <c r="M3614" s="4">
        <f t="shared" si="4"/>
        <v>0</v>
      </c>
      <c r="N3614" s="4">
        <f t="shared" ref="N3614:O3614" si="10845">N3613+L3614</f>
        <v>28.739335218516583</v>
      </c>
      <c r="O3614" s="4">
        <f t="shared" si="10845"/>
        <v>34.20981406436929</v>
      </c>
      <c r="P3614" s="2">
        <f>I3614*SIP_Calculator!$D$26</f>
        <v>0</v>
      </c>
      <c r="Q3614" s="2">
        <f t="shared" si="6"/>
        <v>0</v>
      </c>
      <c r="R3614" s="2">
        <f t="shared" si="7"/>
        <v>0</v>
      </c>
      <c r="S3614" s="2">
        <f t="shared" ref="S3614:T3614" si="10846">S3613+Q3614</f>
        <v>28.748252611124826</v>
      </c>
      <c r="T3614" s="2">
        <f t="shared" si="10846"/>
        <v>34.228110660626236</v>
      </c>
      <c r="U3614" s="3">
        <f>J3614*SIP_Calculator!$D$27</f>
        <v>0</v>
      </c>
      <c r="V3614" s="3">
        <f t="shared" si="9"/>
        <v>0</v>
      </c>
      <c r="W3614" s="3">
        <f t="shared" si="10"/>
        <v>0</v>
      </c>
      <c r="X3614" s="3">
        <f t="shared" ref="X3614:Y3614" si="10847">X3613+V3614</f>
        <v>28.835623055300523</v>
      </c>
      <c r="Y3614" s="3">
        <f t="shared" si="10847"/>
        <v>34.328802293708321</v>
      </c>
    </row>
    <row r="3615" spans="1:25" ht="15.75" customHeight="1" x14ac:dyDescent="0.2">
      <c r="A3615" s="7">
        <v>43432</v>
      </c>
      <c r="B3615" s="1">
        <v>10940.25</v>
      </c>
      <c r="C3615" s="1">
        <v>8993.25</v>
      </c>
      <c r="D3615" s="2">
        <f t="shared" si="29"/>
        <v>758</v>
      </c>
      <c r="E3615" s="2">
        <f t="shared" si="12"/>
        <v>0</v>
      </c>
      <c r="F3615" s="3">
        <f t="shared" si="0"/>
        <v>11</v>
      </c>
      <c r="G3615" s="3">
        <f t="shared" si="13"/>
        <v>0</v>
      </c>
      <c r="H3615" s="4">
        <f>IF(A3615&lt;SIP_Calculator!$B$7,0,IF(A3615&gt;SIP_Calculator!$E$7,0,1))</f>
        <v>0</v>
      </c>
      <c r="I3615" s="2">
        <f t="shared" si="1"/>
        <v>0</v>
      </c>
      <c r="J3615" s="3">
        <f t="shared" si="2"/>
        <v>0</v>
      </c>
      <c r="K3615" s="4">
        <f>H3615*SIP_Calculator!$D$25</f>
        <v>0</v>
      </c>
      <c r="L3615" s="4">
        <f t="shared" si="3"/>
        <v>0</v>
      </c>
      <c r="M3615" s="4">
        <f t="shared" si="4"/>
        <v>0</v>
      </c>
      <c r="N3615" s="4">
        <f t="shared" ref="N3615:O3615" si="10848">N3614+L3615</f>
        <v>28.739335218516583</v>
      </c>
      <c r="O3615" s="4">
        <f t="shared" si="10848"/>
        <v>34.20981406436929</v>
      </c>
      <c r="P3615" s="2">
        <f>I3615*SIP_Calculator!$D$26</f>
        <v>0</v>
      </c>
      <c r="Q3615" s="2">
        <f t="shared" si="6"/>
        <v>0</v>
      </c>
      <c r="R3615" s="2">
        <f t="shared" si="7"/>
        <v>0</v>
      </c>
      <c r="S3615" s="2">
        <f t="shared" ref="S3615:T3615" si="10849">S3614+Q3615</f>
        <v>28.748252611124826</v>
      </c>
      <c r="T3615" s="2">
        <f t="shared" si="10849"/>
        <v>34.228110660626236</v>
      </c>
      <c r="U3615" s="3">
        <f>J3615*SIP_Calculator!$D$27</f>
        <v>0</v>
      </c>
      <c r="V3615" s="3">
        <f t="shared" si="9"/>
        <v>0</v>
      </c>
      <c r="W3615" s="3">
        <f t="shared" si="10"/>
        <v>0</v>
      </c>
      <c r="X3615" s="3">
        <f t="shared" ref="X3615:Y3615" si="10850">X3614+V3615</f>
        <v>28.835623055300523</v>
      </c>
      <c r="Y3615" s="3">
        <f t="shared" si="10850"/>
        <v>34.328802293708321</v>
      </c>
    </row>
    <row r="3616" spans="1:25" ht="15.75" customHeight="1" x14ac:dyDescent="0.2">
      <c r="A3616" s="7">
        <v>43433</v>
      </c>
      <c r="B3616" s="1">
        <v>11065.9</v>
      </c>
      <c r="C3616" s="1">
        <v>9081.85</v>
      </c>
      <c r="D3616" s="2">
        <f t="shared" si="29"/>
        <v>758</v>
      </c>
      <c r="E3616" s="2">
        <f t="shared" si="12"/>
        <v>0</v>
      </c>
      <c r="F3616" s="3">
        <f t="shared" si="0"/>
        <v>11</v>
      </c>
      <c r="G3616" s="3">
        <f t="shared" si="13"/>
        <v>0</v>
      </c>
      <c r="H3616" s="4">
        <f>IF(A3616&lt;SIP_Calculator!$B$7,0,IF(A3616&gt;SIP_Calculator!$E$7,0,1))</f>
        <v>0</v>
      </c>
      <c r="I3616" s="2">
        <f t="shared" si="1"/>
        <v>0</v>
      </c>
      <c r="J3616" s="3">
        <f t="shared" si="2"/>
        <v>0</v>
      </c>
      <c r="K3616" s="4">
        <f>H3616*SIP_Calculator!$D$25</f>
        <v>0</v>
      </c>
      <c r="L3616" s="4">
        <f t="shared" si="3"/>
        <v>0</v>
      </c>
      <c r="M3616" s="4">
        <f t="shared" si="4"/>
        <v>0</v>
      </c>
      <c r="N3616" s="4">
        <f t="shared" ref="N3616:O3616" si="10851">N3615+L3616</f>
        <v>28.739335218516583</v>
      </c>
      <c r="O3616" s="4">
        <f t="shared" si="10851"/>
        <v>34.20981406436929</v>
      </c>
      <c r="P3616" s="2">
        <f>I3616*SIP_Calculator!$D$26</f>
        <v>0</v>
      </c>
      <c r="Q3616" s="2">
        <f t="shared" si="6"/>
        <v>0</v>
      </c>
      <c r="R3616" s="2">
        <f t="shared" si="7"/>
        <v>0</v>
      </c>
      <c r="S3616" s="2">
        <f t="shared" ref="S3616:T3616" si="10852">S3615+Q3616</f>
        <v>28.748252611124826</v>
      </c>
      <c r="T3616" s="2">
        <f t="shared" si="10852"/>
        <v>34.228110660626236</v>
      </c>
      <c r="U3616" s="3">
        <f>J3616*SIP_Calculator!$D$27</f>
        <v>0</v>
      </c>
      <c r="V3616" s="3">
        <f t="shared" si="9"/>
        <v>0</v>
      </c>
      <c r="W3616" s="3">
        <f t="shared" si="10"/>
        <v>0</v>
      </c>
      <c r="X3616" s="3">
        <f t="shared" ref="X3616:Y3616" si="10853">X3615+V3616</f>
        <v>28.835623055300523</v>
      </c>
      <c r="Y3616" s="3">
        <f t="shared" si="10853"/>
        <v>34.328802293708321</v>
      </c>
    </row>
    <row r="3617" spans="1:25" ht="15.75" customHeight="1" x14ac:dyDescent="0.2">
      <c r="A3617" s="7">
        <v>43434</v>
      </c>
      <c r="B3617" s="1">
        <v>11092.25</v>
      </c>
      <c r="C3617" s="1">
        <v>9109.15</v>
      </c>
      <c r="D3617" s="2">
        <f t="shared" si="29"/>
        <v>758</v>
      </c>
      <c r="E3617" s="2">
        <f t="shared" si="12"/>
        <v>0</v>
      </c>
      <c r="F3617" s="3">
        <f t="shared" si="0"/>
        <v>11</v>
      </c>
      <c r="G3617" s="3">
        <f t="shared" si="13"/>
        <v>0</v>
      </c>
      <c r="H3617" s="4">
        <f>IF(A3617&lt;SIP_Calculator!$B$7,0,IF(A3617&gt;SIP_Calculator!$E$7,0,1))</f>
        <v>0</v>
      </c>
      <c r="I3617" s="2">
        <f t="shared" si="1"/>
        <v>0</v>
      </c>
      <c r="J3617" s="3">
        <f t="shared" si="2"/>
        <v>0</v>
      </c>
      <c r="K3617" s="4">
        <f>H3617*SIP_Calculator!$D$25</f>
        <v>0</v>
      </c>
      <c r="L3617" s="4">
        <f t="shared" si="3"/>
        <v>0</v>
      </c>
      <c r="M3617" s="4">
        <f t="shared" si="4"/>
        <v>0</v>
      </c>
      <c r="N3617" s="4">
        <f t="shared" ref="N3617:O3617" si="10854">N3616+L3617</f>
        <v>28.739335218516583</v>
      </c>
      <c r="O3617" s="4">
        <f t="shared" si="10854"/>
        <v>34.20981406436929</v>
      </c>
      <c r="P3617" s="2">
        <f>I3617*SIP_Calculator!$D$26</f>
        <v>0</v>
      </c>
      <c r="Q3617" s="2">
        <f t="shared" si="6"/>
        <v>0</v>
      </c>
      <c r="R3617" s="2">
        <f t="shared" si="7"/>
        <v>0</v>
      </c>
      <c r="S3617" s="2">
        <f t="shared" ref="S3617:T3617" si="10855">S3616+Q3617</f>
        <v>28.748252611124826</v>
      </c>
      <c r="T3617" s="2">
        <f t="shared" si="10855"/>
        <v>34.228110660626236</v>
      </c>
      <c r="U3617" s="3">
        <f>J3617*SIP_Calculator!$D$27</f>
        <v>0</v>
      </c>
      <c r="V3617" s="3">
        <f t="shared" si="9"/>
        <v>0</v>
      </c>
      <c r="W3617" s="3">
        <f t="shared" si="10"/>
        <v>0</v>
      </c>
      <c r="X3617" s="3">
        <f t="shared" ref="X3617:Y3617" si="10856">X3616+V3617</f>
        <v>28.835623055300523</v>
      </c>
      <c r="Y3617" s="3">
        <f t="shared" si="10856"/>
        <v>34.328802293708321</v>
      </c>
    </row>
    <row r="3618" spans="1:25" ht="15.75" customHeight="1" x14ac:dyDescent="0.2">
      <c r="A3618" s="7">
        <v>43437</v>
      </c>
      <c r="B3618" s="1">
        <v>11103.2</v>
      </c>
      <c r="C3618" s="1">
        <v>9126.9</v>
      </c>
      <c r="D3618" s="2">
        <f t="shared" si="29"/>
        <v>759</v>
      </c>
      <c r="E3618" s="2">
        <f t="shared" si="12"/>
        <v>1</v>
      </c>
      <c r="F3618" s="3">
        <f t="shared" si="0"/>
        <v>12</v>
      </c>
      <c r="G3618" s="3">
        <f t="shared" si="13"/>
        <v>1</v>
      </c>
      <c r="H3618" s="4">
        <f>IF(A3618&lt;SIP_Calculator!$B$7,0,IF(A3618&gt;SIP_Calculator!$E$7,0,1))</f>
        <v>0</v>
      </c>
      <c r="I3618" s="2">
        <f t="shared" si="1"/>
        <v>0</v>
      </c>
      <c r="J3618" s="3">
        <f t="shared" si="2"/>
        <v>0</v>
      </c>
      <c r="K3618" s="4">
        <f>H3618*SIP_Calculator!$D$25</f>
        <v>0</v>
      </c>
      <c r="L3618" s="4">
        <f t="shared" si="3"/>
        <v>0</v>
      </c>
      <c r="M3618" s="4">
        <f t="shared" si="4"/>
        <v>0</v>
      </c>
      <c r="N3618" s="4">
        <f t="shared" ref="N3618:O3618" si="10857">N3617+L3618</f>
        <v>28.739335218516583</v>
      </c>
      <c r="O3618" s="4">
        <f t="shared" si="10857"/>
        <v>34.20981406436929</v>
      </c>
      <c r="P3618" s="2">
        <f>I3618*SIP_Calculator!$D$26</f>
        <v>0</v>
      </c>
      <c r="Q3618" s="2">
        <f t="shared" si="6"/>
        <v>0</v>
      </c>
      <c r="R3618" s="2">
        <f t="shared" si="7"/>
        <v>0</v>
      </c>
      <c r="S3618" s="2">
        <f t="shared" ref="S3618:T3618" si="10858">S3617+Q3618</f>
        <v>28.748252611124826</v>
      </c>
      <c r="T3618" s="2">
        <f t="shared" si="10858"/>
        <v>34.228110660626236</v>
      </c>
      <c r="U3618" s="3">
        <f>J3618*SIP_Calculator!$D$27</f>
        <v>0</v>
      </c>
      <c r="V3618" s="3">
        <f t="shared" si="9"/>
        <v>0</v>
      </c>
      <c r="W3618" s="3">
        <f t="shared" si="10"/>
        <v>0</v>
      </c>
      <c r="X3618" s="3">
        <f t="shared" ref="X3618:Y3618" si="10859">X3617+V3618</f>
        <v>28.835623055300523</v>
      </c>
      <c r="Y3618" s="3">
        <f t="shared" si="10859"/>
        <v>34.328802293708321</v>
      </c>
    </row>
    <row r="3619" spans="1:25" ht="15.75" customHeight="1" x14ac:dyDescent="0.2">
      <c r="A3619" s="7">
        <v>43438</v>
      </c>
      <c r="B3619" s="1">
        <v>11086.4</v>
      </c>
      <c r="C3619" s="1">
        <v>9116.4500000000007</v>
      </c>
      <c r="D3619" s="2">
        <f t="shared" si="29"/>
        <v>759</v>
      </c>
      <c r="E3619" s="2">
        <f t="shared" si="12"/>
        <v>0</v>
      </c>
      <c r="F3619" s="3">
        <f t="shared" si="0"/>
        <v>12</v>
      </c>
      <c r="G3619" s="3">
        <f t="shared" si="13"/>
        <v>0</v>
      </c>
      <c r="H3619" s="4">
        <f>IF(A3619&lt;SIP_Calculator!$B$7,0,IF(A3619&gt;SIP_Calculator!$E$7,0,1))</f>
        <v>0</v>
      </c>
      <c r="I3619" s="2">
        <f t="shared" si="1"/>
        <v>0</v>
      </c>
      <c r="J3619" s="3">
        <f t="shared" si="2"/>
        <v>0</v>
      </c>
      <c r="K3619" s="4">
        <f>H3619*SIP_Calculator!$D$25</f>
        <v>0</v>
      </c>
      <c r="L3619" s="4">
        <f t="shared" si="3"/>
        <v>0</v>
      </c>
      <c r="M3619" s="4">
        <f t="shared" si="4"/>
        <v>0</v>
      </c>
      <c r="N3619" s="4">
        <f t="shared" ref="N3619:O3619" si="10860">N3618+L3619</f>
        <v>28.739335218516583</v>
      </c>
      <c r="O3619" s="4">
        <f t="shared" si="10860"/>
        <v>34.20981406436929</v>
      </c>
      <c r="P3619" s="2">
        <f>I3619*SIP_Calculator!$D$26</f>
        <v>0</v>
      </c>
      <c r="Q3619" s="2">
        <f t="shared" si="6"/>
        <v>0</v>
      </c>
      <c r="R3619" s="2">
        <f t="shared" si="7"/>
        <v>0</v>
      </c>
      <c r="S3619" s="2">
        <f t="shared" ref="S3619:T3619" si="10861">S3618+Q3619</f>
        <v>28.748252611124826</v>
      </c>
      <c r="T3619" s="2">
        <f t="shared" si="10861"/>
        <v>34.228110660626236</v>
      </c>
      <c r="U3619" s="3">
        <f>J3619*SIP_Calculator!$D$27</f>
        <v>0</v>
      </c>
      <c r="V3619" s="3">
        <f t="shared" si="9"/>
        <v>0</v>
      </c>
      <c r="W3619" s="3">
        <f t="shared" si="10"/>
        <v>0</v>
      </c>
      <c r="X3619" s="3">
        <f t="shared" ref="X3619:Y3619" si="10862">X3618+V3619</f>
        <v>28.835623055300523</v>
      </c>
      <c r="Y3619" s="3">
        <f t="shared" si="10862"/>
        <v>34.328802293708321</v>
      </c>
    </row>
    <row r="3620" spans="1:25" ht="15.75" customHeight="1" x14ac:dyDescent="0.2">
      <c r="A3620" s="7">
        <v>43439</v>
      </c>
      <c r="B3620" s="1">
        <v>10989.15</v>
      </c>
      <c r="C3620" s="1">
        <v>9029.4500000000007</v>
      </c>
      <c r="D3620" s="2">
        <f t="shared" si="29"/>
        <v>759</v>
      </c>
      <c r="E3620" s="2">
        <f t="shared" si="12"/>
        <v>0</v>
      </c>
      <c r="F3620" s="3">
        <f t="shared" si="0"/>
        <v>12</v>
      </c>
      <c r="G3620" s="3">
        <f t="shared" si="13"/>
        <v>0</v>
      </c>
      <c r="H3620" s="4">
        <f>IF(A3620&lt;SIP_Calculator!$B$7,0,IF(A3620&gt;SIP_Calculator!$E$7,0,1))</f>
        <v>0</v>
      </c>
      <c r="I3620" s="2">
        <f t="shared" si="1"/>
        <v>0</v>
      </c>
      <c r="J3620" s="3">
        <f t="shared" si="2"/>
        <v>0</v>
      </c>
      <c r="K3620" s="4">
        <f>H3620*SIP_Calculator!$D$25</f>
        <v>0</v>
      </c>
      <c r="L3620" s="4">
        <f t="shared" si="3"/>
        <v>0</v>
      </c>
      <c r="M3620" s="4">
        <f t="shared" si="4"/>
        <v>0</v>
      </c>
      <c r="N3620" s="4">
        <f t="shared" ref="N3620:O3620" si="10863">N3619+L3620</f>
        <v>28.739335218516583</v>
      </c>
      <c r="O3620" s="4">
        <f t="shared" si="10863"/>
        <v>34.20981406436929</v>
      </c>
      <c r="P3620" s="2">
        <f>I3620*SIP_Calculator!$D$26</f>
        <v>0</v>
      </c>
      <c r="Q3620" s="2">
        <f t="shared" si="6"/>
        <v>0</v>
      </c>
      <c r="R3620" s="2">
        <f t="shared" si="7"/>
        <v>0</v>
      </c>
      <c r="S3620" s="2">
        <f t="shared" ref="S3620:T3620" si="10864">S3619+Q3620</f>
        <v>28.748252611124826</v>
      </c>
      <c r="T3620" s="2">
        <f t="shared" si="10864"/>
        <v>34.228110660626236</v>
      </c>
      <c r="U3620" s="3">
        <f>J3620*SIP_Calculator!$D$27</f>
        <v>0</v>
      </c>
      <c r="V3620" s="3">
        <f t="shared" si="9"/>
        <v>0</v>
      </c>
      <c r="W3620" s="3">
        <f t="shared" si="10"/>
        <v>0</v>
      </c>
      <c r="X3620" s="3">
        <f t="shared" ref="X3620:Y3620" si="10865">X3619+V3620</f>
        <v>28.835623055300523</v>
      </c>
      <c r="Y3620" s="3">
        <f t="shared" si="10865"/>
        <v>34.328802293708321</v>
      </c>
    </row>
    <row r="3621" spans="1:25" ht="15.75" customHeight="1" x14ac:dyDescent="0.2">
      <c r="A3621" s="7">
        <v>43440</v>
      </c>
      <c r="B3621" s="1">
        <v>10805.85</v>
      </c>
      <c r="C3621" s="1">
        <v>8883.25</v>
      </c>
      <c r="D3621" s="2">
        <f t="shared" si="29"/>
        <v>759</v>
      </c>
      <c r="E3621" s="2">
        <f t="shared" si="12"/>
        <v>0</v>
      </c>
      <c r="F3621" s="3">
        <f t="shared" si="0"/>
        <v>12</v>
      </c>
      <c r="G3621" s="3">
        <f t="shared" si="13"/>
        <v>0</v>
      </c>
      <c r="H3621" s="4">
        <f>IF(A3621&lt;SIP_Calculator!$B$7,0,IF(A3621&gt;SIP_Calculator!$E$7,0,1))</f>
        <v>0</v>
      </c>
      <c r="I3621" s="2">
        <f t="shared" si="1"/>
        <v>0</v>
      </c>
      <c r="J3621" s="3">
        <f t="shared" si="2"/>
        <v>0</v>
      </c>
      <c r="K3621" s="4">
        <f>H3621*SIP_Calculator!$D$25</f>
        <v>0</v>
      </c>
      <c r="L3621" s="4">
        <f t="shared" si="3"/>
        <v>0</v>
      </c>
      <c r="M3621" s="4">
        <f t="shared" si="4"/>
        <v>0</v>
      </c>
      <c r="N3621" s="4">
        <f t="shared" ref="N3621:O3621" si="10866">N3620+L3621</f>
        <v>28.739335218516583</v>
      </c>
      <c r="O3621" s="4">
        <f t="shared" si="10866"/>
        <v>34.20981406436929</v>
      </c>
      <c r="P3621" s="2">
        <f>I3621*SIP_Calculator!$D$26</f>
        <v>0</v>
      </c>
      <c r="Q3621" s="2">
        <f t="shared" si="6"/>
        <v>0</v>
      </c>
      <c r="R3621" s="2">
        <f t="shared" si="7"/>
        <v>0</v>
      </c>
      <c r="S3621" s="2">
        <f t="shared" ref="S3621:T3621" si="10867">S3620+Q3621</f>
        <v>28.748252611124826</v>
      </c>
      <c r="T3621" s="2">
        <f t="shared" si="10867"/>
        <v>34.228110660626236</v>
      </c>
      <c r="U3621" s="3">
        <f>J3621*SIP_Calculator!$D$27</f>
        <v>0</v>
      </c>
      <c r="V3621" s="3">
        <f t="shared" si="9"/>
        <v>0</v>
      </c>
      <c r="W3621" s="3">
        <f t="shared" si="10"/>
        <v>0</v>
      </c>
      <c r="X3621" s="3">
        <f t="shared" ref="X3621:Y3621" si="10868">X3620+V3621</f>
        <v>28.835623055300523</v>
      </c>
      <c r="Y3621" s="3">
        <f t="shared" si="10868"/>
        <v>34.328802293708321</v>
      </c>
    </row>
    <row r="3622" spans="1:25" ht="15.75" customHeight="1" x14ac:dyDescent="0.2">
      <c r="A3622" s="7">
        <v>43441</v>
      </c>
      <c r="B3622" s="1">
        <v>10894.1</v>
      </c>
      <c r="C3622" s="1">
        <v>8940.65</v>
      </c>
      <c r="D3622" s="2">
        <f t="shared" si="29"/>
        <v>759</v>
      </c>
      <c r="E3622" s="2">
        <f t="shared" si="12"/>
        <v>0</v>
      </c>
      <c r="F3622" s="3">
        <f t="shared" si="0"/>
        <v>12</v>
      </c>
      <c r="G3622" s="3">
        <f t="shared" si="13"/>
        <v>0</v>
      </c>
      <c r="H3622" s="4">
        <f>IF(A3622&lt;SIP_Calculator!$B$7,0,IF(A3622&gt;SIP_Calculator!$E$7,0,1))</f>
        <v>0</v>
      </c>
      <c r="I3622" s="2">
        <f t="shared" si="1"/>
        <v>0</v>
      </c>
      <c r="J3622" s="3">
        <f t="shared" si="2"/>
        <v>0</v>
      </c>
      <c r="K3622" s="4">
        <f>H3622*SIP_Calculator!$D$25</f>
        <v>0</v>
      </c>
      <c r="L3622" s="4">
        <f t="shared" si="3"/>
        <v>0</v>
      </c>
      <c r="M3622" s="4">
        <f t="shared" si="4"/>
        <v>0</v>
      </c>
      <c r="N3622" s="4">
        <f t="shared" ref="N3622:O3622" si="10869">N3621+L3622</f>
        <v>28.739335218516583</v>
      </c>
      <c r="O3622" s="4">
        <f t="shared" si="10869"/>
        <v>34.20981406436929</v>
      </c>
      <c r="P3622" s="2">
        <f>I3622*SIP_Calculator!$D$26</f>
        <v>0</v>
      </c>
      <c r="Q3622" s="2">
        <f t="shared" si="6"/>
        <v>0</v>
      </c>
      <c r="R3622" s="2">
        <f t="shared" si="7"/>
        <v>0</v>
      </c>
      <c r="S3622" s="2">
        <f t="shared" ref="S3622:T3622" si="10870">S3621+Q3622</f>
        <v>28.748252611124826</v>
      </c>
      <c r="T3622" s="2">
        <f t="shared" si="10870"/>
        <v>34.228110660626236</v>
      </c>
      <c r="U3622" s="3">
        <f>J3622*SIP_Calculator!$D$27</f>
        <v>0</v>
      </c>
      <c r="V3622" s="3">
        <f t="shared" si="9"/>
        <v>0</v>
      </c>
      <c r="W3622" s="3">
        <f t="shared" si="10"/>
        <v>0</v>
      </c>
      <c r="X3622" s="3">
        <f t="shared" ref="X3622:Y3622" si="10871">X3621+V3622</f>
        <v>28.835623055300523</v>
      </c>
      <c r="Y3622" s="3">
        <f t="shared" si="10871"/>
        <v>34.328802293708321</v>
      </c>
    </row>
    <row r="3623" spans="1:25" ht="15.75" customHeight="1" x14ac:dyDescent="0.2">
      <c r="A3623" s="7">
        <v>43444</v>
      </c>
      <c r="B3623" s="1">
        <v>10686.25</v>
      </c>
      <c r="C3623" s="1">
        <v>8769.6</v>
      </c>
      <c r="D3623" s="2">
        <f t="shared" si="29"/>
        <v>760</v>
      </c>
      <c r="E3623" s="2">
        <f t="shared" si="12"/>
        <v>1</v>
      </c>
      <c r="F3623" s="3">
        <f t="shared" si="0"/>
        <v>12</v>
      </c>
      <c r="G3623" s="3">
        <f t="shared" si="13"/>
        <v>0</v>
      </c>
      <c r="H3623" s="4">
        <f>IF(A3623&lt;SIP_Calculator!$B$7,0,IF(A3623&gt;SIP_Calculator!$E$7,0,1))</f>
        <v>0</v>
      </c>
      <c r="I3623" s="2">
        <f t="shared" si="1"/>
        <v>0</v>
      </c>
      <c r="J3623" s="3">
        <f t="shared" si="2"/>
        <v>0</v>
      </c>
      <c r="K3623" s="4">
        <f>H3623*SIP_Calculator!$D$25</f>
        <v>0</v>
      </c>
      <c r="L3623" s="4">
        <f t="shared" si="3"/>
        <v>0</v>
      </c>
      <c r="M3623" s="4">
        <f t="shared" si="4"/>
        <v>0</v>
      </c>
      <c r="N3623" s="4">
        <f t="shared" ref="N3623:O3623" si="10872">N3622+L3623</f>
        <v>28.739335218516583</v>
      </c>
      <c r="O3623" s="4">
        <f t="shared" si="10872"/>
        <v>34.20981406436929</v>
      </c>
      <c r="P3623" s="2">
        <f>I3623*SIP_Calculator!$D$26</f>
        <v>0</v>
      </c>
      <c r="Q3623" s="2">
        <f t="shared" si="6"/>
        <v>0</v>
      </c>
      <c r="R3623" s="2">
        <f t="shared" si="7"/>
        <v>0</v>
      </c>
      <c r="S3623" s="2">
        <f t="shared" ref="S3623:T3623" si="10873">S3622+Q3623</f>
        <v>28.748252611124826</v>
      </c>
      <c r="T3623" s="2">
        <f t="shared" si="10873"/>
        <v>34.228110660626236</v>
      </c>
      <c r="U3623" s="3">
        <f>J3623*SIP_Calculator!$D$27</f>
        <v>0</v>
      </c>
      <c r="V3623" s="3">
        <f t="shared" si="9"/>
        <v>0</v>
      </c>
      <c r="W3623" s="3">
        <f t="shared" si="10"/>
        <v>0</v>
      </c>
      <c r="X3623" s="3">
        <f t="shared" ref="X3623:Y3623" si="10874">X3622+V3623</f>
        <v>28.835623055300523</v>
      </c>
      <c r="Y3623" s="3">
        <f t="shared" si="10874"/>
        <v>34.328802293708321</v>
      </c>
    </row>
    <row r="3624" spans="1:25" ht="15.75" customHeight="1" x14ac:dyDescent="0.2">
      <c r="A3624" s="7">
        <v>43445</v>
      </c>
      <c r="B3624" s="1">
        <v>10761.75</v>
      </c>
      <c r="C3624" s="1">
        <v>8845.15</v>
      </c>
      <c r="D3624" s="2">
        <f t="shared" si="29"/>
        <v>760</v>
      </c>
      <c r="E3624" s="2">
        <f t="shared" si="12"/>
        <v>0</v>
      </c>
      <c r="F3624" s="3">
        <f t="shared" si="0"/>
        <v>12</v>
      </c>
      <c r="G3624" s="3">
        <f t="shared" si="13"/>
        <v>0</v>
      </c>
      <c r="H3624" s="4">
        <f>IF(A3624&lt;SIP_Calculator!$B$7,0,IF(A3624&gt;SIP_Calculator!$E$7,0,1))</f>
        <v>0</v>
      </c>
      <c r="I3624" s="2">
        <f t="shared" si="1"/>
        <v>0</v>
      </c>
      <c r="J3624" s="3">
        <f t="shared" si="2"/>
        <v>0</v>
      </c>
      <c r="K3624" s="4">
        <f>H3624*SIP_Calculator!$D$25</f>
        <v>0</v>
      </c>
      <c r="L3624" s="4">
        <f t="shared" si="3"/>
        <v>0</v>
      </c>
      <c r="M3624" s="4">
        <f t="shared" si="4"/>
        <v>0</v>
      </c>
      <c r="N3624" s="4">
        <f t="shared" ref="N3624:O3624" si="10875">N3623+L3624</f>
        <v>28.739335218516583</v>
      </c>
      <c r="O3624" s="4">
        <f t="shared" si="10875"/>
        <v>34.20981406436929</v>
      </c>
      <c r="P3624" s="2">
        <f>I3624*SIP_Calculator!$D$26</f>
        <v>0</v>
      </c>
      <c r="Q3624" s="2">
        <f t="shared" si="6"/>
        <v>0</v>
      </c>
      <c r="R3624" s="2">
        <f t="shared" si="7"/>
        <v>0</v>
      </c>
      <c r="S3624" s="2">
        <f t="shared" ref="S3624:T3624" si="10876">S3623+Q3624</f>
        <v>28.748252611124826</v>
      </c>
      <c r="T3624" s="2">
        <f t="shared" si="10876"/>
        <v>34.228110660626236</v>
      </c>
      <c r="U3624" s="3">
        <f>J3624*SIP_Calculator!$D$27</f>
        <v>0</v>
      </c>
      <c r="V3624" s="3">
        <f t="shared" si="9"/>
        <v>0</v>
      </c>
      <c r="W3624" s="3">
        <f t="shared" si="10"/>
        <v>0</v>
      </c>
      <c r="X3624" s="3">
        <f t="shared" ref="X3624:Y3624" si="10877">X3623+V3624</f>
        <v>28.835623055300523</v>
      </c>
      <c r="Y3624" s="3">
        <f t="shared" si="10877"/>
        <v>34.328802293708321</v>
      </c>
    </row>
    <row r="3625" spans="1:25" ht="15.75" customHeight="1" x14ac:dyDescent="0.2">
      <c r="A3625" s="7">
        <v>43446</v>
      </c>
      <c r="B3625" s="1">
        <v>10960.45</v>
      </c>
      <c r="C3625" s="1">
        <v>9021.6</v>
      </c>
      <c r="D3625" s="2">
        <f t="shared" si="29"/>
        <v>760</v>
      </c>
      <c r="E3625" s="2">
        <f t="shared" si="12"/>
        <v>0</v>
      </c>
      <c r="F3625" s="3">
        <f t="shared" si="0"/>
        <v>12</v>
      </c>
      <c r="G3625" s="3">
        <f t="shared" si="13"/>
        <v>0</v>
      </c>
      <c r="H3625" s="4">
        <f>IF(A3625&lt;SIP_Calculator!$B$7,0,IF(A3625&gt;SIP_Calculator!$E$7,0,1))</f>
        <v>0</v>
      </c>
      <c r="I3625" s="2">
        <f t="shared" si="1"/>
        <v>0</v>
      </c>
      <c r="J3625" s="3">
        <f t="shared" si="2"/>
        <v>0</v>
      </c>
      <c r="K3625" s="4">
        <f>H3625*SIP_Calculator!$D$25</f>
        <v>0</v>
      </c>
      <c r="L3625" s="4">
        <f t="shared" si="3"/>
        <v>0</v>
      </c>
      <c r="M3625" s="4">
        <f t="shared" si="4"/>
        <v>0</v>
      </c>
      <c r="N3625" s="4">
        <f t="shared" ref="N3625:O3625" si="10878">N3624+L3625</f>
        <v>28.739335218516583</v>
      </c>
      <c r="O3625" s="4">
        <f t="shared" si="10878"/>
        <v>34.20981406436929</v>
      </c>
      <c r="P3625" s="2">
        <f>I3625*SIP_Calculator!$D$26</f>
        <v>0</v>
      </c>
      <c r="Q3625" s="2">
        <f t="shared" si="6"/>
        <v>0</v>
      </c>
      <c r="R3625" s="2">
        <f t="shared" si="7"/>
        <v>0</v>
      </c>
      <c r="S3625" s="2">
        <f t="shared" ref="S3625:T3625" si="10879">S3624+Q3625</f>
        <v>28.748252611124826</v>
      </c>
      <c r="T3625" s="2">
        <f t="shared" si="10879"/>
        <v>34.228110660626236</v>
      </c>
      <c r="U3625" s="3">
        <f>J3625*SIP_Calculator!$D$27</f>
        <v>0</v>
      </c>
      <c r="V3625" s="3">
        <f t="shared" si="9"/>
        <v>0</v>
      </c>
      <c r="W3625" s="3">
        <f t="shared" si="10"/>
        <v>0</v>
      </c>
      <c r="X3625" s="3">
        <f t="shared" ref="X3625:Y3625" si="10880">X3624+V3625</f>
        <v>28.835623055300523</v>
      </c>
      <c r="Y3625" s="3">
        <f t="shared" si="10880"/>
        <v>34.328802293708321</v>
      </c>
    </row>
    <row r="3626" spans="1:25" ht="15.75" customHeight="1" x14ac:dyDescent="0.2">
      <c r="A3626" s="7">
        <v>43447</v>
      </c>
      <c r="B3626" s="1">
        <v>11023.05</v>
      </c>
      <c r="C3626" s="1">
        <v>9077.2999999999993</v>
      </c>
      <c r="D3626" s="2">
        <f t="shared" si="29"/>
        <v>760</v>
      </c>
      <c r="E3626" s="2">
        <f t="shared" si="12"/>
        <v>0</v>
      </c>
      <c r="F3626" s="3">
        <f t="shared" si="0"/>
        <v>12</v>
      </c>
      <c r="G3626" s="3">
        <f t="shared" si="13"/>
        <v>0</v>
      </c>
      <c r="H3626" s="4">
        <f>IF(A3626&lt;SIP_Calculator!$B$7,0,IF(A3626&gt;SIP_Calculator!$E$7,0,1))</f>
        <v>0</v>
      </c>
      <c r="I3626" s="2">
        <f t="shared" si="1"/>
        <v>0</v>
      </c>
      <c r="J3626" s="3">
        <f t="shared" si="2"/>
        <v>0</v>
      </c>
      <c r="K3626" s="4">
        <f>H3626*SIP_Calculator!$D$25</f>
        <v>0</v>
      </c>
      <c r="L3626" s="4">
        <f t="shared" si="3"/>
        <v>0</v>
      </c>
      <c r="M3626" s="4">
        <f t="shared" si="4"/>
        <v>0</v>
      </c>
      <c r="N3626" s="4">
        <f t="shared" ref="N3626:O3626" si="10881">N3625+L3626</f>
        <v>28.739335218516583</v>
      </c>
      <c r="O3626" s="4">
        <f t="shared" si="10881"/>
        <v>34.20981406436929</v>
      </c>
      <c r="P3626" s="2">
        <f>I3626*SIP_Calculator!$D$26</f>
        <v>0</v>
      </c>
      <c r="Q3626" s="2">
        <f t="shared" si="6"/>
        <v>0</v>
      </c>
      <c r="R3626" s="2">
        <f t="shared" si="7"/>
        <v>0</v>
      </c>
      <c r="S3626" s="2">
        <f t="shared" ref="S3626:T3626" si="10882">S3625+Q3626</f>
        <v>28.748252611124826</v>
      </c>
      <c r="T3626" s="2">
        <f t="shared" si="10882"/>
        <v>34.228110660626236</v>
      </c>
      <c r="U3626" s="3">
        <f>J3626*SIP_Calculator!$D$27</f>
        <v>0</v>
      </c>
      <c r="V3626" s="3">
        <f t="shared" si="9"/>
        <v>0</v>
      </c>
      <c r="W3626" s="3">
        <f t="shared" si="10"/>
        <v>0</v>
      </c>
      <c r="X3626" s="3">
        <f t="shared" ref="X3626:Y3626" si="10883">X3625+V3626</f>
        <v>28.835623055300523</v>
      </c>
      <c r="Y3626" s="3">
        <f t="shared" si="10883"/>
        <v>34.328802293708321</v>
      </c>
    </row>
    <row r="3627" spans="1:25" ht="15.75" customHeight="1" x14ac:dyDescent="0.2">
      <c r="A3627" s="7">
        <v>43448</v>
      </c>
      <c r="B3627" s="1">
        <v>11040.3</v>
      </c>
      <c r="C3627" s="1">
        <v>9091.2999999999993</v>
      </c>
      <c r="D3627" s="2">
        <f t="shared" si="29"/>
        <v>760</v>
      </c>
      <c r="E3627" s="2">
        <f t="shared" si="12"/>
        <v>0</v>
      </c>
      <c r="F3627" s="3">
        <f t="shared" si="0"/>
        <v>12</v>
      </c>
      <c r="G3627" s="3">
        <f t="shared" si="13"/>
        <v>0</v>
      </c>
      <c r="H3627" s="4">
        <f>IF(A3627&lt;SIP_Calculator!$B$7,0,IF(A3627&gt;SIP_Calculator!$E$7,0,1))</f>
        <v>0</v>
      </c>
      <c r="I3627" s="2">
        <f t="shared" si="1"/>
        <v>0</v>
      </c>
      <c r="J3627" s="3">
        <f t="shared" si="2"/>
        <v>0</v>
      </c>
      <c r="K3627" s="4">
        <f>H3627*SIP_Calculator!$D$25</f>
        <v>0</v>
      </c>
      <c r="L3627" s="4">
        <f t="shared" si="3"/>
        <v>0</v>
      </c>
      <c r="M3627" s="4">
        <f t="shared" si="4"/>
        <v>0</v>
      </c>
      <c r="N3627" s="4">
        <f t="shared" ref="N3627:O3627" si="10884">N3626+L3627</f>
        <v>28.739335218516583</v>
      </c>
      <c r="O3627" s="4">
        <f t="shared" si="10884"/>
        <v>34.20981406436929</v>
      </c>
      <c r="P3627" s="2">
        <f>I3627*SIP_Calculator!$D$26</f>
        <v>0</v>
      </c>
      <c r="Q3627" s="2">
        <f t="shared" si="6"/>
        <v>0</v>
      </c>
      <c r="R3627" s="2">
        <f t="shared" si="7"/>
        <v>0</v>
      </c>
      <c r="S3627" s="2">
        <f t="shared" ref="S3627:T3627" si="10885">S3626+Q3627</f>
        <v>28.748252611124826</v>
      </c>
      <c r="T3627" s="2">
        <f t="shared" si="10885"/>
        <v>34.228110660626236</v>
      </c>
      <c r="U3627" s="3">
        <f>J3627*SIP_Calculator!$D$27</f>
        <v>0</v>
      </c>
      <c r="V3627" s="3">
        <f t="shared" si="9"/>
        <v>0</v>
      </c>
      <c r="W3627" s="3">
        <f t="shared" si="10"/>
        <v>0</v>
      </c>
      <c r="X3627" s="3">
        <f t="shared" ref="X3627:Y3627" si="10886">X3626+V3627</f>
        <v>28.835623055300523</v>
      </c>
      <c r="Y3627" s="3">
        <f t="shared" si="10886"/>
        <v>34.328802293708321</v>
      </c>
    </row>
    <row r="3628" spans="1:25" ht="15.75" customHeight="1" x14ac:dyDescent="0.2">
      <c r="A3628" s="7">
        <v>43451</v>
      </c>
      <c r="B3628" s="1">
        <v>11125.75</v>
      </c>
      <c r="C3628" s="1">
        <v>9153.9500000000007</v>
      </c>
      <c r="D3628" s="2">
        <f t="shared" si="29"/>
        <v>761</v>
      </c>
      <c r="E3628" s="2">
        <f t="shared" si="12"/>
        <v>1</v>
      </c>
      <c r="F3628" s="3">
        <f t="shared" si="0"/>
        <v>12</v>
      </c>
      <c r="G3628" s="3">
        <f t="shared" si="13"/>
        <v>0</v>
      </c>
      <c r="H3628" s="4">
        <f>IF(A3628&lt;SIP_Calculator!$B$7,0,IF(A3628&gt;SIP_Calculator!$E$7,0,1))</f>
        <v>0</v>
      </c>
      <c r="I3628" s="2">
        <f t="shared" si="1"/>
        <v>0</v>
      </c>
      <c r="J3628" s="3">
        <f t="shared" si="2"/>
        <v>0</v>
      </c>
      <c r="K3628" s="4">
        <f>H3628*SIP_Calculator!$D$25</f>
        <v>0</v>
      </c>
      <c r="L3628" s="4">
        <f t="shared" si="3"/>
        <v>0</v>
      </c>
      <c r="M3628" s="4">
        <f t="shared" si="4"/>
        <v>0</v>
      </c>
      <c r="N3628" s="4">
        <f t="shared" ref="N3628:O3628" si="10887">N3627+L3628</f>
        <v>28.739335218516583</v>
      </c>
      <c r="O3628" s="4">
        <f t="shared" si="10887"/>
        <v>34.20981406436929</v>
      </c>
      <c r="P3628" s="2">
        <f>I3628*SIP_Calculator!$D$26</f>
        <v>0</v>
      </c>
      <c r="Q3628" s="2">
        <f t="shared" si="6"/>
        <v>0</v>
      </c>
      <c r="R3628" s="2">
        <f t="shared" si="7"/>
        <v>0</v>
      </c>
      <c r="S3628" s="2">
        <f t="shared" ref="S3628:T3628" si="10888">S3627+Q3628</f>
        <v>28.748252611124826</v>
      </c>
      <c r="T3628" s="2">
        <f t="shared" si="10888"/>
        <v>34.228110660626236</v>
      </c>
      <c r="U3628" s="3">
        <f>J3628*SIP_Calculator!$D$27</f>
        <v>0</v>
      </c>
      <c r="V3628" s="3">
        <f t="shared" si="9"/>
        <v>0</v>
      </c>
      <c r="W3628" s="3">
        <f t="shared" si="10"/>
        <v>0</v>
      </c>
      <c r="X3628" s="3">
        <f t="shared" ref="X3628:Y3628" si="10889">X3627+V3628</f>
        <v>28.835623055300523</v>
      </c>
      <c r="Y3628" s="3">
        <f t="shared" si="10889"/>
        <v>34.328802293708321</v>
      </c>
    </row>
    <row r="3629" spans="1:25" ht="15.75" customHeight="1" x14ac:dyDescent="0.2">
      <c r="A3629" s="7">
        <v>43452</v>
      </c>
      <c r="B3629" s="1">
        <v>11150.9</v>
      </c>
      <c r="C3629" s="1">
        <v>9177.35</v>
      </c>
      <c r="D3629" s="2">
        <f t="shared" si="29"/>
        <v>761</v>
      </c>
      <c r="E3629" s="2">
        <f t="shared" si="12"/>
        <v>0</v>
      </c>
      <c r="F3629" s="3">
        <f t="shared" si="0"/>
        <v>12</v>
      </c>
      <c r="G3629" s="3">
        <f t="shared" si="13"/>
        <v>0</v>
      </c>
      <c r="H3629" s="4">
        <f>IF(A3629&lt;SIP_Calculator!$B$7,0,IF(A3629&gt;SIP_Calculator!$E$7,0,1))</f>
        <v>0</v>
      </c>
      <c r="I3629" s="2">
        <f t="shared" si="1"/>
        <v>0</v>
      </c>
      <c r="J3629" s="3">
        <f t="shared" si="2"/>
        <v>0</v>
      </c>
      <c r="K3629" s="4">
        <f>H3629*SIP_Calculator!$D$25</f>
        <v>0</v>
      </c>
      <c r="L3629" s="4">
        <f t="shared" si="3"/>
        <v>0</v>
      </c>
      <c r="M3629" s="4">
        <f t="shared" si="4"/>
        <v>0</v>
      </c>
      <c r="N3629" s="4">
        <f t="shared" ref="N3629:O3629" si="10890">N3628+L3629</f>
        <v>28.739335218516583</v>
      </c>
      <c r="O3629" s="4">
        <f t="shared" si="10890"/>
        <v>34.20981406436929</v>
      </c>
      <c r="P3629" s="2">
        <f>I3629*SIP_Calculator!$D$26</f>
        <v>0</v>
      </c>
      <c r="Q3629" s="2">
        <f t="shared" si="6"/>
        <v>0</v>
      </c>
      <c r="R3629" s="2">
        <f t="shared" si="7"/>
        <v>0</v>
      </c>
      <c r="S3629" s="2">
        <f t="shared" ref="S3629:T3629" si="10891">S3628+Q3629</f>
        <v>28.748252611124826</v>
      </c>
      <c r="T3629" s="2">
        <f t="shared" si="10891"/>
        <v>34.228110660626236</v>
      </c>
      <c r="U3629" s="3">
        <f>J3629*SIP_Calculator!$D$27</f>
        <v>0</v>
      </c>
      <c r="V3629" s="3">
        <f t="shared" si="9"/>
        <v>0</v>
      </c>
      <c r="W3629" s="3">
        <f t="shared" si="10"/>
        <v>0</v>
      </c>
      <c r="X3629" s="3">
        <f t="shared" ref="X3629:Y3629" si="10892">X3628+V3629</f>
        <v>28.835623055300523</v>
      </c>
      <c r="Y3629" s="3">
        <f t="shared" si="10892"/>
        <v>34.328802293708321</v>
      </c>
    </row>
    <row r="3630" spans="1:25" ht="15.75" customHeight="1" x14ac:dyDescent="0.2">
      <c r="A3630" s="7">
        <v>43453</v>
      </c>
      <c r="B3630" s="1">
        <v>11223.4</v>
      </c>
      <c r="C3630" s="1">
        <v>9246.7999999999993</v>
      </c>
      <c r="D3630" s="2">
        <f t="shared" si="29"/>
        <v>761</v>
      </c>
      <c r="E3630" s="2">
        <f t="shared" si="12"/>
        <v>0</v>
      </c>
      <c r="F3630" s="3">
        <f t="shared" si="0"/>
        <v>12</v>
      </c>
      <c r="G3630" s="3">
        <f t="shared" si="13"/>
        <v>0</v>
      </c>
      <c r="H3630" s="4">
        <f>IF(A3630&lt;SIP_Calculator!$B$7,0,IF(A3630&gt;SIP_Calculator!$E$7,0,1))</f>
        <v>0</v>
      </c>
      <c r="I3630" s="2">
        <f t="shared" si="1"/>
        <v>0</v>
      </c>
      <c r="J3630" s="3">
        <f t="shared" si="2"/>
        <v>0</v>
      </c>
      <c r="K3630" s="4">
        <f>H3630*SIP_Calculator!$D$25</f>
        <v>0</v>
      </c>
      <c r="L3630" s="4">
        <f t="shared" si="3"/>
        <v>0</v>
      </c>
      <c r="M3630" s="4">
        <f t="shared" si="4"/>
        <v>0</v>
      </c>
      <c r="N3630" s="4">
        <f t="shared" ref="N3630:O3630" si="10893">N3629+L3630</f>
        <v>28.739335218516583</v>
      </c>
      <c r="O3630" s="4">
        <f t="shared" si="10893"/>
        <v>34.20981406436929</v>
      </c>
      <c r="P3630" s="2">
        <f>I3630*SIP_Calculator!$D$26</f>
        <v>0</v>
      </c>
      <c r="Q3630" s="2">
        <f t="shared" si="6"/>
        <v>0</v>
      </c>
      <c r="R3630" s="2">
        <f t="shared" si="7"/>
        <v>0</v>
      </c>
      <c r="S3630" s="2">
        <f t="shared" ref="S3630:T3630" si="10894">S3629+Q3630</f>
        <v>28.748252611124826</v>
      </c>
      <c r="T3630" s="2">
        <f t="shared" si="10894"/>
        <v>34.228110660626236</v>
      </c>
      <c r="U3630" s="3">
        <f>J3630*SIP_Calculator!$D$27</f>
        <v>0</v>
      </c>
      <c r="V3630" s="3">
        <f t="shared" si="9"/>
        <v>0</v>
      </c>
      <c r="W3630" s="3">
        <f t="shared" si="10"/>
        <v>0</v>
      </c>
      <c r="X3630" s="3">
        <f t="shared" ref="X3630:Y3630" si="10895">X3629+V3630</f>
        <v>28.835623055300523</v>
      </c>
      <c r="Y3630" s="3">
        <f t="shared" si="10895"/>
        <v>34.328802293708321</v>
      </c>
    </row>
    <row r="3631" spans="1:25" ht="15.75" customHeight="1" x14ac:dyDescent="0.2">
      <c r="A3631" s="7">
        <v>43454</v>
      </c>
      <c r="B3631" s="1">
        <v>11201.35</v>
      </c>
      <c r="C3631" s="1">
        <v>9234.4500000000007</v>
      </c>
      <c r="D3631" s="2">
        <f t="shared" si="29"/>
        <v>761</v>
      </c>
      <c r="E3631" s="2">
        <f t="shared" si="12"/>
        <v>0</v>
      </c>
      <c r="F3631" s="3">
        <f t="shared" si="0"/>
        <v>12</v>
      </c>
      <c r="G3631" s="3">
        <f t="shared" si="13"/>
        <v>0</v>
      </c>
      <c r="H3631" s="4">
        <f>IF(A3631&lt;SIP_Calculator!$B$7,0,IF(A3631&gt;SIP_Calculator!$E$7,0,1))</f>
        <v>0</v>
      </c>
      <c r="I3631" s="2">
        <f t="shared" si="1"/>
        <v>0</v>
      </c>
      <c r="J3631" s="3">
        <f t="shared" si="2"/>
        <v>0</v>
      </c>
      <c r="K3631" s="4">
        <f>H3631*SIP_Calculator!$D$25</f>
        <v>0</v>
      </c>
      <c r="L3631" s="4">
        <f t="shared" si="3"/>
        <v>0</v>
      </c>
      <c r="M3631" s="4">
        <f t="shared" si="4"/>
        <v>0</v>
      </c>
      <c r="N3631" s="4">
        <f t="shared" ref="N3631:O3631" si="10896">N3630+L3631</f>
        <v>28.739335218516583</v>
      </c>
      <c r="O3631" s="4">
        <f t="shared" si="10896"/>
        <v>34.20981406436929</v>
      </c>
      <c r="P3631" s="2">
        <f>I3631*SIP_Calculator!$D$26</f>
        <v>0</v>
      </c>
      <c r="Q3631" s="2">
        <f t="shared" si="6"/>
        <v>0</v>
      </c>
      <c r="R3631" s="2">
        <f t="shared" si="7"/>
        <v>0</v>
      </c>
      <c r="S3631" s="2">
        <f t="shared" ref="S3631:T3631" si="10897">S3630+Q3631</f>
        <v>28.748252611124826</v>
      </c>
      <c r="T3631" s="2">
        <f t="shared" si="10897"/>
        <v>34.228110660626236</v>
      </c>
      <c r="U3631" s="3">
        <f>J3631*SIP_Calculator!$D$27</f>
        <v>0</v>
      </c>
      <c r="V3631" s="3">
        <f t="shared" si="9"/>
        <v>0</v>
      </c>
      <c r="W3631" s="3">
        <f t="shared" si="10"/>
        <v>0</v>
      </c>
      <c r="X3631" s="3">
        <f t="shared" ref="X3631:Y3631" si="10898">X3630+V3631</f>
        <v>28.835623055300523</v>
      </c>
      <c r="Y3631" s="3">
        <f t="shared" si="10898"/>
        <v>34.328802293708321</v>
      </c>
    </row>
    <row r="3632" spans="1:25" ht="15.75" customHeight="1" x14ac:dyDescent="0.2">
      <c r="A3632" s="7">
        <v>43455</v>
      </c>
      <c r="B3632" s="1">
        <v>11005.85</v>
      </c>
      <c r="C3632" s="1">
        <v>9082.5499999999993</v>
      </c>
      <c r="D3632" s="2">
        <f t="shared" si="29"/>
        <v>761</v>
      </c>
      <c r="E3632" s="2">
        <f t="shared" si="12"/>
        <v>0</v>
      </c>
      <c r="F3632" s="3">
        <f t="shared" si="0"/>
        <v>12</v>
      </c>
      <c r="G3632" s="3">
        <f t="shared" si="13"/>
        <v>0</v>
      </c>
      <c r="H3632" s="4">
        <f>IF(A3632&lt;SIP_Calculator!$B$7,0,IF(A3632&gt;SIP_Calculator!$E$7,0,1))</f>
        <v>0</v>
      </c>
      <c r="I3632" s="2">
        <f t="shared" si="1"/>
        <v>0</v>
      </c>
      <c r="J3632" s="3">
        <f t="shared" si="2"/>
        <v>0</v>
      </c>
      <c r="K3632" s="4">
        <f>H3632*SIP_Calculator!$D$25</f>
        <v>0</v>
      </c>
      <c r="L3632" s="4">
        <f t="shared" si="3"/>
        <v>0</v>
      </c>
      <c r="M3632" s="4">
        <f t="shared" si="4"/>
        <v>0</v>
      </c>
      <c r="N3632" s="4">
        <f t="shared" ref="N3632:O3632" si="10899">N3631+L3632</f>
        <v>28.739335218516583</v>
      </c>
      <c r="O3632" s="4">
        <f t="shared" si="10899"/>
        <v>34.20981406436929</v>
      </c>
      <c r="P3632" s="2">
        <f>I3632*SIP_Calculator!$D$26</f>
        <v>0</v>
      </c>
      <c r="Q3632" s="2">
        <f t="shared" si="6"/>
        <v>0</v>
      </c>
      <c r="R3632" s="2">
        <f t="shared" si="7"/>
        <v>0</v>
      </c>
      <c r="S3632" s="2">
        <f t="shared" ref="S3632:T3632" si="10900">S3631+Q3632</f>
        <v>28.748252611124826</v>
      </c>
      <c r="T3632" s="2">
        <f t="shared" si="10900"/>
        <v>34.228110660626236</v>
      </c>
      <c r="U3632" s="3">
        <f>J3632*SIP_Calculator!$D$27</f>
        <v>0</v>
      </c>
      <c r="V3632" s="3">
        <f t="shared" si="9"/>
        <v>0</v>
      </c>
      <c r="W3632" s="3">
        <f t="shared" si="10"/>
        <v>0</v>
      </c>
      <c r="X3632" s="3">
        <f t="shared" ref="X3632:Y3632" si="10901">X3631+V3632</f>
        <v>28.835623055300523</v>
      </c>
      <c r="Y3632" s="3">
        <f t="shared" si="10901"/>
        <v>34.328802293708321</v>
      </c>
    </row>
    <row r="3633" spans="1:25" ht="15.75" customHeight="1" x14ac:dyDescent="0.2">
      <c r="A3633" s="7">
        <v>43458</v>
      </c>
      <c r="B3633" s="1">
        <v>10904.7</v>
      </c>
      <c r="C3633" s="1">
        <v>9002.4500000000007</v>
      </c>
      <c r="D3633" s="2">
        <f t="shared" si="29"/>
        <v>762</v>
      </c>
      <c r="E3633" s="2">
        <f t="shared" si="12"/>
        <v>1</v>
      </c>
      <c r="F3633" s="3">
        <f t="shared" si="0"/>
        <v>12</v>
      </c>
      <c r="G3633" s="3">
        <f t="shared" si="13"/>
        <v>0</v>
      </c>
      <c r="H3633" s="4">
        <f>IF(A3633&lt;SIP_Calculator!$B$7,0,IF(A3633&gt;SIP_Calculator!$E$7,0,1))</f>
        <v>0</v>
      </c>
      <c r="I3633" s="2">
        <f t="shared" si="1"/>
        <v>0</v>
      </c>
      <c r="J3633" s="3">
        <f t="shared" si="2"/>
        <v>0</v>
      </c>
      <c r="K3633" s="4">
        <f>H3633*SIP_Calculator!$D$25</f>
        <v>0</v>
      </c>
      <c r="L3633" s="4">
        <f t="shared" si="3"/>
        <v>0</v>
      </c>
      <c r="M3633" s="4">
        <f t="shared" si="4"/>
        <v>0</v>
      </c>
      <c r="N3633" s="4">
        <f t="shared" ref="N3633:O3633" si="10902">N3632+L3633</f>
        <v>28.739335218516583</v>
      </c>
      <c r="O3633" s="4">
        <f t="shared" si="10902"/>
        <v>34.20981406436929</v>
      </c>
      <c r="P3633" s="2">
        <f>I3633*SIP_Calculator!$D$26</f>
        <v>0</v>
      </c>
      <c r="Q3633" s="2">
        <f t="shared" si="6"/>
        <v>0</v>
      </c>
      <c r="R3633" s="2">
        <f t="shared" si="7"/>
        <v>0</v>
      </c>
      <c r="S3633" s="2">
        <f t="shared" ref="S3633:T3633" si="10903">S3632+Q3633</f>
        <v>28.748252611124826</v>
      </c>
      <c r="T3633" s="2">
        <f t="shared" si="10903"/>
        <v>34.228110660626236</v>
      </c>
      <c r="U3633" s="3">
        <f>J3633*SIP_Calculator!$D$27</f>
        <v>0</v>
      </c>
      <c r="V3633" s="3">
        <f t="shared" si="9"/>
        <v>0</v>
      </c>
      <c r="W3633" s="3">
        <f t="shared" si="10"/>
        <v>0</v>
      </c>
      <c r="X3633" s="3">
        <f t="shared" ref="X3633:Y3633" si="10904">X3632+V3633</f>
        <v>28.835623055300523</v>
      </c>
      <c r="Y3633" s="3">
        <f t="shared" si="10904"/>
        <v>34.328802293708321</v>
      </c>
    </row>
    <row r="3634" spans="1:25" ht="15.75" customHeight="1" x14ac:dyDescent="0.2">
      <c r="A3634" s="7">
        <v>43460</v>
      </c>
      <c r="B3634" s="1">
        <v>10968.85</v>
      </c>
      <c r="C3634" s="1">
        <v>9041.7000000000007</v>
      </c>
      <c r="D3634" s="2">
        <f t="shared" si="29"/>
        <v>762</v>
      </c>
      <c r="E3634" s="2">
        <f t="shared" si="12"/>
        <v>0</v>
      </c>
      <c r="F3634" s="3">
        <f t="shared" si="0"/>
        <v>12</v>
      </c>
      <c r="G3634" s="3">
        <f t="shared" si="13"/>
        <v>0</v>
      </c>
      <c r="H3634" s="4">
        <f>IF(A3634&lt;SIP_Calculator!$B$7,0,IF(A3634&gt;SIP_Calculator!$E$7,0,1))</f>
        <v>0</v>
      </c>
      <c r="I3634" s="2">
        <f t="shared" si="1"/>
        <v>0</v>
      </c>
      <c r="J3634" s="3">
        <f t="shared" si="2"/>
        <v>0</v>
      </c>
      <c r="K3634" s="4">
        <f>H3634*SIP_Calculator!$D$25</f>
        <v>0</v>
      </c>
      <c r="L3634" s="4">
        <f t="shared" si="3"/>
        <v>0</v>
      </c>
      <c r="M3634" s="4">
        <f t="shared" si="4"/>
        <v>0</v>
      </c>
      <c r="N3634" s="4">
        <f t="shared" ref="N3634:O3634" si="10905">N3633+L3634</f>
        <v>28.739335218516583</v>
      </c>
      <c r="O3634" s="4">
        <f t="shared" si="10905"/>
        <v>34.20981406436929</v>
      </c>
      <c r="P3634" s="2">
        <f>I3634*SIP_Calculator!$D$26</f>
        <v>0</v>
      </c>
      <c r="Q3634" s="2">
        <f t="shared" si="6"/>
        <v>0</v>
      </c>
      <c r="R3634" s="2">
        <f t="shared" si="7"/>
        <v>0</v>
      </c>
      <c r="S3634" s="2">
        <f t="shared" ref="S3634:T3634" si="10906">S3633+Q3634</f>
        <v>28.748252611124826</v>
      </c>
      <c r="T3634" s="2">
        <f t="shared" si="10906"/>
        <v>34.228110660626236</v>
      </c>
      <c r="U3634" s="3">
        <f>J3634*SIP_Calculator!$D$27</f>
        <v>0</v>
      </c>
      <c r="V3634" s="3">
        <f t="shared" si="9"/>
        <v>0</v>
      </c>
      <c r="W3634" s="3">
        <f t="shared" si="10"/>
        <v>0</v>
      </c>
      <c r="X3634" s="3">
        <f t="shared" ref="X3634:Y3634" si="10907">X3633+V3634</f>
        <v>28.835623055300523</v>
      </c>
      <c r="Y3634" s="3">
        <f t="shared" si="10907"/>
        <v>34.328802293708321</v>
      </c>
    </row>
    <row r="3635" spans="1:25" ht="15.75" customHeight="1" x14ac:dyDescent="0.2">
      <c r="A3635" s="7">
        <v>43461</v>
      </c>
      <c r="B3635" s="1">
        <v>11015.8</v>
      </c>
      <c r="C3635" s="1">
        <v>9078.7999999999993</v>
      </c>
      <c r="D3635" s="2">
        <f t="shared" si="29"/>
        <v>762</v>
      </c>
      <c r="E3635" s="2">
        <f t="shared" si="12"/>
        <v>0</v>
      </c>
      <c r="F3635" s="3">
        <f t="shared" si="0"/>
        <v>12</v>
      </c>
      <c r="G3635" s="3">
        <f t="shared" si="13"/>
        <v>0</v>
      </c>
      <c r="H3635" s="4">
        <f>IF(A3635&lt;SIP_Calculator!$B$7,0,IF(A3635&gt;SIP_Calculator!$E$7,0,1))</f>
        <v>0</v>
      </c>
      <c r="I3635" s="2">
        <f t="shared" si="1"/>
        <v>0</v>
      </c>
      <c r="J3635" s="3">
        <f t="shared" si="2"/>
        <v>0</v>
      </c>
      <c r="K3635" s="4">
        <f>H3635*SIP_Calculator!$D$25</f>
        <v>0</v>
      </c>
      <c r="L3635" s="4">
        <f t="shared" si="3"/>
        <v>0</v>
      </c>
      <c r="M3635" s="4">
        <f t="shared" si="4"/>
        <v>0</v>
      </c>
      <c r="N3635" s="4">
        <f t="shared" ref="N3635:O3635" si="10908">N3634+L3635</f>
        <v>28.739335218516583</v>
      </c>
      <c r="O3635" s="4">
        <f t="shared" si="10908"/>
        <v>34.20981406436929</v>
      </c>
      <c r="P3635" s="2">
        <f>I3635*SIP_Calculator!$D$26</f>
        <v>0</v>
      </c>
      <c r="Q3635" s="2">
        <f t="shared" si="6"/>
        <v>0</v>
      </c>
      <c r="R3635" s="2">
        <f t="shared" si="7"/>
        <v>0</v>
      </c>
      <c r="S3635" s="2">
        <f t="shared" ref="S3635:T3635" si="10909">S3634+Q3635</f>
        <v>28.748252611124826</v>
      </c>
      <c r="T3635" s="2">
        <f t="shared" si="10909"/>
        <v>34.228110660626236</v>
      </c>
      <c r="U3635" s="3">
        <f>J3635*SIP_Calculator!$D$27</f>
        <v>0</v>
      </c>
      <c r="V3635" s="3">
        <f t="shared" si="9"/>
        <v>0</v>
      </c>
      <c r="W3635" s="3">
        <f t="shared" si="10"/>
        <v>0</v>
      </c>
      <c r="X3635" s="3">
        <f t="shared" ref="X3635:Y3635" si="10910">X3634+V3635</f>
        <v>28.835623055300523</v>
      </c>
      <c r="Y3635" s="3">
        <f t="shared" si="10910"/>
        <v>34.328802293708321</v>
      </c>
    </row>
    <row r="3636" spans="1:25" ht="15.75" customHeight="1" x14ac:dyDescent="0.2">
      <c r="A3636" s="7">
        <v>43462</v>
      </c>
      <c r="B3636" s="1">
        <v>11101.65</v>
      </c>
      <c r="C3636" s="1">
        <v>9152.5499999999993</v>
      </c>
      <c r="D3636" s="2">
        <f t="shared" si="29"/>
        <v>762</v>
      </c>
      <c r="E3636" s="2">
        <f t="shared" si="12"/>
        <v>0</v>
      </c>
      <c r="F3636" s="3">
        <f t="shared" si="0"/>
        <v>12</v>
      </c>
      <c r="G3636" s="3">
        <f t="shared" si="13"/>
        <v>0</v>
      </c>
      <c r="H3636" s="4">
        <f>IF(A3636&lt;SIP_Calculator!$B$7,0,IF(A3636&gt;SIP_Calculator!$E$7,0,1))</f>
        <v>0</v>
      </c>
      <c r="I3636" s="2">
        <f t="shared" si="1"/>
        <v>0</v>
      </c>
      <c r="J3636" s="3">
        <f t="shared" si="2"/>
        <v>0</v>
      </c>
      <c r="K3636" s="4">
        <f>H3636*SIP_Calculator!$D$25</f>
        <v>0</v>
      </c>
      <c r="L3636" s="4">
        <f t="shared" si="3"/>
        <v>0</v>
      </c>
      <c r="M3636" s="4">
        <f t="shared" si="4"/>
        <v>0</v>
      </c>
      <c r="N3636" s="4">
        <f t="shared" ref="N3636:O3636" si="10911">N3635+L3636</f>
        <v>28.739335218516583</v>
      </c>
      <c r="O3636" s="4">
        <f t="shared" si="10911"/>
        <v>34.20981406436929</v>
      </c>
      <c r="P3636" s="2">
        <f>I3636*SIP_Calculator!$D$26</f>
        <v>0</v>
      </c>
      <c r="Q3636" s="2">
        <f t="shared" si="6"/>
        <v>0</v>
      </c>
      <c r="R3636" s="2">
        <f t="shared" si="7"/>
        <v>0</v>
      </c>
      <c r="S3636" s="2">
        <f t="shared" ref="S3636:T3636" si="10912">S3635+Q3636</f>
        <v>28.748252611124826</v>
      </c>
      <c r="T3636" s="2">
        <f t="shared" si="10912"/>
        <v>34.228110660626236</v>
      </c>
      <c r="U3636" s="3">
        <f>J3636*SIP_Calculator!$D$27</f>
        <v>0</v>
      </c>
      <c r="V3636" s="3">
        <f t="shared" si="9"/>
        <v>0</v>
      </c>
      <c r="W3636" s="3">
        <f t="shared" si="10"/>
        <v>0</v>
      </c>
      <c r="X3636" s="3">
        <f t="shared" ref="X3636:Y3636" si="10913">X3635+V3636</f>
        <v>28.835623055300523</v>
      </c>
      <c r="Y3636" s="3">
        <f t="shared" si="10913"/>
        <v>34.328802293708321</v>
      </c>
    </row>
    <row r="3637" spans="1:25" ht="15.75" customHeight="1" x14ac:dyDescent="0.2">
      <c r="A3637" s="7">
        <v>43465</v>
      </c>
      <c r="B3637" s="1">
        <v>11110.15</v>
      </c>
      <c r="C3637" s="1">
        <v>9170</v>
      </c>
      <c r="D3637" s="2">
        <f t="shared" si="29"/>
        <v>763</v>
      </c>
      <c r="E3637" s="2">
        <f t="shared" si="12"/>
        <v>1</v>
      </c>
      <c r="F3637" s="3">
        <f t="shared" si="0"/>
        <v>12</v>
      </c>
      <c r="G3637" s="3">
        <f t="shared" si="13"/>
        <v>0</v>
      </c>
      <c r="H3637" s="4">
        <f>IF(A3637&lt;SIP_Calculator!$B$7,0,IF(A3637&gt;SIP_Calculator!$E$7,0,1))</f>
        <v>0</v>
      </c>
      <c r="I3637" s="2">
        <f t="shared" si="1"/>
        <v>0</v>
      </c>
      <c r="J3637" s="3">
        <f t="shared" si="2"/>
        <v>0</v>
      </c>
      <c r="K3637" s="4">
        <f>H3637*SIP_Calculator!$D$25</f>
        <v>0</v>
      </c>
      <c r="L3637" s="4">
        <f t="shared" si="3"/>
        <v>0</v>
      </c>
      <c r="M3637" s="4">
        <f t="shared" si="4"/>
        <v>0</v>
      </c>
      <c r="N3637" s="4">
        <f t="shared" ref="N3637:O3637" si="10914">N3636+L3637</f>
        <v>28.739335218516583</v>
      </c>
      <c r="O3637" s="4">
        <f t="shared" si="10914"/>
        <v>34.20981406436929</v>
      </c>
      <c r="P3637" s="2">
        <f>I3637*SIP_Calculator!$D$26</f>
        <v>0</v>
      </c>
      <c r="Q3637" s="2">
        <f t="shared" si="6"/>
        <v>0</v>
      </c>
      <c r="R3637" s="2">
        <f t="shared" si="7"/>
        <v>0</v>
      </c>
      <c r="S3637" s="2">
        <f t="shared" ref="S3637:T3637" si="10915">S3636+Q3637</f>
        <v>28.748252611124826</v>
      </c>
      <c r="T3637" s="2">
        <f t="shared" si="10915"/>
        <v>34.228110660626236</v>
      </c>
      <c r="U3637" s="3">
        <f>J3637*SIP_Calculator!$D$27</f>
        <v>0</v>
      </c>
      <c r="V3637" s="3">
        <f t="shared" si="9"/>
        <v>0</v>
      </c>
      <c r="W3637" s="3">
        <f t="shared" si="10"/>
        <v>0</v>
      </c>
      <c r="X3637" s="3">
        <f t="shared" ref="X3637:Y3637" si="10916">X3636+V3637</f>
        <v>28.835623055300523</v>
      </c>
      <c r="Y3637" s="3">
        <f t="shared" si="10916"/>
        <v>34.328802293708321</v>
      </c>
    </row>
    <row r="3638" spans="1:25" ht="15.75" customHeight="1" x14ac:dyDescent="0.2">
      <c r="A3638" s="7">
        <v>43466</v>
      </c>
      <c r="B3638" s="1">
        <v>11148.8</v>
      </c>
      <c r="C3638" s="1">
        <v>9197.9</v>
      </c>
      <c r="D3638" s="2">
        <f t="shared" si="29"/>
        <v>763</v>
      </c>
      <c r="E3638" s="2">
        <f t="shared" si="12"/>
        <v>0</v>
      </c>
      <c r="F3638" s="3">
        <f t="shared" si="0"/>
        <v>1</v>
      </c>
      <c r="G3638" s="3">
        <f t="shared" si="13"/>
        <v>1</v>
      </c>
      <c r="H3638" s="4">
        <f>IF(A3638&lt;SIP_Calculator!$B$7,0,IF(A3638&gt;SIP_Calculator!$E$7,0,1))</f>
        <v>0</v>
      </c>
      <c r="I3638" s="2">
        <f t="shared" si="1"/>
        <v>0</v>
      </c>
      <c r="J3638" s="3">
        <f t="shared" si="2"/>
        <v>0</v>
      </c>
      <c r="K3638" s="4">
        <f>H3638*SIP_Calculator!$D$25</f>
        <v>0</v>
      </c>
      <c r="L3638" s="4">
        <f t="shared" si="3"/>
        <v>0</v>
      </c>
      <c r="M3638" s="4">
        <f t="shared" si="4"/>
        <v>0</v>
      </c>
      <c r="N3638" s="4">
        <f t="shared" ref="N3638:O3638" si="10917">N3637+L3638</f>
        <v>28.739335218516583</v>
      </c>
      <c r="O3638" s="4">
        <f t="shared" si="10917"/>
        <v>34.20981406436929</v>
      </c>
      <c r="P3638" s="2">
        <f>I3638*SIP_Calculator!$D$26</f>
        <v>0</v>
      </c>
      <c r="Q3638" s="2">
        <f t="shared" si="6"/>
        <v>0</v>
      </c>
      <c r="R3638" s="2">
        <f t="shared" si="7"/>
        <v>0</v>
      </c>
      <c r="S3638" s="2">
        <f t="shared" ref="S3638:T3638" si="10918">S3637+Q3638</f>
        <v>28.748252611124826</v>
      </c>
      <c r="T3638" s="2">
        <f t="shared" si="10918"/>
        <v>34.228110660626236</v>
      </c>
      <c r="U3638" s="3">
        <f>J3638*SIP_Calculator!$D$27</f>
        <v>0</v>
      </c>
      <c r="V3638" s="3">
        <f t="shared" si="9"/>
        <v>0</v>
      </c>
      <c r="W3638" s="3">
        <f t="shared" si="10"/>
        <v>0</v>
      </c>
      <c r="X3638" s="3">
        <f t="shared" ref="X3638:Y3638" si="10919">X3637+V3638</f>
        <v>28.835623055300523</v>
      </c>
      <c r="Y3638" s="3">
        <f t="shared" si="10919"/>
        <v>34.328802293708321</v>
      </c>
    </row>
    <row r="3639" spans="1:25" ht="15.75" customHeight="1" x14ac:dyDescent="0.2">
      <c r="A3639" s="7">
        <v>43467</v>
      </c>
      <c r="B3639" s="1">
        <v>11032</v>
      </c>
      <c r="C3639" s="1">
        <v>9103.4</v>
      </c>
      <c r="D3639" s="2">
        <f t="shared" si="29"/>
        <v>763</v>
      </c>
      <c r="E3639" s="2">
        <f t="shared" si="12"/>
        <v>0</v>
      </c>
      <c r="F3639" s="3">
        <f t="shared" si="0"/>
        <v>1</v>
      </c>
      <c r="G3639" s="3">
        <f t="shared" si="13"/>
        <v>0</v>
      </c>
      <c r="H3639" s="4">
        <f>IF(A3639&lt;SIP_Calculator!$B$7,0,IF(A3639&gt;SIP_Calculator!$E$7,0,1))</f>
        <v>0</v>
      </c>
      <c r="I3639" s="2">
        <f t="shared" si="1"/>
        <v>0</v>
      </c>
      <c r="J3639" s="3">
        <f t="shared" si="2"/>
        <v>0</v>
      </c>
      <c r="K3639" s="4">
        <f>H3639*SIP_Calculator!$D$25</f>
        <v>0</v>
      </c>
      <c r="L3639" s="4">
        <f t="shared" si="3"/>
        <v>0</v>
      </c>
      <c r="M3639" s="4">
        <f t="shared" si="4"/>
        <v>0</v>
      </c>
      <c r="N3639" s="4">
        <f t="shared" ref="N3639:O3639" si="10920">N3638+L3639</f>
        <v>28.739335218516583</v>
      </c>
      <c r="O3639" s="4">
        <f t="shared" si="10920"/>
        <v>34.20981406436929</v>
      </c>
      <c r="P3639" s="2">
        <f>I3639*SIP_Calculator!$D$26</f>
        <v>0</v>
      </c>
      <c r="Q3639" s="2">
        <f t="shared" si="6"/>
        <v>0</v>
      </c>
      <c r="R3639" s="2">
        <f t="shared" si="7"/>
        <v>0</v>
      </c>
      <c r="S3639" s="2">
        <f t="shared" ref="S3639:T3639" si="10921">S3638+Q3639</f>
        <v>28.748252611124826</v>
      </c>
      <c r="T3639" s="2">
        <f t="shared" si="10921"/>
        <v>34.228110660626236</v>
      </c>
      <c r="U3639" s="3">
        <f>J3639*SIP_Calculator!$D$27</f>
        <v>0</v>
      </c>
      <c r="V3639" s="3">
        <f t="shared" si="9"/>
        <v>0</v>
      </c>
      <c r="W3639" s="3">
        <f t="shared" si="10"/>
        <v>0</v>
      </c>
      <c r="X3639" s="3">
        <f t="shared" ref="X3639:Y3639" si="10922">X3638+V3639</f>
        <v>28.835623055300523</v>
      </c>
      <c r="Y3639" s="3">
        <f t="shared" si="10922"/>
        <v>34.328802293708321</v>
      </c>
    </row>
    <row r="3640" spans="1:25" ht="15.75" customHeight="1" x14ac:dyDescent="0.2">
      <c r="A3640" s="7">
        <v>43468</v>
      </c>
      <c r="B3640" s="1">
        <v>10914.8</v>
      </c>
      <c r="C3640" s="1">
        <v>9014.7999999999993</v>
      </c>
      <c r="D3640" s="2">
        <f t="shared" si="29"/>
        <v>763</v>
      </c>
      <c r="E3640" s="2">
        <f t="shared" si="12"/>
        <v>0</v>
      </c>
      <c r="F3640" s="3">
        <f t="shared" si="0"/>
        <v>1</v>
      </c>
      <c r="G3640" s="3">
        <f t="shared" si="13"/>
        <v>0</v>
      </c>
      <c r="H3640" s="4">
        <f>IF(A3640&lt;SIP_Calculator!$B$7,0,IF(A3640&gt;SIP_Calculator!$E$7,0,1))</f>
        <v>0</v>
      </c>
      <c r="I3640" s="2">
        <f t="shared" si="1"/>
        <v>0</v>
      </c>
      <c r="J3640" s="3">
        <f t="shared" si="2"/>
        <v>0</v>
      </c>
      <c r="K3640" s="4">
        <f>H3640*SIP_Calculator!$D$25</f>
        <v>0</v>
      </c>
      <c r="L3640" s="4">
        <f t="shared" si="3"/>
        <v>0</v>
      </c>
      <c r="M3640" s="4">
        <f t="shared" si="4"/>
        <v>0</v>
      </c>
      <c r="N3640" s="4">
        <f t="shared" ref="N3640:O3640" si="10923">N3639+L3640</f>
        <v>28.739335218516583</v>
      </c>
      <c r="O3640" s="4">
        <f t="shared" si="10923"/>
        <v>34.20981406436929</v>
      </c>
      <c r="P3640" s="2">
        <f>I3640*SIP_Calculator!$D$26</f>
        <v>0</v>
      </c>
      <c r="Q3640" s="2">
        <f t="shared" si="6"/>
        <v>0</v>
      </c>
      <c r="R3640" s="2">
        <f t="shared" si="7"/>
        <v>0</v>
      </c>
      <c r="S3640" s="2">
        <f t="shared" ref="S3640:T3640" si="10924">S3639+Q3640</f>
        <v>28.748252611124826</v>
      </c>
      <c r="T3640" s="2">
        <f t="shared" si="10924"/>
        <v>34.228110660626236</v>
      </c>
      <c r="U3640" s="3">
        <f>J3640*SIP_Calculator!$D$27</f>
        <v>0</v>
      </c>
      <c r="V3640" s="3">
        <f t="shared" si="9"/>
        <v>0</v>
      </c>
      <c r="W3640" s="3">
        <f t="shared" si="10"/>
        <v>0</v>
      </c>
      <c r="X3640" s="3">
        <f t="shared" ref="X3640:Y3640" si="10925">X3639+V3640</f>
        <v>28.835623055300523</v>
      </c>
      <c r="Y3640" s="3">
        <f t="shared" si="10925"/>
        <v>34.328802293708321</v>
      </c>
    </row>
    <row r="3641" spans="1:25" ht="15.75" customHeight="1" x14ac:dyDescent="0.2">
      <c r="A3641" s="7">
        <v>43469</v>
      </c>
      <c r="B3641" s="1">
        <v>10966.15</v>
      </c>
      <c r="C3641" s="1">
        <v>9054.9</v>
      </c>
      <c r="D3641" s="2">
        <f t="shared" si="29"/>
        <v>763</v>
      </c>
      <c r="E3641" s="2">
        <f t="shared" si="12"/>
        <v>0</v>
      </c>
      <c r="F3641" s="3">
        <f t="shared" si="0"/>
        <v>1</v>
      </c>
      <c r="G3641" s="3">
        <f t="shared" si="13"/>
        <v>0</v>
      </c>
      <c r="H3641" s="4">
        <f>IF(A3641&lt;SIP_Calculator!$B$7,0,IF(A3641&gt;SIP_Calculator!$E$7,0,1))</f>
        <v>0</v>
      </c>
      <c r="I3641" s="2">
        <f t="shared" si="1"/>
        <v>0</v>
      </c>
      <c r="J3641" s="3">
        <f t="shared" si="2"/>
        <v>0</v>
      </c>
      <c r="K3641" s="4">
        <f>H3641*SIP_Calculator!$D$25</f>
        <v>0</v>
      </c>
      <c r="L3641" s="4">
        <f t="shared" si="3"/>
        <v>0</v>
      </c>
      <c r="M3641" s="4">
        <f t="shared" si="4"/>
        <v>0</v>
      </c>
      <c r="N3641" s="4">
        <f t="shared" ref="N3641:O3641" si="10926">N3640+L3641</f>
        <v>28.739335218516583</v>
      </c>
      <c r="O3641" s="4">
        <f t="shared" si="10926"/>
        <v>34.20981406436929</v>
      </c>
      <c r="P3641" s="2">
        <f>I3641*SIP_Calculator!$D$26</f>
        <v>0</v>
      </c>
      <c r="Q3641" s="2">
        <f t="shared" si="6"/>
        <v>0</v>
      </c>
      <c r="R3641" s="2">
        <f t="shared" si="7"/>
        <v>0</v>
      </c>
      <c r="S3641" s="2">
        <f t="shared" ref="S3641:T3641" si="10927">S3640+Q3641</f>
        <v>28.748252611124826</v>
      </c>
      <c r="T3641" s="2">
        <f t="shared" si="10927"/>
        <v>34.228110660626236</v>
      </c>
      <c r="U3641" s="3">
        <f>J3641*SIP_Calculator!$D$27</f>
        <v>0</v>
      </c>
      <c r="V3641" s="3">
        <f t="shared" si="9"/>
        <v>0</v>
      </c>
      <c r="W3641" s="3">
        <f t="shared" si="10"/>
        <v>0</v>
      </c>
      <c r="X3641" s="3">
        <f t="shared" ref="X3641:Y3641" si="10928">X3640+V3641</f>
        <v>28.835623055300523</v>
      </c>
      <c r="Y3641" s="3">
        <f t="shared" si="10928"/>
        <v>34.328802293708321</v>
      </c>
    </row>
    <row r="3642" spans="1:25" ht="15.75" customHeight="1" x14ac:dyDescent="0.2">
      <c r="A3642" s="7">
        <v>43472</v>
      </c>
      <c r="B3642" s="1">
        <v>11005.1</v>
      </c>
      <c r="C3642" s="1">
        <v>9081.15</v>
      </c>
      <c r="D3642" s="2">
        <f t="shared" si="29"/>
        <v>764</v>
      </c>
      <c r="E3642" s="2">
        <f t="shared" si="12"/>
        <v>1</v>
      </c>
      <c r="F3642" s="3">
        <f t="shared" si="0"/>
        <v>1</v>
      </c>
      <c r="G3642" s="3">
        <f t="shared" si="13"/>
        <v>0</v>
      </c>
      <c r="H3642" s="4">
        <f>IF(A3642&lt;SIP_Calculator!$B$7,0,IF(A3642&gt;SIP_Calculator!$E$7,0,1))</f>
        <v>0</v>
      </c>
      <c r="I3642" s="2">
        <f t="shared" si="1"/>
        <v>0</v>
      </c>
      <c r="J3642" s="3">
        <f t="shared" si="2"/>
        <v>0</v>
      </c>
      <c r="K3642" s="4">
        <f>H3642*SIP_Calculator!$D$25</f>
        <v>0</v>
      </c>
      <c r="L3642" s="4">
        <f t="shared" si="3"/>
        <v>0</v>
      </c>
      <c r="M3642" s="4">
        <f t="shared" si="4"/>
        <v>0</v>
      </c>
      <c r="N3642" s="4">
        <f t="shared" ref="N3642:O3642" si="10929">N3641+L3642</f>
        <v>28.739335218516583</v>
      </c>
      <c r="O3642" s="4">
        <f t="shared" si="10929"/>
        <v>34.20981406436929</v>
      </c>
      <c r="P3642" s="2">
        <f>I3642*SIP_Calculator!$D$26</f>
        <v>0</v>
      </c>
      <c r="Q3642" s="2">
        <f t="shared" si="6"/>
        <v>0</v>
      </c>
      <c r="R3642" s="2">
        <f t="shared" si="7"/>
        <v>0</v>
      </c>
      <c r="S3642" s="2">
        <f t="shared" ref="S3642:T3642" si="10930">S3641+Q3642</f>
        <v>28.748252611124826</v>
      </c>
      <c r="T3642" s="2">
        <f t="shared" si="10930"/>
        <v>34.228110660626236</v>
      </c>
      <c r="U3642" s="3">
        <f>J3642*SIP_Calculator!$D$27</f>
        <v>0</v>
      </c>
      <c r="V3642" s="3">
        <f t="shared" si="9"/>
        <v>0</v>
      </c>
      <c r="W3642" s="3">
        <f t="shared" si="10"/>
        <v>0</v>
      </c>
      <c r="X3642" s="3">
        <f t="shared" ref="X3642:Y3642" si="10931">X3641+V3642</f>
        <v>28.835623055300523</v>
      </c>
      <c r="Y3642" s="3">
        <f t="shared" si="10931"/>
        <v>34.328802293708321</v>
      </c>
    </row>
    <row r="3643" spans="1:25" ht="15.75" customHeight="1" x14ac:dyDescent="0.2">
      <c r="A3643" s="7">
        <v>43473</v>
      </c>
      <c r="B3643" s="1">
        <v>11031.3</v>
      </c>
      <c r="C3643" s="1">
        <v>9098.65</v>
      </c>
      <c r="D3643" s="2">
        <f t="shared" si="29"/>
        <v>764</v>
      </c>
      <c r="E3643" s="2">
        <f t="shared" si="12"/>
        <v>0</v>
      </c>
      <c r="F3643" s="3">
        <f t="shared" si="0"/>
        <v>1</v>
      </c>
      <c r="G3643" s="3">
        <f t="shared" si="13"/>
        <v>0</v>
      </c>
      <c r="H3643" s="4">
        <f>IF(A3643&lt;SIP_Calculator!$B$7,0,IF(A3643&gt;SIP_Calculator!$E$7,0,1))</f>
        <v>0</v>
      </c>
      <c r="I3643" s="2">
        <f t="shared" si="1"/>
        <v>0</v>
      </c>
      <c r="J3643" s="3">
        <f t="shared" si="2"/>
        <v>0</v>
      </c>
      <c r="K3643" s="4">
        <f>H3643*SIP_Calculator!$D$25</f>
        <v>0</v>
      </c>
      <c r="L3643" s="4">
        <f t="shared" si="3"/>
        <v>0</v>
      </c>
      <c r="M3643" s="4">
        <f t="shared" si="4"/>
        <v>0</v>
      </c>
      <c r="N3643" s="4">
        <f t="shared" ref="N3643:O3643" si="10932">N3642+L3643</f>
        <v>28.739335218516583</v>
      </c>
      <c r="O3643" s="4">
        <f t="shared" si="10932"/>
        <v>34.20981406436929</v>
      </c>
      <c r="P3643" s="2">
        <f>I3643*SIP_Calculator!$D$26</f>
        <v>0</v>
      </c>
      <c r="Q3643" s="2">
        <f t="shared" si="6"/>
        <v>0</v>
      </c>
      <c r="R3643" s="2">
        <f t="shared" si="7"/>
        <v>0</v>
      </c>
      <c r="S3643" s="2">
        <f t="shared" ref="S3643:T3643" si="10933">S3642+Q3643</f>
        <v>28.748252611124826</v>
      </c>
      <c r="T3643" s="2">
        <f t="shared" si="10933"/>
        <v>34.228110660626236</v>
      </c>
      <c r="U3643" s="3">
        <f>J3643*SIP_Calculator!$D$27</f>
        <v>0</v>
      </c>
      <c r="V3643" s="3">
        <f t="shared" si="9"/>
        <v>0</v>
      </c>
      <c r="W3643" s="3">
        <f t="shared" si="10"/>
        <v>0</v>
      </c>
      <c r="X3643" s="3">
        <f t="shared" ref="X3643:Y3643" si="10934">X3642+V3643</f>
        <v>28.835623055300523</v>
      </c>
      <c r="Y3643" s="3">
        <f t="shared" si="10934"/>
        <v>34.328802293708321</v>
      </c>
    </row>
    <row r="3644" spans="1:25" ht="15.75" customHeight="1" x14ac:dyDescent="0.2">
      <c r="A3644" s="7">
        <v>43474</v>
      </c>
      <c r="B3644" s="1">
        <v>11078</v>
      </c>
      <c r="C3644" s="1">
        <v>9127.4500000000007</v>
      </c>
      <c r="D3644" s="2">
        <f t="shared" si="29"/>
        <v>764</v>
      </c>
      <c r="E3644" s="2">
        <f t="shared" si="12"/>
        <v>0</v>
      </c>
      <c r="F3644" s="3">
        <f t="shared" si="0"/>
        <v>1</v>
      </c>
      <c r="G3644" s="3">
        <f t="shared" si="13"/>
        <v>0</v>
      </c>
      <c r="H3644" s="4">
        <f>IF(A3644&lt;SIP_Calculator!$B$7,0,IF(A3644&gt;SIP_Calculator!$E$7,0,1))</f>
        <v>0</v>
      </c>
      <c r="I3644" s="2">
        <f t="shared" si="1"/>
        <v>0</v>
      </c>
      <c r="J3644" s="3">
        <f t="shared" si="2"/>
        <v>0</v>
      </c>
      <c r="K3644" s="4">
        <f>H3644*SIP_Calculator!$D$25</f>
        <v>0</v>
      </c>
      <c r="L3644" s="4">
        <f t="shared" si="3"/>
        <v>0</v>
      </c>
      <c r="M3644" s="4">
        <f t="shared" si="4"/>
        <v>0</v>
      </c>
      <c r="N3644" s="4">
        <f t="shared" ref="N3644:O3644" si="10935">N3643+L3644</f>
        <v>28.739335218516583</v>
      </c>
      <c r="O3644" s="4">
        <f t="shared" si="10935"/>
        <v>34.20981406436929</v>
      </c>
      <c r="P3644" s="2">
        <f>I3644*SIP_Calculator!$D$26</f>
        <v>0</v>
      </c>
      <c r="Q3644" s="2">
        <f t="shared" si="6"/>
        <v>0</v>
      </c>
      <c r="R3644" s="2">
        <f t="shared" si="7"/>
        <v>0</v>
      </c>
      <c r="S3644" s="2">
        <f t="shared" ref="S3644:T3644" si="10936">S3643+Q3644</f>
        <v>28.748252611124826</v>
      </c>
      <c r="T3644" s="2">
        <f t="shared" si="10936"/>
        <v>34.228110660626236</v>
      </c>
      <c r="U3644" s="3">
        <f>J3644*SIP_Calculator!$D$27</f>
        <v>0</v>
      </c>
      <c r="V3644" s="3">
        <f t="shared" si="9"/>
        <v>0</v>
      </c>
      <c r="W3644" s="3">
        <f t="shared" si="10"/>
        <v>0</v>
      </c>
      <c r="X3644" s="3">
        <f t="shared" ref="X3644:Y3644" si="10937">X3643+V3644</f>
        <v>28.835623055300523</v>
      </c>
      <c r="Y3644" s="3">
        <f t="shared" si="10937"/>
        <v>34.328802293708321</v>
      </c>
    </row>
    <row r="3645" spans="1:25" ht="15.75" customHeight="1" x14ac:dyDescent="0.2">
      <c r="A3645" s="7">
        <v>43475</v>
      </c>
      <c r="B3645" s="1">
        <v>11054.45</v>
      </c>
      <c r="C3645" s="1">
        <v>9119.4</v>
      </c>
      <c r="D3645" s="2">
        <f t="shared" si="29"/>
        <v>764</v>
      </c>
      <c r="E3645" s="2">
        <f t="shared" si="12"/>
        <v>0</v>
      </c>
      <c r="F3645" s="3">
        <f t="shared" si="0"/>
        <v>1</v>
      </c>
      <c r="G3645" s="3">
        <f t="shared" si="13"/>
        <v>0</v>
      </c>
      <c r="H3645" s="4">
        <f>IF(A3645&lt;SIP_Calculator!$B$7,0,IF(A3645&gt;SIP_Calculator!$E$7,0,1))</f>
        <v>0</v>
      </c>
      <c r="I3645" s="2">
        <f t="shared" si="1"/>
        <v>0</v>
      </c>
      <c r="J3645" s="3">
        <f t="shared" si="2"/>
        <v>0</v>
      </c>
      <c r="K3645" s="4">
        <f>H3645*SIP_Calculator!$D$25</f>
        <v>0</v>
      </c>
      <c r="L3645" s="4">
        <f t="shared" si="3"/>
        <v>0</v>
      </c>
      <c r="M3645" s="4">
        <f t="shared" si="4"/>
        <v>0</v>
      </c>
      <c r="N3645" s="4">
        <f t="shared" ref="N3645:O3645" si="10938">N3644+L3645</f>
        <v>28.739335218516583</v>
      </c>
      <c r="O3645" s="4">
        <f t="shared" si="10938"/>
        <v>34.20981406436929</v>
      </c>
      <c r="P3645" s="2">
        <f>I3645*SIP_Calculator!$D$26</f>
        <v>0</v>
      </c>
      <c r="Q3645" s="2">
        <f t="shared" si="6"/>
        <v>0</v>
      </c>
      <c r="R3645" s="2">
        <f t="shared" si="7"/>
        <v>0</v>
      </c>
      <c r="S3645" s="2">
        <f t="shared" ref="S3645:T3645" si="10939">S3644+Q3645</f>
        <v>28.748252611124826</v>
      </c>
      <c r="T3645" s="2">
        <f t="shared" si="10939"/>
        <v>34.228110660626236</v>
      </c>
      <c r="U3645" s="3">
        <f>J3645*SIP_Calculator!$D$27</f>
        <v>0</v>
      </c>
      <c r="V3645" s="3">
        <f t="shared" si="9"/>
        <v>0</v>
      </c>
      <c r="W3645" s="3">
        <f t="shared" si="10"/>
        <v>0</v>
      </c>
      <c r="X3645" s="3">
        <f t="shared" ref="X3645:Y3645" si="10940">X3644+V3645</f>
        <v>28.835623055300523</v>
      </c>
      <c r="Y3645" s="3">
        <f t="shared" si="10940"/>
        <v>34.328802293708321</v>
      </c>
    </row>
    <row r="3646" spans="1:25" ht="15.75" customHeight="1" x14ac:dyDescent="0.2">
      <c r="A3646" s="7">
        <v>43476</v>
      </c>
      <c r="B3646" s="1">
        <v>11025.85</v>
      </c>
      <c r="C3646" s="1">
        <v>9098.2000000000007</v>
      </c>
      <c r="D3646" s="2">
        <f t="shared" si="29"/>
        <v>764</v>
      </c>
      <c r="E3646" s="2">
        <f t="shared" si="12"/>
        <v>0</v>
      </c>
      <c r="F3646" s="3">
        <f t="shared" si="0"/>
        <v>1</v>
      </c>
      <c r="G3646" s="3">
        <f t="shared" si="13"/>
        <v>0</v>
      </c>
      <c r="H3646" s="4">
        <f>IF(A3646&lt;SIP_Calculator!$B$7,0,IF(A3646&gt;SIP_Calculator!$E$7,0,1))</f>
        <v>0</v>
      </c>
      <c r="I3646" s="2">
        <f t="shared" si="1"/>
        <v>0</v>
      </c>
      <c r="J3646" s="3">
        <f t="shared" si="2"/>
        <v>0</v>
      </c>
      <c r="K3646" s="4">
        <f>H3646*SIP_Calculator!$D$25</f>
        <v>0</v>
      </c>
      <c r="L3646" s="4">
        <f t="shared" si="3"/>
        <v>0</v>
      </c>
      <c r="M3646" s="4">
        <f t="shared" si="4"/>
        <v>0</v>
      </c>
      <c r="N3646" s="4">
        <f t="shared" ref="N3646:O3646" si="10941">N3645+L3646</f>
        <v>28.739335218516583</v>
      </c>
      <c r="O3646" s="4">
        <f t="shared" si="10941"/>
        <v>34.20981406436929</v>
      </c>
      <c r="P3646" s="2">
        <f>I3646*SIP_Calculator!$D$26</f>
        <v>0</v>
      </c>
      <c r="Q3646" s="2">
        <f t="shared" si="6"/>
        <v>0</v>
      </c>
      <c r="R3646" s="2">
        <f t="shared" si="7"/>
        <v>0</v>
      </c>
      <c r="S3646" s="2">
        <f t="shared" ref="S3646:T3646" si="10942">S3645+Q3646</f>
        <v>28.748252611124826</v>
      </c>
      <c r="T3646" s="2">
        <f t="shared" si="10942"/>
        <v>34.228110660626236</v>
      </c>
      <c r="U3646" s="3">
        <f>J3646*SIP_Calculator!$D$27</f>
        <v>0</v>
      </c>
      <c r="V3646" s="3">
        <f t="shared" si="9"/>
        <v>0</v>
      </c>
      <c r="W3646" s="3">
        <f t="shared" si="10"/>
        <v>0</v>
      </c>
      <c r="X3646" s="3">
        <f t="shared" ref="X3646:Y3646" si="10943">X3645+V3646</f>
        <v>28.835623055300523</v>
      </c>
      <c r="Y3646" s="3">
        <f t="shared" si="10943"/>
        <v>34.328802293708321</v>
      </c>
    </row>
    <row r="3647" spans="1:25" ht="15.75" customHeight="1" x14ac:dyDescent="0.2">
      <c r="A3647" s="7">
        <v>43479</v>
      </c>
      <c r="B3647" s="1">
        <v>10965.05</v>
      </c>
      <c r="C3647" s="1">
        <v>9051.4500000000007</v>
      </c>
      <c r="D3647" s="2">
        <f t="shared" si="29"/>
        <v>765</v>
      </c>
      <c r="E3647" s="2">
        <f t="shared" si="12"/>
        <v>1</v>
      </c>
      <c r="F3647" s="3">
        <f t="shared" si="0"/>
        <v>1</v>
      </c>
      <c r="G3647" s="3">
        <f t="shared" si="13"/>
        <v>0</v>
      </c>
      <c r="H3647" s="4">
        <f>IF(A3647&lt;SIP_Calculator!$B$7,0,IF(A3647&gt;SIP_Calculator!$E$7,0,1))</f>
        <v>0</v>
      </c>
      <c r="I3647" s="2">
        <f t="shared" si="1"/>
        <v>0</v>
      </c>
      <c r="J3647" s="3">
        <f t="shared" si="2"/>
        <v>0</v>
      </c>
      <c r="K3647" s="4">
        <f>H3647*SIP_Calculator!$D$25</f>
        <v>0</v>
      </c>
      <c r="L3647" s="4">
        <f t="shared" si="3"/>
        <v>0</v>
      </c>
      <c r="M3647" s="4">
        <f t="shared" si="4"/>
        <v>0</v>
      </c>
      <c r="N3647" s="4">
        <f t="shared" ref="N3647:O3647" si="10944">N3646+L3647</f>
        <v>28.739335218516583</v>
      </c>
      <c r="O3647" s="4">
        <f t="shared" si="10944"/>
        <v>34.20981406436929</v>
      </c>
      <c r="P3647" s="2">
        <f>I3647*SIP_Calculator!$D$26</f>
        <v>0</v>
      </c>
      <c r="Q3647" s="2">
        <f t="shared" si="6"/>
        <v>0</v>
      </c>
      <c r="R3647" s="2">
        <f t="shared" si="7"/>
        <v>0</v>
      </c>
      <c r="S3647" s="2">
        <f t="shared" ref="S3647:T3647" si="10945">S3646+Q3647</f>
        <v>28.748252611124826</v>
      </c>
      <c r="T3647" s="2">
        <f t="shared" si="10945"/>
        <v>34.228110660626236</v>
      </c>
      <c r="U3647" s="3">
        <f>J3647*SIP_Calculator!$D$27</f>
        <v>0</v>
      </c>
      <c r="V3647" s="3">
        <f t="shared" si="9"/>
        <v>0</v>
      </c>
      <c r="W3647" s="3">
        <f t="shared" si="10"/>
        <v>0</v>
      </c>
      <c r="X3647" s="3">
        <f t="shared" ref="X3647:Y3647" si="10946">X3646+V3647</f>
        <v>28.835623055300523</v>
      </c>
      <c r="Y3647" s="3">
        <f t="shared" si="10946"/>
        <v>34.328802293708321</v>
      </c>
    </row>
    <row r="3648" spans="1:25" ht="15.75" customHeight="1" x14ac:dyDescent="0.2">
      <c r="A3648" s="7">
        <v>43480</v>
      </c>
      <c r="B3648" s="1">
        <v>11107.75</v>
      </c>
      <c r="C3648" s="1">
        <v>9157.15</v>
      </c>
      <c r="D3648" s="2">
        <f t="shared" si="29"/>
        <v>765</v>
      </c>
      <c r="E3648" s="2">
        <f t="shared" si="12"/>
        <v>0</v>
      </c>
      <c r="F3648" s="3">
        <f t="shared" si="0"/>
        <v>1</v>
      </c>
      <c r="G3648" s="3">
        <f t="shared" si="13"/>
        <v>0</v>
      </c>
      <c r="H3648" s="4">
        <f>IF(A3648&lt;SIP_Calculator!$B$7,0,IF(A3648&gt;SIP_Calculator!$E$7,0,1))</f>
        <v>0</v>
      </c>
      <c r="I3648" s="2">
        <f t="shared" si="1"/>
        <v>0</v>
      </c>
      <c r="J3648" s="3">
        <f t="shared" si="2"/>
        <v>0</v>
      </c>
      <c r="K3648" s="4">
        <f>H3648*SIP_Calculator!$D$25</f>
        <v>0</v>
      </c>
      <c r="L3648" s="4">
        <f t="shared" si="3"/>
        <v>0</v>
      </c>
      <c r="M3648" s="4">
        <f t="shared" si="4"/>
        <v>0</v>
      </c>
      <c r="N3648" s="4">
        <f t="shared" ref="N3648:O3648" si="10947">N3647+L3648</f>
        <v>28.739335218516583</v>
      </c>
      <c r="O3648" s="4">
        <f t="shared" si="10947"/>
        <v>34.20981406436929</v>
      </c>
      <c r="P3648" s="2">
        <f>I3648*SIP_Calculator!$D$26</f>
        <v>0</v>
      </c>
      <c r="Q3648" s="2">
        <f t="shared" si="6"/>
        <v>0</v>
      </c>
      <c r="R3648" s="2">
        <f t="shared" si="7"/>
        <v>0</v>
      </c>
      <c r="S3648" s="2">
        <f t="shared" ref="S3648:T3648" si="10948">S3647+Q3648</f>
        <v>28.748252611124826</v>
      </c>
      <c r="T3648" s="2">
        <f t="shared" si="10948"/>
        <v>34.228110660626236</v>
      </c>
      <c r="U3648" s="3">
        <f>J3648*SIP_Calculator!$D$27</f>
        <v>0</v>
      </c>
      <c r="V3648" s="3">
        <f t="shared" si="9"/>
        <v>0</v>
      </c>
      <c r="W3648" s="3">
        <f t="shared" si="10"/>
        <v>0</v>
      </c>
      <c r="X3648" s="3">
        <f t="shared" ref="X3648:Y3648" si="10949">X3647+V3648</f>
        <v>28.835623055300523</v>
      </c>
      <c r="Y3648" s="3">
        <f t="shared" si="10949"/>
        <v>34.328802293708321</v>
      </c>
    </row>
    <row r="3649" spans="1:25" ht="15.75" customHeight="1" x14ac:dyDescent="0.2">
      <c r="A3649" s="7">
        <v>43481</v>
      </c>
      <c r="B3649" s="1">
        <v>11111.65</v>
      </c>
      <c r="C3649" s="1">
        <v>9158.75</v>
      </c>
      <c r="D3649" s="2">
        <f t="shared" si="29"/>
        <v>765</v>
      </c>
      <c r="E3649" s="2">
        <f t="shared" si="12"/>
        <v>0</v>
      </c>
      <c r="F3649" s="3">
        <f t="shared" si="0"/>
        <v>1</v>
      </c>
      <c r="G3649" s="3">
        <f t="shared" si="13"/>
        <v>0</v>
      </c>
      <c r="H3649" s="4">
        <f>IF(A3649&lt;SIP_Calculator!$B$7,0,IF(A3649&gt;SIP_Calculator!$E$7,0,1))</f>
        <v>0</v>
      </c>
      <c r="I3649" s="2">
        <f t="shared" si="1"/>
        <v>0</v>
      </c>
      <c r="J3649" s="3">
        <f t="shared" si="2"/>
        <v>0</v>
      </c>
      <c r="K3649" s="4">
        <f>H3649*SIP_Calculator!$D$25</f>
        <v>0</v>
      </c>
      <c r="L3649" s="4">
        <f t="shared" si="3"/>
        <v>0</v>
      </c>
      <c r="M3649" s="4">
        <f t="shared" si="4"/>
        <v>0</v>
      </c>
      <c r="N3649" s="4">
        <f t="shared" ref="N3649:O3649" si="10950">N3648+L3649</f>
        <v>28.739335218516583</v>
      </c>
      <c r="O3649" s="4">
        <f t="shared" si="10950"/>
        <v>34.20981406436929</v>
      </c>
      <c r="P3649" s="2">
        <f>I3649*SIP_Calculator!$D$26</f>
        <v>0</v>
      </c>
      <c r="Q3649" s="2">
        <f t="shared" si="6"/>
        <v>0</v>
      </c>
      <c r="R3649" s="2">
        <f t="shared" si="7"/>
        <v>0</v>
      </c>
      <c r="S3649" s="2">
        <f t="shared" ref="S3649:T3649" si="10951">S3648+Q3649</f>
        <v>28.748252611124826</v>
      </c>
      <c r="T3649" s="2">
        <f t="shared" si="10951"/>
        <v>34.228110660626236</v>
      </c>
      <c r="U3649" s="3">
        <f>J3649*SIP_Calculator!$D$27</f>
        <v>0</v>
      </c>
      <c r="V3649" s="3">
        <f t="shared" si="9"/>
        <v>0</v>
      </c>
      <c r="W3649" s="3">
        <f t="shared" si="10"/>
        <v>0</v>
      </c>
      <c r="X3649" s="3">
        <f t="shared" ref="X3649:Y3649" si="10952">X3648+V3649</f>
        <v>28.835623055300523</v>
      </c>
      <c r="Y3649" s="3">
        <f t="shared" si="10952"/>
        <v>34.328802293708321</v>
      </c>
    </row>
    <row r="3650" spans="1:25" ht="15.75" customHeight="1" x14ac:dyDescent="0.2">
      <c r="A3650" s="7">
        <v>43482</v>
      </c>
      <c r="B3650" s="1">
        <v>11123.9</v>
      </c>
      <c r="C3650" s="1">
        <v>9161.6</v>
      </c>
      <c r="D3650" s="2">
        <f t="shared" si="29"/>
        <v>765</v>
      </c>
      <c r="E3650" s="2">
        <f t="shared" si="12"/>
        <v>0</v>
      </c>
      <c r="F3650" s="3">
        <f t="shared" si="0"/>
        <v>1</v>
      </c>
      <c r="G3650" s="3">
        <f t="shared" si="13"/>
        <v>0</v>
      </c>
      <c r="H3650" s="4">
        <f>IF(A3650&lt;SIP_Calculator!$B$7,0,IF(A3650&gt;SIP_Calculator!$E$7,0,1))</f>
        <v>0</v>
      </c>
      <c r="I3650" s="2">
        <f t="shared" si="1"/>
        <v>0</v>
      </c>
      <c r="J3650" s="3">
        <f t="shared" si="2"/>
        <v>0</v>
      </c>
      <c r="K3650" s="4">
        <f>H3650*SIP_Calculator!$D$25</f>
        <v>0</v>
      </c>
      <c r="L3650" s="4">
        <f t="shared" si="3"/>
        <v>0</v>
      </c>
      <c r="M3650" s="4">
        <f t="shared" si="4"/>
        <v>0</v>
      </c>
      <c r="N3650" s="4">
        <f t="shared" ref="N3650:O3650" si="10953">N3649+L3650</f>
        <v>28.739335218516583</v>
      </c>
      <c r="O3650" s="4">
        <f t="shared" si="10953"/>
        <v>34.20981406436929</v>
      </c>
      <c r="P3650" s="2">
        <f>I3650*SIP_Calculator!$D$26</f>
        <v>0</v>
      </c>
      <c r="Q3650" s="2">
        <f t="shared" si="6"/>
        <v>0</v>
      </c>
      <c r="R3650" s="2">
        <f t="shared" si="7"/>
        <v>0</v>
      </c>
      <c r="S3650" s="2">
        <f t="shared" ref="S3650:T3650" si="10954">S3649+Q3650</f>
        <v>28.748252611124826</v>
      </c>
      <c r="T3650" s="2">
        <f t="shared" si="10954"/>
        <v>34.228110660626236</v>
      </c>
      <c r="U3650" s="3">
        <f>J3650*SIP_Calculator!$D$27</f>
        <v>0</v>
      </c>
      <c r="V3650" s="3">
        <f t="shared" si="9"/>
        <v>0</v>
      </c>
      <c r="W3650" s="3">
        <f t="shared" si="10"/>
        <v>0</v>
      </c>
      <c r="X3650" s="3">
        <f t="shared" ref="X3650:Y3650" si="10955">X3649+V3650</f>
        <v>28.835623055300523</v>
      </c>
      <c r="Y3650" s="3">
        <f t="shared" si="10955"/>
        <v>34.328802293708321</v>
      </c>
    </row>
    <row r="3651" spans="1:25" ht="15.75" customHeight="1" x14ac:dyDescent="0.2">
      <c r="A3651" s="7">
        <v>43483</v>
      </c>
      <c r="B3651" s="1">
        <v>11109.5</v>
      </c>
      <c r="C3651" s="1">
        <v>9140.1</v>
      </c>
      <c r="D3651" s="2">
        <f t="shared" si="29"/>
        <v>765</v>
      </c>
      <c r="E3651" s="2">
        <f t="shared" si="12"/>
        <v>0</v>
      </c>
      <c r="F3651" s="3">
        <f t="shared" si="0"/>
        <v>1</v>
      </c>
      <c r="G3651" s="3">
        <f t="shared" si="13"/>
        <v>0</v>
      </c>
      <c r="H3651" s="4">
        <f>IF(A3651&lt;SIP_Calculator!$B$7,0,IF(A3651&gt;SIP_Calculator!$E$7,0,1))</f>
        <v>0</v>
      </c>
      <c r="I3651" s="2">
        <f t="shared" si="1"/>
        <v>0</v>
      </c>
      <c r="J3651" s="3">
        <f t="shared" si="2"/>
        <v>0</v>
      </c>
      <c r="K3651" s="4">
        <f>H3651*SIP_Calculator!$D$25</f>
        <v>0</v>
      </c>
      <c r="L3651" s="4">
        <f t="shared" si="3"/>
        <v>0</v>
      </c>
      <c r="M3651" s="4">
        <f t="shared" si="4"/>
        <v>0</v>
      </c>
      <c r="N3651" s="4">
        <f t="shared" ref="N3651:O3651" si="10956">N3650+L3651</f>
        <v>28.739335218516583</v>
      </c>
      <c r="O3651" s="4">
        <f t="shared" si="10956"/>
        <v>34.20981406436929</v>
      </c>
      <c r="P3651" s="2">
        <f>I3651*SIP_Calculator!$D$26</f>
        <v>0</v>
      </c>
      <c r="Q3651" s="2">
        <f t="shared" si="6"/>
        <v>0</v>
      </c>
      <c r="R3651" s="2">
        <f t="shared" si="7"/>
        <v>0</v>
      </c>
      <c r="S3651" s="2">
        <f t="shared" ref="S3651:T3651" si="10957">S3650+Q3651</f>
        <v>28.748252611124826</v>
      </c>
      <c r="T3651" s="2">
        <f t="shared" si="10957"/>
        <v>34.228110660626236</v>
      </c>
      <c r="U3651" s="3">
        <f>J3651*SIP_Calculator!$D$27</f>
        <v>0</v>
      </c>
      <c r="V3651" s="3">
        <f t="shared" si="9"/>
        <v>0</v>
      </c>
      <c r="W3651" s="3">
        <f t="shared" si="10"/>
        <v>0</v>
      </c>
      <c r="X3651" s="3">
        <f t="shared" ref="X3651:Y3651" si="10958">X3650+V3651</f>
        <v>28.835623055300523</v>
      </c>
      <c r="Y3651" s="3">
        <f t="shared" si="10958"/>
        <v>34.328802293708321</v>
      </c>
    </row>
    <row r="3652" spans="1:25" ht="15.75" customHeight="1" x14ac:dyDescent="0.2">
      <c r="A3652" s="7">
        <v>43486</v>
      </c>
      <c r="B3652" s="1">
        <v>11153.35</v>
      </c>
      <c r="C3652" s="1">
        <v>9155.2999999999993</v>
      </c>
      <c r="D3652" s="2">
        <f t="shared" si="29"/>
        <v>766</v>
      </c>
      <c r="E3652" s="2">
        <f t="shared" si="12"/>
        <v>1</v>
      </c>
      <c r="F3652" s="3">
        <f t="shared" si="0"/>
        <v>1</v>
      </c>
      <c r="G3652" s="3">
        <f t="shared" si="13"/>
        <v>0</v>
      </c>
      <c r="H3652" s="4">
        <f>IF(A3652&lt;SIP_Calculator!$B$7,0,IF(A3652&gt;SIP_Calculator!$E$7,0,1))</f>
        <v>0</v>
      </c>
      <c r="I3652" s="2">
        <f t="shared" si="1"/>
        <v>0</v>
      </c>
      <c r="J3652" s="3">
        <f t="shared" si="2"/>
        <v>0</v>
      </c>
      <c r="K3652" s="4">
        <f>H3652*SIP_Calculator!$D$25</f>
        <v>0</v>
      </c>
      <c r="L3652" s="4">
        <f t="shared" si="3"/>
        <v>0</v>
      </c>
      <c r="M3652" s="4">
        <f t="shared" si="4"/>
        <v>0</v>
      </c>
      <c r="N3652" s="4">
        <f t="shared" ref="N3652:O3652" si="10959">N3651+L3652</f>
        <v>28.739335218516583</v>
      </c>
      <c r="O3652" s="4">
        <f t="shared" si="10959"/>
        <v>34.20981406436929</v>
      </c>
      <c r="P3652" s="2">
        <f>I3652*SIP_Calculator!$D$26</f>
        <v>0</v>
      </c>
      <c r="Q3652" s="2">
        <f t="shared" si="6"/>
        <v>0</v>
      </c>
      <c r="R3652" s="2">
        <f t="shared" si="7"/>
        <v>0</v>
      </c>
      <c r="S3652" s="2">
        <f t="shared" ref="S3652:T3652" si="10960">S3651+Q3652</f>
        <v>28.748252611124826</v>
      </c>
      <c r="T3652" s="2">
        <f t="shared" si="10960"/>
        <v>34.228110660626236</v>
      </c>
      <c r="U3652" s="3">
        <f>J3652*SIP_Calculator!$D$27</f>
        <v>0</v>
      </c>
      <c r="V3652" s="3">
        <f t="shared" si="9"/>
        <v>0</v>
      </c>
      <c r="W3652" s="3">
        <f t="shared" si="10"/>
        <v>0</v>
      </c>
      <c r="X3652" s="3">
        <f t="shared" ref="X3652:Y3652" si="10961">X3651+V3652</f>
        <v>28.835623055300523</v>
      </c>
      <c r="Y3652" s="3">
        <f t="shared" si="10961"/>
        <v>34.328802293708321</v>
      </c>
    </row>
    <row r="3653" spans="1:25" ht="15.75" customHeight="1" x14ac:dyDescent="0.2">
      <c r="A3653" s="7">
        <v>43487</v>
      </c>
      <c r="B3653" s="1">
        <v>11124.35</v>
      </c>
      <c r="C3653" s="1">
        <v>9131.15</v>
      </c>
      <c r="D3653" s="2">
        <f t="shared" si="29"/>
        <v>766</v>
      </c>
      <c r="E3653" s="2">
        <f t="shared" si="12"/>
        <v>0</v>
      </c>
      <c r="F3653" s="3">
        <f t="shared" si="0"/>
        <v>1</v>
      </c>
      <c r="G3653" s="3">
        <f t="shared" si="13"/>
        <v>0</v>
      </c>
      <c r="H3653" s="4">
        <f>IF(A3653&lt;SIP_Calculator!$B$7,0,IF(A3653&gt;SIP_Calculator!$E$7,0,1))</f>
        <v>0</v>
      </c>
      <c r="I3653" s="2">
        <f t="shared" si="1"/>
        <v>0</v>
      </c>
      <c r="J3653" s="3">
        <f t="shared" si="2"/>
        <v>0</v>
      </c>
      <c r="K3653" s="4">
        <f>H3653*SIP_Calculator!$D$25</f>
        <v>0</v>
      </c>
      <c r="L3653" s="4">
        <f t="shared" si="3"/>
        <v>0</v>
      </c>
      <c r="M3653" s="4">
        <f t="shared" si="4"/>
        <v>0</v>
      </c>
      <c r="N3653" s="4">
        <f t="shared" ref="N3653:O3653" si="10962">N3652+L3653</f>
        <v>28.739335218516583</v>
      </c>
      <c r="O3653" s="4">
        <f t="shared" si="10962"/>
        <v>34.20981406436929</v>
      </c>
      <c r="P3653" s="2">
        <f>I3653*SIP_Calculator!$D$26</f>
        <v>0</v>
      </c>
      <c r="Q3653" s="2">
        <f t="shared" si="6"/>
        <v>0</v>
      </c>
      <c r="R3653" s="2">
        <f t="shared" si="7"/>
        <v>0</v>
      </c>
      <c r="S3653" s="2">
        <f t="shared" ref="S3653:T3653" si="10963">S3652+Q3653</f>
        <v>28.748252611124826</v>
      </c>
      <c r="T3653" s="2">
        <f t="shared" si="10963"/>
        <v>34.228110660626236</v>
      </c>
      <c r="U3653" s="3">
        <f>J3653*SIP_Calculator!$D$27</f>
        <v>0</v>
      </c>
      <c r="V3653" s="3">
        <f t="shared" si="9"/>
        <v>0</v>
      </c>
      <c r="W3653" s="3">
        <f t="shared" si="10"/>
        <v>0</v>
      </c>
      <c r="X3653" s="3">
        <f t="shared" ref="X3653:Y3653" si="10964">X3652+V3653</f>
        <v>28.835623055300523</v>
      </c>
      <c r="Y3653" s="3">
        <f t="shared" si="10964"/>
        <v>34.328802293708321</v>
      </c>
    </row>
    <row r="3654" spans="1:25" ht="15.75" customHeight="1" x14ac:dyDescent="0.2">
      <c r="A3654" s="7">
        <v>43488</v>
      </c>
      <c r="B3654" s="1">
        <v>11034.8</v>
      </c>
      <c r="C3654" s="1">
        <v>9068.85</v>
      </c>
      <c r="D3654" s="2">
        <f t="shared" si="29"/>
        <v>766</v>
      </c>
      <c r="E3654" s="2">
        <f t="shared" si="12"/>
        <v>0</v>
      </c>
      <c r="F3654" s="3">
        <f t="shared" si="0"/>
        <v>1</v>
      </c>
      <c r="G3654" s="3">
        <f t="shared" si="13"/>
        <v>0</v>
      </c>
      <c r="H3654" s="4">
        <f>IF(A3654&lt;SIP_Calculator!$B$7,0,IF(A3654&gt;SIP_Calculator!$E$7,0,1))</f>
        <v>0</v>
      </c>
      <c r="I3654" s="2">
        <f t="shared" si="1"/>
        <v>0</v>
      </c>
      <c r="J3654" s="3">
        <f t="shared" si="2"/>
        <v>0</v>
      </c>
      <c r="K3654" s="4">
        <f>H3654*SIP_Calculator!$D$25</f>
        <v>0</v>
      </c>
      <c r="L3654" s="4">
        <f t="shared" si="3"/>
        <v>0</v>
      </c>
      <c r="M3654" s="4">
        <f t="shared" si="4"/>
        <v>0</v>
      </c>
      <c r="N3654" s="4">
        <f t="shared" ref="N3654:O3654" si="10965">N3653+L3654</f>
        <v>28.739335218516583</v>
      </c>
      <c r="O3654" s="4">
        <f t="shared" si="10965"/>
        <v>34.20981406436929</v>
      </c>
      <c r="P3654" s="2">
        <f>I3654*SIP_Calculator!$D$26</f>
        <v>0</v>
      </c>
      <c r="Q3654" s="2">
        <f t="shared" si="6"/>
        <v>0</v>
      </c>
      <c r="R3654" s="2">
        <f t="shared" si="7"/>
        <v>0</v>
      </c>
      <c r="S3654" s="2">
        <f t="shared" ref="S3654:T3654" si="10966">S3653+Q3654</f>
        <v>28.748252611124826</v>
      </c>
      <c r="T3654" s="2">
        <f t="shared" si="10966"/>
        <v>34.228110660626236</v>
      </c>
      <c r="U3654" s="3">
        <f>J3654*SIP_Calculator!$D$27</f>
        <v>0</v>
      </c>
      <c r="V3654" s="3">
        <f t="shared" si="9"/>
        <v>0</v>
      </c>
      <c r="W3654" s="3">
        <f t="shared" si="10"/>
        <v>0</v>
      </c>
      <c r="X3654" s="3">
        <f t="shared" ref="X3654:Y3654" si="10967">X3653+V3654</f>
        <v>28.835623055300523</v>
      </c>
      <c r="Y3654" s="3">
        <f t="shared" si="10967"/>
        <v>34.328802293708321</v>
      </c>
    </row>
    <row r="3655" spans="1:25" ht="15.75" customHeight="1" x14ac:dyDescent="0.2">
      <c r="A3655" s="7">
        <v>43489</v>
      </c>
      <c r="B3655" s="1">
        <v>11049.05</v>
      </c>
      <c r="C3655" s="1">
        <v>9072.2000000000007</v>
      </c>
      <c r="D3655" s="2">
        <f t="shared" si="29"/>
        <v>766</v>
      </c>
      <c r="E3655" s="2">
        <f t="shared" si="12"/>
        <v>0</v>
      </c>
      <c r="F3655" s="3">
        <f t="shared" si="0"/>
        <v>1</v>
      </c>
      <c r="G3655" s="3">
        <f t="shared" si="13"/>
        <v>0</v>
      </c>
      <c r="H3655" s="4">
        <f>IF(A3655&lt;SIP_Calculator!$B$7,0,IF(A3655&gt;SIP_Calculator!$E$7,0,1))</f>
        <v>0</v>
      </c>
      <c r="I3655" s="2">
        <f t="shared" si="1"/>
        <v>0</v>
      </c>
      <c r="J3655" s="3">
        <f t="shared" si="2"/>
        <v>0</v>
      </c>
      <c r="K3655" s="4">
        <f>H3655*SIP_Calculator!$D$25</f>
        <v>0</v>
      </c>
      <c r="L3655" s="4">
        <f t="shared" si="3"/>
        <v>0</v>
      </c>
      <c r="M3655" s="4">
        <f t="shared" si="4"/>
        <v>0</v>
      </c>
      <c r="N3655" s="4">
        <f t="shared" ref="N3655:O3655" si="10968">N3654+L3655</f>
        <v>28.739335218516583</v>
      </c>
      <c r="O3655" s="4">
        <f t="shared" si="10968"/>
        <v>34.20981406436929</v>
      </c>
      <c r="P3655" s="2">
        <f>I3655*SIP_Calculator!$D$26</f>
        <v>0</v>
      </c>
      <c r="Q3655" s="2">
        <f t="shared" si="6"/>
        <v>0</v>
      </c>
      <c r="R3655" s="2">
        <f t="shared" si="7"/>
        <v>0</v>
      </c>
      <c r="S3655" s="2">
        <f t="shared" ref="S3655:T3655" si="10969">S3654+Q3655</f>
        <v>28.748252611124826</v>
      </c>
      <c r="T3655" s="2">
        <f t="shared" si="10969"/>
        <v>34.228110660626236</v>
      </c>
      <c r="U3655" s="3">
        <f>J3655*SIP_Calculator!$D$27</f>
        <v>0</v>
      </c>
      <c r="V3655" s="3">
        <f t="shared" si="9"/>
        <v>0</v>
      </c>
      <c r="W3655" s="3">
        <f t="shared" si="10"/>
        <v>0</v>
      </c>
      <c r="X3655" s="3">
        <f t="shared" ref="X3655:Y3655" si="10970">X3654+V3655</f>
        <v>28.835623055300523</v>
      </c>
      <c r="Y3655" s="3">
        <f t="shared" si="10970"/>
        <v>34.328802293708321</v>
      </c>
    </row>
    <row r="3656" spans="1:25" ht="15.75" customHeight="1" x14ac:dyDescent="0.2">
      <c r="A3656" s="7">
        <v>43490</v>
      </c>
      <c r="B3656" s="1">
        <v>10968.3</v>
      </c>
      <c r="C3656" s="1">
        <v>8994.35</v>
      </c>
      <c r="D3656" s="2">
        <f t="shared" si="29"/>
        <v>766</v>
      </c>
      <c r="E3656" s="2">
        <f t="shared" si="12"/>
        <v>0</v>
      </c>
      <c r="F3656" s="3">
        <f t="shared" si="0"/>
        <v>1</v>
      </c>
      <c r="G3656" s="3">
        <f t="shared" si="13"/>
        <v>0</v>
      </c>
      <c r="H3656" s="4">
        <f>IF(A3656&lt;SIP_Calculator!$B$7,0,IF(A3656&gt;SIP_Calculator!$E$7,0,1))</f>
        <v>0</v>
      </c>
      <c r="I3656" s="2">
        <f t="shared" si="1"/>
        <v>0</v>
      </c>
      <c r="J3656" s="3">
        <f t="shared" si="2"/>
        <v>0</v>
      </c>
      <c r="K3656" s="4">
        <f>H3656*SIP_Calculator!$D$25</f>
        <v>0</v>
      </c>
      <c r="L3656" s="4">
        <f t="shared" si="3"/>
        <v>0</v>
      </c>
      <c r="M3656" s="4">
        <f t="shared" si="4"/>
        <v>0</v>
      </c>
      <c r="N3656" s="4">
        <f t="shared" ref="N3656:O3656" si="10971">N3655+L3656</f>
        <v>28.739335218516583</v>
      </c>
      <c r="O3656" s="4">
        <f t="shared" si="10971"/>
        <v>34.20981406436929</v>
      </c>
      <c r="P3656" s="2">
        <f>I3656*SIP_Calculator!$D$26</f>
        <v>0</v>
      </c>
      <c r="Q3656" s="2">
        <f t="shared" si="6"/>
        <v>0</v>
      </c>
      <c r="R3656" s="2">
        <f t="shared" si="7"/>
        <v>0</v>
      </c>
      <c r="S3656" s="2">
        <f t="shared" ref="S3656:T3656" si="10972">S3655+Q3656</f>
        <v>28.748252611124826</v>
      </c>
      <c r="T3656" s="2">
        <f t="shared" si="10972"/>
        <v>34.228110660626236</v>
      </c>
      <c r="U3656" s="3">
        <f>J3656*SIP_Calculator!$D$27</f>
        <v>0</v>
      </c>
      <c r="V3656" s="3">
        <f t="shared" si="9"/>
        <v>0</v>
      </c>
      <c r="W3656" s="3">
        <f t="shared" si="10"/>
        <v>0</v>
      </c>
      <c r="X3656" s="3">
        <f t="shared" ref="X3656:Y3656" si="10973">X3655+V3656</f>
        <v>28.835623055300523</v>
      </c>
      <c r="Y3656" s="3">
        <f t="shared" si="10973"/>
        <v>34.328802293708321</v>
      </c>
    </row>
    <row r="3657" spans="1:25" ht="15.75" customHeight="1" x14ac:dyDescent="0.2">
      <c r="A3657" s="7">
        <v>43493</v>
      </c>
      <c r="B3657" s="1">
        <v>10836.65</v>
      </c>
      <c r="C3657" s="1">
        <v>8876.6</v>
      </c>
      <c r="D3657" s="2">
        <f t="shared" si="29"/>
        <v>767</v>
      </c>
      <c r="E3657" s="2">
        <f t="shared" si="12"/>
        <v>1</v>
      </c>
      <c r="F3657" s="3">
        <f t="shared" si="0"/>
        <v>1</v>
      </c>
      <c r="G3657" s="3">
        <f t="shared" si="13"/>
        <v>0</v>
      </c>
      <c r="H3657" s="4">
        <f>IF(A3657&lt;SIP_Calculator!$B$7,0,IF(A3657&gt;SIP_Calculator!$E$7,0,1))</f>
        <v>0</v>
      </c>
      <c r="I3657" s="2">
        <f t="shared" si="1"/>
        <v>0</v>
      </c>
      <c r="J3657" s="3">
        <f t="shared" si="2"/>
        <v>0</v>
      </c>
      <c r="K3657" s="4">
        <f>H3657*SIP_Calculator!$D$25</f>
        <v>0</v>
      </c>
      <c r="L3657" s="4">
        <f t="shared" si="3"/>
        <v>0</v>
      </c>
      <c r="M3657" s="4">
        <f t="shared" si="4"/>
        <v>0</v>
      </c>
      <c r="N3657" s="4">
        <f t="shared" ref="N3657:O3657" si="10974">N3656+L3657</f>
        <v>28.739335218516583</v>
      </c>
      <c r="O3657" s="4">
        <f t="shared" si="10974"/>
        <v>34.20981406436929</v>
      </c>
      <c r="P3657" s="2">
        <f>I3657*SIP_Calculator!$D$26</f>
        <v>0</v>
      </c>
      <c r="Q3657" s="2">
        <f t="shared" si="6"/>
        <v>0</v>
      </c>
      <c r="R3657" s="2">
        <f t="shared" si="7"/>
        <v>0</v>
      </c>
      <c r="S3657" s="2">
        <f t="shared" ref="S3657:T3657" si="10975">S3656+Q3657</f>
        <v>28.748252611124826</v>
      </c>
      <c r="T3657" s="2">
        <f t="shared" si="10975"/>
        <v>34.228110660626236</v>
      </c>
      <c r="U3657" s="3">
        <f>J3657*SIP_Calculator!$D$27</f>
        <v>0</v>
      </c>
      <c r="V3657" s="3">
        <f t="shared" si="9"/>
        <v>0</v>
      </c>
      <c r="W3657" s="3">
        <f t="shared" si="10"/>
        <v>0</v>
      </c>
      <c r="X3657" s="3">
        <f t="shared" ref="X3657:Y3657" si="10976">X3656+V3657</f>
        <v>28.835623055300523</v>
      </c>
      <c r="Y3657" s="3">
        <f t="shared" si="10976"/>
        <v>34.328802293708321</v>
      </c>
    </row>
    <row r="3658" spans="1:25" ht="15.75" customHeight="1" x14ac:dyDescent="0.2">
      <c r="A3658" s="7">
        <v>43494</v>
      </c>
      <c r="B3658" s="1">
        <v>10829.95</v>
      </c>
      <c r="C3658" s="1">
        <v>8875.65</v>
      </c>
      <c r="D3658" s="2">
        <f t="shared" si="29"/>
        <v>767</v>
      </c>
      <c r="E3658" s="2">
        <f t="shared" si="12"/>
        <v>0</v>
      </c>
      <c r="F3658" s="3">
        <f t="shared" si="0"/>
        <v>1</v>
      </c>
      <c r="G3658" s="3">
        <f t="shared" si="13"/>
        <v>0</v>
      </c>
      <c r="H3658" s="4">
        <f>IF(A3658&lt;SIP_Calculator!$B$7,0,IF(A3658&gt;SIP_Calculator!$E$7,0,1))</f>
        <v>0</v>
      </c>
      <c r="I3658" s="2">
        <f t="shared" si="1"/>
        <v>0</v>
      </c>
      <c r="J3658" s="3">
        <f t="shared" si="2"/>
        <v>0</v>
      </c>
      <c r="K3658" s="4">
        <f>H3658*SIP_Calculator!$D$25</f>
        <v>0</v>
      </c>
      <c r="L3658" s="4">
        <f t="shared" si="3"/>
        <v>0</v>
      </c>
      <c r="M3658" s="4">
        <f t="shared" si="4"/>
        <v>0</v>
      </c>
      <c r="N3658" s="4">
        <f t="shared" ref="N3658:O3658" si="10977">N3657+L3658</f>
        <v>28.739335218516583</v>
      </c>
      <c r="O3658" s="4">
        <f t="shared" si="10977"/>
        <v>34.20981406436929</v>
      </c>
      <c r="P3658" s="2">
        <f>I3658*SIP_Calculator!$D$26</f>
        <v>0</v>
      </c>
      <c r="Q3658" s="2">
        <f t="shared" si="6"/>
        <v>0</v>
      </c>
      <c r="R3658" s="2">
        <f t="shared" si="7"/>
        <v>0</v>
      </c>
      <c r="S3658" s="2">
        <f t="shared" ref="S3658:T3658" si="10978">S3657+Q3658</f>
        <v>28.748252611124826</v>
      </c>
      <c r="T3658" s="2">
        <f t="shared" si="10978"/>
        <v>34.228110660626236</v>
      </c>
      <c r="U3658" s="3">
        <f>J3658*SIP_Calculator!$D$27</f>
        <v>0</v>
      </c>
      <c r="V3658" s="3">
        <f t="shared" si="9"/>
        <v>0</v>
      </c>
      <c r="W3658" s="3">
        <f t="shared" si="10"/>
        <v>0</v>
      </c>
      <c r="X3658" s="3">
        <f t="shared" ref="X3658:Y3658" si="10979">X3657+V3658</f>
        <v>28.835623055300523</v>
      </c>
      <c r="Y3658" s="3">
        <f t="shared" si="10979"/>
        <v>34.328802293708321</v>
      </c>
    </row>
    <row r="3659" spans="1:25" ht="15.75" customHeight="1" x14ac:dyDescent="0.2">
      <c r="A3659" s="7">
        <v>43495</v>
      </c>
      <c r="B3659" s="1">
        <v>10829.5</v>
      </c>
      <c r="C3659" s="1">
        <v>8884.9</v>
      </c>
      <c r="D3659" s="2">
        <f t="shared" si="29"/>
        <v>767</v>
      </c>
      <c r="E3659" s="2">
        <f t="shared" si="12"/>
        <v>0</v>
      </c>
      <c r="F3659" s="3">
        <f t="shared" si="0"/>
        <v>1</v>
      </c>
      <c r="G3659" s="3">
        <f t="shared" si="13"/>
        <v>0</v>
      </c>
      <c r="H3659" s="4">
        <f>IF(A3659&lt;SIP_Calculator!$B$7,0,IF(A3659&gt;SIP_Calculator!$E$7,0,1))</f>
        <v>0</v>
      </c>
      <c r="I3659" s="2">
        <f t="shared" si="1"/>
        <v>0</v>
      </c>
      <c r="J3659" s="3">
        <f t="shared" si="2"/>
        <v>0</v>
      </c>
      <c r="K3659" s="4">
        <f>H3659*SIP_Calculator!$D$25</f>
        <v>0</v>
      </c>
      <c r="L3659" s="4">
        <f t="shared" si="3"/>
        <v>0</v>
      </c>
      <c r="M3659" s="4">
        <f t="shared" si="4"/>
        <v>0</v>
      </c>
      <c r="N3659" s="4">
        <f t="shared" ref="N3659:O3659" si="10980">N3658+L3659</f>
        <v>28.739335218516583</v>
      </c>
      <c r="O3659" s="4">
        <f t="shared" si="10980"/>
        <v>34.20981406436929</v>
      </c>
      <c r="P3659" s="2">
        <f>I3659*SIP_Calculator!$D$26</f>
        <v>0</v>
      </c>
      <c r="Q3659" s="2">
        <f t="shared" si="6"/>
        <v>0</v>
      </c>
      <c r="R3659" s="2">
        <f t="shared" si="7"/>
        <v>0</v>
      </c>
      <c r="S3659" s="2">
        <f t="shared" ref="S3659:T3659" si="10981">S3658+Q3659</f>
        <v>28.748252611124826</v>
      </c>
      <c r="T3659" s="2">
        <f t="shared" si="10981"/>
        <v>34.228110660626236</v>
      </c>
      <c r="U3659" s="3">
        <f>J3659*SIP_Calculator!$D$27</f>
        <v>0</v>
      </c>
      <c r="V3659" s="3">
        <f t="shared" si="9"/>
        <v>0</v>
      </c>
      <c r="W3659" s="3">
        <f t="shared" si="10"/>
        <v>0</v>
      </c>
      <c r="X3659" s="3">
        <f t="shared" ref="X3659:Y3659" si="10982">X3658+V3659</f>
        <v>28.835623055300523</v>
      </c>
      <c r="Y3659" s="3">
        <f t="shared" si="10982"/>
        <v>34.328802293708321</v>
      </c>
    </row>
    <row r="3660" spans="1:25" ht="15.75" customHeight="1" x14ac:dyDescent="0.2">
      <c r="A3660" s="7">
        <v>43496</v>
      </c>
      <c r="B3660" s="1">
        <v>10996.8</v>
      </c>
      <c r="C3660" s="1">
        <v>9003.85</v>
      </c>
      <c r="D3660" s="2">
        <f t="shared" si="29"/>
        <v>767</v>
      </c>
      <c r="E3660" s="2">
        <f t="shared" si="12"/>
        <v>0</v>
      </c>
      <c r="F3660" s="3">
        <f t="shared" si="0"/>
        <v>1</v>
      </c>
      <c r="G3660" s="3">
        <f t="shared" si="13"/>
        <v>0</v>
      </c>
      <c r="H3660" s="4">
        <f>IF(A3660&lt;SIP_Calculator!$B$7,0,IF(A3660&gt;SIP_Calculator!$E$7,0,1))</f>
        <v>0</v>
      </c>
      <c r="I3660" s="2">
        <f t="shared" si="1"/>
        <v>0</v>
      </c>
      <c r="J3660" s="3">
        <f t="shared" si="2"/>
        <v>0</v>
      </c>
      <c r="K3660" s="4">
        <f>H3660*SIP_Calculator!$D$25</f>
        <v>0</v>
      </c>
      <c r="L3660" s="4">
        <f t="shared" si="3"/>
        <v>0</v>
      </c>
      <c r="M3660" s="4">
        <f t="shared" si="4"/>
        <v>0</v>
      </c>
      <c r="N3660" s="4">
        <f t="shared" ref="N3660:O3660" si="10983">N3659+L3660</f>
        <v>28.739335218516583</v>
      </c>
      <c r="O3660" s="4">
        <f t="shared" si="10983"/>
        <v>34.20981406436929</v>
      </c>
      <c r="P3660" s="2">
        <f>I3660*SIP_Calculator!$D$26</f>
        <v>0</v>
      </c>
      <c r="Q3660" s="2">
        <f t="shared" si="6"/>
        <v>0</v>
      </c>
      <c r="R3660" s="2">
        <f t="shared" si="7"/>
        <v>0</v>
      </c>
      <c r="S3660" s="2">
        <f t="shared" ref="S3660:T3660" si="10984">S3659+Q3660</f>
        <v>28.748252611124826</v>
      </c>
      <c r="T3660" s="2">
        <f t="shared" si="10984"/>
        <v>34.228110660626236</v>
      </c>
      <c r="U3660" s="3">
        <f>J3660*SIP_Calculator!$D$27</f>
        <v>0</v>
      </c>
      <c r="V3660" s="3">
        <f t="shared" si="9"/>
        <v>0</v>
      </c>
      <c r="W3660" s="3">
        <f t="shared" si="10"/>
        <v>0</v>
      </c>
      <c r="X3660" s="3">
        <f t="shared" ref="X3660:Y3660" si="10985">X3659+V3660</f>
        <v>28.835623055300523</v>
      </c>
      <c r="Y3660" s="3">
        <f t="shared" si="10985"/>
        <v>34.328802293708321</v>
      </c>
    </row>
    <row r="3661" spans="1:25" ht="15.75" customHeight="1" x14ac:dyDescent="0.2">
      <c r="A3661" s="7">
        <v>43497</v>
      </c>
      <c r="B3661" s="1">
        <v>11066.7</v>
      </c>
      <c r="C3661" s="1">
        <v>9056.2999999999993</v>
      </c>
      <c r="D3661" s="2">
        <f t="shared" si="29"/>
        <v>767</v>
      </c>
      <c r="E3661" s="2">
        <f t="shared" si="12"/>
        <v>0</v>
      </c>
      <c r="F3661" s="3">
        <f t="shared" si="0"/>
        <v>2</v>
      </c>
      <c r="G3661" s="3">
        <f t="shared" si="13"/>
        <v>1</v>
      </c>
      <c r="H3661" s="4">
        <f>IF(A3661&lt;SIP_Calculator!$B$7,0,IF(A3661&gt;SIP_Calculator!$E$7,0,1))</f>
        <v>0</v>
      </c>
      <c r="I3661" s="2">
        <f t="shared" si="1"/>
        <v>0</v>
      </c>
      <c r="J3661" s="3">
        <f t="shared" si="2"/>
        <v>0</v>
      </c>
      <c r="K3661" s="4">
        <f>H3661*SIP_Calculator!$D$25</f>
        <v>0</v>
      </c>
      <c r="L3661" s="4">
        <f t="shared" si="3"/>
        <v>0</v>
      </c>
      <c r="M3661" s="4">
        <f t="shared" si="4"/>
        <v>0</v>
      </c>
      <c r="N3661" s="4">
        <f t="shared" ref="N3661:O3661" si="10986">N3660+L3661</f>
        <v>28.739335218516583</v>
      </c>
      <c r="O3661" s="4">
        <f t="shared" si="10986"/>
        <v>34.20981406436929</v>
      </c>
      <c r="P3661" s="2">
        <f>I3661*SIP_Calculator!$D$26</f>
        <v>0</v>
      </c>
      <c r="Q3661" s="2">
        <f t="shared" si="6"/>
        <v>0</v>
      </c>
      <c r="R3661" s="2">
        <f t="shared" si="7"/>
        <v>0</v>
      </c>
      <c r="S3661" s="2">
        <f t="shared" ref="S3661:T3661" si="10987">S3660+Q3661</f>
        <v>28.748252611124826</v>
      </c>
      <c r="T3661" s="2">
        <f t="shared" si="10987"/>
        <v>34.228110660626236</v>
      </c>
      <c r="U3661" s="3">
        <f>J3661*SIP_Calculator!$D$27</f>
        <v>0</v>
      </c>
      <c r="V3661" s="3">
        <f t="shared" si="9"/>
        <v>0</v>
      </c>
      <c r="W3661" s="3">
        <f t="shared" si="10"/>
        <v>0</v>
      </c>
      <c r="X3661" s="3">
        <f t="shared" ref="X3661:Y3661" si="10988">X3660+V3661</f>
        <v>28.835623055300523</v>
      </c>
      <c r="Y3661" s="3">
        <f t="shared" si="10988"/>
        <v>34.328802293708321</v>
      </c>
    </row>
    <row r="3662" spans="1:25" ht="15.75" customHeight="1" x14ac:dyDescent="0.2">
      <c r="A3662" s="7">
        <v>43500</v>
      </c>
      <c r="B3662" s="1">
        <v>11070.45</v>
      </c>
      <c r="C3662" s="1">
        <v>9042</v>
      </c>
      <c r="D3662" s="2">
        <f t="shared" si="29"/>
        <v>768</v>
      </c>
      <c r="E3662" s="2">
        <f t="shared" si="12"/>
        <v>1</v>
      </c>
      <c r="F3662" s="3">
        <f t="shared" si="0"/>
        <v>2</v>
      </c>
      <c r="G3662" s="3">
        <f t="shared" si="13"/>
        <v>0</v>
      </c>
      <c r="H3662" s="4">
        <f>IF(A3662&lt;SIP_Calculator!$B$7,0,IF(A3662&gt;SIP_Calculator!$E$7,0,1))</f>
        <v>0</v>
      </c>
      <c r="I3662" s="2">
        <f t="shared" si="1"/>
        <v>0</v>
      </c>
      <c r="J3662" s="3">
        <f t="shared" si="2"/>
        <v>0</v>
      </c>
      <c r="K3662" s="4">
        <f>H3662*SIP_Calculator!$D$25</f>
        <v>0</v>
      </c>
      <c r="L3662" s="4">
        <f t="shared" si="3"/>
        <v>0</v>
      </c>
      <c r="M3662" s="4">
        <f t="shared" si="4"/>
        <v>0</v>
      </c>
      <c r="N3662" s="4">
        <f t="shared" ref="N3662:O3662" si="10989">N3661+L3662</f>
        <v>28.739335218516583</v>
      </c>
      <c r="O3662" s="4">
        <f t="shared" si="10989"/>
        <v>34.20981406436929</v>
      </c>
      <c r="P3662" s="2">
        <f>I3662*SIP_Calculator!$D$26</f>
        <v>0</v>
      </c>
      <c r="Q3662" s="2">
        <f t="shared" si="6"/>
        <v>0</v>
      </c>
      <c r="R3662" s="2">
        <f t="shared" si="7"/>
        <v>0</v>
      </c>
      <c r="S3662" s="2">
        <f t="shared" ref="S3662:T3662" si="10990">S3661+Q3662</f>
        <v>28.748252611124826</v>
      </c>
      <c r="T3662" s="2">
        <f t="shared" si="10990"/>
        <v>34.228110660626236</v>
      </c>
      <c r="U3662" s="3">
        <f>J3662*SIP_Calculator!$D$27</f>
        <v>0</v>
      </c>
      <c r="V3662" s="3">
        <f t="shared" si="9"/>
        <v>0</v>
      </c>
      <c r="W3662" s="3">
        <f t="shared" si="10"/>
        <v>0</v>
      </c>
      <c r="X3662" s="3">
        <f t="shared" ref="X3662:Y3662" si="10991">X3661+V3662</f>
        <v>28.835623055300523</v>
      </c>
      <c r="Y3662" s="3">
        <f t="shared" si="10991"/>
        <v>34.328802293708321</v>
      </c>
    </row>
    <row r="3663" spans="1:25" ht="15.75" customHeight="1" x14ac:dyDescent="0.2">
      <c r="A3663" s="7">
        <v>43501</v>
      </c>
      <c r="B3663" s="1">
        <v>11079.65</v>
      </c>
      <c r="C3663" s="1">
        <v>9033.6</v>
      </c>
      <c r="D3663" s="2">
        <f t="shared" si="29"/>
        <v>768</v>
      </c>
      <c r="E3663" s="2">
        <f t="shared" si="12"/>
        <v>0</v>
      </c>
      <c r="F3663" s="3">
        <f t="shared" si="0"/>
        <v>2</v>
      </c>
      <c r="G3663" s="3">
        <f t="shared" si="13"/>
        <v>0</v>
      </c>
      <c r="H3663" s="4">
        <f>IF(A3663&lt;SIP_Calculator!$B$7,0,IF(A3663&gt;SIP_Calculator!$E$7,0,1))</f>
        <v>0</v>
      </c>
      <c r="I3663" s="2">
        <f t="shared" si="1"/>
        <v>0</v>
      </c>
      <c r="J3663" s="3">
        <f t="shared" si="2"/>
        <v>0</v>
      </c>
      <c r="K3663" s="4">
        <f>H3663*SIP_Calculator!$D$25</f>
        <v>0</v>
      </c>
      <c r="L3663" s="4">
        <f t="shared" si="3"/>
        <v>0</v>
      </c>
      <c r="M3663" s="4">
        <f t="shared" si="4"/>
        <v>0</v>
      </c>
      <c r="N3663" s="4">
        <f t="shared" ref="N3663:O3663" si="10992">N3662+L3663</f>
        <v>28.739335218516583</v>
      </c>
      <c r="O3663" s="4">
        <f t="shared" si="10992"/>
        <v>34.20981406436929</v>
      </c>
      <c r="P3663" s="2">
        <f>I3663*SIP_Calculator!$D$26</f>
        <v>0</v>
      </c>
      <c r="Q3663" s="2">
        <f t="shared" si="6"/>
        <v>0</v>
      </c>
      <c r="R3663" s="2">
        <f t="shared" si="7"/>
        <v>0</v>
      </c>
      <c r="S3663" s="2">
        <f t="shared" ref="S3663:T3663" si="10993">S3662+Q3663</f>
        <v>28.748252611124826</v>
      </c>
      <c r="T3663" s="2">
        <f t="shared" si="10993"/>
        <v>34.228110660626236</v>
      </c>
      <c r="U3663" s="3">
        <f>J3663*SIP_Calculator!$D$27</f>
        <v>0</v>
      </c>
      <c r="V3663" s="3">
        <f t="shared" si="9"/>
        <v>0</v>
      </c>
      <c r="W3663" s="3">
        <f t="shared" si="10"/>
        <v>0</v>
      </c>
      <c r="X3663" s="3">
        <f t="shared" ref="X3663:Y3663" si="10994">X3662+V3663</f>
        <v>28.835623055300523</v>
      </c>
      <c r="Y3663" s="3">
        <f t="shared" si="10994"/>
        <v>34.328802293708321</v>
      </c>
    </row>
    <row r="3664" spans="1:25" ht="15.75" customHeight="1" x14ac:dyDescent="0.2">
      <c r="A3664" s="7">
        <v>43502</v>
      </c>
      <c r="B3664" s="1">
        <v>11206</v>
      </c>
      <c r="C3664" s="1">
        <v>9118.7000000000007</v>
      </c>
      <c r="D3664" s="2">
        <f t="shared" si="29"/>
        <v>768</v>
      </c>
      <c r="E3664" s="2">
        <f t="shared" si="12"/>
        <v>0</v>
      </c>
      <c r="F3664" s="3">
        <f t="shared" si="0"/>
        <v>2</v>
      </c>
      <c r="G3664" s="3">
        <f t="shared" si="13"/>
        <v>0</v>
      </c>
      <c r="H3664" s="4">
        <f>IF(A3664&lt;SIP_Calculator!$B$7,0,IF(A3664&gt;SIP_Calculator!$E$7,0,1))</f>
        <v>0</v>
      </c>
      <c r="I3664" s="2">
        <f t="shared" si="1"/>
        <v>0</v>
      </c>
      <c r="J3664" s="3">
        <f t="shared" si="2"/>
        <v>0</v>
      </c>
      <c r="K3664" s="4">
        <f>H3664*SIP_Calculator!$D$25</f>
        <v>0</v>
      </c>
      <c r="L3664" s="4">
        <f t="shared" si="3"/>
        <v>0</v>
      </c>
      <c r="M3664" s="4">
        <f t="shared" si="4"/>
        <v>0</v>
      </c>
      <c r="N3664" s="4">
        <f t="shared" ref="N3664:O3664" si="10995">N3663+L3664</f>
        <v>28.739335218516583</v>
      </c>
      <c r="O3664" s="4">
        <f t="shared" si="10995"/>
        <v>34.20981406436929</v>
      </c>
      <c r="P3664" s="2">
        <f>I3664*SIP_Calculator!$D$26</f>
        <v>0</v>
      </c>
      <c r="Q3664" s="2">
        <f t="shared" si="6"/>
        <v>0</v>
      </c>
      <c r="R3664" s="2">
        <f t="shared" si="7"/>
        <v>0</v>
      </c>
      <c r="S3664" s="2">
        <f t="shared" ref="S3664:T3664" si="10996">S3663+Q3664</f>
        <v>28.748252611124826</v>
      </c>
      <c r="T3664" s="2">
        <f t="shared" si="10996"/>
        <v>34.228110660626236</v>
      </c>
      <c r="U3664" s="3">
        <f>J3664*SIP_Calculator!$D$27</f>
        <v>0</v>
      </c>
      <c r="V3664" s="3">
        <f t="shared" si="9"/>
        <v>0</v>
      </c>
      <c r="W3664" s="3">
        <f t="shared" si="10"/>
        <v>0</v>
      </c>
      <c r="X3664" s="3">
        <f t="shared" ref="X3664:Y3664" si="10997">X3663+V3664</f>
        <v>28.835623055300523</v>
      </c>
      <c r="Y3664" s="3">
        <f t="shared" si="10997"/>
        <v>34.328802293708321</v>
      </c>
    </row>
    <row r="3665" spans="1:25" ht="15.75" customHeight="1" x14ac:dyDescent="0.2">
      <c r="A3665" s="7">
        <v>43503</v>
      </c>
      <c r="B3665" s="1">
        <v>11229.05</v>
      </c>
      <c r="C3665" s="1">
        <v>9145.7999999999993</v>
      </c>
      <c r="D3665" s="2">
        <f t="shared" si="29"/>
        <v>768</v>
      </c>
      <c r="E3665" s="2">
        <f t="shared" si="12"/>
        <v>0</v>
      </c>
      <c r="F3665" s="3">
        <f t="shared" si="0"/>
        <v>2</v>
      </c>
      <c r="G3665" s="3">
        <f t="shared" si="13"/>
        <v>0</v>
      </c>
      <c r="H3665" s="4">
        <f>IF(A3665&lt;SIP_Calculator!$B$7,0,IF(A3665&gt;SIP_Calculator!$E$7,0,1))</f>
        <v>0</v>
      </c>
      <c r="I3665" s="2">
        <f t="shared" si="1"/>
        <v>0</v>
      </c>
      <c r="J3665" s="3">
        <f t="shared" si="2"/>
        <v>0</v>
      </c>
      <c r="K3665" s="4">
        <f>H3665*SIP_Calculator!$D$25</f>
        <v>0</v>
      </c>
      <c r="L3665" s="4">
        <f t="shared" si="3"/>
        <v>0</v>
      </c>
      <c r="M3665" s="4">
        <f t="shared" si="4"/>
        <v>0</v>
      </c>
      <c r="N3665" s="4">
        <f t="shared" ref="N3665:O3665" si="10998">N3664+L3665</f>
        <v>28.739335218516583</v>
      </c>
      <c r="O3665" s="4">
        <f t="shared" si="10998"/>
        <v>34.20981406436929</v>
      </c>
      <c r="P3665" s="2">
        <f>I3665*SIP_Calculator!$D$26</f>
        <v>0</v>
      </c>
      <c r="Q3665" s="2">
        <f t="shared" si="6"/>
        <v>0</v>
      </c>
      <c r="R3665" s="2">
        <f t="shared" si="7"/>
        <v>0</v>
      </c>
      <c r="S3665" s="2">
        <f t="shared" ref="S3665:T3665" si="10999">S3664+Q3665</f>
        <v>28.748252611124826</v>
      </c>
      <c r="T3665" s="2">
        <f t="shared" si="10999"/>
        <v>34.228110660626236</v>
      </c>
      <c r="U3665" s="3">
        <f>J3665*SIP_Calculator!$D$27</f>
        <v>0</v>
      </c>
      <c r="V3665" s="3">
        <f t="shared" si="9"/>
        <v>0</v>
      </c>
      <c r="W3665" s="3">
        <f t="shared" si="10"/>
        <v>0</v>
      </c>
      <c r="X3665" s="3">
        <f t="shared" ref="X3665:Y3665" si="11000">X3664+V3665</f>
        <v>28.835623055300523</v>
      </c>
      <c r="Y3665" s="3">
        <f t="shared" si="11000"/>
        <v>34.328802293708321</v>
      </c>
    </row>
    <row r="3666" spans="1:25" ht="15.75" customHeight="1" x14ac:dyDescent="0.2">
      <c r="A3666" s="7">
        <v>43504</v>
      </c>
      <c r="B3666" s="1">
        <v>11094.1</v>
      </c>
      <c r="C3666" s="1">
        <v>9036.9</v>
      </c>
      <c r="D3666" s="2">
        <f t="shared" si="29"/>
        <v>768</v>
      </c>
      <c r="E3666" s="2">
        <f t="shared" si="12"/>
        <v>0</v>
      </c>
      <c r="F3666" s="3">
        <f t="shared" si="0"/>
        <v>2</v>
      </c>
      <c r="G3666" s="3">
        <f t="shared" si="13"/>
        <v>0</v>
      </c>
      <c r="H3666" s="4">
        <f>IF(A3666&lt;SIP_Calculator!$B$7,0,IF(A3666&gt;SIP_Calculator!$E$7,0,1))</f>
        <v>0</v>
      </c>
      <c r="I3666" s="2">
        <f t="shared" si="1"/>
        <v>0</v>
      </c>
      <c r="J3666" s="3">
        <f t="shared" si="2"/>
        <v>0</v>
      </c>
      <c r="K3666" s="4">
        <f>H3666*SIP_Calculator!$D$25</f>
        <v>0</v>
      </c>
      <c r="L3666" s="4">
        <f t="shared" si="3"/>
        <v>0</v>
      </c>
      <c r="M3666" s="4">
        <f t="shared" si="4"/>
        <v>0</v>
      </c>
      <c r="N3666" s="4">
        <f t="shared" ref="N3666:O3666" si="11001">N3665+L3666</f>
        <v>28.739335218516583</v>
      </c>
      <c r="O3666" s="4">
        <f t="shared" si="11001"/>
        <v>34.20981406436929</v>
      </c>
      <c r="P3666" s="2">
        <f>I3666*SIP_Calculator!$D$26</f>
        <v>0</v>
      </c>
      <c r="Q3666" s="2">
        <f t="shared" si="6"/>
        <v>0</v>
      </c>
      <c r="R3666" s="2">
        <f t="shared" si="7"/>
        <v>0</v>
      </c>
      <c r="S3666" s="2">
        <f t="shared" ref="S3666:T3666" si="11002">S3665+Q3666</f>
        <v>28.748252611124826</v>
      </c>
      <c r="T3666" s="2">
        <f t="shared" si="11002"/>
        <v>34.228110660626236</v>
      </c>
      <c r="U3666" s="3">
        <f>J3666*SIP_Calculator!$D$27</f>
        <v>0</v>
      </c>
      <c r="V3666" s="3">
        <f t="shared" si="9"/>
        <v>0</v>
      </c>
      <c r="W3666" s="3">
        <f t="shared" si="10"/>
        <v>0</v>
      </c>
      <c r="X3666" s="3">
        <f t="shared" ref="X3666:Y3666" si="11003">X3665+V3666</f>
        <v>28.835623055300523</v>
      </c>
      <c r="Y3666" s="3">
        <f t="shared" si="11003"/>
        <v>34.328802293708321</v>
      </c>
    </row>
    <row r="3667" spans="1:25" ht="15.75" customHeight="1" x14ac:dyDescent="0.2">
      <c r="A3667" s="7">
        <v>43507</v>
      </c>
      <c r="B3667" s="1">
        <v>11030</v>
      </c>
      <c r="C3667" s="1">
        <v>8967.15</v>
      </c>
      <c r="D3667" s="2">
        <f t="shared" si="29"/>
        <v>769</v>
      </c>
      <c r="E3667" s="2">
        <f t="shared" si="12"/>
        <v>1</v>
      </c>
      <c r="F3667" s="3">
        <f t="shared" si="0"/>
        <v>2</v>
      </c>
      <c r="G3667" s="3">
        <f t="shared" si="13"/>
        <v>0</v>
      </c>
      <c r="H3667" s="4">
        <f>IF(A3667&lt;SIP_Calculator!$B$7,0,IF(A3667&gt;SIP_Calculator!$E$7,0,1))</f>
        <v>0</v>
      </c>
      <c r="I3667" s="2">
        <f t="shared" si="1"/>
        <v>0</v>
      </c>
      <c r="J3667" s="3">
        <f t="shared" si="2"/>
        <v>0</v>
      </c>
      <c r="K3667" s="4">
        <f>H3667*SIP_Calculator!$D$25</f>
        <v>0</v>
      </c>
      <c r="L3667" s="4">
        <f t="shared" si="3"/>
        <v>0</v>
      </c>
      <c r="M3667" s="4">
        <f t="shared" si="4"/>
        <v>0</v>
      </c>
      <c r="N3667" s="4">
        <f t="shared" ref="N3667:O3667" si="11004">N3666+L3667</f>
        <v>28.739335218516583</v>
      </c>
      <c r="O3667" s="4">
        <f t="shared" si="11004"/>
        <v>34.20981406436929</v>
      </c>
      <c r="P3667" s="2">
        <f>I3667*SIP_Calculator!$D$26</f>
        <v>0</v>
      </c>
      <c r="Q3667" s="2">
        <f t="shared" si="6"/>
        <v>0</v>
      </c>
      <c r="R3667" s="2">
        <f t="shared" si="7"/>
        <v>0</v>
      </c>
      <c r="S3667" s="2">
        <f t="shared" ref="S3667:T3667" si="11005">S3666+Q3667</f>
        <v>28.748252611124826</v>
      </c>
      <c r="T3667" s="2">
        <f t="shared" si="11005"/>
        <v>34.228110660626236</v>
      </c>
      <c r="U3667" s="3">
        <f>J3667*SIP_Calculator!$D$27</f>
        <v>0</v>
      </c>
      <c r="V3667" s="3">
        <f t="shared" si="9"/>
        <v>0</v>
      </c>
      <c r="W3667" s="3">
        <f t="shared" si="10"/>
        <v>0</v>
      </c>
      <c r="X3667" s="3">
        <f t="shared" ref="X3667:Y3667" si="11006">X3666+V3667</f>
        <v>28.835623055300523</v>
      </c>
      <c r="Y3667" s="3">
        <f t="shared" si="11006"/>
        <v>34.328802293708321</v>
      </c>
    </row>
    <row r="3668" spans="1:25" ht="15.75" customHeight="1" x14ac:dyDescent="0.2">
      <c r="A3668" s="7">
        <v>43508</v>
      </c>
      <c r="B3668" s="1">
        <v>10971.4</v>
      </c>
      <c r="C3668" s="1">
        <v>8925.2999999999993</v>
      </c>
      <c r="D3668" s="2">
        <f t="shared" si="29"/>
        <v>769</v>
      </c>
      <c r="E3668" s="2">
        <f t="shared" si="12"/>
        <v>0</v>
      </c>
      <c r="F3668" s="3">
        <f t="shared" si="0"/>
        <v>2</v>
      </c>
      <c r="G3668" s="3">
        <f t="shared" si="13"/>
        <v>0</v>
      </c>
      <c r="H3668" s="4">
        <f>IF(A3668&lt;SIP_Calculator!$B$7,0,IF(A3668&gt;SIP_Calculator!$E$7,0,1))</f>
        <v>0</v>
      </c>
      <c r="I3668" s="2">
        <f t="shared" si="1"/>
        <v>0</v>
      </c>
      <c r="J3668" s="3">
        <f t="shared" si="2"/>
        <v>0</v>
      </c>
      <c r="K3668" s="4">
        <f>H3668*SIP_Calculator!$D$25</f>
        <v>0</v>
      </c>
      <c r="L3668" s="4">
        <f t="shared" si="3"/>
        <v>0</v>
      </c>
      <c r="M3668" s="4">
        <f t="shared" si="4"/>
        <v>0</v>
      </c>
      <c r="N3668" s="4">
        <f t="shared" ref="N3668:O3668" si="11007">N3667+L3668</f>
        <v>28.739335218516583</v>
      </c>
      <c r="O3668" s="4">
        <f t="shared" si="11007"/>
        <v>34.20981406436929</v>
      </c>
      <c r="P3668" s="2">
        <f>I3668*SIP_Calculator!$D$26</f>
        <v>0</v>
      </c>
      <c r="Q3668" s="2">
        <f t="shared" si="6"/>
        <v>0</v>
      </c>
      <c r="R3668" s="2">
        <f t="shared" si="7"/>
        <v>0</v>
      </c>
      <c r="S3668" s="2">
        <f t="shared" ref="S3668:T3668" si="11008">S3667+Q3668</f>
        <v>28.748252611124826</v>
      </c>
      <c r="T3668" s="2">
        <f t="shared" si="11008"/>
        <v>34.228110660626236</v>
      </c>
      <c r="U3668" s="3">
        <f>J3668*SIP_Calculator!$D$27</f>
        <v>0</v>
      </c>
      <c r="V3668" s="3">
        <f t="shared" si="9"/>
        <v>0</v>
      </c>
      <c r="W3668" s="3">
        <f t="shared" si="10"/>
        <v>0</v>
      </c>
      <c r="X3668" s="3">
        <f t="shared" ref="X3668:Y3668" si="11009">X3667+V3668</f>
        <v>28.835623055300523</v>
      </c>
      <c r="Y3668" s="3">
        <f t="shared" si="11009"/>
        <v>34.328802293708321</v>
      </c>
    </row>
    <row r="3669" spans="1:25" ht="15.75" customHeight="1" x14ac:dyDescent="0.2">
      <c r="A3669" s="7">
        <v>43509</v>
      </c>
      <c r="B3669" s="1">
        <v>10923.9</v>
      </c>
      <c r="C3669" s="1">
        <v>8887.9</v>
      </c>
      <c r="D3669" s="2">
        <f t="shared" si="29"/>
        <v>769</v>
      </c>
      <c r="E3669" s="2">
        <f t="shared" si="12"/>
        <v>0</v>
      </c>
      <c r="F3669" s="3">
        <f t="shared" si="0"/>
        <v>2</v>
      </c>
      <c r="G3669" s="3">
        <f t="shared" si="13"/>
        <v>0</v>
      </c>
      <c r="H3669" s="4">
        <f>IF(A3669&lt;SIP_Calculator!$B$7,0,IF(A3669&gt;SIP_Calculator!$E$7,0,1))</f>
        <v>0</v>
      </c>
      <c r="I3669" s="2">
        <f t="shared" si="1"/>
        <v>0</v>
      </c>
      <c r="J3669" s="3">
        <f t="shared" si="2"/>
        <v>0</v>
      </c>
      <c r="K3669" s="4">
        <f>H3669*SIP_Calculator!$D$25</f>
        <v>0</v>
      </c>
      <c r="L3669" s="4">
        <f t="shared" si="3"/>
        <v>0</v>
      </c>
      <c r="M3669" s="4">
        <f t="shared" si="4"/>
        <v>0</v>
      </c>
      <c r="N3669" s="4">
        <f t="shared" ref="N3669:O3669" si="11010">N3668+L3669</f>
        <v>28.739335218516583</v>
      </c>
      <c r="O3669" s="4">
        <f t="shared" si="11010"/>
        <v>34.20981406436929</v>
      </c>
      <c r="P3669" s="2">
        <f>I3669*SIP_Calculator!$D$26</f>
        <v>0</v>
      </c>
      <c r="Q3669" s="2">
        <f t="shared" si="6"/>
        <v>0</v>
      </c>
      <c r="R3669" s="2">
        <f t="shared" si="7"/>
        <v>0</v>
      </c>
      <c r="S3669" s="2">
        <f t="shared" ref="S3669:T3669" si="11011">S3668+Q3669</f>
        <v>28.748252611124826</v>
      </c>
      <c r="T3669" s="2">
        <f t="shared" si="11011"/>
        <v>34.228110660626236</v>
      </c>
      <c r="U3669" s="3">
        <f>J3669*SIP_Calculator!$D$27</f>
        <v>0</v>
      </c>
      <c r="V3669" s="3">
        <f t="shared" si="9"/>
        <v>0</v>
      </c>
      <c r="W3669" s="3">
        <f t="shared" si="10"/>
        <v>0</v>
      </c>
      <c r="X3669" s="3">
        <f t="shared" ref="X3669:Y3669" si="11012">X3668+V3669</f>
        <v>28.835623055300523</v>
      </c>
      <c r="Y3669" s="3">
        <f t="shared" si="11012"/>
        <v>34.328802293708321</v>
      </c>
    </row>
    <row r="3670" spans="1:25" ht="15.75" customHeight="1" x14ac:dyDescent="0.2">
      <c r="A3670" s="7">
        <v>43510</v>
      </c>
      <c r="B3670" s="1">
        <v>10888.4</v>
      </c>
      <c r="C3670" s="1">
        <v>8869.2999999999993</v>
      </c>
      <c r="D3670" s="2">
        <f t="shared" si="29"/>
        <v>769</v>
      </c>
      <c r="E3670" s="2">
        <f t="shared" si="12"/>
        <v>0</v>
      </c>
      <c r="F3670" s="3">
        <f t="shared" si="0"/>
        <v>2</v>
      </c>
      <c r="G3670" s="3">
        <f t="shared" si="13"/>
        <v>0</v>
      </c>
      <c r="H3670" s="4">
        <f>IF(A3670&lt;SIP_Calculator!$B$7,0,IF(A3670&gt;SIP_Calculator!$E$7,0,1))</f>
        <v>0</v>
      </c>
      <c r="I3670" s="2">
        <f t="shared" si="1"/>
        <v>0</v>
      </c>
      <c r="J3670" s="3">
        <f t="shared" si="2"/>
        <v>0</v>
      </c>
      <c r="K3670" s="4">
        <f>H3670*SIP_Calculator!$D$25</f>
        <v>0</v>
      </c>
      <c r="L3670" s="4">
        <f t="shared" si="3"/>
        <v>0</v>
      </c>
      <c r="M3670" s="4">
        <f t="shared" si="4"/>
        <v>0</v>
      </c>
      <c r="N3670" s="4">
        <f t="shared" ref="N3670:O3670" si="11013">N3669+L3670</f>
        <v>28.739335218516583</v>
      </c>
      <c r="O3670" s="4">
        <f t="shared" si="11013"/>
        <v>34.20981406436929</v>
      </c>
      <c r="P3670" s="2">
        <f>I3670*SIP_Calculator!$D$26</f>
        <v>0</v>
      </c>
      <c r="Q3670" s="2">
        <f t="shared" si="6"/>
        <v>0</v>
      </c>
      <c r="R3670" s="2">
        <f t="shared" si="7"/>
        <v>0</v>
      </c>
      <c r="S3670" s="2">
        <f t="shared" ref="S3670:T3670" si="11014">S3669+Q3670</f>
        <v>28.748252611124826</v>
      </c>
      <c r="T3670" s="2">
        <f t="shared" si="11014"/>
        <v>34.228110660626236</v>
      </c>
      <c r="U3670" s="3">
        <f>J3670*SIP_Calculator!$D$27</f>
        <v>0</v>
      </c>
      <c r="V3670" s="3">
        <f t="shared" si="9"/>
        <v>0</v>
      </c>
      <c r="W3670" s="3">
        <f t="shared" si="10"/>
        <v>0</v>
      </c>
      <c r="X3670" s="3">
        <f t="shared" ref="X3670:Y3670" si="11015">X3669+V3670</f>
        <v>28.835623055300523</v>
      </c>
      <c r="Y3670" s="3">
        <f t="shared" si="11015"/>
        <v>34.328802293708321</v>
      </c>
    </row>
    <row r="3671" spans="1:25" ht="15.75" customHeight="1" x14ac:dyDescent="0.2">
      <c r="A3671" s="7">
        <v>43511</v>
      </c>
      <c r="B3671" s="1">
        <v>10845.85</v>
      </c>
      <c r="C3671" s="1">
        <v>8827.0499999999993</v>
      </c>
      <c r="D3671" s="2">
        <f t="shared" si="29"/>
        <v>769</v>
      </c>
      <c r="E3671" s="2">
        <f t="shared" si="12"/>
        <v>0</v>
      </c>
      <c r="F3671" s="3">
        <f t="shared" si="0"/>
        <v>2</v>
      </c>
      <c r="G3671" s="3">
        <f t="shared" si="13"/>
        <v>0</v>
      </c>
      <c r="H3671" s="4">
        <f>IF(A3671&lt;SIP_Calculator!$B$7,0,IF(A3671&gt;SIP_Calculator!$E$7,0,1))</f>
        <v>0</v>
      </c>
      <c r="I3671" s="2">
        <f t="shared" si="1"/>
        <v>0</v>
      </c>
      <c r="J3671" s="3">
        <f t="shared" si="2"/>
        <v>0</v>
      </c>
      <c r="K3671" s="4">
        <f>H3671*SIP_Calculator!$D$25</f>
        <v>0</v>
      </c>
      <c r="L3671" s="4">
        <f t="shared" si="3"/>
        <v>0</v>
      </c>
      <c r="M3671" s="4">
        <f t="shared" si="4"/>
        <v>0</v>
      </c>
      <c r="N3671" s="4">
        <f t="shared" ref="N3671:O3671" si="11016">N3670+L3671</f>
        <v>28.739335218516583</v>
      </c>
      <c r="O3671" s="4">
        <f t="shared" si="11016"/>
        <v>34.20981406436929</v>
      </c>
      <c r="P3671" s="2">
        <f>I3671*SIP_Calculator!$D$26</f>
        <v>0</v>
      </c>
      <c r="Q3671" s="2">
        <f t="shared" si="6"/>
        <v>0</v>
      </c>
      <c r="R3671" s="2">
        <f t="shared" si="7"/>
        <v>0</v>
      </c>
      <c r="S3671" s="2">
        <f t="shared" ref="S3671:T3671" si="11017">S3670+Q3671</f>
        <v>28.748252611124826</v>
      </c>
      <c r="T3671" s="2">
        <f t="shared" si="11017"/>
        <v>34.228110660626236</v>
      </c>
      <c r="U3671" s="3">
        <f>J3671*SIP_Calculator!$D$27</f>
        <v>0</v>
      </c>
      <c r="V3671" s="3">
        <f t="shared" si="9"/>
        <v>0</v>
      </c>
      <c r="W3671" s="3">
        <f t="shared" si="10"/>
        <v>0</v>
      </c>
      <c r="X3671" s="3">
        <f t="shared" ref="X3671:Y3671" si="11018">X3670+V3671</f>
        <v>28.835623055300523</v>
      </c>
      <c r="Y3671" s="3">
        <f t="shared" si="11018"/>
        <v>34.328802293708321</v>
      </c>
    </row>
    <row r="3672" spans="1:25" ht="15.75" customHeight="1" x14ac:dyDescent="0.2">
      <c r="A3672" s="7">
        <v>43514</v>
      </c>
      <c r="B3672" s="1">
        <v>10761.2</v>
      </c>
      <c r="C3672" s="1">
        <v>8754.35</v>
      </c>
      <c r="D3672" s="2">
        <f t="shared" si="29"/>
        <v>770</v>
      </c>
      <c r="E3672" s="2">
        <f t="shared" si="12"/>
        <v>1</v>
      </c>
      <c r="F3672" s="3">
        <f t="shared" si="0"/>
        <v>2</v>
      </c>
      <c r="G3672" s="3">
        <f t="shared" si="13"/>
        <v>0</v>
      </c>
      <c r="H3672" s="4">
        <f>IF(A3672&lt;SIP_Calculator!$B$7,0,IF(A3672&gt;SIP_Calculator!$E$7,0,1))</f>
        <v>0</v>
      </c>
      <c r="I3672" s="2">
        <f t="shared" si="1"/>
        <v>0</v>
      </c>
      <c r="J3672" s="3">
        <f t="shared" si="2"/>
        <v>0</v>
      </c>
      <c r="K3672" s="4">
        <f>H3672*SIP_Calculator!$D$25</f>
        <v>0</v>
      </c>
      <c r="L3672" s="4">
        <f t="shared" si="3"/>
        <v>0</v>
      </c>
      <c r="M3672" s="4">
        <f t="shared" si="4"/>
        <v>0</v>
      </c>
      <c r="N3672" s="4">
        <f t="shared" ref="N3672:O3672" si="11019">N3671+L3672</f>
        <v>28.739335218516583</v>
      </c>
      <c r="O3672" s="4">
        <f t="shared" si="11019"/>
        <v>34.20981406436929</v>
      </c>
      <c r="P3672" s="2">
        <f>I3672*SIP_Calculator!$D$26</f>
        <v>0</v>
      </c>
      <c r="Q3672" s="2">
        <f t="shared" si="6"/>
        <v>0</v>
      </c>
      <c r="R3672" s="2">
        <f t="shared" si="7"/>
        <v>0</v>
      </c>
      <c r="S3672" s="2">
        <f t="shared" ref="S3672:T3672" si="11020">S3671+Q3672</f>
        <v>28.748252611124826</v>
      </c>
      <c r="T3672" s="2">
        <f t="shared" si="11020"/>
        <v>34.228110660626236</v>
      </c>
      <c r="U3672" s="3">
        <f>J3672*SIP_Calculator!$D$27</f>
        <v>0</v>
      </c>
      <c r="V3672" s="3">
        <f t="shared" si="9"/>
        <v>0</v>
      </c>
      <c r="W3672" s="3">
        <f t="shared" si="10"/>
        <v>0</v>
      </c>
      <c r="X3672" s="3">
        <f t="shared" ref="X3672:Y3672" si="11021">X3671+V3672</f>
        <v>28.835623055300523</v>
      </c>
      <c r="Y3672" s="3">
        <f t="shared" si="11021"/>
        <v>34.328802293708321</v>
      </c>
    </row>
    <row r="3673" spans="1:25" ht="15.75" customHeight="1" x14ac:dyDescent="0.2">
      <c r="A3673" s="7">
        <v>43515</v>
      </c>
      <c r="B3673" s="1">
        <v>10731.1</v>
      </c>
      <c r="C3673" s="1">
        <v>8742.2999999999993</v>
      </c>
      <c r="D3673" s="2">
        <f t="shared" si="29"/>
        <v>770</v>
      </c>
      <c r="E3673" s="2">
        <f t="shared" si="12"/>
        <v>0</v>
      </c>
      <c r="F3673" s="3">
        <f t="shared" si="0"/>
        <v>2</v>
      </c>
      <c r="G3673" s="3">
        <f t="shared" si="13"/>
        <v>0</v>
      </c>
      <c r="H3673" s="4">
        <f>IF(A3673&lt;SIP_Calculator!$B$7,0,IF(A3673&gt;SIP_Calculator!$E$7,0,1))</f>
        <v>0</v>
      </c>
      <c r="I3673" s="2">
        <f t="shared" si="1"/>
        <v>0</v>
      </c>
      <c r="J3673" s="3">
        <f t="shared" si="2"/>
        <v>0</v>
      </c>
      <c r="K3673" s="4">
        <f>H3673*SIP_Calculator!$D$25</f>
        <v>0</v>
      </c>
      <c r="L3673" s="4">
        <f t="shared" si="3"/>
        <v>0</v>
      </c>
      <c r="M3673" s="4">
        <f t="shared" si="4"/>
        <v>0</v>
      </c>
      <c r="N3673" s="4">
        <f t="shared" ref="N3673:O3673" si="11022">N3672+L3673</f>
        <v>28.739335218516583</v>
      </c>
      <c r="O3673" s="4">
        <f t="shared" si="11022"/>
        <v>34.20981406436929</v>
      </c>
      <c r="P3673" s="2">
        <f>I3673*SIP_Calculator!$D$26</f>
        <v>0</v>
      </c>
      <c r="Q3673" s="2">
        <f t="shared" si="6"/>
        <v>0</v>
      </c>
      <c r="R3673" s="2">
        <f t="shared" si="7"/>
        <v>0</v>
      </c>
      <c r="S3673" s="2">
        <f t="shared" ref="S3673:T3673" si="11023">S3672+Q3673</f>
        <v>28.748252611124826</v>
      </c>
      <c r="T3673" s="2">
        <f t="shared" si="11023"/>
        <v>34.228110660626236</v>
      </c>
      <c r="U3673" s="3">
        <f>J3673*SIP_Calculator!$D$27</f>
        <v>0</v>
      </c>
      <c r="V3673" s="3">
        <f t="shared" si="9"/>
        <v>0</v>
      </c>
      <c r="W3673" s="3">
        <f t="shared" si="10"/>
        <v>0</v>
      </c>
      <c r="X3673" s="3">
        <f t="shared" ref="X3673:Y3673" si="11024">X3672+V3673</f>
        <v>28.835623055300523</v>
      </c>
      <c r="Y3673" s="3">
        <f t="shared" si="11024"/>
        <v>34.328802293708321</v>
      </c>
    </row>
    <row r="3674" spans="1:25" ht="15.75" customHeight="1" x14ac:dyDescent="0.2">
      <c r="A3674" s="7">
        <v>43516</v>
      </c>
      <c r="B3674" s="1">
        <v>10865.1</v>
      </c>
      <c r="C3674" s="1">
        <v>8845.6</v>
      </c>
      <c r="D3674" s="2">
        <f t="shared" si="29"/>
        <v>770</v>
      </c>
      <c r="E3674" s="2">
        <f t="shared" si="12"/>
        <v>0</v>
      </c>
      <c r="F3674" s="3">
        <f t="shared" si="0"/>
        <v>2</v>
      </c>
      <c r="G3674" s="3">
        <f t="shared" si="13"/>
        <v>0</v>
      </c>
      <c r="H3674" s="4">
        <f>IF(A3674&lt;SIP_Calculator!$B$7,0,IF(A3674&gt;SIP_Calculator!$E$7,0,1))</f>
        <v>0</v>
      </c>
      <c r="I3674" s="2">
        <f t="shared" si="1"/>
        <v>0</v>
      </c>
      <c r="J3674" s="3">
        <f t="shared" si="2"/>
        <v>0</v>
      </c>
      <c r="K3674" s="4">
        <f>H3674*SIP_Calculator!$D$25</f>
        <v>0</v>
      </c>
      <c r="L3674" s="4">
        <f t="shared" si="3"/>
        <v>0</v>
      </c>
      <c r="M3674" s="4">
        <f t="shared" si="4"/>
        <v>0</v>
      </c>
      <c r="N3674" s="4">
        <f t="shared" ref="N3674:O3674" si="11025">N3673+L3674</f>
        <v>28.739335218516583</v>
      </c>
      <c r="O3674" s="4">
        <f t="shared" si="11025"/>
        <v>34.20981406436929</v>
      </c>
      <c r="P3674" s="2">
        <f>I3674*SIP_Calculator!$D$26</f>
        <v>0</v>
      </c>
      <c r="Q3674" s="2">
        <f t="shared" si="6"/>
        <v>0</v>
      </c>
      <c r="R3674" s="2">
        <f t="shared" si="7"/>
        <v>0</v>
      </c>
      <c r="S3674" s="2">
        <f t="shared" ref="S3674:T3674" si="11026">S3673+Q3674</f>
        <v>28.748252611124826</v>
      </c>
      <c r="T3674" s="2">
        <f t="shared" si="11026"/>
        <v>34.228110660626236</v>
      </c>
      <c r="U3674" s="3">
        <f>J3674*SIP_Calculator!$D$27</f>
        <v>0</v>
      </c>
      <c r="V3674" s="3">
        <f t="shared" si="9"/>
        <v>0</v>
      </c>
      <c r="W3674" s="3">
        <f t="shared" si="10"/>
        <v>0</v>
      </c>
      <c r="X3674" s="3">
        <f t="shared" ref="X3674:Y3674" si="11027">X3673+V3674</f>
        <v>28.835623055300523</v>
      </c>
      <c r="Y3674" s="3">
        <f t="shared" si="11027"/>
        <v>34.328802293708321</v>
      </c>
    </row>
    <row r="3675" spans="1:25" ht="15.75" customHeight="1" x14ac:dyDescent="0.2">
      <c r="A3675" s="7">
        <v>43517</v>
      </c>
      <c r="B3675" s="1">
        <v>10925.05</v>
      </c>
      <c r="C3675" s="1">
        <v>8901.7000000000007</v>
      </c>
      <c r="D3675" s="2">
        <f t="shared" si="29"/>
        <v>770</v>
      </c>
      <c r="E3675" s="2">
        <f t="shared" si="12"/>
        <v>0</v>
      </c>
      <c r="F3675" s="3">
        <f t="shared" si="0"/>
        <v>2</v>
      </c>
      <c r="G3675" s="3">
        <f t="shared" si="13"/>
        <v>0</v>
      </c>
      <c r="H3675" s="4">
        <f>IF(A3675&lt;SIP_Calculator!$B$7,0,IF(A3675&gt;SIP_Calculator!$E$7,0,1))</f>
        <v>0</v>
      </c>
      <c r="I3675" s="2">
        <f t="shared" si="1"/>
        <v>0</v>
      </c>
      <c r="J3675" s="3">
        <f t="shared" si="2"/>
        <v>0</v>
      </c>
      <c r="K3675" s="4">
        <f>H3675*SIP_Calculator!$D$25</f>
        <v>0</v>
      </c>
      <c r="L3675" s="4">
        <f t="shared" si="3"/>
        <v>0</v>
      </c>
      <c r="M3675" s="4">
        <f t="shared" si="4"/>
        <v>0</v>
      </c>
      <c r="N3675" s="4">
        <f t="shared" ref="N3675:O3675" si="11028">N3674+L3675</f>
        <v>28.739335218516583</v>
      </c>
      <c r="O3675" s="4">
        <f t="shared" si="11028"/>
        <v>34.20981406436929</v>
      </c>
      <c r="P3675" s="2">
        <f>I3675*SIP_Calculator!$D$26</f>
        <v>0</v>
      </c>
      <c r="Q3675" s="2">
        <f t="shared" si="6"/>
        <v>0</v>
      </c>
      <c r="R3675" s="2">
        <f t="shared" si="7"/>
        <v>0</v>
      </c>
      <c r="S3675" s="2">
        <f t="shared" ref="S3675:T3675" si="11029">S3674+Q3675</f>
        <v>28.748252611124826</v>
      </c>
      <c r="T3675" s="2">
        <f t="shared" si="11029"/>
        <v>34.228110660626236</v>
      </c>
      <c r="U3675" s="3">
        <f>J3675*SIP_Calculator!$D$27</f>
        <v>0</v>
      </c>
      <c r="V3675" s="3">
        <f t="shared" si="9"/>
        <v>0</v>
      </c>
      <c r="W3675" s="3">
        <f t="shared" si="10"/>
        <v>0</v>
      </c>
      <c r="X3675" s="3">
        <f t="shared" ref="X3675:Y3675" si="11030">X3674+V3675</f>
        <v>28.835623055300523</v>
      </c>
      <c r="Y3675" s="3">
        <f t="shared" si="11030"/>
        <v>34.328802293708321</v>
      </c>
    </row>
    <row r="3676" spans="1:25" ht="15.75" customHeight="1" x14ac:dyDescent="0.2">
      <c r="A3676" s="7">
        <v>43518</v>
      </c>
      <c r="B3676" s="1">
        <v>10937.35</v>
      </c>
      <c r="C3676" s="1">
        <v>8919.75</v>
      </c>
      <c r="D3676" s="2">
        <f t="shared" si="29"/>
        <v>770</v>
      </c>
      <c r="E3676" s="2">
        <f t="shared" si="12"/>
        <v>0</v>
      </c>
      <c r="F3676" s="3">
        <f t="shared" si="0"/>
        <v>2</v>
      </c>
      <c r="G3676" s="3">
        <f t="shared" si="13"/>
        <v>0</v>
      </c>
      <c r="H3676" s="4">
        <f>IF(A3676&lt;SIP_Calculator!$B$7,0,IF(A3676&gt;SIP_Calculator!$E$7,0,1))</f>
        <v>0</v>
      </c>
      <c r="I3676" s="2">
        <f t="shared" si="1"/>
        <v>0</v>
      </c>
      <c r="J3676" s="3">
        <f t="shared" si="2"/>
        <v>0</v>
      </c>
      <c r="K3676" s="4">
        <f>H3676*SIP_Calculator!$D$25</f>
        <v>0</v>
      </c>
      <c r="L3676" s="4">
        <f t="shared" si="3"/>
        <v>0</v>
      </c>
      <c r="M3676" s="4">
        <f t="shared" si="4"/>
        <v>0</v>
      </c>
      <c r="N3676" s="4">
        <f t="shared" ref="N3676:O3676" si="11031">N3675+L3676</f>
        <v>28.739335218516583</v>
      </c>
      <c r="O3676" s="4">
        <f t="shared" si="11031"/>
        <v>34.20981406436929</v>
      </c>
      <c r="P3676" s="2">
        <f>I3676*SIP_Calculator!$D$26</f>
        <v>0</v>
      </c>
      <c r="Q3676" s="2">
        <f t="shared" si="6"/>
        <v>0</v>
      </c>
      <c r="R3676" s="2">
        <f t="shared" si="7"/>
        <v>0</v>
      </c>
      <c r="S3676" s="2">
        <f t="shared" ref="S3676:T3676" si="11032">S3675+Q3676</f>
        <v>28.748252611124826</v>
      </c>
      <c r="T3676" s="2">
        <f t="shared" si="11032"/>
        <v>34.228110660626236</v>
      </c>
      <c r="U3676" s="3">
        <f>J3676*SIP_Calculator!$D$27</f>
        <v>0</v>
      </c>
      <c r="V3676" s="3">
        <f t="shared" si="9"/>
        <v>0</v>
      </c>
      <c r="W3676" s="3">
        <f t="shared" si="10"/>
        <v>0</v>
      </c>
      <c r="X3676" s="3">
        <f t="shared" ref="X3676:Y3676" si="11033">X3675+V3676</f>
        <v>28.835623055300523</v>
      </c>
      <c r="Y3676" s="3">
        <f t="shared" si="11033"/>
        <v>34.328802293708321</v>
      </c>
    </row>
    <row r="3677" spans="1:25" ht="15.75" customHeight="1" x14ac:dyDescent="0.2">
      <c r="A3677" s="7">
        <v>43521</v>
      </c>
      <c r="B3677" s="1">
        <v>11021.75</v>
      </c>
      <c r="C3677" s="1">
        <v>8983.85</v>
      </c>
      <c r="D3677" s="2">
        <f t="shared" si="29"/>
        <v>771</v>
      </c>
      <c r="E3677" s="2">
        <f t="shared" si="12"/>
        <v>1</v>
      </c>
      <c r="F3677" s="3">
        <f t="shared" si="0"/>
        <v>2</v>
      </c>
      <c r="G3677" s="3">
        <f t="shared" si="13"/>
        <v>0</v>
      </c>
      <c r="H3677" s="4">
        <f>IF(A3677&lt;SIP_Calculator!$B$7,0,IF(A3677&gt;SIP_Calculator!$E$7,0,1))</f>
        <v>0</v>
      </c>
      <c r="I3677" s="2">
        <f t="shared" si="1"/>
        <v>0</v>
      </c>
      <c r="J3677" s="3">
        <f t="shared" si="2"/>
        <v>0</v>
      </c>
      <c r="K3677" s="4">
        <f>H3677*SIP_Calculator!$D$25</f>
        <v>0</v>
      </c>
      <c r="L3677" s="4">
        <f t="shared" si="3"/>
        <v>0</v>
      </c>
      <c r="M3677" s="4">
        <f t="shared" si="4"/>
        <v>0</v>
      </c>
      <c r="N3677" s="4">
        <f t="shared" ref="N3677:O3677" si="11034">N3676+L3677</f>
        <v>28.739335218516583</v>
      </c>
      <c r="O3677" s="4">
        <f t="shared" si="11034"/>
        <v>34.20981406436929</v>
      </c>
      <c r="P3677" s="2">
        <f>I3677*SIP_Calculator!$D$26</f>
        <v>0</v>
      </c>
      <c r="Q3677" s="2">
        <f t="shared" si="6"/>
        <v>0</v>
      </c>
      <c r="R3677" s="2">
        <f t="shared" si="7"/>
        <v>0</v>
      </c>
      <c r="S3677" s="2">
        <f t="shared" ref="S3677:T3677" si="11035">S3676+Q3677</f>
        <v>28.748252611124826</v>
      </c>
      <c r="T3677" s="2">
        <f t="shared" si="11035"/>
        <v>34.228110660626236</v>
      </c>
      <c r="U3677" s="3">
        <f>J3677*SIP_Calculator!$D$27</f>
        <v>0</v>
      </c>
      <c r="V3677" s="3">
        <f t="shared" si="9"/>
        <v>0</v>
      </c>
      <c r="W3677" s="3">
        <f t="shared" si="10"/>
        <v>0</v>
      </c>
      <c r="X3677" s="3">
        <f t="shared" ref="X3677:Y3677" si="11036">X3676+V3677</f>
        <v>28.835623055300523</v>
      </c>
      <c r="Y3677" s="3">
        <f t="shared" si="11036"/>
        <v>34.328802293708321</v>
      </c>
    </row>
    <row r="3678" spans="1:25" ht="15.75" customHeight="1" x14ac:dyDescent="0.2">
      <c r="A3678" s="7">
        <v>43522</v>
      </c>
      <c r="B3678" s="1">
        <v>10981.55</v>
      </c>
      <c r="C3678" s="1">
        <v>8953.15</v>
      </c>
      <c r="D3678" s="2">
        <f t="shared" si="29"/>
        <v>771</v>
      </c>
      <c r="E3678" s="2">
        <f t="shared" si="12"/>
        <v>0</v>
      </c>
      <c r="F3678" s="3">
        <f t="shared" si="0"/>
        <v>2</v>
      </c>
      <c r="G3678" s="3">
        <f t="shared" si="13"/>
        <v>0</v>
      </c>
      <c r="H3678" s="4">
        <f>IF(A3678&lt;SIP_Calculator!$B$7,0,IF(A3678&gt;SIP_Calculator!$E$7,0,1))</f>
        <v>0</v>
      </c>
      <c r="I3678" s="2">
        <f t="shared" si="1"/>
        <v>0</v>
      </c>
      <c r="J3678" s="3">
        <f t="shared" si="2"/>
        <v>0</v>
      </c>
      <c r="K3678" s="4">
        <f>H3678*SIP_Calculator!$D$25</f>
        <v>0</v>
      </c>
      <c r="L3678" s="4">
        <f t="shared" si="3"/>
        <v>0</v>
      </c>
      <c r="M3678" s="4">
        <f t="shared" si="4"/>
        <v>0</v>
      </c>
      <c r="N3678" s="4">
        <f t="shared" ref="N3678:O3678" si="11037">N3677+L3678</f>
        <v>28.739335218516583</v>
      </c>
      <c r="O3678" s="4">
        <f t="shared" si="11037"/>
        <v>34.20981406436929</v>
      </c>
      <c r="P3678" s="2">
        <f>I3678*SIP_Calculator!$D$26</f>
        <v>0</v>
      </c>
      <c r="Q3678" s="2">
        <f t="shared" si="6"/>
        <v>0</v>
      </c>
      <c r="R3678" s="2">
        <f t="shared" si="7"/>
        <v>0</v>
      </c>
      <c r="S3678" s="2">
        <f t="shared" ref="S3678:T3678" si="11038">S3677+Q3678</f>
        <v>28.748252611124826</v>
      </c>
      <c r="T3678" s="2">
        <f t="shared" si="11038"/>
        <v>34.228110660626236</v>
      </c>
      <c r="U3678" s="3">
        <f>J3678*SIP_Calculator!$D$27</f>
        <v>0</v>
      </c>
      <c r="V3678" s="3">
        <f t="shared" si="9"/>
        <v>0</v>
      </c>
      <c r="W3678" s="3">
        <f t="shared" si="10"/>
        <v>0</v>
      </c>
      <c r="X3678" s="3">
        <f t="shared" ref="X3678:Y3678" si="11039">X3677+V3678</f>
        <v>28.835623055300523</v>
      </c>
      <c r="Y3678" s="3">
        <f t="shared" si="11039"/>
        <v>34.328802293708321</v>
      </c>
    </row>
    <row r="3679" spans="1:25" ht="15.75" customHeight="1" x14ac:dyDescent="0.2">
      <c r="A3679" s="7">
        <v>43523</v>
      </c>
      <c r="B3679" s="1">
        <v>10961.8</v>
      </c>
      <c r="C3679" s="1">
        <v>8946.2000000000007</v>
      </c>
      <c r="D3679" s="2">
        <f t="shared" si="29"/>
        <v>771</v>
      </c>
      <c r="E3679" s="2">
        <f t="shared" si="12"/>
        <v>0</v>
      </c>
      <c r="F3679" s="3">
        <f t="shared" si="0"/>
        <v>2</v>
      </c>
      <c r="G3679" s="3">
        <f t="shared" si="13"/>
        <v>0</v>
      </c>
      <c r="H3679" s="4">
        <f>IF(A3679&lt;SIP_Calculator!$B$7,0,IF(A3679&gt;SIP_Calculator!$E$7,0,1))</f>
        <v>0</v>
      </c>
      <c r="I3679" s="2">
        <f t="shared" si="1"/>
        <v>0</v>
      </c>
      <c r="J3679" s="3">
        <f t="shared" si="2"/>
        <v>0</v>
      </c>
      <c r="K3679" s="4">
        <f>H3679*SIP_Calculator!$D$25</f>
        <v>0</v>
      </c>
      <c r="L3679" s="4">
        <f t="shared" si="3"/>
        <v>0</v>
      </c>
      <c r="M3679" s="4">
        <f t="shared" si="4"/>
        <v>0</v>
      </c>
      <c r="N3679" s="4">
        <f t="shared" ref="N3679:O3679" si="11040">N3678+L3679</f>
        <v>28.739335218516583</v>
      </c>
      <c r="O3679" s="4">
        <f t="shared" si="11040"/>
        <v>34.20981406436929</v>
      </c>
      <c r="P3679" s="2">
        <f>I3679*SIP_Calculator!$D$26</f>
        <v>0</v>
      </c>
      <c r="Q3679" s="2">
        <f t="shared" si="6"/>
        <v>0</v>
      </c>
      <c r="R3679" s="2">
        <f t="shared" si="7"/>
        <v>0</v>
      </c>
      <c r="S3679" s="2">
        <f t="shared" ref="S3679:T3679" si="11041">S3678+Q3679</f>
        <v>28.748252611124826</v>
      </c>
      <c r="T3679" s="2">
        <f t="shared" si="11041"/>
        <v>34.228110660626236</v>
      </c>
      <c r="U3679" s="3">
        <f>J3679*SIP_Calculator!$D$27</f>
        <v>0</v>
      </c>
      <c r="V3679" s="3">
        <f t="shared" si="9"/>
        <v>0</v>
      </c>
      <c r="W3679" s="3">
        <f t="shared" si="10"/>
        <v>0</v>
      </c>
      <c r="X3679" s="3">
        <f t="shared" ref="X3679:Y3679" si="11042">X3678+V3679</f>
        <v>28.835623055300523</v>
      </c>
      <c r="Y3679" s="3">
        <f t="shared" si="11042"/>
        <v>34.328802293708321</v>
      </c>
    </row>
    <row r="3680" spans="1:25" ht="15.75" customHeight="1" x14ac:dyDescent="0.2">
      <c r="A3680" s="7">
        <v>43524</v>
      </c>
      <c r="B3680" s="1">
        <v>10959.9</v>
      </c>
      <c r="C3680" s="1">
        <v>8955.9500000000007</v>
      </c>
      <c r="D3680" s="2">
        <f t="shared" si="29"/>
        <v>771</v>
      </c>
      <c r="E3680" s="2">
        <f t="shared" si="12"/>
        <v>0</v>
      </c>
      <c r="F3680" s="3">
        <f t="shared" si="0"/>
        <v>2</v>
      </c>
      <c r="G3680" s="3">
        <f t="shared" si="13"/>
        <v>0</v>
      </c>
      <c r="H3680" s="4">
        <f>IF(A3680&lt;SIP_Calculator!$B$7,0,IF(A3680&gt;SIP_Calculator!$E$7,0,1))</f>
        <v>0</v>
      </c>
      <c r="I3680" s="2">
        <f t="shared" si="1"/>
        <v>0</v>
      </c>
      <c r="J3680" s="3">
        <f t="shared" si="2"/>
        <v>0</v>
      </c>
      <c r="K3680" s="4">
        <f>H3680*SIP_Calculator!$D$25</f>
        <v>0</v>
      </c>
      <c r="L3680" s="4">
        <f t="shared" si="3"/>
        <v>0</v>
      </c>
      <c r="M3680" s="4">
        <f t="shared" si="4"/>
        <v>0</v>
      </c>
      <c r="N3680" s="4">
        <f t="shared" ref="N3680:O3680" si="11043">N3679+L3680</f>
        <v>28.739335218516583</v>
      </c>
      <c r="O3680" s="4">
        <f t="shared" si="11043"/>
        <v>34.20981406436929</v>
      </c>
      <c r="P3680" s="2">
        <f>I3680*SIP_Calculator!$D$26</f>
        <v>0</v>
      </c>
      <c r="Q3680" s="2">
        <f t="shared" si="6"/>
        <v>0</v>
      </c>
      <c r="R3680" s="2">
        <f t="shared" si="7"/>
        <v>0</v>
      </c>
      <c r="S3680" s="2">
        <f t="shared" ref="S3680:T3680" si="11044">S3679+Q3680</f>
        <v>28.748252611124826</v>
      </c>
      <c r="T3680" s="2">
        <f t="shared" si="11044"/>
        <v>34.228110660626236</v>
      </c>
      <c r="U3680" s="3">
        <f>J3680*SIP_Calculator!$D$27</f>
        <v>0</v>
      </c>
      <c r="V3680" s="3">
        <f t="shared" si="9"/>
        <v>0</v>
      </c>
      <c r="W3680" s="3">
        <f t="shared" si="10"/>
        <v>0</v>
      </c>
      <c r="X3680" s="3">
        <f t="shared" ref="X3680:Y3680" si="11045">X3679+V3680</f>
        <v>28.835623055300523</v>
      </c>
      <c r="Y3680" s="3">
        <f t="shared" si="11045"/>
        <v>34.328802293708321</v>
      </c>
    </row>
    <row r="3681" spans="1:25" ht="15.75" customHeight="1" x14ac:dyDescent="0.2">
      <c r="A3681" s="7">
        <v>43525</v>
      </c>
      <c r="B3681" s="1">
        <v>11040.55</v>
      </c>
      <c r="C3681" s="1">
        <v>9037.5</v>
      </c>
      <c r="D3681" s="2">
        <f t="shared" si="29"/>
        <v>771</v>
      </c>
      <c r="E3681" s="2">
        <f t="shared" si="12"/>
        <v>0</v>
      </c>
      <c r="F3681" s="3">
        <f t="shared" si="0"/>
        <v>3</v>
      </c>
      <c r="G3681" s="3">
        <f t="shared" si="13"/>
        <v>1</v>
      </c>
      <c r="H3681" s="4">
        <f>IF(A3681&lt;SIP_Calculator!$B$7,0,IF(A3681&gt;SIP_Calculator!$E$7,0,1))</f>
        <v>0</v>
      </c>
      <c r="I3681" s="2">
        <f t="shared" si="1"/>
        <v>0</v>
      </c>
      <c r="J3681" s="3">
        <f t="shared" si="2"/>
        <v>0</v>
      </c>
      <c r="K3681" s="4">
        <f>H3681*SIP_Calculator!$D$25</f>
        <v>0</v>
      </c>
      <c r="L3681" s="4">
        <f t="shared" si="3"/>
        <v>0</v>
      </c>
      <c r="M3681" s="4">
        <f t="shared" si="4"/>
        <v>0</v>
      </c>
      <c r="N3681" s="4">
        <f t="shared" ref="N3681:O3681" si="11046">N3680+L3681</f>
        <v>28.739335218516583</v>
      </c>
      <c r="O3681" s="4">
        <f t="shared" si="11046"/>
        <v>34.20981406436929</v>
      </c>
      <c r="P3681" s="2">
        <f>I3681*SIP_Calculator!$D$26</f>
        <v>0</v>
      </c>
      <c r="Q3681" s="2">
        <f t="shared" si="6"/>
        <v>0</v>
      </c>
      <c r="R3681" s="2">
        <f t="shared" si="7"/>
        <v>0</v>
      </c>
      <c r="S3681" s="2">
        <f t="shared" ref="S3681:T3681" si="11047">S3680+Q3681</f>
        <v>28.748252611124826</v>
      </c>
      <c r="T3681" s="2">
        <f t="shared" si="11047"/>
        <v>34.228110660626236</v>
      </c>
      <c r="U3681" s="3">
        <f>J3681*SIP_Calculator!$D$27</f>
        <v>0</v>
      </c>
      <c r="V3681" s="3">
        <f t="shared" si="9"/>
        <v>0</v>
      </c>
      <c r="W3681" s="3">
        <f t="shared" si="10"/>
        <v>0</v>
      </c>
      <c r="X3681" s="3">
        <f t="shared" ref="X3681:Y3681" si="11048">X3680+V3681</f>
        <v>28.835623055300523</v>
      </c>
      <c r="Y3681" s="3">
        <f t="shared" si="11048"/>
        <v>34.328802293708321</v>
      </c>
    </row>
    <row r="3682" spans="1:25" ht="15.75" customHeight="1" x14ac:dyDescent="0.2">
      <c r="A3682" s="7">
        <v>43529</v>
      </c>
      <c r="B3682" s="1">
        <v>11177.2</v>
      </c>
      <c r="C3682" s="1">
        <v>9173.6</v>
      </c>
      <c r="D3682" s="2">
        <f t="shared" si="29"/>
        <v>772</v>
      </c>
      <c r="E3682" s="2">
        <f t="shared" si="12"/>
        <v>1</v>
      </c>
      <c r="F3682" s="3">
        <f t="shared" si="0"/>
        <v>3</v>
      </c>
      <c r="G3682" s="3">
        <f t="shared" si="13"/>
        <v>0</v>
      </c>
      <c r="H3682" s="4">
        <f>IF(A3682&lt;SIP_Calculator!$B$7,0,IF(A3682&gt;SIP_Calculator!$E$7,0,1))</f>
        <v>0</v>
      </c>
      <c r="I3682" s="2">
        <f t="shared" si="1"/>
        <v>0</v>
      </c>
      <c r="J3682" s="3">
        <f t="shared" si="2"/>
        <v>0</v>
      </c>
      <c r="K3682" s="4">
        <f>H3682*SIP_Calculator!$D$25</f>
        <v>0</v>
      </c>
      <c r="L3682" s="4">
        <f t="shared" si="3"/>
        <v>0</v>
      </c>
      <c r="M3682" s="4">
        <f t="shared" si="4"/>
        <v>0</v>
      </c>
      <c r="N3682" s="4">
        <f t="shared" ref="N3682:O3682" si="11049">N3681+L3682</f>
        <v>28.739335218516583</v>
      </c>
      <c r="O3682" s="4">
        <f t="shared" si="11049"/>
        <v>34.20981406436929</v>
      </c>
      <c r="P3682" s="2">
        <f>I3682*SIP_Calculator!$D$26</f>
        <v>0</v>
      </c>
      <c r="Q3682" s="2">
        <f t="shared" si="6"/>
        <v>0</v>
      </c>
      <c r="R3682" s="2">
        <f t="shared" si="7"/>
        <v>0</v>
      </c>
      <c r="S3682" s="2">
        <f t="shared" ref="S3682:T3682" si="11050">S3681+Q3682</f>
        <v>28.748252611124826</v>
      </c>
      <c r="T3682" s="2">
        <f t="shared" si="11050"/>
        <v>34.228110660626236</v>
      </c>
      <c r="U3682" s="3">
        <f>J3682*SIP_Calculator!$D$27</f>
        <v>0</v>
      </c>
      <c r="V3682" s="3">
        <f t="shared" si="9"/>
        <v>0</v>
      </c>
      <c r="W3682" s="3">
        <f t="shared" si="10"/>
        <v>0</v>
      </c>
      <c r="X3682" s="3">
        <f t="shared" ref="X3682:Y3682" si="11051">X3681+V3682</f>
        <v>28.835623055300523</v>
      </c>
      <c r="Y3682" s="3">
        <f t="shared" si="11051"/>
        <v>34.328802293708321</v>
      </c>
    </row>
    <row r="3683" spans="1:25" ht="15.75" customHeight="1" x14ac:dyDescent="0.2">
      <c r="A3683" s="7">
        <v>43530</v>
      </c>
      <c r="B3683" s="1">
        <v>11246.2</v>
      </c>
      <c r="C3683" s="1">
        <v>9230.4500000000007</v>
      </c>
      <c r="D3683" s="2">
        <f t="shared" si="29"/>
        <v>772</v>
      </c>
      <c r="E3683" s="2">
        <f t="shared" si="12"/>
        <v>0</v>
      </c>
      <c r="F3683" s="3">
        <f t="shared" si="0"/>
        <v>3</v>
      </c>
      <c r="G3683" s="3">
        <f t="shared" si="13"/>
        <v>0</v>
      </c>
      <c r="H3683" s="4">
        <f>IF(A3683&lt;SIP_Calculator!$B$7,0,IF(A3683&gt;SIP_Calculator!$E$7,0,1))</f>
        <v>0</v>
      </c>
      <c r="I3683" s="2">
        <f t="shared" si="1"/>
        <v>0</v>
      </c>
      <c r="J3683" s="3">
        <f t="shared" si="2"/>
        <v>0</v>
      </c>
      <c r="K3683" s="4">
        <f>H3683*SIP_Calculator!$D$25</f>
        <v>0</v>
      </c>
      <c r="L3683" s="4">
        <f t="shared" si="3"/>
        <v>0</v>
      </c>
      <c r="M3683" s="4">
        <f t="shared" si="4"/>
        <v>0</v>
      </c>
      <c r="N3683" s="4">
        <f t="shared" ref="N3683:O3683" si="11052">N3682+L3683</f>
        <v>28.739335218516583</v>
      </c>
      <c r="O3683" s="4">
        <f t="shared" si="11052"/>
        <v>34.20981406436929</v>
      </c>
      <c r="P3683" s="2">
        <f>I3683*SIP_Calculator!$D$26</f>
        <v>0</v>
      </c>
      <c r="Q3683" s="2">
        <f t="shared" si="6"/>
        <v>0</v>
      </c>
      <c r="R3683" s="2">
        <f t="shared" si="7"/>
        <v>0</v>
      </c>
      <c r="S3683" s="2">
        <f t="shared" ref="S3683:T3683" si="11053">S3682+Q3683</f>
        <v>28.748252611124826</v>
      </c>
      <c r="T3683" s="2">
        <f t="shared" si="11053"/>
        <v>34.228110660626236</v>
      </c>
      <c r="U3683" s="3">
        <f>J3683*SIP_Calculator!$D$27</f>
        <v>0</v>
      </c>
      <c r="V3683" s="3">
        <f t="shared" si="9"/>
        <v>0</v>
      </c>
      <c r="W3683" s="3">
        <f t="shared" si="10"/>
        <v>0</v>
      </c>
      <c r="X3683" s="3">
        <f t="shared" ref="X3683:Y3683" si="11054">X3682+V3683</f>
        <v>28.835623055300523</v>
      </c>
      <c r="Y3683" s="3">
        <f t="shared" si="11054"/>
        <v>34.328802293708321</v>
      </c>
    </row>
    <row r="3684" spans="1:25" ht="15.75" customHeight="1" x14ac:dyDescent="0.2">
      <c r="A3684" s="7">
        <v>43531</v>
      </c>
      <c r="B3684" s="1">
        <v>11244.05</v>
      </c>
      <c r="C3684" s="1">
        <v>9225.35</v>
      </c>
      <c r="D3684" s="2">
        <f t="shared" si="29"/>
        <v>772</v>
      </c>
      <c r="E3684" s="2">
        <f t="shared" si="12"/>
        <v>0</v>
      </c>
      <c r="F3684" s="3">
        <f t="shared" si="0"/>
        <v>3</v>
      </c>
      <c r="G3684" s="3">
        <f t="shared" si="13"/>
        <v>0</v>
      </c>
      <c r="H3684" s="4">
        <f>IF(A3684&lt;SIP_Calculator!$B$7,0,IF(A3684&gt;SIP_Calculator!$E$7,0,1))</f>
        <v>0</v>
      </c>
      <c r="I3684" s="2">
        <f t="shared" si="1"/>
        <v>0</v>
      </c>
      <c r="J3684" s="3">
        <f t="shared" si="2"/>
        <v>0</v>
      </c>
      <c r="K3684" s="4">
        <f>H3684*SIP_Calculator!$D$25</f>
        <v>0</v>
      </c>
      <c r="L3684" s="4">
        <f t="shared" si="3"/>
        <v>0</v>
      </c>
      <c r="M3684" s="4">
        <f t="shared" si="4"/>
        <v>0</v>
      </c>
      <c r="N3684" s="4">
        <f t="shared" ref="N3684:O3684" si="11055">N3683+L3684</f>
        <v>28.739335218516583</v>
      </c>
      <c r="O3684" s="4">
        <f t="shared" si="11055"/>
        <v>34.20981406436929</v>
      </c>
      <c r="P3684" s="2">
        <f>I3684*SIP_Calculator!$D$26</f>
        <v>0</v>
      </c>
      <c r="Q3684" s="2">
        <f t="shared" si="6"/>
        <v>0</v>
      </c>
      <c r="R3684" s="2">
        <f t="shared" si="7"/>
        <v>0</v>
      </c>
      <c r="S3684" s="2">
        <f t="shared" ref="S3684:T3684" si="11056">S3683+Q3684</f>
        <v>28.748252611124826</v>
      </c>
      <c r="T3684" s="2">
        <f t="shared" si="11056"/>
        <v>34.228110660626236</v>
      </c>
      <c r="U3684" s="3">
        <f>J3684*SIP_Calculator!$D$27</f>
        <v>0</v>
      </c>
      <c r="V3684" s="3">
        <f t="shared" si="9"/>
        <v>0</v>
      </c>
      <c r="W3684" s="3">
        <f t="shared" si="10"/>
        <v>0</v>
      </c>
      <c r="X3684" s="3">
        <f t="shared" ref="X3684:Y3684" si="11057">X3683+V3684</f>
        <v>28.835623055300523</v>
      </c>
      <c r="Y3684" s="3">
        <f t="shared" si="11057"/>
        <v>34.328802293708321</v>
      </c>
    </row>
    <row r="3685" spans="1:25" ht="15.75" customHeight="1" x14ac:dyDescent="0.2">
      <c r="A3685" s="7">
        <v>43532</v>
      </c>
      <c r="B3685" s="1">
        <v>11225</v>
      </c>
      <c r="C3685" s="1">
        <v>9211.0499999999993</v>
      </c>
      <c r="D3685" s="2">
        <f t="shared" si="29"/>
        <v>772</v>
      </c>
      <c r="E3685" s="2">
        <f t="shared" si="12"/>
        <v>0</v>
      </c>
      <c r="F3685" s="3">
        <f t="shared" si="0"/>
        <v>3</v>
      </c>
      <c r="G3685" s="3">
        <f t="shared" si="13"/>
        <v>0</v>
      </c>
      <c r="H3685" s="4">
        <f>IF(A3685&lt;SIP_Calculator!$B$7,0,IF(A3685&gt;SIP_Calculator!$E$7,0,1))</f>
        <v>0</v>
      </c>
      <c r="I3685" s="2">
        <f t="shared" si="1"/>
        <v>0</v>
      </c>
      <c r="J3685" s="3">
        <f t="shared" si="2"/>
        <v>0</v>
      </c>
      <c r="K3685" s="4">
        <f>H3685*SIP_Calculator!$D$25</f>
        <v>0</v>
      </c>
      <c r="L3685" s="4">
        <f t="shared" si="3"/>
        <v>0</v>
      </c>
      <c r="M3685" s="4">
        <f t="shared" si="4"/>
        <v>0</v>
      </c>
      <c r="N3685" s="4">
        <f t="shared" ref="N3685:O3685" si="11058">N3684+L3685</f>
        <v>28.739335218516583</v>
      </c>
      <c r="O3685" s="4">
        <f t="shared" si="11058"/>
        <v>34.20981406436929</v>
      </c>
      <c r="P3685" s="2">
        <f>I3685*SIP_Calculator!$D$26</f>
        <v>0</v>
      </c>
      <c r="Q3685" s="2">
        <f t="shared" si="6"/>
        <v>0</v>
      </c>
      <c r="R3685" s="2">
        <f t="shared" si="7"/>
        <v>0</v>
      </c>
      <c r="S3685" s="2">
        <f t="shared" ref="S3685:T3685" si="11059">S3684+Q3685</f>
        <v>28.748252611124826</v>
      </c>
      <c r="T3685" s="2">
        <f t="shared" si="11059"/>
        <v>34.228110660626236</v>
      </c>
      <c r="U3685" s="3">
        <f>J3685*SIP_Calculator!$D$27</f>
        <v>0</v>
      </c>
      <c r="V3685" s="3">
        <f t="shared" si="9"/>
        <v>0</v>
      </c>
      <c r="W3685" s="3">
        <f t="shared" si="10"/>
        <v>0</v>
      </c>
      <c r="X3685" s="3">
        <f t="shared" ref="X3685:Y3685" si="11060">X3684+V3685</f>
        <v>28.835623055300523</v>
      </c>
      <c r="Y3685" s="3">
        <f t="shared" si="11060"/>
        <v>34.328802293708321</v>
      </c>
    </row>
    <row r="3686" spans="1:25" ht="15.75" customHeight="1" x14ac:dyDescent="0.2">
      <c r="A3686" s="7">
        <v>43535</v>
      </c>
      <c r="B3686" s="1">
        <v>11375.7</v>
      </c>
      <c r="C3686" s="1">
        <v>9345.6</v>
      </c>
      <c r="D3686" s="2">
        <f t="shared" si="29"/>
        <v>773</v>
      </c>
      <c r="E3686" s="2">
        <f t="shared" si="12"/>
        <v>1</v>
      </c>
      <c r="F3686" s="3">
        <f t="shared" si="0"/>
        <v>3</v>
      </c>
      <c r="G3686" s="3">
        <f t="shared" si="13"/>
        <v>0</v>
      </c>
      <c r="H3686" s="4">
        <f>IF(A3686&lt;SIP_Calculator!$B$7,0,IF(A3686&gt;SIP_Calculator!$E$7,0,1))</f>
        <v>0</v>
      </c>
      <c r="I3686" s="2">
        <f t="shared" si="1"/>
        <v>0</v>
      </c>
      <c r="J3686" s="3">
        <f t="shared" si="2"/>
        <v>0</v>
      </c>
      <c r="K3686" s="4">
        <f>H3686*SIP_Calculator!$D$25</f>
        <v>0</v>
      </c>
      <c r="L3686" s="4">
        <f t="shared" si="3"/>
        <v>0</v>
      </c>
      <c r="M3686" s="4">
        <f t="shared" si="4"/>
        <v>0</v>
      </c>
      <c r="N3686" s="4">
        <f t="shared" ref="N3686:O3686" si="11061">N3685+L3686</f>
        <v>28.739335218516583</v>
      </c>
      <c r="O3686" s="4">
        <f t="shared" si="11061"/>
        <v>34.20981406436929</v>
      </c>
      <c r="P3686" s="2">
        <f>I3686*SIP_Calculator!$D$26</f>
        <v>0</v>
      </c>
      <c r="Q3686" s="2">
        <f t="shared" si="6"/>
        <v>0</v>
      </c>
      <c r="R3686" s="2">
        <f t="shared" si="7"/>
        <v>0</v>
      </c>
      <c r="S3686" s="2">
        <f t="shared" ref="S3686:T3686" si="11062">S3685+Q3686</f>
        <v>28.748252611124826</v>
      </c>
      <c r="T3686" s="2">
        <f t="shared" si="11062"/>
        <v>34.228110660626236</v>
      </c>
      <c r="U3686" s="3">
        <f>J3686*SIP_Calculator!$D$27</f>
        <v>0</v>
      </c>
      <c r="V3686" s="3">
        <f t="shared" si="9"/>
        <v>0</v>
      </c>
      <c r="W3686" s="3">
        <f t="shared" si="10"/>
        <v>0</v>
      </c>
      <c r="X3686" s="3">
        <f t="shared" ref="X3686:Y3686" si="11063">X3685+V3686</f>
        <v>28.835623055300523</v>
      </c>
      <c r="Y3686" s="3">
        <f t="shared" si="11063"/>
        <v>34.328802293708321</v>
      </c>
    </row>
    <row r="3687" spans="1:25" ht="15.75" customHeight="1" x14ac:dyDescent="0.2">
      <c r="A3687" s="7">
        <v>43536</v>
      </c>
      <c r="B3687" s="1">
        <v>11499.95</v>
      </c>
      <c r="C3687" s="1">
        <v>9440.85</v>
      </c>
      <c r="D3687" s="2">
        <f t="shared" si="29"/>
        <v>773</v>
      </c>
      <c r="E3687" s="2">
        <f t="shared" si="12"/>
        <v>0</v>
      </c>
      <c r="F3687" s="3">
        <f t="shared" si="0"/>
        <v>3</v>
      </c>
      <c r="G3687" s="3">
        <f t="shared" si="13"/>
        <v>0</v>
      </c>
      <c r="H3687" s="4">
        <f>IF(A3687&lt;SIP_Calculator!$B$7,0,IF(A3687&gt;SIP_Calculator!$E$7,0,1))</f>
        <v>0</v>
      </c>
      <c r="I3687" s="2">
        <f t="shared" si="1"/>
        <v>0</v>
      </c>
      <c r="J3687" s="3">
        <f t="shared" si="2"/>
        <v>0</v>
      </c>
      <c r="K3687" s="4">
        <f>H3687*SIP_Calculator!$D$25</f>
        <v>0</v>
      </c>
      <c r="L3687" s="4">
        <f t="shared" si="3"/>
        <v>0</v>
      </c>
      <c r="M3687" s="4">
        <f t="shared" si="4"/>
        <v>0</v>
      </c>
      <c r="N3687" s="4">
        <f t="shared" ref="N3687:O3687" si="11064">N3686+L3687</f>
        <v>28.739335218516583</v>
      </c>
      <c r="O3687" s="4">
        <f t="shared" si="11064"/>
        <v>34.20981406436929</v>
      </c>
      <c r="P3687" s="2">
        <f>I3687*SIP_Calculator!$D$26</f>
        <v>0</v>
      </c>
      <c r="Q3687" s="2">
        <f t="shared" si="6"/>
        <v>0</v>
      </c>
      <c r="R3687" s="2">
        <f t="shared" si="7"/>
        <v>0</v>
      </c>
      <c r="S3687" s="2">
        <f t="shared" ref="S3687:T3687" si="11065">S3686+Q3687</f>
        <v>28.748252611124826</v>
      </c>
      <c r="T3687" s="2">
        <f t="shared" si="11065"/>
        <v>34.228110660626236</v>
      </c>
      <c r="U3687" s="3">
        <f>J3687*SIP_Calculator!$D$27</f>
        <v>0</v>
      </c>
      <c r="V3687" s="3">
        <f t="shared" si="9"/>
        <v>0</v>
      </c>
      <c r="W3687" s="3">
        <f t="shared" si="10"/>
        <v>0</v>
      </c>
      <c r="X3687" s="3">
        <f t="shared" ref="X3687:Y3687" si="11066">X3686+V3687</f>
        <v>28.835623055300523</v>
      </c>
      <c r="Y3687" s="3">
        <f t="shared" si="11066"/>
        <v>34.328802293708321</v>
      </c>
    </row>
    <row r="3688" spans="1:25" ht="15.75" customHeight="1" x14ac:dyDescent="0.2">
      <c r="A3688" s="7">
        <v>43537</v>
      </c>
      <c r="B3688" s="1">
        <v>11527.2</v>
      </c>
      <c r="C3688" s="1">
        <v>9450.25</v>
      </c>
      <c r="D3688" s="2">
        <f t="shared" si="29"/>
        <v>773</v>
      </c>
      <c r="E3688" s="2">
        <f t="shared" si="12"/>
        <v>0</v>
      </c>
      <c r="F3688" s="3">
        <f t="shared" si="0"/>
        <v>3</v>
      </c>
      <c r="G3688" s="3">
        <f t="shared" si="13"/>
        <v>0</v>
      </c>
      <c r="H3688" s="4">
        <f>IF(A3688&lt;SIP_Calculator!$B$7,0,IF(A3688&gt;SIP_Calculator!$E$7,0,1))</f>
        <v>0</v>
      </c>
      <c r="I3688" s="2">
        <f t="shared" si="1"/>
        <v>0</v>
      </c>
      <c r="J3688" s="3">
        <f t="shared" si="2"/>
        <v>0</v>
      </c>
      <c r="K3688" s="4">
        <f>H3688*SIP_Calculator!$D$25</f>
        <v>0</v>
      </c>
      <c r="L3688" s="4">
        <f t="shared" si="3"/>
        <v>0</v>
      </c>
      <c r="M3688" s="4">
        <f t="shared" si="4"/>
        <v>0</v>
      </c>
      <c r="N3688" s="4">
        <f t="shared" ref="N3688:O3688" si="11067">N3687+L3688</f>
        <v>28.739335218516583</v>
      </c>
      <c r="O3688" s="4">
        <f t="shared" si="11067"/>
        <v>34.20981406436929</v>
      </c>
      <c r="P3688" s="2">
        <f>I3688*SIP_Calculator!$D$26</f>
        <v>0</v>
      </c>
      <c r="Q3688" s="2">
        <f t="shared" si="6"/>
        <v>0</v>
      </c>
      <c r="R3688" s="2">
        <f t="shared" si="7"/>
        <v>0</v>
      </c>
      <c r="S3688" s="2">
        <f t="shared" ref="S3688:T3688" si="11068">S3687+Q3688</f>
        <v>28.748252611124826</v>
      </c>
      <c r="T3688" s="2">
        <f t="shared" si="11068"/>
        <v>34.228110660626236</v>
      </c>
      <c r="U3688" s="3">
        <f>J3688*SIP_Calculator!$D$27</f>
        <v>0</v>
      </c>
      <c r="V3688" s="3">
        <f t="shared" si="9"/>
        <v>0</v>
      </c>
      <c r="W3688" s="3">
        <f t="shared" si="10"/>
        <v>0</v>
      </c>
      <c r="X3688" s="3">
        <f t="shared" ref="X3688:Y3688" si="11069">X3687+V3688</f>
        <v>28.835623055300523</v>
      </c>
      <c r="Y3688" s="3">
        <f t="shared" si="11069"/>
        <v>34.328802293708321</v>
      </c>
    </row>
    <row r="3689" spans="1:25" ht="15.75" customHeight="1" x14ac:dyDescent="0.2">
      <c r="A3689" s="7">
        <v>43538</v>
      </c>
      <c r="B3689" s="1">
        <v>11522.9</v>
      </c>
      <c r="C3689" s="1">
        <v>9447.2000000000007</v>
      </c>
      <c r="D3689" s="2">
        <f t="shared" si="29"/>
        <v>773</v>
      </c>
      <c r="E3689" s="2">
        <f t="shared" si="12"/>
        <v>0</v>
      </c>
      <c r="F3689" s="3">
        <f t="shared" si="0"/>
        <v>3</v>
      </c>
      <c r="G3689" s="3">
        <f t="shared" si="13"/>
        <v>0</v>
      </c>
      <c r="H3689" s="4">
        <f>IF(A3689&lt;SIP_Calculator!$B$7,0,IF(A3689&gt;SIP_Calculator!$E$7,0,1))</f>
        <v>0</v>
      </c>
      <c r="I3689" s="2">
        <f t="shared" si="1"/>
        <v>0</v>
      </c>
      <c r="J3689" s="3">
        <f t="shared" si="2"/>
        <v>0</v>
      </c>
      <c r="K3689" s="4">
        <f>H3689*SIP_Calculator!$D$25</f>
        <v>0</v>
      </c>
      <c r="L3689" s="4">
        <f t="shared" si="3"/>
        <v>0</v>
      </c>
      <c r="M3689" s="4">
        <f t="shared" si="4"/>
        <v>0</v>
      </c>
      <c r="N3689" s="4">
        <f t="shared" ref="N3689:O3689" si="11070">N3688+L3689</f>
        <v>28.739335218516583</v>
      </c>
      <c r="O3689" s="4">
        <f t="shared" si="11070"/>
        <v>34.20981406436929</v>
      </c>
      <c r="P3689" s="2">
        <f>I3689*SIP_Calculator!$D$26</f>
        <v>0</v>
      </c>
      <c r="Q3689" s="2">
        <f t="shared" si="6"/>
        <v>0</v>
      </c>
      <c r="R3689" s="2">
        <f t="shared" si="7"/>
        <v>0</v>
      </c>
      <c r="S3689" s="2">
        <f t="shared" ref="S3689:T3689" si="11071">S3688+Q3689</f>
        <v>28.748252611124826</v>
      </c>
      <c r="T3689" s="2">
        <f t="shared" si="11071"/>
        <v>34.228110660626236</v>
      </c>
      <c r="U3689" s="3">
        <f>J3689*SIP_Calculator!$D$27</f>
        <v>0</v>
      </c>
      <c r="V3689" s="3">
        <f t="shared" si="9"/>
        <v>0</v>
      </c>
      <c r="W3689" s="3">
        <f t="shared" si="10"/>
        <v>0</v>
      </c>
      <c r="X3689" s="3">
        <f t="shared" ref="X3689:Y3689" si="11072">X3688+V3689</f>
        <v>28.835623055300523</v>
      </c>
      <c r="Y3689" s="3">
        <f t="shared" si="11072"/>
        <v>34.328802293708321</v>
      </c>
    </row>
    <row r="3690" spans="1:25" ht="15.75" customHeight="1" x14ac:dyDescent="0.2">
      <c r="A3690" s="7">
        <v>43539</v>
      </c>
      <c r="B3690" s="1">
        <v>11595.05</v>
      </c>
      <c r="C3690" s="1">
        <v>9499.4</v>
      </c>
      <c r="D3690" s="2">
        <f t="shared" si="29"/>
        <v>773</v>
      </c>
      <c r="E3690" s="2">
        <f t="shared" si="12"/>
        <v>0</v>
      </c>
      <c r="F3690" s="3">
        <f t="shared" si="0"/>
        <v>3</v>
      </c>
      <c r="G3690" s="3">
        <f t="shared" si="13"/>
        <v>0</v>
      </c>
      <c r="H3690" s="4">
        <f>IF(A3690&lt;SIP_Calculator!$B$7,0,IF(A3690&gt;SIP_Calculator!$E$7,0,1))</f>
        <v>0</v>
      </c>
      <c r="I3690" s="2">
        <f t="shared" si="1"/>
        <v>0</v>
      </c>
      <c r="J3690" s="3">
        <f t="shared" si="2"/>
        <v>0</v>
      </c>
      <c r="K3690" s="4">
        <f>H3690*SIP_Calculator!$D$25</f>
        <v>0</v>
      </c>
      <c r="L3690" s="4">
        <f t="shared" si="3"/>
        <v>0</v>
      </c>
      <c r="M3690" s="4">
        <f t="shared" si="4"/>
        <v>0</v>
      </c>
      <c r="N3690" s="4">
        <f t="shared" ref="N3690:O3690" si="11073">N3689+L3690</f>
        <v>28.739335218516583</v>
      </c>
      <c r="O3690" s="4">
        <f t="shared" si="11073"/>
        <v>34.20981406436929</v>
      </c>
      <c r="P3690" s="2">
        <f>I3690*SIP_Calculator!$D$26</f>
        <v>0</v>
      </c>
      <c r="Q3690" s="2">
        <f t="shared" si="6"/>
        <v>0</v>
      </c>
      <c r="R3690" s="2">
        <f t="shared" si="7"/>
        <v>0</v>
      </c>
      <c r="S3690" s="2">
        <f t="shared" ref="S3690:T3690" si="11074">S3689+Q3690</f>
        <v>28.748252611124826</v>
      </c>
      <c r="T3690" s="2">
        <f t="shared" si="11074"/>
        <v>34.228110660626236</v>
      </c>
      <c r="U3690" s="3">
        <f>J3690*SIP_Calculator!$D$27</f>
        <v>0</v>
      </c>
      <c r="V3690" s="3">
        <f t="shared" si="9"/>
        <v>0</v>
      </c>
      <c r="W3690" s="3">
        <f t="shared" si="10"/>
        <v>0</v>
      </c>
      <c r="X3690" s="3">
        <f t="shared" ref="X3690:Y3690" si="11075">X3689+V3690</f>
        <v>28.835623055300523</v>
      </c>
      <c r="Y3690" s="3">
        <f t="shared" si="11075"/>
        <v>34.328802293708321</v>
      </c>
    </row>
    <row r="3691" spans="1:25" ht="15.75" customHeight="1" x14ac:dyDescent="0.2">
      <c r="A3691" s="7">
        <v>43542</v>
      </c>
      <c r="B3691" s="1">
        <v>11629.75</v>
      </c>
      <c r="C3691" s="1">
        <v>9516.7000000000007</v>
      </c>
      <c r="D3691" s="2">
        <f t="shared" si="29"/>
        <v>774</v>
      </c>
      <c r="E3691" s="2">
        <f t="shared" si="12"/>
        <v>1</v>
      </c>
      <c r="F3691" s="3">
        <f t="shared" si="0"/>
        <v>3</v>
      </c>
      <c r="G3691" s="3">
        <f t="shared" si="13"/>
        <v>0</v>
      </c>
      <c r="H3691" s="4">
        <f>IF(A3691&lt;SIP_Calculator!$B$7,0,IF(A3691&gt;SIP_Calculator!$E$7,0,1))</f>
        <v>0</v>
      </c>
      <c r="I3691" s="2">
        <f t="shared" si="1"/>
        <v>0</v>
      </c>
      <c r="J3691" s="3">
        <f t="shared" si="2"/>
        <v>0</v>
      </c>
      <c r="K3691" s="4">
        <f>H3691*SIP_Calculator!$D$25</f>
        <v>0</v>
      </c>
      <c r="L3691" s="4">
        <f t="shared" si="3"/>
        <v>0</v>
      </c>
      <c r="M3691" s="4">
        <f t="shared" si="4"/>
        <v>0</v>
      </c>
      <c r="N3691" s="4">
        <f t="shared" ref="N3691:O3691" si="11076">N3690+L3691</f>
        <v>28.739335218516583</v>
      </c>
      <c r="O3691" s="4">
        <f t="shared" si="11076"/>
        <v>34.20981406436929</v>
      </c>
      <c r="P3691" s="2">
        <f>I3691*SIP_Calculator!$D$26</f>
        <v>0</v>
      </c>
      <c r="Q3691" s="2">
        <f t="shared" si="6"/>
        <v>0</v>
      </c>
      <c r="R3691" s="2">
        <f t="shared" si="7"/>
        <v>0</v>
      </c>
      <c r="S3691" s="2">
        <f t="shared" ref="S3691:T3691" si="11077">S3690+Q3691</f>
        <v>28.748252611124826</v>
      </c>
      <c r="T3691" s="2">
        <f t="shared" si="11077"/>
        <v>34.228110660626236</v>
      </c>
      <c r="U3691" s="3">
        <f>J3691*SIP_Calculator!$D$27</f>
        <v>0</v>
      </c>
      <c r="V3691" s="3">
        <f t="shared" si="9"/>
        <v>0</v>
      </c>
      <c r="W3691" s="3">
        <f t="shared" si="10"/>
        <v>0</v>
      </c>
      <c r="X3691" s="3">
        <f t="shared" ref="X3691:Y3691" si="11078">X3690+V3691</f>
        <v>28.835623055300523</v>
      </c>
      <c r="Y3691" s="3">
        <f t="shared" si="11078"/>
        <v>34.328802293708321</v>
      </c>
    </row>
    <row r="3692" spans="1:25" ht="15.75" customHeight="1" x14ac:dyDescent="0.2">
      <c r="A3692" s="7">
        <v>43543</v>
      </c>
      <c r="B3692" s="1">
        <v>11696.5</v>
      </c>
      <c r="C3692" s="1">
        <v>9570.15</v>
      </c>
      <c r="D3692" s="2">
        <f t="shared" si="29"/>
        <v>774</v>
      </c>
      <c r="E3692" s="2">
        <f t="shared" si="12"/>
        <v>0</v>
      </c>
      <c r="F3692" s="3">
        <f t="shared" si="0"/>
        <v>3</v>
      </c>
      <c r="G3692" s="3">
        <f t="shared" si="13"/>
        <v>0</v>
      </c>
      <c r="H3692" s="4">
        <f>IF(A3692&lt;SIP_Calculator!$B$7,0,IF(A3692&gt;SIP_Calculator!$E$7,0,1))</f>
        <v>0</v>
      </c>
      <c r="I3692" s="2">
        <f t="shared" si="1"/>
        <v>0</v>
      </c>
      <c r="J3692" s="3">
        <f t="shared" si="2"/>
        <v>0</v>
      </c>
      <c r="K3692" s="4">
        <f>H3692*SIP_Calculator!$D$25</f>
        <v>0</v>
      </c>
      <c r="L3692" s="4">
        <f t="shared" si="3"/>
        <v>0</v>
      </c>
      <c r="M3692" s="4">
        <f t="shared" si="4"/>
        <v>0</v>
      </c>
      <c r="N3692" s="4">
        <f t="shared" ref="N3692:O3692" si="11079">N3691+L3692</f>
        <v>28.739335218516583</v>
      </c>
      <c r="O3692" s="4">
        <f t="shared" si="11079"/>
        <v>34.20981406436929</v>
      </c>
      <c r="P3692" s="2">
        <f>I3692*SIP_Calculator!$D$26</f>
        <v>0</v>
      </c>
      <c r="Q3692" s="2">
        <f t="shared" si="6"/>
        <v>0</v>
      </c>
      <c r="R3692" s="2">
        <f t="shared" si="7"/>
        <v>0</v>
      </c>
      <c r="S3692" s="2">
        <f t="shared" ref="S3692:T3692" si="11080">S3691+Q3692</f>
        <v>28.748252611124826</v>
      </c>
      <c r="T3692" s="2">
        <f t="shared" si="11080"/>
        <v>34.228110660626236</v>
      </c>
      <c r="U3692" s="3">
        <f>J3692*SIP_Calculator!$D$27</f>
        <v>0</v>
      </c>
      <c r="V3692" s="3">
        <f t="shared" si="9"/>
        <v>0</v>
      </c>
      <c r="W3692" s="3">
        <f t="shared" si="10"/>
        <v>0</v>
      </c>
      <c r="X3692" s="3">
        <f t="shared" ref="X3692:Y3692" si="11081">X3691+V3692</f>
        <v>28.835623055300523</v>
      </c>
      <c r="Y3692" s="3">
        <f t="shared" si="11081"/>
        <v>34.328802293708321</v>
      </c>
    </row>
    <row r="3693" spans="1:25" ht="15.75" customHeight="1" x14ac:dyDescent="0.2">
      <c r="A3693" s="7">
        <v>43544</v>
      </c>
      <c r="B3693" s="1">
        <v>11681.3</v>
      </c>
      <c r="C3693" s="1">
        <v>9553</v>
      </c>
      <c r="D3693" s="2">
        <f t="shared" si="29"/>
        <v>774</v>
      </c>
      <c r="E3693" s="2">
        <f t="shared" si="12"/>
        <v>0</v>
      </c>
      <c r="F3693" s="3">
        <f t="shared" si="0"/>
        <v>3</v>
      </c>
      <c r="G3693" s="3">
        <f t="shared" si="13"/>
        <v>0</v>
      </c>
      <c r="H3693" s="4">
        <f>IF(A3693&lt;SIP_Calculator!$B$7,0,IF(A3693&gt;SIP_Calculator!$E$7,0,1))</f>
        <v>0</v>
      </c>
      <c r="I3693" s="2">
        <f t="shared" si="1"/>
        <v>0</v>
      </c>
      <c r="J3693" s="3">
        <f t="shared" si="2"/>
        <v>0</v>
      </c>
      <c r="K3693" s="4">
        <f>H3693*SIP_Calculator!$D$25</f>
        <v>0</v>
      </c>
      <c r="L3693" s="4">
        <f t="shared" si="3"/>
        <v>0</v>
      </c>
      <c r="M3693" s="4">
        <f t="shared" si="4"/>
        <v>0</v>
      </c>
      <c r="N3693" s="4">
        <f t="shared" ref="N3693:O3693" si="11082">N3692+L3693</f>
        <v>28.739335218516583</v>
      </c>
      <c r="O3693" s="4">
        <f t="shared" si="11082"/>
        <v>34.20981406436929</v>
      </c>
      <c r="P3693" s="2">
        <f>I3693*SIP_Calculator!$D$26</f>
        <v>0</v>
      </c>
      <c r="Q3693" s="2">
        <f t="shared" si="6"/>
        <v>0</v>
      </c>
      <c r="R3693" s="2">
        <f t="shared" si="7"/>
        <v>0</v>
      </c>
      <c r="S3693" s="2">
        <f t="shared" ref="S3693:T3693" si="11083">S3692+Q3693</f>
        <v>28.748252611124826</v>
      </c>
      <c r="T3693" s="2">
        <f t="shared" si="11083"/>
        <v>34.228110660626236</v>
      </c>
      <c r="U3693" s="3">
        <f>J3693*SIP_Calculator!$D$27</f>
        <v>0</v>
      </c>
      <c r="V3693" s="3">
        <f t="shared" si="9"/>
        <v>0</v>
      </c>
      <c r="W3693" s="3">
        <f t="shared" si="10"/>
        <v>0</v>
      </c>
      <c r="X3693" s="3">
        <f t="shared" ref="X3693:Y3693" si="11084">X3692+V3693</f>
        <v>28.835623055300523</v>
      </c>
      <c r="Y3693" s="3">
        <f t="shared" si="11084"/>
        <v>34.328802293708321</v>
      </c>
    </row>
    <row r="3694" spans="1:25" ht="15.75" customHeight="1" x14ac:dyDescent="0.2">
      <c r="A3694" s="7">
        <v>43546</v>
      </c>
      <c r="B3694" s="1">
        <v>11613.55</v>
      </c>
      <c r="C3694" s="1">
        <v>9500.0499999999993</v>
      </c>
      <c r="D3694" s="2">
        <f t="shared" si="29"/>
        <v>774</v>
      </c>
      <c r="E3694" s="2">
        <f t="shared" si="12"/>
        <v>0</v>
      </c>
      <c r="F3694" s="3">
        <f t="shared" si="0"/>
        <v>3</v>
      </c>
      <c r="G3694" s="3">
        <f t="shared" si="13"/>
        <v>0</v>
      </c>
      <c r="H3694" s="4">
        <f>IF(A3694&lt;SIP_Calculator!$B$7,0,IF(A3694&gt;SIP_Calculator!$E$7,0,1))</f>
        <v>0</v>
      </c>
      <c r="I3694" s="2">
        <f t="shared" si="1"/>
        <v>0</v>
      </c>
      <c r="J3694" s="3">
        <f t="shared" si="2"/>
        <v>0</v>
      </c>
      <c r="K3694" s="4">
        <f>H3694*SIP_Calculator!$D$25</f>
        <v>0</v>
      </c>
      <c r="L3694" s="4">
        <f t="shared" si="3"/>
        <v>0</v>
      </c>
      <c r="M3694" s="4">
        <f t="shared" si="4"/>
        <v>0</v>
      </c>
      <c r="N3694" s="4">
        <f t="shared" ref="N3694:O3694" si="11085">N3693+L3694</f>
        <v>28.739335218516583</v>
      </c>
      <c r="O3694" s="4">
        <f t="shared" si="11085"/>
        <v>34.20981406436929</v>
      </c>
      <c r="P3694" s="2">
        <f>I3694*SIP_Calculator!$D$26</f>
        <v>0</v>
      </c>
      <c r="Q3694" s="2">
        <f t="shared" si="6"/>
        <v>0</v>
      </c>
      <c r="R3694" s="2">
        <f t="shared" si="7"/>
        <v>0</v>
      </c>
      <c r="S3694" s="2">
        <f t="shared" ref="S3694:T3694" si="11086">S3693+Q3694</f>
        <v>28.748252611124826</v>
      </c>
      <c r="T3694" s="2">
        <f t="shared" si="11086"/>
        <v>34.228110660626236</v>
      </c>
      <c r="U3694" s="3">
        <f>J3694*SIP_Calculator!$D$27</f>
        <v>0</v>
      </c>
      <c r="V3694" s="3">
        <f t="shared" si="9"/>
        <v>0</v>
      </c>
      <c r="W3694" s="3">
        <f t="shared" si="10"/>
        <v>0</v>
      </c>
      <c r="X3694" s="3">
        <f t="shared" ref="X3694:Y3694" si="11087">X3693+V3694</f>
        <v>28.835623055300523</v>
      </c>
      <c r="Y3694" s="3">
        <f t="shared" si="11087"/>
        <v>34.328802293708321</v>
      </c>
    </row>
    <row r="3695" spans="1:25" ht="15.75" customHeight="1" x14ac:dyDescent="0.2">
      <c r="A3695" s="7">
        <v>43549</v>
      </c>
      <c r="B3695" s="1">
        <v>11504.75</v>
      </c>
      <c r="C3695" s="1">
        <v>9411.65</v>
      </c>
      <c r="D3695" s="2">
        <f t="shared" si="29"/>
        <v>775</v>
      </c>
      <c r="E3695" s="2">
        <f t="shared" si="12"/>
        <v>1</v>
      </c>
      <c r="F3695" s="3">
        <f t="shared" si="0"/>
        <v>3</v>
      </c>
      <c r="G3695" s="3">
        <f t="shared" si="13"/>
        <v>0</v>
      </c>
      <c r="H3695" s="4">
        <f>IF(A3695&lt;SIP_Calculator!$B$7,0,IF(A3695&gt;SIP_Calculator!$E$7,0,1))</f>
        <v>0</v>
      </c>
      <c r="I3695" s="2">
        <f t="shared" si="1"/>
        <v>0</v>
      </c>
      <c r="J3695" s="3">
        <f t="shared" si="2"/>
        <v>0</v>
      </c>
      <c r="K3695" s="4">
        <f>H3695*SIP_Calculator!$D$25</f>
        <v>0</v>
      </c>
      <c r="L3695" s="4">
        <f t="shared" si="3"/>
        <v>0</v>
      </c>
      <c r="M3695" s="4">
        <f t="shared" si="4"/>
        <v>0</v>
      </c>
      <c r="N3695" s="4">
        <f t="shared" ref="N3695:O3695" si="11088">N3694+L3695</f>
        <v>28.739335218516583</v>
      </c>
      <c r="O3695" s="4">
        <f t="shared" si="11088"/>
        <v>34.20981406436929</v>
      </c>
      <c r="P3695" s="2">
        <f>I3695*SIP_Calculator!$D$26</f>
        <v>0</v>
      </c>
      <c r="Q3695" s="2">
        <f t="shared" si="6"/>
        <v>0</v>
      </c>
      <c r="R3695" s="2">
        <f t="shared" si="7"/>
        <v>0</v>
      </c>
      <c r="S3695" s="2">
        <f t="shared" ref="S3695:T3695" si="11089">S3694+Q3695</f>
        <v>28.748252611124826</v>
      </c>
      <c r="T3695" s="2">
        <f t="shared" si="11089"/>
        <v>34.228110660626236</v>
      </c>
      <c r="U3695" s="3">
        <f>J3695*SIP_Calculator!$D$27</f>
        <v>0</v>
      </c>
      <c r="V3695" s="3">
        <f t="shared" si="9"/>
        <v>0</v>
      </c>
      <c r="W3695" s="3">
        <f t="shared" si="10"/>
        <v>0</v>
      </c>
      <c r="X3695" s="3">
        <f t="shared" ref="X3695:Y3695" si="11090">X3694+V3695</f>
        <v>28.835623055300523</v>
      </c>
      <c r="Y3695" s="3">
        <f t="shared" si="11090"/>
        <v>34.328802293708321</v>
      </c>
    </row>
    <row r="3696" spans="1:25" ht="15.75" customHeight="1" x14ac:dyDescent="0.2">
      <c r="A3696" s="7">
        <v>43550</v>
      </c>
      <c r="B3696" s="1">
        <v>11632.65</v>
      </c>
      <c r="C3696" s="1">
        <v>9512.6</v>
      </c>
      <c r="D3696" s="2">
        <f t="shared" si="29"/>
        <v>775</v>
      </c>
      <c r="E3696" s="2">
        <f t="shared" si="12"/>
        <v>0</v>
      </c>
      <c r="F3696" s="3">
        <f t="shared" si="0"/>
        <v>3</v>
      </c>
      <c r="G3696" s="3">
        <f t="shared" si="13"/>
        <v>0</v>
      </c>
      <c r="H3696" s="4">
        <f>IF(A3696&lt;SIP_Calculator!$B$7,0,IF(A3696&gt;SIP_Calculator!$E$7,0,1))</f>
        <v>0</v>
      </c>
      <c r="I3696" s="2">
        <f t="shared" si="1"/>
        <v>0</v>
      </c>
      <c r="J3696" s="3">
        <f t="shared" si="2"/>
        <v>0</v>
      </c>
      <c r="K3696" s="4">
        <f>H3696*SIP_Calculator!$D$25</f>
        <v>0</v>
      </c>
      <c r="L3696" s="4">
        <f t="shared" si="3"/>
        <v>0</v>
      </c>
      <c r="M3696" s="4">
        <f t="shared" si="4"/>
        <v>0</v>
      </c>
      <c r="N3696" s="4">
        <f t="shared" ref="N3696:O3696" si="11091">N3695+L3696</f>
        <v>28.739335218516583</v>
      </c>
      <c r="O3696" s="4">
        <f t="shared" si="11091"/>
        <v>34.20981406436929</v>
      </c>
      <c r="P3696" s="2">
        <f>I3696*SIP_Calculator!$D$26</f>
        <v>0</v>
      </c>
      <c r="Q3696" s="2">
        <f t="shared" si="6"/>
        <v>0</v>
      </c>
      <c r="R3696" s="2">
        <f t="shared" si="7"/>
        <v>0</v>
      </c>
      <c r="S3696" s="2">
        <f t="shared" ref="S3696:T3696" si="11092">S3695+Q3696</f>
        <v>28.748252611124826</v>
      </c>
      <c r="T3696" s="2">
        <f t="shared" si="11092"/>
        <v>34.228110660626236</v>
      </c>
      <c r="U3696" s="3">
        <f>J3696*SIP_Calculator!$D$27</f>
        <v>0</v>
      </c>
      <c r="V3696" s="3">
        <f t="shared" si="9"/>
        <v>0</v>
      </c>
      <c r="W3696" s="3">
        <f t="shared" si="10"/>
        <v>0</v>
      </c>
      <c r="X3696" s="3">
        <f t="shared" ref="X3696:Y3696" si="11093">X3695+V3696</f>
        <v>28.835623055300523</v>
      </c>
      <c r="Y3696" s="3">
        <f t="shared" si="11093"/>
        <v>34.328802293708321</v>
      </c>
    </row>
    <row r="3697" spans="1:25" ht="15.75" customHeight="1" x14ac:dyDescent="0.2">
      <c r="A3697" s="7">
        <v>43551</v>
      </c>
      <c r="B3697" s="1">
        <v>11595.65</v>
      </c>
      <c r="C3697" s="1">
        <v>9501.7999999999993</v>
      </c>
      <c r="D3697" s="2">
        <f t="shared" si="29"/>
        <v>775</v>
      </c>
      <c r="E3697" s="2">
        <f t="shared" si="12"/>
        <v>0</v>
      </c>
      <c r="F3697" s="3">
        <f t="shared" si="0"/>
        <v>3</v>
      </c>
      <c r="G3697" s="3">
        <f t="shared" si="13"/>
        <v>0</v>
      </c>
      <c r="H3697" s="4">
        <f>IF(A3697&lt;SIP_Calculator!$B$7,0,IF(A3697&gt;SIP_Calculator!$E$7,0,1))</f>
        <v>0</v>
      </c>
      <c r="I3697" s="2">
        <f t="shared" si="1"/>
        <v>0</v>
      </c>
      <c r="J3697" s="3">
        <f t="shared" si="2"/>
        <v>0</v>
      </c>
      <c r="K3697" s="4">
        <f>H3697*SIP_Calculator!$D$25</f>
        <v>0</v>
      </c>
      <c r="L3697" s="4">
        <f t="shared" si="3"/>
        <v>0</v>
      </c>
      <c r="M3697" s="4">
        <f t="shared" si="4"/>
        <v>0</v>
      </c>
      <c r="N3697" s="4">
        <f t="shared" ref="N3697:O3697" si="11094">N3696+L3697</f>
        <v>28.739335218516583</v>
      </c>
      <c r="O3697" s="4">
        <f t="shared" si="11094"/>
        <v>34.20981406436929</v>
      </c>
      <c r="P3697" s="2">
        <f>I3697*SIP_Calculator!$D$26</f>
        <v>0</v>
      </c>
      <c r="Q3697" s="2">
        <f t="shared" si="6"/>
        <v>0</v>
      </c>
      <c r="R3697" s="2">
        <f t="shared" si="7"/>
        <v>0</v>
      </c>
      <c r="S3697" s="2">
        <f t="shared" ref="S3697:T3697" si="11095">S3696+Q3697</f>
        <v>28.748252611124826</v>
      </c>
      <c r="T3697" s="2">
        <f t="shared" si="11095"/>
        <v>34.228110660626236</v>
      </c>
      <c r="U3697" s="3">
        <f>J3697*SIP_Calculator!$D$27</f>
        <v>0</v>
      </c>
      <c r="V3697" s="3">
        <f t="shared" si="9"/>
        <v>0</v>
      </c>
      <c r="W3697" s="3">
        <f t="shared" si="10"/>
        <v>0</v>
      </c>
      <c r="X3697" s="3">
        <f t="shared" ref="X3697:Y3697" si="11096">X3696+V3697</f>
        <v>28.835623055300523</v>
      </c>
      <c r="Y3697" s="3">
        <f t="shared" si="11096"/>
        <v>34.328802293708321</v>
      </c>
    </row>
    <row r="3698" spans="1:25" ht="15.75" customHeight="1" x14ac:dyDescent="0.2">
      <c r="A3698" s="7">
        <v>43552</v>
      </c>
      <c r="B3698" s="1">
        <v>11719.35</v>
      </c>
      <c r="C3698" s="1">
        <v>9601.9500000000007</v>
      </c>
      <c r="D3698" s="2">
        <f t="shared" si="29"/>
        <v>775</v>
      </c>
      <c r="E3698" s="2">
        <f t="shared" si="12"/>
        <v>0</v>
      </c>
      <c r="F3698" s="3">
        <f t="shared" si="0"/>
        <v>3</v>
      </c>
      <c r="G3698" s="3">
        <f t="shared" si="13"/>
        <v>0</v>
      </c>
      <c r="H3698" s="4">
        <f>IF(A3698&lt;SIP_Calculator!$B$7,0,IF(A3698&gt;SIP_Calculator!$E$7,0,1))</f>
        <v>0</v>
      </c>
      <c r="I3698" s="2">
        <f t="shared" si="1"/>
        <v>0</v>
      </c>
      <c r="J3698" s="3">
        <f t="shared" si="2"/>
        <v>0</v>
      </c>
      <c r="K3698" s="4">
        <f>H3698*SIP_Calculator!$D$25</f>
        <v>0</v>
      </c>
      <c r="L3698" s="4">
        <f t="shared" si="3"/>
        <v>0</v>
      </c>
      <c r="M3698" s="4">
        <f t="shared" si="4"/>
        <v>0</v>
      </c>
      <c r="N3698" s="4">
        <f t="shared" ref="N3698:O3698" si="11097">N3697+L3698</f>
        <v>28.739335218516583</v>
      </c>
      <c r="O3698" s="4">
        <f t="shared" si="11097"/>
        <v>34.20981406436929</v>
      </c>
      <c r="P3698" s="2">
        <f>I3698*SIP_Calculator!$D$26</f>
        <v>0</v>
      </c>
      <c r="Q3698" s="2">
        <f t="shared" si="6"/>
        <v>0</v>
      </c>
      <c r="R3698" s="2">
        <f t="shared" si="7"/>
        <v>0</v>
      </c>
      <c r="S3698" s="2">
        <f t="shared" ref="S3698:T3698" si="11098">S3697+Q3698</f>
        <v>28.748252611124826</v>
      </c>
      <c r="T3698" s="2">
        <f t="shared" si="11098"/>
        <v>34.228110660626236</v>
      </c>
      <c r="U3698" s="3">
        <f>J3698*SIP_Calculator!$D$27</f>
        <v>0</v>
      </c>
      <c r="V3698" s="3">
        <f t="shared" si="9"/>
        <v>0</v>
      </c>
      <c r="W3698" s="3">
        <f t="shared" si="10"/>
        <v>0</v>
      </c>
      <c r="X3698" s="3">
        <f t="shared" ref="X3698:Y3698" si="11099">X3697+V3698</f>
        <v>28.835623055300523</v>
      </c>
      <c r="Y3698" s="3">
        <f t="shared" si="11099"/>
        <v>34.328802293708321</v>
      </c>
    </row>
    <row r="3699" spans="1:25" ht="15.75" customHeight="1" x14ac:dyDescent="0.2">
      <c r="A3699" s="7">
        <v>43553</v>
      </c>
      <c r="B3699" s="1">
        <v>11789.2</v>
      </c>
      <c r="C3699" s="1">
        <v>9663.7000000000007</v>
      </c>
      <c r="D3699" s="2">
        <f t="shared" si="29"/>
        <v>775</v>
      </c>
      <c r="E3699" s="2">
        <f t="shared" si="12"/>
        <v>0</v>
      </c>
      <c r="F3699" s="3">
        <f t="shared" si="0"/>
        <v>3</v>
      </c>
      <c r="G3699" s="3">
        <f t="shared" si="13"/>
        <v>0</v>
      </c>
      <c r="H3699" s="4">
        <f>IF(A3699&lt;SIP_Calculator!$B$7,0,IF(A3699&gt;SIP_Calculator!$E$7,0,1))</f>
        <v>0</v>
      </c>
      <c r="I3699" s="2">
        <f t="shared" si="1"/>
        <v>0</v>
      </c>
      <c r="J3699" s="3">
        <f t="shared" si="2"/>
        <v>0</v>
      </c>
      <c r="K3699" s="4">
        <f>H3699*SIP_Calculator!$D$25</f>
        <v>0</v>
      </c>
      <c r="L3699" s="4">
        <f t="shared" si="3"/>
        <v>0</v>
      </c>
      <c r="M3699" s="4">
        <f t="shared" si="4"/>
        <v>0</v>
      </c>
      <c r="N3699" s="4">
        <f t="shared" ref="N3699:O3699" si="11100">N3698+L3699</f>
        <v>28.739335218516583</v>
      </c>
      <c r="O3699" s="4">
        <f t="shared" si="11100"/>
        <v>34.20981406436929</v>
      </c>
      <c r="P3699" s="2">
        <f>I3699*SIP_Calculator!$D$26</f>
        <v>0</v>
      </c>
      <c r="Q3699" s="2">
        <f t="shared" si="6"/>
        <v>0</v>
      </c>
      <c r="R3699" s="2">
        <f t="shared" si="7"/>
        <v>0</v>
      </c>
      <c r="S3699" s="2">
        <f t="shared" ref="S3699:T3699" si="11101">S3698+Q3699</f>
        <v>28.748252611124826</v>
      </c>
      <c r="T3699" s="2">
        <f t="shared" si="11101"/>
        <v>34.228110660626236</v>
      </c>
      <c r="U3699" s="3">
        <f>J3699*SIP_Calculator!$D$27</f>
        <v>0</v>
      </c>
      <c r="V3699" s="3">
        <f t="shared" si="9"/>
        <v>0</v>
      </c>
      <c r="W3699" s="3">
        <f t="shared" si="10"/>
        <v>0</v>
      </c>
      <c r="X3699" s="3">
        <f t="shared" ref="X3699:Y3699" si="11102">X3698+V3699</f>
        <v>28.835623055300523</v>
      </c>
      <c r="Y3699" s="3">
        <f t="shared" si="11102"/>
        <v>34.328802293708321</v>
      </c>
    </row>
    <row r="3700" spans="1:25" ht="15.75" customHeight="1" x14ac:dyDescent="0.2">
      <c r="A3700" s="7">
        <v>43556</v>
      </c>
      <c r="B3700" s="1">
        <v>11832.65</v>
      </c>
      <c r="C3700" s="1">
        <v>9702</v>
      </c>
      <c r="D3700" s="2">
        <f t="shared" si="29"/>
        <v>776</v>
      </c>
      <c r="E3700" s="2">
        <f t="shared" si="12"/>
        <v>1</v>
      </c>
      <c r="F3700" s="3">
        <f t="shared" si="0"/>
        <v>4</v>
      </c>
      <c r="G3700" s="3">
        <f t="shared" si="13"/>
        <v>1</v>
      </c>
      <c r="H3700" s="4">
        <f>IF(A3700&lt;SIP_Calculator!$B$7,0,IF(A3700&gt;SIP_Calculator!$E$7,0,1))</f>
        <v>0</v>
      </c>
      <c r="I3700" s="2">
        <f t="shared" si="1"/>
        <v>0</v>
      </c>
      <c r="J3700" s="3">
        <f t="shared" si="2"/>
        <v>0</v>
      </c>
      <c r="K3700" s="4">
        <f>H3700*SIP_Calculator!$D$25</f>
        <v>0</v>
      </c>
      <c r="L3700" s="4">
        <f t="shared" si="3"/>
        <v>0</v>
      </c>
      <c r="M3700" s="4">
        <f t="shared" si="4"/>
        <v>0</v>
      </c>
      <c r="N3700" s="4">
        <f t="shared" ref="N3700:O3700" si="11103">N3699+L3700</f>
        <v>28.739335218516583</v>
      </c>
      <c r="O3700" s="4">
        <f t="shared" si="11103"/>
        <v>34.20981406436929</v>
      </c>
      <c r="P3700" s="2">
        <f>I3700*SIP_Calculator!$D$26</f>
        <v>0</v>
      </c>
      <c r="Q3700" s="2">
        <f t="shared" si="6"/>
        <v>0</v>
      </c>
      <c r="R3700" s="2">
        <f t="shared" si="7"/>
        <v>0</v>
      </c>
      <c r="S3700" s="2">
        <f t="shared" ref="S3700:T3700" si="11104">S3699+Q3700</f>
        <v>28.748252611124826</v>
      </c>
      <c r="T3700" s="2">
        <f t="shared" si="11104"/>
        <v>34.228110660626236</v>
      </c>
      <c r="U3700" s="3">
        <f>J3700*SIP_Calculator!$D$27</f>
        <v>0</v>
      </c>
      <c r="V3700" s="3">
        <f t="shared" si="9"/>
        <v>0</v>
      </c>
      <c r="W3700" s="3">
        <f t="shared" si="10"/>
        <v>0</v>
      </c>
      <c r="X3700" s="3">
        <f t="shared" ref="X3700:Y3700" si="11105">X3699+V3700</f>
        <v>28.835623055300523</v>
      </c>
      <c r="Y3700" s="3">
        <f t="shared" si="11105"/>
        <v>34.328802293708321</v>
      </c>
    </row>
    <row r="3701" spans="1:25" ht="15.75" customHeight="1" x14ac:dyDescent="0.2">
      <c r="A3701" s="7">
        <v>43557</v>
      </c>
      <c r="B3701" s="1">
        <v>11861.4</v>
      </c>
      <c r="C3701" s="1">
        <v>9720.7999999999993</v>
      </c>
      <c r="D3701" s="2">
        <f t="shared" si="29"/>
        <v>776</v>
      </c>
      <c r="E3701" s="2">
        <f t="shared" si="12"/>
        <v>0</v>
      </c>
      <c r="F3701" s="3">
        <f t="shared" si="0"/>
        <v>4</v>
      </c>
      <c r="G3701" s="3">
        <f t="shared" si="13"/>
        <v>0</v>
      </c>
      <c r="H3701" s="4">
        <f>IF(A3701&lt;SIP_Calculator!$B$7,0,IF(A3701&gt;SIP_Calculator!$E$7,0,1))</f>
        <v>0</v>
      </c>
      <c r="I3701" s="2">
        <f t="shared" si="1"/>
        <v>0</v>
      </c>
      <c r="J3701" s="3">
        <f t="shared" si="2"/>
        <v>0</v>
      </c>
      <c r="K3701" s="4">
        <f>H3701*SIP_Calculator!$D$25</f>
        <v>0</v>
      </c>
      <c r="L3701" s="4">
        <f t="shared" si="3"/>
        <v>0</v>
      </c>
      <c r="M3701" s="4">
        <f t="shared" si="4"/>
        <v>0</v>
      </c>
      <c r="N3701" s="4">
        <f t="shared" ref="N3701:O3701" si="11106">N3700+L3701</f>
        <v>28.739335218516583</v>
      </c>
      <c r="O3701" s="4">
        <f t="shared" si="11106"/>
        <v>34.20981406436929</v>
      </c>
      <c r="P3701" s="2">
        <f>I3701*SIP_Calculator!$D$26</f>
        <v>0</v>
      </c>
      <c r="Q3701" s="2">
        <f t="shared" si="6"/>
        <v>0</v>
      </c>
      <c r="R3701" s="2">
        <f t="shared" si="7"/>
        <v>0</v>
      </c>
      <c r="S3701" s="2">
        <f t="shared" ref="S3701:T3701" si="11107">S3700+Q3701</f>
        <v>28.748252611124826</v>
      </c>
      <c r="T3701" s="2">
        <f t="shared" si="11107"/>
        <v>34.228110660626236</v>
      </c>
      <c r="U3701" s="3">
        <f>J3701*SIP_Calculator!$D$27</f>
        <v>0</v>
      </c>
      <c r="V3701" s="3">
        <f t="shared" si="9"/>
        <v>0</v>
      </c>
      <c r="W3701" s="3">
        <f t="shared" si="10"/>
        <v>0</v>
      </c>
      <c r="X3701" s="3">
        <f t="shared" ref="X3701:Y3701" si="11108">X3700+V3701</f>
        <v>28.835623055300523</v>
      </c>
      <c r="Y3701" s="3">
        <f t="shared" si="11108"/>
        <v>34.328802293708321</v>
      </c>
    </row>
    <row r="3702" spans="1:25" ht="15.75" customHeight="1" x14ac:dyDescent="0.2">
      <c r="A3702" s="7">
        <v>43558</v>
      </c>
      <c r="B3702" s="1">
        <v>11794.6</v>
      </c>
      <c r="C3702" s="1">
        <v>9658.4</v>
      </c>
      <c r="D3702" s="2">
        <f t="shared" si="29"/>
        <v>776</v>
      </c>
      <c r="E3702" s="2">
        <f t="shared" si="12"/>
        <v>0</v>
      </c>
      <c r="F3702" s="3">
        <f t="shared" si="0"/>
        <v>4</v>
      </c>
      <c r="G3702" s="3">
        <f t="shared" si="13"/>
        <v>0</v>
      </c>
      <c r="H3702" s="4">
        <f>IF(A3702&lt;SIP_Calculator!$B$7,0,IF(A3702&gt;SIP_Calculator!$E$7,0,1))</f>
        <v>0</v>
      </c>
      <c r="I3702" s="2">
        <f t="shared" si="1"/>
        <v>0</v>
      </c>
      <c r="J3702" s="3">
        <f t="shared" si="2"/>
        <v>0</v>
      </c>
      <c r="K3702" s="4">
        <f>H3702*SIP_Calculator!$D$25</f>
        <v>0</v>
      </c>
      <c r="L3702" s="4">
        <f t="shared" si="3"/>
        <v>0</v>
      </c>
      <c r="M3702" s="4">
        <f t="shared" si="4"/>
        <v>0</v>
      </c>
      <c r="N3702" s="4">
        <f t="shared" ref="N3702:O3702" si="11109">N3701+L3702</f>
        <v>28.739335218516583</v>
      </c>
      <c r="O3702" s="4">
        <f t="shared" si="11109"/>
        <v>34.20981406436929</v>
      </c>
      <c r="P3702" s="2">
        <f>I3702*SIP_Calculator!$D$26</f>
        <v>0</v>
      </c>
      <c r="Q3702" s="2">
        <f t="shared" si="6"/>
        <v>0</v>
      </c>
      <c r="R3702" s="2">
        <f t="shared" si="7"/>
        <v>0</v>
      </c>
      <c r="S3702" s="2">
        <f t="shared" ref="S3702:T3702" si="11110">S3701+Q3702</f>
        <v>28.748252611124826</v>
      </c>
      <c r="T3702" s="2">
        <f t="shared" si="11110"/>
        <v>34.228110660626236</v>
      </c>
      <c r="U3702" s="3">
        <f>J3702*SIP_Calculator!$D$27</f>
        <v>0</v>
      </c>
      <c r="V3702" s="3">
        <f t="shared" si="9"/>
        <v>0</v>
      </c>
      <c r="W3702" s="3">
        <f t="shared" si="10"/>
        <v>0</v>
      </c>
      <c r="X3702" s="3">
        <f t="shared" ref="X3702:Y3702" si="11111">X3701+V3702</f>
        <v>28.835623055300523</v>
      </c>
      <c r="Y3702" s="3">
        <f t="shared" si="11111"/>
        <v>34.328802293708321</v>
      </c>
    </row>
    <row r="3703" spans="1:25" ht="15.75" customHeight="1" x14ac:dyDescent="0.2">
      <c r="A3703" s="7">
        <v>43559</v>
      </c>
      <c r="B3703" s="1">
        <v>11753.5</v>
      </c>
      <c r="C3703" s="1">
        <v>9626.65</v>
      </c>
      <c r="D3703" s="2">
        <f t="shared" si="29"/>
        <v>776</v>
      </c>
      <c r="E3703" s="2">
        <f t="shared" si="12"/>
        <v>0</v>
      </c>
      <c r="F3703" s="3">
        <f t="shared" si="0"/>
        <v>4</v>
      </c>
      <c r="G3703" s="3">
        <f t="shared" si="13"/>
        <v>0</v>
      </c>
      <c r="H3703" s="4">
        <f>IF(A3703&lt;SIP_Calculator!$B$7,0,IF(A3703&gt;SIP_Calculator!$E$7,0,1))</f>
        <v>0</v>
      </c>
      <c r="I3703" s="2">
        <f t="shared" si="1"/>
        <v>0</v>
      </c>
      <c r="J3703" s="3">
        <f t="shared" si="2"/>
        <v>0</v>
      </c>
      <c r="K3703" s="4">
        <f>H3703*SIP_Calculator!$D$25</f>
        <v>0</v>
      </c>
      <c r="L3703" s="4">
        <f t="shared" si="3"/>
        <v>0</v>
      </c>
      <c r="M3703" s="4">
        <f t="shared" si="4"/>
        <v>0</v>
      </c>
      <c r="N3703" s="4">
        <f t="shared" ref="N3703:O3703" si="11112">N3702+L3703</f>
        <v>28.739335218516583</v>
      </c>
      <c r="O3703" s="4">
        <f t="shared" si="11112"/>
        <v>34.20981406436929</v>
      </c>
      <c r="P3703" s="2">
        <f>I3703*SIP_Calculator!$D$26</f>
        <v>0</v>
      </c>
      <c r="Q3703" s="2">
        <f t="shared" si="6"/>
        <v>0</v>
      </c>
      <c r="R3703" s="2">
        <f t="shared" si="7"/>
        <v>0</v>
      </c>
      <c r="S3703" s="2">
        <f t="shared" ref="S3703:T3703" si="11113">S3702+Q3703</f>
        <v>28.748252611124826</v>
      </c>
      <c r="T3703" s="2">
        <f t="shared" si="11113"/>
        <v>34.228110660626236</v>
      </c>
      <c r="U3703" s="3">
        <f>J3703*SIP_Calculator!$D$27</f>
        <v>0</v>
      </c>
      <c r="V3703" s="3">
        <f t="shared" si="9"/>
        <v>0</v>
      </c>
      <c r="W3703" s="3">
        <f t="shared" si="10"/>
        <v>0</v>
      </c>
      <c r="X3703" s="3">
        <f t="shared" ref="X3703:Y3703" si="11114">X3702+V3703</f>
        <v>28.835623055300523</v>
      </c>
      <c r="Y3703" s="3">
        <f t="shared" si="11114"/>
        <v>34.328802293708321</v>
      </c>
    </row>
    <row r="3704" spans="1:25" ht="15.75" customHeight="1" x14ac:dyDescent="0.2">
      <c r="A3704" s="7">
        <v>43560</v>
      </c>
      <c r="B3704" s="1">
        <v>11820.1</v>
      </c>
      <c r="C3704" s="1">
        <v>9684.9500000000007</v>
      </c>
      <c r="D3704" s="2">
        <f t="shared" si="29"/>
        <v>776</v>
      </c>
      <c r="E3704" s="2">
        <f t="shared" si="12"/>
        <v>0</v>
      </c>
      <c r="F3704" s="3">
        <f t="shared" si="0"/>
        <v>4</v>
      </c>
      <c r="G3704" s="3">
        <f t="shared" si="13"/>
        <v>0</v>
      </c>
      <c r="H3704" s="4">
        <f>IF(A3704&lt;SIP_Calculator!$B$7,0,IF(A3704&gt;SIP_Calculator!$E$7,0,1))</f>
        <v>0</v>
      </c>
      <c r="I3704" s="2">
        <f t="shared" si="1"/>
        <v>0</v>
      </c>
      <c r="J3704" s="3">
        <f t="shared" si="2"/>
        <v>0</v>
      </c>
      <c r="K3704" s="4">
        <f>H3704*SIP_Calculator!$D$25</f>
        <v>0</v>
      </c>
      <c r="L3704" s="4">
        <f t="shared" si="3"/>
        <v>0</v>
      </c>
      <c r="M3704" s="4">
        <f t="shared" si="4"/>
        <v>0</v>
      </c>
      <c r="N3704" s="4">
        <f t="shared" ref="N3704:O3704" si="11115">N3703+L3704</f>
        <v>28.739335218516583</v>
      </c>
      <c r="O3704" s="4">
        <f t="shared" si="11115"/>
        <v>34.20981406436929</v>
      </c>
      <c r="P3704" s="2">
        <f>I3704*SIP_Calculator!$D$26</f>
        <v>0</v>
      </c>
      <c r="Q3704" s="2">
        <f t="shared" si="6"/>
        <v>0</v>
      </c>
      <c r="R3704" s="2">
        <f t="shared" si="7"/>
        <v>0</v>
      </c>
      <c r="S3704" s="2">
        <f t="shared" ref="S3704:T3704" si="11116">S3703+Q3704</f>
        <v>28.748252611124826</v>
      </c>
      <c r="T3704" s="2">
        <f t="shared" si="11116"/>
        <v>34.228110660626236</v>
      </c>
      <c r="U3704" s="3">
        <f>J3704*SIP_Calculator!$D$27</f>
        <v>0</v>
      </c>
      <c r="V3704" s="3">
        <f t="shared" si="9"/>
        <v>0</v>
      </c>
      <c r="W3704" s="3">
        <f t="shared" si="10"/>
        <v>0</v>
      </c>
      <c r="X3704" s="3">
        <f t="shared" ref="X3704:Y3704" si="11117">X3703+V3704</f>
        <v>28.835623055300523</v>
      </c>
      <c r="Y3704" s="3">
        <f t="shared" si="11117"/>
        <v>34.328802293708321</v>
      </c>
    </row>
    <row r="3705" spans="1:25" ht="15.75" customHeight="1" x14ac:dyDescent="0.2">
      <c r="A3705" s="7">
        <v>43563</v>
      </c>
      <c r="B3705" s="1">
        <v>11760.1</v>
      </c>
      <c r="C3705" s="1">
        <v>9634.4</v>
      </c>
      <c r="D3705" s="2">
        <f t="shared" si="29"/>
        <v>777</v>
      </c>
      <c r="E3705" s="2">
        <f t="shared" si="12"/>
        <v>1</v>
      </c>
      <c r="F3705" s="3">
        <f t="shared" si="0"/>
        <v>4</v>
      </c>
      <c r="G3705" s="3">
        <f t="shared" si="13"/>
        <v>0</v>
      </c>
      <c r="H3705" s="4">
        <f>IF(A3705&lt;SIP_Calculator!$B$7,0,IF(A3705&gt;SIP_Calculator!$E$7,0,1))</f>
        <v>0</v>
      </c>
      <c r="I3705" s="2">
        <f t="shared" si="1"/>
        <v>0</v>
      </c>
      <c r="J3705" s="3">
        <f t="shared" si="2"/>
        <v>0</v>
      </c>
      <c r="K3705" s="4">
        <f>H3705*SIP_Calculator!$D$25</f>
        <v>0</v>
      </c>
      <c r="L3705" s="4">
        <f t="shared" si="3"/>
        <v>0</v>
      </c>
      <c r="M3705" s="4">
        <f t="shared" si="4"/>
        <v>0</v>
      </c>
      <c r="N3705" s="4">
        <f t="shared" ref="N3705:O3705" si="11118">N3704+L3705</f>
        <v>28.739335218516583</v>
      </c>
      <c r="O3705" s="4">
        <f t="shared" si="11118"/>
        <v>34.20981406436929</v>
      </c>
      <c r="P3705" s="2">
        <f>I3705*SIP_Calculator!$D$26</f>
        <v>0</v>
      </c>
      <c r="Q3705" s="2">
        <f t="shared" si="6"/>
        <v>0</v>
      </c>
      <c r="R3705" s="2">
        <f t="shared" si="7"/>
        <v>0</v>
      </c>
      <c r="S3705" s="2">
        <f t="shared" ref="S3705:T3705" si="11119">S3704+Q3705</f>
        <v>28.748252611124826</v>
      </c>
      <c r="T3705" s="2">
        <f t="shared" si="11119"/>
        <v>34.228110660626236</v>
      </c>
      <c r="U3705" s="3">
        <f>J3705*SIP_Calculator!$D$27</f>
        <v>0</v>
      </c>
      <c r="V3705" s="3">
        <f t="shared" si="9"/>
        <v>0</v>
      </c>
      <c r="W3705" s="3">
        <f t="shared" si="10"/>
        <v>0</v>
      </c>
      <c r="X3705" s="3">
        <f t="shared" ref="X3705:Y3705" si="11120">X3704+V3705</f>
        <v>28.835623055300523</v>
      </c>
      <c r="Y3705" s="3">
        <f t="shared" si="11120"/>
        <v>34.328802293708321</v>
      </c>
    </row>
    <row r="3706" spans="1:25" ht="15.75" customHeight="1" x14ac:dyDescent="0.2">
      <c r="A3706" s="7">
        <v>43564</v>
      </c>
      <c r="B3706" s="1">
        <v>11825.65</v>
      </c>
      <c r="C3706" s="1">
        <v>9677.75</v>
      </c>
      <c r="D3706" s="2">
        <f t="shared" si="29"/>
        <v>777</v>
      </c>
      <c r="E3706" s="2">
        <f t="shared" si="12"/>
        <v>0</v>
      </c>
      <c r="F3706" s="3">
        <f t="shared" si="0"/>
        <v>4</v>
      </c>
      <c r="G3706" s="3">
        <f t="shared" si="13"/>
        <v>0</v>
      </c>
      <c r="H3706" s="4">
        <f>IF(A3706&lt;SIP_Calculator!$B$7,0,IF(A3706&gt;SIP_Calculator!$E$7,0,1))</f>
        <v>0</v>
      </c>
      <c r="I3706" s="2">
        <f t="shared" si="1"/>
        <v>0</v>
      </c>
      <c r="J3706" s="3">
        <f t="shared" si="2"/>
        <v>0</v>
      </c>
      <c r="K3706" s="4">
        <f>H3706*SIP_Calculator!$D$25</f>
        <v>0</v>
      </c>
      <c r="L3706" s="4">
        <f t="shared" si="3"/>
        <v>0</v>
      </c>
      <c r="M3706" s="4">
        <f t="shared" si="4"/>
        <v>0</v>
      </c>
      <c r="N3706" s="4">
        <f t="shared" ref="N3706:O3706" si="11121">N3705+L3706</f>
        <v>28.739335218516583</v>
      </c>
      <c r="O3706" s="4">
        <f t="shared" si="11121"/>
        <v>34.20981406436929</v>
      </c>
      <c r="P3706" s="2">
        <f>I3706*SIP_Calculator!$D$26</f>
        <v>0</v>
      </c>
      <c r="Q3706" s="2">
        <f t="shared" si="6"/>
        <v>0</v>
      </c>
      <c r="R3706" s="2">
        <f t="shared" si="7"/>
        <v>0</v>
      </c>
      <c r="S3706" s="2">
        <f t="shared" ref="S3706:T3706" si="11122">S3705+Q3706</f>
        <v>28.748252611124826</v>
      </c>
      <c r="T3706" s="2">
        <f t="shared" si="11122"/>
        <v>34.228110660626236</v>
      </c>
      <c r="U3706" s="3">
        <f>J3706*SIP_Calculator!$D$27</f>
        <v>0</v>
      </c>
      <c r="V3706" s="3">
        <f t="shared" si="9"/>
        <v>0</v>
      </c>
      <c r="W3706" s="3">
        <f t="shared" si="10"/>
        <v>0</v>
      </c>
      <c r="X3706" s="3">
        <f t="shared" ref="X3706:Y3706" si="11123">X3705+V3706</f>
        <v>28.835623055300523</v>
      </c>
      <c r="Y3706" s="3">
        <f t="shared" si="11123"/>
        <v>34.328802293708321</v>
      </c>
    </row>
    <row r="3707" spans="1:25" ht="15.75" customHeight="1" x14ac:dyDescent="0.2">
      <c r="A3707" s="7">
        <v>43565</v>
      </c>
      <c r="B3707" s="1">
        <v>11743.9</v>
      </c>
      <c r="C3707" s="1">
        <v>9622.9500000000007</v>
      </c>
      <c r="D3707" s="2">
        <f t="shared" si="29"/>
        <v>777</v>
      </c>
      <c r="E3707" s="2">
        <f t="shared" si="12"/>
        <v>0</v>
      </c>
      <c r="F3707" s="3">
        <f t="shared" si="0"/>
        <v>4</v>
      </c>
      <c r="G3707" s="3">
        <f t="shared" si="13"/>
        <v>0</v>
      </c>
      <c r="H3707" s="4">
        <f>IF(A3707&lt;SIP_Calculator!$B$7,0,IF(A3707&gt;SIP_Calculator!$E$7,0,1))</f>
        <v>0</v>
      </c>
      <c r="I3707" s="2">
        <f t="shared" si="1"/>
        <v>0</v>
      </c>
      <c r="J3707" s="3">
        <f t="shared" si="2"/>
        <v>0</v>
      </c>
      <c r="K3707" s="4">
        <f>H3707*SIP_Calculator!$D$25</f>
        <v>0</v>
      </c>
      <c r="L3707" s="4">
        <f t="shared" si="3"/>
        <v>0</v>
      </c>
      <c r="M3707" s="4">
        <f t="shared" si="4"/>
        <v>0</v>
      </c>
      <c r="N3707" s="4">
        <f t="shared" ref="N3707:O3707" si="11124">N3706+L3707</f>
        <v>28.739335218516583</v>
      </c>
      <c r="O3707" s="4">
        <f t="shared" si="11124"/>
        <v>34.20981406436929</v>
      </c>
      <c r="P3707" s="2">
        <f>I3707*SIP_Calculator!$D$26</f>
        <v>0</v>
      </c>
      <c r="Q3707" s="2">
        <f t="shared" si="6"/>
        <v>0</v>
      </c>
      <c r="R3707" s="2">
        <f t="shared" si="7"/>
        <v>0</v>
      </c>
      <c r="S3707" s="2">
        <f t="shared" ref="S3707:T3707" si="11125">S3706+Q3707</f>
        <v>28.748252611124826</v>
      </c>
      <c r="T3707" s="2">
        <f t="shared" si="11125"/>
        <v>34.228110660626236</v>
      </c>
      <c r="U3707" s="3">
        <f>J3707*SIP_Calculator!$D$27</f>
        <v>0</v>
      </c>
      <c r="V3707" s="3">
        <f t="shared" si="9"/>
        <v>0</v>
      </c>
      <c r="W3707" s="3">
        <f t="shared" si="10"/>
        <v>0</v>
      </c>
      <c r="X3707" s="3">
        <f t="shared" ref="X3707:Y3707" si="11126">X3706+V3707</f>
        <v>28.835623055300523</v>
      </c>
      <c r="Y3707" s="3">
        <f t="shared" si="11126"/>
        <v>34.328802293708321</v>
      </c>
    </row>
    <row r="3708" spans="1:25" ht="15.75" customHeight="1" x14ac:dyDescent="0.2">
      <c r="A3708" s="7">
        <v>43566</v>
      </c>
      <c r="B3708" s="1">
        <v>11760</v>
      </c>
      <c r="C3708" s="1">
        <v>9634.5499999999993</v>
      </c>
      <c r="D3708" s="2">
        <f t="shared" si="29"/>
        <v>777</v>
      </c>
      <c r="E3708" s="2">
        <f t="shared" si="12"/>
        <v>0</v>
      </c>
      <c r="F3708" s="3">
        <f t="shared" si="0"/>
        <v>4</v>
      </c>
      <c r="G3708" s="3">
        <f t="shared" si="13"/>
        <v>0</v>
      </c>
      <c r="H3708" s="4">
        <f>IF(A3708&lt;SIP_Calculator!$B$7,0,IF(A3708&gt;SIP_Calculator!$E$7,0,1))</f>
        <v>0</v>
      </c>
      <c r="I3708" s="2">
        <f t="shared" si="1"/>
        <v>0</v>
      </c>
      <c r="J3708" s="3">
        <f t="shared" si="2"/>
        <v>0</v>
      </c>
      <c r="K3708" s="4">
        <f>H3708*SIP_Calculator!$D$25</f>
        <v>0</v>
      </c>
      <c r="L3708" s="4">
        <f t="shared" si="3"/>
        <v>0</v>
      </c>
      <c r="M3708" s="4">
        <f t="shared" si="4"/>
        <v>0</v>
      </c>
      <c r="N3708" s="4">
        <f t="shared" ref="N3708:O3708" si="11127">N3707+L3708</f>
        <v>28.739335218516583</v>
      </c>
      <c r="O3708" s="4">
        <f t="shared" si="11127"/>
        <v>34.20981406436929</v>
      </c>
      <c r="P3708" s="2">
        <f>I3708*SIP_Calculator!$D$26</f>
        <v>0</v>
      </c>
      <c r="Q3708" s="2">
        <f t="shared" si="6"/>
        <v>0</v>
      </c>
      <c r="R3708" s="2">
        <f t="shared" si="7"/>
        <v>0</v>
      </c>
      <c r="S3708" s="2">
        <f t="shared" ref="S3708:T3708" si="11128">S3707+Q3708</f>
        <v>28.748252611124826</v>
      </c>
      <c r="T3708" s="2">
        <f t="shared" si="11128"/>
        <v>34.228110660626236</v>
      </c>
      <c r="U3708" s="3">
        <f>J3708*SIP_Calculator!$D$27</f>
        <v>0</v>
      </c>
      <c r="V3708" s="3">
        <f t="shared" si="9"/>
        <v>0</v>
      </c>
      <c r="W3708" s="3">
        <f t="shared" si="10"/>
        <v>0</v>
      </c>
      <c r="X3708" s="3">
        <f t="shared" ref="X3708:Y3708" si="11129">X3707+V3708</f>
        <v>28.835623055300523</v>
      </c>
      <c r="Y3708" s="3">
        <f t="shared" si="11129"/>
        <v>34.328802293708321</v>
      </c>
    </row>
    <row r="3709" spans="1:25" ht="15.75" customHeight="1" x14ac:dyDescent="0.2">
      <c r="A3709" s="7">
        <v>43567</v>
      </c>
      <c r="B3709" s="1">
        <v>11807.85</v>
      </c>
      <c r="C3709" s="1">
        <v>9674.6</v>
      </c>
      <c r="D3709" s="2">
        <f t="shared" si="29"/>
        <v>777</v>
      </c>
      <c r="E3709" s="2">
        <f t="shared" si="12"/>
        <v>0</v>
      </c>
      <c r="F3709" s="3">
        <f t="shared" si="0"/>
        <v>4</v>
      </c>
      <c r="G3709" s="3">
        <f t="shared" si="13"/>
        <v>0</v>
      </c>
      <c r="H3709" s="4">
        <f>IF(A3709&lt;SIP_Calculator!$B$7,0,IF(A3709&gt;SIP_Calculator!$E$7,0,1))</f>
        <v>0</v>
      </c>
      <c r="I3709" s="2">
        <f t="shared" si="1"/>
        <v>0</v>
      </c>
      <c r="J3709" s="3">
        <f t="shared" si="2"/>
        <v>0</v>
      </c>
      <c r="K3709" s="4">
        <f>H3709*SIP_Calculator!$D$25</f>
        <v>0</v>
      </c>
      <c r="L3709" s="4">
        <f t="shared" si="3"/>
        <v>0</v>
      </c>
      <c r="M3709" s="4">
        <f t="shared" si="4"/>
        <v>0</v>
      </c>
      <c r="N3709" s="4">
        <f t="shared" ref="N3709:O3709" si="11130">N3708+L3709</f>
        <v>28.739335218516583</v>
      </c>
      <c r="O3709" s="4">
        <f t="shared" si="11130"/>
        <v>34.20981406436929</v>
      </c>
      <c r="P3709" s="2">
        <f>I3709*SIP_Calculator!$D$26</f>
        <v>0</v>
      </c>
      <c r="Q3709" s="2">
        <f t="shared" si="6"/>
        <v>0</v>
      </c>
      <c r="R3709" s="2">
        <f t="shared" si="7"/>
        <v>0</v>
      </c>
      <c r="S3709" s="2">
        <f t="shared" ref="S3709:T3709" si="11131">S3708+Q3709</f>
        <v>28.748252611124826</v>
      </c>
      <c r="T3709" s="2">
        <f t="shared" si="11131"/>
        <v>34.228110660626236</v>
      </c>
      <c r="U3709" s="3">
        <f>J3709*SIP_Calculator!$D$27</f>
        <v>0</v>
      </c>
      <c r="V3709" s="3">
        <f t="shared" si="9"/>
        <v>0</v>
      </c>
      <c r="W3709" s="3">
        <f t="shared" si="10"/>
        <v>0</v>
      </c>
      <c r="X3709" s="3">
        <f t="shared" ref="X3709:Y3709" si="11132">X3708+V3709</f>
        <v>28.835623055300523</v>
      </c>
      <c r="Y3709" s="3">
        <f t="shared" si="11132"/>
        <v>34.328802293708321</v>
      </c>
    </row>
    <row r="3710" spans="1:25" ht="15.75" customHeight="1" x14ac:dyDescent="0.2">
      <c r="A3710" s="7">
        <v>43570</v>
      </c>
      <c r="B3710" s="1">
        <v>11856.45</v>
      </c>
      <c r="C3710" s="1">
        <v>9716.5</v>
      </c>
      <c r="D3710" s="2">
        <f t="shared" si="29"/>
        <v>778</v>
      </c>
      <c r="E3710" s="2">
        <f t="shared" si="12"/>
        <v>1</v>
      </c>
      <c r="F3710" s="3">
        <f t="shared" si="0"/>
        <v>4</v>
      </c>
      <c r="G3710" s="3">
        <f t="shared" si="13"/>
        <v>0</v>
      </c>
      <c r="H3710" s="4">
        <f>IF(A3710&lt;SIP_Calculator!$B$7,0,IF(A3710&gt;SIP_Calculator!$E$7,0,1))</f>
        <v>0</v>
      </c>
      <c r="I3710" s="2">
        <f t="shared" si="1"/>
        <v>0</v>
      </c>
      <c r="J3710" s="3">
        <f t="shared" si="2"/>
        <v>0</v>
      </c>
      <c r="K3710" s="4">
        <f>H3710*SIP_Calculator!$D$25</f>
        <v>0</v>
      </c>
      <c r="L3710" s="4">
        <f t="shared" si="3"/>
        <v>0</v>
      </c>
      <c r="M3710" s="4">
        <f t="shared" si="4"/>
        <v>0</v>
      </c>
      <c r="N3710" s="4">
        <f t="shared" ref="N3710:O3710" si="11133">N3709+L3710</f>
        <v>28.739335218516583</v>
      </c>
      <c r="O3710" s="4">
        <f t="shared" si="11133"/>
        <v>34.20981406436929</v>
      </c>
      <c r="P3710" s="2">
        <f>I3710*SIP_Calculator!$D$26</f>
        <v>0</v>
      </c>
      <c r="Q3710" s="2">
        <f t="shared" si="6"/>
        <v>0</v>
      </c>
      <c r="R3710" s="2">
        <f t="shared" si="7"/>
        <v>0</v>
      </c>
      <c r="S3710" s="2">
        <f t="shared" ref="S3710:T3710" si="11134">S3709+Q3710</f>
        <v>28.748252611124826</v>
      </c>
      <c r="T3710" s="2">
        <f t="shared" si="11134"/>
        <v>34.228110660626236</v>
      </c>
      <c r="U3710" s="3">
        <f>J3710*SIP_Calculator!$D$27</f>
        <v>0</v>
      </c>
      <c r="V3710" s="3">
        <f t="shared" si="9"/>
        <v>0</v>
      </c>
      <c r="W3710" s="3">
        <f t="shared" si="10"/>
        <v>0</v>
      </c>
      <c r="X3710" s="3">
        <f t="shared" ref="X3710:Y3710" si="11135">X3709+V3710</f>
        <v>28.835623055300523</v>
      </c>
      <c r="Y3710" s="3">
        <f t="shared" si="11135"/>
        <v>34.328802293708321</v>
      </c>
    </row>
    <row r="3711" spans="1:25" ht="15.75" customHeight="1" x14ac:dyDescent="0.2">
      <c r="A3711" s="7">
        <v>43571</v>
      </c>
      <c r="B3711" s="1">
        <v>11950.05</v>
      </c>
      <c r="C3711" s="1">
        <v>9781.4</v>
      </c>
      <c r="D3711" s="2">
        <f t="shared" si="29"/>
        <v>778</v>
      </c>
      <c r="E3711" s="2">
        <f t="shared" si="12"/>
        <v>0</v>
      </c>
      <c r="F3711" s="3">
        <f t="shared" si="0"/>
        <v>4</v>
      </c>
      <c r="G3711" s="3">
        <f t="shared" si="13"/>
        <v>0</v>
      </c>
      <c r="H3711" s="4">
        <f>IF(A3711&lt;SIP_Calculator!$B$7,0,IF(A3711&gt;SIP_Calculator!$E$7,0,1))</f>
        <v>0</v>
      </c>
      <c r="I3711" s="2">
        <f t="shared" si="1"/>
        <v>0</v>
      </c>
      <c r="J3711" s="3">
        <f t="shared" si="2"/>
        <v>0</v>
      </c>
      <c r="K3711" s="4">
        <f>H3711*SIP_Calculator!$D$25</f>
        <v>0</v>
      </c>
      <c r="L3711" s="4">
        <f t="shared" si="3"/>
        <v>0</v>
      </c>
      <c r="M3711" s="4">
        <f t="shared" si="4"/>
        <v>0</v>
      </c>
      <c r="N3711" s="4">
        <f t="shared" ref="N3711:O3711" si="11136">N3710+L3711</f>
        <v>28.739335218516583</v>
      </c>
      <c r="O3711" s="4">
        <f t="shared" si="11136"/>
        <v>34.20981406436929</v>
      </c>
      <c r="P3711" s="2">
        <f>I3711*SIP_Calculator!$D$26</f>
        <v>0</v>
      </c>
      <c r="Q3711" s="2">
        <f t="shared" si="6"/>
        <v>0</v>
      </c>
      <c r="R3711" s="2">
        <f t="shared" si="7"/>
        <v>0</v>
      </c>
      <c r="S3711" s="2">
        <f t="shared" ref="S3711:T3711" si="11137">S3710+Q3711</f>
        <v>28.748252611124826</v>
      </c>
      <c r="T3711" s="2">
        <f t="shared" si="11137"/>
        <v>34.228110660626236</v>
      </c>
      <c r="U3711" s="3">
        <f>J3711*SIP_Calculator!$D$27</f>
        <v>0</v>
      </c>
      <c r="V3711" s="3">
        <f t="shared" si="9"/>
        <v>0</v>
      </c>
      <c r="W3711" s="3">
        <f t="shared" si="10"/>
        <v>0</v>
      </c>
      <c r="X3711" s="3">
        <f t="shared" ref="X3711:Y3711" si="11138">X3710+V3711</f>
        <v>28.835623055300523</v>
      </c>
      <c r="Y3711" s="3">
        <f t="shared" si="11138"/>
        <v>34.328802293708321</v>
      </c>
    </row>
    <row r="3712" spans="1:25" ht="15.75" customHeight="1" x14ac:dyDescent="0.2">
      <c r="A3712" s="7">
        <v>43573</v>
      </c>
      <c r="B3712" s="1">
        <v>11913.35</v>
      </c>
      <c r="C3712" s="1">
        <v>9738.7000000000007</v>
      </c>
      <c r="D3712" s="2">
        <f t="shared" si="29"/>
        <v>778</v>
      </c>
      <c r="E3712" s="2">
        <f t="shared" si="12"/>
        <v>0</v>
      </c>
      <c r="F3712" s="3">
        <f t="shared" si="0"/>
        <v>4</v>
      </c>
      <c r="G3712" s="3">
        <f t="shared" si="13"/>
        <v>0</v>
      </c>
      <c r="H3712" s="4">
        <f>IF(A3712&lt;SIP_Calculator!$B$7,0,IF(A3712&gt;SIP_Calculator!$E$7,0,1))</f>
        <v>0</v>
      </c>
      <c r="I3712" s="2">
        <f t="shared" si="1"/>
        <v>0</v>
      </c>
      <c r="J3712" s="3">
        <f t="shared" si="2"/>
        <v>0</v>
      </c>
      <c r="K3712" s="4">
        <f>H3712*SIP_Calculator!$D$25</f>
        <v>0</v>
      </c>
      <c r="L3712" s="4">
        <f t="shared" si="3"/>
        <v>0</v>
      </c>
      <c r="M3712" s="4">
        <f t="shared" si="4"/>
        <v>0</v>
      </c>
      <c r="N3712" s="4">
        <f t="shared" ref="N3712:O3712" si="11139">N3711+L3712</f>
        <v>28.739335218516583</v>
      </c>
      <c r="O3712" s="4">
        <f t="shared" si="11139"/>
        <v>34.20981406436929</v>
      </c>
      <c r="P3712" s="2">
        <f>I3712*SIP_Calculator!$D$26</f>
        <v>0</v>
      </c>
      <c r="Q3712" s="2">
        <f t="shared" si="6"/>
        <v>0</v>
      </c>
      <c r="R3712" s="2">
        <f t="shared" si="7"/>
        <v>0</v>
      </c>
      <c r="S3712" s="2">
        <f t="shared" ref="S3712:T3712" si="11140">S3711+Q3712</f>
        <v>28.748252611124826</v>
      </c>
      <c r="T3712" s="2">
        <f t="shared" si="11140"/>
        <v>34.228110660626236</v>
      </c>
      <c r="U3712" s="3">
        <f>J3712*SIP_Calculator!$D$27</f>
        <v>0</v>
      </c>
      <c r="V3712" s="3">
        <f t="shared" si="9"/>
        <v>0</v>
      </c>
      <c r="W3712" s="3">
        <f t="shared" si="10"/>
        <v>0</v>
      </c>
      <c r="X3712" s="3">
        <f t="shared" ref="X3712:Y3712" si="11141">X3711+V3712</f>
        <v>28.835623055300523</v>
      </c>
      <c r="Y3712" s="3">
        <f t="shared" si="11141"/>
        <v>34.328802293708321</v>
      </c>
    </row>
    <row r="3713" spans="1:25" ht="15.75" customHeight="1" x14ac:dyDescent="0.2">
      <c r="A3713" s="7">
        <v>43577</v>
      </c>
      <c r="B3713" s="1">
        <v>11745.9</v>
      </c>
      <c r="C3713" s="1">
        <v>9599.7999999999993</v>
      </c>
      <c r="D3713" s="2">
        <f t="shared" si="29"/>
        <v>779</v>
      </c>
      <c r="E3713" s="2">
        <f t="shared" si="12"/>
        <v>1</v>
      </c>
      <c r="F3713" s="3">
        <f t="shared" si="0"/>
        <v>4</v>
      </c>
      <c r="G3713" s="3">
        <f t="shared" si="13"/>
        <v>0</v>
      </c>
      <c r="H3713" s="4">
        <f>IF(A3713&lt;SIP_Calculator!$B$7,0,IF(A3713&gt;SIP_Calculator!$E$7,0,1))</f>
        <v>0</v>
      </c>
      <c r="I3713" s="2">
        <f t="shared" si="1"/>
        <v>0</v>
      </c>
      <c r="J3713" s="3">
        <f t="shared" si="2"/>
        <v>0</v>
      </c>
      <c r="K3713" s="4">
        <f>H3713*SIP_Calculator!$D$25</f>
        <v>0</v>
      </c>
      <c r="L3713" s="4">
        <f t="shared" si="3"/>
        <v>0</v>
      </c>
      <c r="M3713" s="4">
        <f t="shared" si="4"/>
        <v>0</v>
      </c>
      <c r="N3713" s="4">
        <f t="shared" ref="N3713:O3713" si="11142">N3712+L3713</f>
        <v>28.739335218516583</v>
      </c>
      <c r="O3713" s="4">
        <f t="shared" si="11142"/>
        <v>34.20981406436929</v>
      </c>
      <c r="P3713" s="2">
        <f>I3713*SIP_Calculator!$D$26</f>
        <v>0</v>
      </c>
      <c r="Q3713" s="2">
        <f t="shared" si="6"/>
        <v>0</v>
      </c>
      <c r="R3713" s="2">
        <f t="shared" si="7"/>
        <v>0</v>
      </c>
      <c r="S3713" s="2">
        <f t="shared" ref="S3713:T3713" si="11143">S3712+Q3713</f>
        <v>28.748252611124826</v>
      </c>
      <c r="T3713" s="2">
        <f t="shared" si="11143"/>
        <v>34.228110660626236</v>
      </c>
      <c r="U3713" s="3">
        <f>J3713*SIP_Calculator!$D$27</f>
        <v>0</v>
      </c>
      <c r="V3713" s="3">
        <f t="shared" si="9"/>
        <v>0</v>
      </c>
      <c r="W3713" s="3">
        <f t="shared" si="10"/>
        <v>0</v>
      </c>
      <c r="X3713" s="3">
        <f t="shared" ref="X3713:Y3713" si="11144">X3712+V3713</f>
        <v>28.835623055300523</v>
      </c>
      <c r="Y3713" s="3">
        <f t="shared" si="11144"/>
        <v>34.328802293708321</v>
      </c>
    </row>
    <row r="3714" spans="1:25" ht="15.75" customHeight="1" x14ac:dyDescent="0.2">
      <c r="A3714" s="7">
        <v>43578</v>
      </c>
      <c r="B3714" s="1">
        <v>11727.65</v>
      </c>
      <c r="C3714" s="1">
        <v>9587.2999999999993</v>
      </c>
      <c r="D3714" s="2">
        <f t="shared" si="29"/>
        <v>779</v>
      </c>
      <c r="E3714" s="2">
        <f t="shared" si="12"/>
        <v>0</v>
      </c>
      <c r="F3714" s="3">
        <f t="shared" si="0"/>
        <v>4</v>
      </c>
      <c r="G3714" s="3">
        <f t="shared" si="13"/>
        <v>0</v>
      </c>
      <c r="H3714" s="4">
        <f>IF(A3714&lt;SIP_Calculator!$B$7,0,IF(A3714&gt;SIP_Calculator!$E$7,0,1))</f>
        <v>0</v>
      </c>
      <c r="I3714" s="2">
        <f t="shared" si="1"/>
        <v>0</v>
      </c>
      <c r="J3714" s="3">
        <f t="shared" si="2"/>
        <v>0</v>
      </c>
      <c r="K3714" s="4">
        <f>H3714*SIP_Calculator!$D$25</f>
        <v>0</v>
      </c>
      <c r="L3714" s="4">
        <f t="shared" si="3"/>
        <v>0</v>
      </c>
      <c r="M3714" s="4">
        <f t="shared" si="4"/>
        <v>0</v>
      </c>
      <c r="N3714" s="4">
        <f t="shared" ref="N3714:O3714" si="11145">N3713+L3714</f>
        <v>28.739335218516583</v>
      </c>
      <c r="O3714" s="4">
        <f t="shared" si="11145"/>
        <v>34.20981406436929</v>
      </c>
      <c r="P3714" s="2">
        <f>I3714*SIP_Calculator!$D$26</f>
        <v>0</v>
      </c>
      <c r="Q3714" s="2">
        <f t="shared" si="6"/>
        <v>0</v>
      </c>
      <c r="R3714" s="2">
        <f t="shared" si="7"/>
        <v>0</v>
      </c>
      <c r="S3714" s="2">
        <f t="shared" ref="S3714:T3714" si="11146">S3713+Q3714</f>
        <v>28.748252611124826</v>
      </c>
      <c r="T3714" s="2">
        <f t="shared" si="11146"/>
        <v>34.228110660626236</v>
      </c>
      <c r="U3714" s="3">
        <f>J3714*SIP_Calculator!$D$27</f>
        <v>0</v>
      </c>
      <c r="V3714" s="3">
        <f t="shared" si="9"/>
        <v>0</v>
      </c>
      <c r="W3714" s="3">
        <f t="shared" si="10"/>
        <v>0</v>
      </c>
      <c r="X3714" s="3">
        <f t="shared" ref="X3714:Y3714" si="11147">X3713+V3714</f>
        <v>28.835623055300523</v>
      </c>
      <c r="Y3714" s="3">
        <f t="shared" si="11147"/>
        <v>34.328802293708321</v>
      </c>
    </row>
    <row r="3715" spans="1:25" ht="15.75" customHeight="1" x14ac:dyDescent="0.2">
      <c r="A3715" s="7">
        <v>43579</v>
      </c>
      <c r="B3715" s="1">
        <v>11869.55</v>
      </c>
      <c r="C3715" s="1">
        <v>9687.5499999999993</v>
      </c>
      <c r="D3715" s="2">
        <f t="shared" si="29"/>
        <v>779</v>
      </c>
      <c r="E3715" s="2">
        <f t="shared" si="12"/>
        <v>0</v>
      </c>
      <c r="F3715" s="3">
        <f t="shared" si="0"/>
        <v>4</v>
      </c>
      <c r="G3715" s="3">
        <f t="shared" si="13"/>
        <v>0</v>
      </c>
      <c r="H3715" s="4">
        <f>IF(A3715&lt;SIP_Calculator!$B$7,0,IF(A3715&gt;SIP_Calculator!$E$7,0,1))</f>
        <v>0</v>
      </c>
      <c r="I3715" s="2">
        <f t="shared" si="1"/>
        <v>0</v>
      </c>
      <c r="J3715" s="3">
        <f t="shared" si="2"/>
        <v>0</v>
      </c>
      <c r="K3715" s="4">
        <f>H3715*SIP_Calculator!$D$25</f>
        <v>0</v>
      </c>
      <c r="L3715" s="4">
        <f t="shared" si="3"/>
        <v>0</v>
      </c>
      <c r="M3715" s="4">
        <f t="shared" si="4"/>
        <v>0</v>
      </c>
      <c r="N3715" s="4">
        <f t="shared" ref="N3715:O3715" si="11148">N3714+L3715</f>
        <v>28.739335218516583</v>
      </c>
      <c r="O3715" s="4">
        <f t="shared" si="11148"/>
        <v>34.20981406436929</v>
      </c>
      <c r="P3715" s="2">
        <f>I3715*SIP_Calculator!$D$26</f>
        <v>0</v>
      </c>
      <c r="Q3715" s="2">
        <f t="shared" si="6"/>
        <v>0</v>
      </c>
      <c r="R3715" s="2">
        <f t="shared" si="7"/>
        <v>0</v>
      </c>
      <c r="S3715" s="2">
        <f t="shared" ref="S3715:T3715" si="11149">S3714+Q3715</f>
        <v>28.748252611124826</v>
      </c>
      <c r="T3715" s="2">
        <f t="shared" si="11149"/>
        <v>34.228110660626236</v>
      </c>
      <c r="U3715" s="3">
        <f>J3715*SIP_Calculator!$D$27</f>
        <v>0</v>
      </c>
      <c r="V3715" s="3">
        <f t="shared" si="9"/>
        <v>0</v>
      </c>
      <c r="W3715" s="3">
        <f t="shared" si="10"/>
        <v>0</v>
      </c>
      <c r="X3715" s="3">
        <f t="shared" ref="X3715:Y3715" si="11150">X3714+V3715</f>
        <v>28.835623055300523</v>
      </c>
      <c r="Y3715" s="3">
        <f t="shared" si="11150"/>
        <v>34.328802293708321</v>
      </c>
    </row>
    <row r="3716" spans="1:25" ht="15.75" customHeight="1" x14ac:dyDescent="0.2">
      <c r="A3716" s="7">
        <v>43580</v>
      </c>
      <c r="B3716" s="1">
        <v>11787.4</v>
      </c>
      <c r="C3716" s="1">
        <v>9628.7999999999993</v>
      </c>
      <c r="D3716" s="2">
        <f t="shared" si="29"/>
        <v>779</v>
      </c>
      <c r="E3716" s="2">
        <f t="shared" si="12"/>
        <v>0</v>
      </c>
      <c r="F3716" s="3">
        <f t="shared" si="0"/>
        <v>4</v>
      </c>
      <c r="G3716" s="3">
        <f t="shared" si="13"/>
        <v>0</v>
      </c>
      <c r="H3716" s="4">
        <f>IF(A3716&lt;SIP_Calculator!$B$7,0,IF(A3716&gt;SIP_Calculator!$E$7,0,1))</f>
        <v>0</v>
      </c>
      <c r="I3716" s="2">
        <f t="shared" si="1"/>
        <v>0</v>
      </c>
      <c r="J3716" s="3">
        <f t="shared" si="2"/>
        <v>0</v>
      </c>
      <c r="K3716" s="4">
        <f>H3716*SIP_Calculator!$D$25</f>
        <v>0</v>
      </c>
      <c r="L3716" s="4">
        <f t="shared" si="3"/>
        <v>0</v>
      </c>
      <c r="M3716" s="4">
        <f t="shared" si="4"/>
        <v>0</v>
      </c>
      <c r="N3716" s="4">
        <f t="shared" ref="N3716:O3716" si="11151">N3715+L3716</f>
        <v>28.739335218516583</v>
      </c>
      <c r="O3716" s="4">
        <f t="shared" si="11151"/>
        <v>34.20981406436929</v>
      </c>
      <c r="P3716" s="2">
        <f>I3716*SIP_Calculator!$D$26</f>
        <v>0</v>
      </c>
      <c r="Q3716" s="2">
        <f t="shared" si="6"/>
        <v>0</v>
      </c>
      <c r="R3716" s="2">
        <f t="shared" si="7"/>
        <v>0</v>
      </c>
      <c r="S3716" s="2">
        <f t="shared" ref="S3716:T3716" si="11152">S3715+Q3716</f>
        <v>28.748252611124826</v>
      </c>
      <c r="T3716" s="2">
        <f t="shared" si="11152"/>
        <v>34.228110660626236</v>
      </c>
      <c r="U3716" s="3">
        <f>J3716*SIP_Calculator!$D$27</f>
        <v>0</v>
      </c>
      <c r="V3716" s="3">
        <f t="shared" si="9"/>
        <v>0</v>
      </c>
      <c r="W3716" s="3">
        <f t="shared" si="10"/>
        <v>0</v>
      </c>
      <c r="X3716" s="3">
        <f t="shared" ref="X3716:Y3716" si="11153">X3715+V3716</f>
        <v>28.835623055300523</v>
      </c>
      <c r="Y3716" s="3">
        <f t="shared" si="11153"/>
        <v>34.328802293708321</v>
      </c>
    </row>
    <row r="3717" spans="1:25" ht="15.75" customHeight="1" x14ac:dyDescent="0.2">
      <c r="A3717" s="7">
        <v>43581</v>
      </c>
      <c r="B3717" s="1">
        <v>11886.7</v>
      </c>
      <c r="C3717" s="1">
        <v>9689.7000000000007</v>
      </c>
      <c r="D3717" s="2">
        <f t="shared" si="29"/>
        <v>779</v>
      </c>
      <c r="E3717" s="2">
        <f t="shared" si="12"/>
        <v>0</v>
      </c>
      <c r="F3717" s="3">
        <f t="shared" si="0"/>
        <v>4</v>
      </c>
      <c r="G3717" s="3">
        <f t="shared" si="13"/>
        <v>0</v>
      </c>
      <c r="H3717" s="4">
        <f>IF(A3717&lt;SIP_Calculator!$B$7,0,IF(A3717&gt;SIP_Calculator!$E$7,0,1))</f>
        <v>0</v>
      </c>
      <c r="I3717" s="2">
        <f t="shared" si="1"/>
        <v>0</v>
      </c>
      <c r="J3717" s="3">
        <f t="shared" si="2"/>
        <v>0</v>
      </c>
      <c r="K3717" s="4">
        <f>H3717*SIP_Calculator!$D$25</f>
        <v>0</v>
      </c>
      <c r="L3717" s="4">
        <f t="shared" si="3"/>
        <v>0</v>
      </c>
      <c r="M3717" s="4">
        <f t="shared" si="4"/>
        <v>0</v>
      </c>
      <c r="N3717" s="4">
        <f t="shared" ref="N3717:O3717" si="11154">N3716+L3717</f>
        <v>28.739335218516583</v>
      </c>
      <c r="O3717" s="4">
        <f t="shared" si="11154"/>
        <v>34.20981406436929</v>
      </c>
      <c r="P3717" s="2">
        <f>I3717*SIP_Calculator!$D$26</f>
        <v>0</v>
      </c>
      <c r="Q3717" s="2">
        <f t="shared" si="6"/>
        <v>0</v>
      </c>
      <c r="R3717" s="2">
        <f t="shared" si="7"/>
        <v>0</v>
      </c>
      <c r="S3717" s="2">
        <f t="shared" ref="S3717:T3717" si="11155">S3716+Q3717</f>
        <v>28.748252611124826</v>
      </c>
      <c r="T3717" s="2">
        <f t="shared" si="11155"/>
        <v>34.228110660626236</v>
      </c>
      <c r="U3717" s="3">
        <f>J3717*SIP_Calculator!$D$27</f>
        <v>0</v>
      </c>
      <c r="V3717" s="3">
        <f t="shared" si="9"/>
        <v>0</v>
      </c>
      <c r="W3717" s="3">
        <f t="shared" si="10"/>
        <v>0</v>
      </c>
      <c r="X3717" s="3">
        <f t="shared" ref="X3717:Y3717" si="11156">X3716+V3717</f>
        <v>28.835623055300523</v>
      </c>
      <c r="Y3717" s="3">
        <f t="shared" si="11156"/>
        <v>34.328802293708321</v>
      </c>
    </row>
    <row r="3718" spans="1:25" ht="15.75" customHeight="1" x14ac:dyDescent="0.2">
      <c r="A3718" s="7">
        <v>43585</v>
      </c>
      <c r="B3718" s="1">
        <v>11874.25</v>
      </c>
      <c r="C3718" s="1">
        <v>9664.2999999999993</v>
      </c>
      <c r="D3718" s="2">
        <f t="shared" si="29"/>
        <v>780</v>
      </c>
      <c r="E3718" s="2">
        <f t="shared" si="12"/>
        <v>1</v>
      </c>
      <c r="F3718" s="3">
        <f t="shared" si="0"/>
        <v>4</v>
      </c>
      <c r="G3718" s="3">
        <f t="shared" si="13"/>
        <v>0</v>
      </c>
      <c r="H3718" s="4">
        <f>IF(A3718&lt;SIP_Calculator!$B$7,0,IF(A3718&gt;SIP_Calculator!$E$7,0,1))</f>
        <v>0</v>
      </c>
      <c r="I3718" s="2">
        <f t="shared" si="1"/>
        <v>0</v>
      </c>
      <c r="J3718" s="3">
        <f t="shared" si="2"/>
        <v>0</v>
      </c>
      <c r="K3718" s="4">
        <f>H3718*SIP_Calculator!$D$25</f>
        <v>0</v>
      </c>
      <c r="L3718" s="4">
        <f t="shared" si="3"/>
        <v>0</v>
      </c>
      <c r="M3718" s="4">
        <f t="shared" si="4"/>
        <v>0</v>
      </c>
      <c r="N3718" s="4">
        <f t="shared" ref="N3718:O3718" si="11157">N3717+L3718</f>
        <v>28.739335218516583</v>
      </c>
      <c r="O3718" s="4">
        <f t="shared" si="11157"/>
        <v>34.20981406436929</v>
      </c>
      <c r="P3718" s="2">
        <f>I3718*SIP_Calculator!$D$26</f>
        <v>0</v>
      </c>
      <c r="Q3718" s="2">
        <f t="shared" si="6"/>
        <v>0</v>
      </c>
      <c r="R3718" s="2">
        <f t="shared" si="7"/>
        <v>0</v>
      </c>
      <c r="S3718" s="2">
        <f t="shared" ref="S3718:T3718" si="11158">S3717+Q3718</f>
        <v>28.748252611124826</v>
      </c>
      <c r="T3718" s="2">
        <f t="shared" si="11158"/>
        <v>34.228110660626236</v>
      </c>
      <c r="U3718" s="3">
        <f>J3718*SIP_Calculator!$D$27</f>
        <v>0</v>
      </c>
      <c r="V3718" s="3">
        <f t="shared" si="9"/>
        <v>0</v>
      </c>
      <c r="W3718" s="3">
        <f t="shared" si="10"/>
        <v>0</v>
      </c>
      <c r="X3718" s="3">
        <f t="shared" ref="X3718:Y3718" si="11159">X3717+V3718</f>
        <v>28.835623055300523</v>
      </c>
      <c r="Y3718" s="3">
        <f t="shared" si="11159"/>
        <v>34.328802293708321</v>
      </c>
    </row>
    <row r="3719" spans="1:25" ht="15.75" customHeight="1" x14ac:dyDescent="0.2">
      <c r="A3719" s="7">
        <v>43587</v>
      </c>
      <c r="B3719" s="1">
        <v>11845.6</v>
      </c>
      <c r="C3719" s="1">
        <v>9637.5</v>
      </c>
      <c r="D3719" s="2">
        <f t="shared" si="29"/>
        <v>780</v>
      </c>
      <c r="E3719" s="2">
        <f t="shared" si="12"/>
        <v>0</v>
      </c>
      <c r="F3719" s="3">
        <f t="shared" si="0"/>
        <v>5</v>
      </c>
      <c r="G3719" s="3">
        <f t="shared" si="13"/>
        <v>1</v>
      </c>
      <c r="H3719" s="4">
        <f>IF(A3719&lt;SIP_Calculator!$B$7,0,IF(A3719&gt;SIP_Calculator!$E$7,0,1))</f>
        <v>0</v>
      </c>
      <c r="I3719" s="2">
        <f t="shared" si="1"/>
        <v>0</v>
      </c>
      <c r="J3719" s="3">
        <f t="shared" si="2"/>
        <v>0</v>
      </c>
      <c r="K3719" s="4">
        <f>H3719*SIP_Calculator!$D$25</f>
        <v>0</v>
      </c>
      <c r="L3719" s="4">
        <f t="shared" si="3"/>
        <v>0</v>
      </c>
      <c r="M3719" s="4">
        <f t="shared" si="4"/>
        <v>0</v>
      </c>
      <c r="N3719" s="4">
        <f t="shared" ref="N3719:O3719" si="11160">N3718+L3719</f>
        <v>28.739335218516583</v>
      </c>
      <c r="O3719" s="4">
        <f t="shared" si="11160"/>
        <v>34.20981406436929</v>
      </c>
      <c r="P3719" s="2">
        <f>I3719*SIP_Calculator!$D$26</f>
        <v>0</v>
      </c>
      <c r="Q3719" s="2">
        <f t="shared" si="6"/>
        <v>0</v>
      </c>
      <c r="R3719" s="2">
        <f t="shared" si="7"/>
        <v>0</v>
      </c>
      <c r="S3719" s="2">
        <f t="shared" ref="S3719:T3719" si="11161">S3718+Q3719</f>
        <v>28.748252611124826</v>
      </c>
      <c r="T3719" s="2">
        <f t="shared" si="11161"/>
        <v>34.228110660626236</v>
      </c>
      <c r="U3719" s="3">
        <f>J3719*SIP_Calculator!$D$27</f>
        <v>0</v>
      </c>
      <c r="V3719" s="3">
        <f t="shared" si="9"/>
        <v>0</v>
      </c>
      <c r="W3719" s="3">
        <f t="shared" si="10"/>
        <v>0</v>
      </c>
      <c r="X3719" s="3">
        <f t="shared" ref="X3719:Y3719" si="11162">X3718+V3719</f>
        <v>28.835623055300523</v>
      </c>
      <c r="Y3719" s="3">
        <f t="shared" si="11162"/>
        <v>34.328802293708321</v>
      </c>
    </row>
    <row r="3720" spans="1:25" ht="15.75" customHeight="1" x14ac:dyDescent="0.2">
      <c r="A3720" s="7">
        <v>43588</v>
      </c>
      <c r="B3720" s="1">
        <v>11828.05</v>
      </c>
      <c r="C3720" s="1">
        <v>9624.5499999999993</v>
      </c>
      <c r="D3720" s="2">
        <f t="shared" si="29"/>
        <v>780</v>
      </c>
      <c r="E3720" s="2">
        <f t="shared" si="12"/>
        <v>0</v>
      </c>
      <c r="F3720" s="3">
        <f t="shared" si="0"/>
        <v>5</v>
      </c>
      <c r="G3720" s="3">
        <f t="shared" si="13"/>
        <v>0</v>
      </c>
      <c r="H3720" s="4">
        <f>IF(A3720&lt;SIP_Calculator!$B$7,0,IF(A3720&gt;SIP_Calculator!$E$7,0,1))</f>
        <v>0</v>
      </c>
      <c r="I3720" s="2">
        <f t="shared" si="1"/>
        <v>0</v>
      </c>
      <c r="J3720" s="3">
        <f t="shared" si="2"/>
        <v>0</v>
      </c>
      <c r="K3720" s="4">
        <f>H3720*SIP_Calculator!$D$25</f>
        <v>0</v>
      </c>
      <c r="L3720" s="4">
        <f t="shared" si="3"/>
        <v>0</v>
      </c>
      <c r="M3720" s="4">
        <f t="shared" si="4"/>
        <v>0</v>
      </c>
      <c r="N3720" s="4">
        <f t="shared" ref="N3720:O3720" si="11163">N3719+L3720</f>
        <v>28.739335218516583</v>
      </c>
      <c r="O3720" s="4">
        <f t="shared" si="11163"/>
        <v>34.20981406436929</v>
      </c>
      <c r="P3720" s="2">
        <f>I3720*SIP_Calculator!$D$26</f>
        <v>0</v>
      </c>
      <c r="Q3720" s="2">
        <f t="shared" si="6"/>
        <v>0</v>
      </c>
      <c r="R3720" s="2">
        <f t="shared" si="7"/>
        <v>0</v>
      </c>
      <c r="S3720" s="2">
        <f t="shared" ref="S3720:T3720" si="11164">S3719+Q3720</f>
        <v>28.748252611124826</v>
      </c>
      <c r="T3720" s="2">
        <f t="shared" si="11164"/>
        <v>34.228110660626236</v>
      </c>
      <c r="U3720" s="3">
        <f>J3720*SIP_Calculator!$D$27</f>
        <v>0</v>
      </c>
      <c r="V3720" s="3">
        <f t="shared" si="9"/>
        <v>0</v>
      </c>
      <c r="W3720" s="3">
        <f t="shared" si="10"/>
        <v>0</v>
      </c>
      <c r="X3720" s="3">
        <f t="shared" ref="X3720:Y3720" si="11165">X3719+V3720</f>
        <v>28.835623055300523</v>
      </c>
      <c r="Y3720" s="3">
        <f t="shared" si="11165"/>
        <v>34.328802293708321</v>
      </c>
    </row>
    <row r="3721" spans="1:25" ht="15.75" customHeight="1" x14ac:dyDescent="0.2">
      <c r="A3721" s="7">
        <v>43591</v>
      </c>
      <c r="B3721" s="1">
        <v>11708.85</v>
      </c>
      <c r="C3721" s="1">
        <v>9532.4500000000007</v>
      </c>
      <c r="D3721" s="2">
        <f t="shared" si="29"/>
        <v>781</v>
      </c>
      <c r="E3721" s="2">
        <f t="shared" si="12"/>
        <v>1</v>
      </c>
      <c r="F3721" s="3">
        <f t="shared" si="0"/>
        <v>5</v>
      </c>
      <c r="G3721" s="3">
        <f t="shared" si="13"/>
        <v>0</v>
      </c>
      <c r="H3721" s="4">
        <f>IF(A3721&lt;SIP_Calculator!$B$7,0,IF(A3721&gt;SIP_Calculator!$E$7,0,1))</f>
        <v>0</v>
      </c>
      <c r="I3721" s="2">
        <f t="shared" si="1"/>
        <v>0</v>
      </c>
      <c r="J3721" s="3">
        <f t="shared" si="2"/>
        <v>0</v>
      </c>
      <c r="K3721" s="4">
        <f>H3721*SIP_Calculator!$D$25</f>
        <v>0</v>
      </c>
      <c r="L3721" s="4">
        <f t="shared" si="3"/>
        <v>0</v>
      </c>
      <c r="M3721" s="4">
        <f t="shared" si="4"/>
        <v>0</v>
      </c>
      <c r="N3721" s="4">
        <f t="shared" ref="N3721:O3721" si="11166">N3720+L3721</f>
        <v>28.739335218516583</v>
      </c>
      <c r="O3721" s="4">
        <f t="shared" si="11166"/>
        <v>34.20981406436929</v>
      </c>
      <c r="P3721" s="2">
        <f>I3721*SIP_Calculator!$D$26</f>
        <v>0</v>
      </c>
      <c r="Q3721" s="2">
        <f t="shared" si="6"/>
        <v>0</v>
      </c>
      <c r="R3721" s="2">
        <f t="shared" si="7"/>
        <v>0</v>
      </c>
      <c r="S3721" s="2">
        <f t="shared" ref="S3721:T3721" si="11167">S3720+Q3721</f>
        <v>28.748252611124826</v>
      </c>
      <c r="T3721" s="2">
        <f t="shared" si="11167"/>
        <v>34.228110660626236</v>
      </c>
      <c r="U3721" s="3">
        <f>J3721*SIP_Calculator!$D$27</f>
        <v>0</v>
      </c>
      <c r="V3721" s="3">
        <f t="shared" si="9"/>
        <v>0</v>
      </c>
      <c r="W3721" s="3">
        <f t="shared" si="10"/>
        <v>0</v>
      </c>
      <c r="X3721" s="3">
        <f t="shared" ref="X3721:Y3721" si="11168">X3720+V3721</f>
        <v>28.835623055300523</v>
      </c>
      <c r="Y3721" s="3">
        <f t="shared" si="11168"/>
        <v>34.328802293708321</v>
      </c>
    </row>
    <row r="3722" spans="1:25" ht="15.75" customHeight="1" x14ac:dyDescent="0.2">
      <c r="A3722" s="7">
        <v>43592</v>
      </c>
      <c r="B3722" s="1">
        <v>11610.1</v>
      </c>
      <c r="C3722" s="1">
        <v>9450.7999999999993</v>
      </c>
      <c r="D3722" s="2">
        <f t="shared" si="29"/>
        <v>781</v>
      </c>
      <c r="E3722" s="2">
        <f t="shared" si="12"/>
        <v>0</v>
      </c>
      <c r="F3722" s="3">
        <f t="shared" si="0"/>
        <v>5</v>
      </c>
      <c r="G3722" s="3">
        <f t="shared" si="13"/>
        <v>0</v>
      </c>
      <c r="H3722" s="4">
        <f>IF(A3722&lt;SIP_Calculator!$B$7,0,IF(A3722&gt;SIP_Calculator!$E$7,0,1))</f>
        <v>0</v>
      </c>
      <c r="I3722" s="2">
        <f t="shared" si="1"/>
        <v>0</v>
      </c>
      <c r="J3722" s="3">
        <f t="shared" si="2"/>
        <v>0</v>
      </c>
      <c r="K3722" s="4">
        <f>H3722*SIP_Calculator!$D$25</f>
        <v>0</v>
      </c>
      <c r="L3722" s="4">
        <f t="shared" si="3"/>
        <v>0</v>
      </c>
      <c r="M3722" s="4">
        <f t="shared" si="4"/>
        <v>0</v>
      </c>
      <c r="N3722" s="4">
        <f t="shared" ref="N3722:O3722" si="11169">N3721+L3722</f>
        <v>28.739335218516583</v>
      </c>
      <c r="O3722" s="4">
        <f t="shared" si="11169"/>
        <v>34.20981406436929</v>
      </c>
      <c r="P3722" s="2">
        <f>I3722*SIP_Calculator!$D$26</f>
        <v>0</v>
      </c>
      <c r="Q3722" s="2">
        <f t="shared" si="6"/>
        <v>0</v>
      </c>
      <c r="R3722" s="2">
        <f t="shared" si="7"/>
        <v>0</v>
      </c>
      <c r="S3722" s="2">
        <f t="shared" ref="S3722:T3722" si="11170">S3721+Q3722</f>
        <v>28.748252611124826</v>
      </c>
      <c r="T3722" s="2">
        <f t="shared" si="11170"/>
        <v>34.228110660626236</v>
      </c>
      <c r="U3722" s="3">
        <f>J3722*SIP_Calculator!$D$27</f>
        <v>0</v>
      </c>
      <c r="V3722" s="3">
        <f t="shared" si="9"/>
        <v>0</v>
      </c>
      <c r="W3722" s="3">
        <f t="shared" si="10"/>
        <v>0</v>
      </c>
      <c r="X3722" s="3">
        <f t="shared" ref="X3722:Y3722" si="11171">X3721+V3722</f>
        <v>28.835623055300523</v>
      </c>
      <c r="Y3722" s="3">
        <f t="shared" si="11171"/>
        <v>34.328802293708321</v>
      </c>
    </row>
    <row r="3723" spans="1:25" ht="15.75" customHeight="1" x14ac:dyDescent="0.2">
      <c r="A3723" s="7">
        <v>43593</v>
      </c>
      <c r="B3723" s="1">
        <v>11470.8</v>
      </c>
      <c r="C3723" s="1">
        <v>9340.25</v>
      </c>
      <c r="D3723" s="2">
        <f t="shared" si="29"/>
        <v>781</v>
      </c>
      <c r="E3723" s="2">
        <f t="shared" si="12"/>
        <v>0</v>
      </c>
      <c r="F3723" s="3">
        <f t="shared" si="0"/>
        <v>5</v>
      </c>
      <c r="G3723" s="3">
        <f t="shared" si="13"/>
        <v>0</v>
      </c>
      <c r="H3723" s="4">
        <f>IF(A3723&lt;SIP_Calculator!$B$7,0,IF(A3723&gt;SIP_Calculator!$E$7,0,1))</f>
        <v>0</v>
      </c>
      <c r="I3723" s="2">
        <f t="shared" si="1"/>
        <v>0</v>
      </c>
      <c r="J3723" s="3">
        <f t="shared" si="2"/>
        <v>0</v>
      </c>
      <c r="K3723" s="4">
        <f>H3723*SIP_Calculator!$D$25</f>
        <v>0</v>
      </c>
      <c r="L3723" s="4">
        <f t="shared" si="3"/>
        <v>0</v>
      </c>
      <c r="M3723" s="4">
        <f t="shared" si="4"/>
        <v>0</v>
      </c>
      <c r="N3723" s="4">
        <f t="shared" ref="N3723:O3723" si="11172">N3722+L3723</f>
        <v>28.739335218516583</v>
      </c>
      <c r="O3723" s="4">
        <f t="shared" si="11172"/>
        <v>34.20981406436929</v>
      </c>
      <c r="P3723" s="2">
        <f>I3723*SIP_Calculator!$D$26</f>
        <v>0</v>
      </c>
      <c r="Q3723" s="2">
        <f t="shared" si="6"/>
        <v>0</v>
      </c>
      <c r="R3723" s="2">
        <f t="shared" si="7"/>
        <v>0</v>
      </c>
      <c r="S3723" s="2">
        <f t="shared" ref="S3723:T3723" si="11173">S3722+Q3723</f>
        <v>28.748252611124826</v>
      </c>
      <c r="T3723" s="2">
        <f t="shared" si="11173"/>
        <v>34.228110660626236</v>
      </c>
      <c r="U3723" s="3">
        <f>J3723*SIP_Calculator!$D$27</f>
        <v>0</v>
      </c>
      <c r="V3723" s="3">
        <f t="shared" si="9"/>
        <v>0</v>
      </c>
      <c r="W3723" s="3">
        <f t="shared" si="10"/>
        <v>0</v>
      </c>
      <c r="X3723" s="3">
        <f t="shared" ref="X3723:Y3723" si="11174">X3722+V3723</f>
        <v>28.835623055300523</v>
      </c>
      <c r="Y3723" s="3">
        <f t="shared" si="11174"/>
        <v>34.328802293708321</v>
      </c>
    </row>
    <row r="3724" spans="1:25" ht="15.75" customHeight="1" x14ac:dyDescent="0.2">
      <c r="A3724" s="7">
        <v>43594</v>
      </c>
      <c r="B3724" s="1">
        <v>11415.9</v>
      </c>
      <c r="C3724" s="1">
        <v>9299.75</v>
      </c>
      <c r="D3724" s="2">
        <f t="shared" si="29"/>
        <v>781</v>
      </c>
      <c r="E3724" s="2">
        <f t="shared" si="12"/>
        <v>0</v>
      </c>
      <c r="F3724" s="3">
        <f t="shared" si="0"/>
        <v>5</v>
      </c>
      <c r="G3724" s="3">
        <f t="shared" si="13"/>
        <v>0</v>
      </c>
      <c r="H3724" s="4">
        <f>IF(A3724&lt;SIP_Calculator!$B$7,0,IF(A3724&gt;SIP_Calculator!$E$7,0,1))</f>
        <v>0</v>
      </c>
      <c r="I3724" s="2">
        <f t="shared" si="1"/>
        <v>0</v>
      </c>
      <c r="J3724" s="3">
        <f t="shared" si="2"/>
        <v>0</v>
      </c>
      <c r="K3724" s="4">
        <f>H3724*SIP_Calculator!$D$25</f>
        <v>0</v>
      </c>
      <c r="L3724" s="4">
        <f t="shared" si="3"/>
        <v>0</v>
      </c>
      <c r="M3724" s="4">
        <f t="shared" si="4"/>
        <v>0</v>
      </c>
      <c r="N3724" s="4">
        <f t="shared" ref="N3724:O3724" si="11175">N3723+L3724</f>
        <v>28.739335218516583</v>
      </c>
      <c r="O3724" s="4">
        <f t="shared" si="11175"/>
        <v>34.20981406436929</v>
      </c>
      <c r="P3724" s="2">
        <f>I3724*SIP_Calculator!$D$26</f>
        <v>0</v>
      </c>
      <c r="Q3724" s="2">
        <f t="shared" si="6"/>
        <v>0</v>
      </c>
      <c r="R3724" s="2">
        <f t="shared" si="7"/>
        <v>0</v>
      </c>
      <c r="S3724" s="2">
        <f t="shared" ref="S3724:T3724" si="11176">S3723+Q3724</f>
        <v>28.748252611124826</v>
      </c>
      <c r="T3724" s="2">
        <f t="shared" si="11176"/>
        <v>34.228110660626236</v>
      </c>
      <c r="U3724" s="3">
        <f>J3724*SIP_Calculator!$D$27</f>
        <v>0</v>
      </c>
      <c r="V3724" s="3">
        <f t="shared" si="9"/>
        <v>0</v>
      </c>
      <c r="W3724" s="3">
        <f t="shared" si="10"/>
        <v>0</v>
      </c>
      <c r="X3724" s="3">
        <f t="shared" ref="X3724:Y3724" si="11177">X3723+V3724</f>
        <v>28.835623055300523</v>
      </c>
      <c r="Y3724" s="3">
        <f t="shared" si="11177"/>
        <v>34.328802293708321</v>
      </c>
    </row>
    <row r="3725" spans="1:25" ht="15.75" customHeight="1" x14ac:dyDescent="0.2">
      <c r="A3725" s="7">
        <v>43595</v>
      </c>
      <c r="B3725" s="1">
        <v>11391.85</v>
      </c>
      <c r="C3725" s="1">
        <v>9290.2000000000007</v>
      </c>
      <c r="D3725" s="2">
        <f t="shared" si="29"/>
        <v>781</v>
      </c>
      <c r="E3725" s="2">
        <f t="shared" si="12"/>
        <v>0</v>
      </c>
      <c r="F3725" s="3">
        <f t="shared" si="0"/>
        <v>5</v>
      </c>
      <c r="G3725" s="3">
        <f t="shared" si="13"/>
        <v>0</v>
      </c>
      <c r="H3725" s="4">
        <f>IF(A3725&lt;SIP_Calculator!$B$7,0,IF(A3725&gt;SIP_Calculator!$E$7,0,1))</f>
        <v>0</v>
      </c>
      <c r="I3725" s="2">
        <f t="shared" si="1"/>
        <v>0</v>
      </c>
      <c r="J3725" s="3">
        <f t="shared" si="2"/>
        <v>0</v>
      </c>
      <c r="K3725" s="4">
        <f>H3725*SIP_Calculator!$D$25</f>
        <v>0</v>
      </c>
      <c r="L3725" s="4">
        <f t="shared" si="3"/>
        <v>0</v>
      </c>
      <c r="M3725" s="4">
        <f t="shared" si="4"/>
        <v>0</v>
      </c>
      <c r="N3725" s="4">
        <f t="shared" ref="N3725:O3725" si="11178">N3724+L3725</f>
        <v>28.739335218516583</v>
      </c>
      <c r="O3725" s="4">
        <f t="shared" si="11178"/>
        <v>34.20981406436929</v>
      </c>
      <c r="P3725" s="2">
        <f>I3725*SIP_Calculator!$D$26</f>
        <v>0</v>
      </c>
      <c r="Q3725" s="2">
        <f t="shared" si="6"/>
        <v>0</v>
      </c>
      <c r="R3725" s="2">
        <f t="shared" si="7"/>
        <v>0</v>
      </c>
      <c r="S3725" s="2">
        <f t="shared" ref="S3725:T3725" si="11179">S3724+Q3725</f>
        <v>28.748252611124826</v>
      </c>
      <c r="T3725" s="2">
        <f t="shared" si="11179"/>
        <v>34.228110660626236</v>
      </c>
      <c r="U3725" s="3">
        <f>J3725*SIP_Calculator!$D$27</f>
        <v>0</v>
      </c>
      <c r="V3725" s="3">
        <f t="shared" si="9"/>
        <v>0</v>
      </c>
      <c r="W3725" s="3">
        <f t="shared" si="10"/>
        <v>0</v>
      </c>
      <c r="X3725" s="3">
        <f t="shared" ref="X3725:Y3725" si="11180">X3724+V3725</f>
        <v>28.835623055300523</v>
      </c>
      <c r="Y3725" s="3">
        <f t="shared" si="11180"/>
        <v>34.328802293708321</v>
      </c>
    </row>
    <row r="3726" spans="1:25" ht="15.75" customHeight="1" x14ac:dyDescent="0.2">
      <c r="A3726" s="7">
        <v>43598</v>
      </c>
      <c r="B3726" s="1">
        <v>11249.85</v>
      </c>
      <c r="C3726" s="1">
        <v>9159.9500000000007</v>
      </c>
      <c r="D3726" s="2">
        <f t="shared" si="29"/>
        <v>782</v>
      </c>
      <c r="E3726" s="2">
        <f t="shared" si="12"/>
        <v>1</v>
      </c>
      <c r="F3726" s="3">
        <f t="shared" si="0"/>
        <v>5</v>
      </c>
      <c r="G3726" s="3">
        <f t="shared" si="13"/>
        <v>0</v>
      </c>
      <c r="H3726" s="4">
        <f>IF(A3726&lt;SIP_Calculator!$B$7,0,IF(A3726&gt;SIP_Calculator!$E$7,0,1))</f>
        <v>0</v>
      </c>
      <c r="I3726" s="2">
        <f t="shared" si="1"/>
        <v>0</v>
      </c>
      <c r="J3726" s="3">
        <f t="shared" si="2"/>
        <v>0</v>
      </c>
      <c r="K3726" s="4">
        <f>H3726*SIP_Calculator!$D$25</f>
        <v>0</v>
      </c>
      <c r="L3726" s="4">
        <f t="shared" si="3"/>
        <v>0</v>
      </c>
      <c r="M3726" s="4">
        <f t="shared" si="4"/>
        <v>0</v>
      </c>
      <c r="N3726" s="4">
        <f t="shared" ref="N3726:O3726" si="11181">N3725+L3726</f>
        <v>28.739335218516583</v>
      </c>
      <c r="O3726" s="4">
        <f t="shared" si="11181"/>
        <v>34.20981406436929</v>
      </c>
      <c r="P3726" s="2">
        <f>I3726*SIP_Calculator!$D$26</f>
        <v>0</v>
      </c>
      <c r="Q3726" s="2">
        <f t="shared" si="6"/>
        <v>0</v>
      </c>
      <c r="R3726" s="2">
        <f t="shared" si="7"/>
        <v>0</v>
      </c>
      <c r="S3726" s="2">
        <f t="shared" ref="S3726:T3726" si="11182">S3725+Q3726</f>
        <v>28.748252611124826</v>
      </c>
      <c r="T3726" s="2">
        <f t="shared" si="11182"/>
        <v>34.228110660626236</v>
      </c>
      <c r="U3726" s="3">
        <f>J3726*SIP_Calculator!$D$27</f>
        <v>0</v>
      </c>
      <c r="V3726" s="3">
        <f t="shared" si="9"/>
        <v>0</v>
      </c>
      <c r="W3726" s="3">
        <f t="shared" si="10"/>
        <v>0</v>
      </c>
      <c r="X3726" s="3">
        <f t="shared" ref="X3726:Y3726" si="11183">X3725+V3726</f>
        <v>28.835623055300523</v>
      </c>
      <c r="Y3726" s="3">
        <f t="shared" si="11183"/>
        <v>34.328802293708321</v>
      </c>
    </row>
    <row r="3727" spans="1:25" ht="15.75" customHeight="1" x14ac:dyDescent="0.2">
      <c r="A3727" s="7">
        <v>43599</v>
      </c>
      <c r="B3727" s="1">
        <v>11318</v>
      </c>
      <c r="C3727" s="1">
        <v>9212.35</v>
      </c>
      <c r="D3727" s="2">
        <f t="shared" si="29"/>
        <v>782</v>
      </c>
      <c r="E3727" s="2">
        <f t="shared" si="12"/>
        <v>0</v>
      </c>
      <c r="F3727" s="3">
        <f t="shared" si="0"/>
        <v>5</v>
      </c>
      <c r="G3727" s="3">
        <f t="shared" si="13"/>
        <v>0</v>
      </c>
      <c r="H3727" s="4">
        <f>IF(A3727&lt;SIP_Calculator!$B$7,0,IF(A3727&gt;SIP_Calculator!$E$7,0,1))</f>
        <v>0</v>
      </c>
      <c r="I3727" s="2">
        <f t="shared" si="1"/>
        <v>0</v>
      </c>
      <c r="J3727" s="3">
        <f t="shared" si="2"/>
        <v>0</v>
      </c>
      <c r="K3727" s="4">
        <f>H3727*SIP_Calculator!$D$25</f>
        <v>0</v>
      </c>
      <c r="L3727" s="4">
        <f t="shared" si="3"/>
        <v>0</v>
      </c>
      <c r="M3727" s="4">
        <f t="shared" si="4"/>
        <v>0</v>
      </c>
      <c r="N3727" s="4">
        <f t="shared" ref="N3727:O3727" si="11184">N3726+L3727</f>
        <v>28.739335218516583</v>
      </c>
      <c r="O3727" s="4">
        <f t="shared" si="11184"/>
        <v>34.20981406436929</v>
      </c>
      <c r="P3727" s="2">
        <f>I3727*SIP_Calculator!$D$26</f>
        <v>0</v>
      </c>
      <c r="Q3727" s="2">
        <f t="shared" si="6"/>
        <v>0</v>
      </c>
      <c r="R3727" s="2">
        <f t="shared" si="7"/>
        <v>0</v>
      </c>
      <c r="S3727" s="2">
        <f t="shared" ref="S3727:T3727" si="11185">S3726+Q3727</f>
        <v>28.748252611124826</v>
      </c>
      <c r="T3727" s="2">
        <f t="shared" si="11185"/>
        <v>34.228110660626236</v>
      </c>
      <c r="U3727" s="3">
        <f>J3727*SIP_Calculator!$D$27</f>
        <v>0</v>
      </c>
      <c r="V3727" s="3">
        <f t="shared" si="9"/>
        <v>0</v>
      </c>
      <c r="W3727" s="3">
        <f t="shared" si="10"/>
        <v>0</v>
      </c>
      <c r="X3727" s="3">
        <f t="shared" ref="X3727:Y3727" si="11186">X3726+V3727</f>
        <v>28.835623055300523</v>
      </c>
      <c r="Y3727" s="3">
        <f t="shared" si="11186"/>
        <v>34.328802293708321</v>
      </c>
    </row>
    <row r="3728" spans="1:25" ht="15.75" customHeight="1" x14ac:dyDescent="0.2">
      <c r="A3728" s="7">
        <v>43600</v>
      </c>
      <c r="B3728" s="1">
        <v>11253.85</v>
      </c>
      <c r="C3728" s="1">
        <v>9160.1</v>
      </c>
      <c r="D3728" s="2">
        <f t="shared" si="29"/>
        <v>782</v>
      </c>
      <c r="E3728" s="2">
        <f t="shared" si="12"/>
        <v>0</v>
      </c>
      <c r="F3728" s="3">
        <f t="shared" si="0"/>
        <v>5</v>
      </c>
      <c r="G3728" s="3">
        <f t="shared" si="13"/>
        <v>0</v>
      </c>
      <c r="H3728" s="4">
        <f>IF(A3728&lt;SIP_Calculator!$B$7,0,IF(A3728&gt;SIP_Calculator!$E$7,0,1))</f>
        <v>0</v>
      </c>
      <c r="I3728" s="2">
        <f t="shared" si="1"/>
        <v>0</v>
      </c>
      <c r="J3728" s="3">
        <f t="shared" si="2"/>
        <v>0</v>
      </c>
      <c r="K3728" s="4">
        <f>H3728*SIP_Calculator!$D$25</f>
        <v>0</v>
      </c>
      <c r="L3728" s="4">
        <f t="shared" si="3"/>
        <v>0</v>
      </c>
      <c r="M3728" s="4">
        <f t="shared" si="4"/>
        <v>0</v>
      </c>
      <c r="N3728" s="4">
        <f t="shared" ref="N3728:O3728" si="11187">N3727+L3728</f>
        <v>28.739335218516583</v>
      </c>
      <c r="O3728" s="4">
        <f t="shared" si="11187"/>
        <v>34.20981406436929</v>
      </c>
      <c r="P3728" s="2">
        <f>I3728*SIP_Calculator!$D$26</f>
        <v>0</v>
      </c>
      <c r="Q3728" s="2">
        <f t="shared" si="6"/>
        <v>0</v>
      </c>
      <c r="R3728" s="2">
        <f t="shared" si="7"/>
        <v>0</v>
      </c>
      <c r="S3728" s="2">
        <f t="shared" ref="S3728:T3728" si="11188">S3727+Q3728</f>
        <v>28.748252611124826</v>
      </c>
      <c r="T3728" s="2">
        <f t="shared" si="11188"/>
        <v>34.228110660626236</v>
      </c>
      <c r="U3728" s="3">
        <f>J3728*SIP_Calculator!$D$27</f>
        <v>0</v>
      </c>
      <c r="V3728" s="3">
        <f t="shared" si="9"/>
        <v>0</v>
      </c>
      <c r="W3728" s="3">
        <f t="shared" si="10"/>
        <v>0</v>
      </c>
      <c r="X3728" s="3">
        <f t="shared" ref="X3728:Y3728" si="11189">X3727+V3728</f>
        <v>28.835623055300523</v>
      </c>
      <c r="Y3728" s="3">
        <f t="shared" si="11189"/>
        <v>34.328802293708321</v>
      </c>
    </row>
    <row r="3729" spans="1:25" ht="15.75" customHeight="1" x14ac:dyDescent="0.2">
      <c r="A3729" s="7">
        <v>43601</v>
      </c>
      <c r="B3729" s="1">
        <v>11341.6</v>
      </c>
      <c r="C3729" s="1">
        <v>9221.65</v>
      </c>
      <c r="D3729" s="2">
        <f t="shared" si="29"/>
        <v>782</v>
      </c>
      <c r="E3729" s="2">
        <f t="shared" si="12"/>
        <v>0</v>
      </c>
      <c r="F3729" s="3">
        <f t="shared" si="0"/>
        <v>5</v>
      </c>
      <c r="G3729" s="3">
        <f t="shared" si="13"/>
        <v>0</v>
      </c>
      <c r="H3729" s="4">
        <f>IF(A3729&lt;SIP_Calculator!$B$7,0,IF(A3729&gt;SIP_Calculator!$E$7,0,1))</f>
        <v>0</v>
      </c>
      <c r="I3729" s="2">
        <f t="shared" si="1"/>
        <v>0</v>
      </c>
      <c r="J3729" s="3">
        <f t="shared" si="2"/>
        <v>0</v>
      </c>
      <c r="K3729" s="4">
        <f>H3729*SIP_Calculator!$D$25</f>
        <v>0</v>
      </c>
      <c r="L3729" s="4">
        <f t="shared" si="3"/>
        <v>0</v>
      </c>
      <c r="M3729" s="4">
        <f t="shared" si="4"/>
        <v>0</v>
      </c>
      <c r="N3729" s="4">
        <f t="shared" ref="N3729:O3729" si="11190">N3728+L3729</f>
        <v>28.739335218516583</v>
      </c>
      <c r="O3729" s="4">
        <f t="shared" si="11190"/>
        <v>34.20981406436929</v>
      </c>
      <c r="P3729" s="2">
        <f>I3729*SIP_Calculator!$D$26</f>
        <v>0</v>
      </c>
      <c r="Q3729" s="2">
        <f t="shared" si="6"/>
        <v>0</v>
      </c>
      <c r="R3729" s="2">
        <f t="shared" si="7"/>
        <v>0</v>
      </c>
      <c r="S3729" s="2">
        <f t="shared" ref="S3729:T3729" si="11191">S3728+Q3729</f>
        <v>28.748252611124826</v>
      </c>
      <c r="T3729" s="2">
        <f t="shared" si="11191"/>
        <v>34.228110660626236</v>
      </c>
      <c r="U3729" s="3">
        <f>J3729*SIP_Calculator!$D$27</f>
        <v>0</v>
      </c>
      <c r="V3729" s="3">
        <f t="shared" si="9"/>
        <v>0</v>
      </c>
      <c r="W3729" s="3">
        <f t="shared" si="10"/>
        <v>0</v>
      </c>
      <c r="X3729" s="3">
        <f t="shared" ref="X3729:Y3729" si="11192">X3728+V3729</f>
        <v>28.835623055300523</v>
      </c>
      <c r="Y3729" s="3">
        <f t="shared" si="11192"/>
        <v>34.328802293708321</v>
      </c>
    </row>
    <row r="3730" spans="1:25" ht="15.75" customHeight="1" x14ac:dyDescent="0.2">
      <c r="A3730" s="7">
        <v>43602</v>
      </c>
      <c r="B3730" s="1">
        <v>11485.85</v>
      </c>
      <c r="C3730" s="1">
        <v>9329.7000000000007</v>
      </c>
      <c r="D3730" s="2">
        <f t="shared" si="29"/>
        <v>782</v>
      </c>
      <c r="E3730" s="2">
        <f t="shared" si="12"/>
        <v>0</v>
      </c>
      <c r="F3730" s="3">
        <f t="shared" si="0"/>
        <v>5</v>
      </c>
      <c r="G3730" s="3">
        <f t="shared" si="13"/>
        <v>0</v>
      </c>
      <c r="H3730" s="4">
        <f>IF(A3730&lt;SIP_Calculator!$B$7,0,IF(A3730&gt;SIP_Calculator!$E$7,0,1))</f>
        <v>0</v>
      </c>
      <c r="I3730" s="2">
        <f t="shared" si="1"/>
        <v>0</v>
      </c>
      <c r="J3730" s="3">
        <f t="shared" si="2"/>
        <v>0</v>
      </c>
      <c r="K3730" s="4">
        <f>H3730*SIP_Calculator!$D$25</f>
        <v>0</v>
      </c>
      <c r="L3730" s="4">
        <f t="shared" si="3"/>
        <v>0</v>
      </c>
      <c r="M3730" s="4">
        <f t="shared" si="4"/>
        <v>0</v>
      </c>
      <c r="N3730" s="4">
        <f t="shared" ref="N3730:O3730" si="11193">N3729+L3730</f>
        <v>28.739335218516583</v>
      </c>
      <c r="O3730" s="4">
        <f t="shared" si="11193"/>
        <v>34.20981406436929</v>
      </c>
      <c r="P3730" s="2">
        <f>I3730*SIP_Calculator!$D$26</f>
        <v>0</v>
      </c>
      <c r="Q3730" s="2">
        <f t="shared" si="6"/>
        <v>0</v>
      </c>
      <c r="R3730" s="2">
        <f t="shared" si="7"/>
        <v>0</v>
      </c>
      <c r="S3730" s="2">
        <f t="shared" ref="S3730:T3730" si="11194">S3729+Q3730</f>
        <v>28.748252611124826</v>
      </c>
      <c r="T3730" s="2">
        <f t="shared" si="11194"/>
        <v>34.228110660626236</v>
      </c>
      <c r="U3730" s="3">
        <f>J3730*SIP_Calculator!$D$27</f>
        <v>0</v>
      </c>
      <c r="V3730" s="3">
        <f t="shared" si="9"/>
        <v>0</v>
      </c>
      <c r="W3730" s="3">
        <f t="shared" si="10"/>
        <v>0</v>
      </c>
      <c r="X3730" s="3">
        <f t="shared" ref="X3730:Y3730" si="11195">X3729+V3730</f>
        <v>28.835623055300523</v>
      </c>
      <c r="Y3730" s="3">
        <f t="shared" si="11195"/>
        <v>34.328802293708321</v>
      </c>
    </row>
    <row r="3731" spans="1:25" ht="15.75" customHeight="1" x14ac:dyDescent="0.2">
      <c r="A3731" s="7">
        <v>43605</v>
      </c>
      <c r="B3731" s="1">
        <v>11903.95</v>
      </c>
      <c r="C3731" s="1">
        <v>9671.9</v>
      </c>
      <c r="D3731" s="2">
        <f t="shared" si="29"/>
        <v>783</v>
      </c>
      <c r="E3731" s="2">
        <f t="shared" si="12"/>
        <v>1</v>
      </c>
      <c r="F3731" s="3">
        <f t="shared" si="0"/>
        <v>5</v>
      </c>
      <c r="G3731" s="3">
        <f t="shared" si="13"/>
        <v>0</v>
      </c>
      <c r="H3731" s="4">
        <f>IF(A3731&lt;SIP_Calculator!$B$7,0,IF(A3731&gt;SIP_Calculator!$E$7,0,1))</f>
        <v>0</v>
      </c>
      <c r="I3731" s="2">
        <f t="shared" si="1"/>
        <v>0</v>
      </c>
      <c r="J3731" s="3">
        <f t="shared" si="2"/>
        <v>0</v>
      </c>
      <c r="K3731" s="4">
        <f>H3731*SIP_Calculator!$D$25</f>
        <v>0</v>
      </c>
      <c r="L3731" s="4">
        <f t="shared" si="3"/>
        <v>0</v>
      </c>
      <c r="M3731" s="4">
        <f t="shared" si="4"/>
        <v>0</v>
      </c>
      <c r="N3731" s="4">
        <f t="shared" ref="N3731:O3731" si="11196">N3730+L3731</f>
        <v>28.739335218516583</v>
      </c>
      <c r="O3731" s="4">
        <f t="shared" si="11196"/>
        <v>34.20981406436929</v>
      </c>
      <c r="P3731" s="2">
        <f>I3731*SIP_Calculator!$D$26</f>
        <v>0</v>
      </c>
      <c r="Q3731" s="2">
        <f t="shared" si="6"/>
        <v>0</v>
      </c>
      <c r="R3731" s="2">
        <f t="shared" si="7"/>
        <v>0</v>
      </c>
      <c r="S3731" s="2">
        <f t="shared" ref="S3731:T3731" si="11197">S3730+Q3731</f>
        <v>28.748252611124826</v>
      </c>
      <c r="T3731" s="2">
        <f t="shared" si="11197"/>
        <v>34.228110660626236</v>
      </c>
      <c r="U3731" s="3">
        <f>J3731*SIP_Calculator!$D$27</f>
        <v>0</v>
      </c>
      <c r="V3731" s="3">
        <f t="shared" si="9"/>
        <v>0</v>
      </c>
      <c r="W3731" s="3">
        <f t="shared" si="10"/>
        <v>0</v>
      </c>
      <c r="X3731" s="3">
        <f t="shared" ref="X3731:Y3731" si="11198">X3730+V3731</f>
        <v>28.835623055300523</v>
      </c>
      <c r="Y3731" s="3">
        <f t="shared" si="11198"/>
        <v>34.328802293708321</v>
      </c>
    </row>
    <row r="3732" spans="1:25" ht="15.75" customHeight="1" x14ac:dyDescent="0.2">
      <c r="A3732" s="7">
        <v>43606</v>
      </c>
      <c r="B3732" s="1">
        <v>11786.3</v>
      </c>
      <c r="C3732" s="1">
        <v>9578.85</v>
      </c>
      <c r="D3732" s="2">
        <f t="shared" si="29"/>
        <v>783</v>
      </c>
      <c r="E3732" s="2">
        <f t="shared" si="12"/>
        <v>0</v>
      </c>
      <c r="F3732" s="3">
        <f t="shared" si="0"/>
        <v>5</v>
      </c>
      <c r="G3732" s="3">
        <f t="shared" si="13"/>
        <v>0</v>
      </c>
      <c r="H3732" s="4">
        <f>IF(A3732&lt;SIP_Calculator!$B$7,0,IF(A3732&gt;SIP_Calculator!$E$7,0,1))</f>
        <v>0</v>
      </c>
      <c r="I3732" s="2">
        <f t="shared" si="1"/>
        <v>0</v>
      </c>
      <c r="J3732" s="3">
        <f t="shared" si="2"/>
        <v>0</v>
      </c>
      <c r="K3732" s="4">
        <f>H3732*SIP_Calculator!$D$25</f>
        <v>0</v>
      </c>
      <c r="L3732" s="4">
        <f t="shared" si="3"/>
        <v>0</v>
      </c>
      <c r="M3732" s="4">
        <f t="shared" si="4"/>
        <v>0</v>
      </c>
      <c r="N3732" s="4">
        <f t="shared" ref="N3732:O3732" si="11199">N3731+L3732</f>
        <v>28.739335218516583</v>
      </c>
      <c r="O3732" s="4">
        <f t="shared" si="11199"/>
        <v>34.20981406436929</v>
      </c>
      <c r="P3732" s="2">
        <f>I3732*SIP_Calculator!$D$26</f>
        <v>0</v>
      </c>
      <c r="Q3732" s="2">
        <f t="shared" si="6"/>
        <v>0</v>
      </c>
      <c r="R3732" s="2">
        <f t="shared" si="7"/>
        <v>0</v>
      </c>
      <c r="S3732" s="2">
        <f t="shared" ref="S3732:T3732" si="11200">S3731+Q3732</f>
        <v>28.748252611124826</v>
      </c>
      <c r="T3732" s="2">
        <f t="shared" si="11200"/>
        <v>34.228110660626236</v>
      </c>
      <c r="U3732" s="3">
        <f>J3732*SIP_Calculator!$D$27</f>
        <v>0</v>
      </c>
      <c r="V3732" s="3">
        <f t="shared" si="9"/>
        <v>0</v>
      </c>
      <c r="W3732" s="3">
        <f t="shared" si="10"/>
        <v>0</v>
      </c>
      <c r="X3732" s="3">
        <f t="shared" ref="X3732:Y3732" si="11201">X3731+V3732</f>
        <v>28.835623055300523</v>
      </c>
      <c r="Y3732" s="3">
        <f t="shared" si="11201"/>
        <v>34.328802293708321</v>
      </c>
    </row>
    <row r="3733" spans="1:25" ht="15.75" customHeight="1" x14ac:dyDescent="0.2">
      <c r="A3733" s="7">
        <v>43607</v>
      </c>
      <c r="B3733" s="1">
        <v>11811.3</v>
      </c>
      <c r="C3733" s="1">
        <v>9598.2000000000007</v>
      </c>
      <c r="D3733" s="2">
        <f t="shared" si="29"/>
        <v>783</v>
      </c>
      <c r="E3733" s="2">
        <f t="shared" si="12"/>
        <v>0</v>
      </c>
      <c r="F3733" s="3">
        <f t="shared" si="0"/>
        <v>5</v>
      </c>
      <c r="G3733" s="3">
        <f t="shared" si="13"/>
        <v>0</v>
      </c>
      <c r="H3733" s="4">
        <f>IF(A3733&lt;SIP_Calculator!$B$7,0,IF(A3733&gt;SIP_Calculator!$E$7,0,1))</f>
        <v>0</v>
      </c>
      <c r="I3733" s="2">
        <f t="shared" si="1"/>
        <v>0</v>
      </c>
      <c r="J3733" s="3">
        <f t="shared" si="2"/>
        <v>0</v>
      </c>
      <c r="K3733" s="4">
        <f>H3733*SIP_Calculator!$D$25</f>
        <v>0</v>
      </c>
      <c r="L3733" s="4">
        <f t="shared" si="3"/>
        <v>0</v>
      </c>
      <c r="M3733" s="4">
        <f t="shared" si="4"/>
        <v>0</v>
      </c>
      <c r="N3733" s="4">
        <f t="shared" ref="N3733:O3733" si="11202">N3732+L3733</f>
        <v>28.739335218516583</v>
      </c>
      <c r="O3733" s="4">
        <f t="shared" si="11202"/>
        <v>34.20981406436929</v>
      </c>
      <c r="P3733" s="2">
        <f>I3733*SIP_Calculator!$D$26</f>
        <v>0</v>
      </c>
      <c r="Q3733" s="2">
        <f t="shared" si="6"/>
        <v>0</v>
      </c>
      <c r="R3733" s="2">
        <f t="shared" si="7"/>
        <v>0</v>
      </c>
      <c r="S3733" s="2">
        <f t="shared" ref="S3733:T3733" si="11203">S3732+Q3733</f>
        <v>28.748252611124826</v>
      </c>
      <c r="T3733" s="2">
        <f t="shared" si="11203"/>
        <v>34.228110660626236</v>
      </c>
      <c r="U3733" s="3">
        <f>J3733*SIP_Calculator!$D$27</f>
        <v>0</v>
      </c>
      <c r="V3733" s="3">
        <f t="shared" si="9"/>
        <v>0</v>
      </c>
      <c r="W3733" s="3">
        <f t="shared" si="10"/>
        <v>0</v>
      </c>
      <c r="X3733" s="3">
        <f t="shared" ref="X3733:Y3733" si="11204">X3732+V3733</f>
        <v>28.835623055300523</v>
      </c>
      <c r="Y3733" s="3">
        <f t="shared" si="11204"/>
        <v>34.328802293708321</v>
      </c>
    </row>
    <row r="3734" spans="1:25" ht="15.75" customHeight="1" x14ac:dyDescent="0.2">
      <c r="A3734" s="7">
        <v>43608</v>
      </c>
      <c r="B3734" s="1">
        <v>11745.5</v>
      </c>
      <c r="C3734" s="1">
        <v>9552.75</v>
      </c>
      <c r="D3734" s="2">
        <f t="shared" si="29"/>
        <v>783</v>
      </c>
      <c r="E3734" s="2">
        <f t="shared" si="12"/>
        <v>0</v>
      </c>
      <c r="F3734" s="3">
        <f t="shared" si="0"/>
        <v>5</v>
      </c>
      <c r="G3734" s="3">
        <f t="shared" si="13"/>
        <v>0</v>
      </c>
      <c r="H3734" s="4">
        <f>IF(A3734&lt;SIP_Calculator!$B$7,0,IF(A3734&gt;SIP_Calculator!$E$7,0,1))</f>
        <v>0</v>
      </c>
      <c r="I3734" s="2">
        <f t="shared" si="1"/>
        <v>0</v>
      </c>
      <c r="J3734" s="3">
        <f t="shared" si="2"/>
        <v>0</v>
      </c>
      <c r="K3734" s="4">
        <f>H3734*SIP_Calculator!$D$25</f>
        <v>0</v>
      </c>
      <c r="L3734" s="4">
        <f t="shared" si="3"/>
        <v>0</v>
      </c>
      <c r="M3734" s="4">
        <f t="shared" si="4"/>
        <v>0</v>
      </c>
      <c r="N3734" s="4">
        <f t="shared" ref="N3734:O3734" si="11205">N3733+L3734</f>
        <v>28.739335218516583</v>
      </c>
      <c r="O3734" s="4">
        <f t="shared" si="11205"/>
        <v>34.20981406436929</v>
      </c>
      <c r="P3734" s="2">
        <f>I3734*SIP_Calculator!$D$26</f>
        <v>0</v>
      </c>
      <c r="Q3734" s="2">
        <f t="shared" si="6"/>
        <v>0</v>
      </c>
      <c r="R3734" s="2">
        <f t="shared" si="7"/>
        <v>0</v>
      </c>
      <c r="S3734" s="2">
        <f t="shared" ref="S3734:T3734" si="11206">S3733+Q3734</f>
        <v>28.748252611124826</v>
      </c>
      <c r="T3734" s="2">
        <f t="shared" si="11206"/>
        <v>34.228110660626236</v>
      </c>
      <c r="U3734" s="3">
        <f>J3734*SIP_Calculator!$D$27</f>
        <v>0</v>
      </c>
      <c r="V3734" s="3">
        <f t="shared" si="9"/>
        <v>0</v>
      </c>
      <c r="W3734" s="3">
        <f t="shared" si="10"/>
        <v>0</v>
      </c>
      <c r="X3734" s="3">
        <f t="shared" ref="X3734:Y3734" si="11207">X3733+V3734</f>
        <v>28.835623055300523</v>
      </c>
      <c r="Y3734" s="3">
        <f t="shared" si="11207"/>
        <v>34.328802293708321</v>
      </c>
    </row>
    <row r="3735" spans="1:25" ht="15.75" customHeight="1" x14ac:dyDescent="0.2">
      <c r="A3735" s="7">
        <v>43609</v>
      </c>
      <c r="B3735" s="1">
        <v>11944.65</v>
      </c>
      <c r="C3735" s="1">
        <v>9722.0499999999993</v>
      </c>
      <c r="D3735" s="2">
        <f t="shared" si="29"/>
        <v>783</v>
      </c>
      <c r="E3735" s="2">
        <f t="shared" si="12"/>
        <v>0</v>
      </c>
      <c r="F3735" s="3">
        <f t="shared" si="0"/>
        <v>5</v>
      </c>
      <c r="G3735" s="3">
        <f t="shared" si="13"/>
        <v>0</v>
      </c>
      <c r="H3735" s="4">
        <f>IF(A3735&lt;SIP_Calculator!$B$7,0,IF(A3735&gt;SIP_Calculator!$E$7,0,1))</f>
        <v>0</v>
      </c>
      <c r="I3735" s="2">
        <f t="shared" si="1"/>
        <v>0</v>
      </c>
      <c r="J3735" s="3">
        <f t="shared" si="2"/>
        <v>0</v>
      </c>
      <c r="K3735" s="4">
        <f>H3735*SIP_Calculator!$D$25</f>
        <v>0</v>
      </c>
      <c r="L3735" s="4">
        <f t="shared" si="3"/>
        <v>0</v>
      </c>
      <c r="M3735" s="4">
        <f t="shared" si="4"/>
        <v>0</v>
      </c>
      <c r="N3735" s="4">
        <f t="shared" ref="N3735:O3735" si="11208">N3734+L3735</f>
        <v>28.739335218516583</v>
      </c>
      <c r="O3735" s="4">
        <f t="shared" si="11208"/>
        <v>34.20981406436929</v>
      </c>
      <c r="P3735" s="2">
        <f>I3735*SIP_Calculator!$D$26</f>
        <v>0</v>
      </c>
      <c r="Q3735" s="2">
        <f t="shared" si="6"/>
        <v>0</v>
      </c>
      <c r="R3735" s="2">
        <f t="shared" si="7"/>
        <v>0</v>
      </c>
      <c r="S3735" s="2">
        <f t="shared" ref="S3735:T3735" si="11209">S3734+Q3735</f>
        <v>28.748252611124826</v>
      </c>
      <c r="T3735" s="2">
        <f t="shared" si="11209"/>
        <v>34.228110660626236</v>
      </c>
      <c r="U3735" s="3">
        <f>J3735*SIP_Calculator!$D$27</f>
        <v>0</v>
      </c>
      <c r="V3735" s="3">
        <f t="shared" si="9"/>
        <v>0</v>
      </c>
      <c r="W3735" s="3">
        <f t="shared" si="10"/>
        <v>0</v>
      </c>
      <c r="X3735" s="3">
        <f t="shared" ref="X3735:Y3735" si="11210">X3734+V3735</f>
        <v>28.835623055300523</v>
      </c>
      <c r="Y3735" s="3">
        <f t="shared" si="11210"/>
        <v>34.328802293708321</v>
      </c>
    </row>
    <row r="3736" spans="1:25" ht="15.75" customHeight="1" x14ac:dyDescent="0.2">
      <c r="A3736" s="7">
        <v>43612</v>
      </c>
      <c r="B3736" s="1">
        <v>12023.75</v>
      </c>
      <c r="C3736" s="1">
        <v>9804.9</v>
      </c>
      <c r="D3736" s="2">
        <f t="shared" si="29"/>
        <v>784</v>
      </c>
      <c r="E3736" s="2">
        <f t="shared" si="12"/>
        <v>1</v>
      </c>
      <c r="F3736" s="3">
        <f t="shared" si="0"/>
        <v>5</v>
      </c>
      <c r="G3736" s="3">
        <f t="shared" si="13"/>
        <v>0</v>
      </c>
      <c r="H3736" s="4">
        <f>IF(A3736&lt;SIP_Calculator!$B$7,0,IF(A3736&gt;SIP_Calculator!$E$7,0,1))</f>
        <v>0</v>
      </c>
      <c r="I3736" s="2">
        <f t="shared" si="1"/>
        <v>0</v>
      </c>
      <c r="J3736" s="3">
        <f t="shared" si="2"/>
        <v>0</v>
      </c>
      <c r="K3736" s="4">
        <f>H3736*SIP_Calculator!$D$25</f>
        <v>0</v>
      </c>
      <c r="L3736" s="4">
        <f t="shared" si="3"/>
        <v>0</v>
      </c>
      <c r="M3736" s="4">
        <f t="shared" si="4"/>
        <v>0</v>
      </c>
      <c r="N3736" s="4">
        <f t="shared" ref="N3736:O3736" si="11211">N3735+L3736</f>
        <v>28.739335218516583</v>
      </c>
      <c r="O3736" s="4">
        <f t="shared" si="11211"/>
        <v>34.20981406436929</v>
      </c>
      <c r="P3736" s="2">
        <f>I3736*SIP_Calculator!$D$26</f>
        <v>0</v>
      </c>
      <c r="Q3736" s="2">
        <f t="shared" si="6"/>
        <v>0</v>
      </c>
      <c r="R3736" s="2">
        <f t="shared" si="7"/>
        <v>0</v>
      </c>
      <c r="S3736" s="2">
        <f t="shared" ref="S3736:T3736" si="11212">S3735+Q3736</f>
        <v>28.748252611124826</v>
      </c>
      <c r="T3736" s="2">
        <f t="shared" si="11212"/>
        <v>34.228110660626236</v>
      </c>
      <c r="U3736" s="3">
        <f>J3736*SIP_Calculator!$D$27</f>
        <v>0</v>
      </c>
      <c r="V3736" s="3">
        <f t="shared" si="9"/>
        <v>0</v>
      </c>
      <c r="W3736" s="3">
        <f t="shared" si="10"/>
        <v>0</v>
      </c>
      <c r="X3736" s="3">
        <f t="shared" ref="X3736:Y3736" si="11213">X3735+V3736</f>
        <v>28.835623055300523</v>
      </c>
      <c r="Y3736" s="3">
        <f t="shared" si="11213"/>
        <v>34.328802293708321</v>
      </c>
    </row>
    <row r="3737" spans="1:25" ht="15.75" customHeight="1" x14ac:dyDescent="0.2">
      <c r="A3737" s="7">
        <v>43613</v>
      </c>
      <c r="B3737" s="1">
        <v>12033.1</v>
      </c>
      <c r="C3737" s="1">
        <v>9815.5</v>
      </c>
      <c r="D3737" s="2">
        <f t="shared" si="29"/>
        <v>784</v>
      </c>
      <c r="E3737" s="2">
        <f t="shared" si="12"/>
        <v>0</v>
      </c>
      <c r="F3737" s="3">
        <f t="shared" si="0"/>
        <v>5</v>
      </c>
      <c r="G3737" s="3">
        <f t="shared" si="13"/>
        <v>0</v>
      </c>
      <c r="H3737" s="4">
        <f>IF(A3737&lt;SIP_Calculator!$B$7,0,IF(A3737&gt;SIP_Calculator!$E$7,0,1))</f>
        <v>0</v>
      </c>
      <c r="I3737" s="2">
        <f t="shared" si="1"/>
        <v>0</v>
      </c>
      <c r="J3737" s="3">
        <f t="shared" si="2"/>
        <v>0</v>
      </c>
      <c r="K3737" s="4">
        <f>H3737*SIP_Calculator!$D$25</f>
        <v>0</v>
      </c>
      <c r="L3737" s="4">
        <f t="shared" si="3"/>
        <v>0</v>
      </c>
      <c r="M3737" s="4">
        <f t="shared" si="4"/>
        <v>0</v>
      </c>
      <c r="N3737" s="4">
        <f t="shared" ref="N3737:O3737" si="11214">N3736+L3737</f>
        <v>28.739335218516583</v>
      </c>
      <c r="O3737" s="4">
        <f t="shared" si="11214"/>
        <v>34.20981406436929</v>
      </c>
      <c r="P3737" s="2">
        <f>I3737*SIP_Calculator!$D$26</f>
        <v>0</v>
      </c>
      <c r="Q3737" s="2">
        <f t="shared" si="6"/>
        <v>0</v>
      </c>
      <c r="R3737" s="2">
        <f t="shared" si="7"/>
        <v>0</v>
      </c>
      <c r="S3737" s="2">
        <f t="shared" ref="S3737:T3737" si="11215">S3736+Q3737</f>
        <v>28.748252611124826</v>
      </c>
      <c r="T3737" s="2">
        <f t="shared" si="11215"/>
        <v>34.228110660626236</v>
      </c>
      <c r="U3737" s="3">
        <f>J3737*SIP_Calculator!$D$27</f>
        <v>0</v>
      </c>
      <c r="V3737" s="3">
        <f t="shared" si="9"/>
        <v>0</v>
      </c>
      <c r="W3737" s="3">
        <f t="shared" si="10"/>
        <v>0</v>
      </c>
      <c r="X3737" s="3">
        <f t="shared" ref="X3737:Y3737" si="11216">X3736+V3737</f>
        <v>28.835623055300523</v>
      </c>
      <c r="Y3737" s="3">
        <f t="shared" si="11216"/>
        <v>34.328802293708321</v>
      </c>
    </row>
    <row r="3738" spans="1:25" ht="15.75" customHeight="1" x14ac:dyDescent="0.2">
      <c r="A3738" s="7">
        <v>43614</v>
      </c>
      <c r="B3738" s="1">
        <v>11962.35</v>
      </c>
      <c r="C3738" s="1">
        <v>9757.15</v>
      </c>
      <c r="D3738" s="2">
        <f t="shared" si="29"/>
        <v>784</v>
      </c>
      <c r="E3738" s="2">
        <f t="shared" si="12"/>
        <v>0</v>
      </c>
      <c r="F3738" s="3">
        <f t="shared" si="0"/>
        <v>5</v>
      </c>
      <c r="G3738" s="3">
        <f t="shared" si="13"/>
        <v>0</v>
      </c>
      <c r="H3738" s="4">
        <f>IF(A3738&lt;SIP_Calculator!$B$7,0,IF(A3738&gt;SIP_Calculator!$E$7,0,1))</f>
        <v>0</v>
      </c>
      <c r="I3738" s="2">
        <f t="shared" si="1"/>
        <v>0</v>
      </c>
      <c r="J3738" s="3">
        <f t="shared" si="2"/>
        <v>0</v>
      </c>
      <c r="K3738" s="4">
        <f>H3738*SIP_Calculator!$D$25</f>
        <v>0</v>
      </c>
      <c r="L3738" s="4">
        <f t="shared" si="3"/>
        <v>0</v>
      </c>
      <c r="M3738" s="4">
        <f t="shared" si="4"/>
        <v>0</v>
      </c>
      <c r="N3738" s="4">
        <f t="shared" ref="N3738:O3738" si="11217">N3737+L3738</f>
        <v>28.739335218516583</v>
      </c>
      <c r="O3738" s="4">
        <f t="shared" si="11217"/>
        <v>34.20981406436929</v>
      </c>
      <c r="P3738" s="2">
        <f>I3738*SIP_Calculator!$D$26</f>
        <v>0</v>
      </c>
      <c r="Q3738" s="2">
        <f t="shared" si="6"/>
        <v>0</v>
      </c>
      <c r="R3738" s="2">
        <f t="shared" si="7"/>
        <v>0</v>
      </c>
      <c r="S3738" s="2">
        <f t="shared" ref="S3738:T3738" si="11218">S3737+Q3738</f>
        <v>28.748252611124826</v>
      </c>
      <c r="T3738" s="2">
        <f t="shared" si="11218"/>
        <v>34.228110660626236</v>
      </c>
      <c r="U3738" s="3">
        <f>J3738*SIP_Calculator!$D$27</f>
        <v>0</v>
      </c>
      <c r="V3738" s="3">
        <f t="shared" si="9"/>
        <v>0</v>
      </c>
      <c r="W3738" s="3">
        <f t="shared" si="10"/>
        <v>0</v>
      </c>
      <c r="X3738" s="3">
        <f t="shared" ref="X3738:Y3738" si="11219">X3737+V3738</f>
        <v>28.835623055300523</v>
      </c>
      <c r="Y3738" s="3">
        <f t="shared" si="11219"/>
        <v>34.328802293708321</v>
      </c>
    </row>
    <row r="3739" spans="1:25" ht="15.75" customHeight="1" x14ac:dyDescent="0.2">
      <c r="A3739" s="7">
        <v>43615</v>
      </c>
      <c r="B3739" s="1">
        <v>12038.2</v>
      </c>
      <c r="C3739" s="1">
        <v>9815.2999999999993</v>
      </c>
      <c r="D3739" s="2">
        <f t="shared" si="29"/>
        <v>784</v>
      </c>
      <c r="E3739" s="2">
        <f t="shared" si="12"/>
        <v>0</v>
      </c>
      <c r="F3739" s="3">
        <f t="shared" si="0"/>
        <v>5</v>
      </c>
      <c r="G3739" s="3">
        <f t="shared" si="13"/>
        <v>0</v>
      </c>
      <c r="H3739" s="4">
        <f>IF(A3739&lt;SIP_Calculator!$B$7,0,IF(A3739&gt;SIP_Calculator!$E$7,0,1))</f>
        <v>0</v>
      </c>
      <c r="I3739" s="2">
        <f t="shared" si="1"/>
        <v>0</v>
      </c>
      <c r="J3739" s="3">
        <f t="shared" si="2"/>
        <v>0</v>
      </c>
      <c r="K3739" s="4">
        <f>H3739*SIP_Calculator!$D$25</f>
        <v>0</v>
      </c>
      <c r="L3739" s="4">
        <f t="shared" si="3"/>
        <v>0</v>
      </c>
      <c r="M3739" s="4">
        <f t="shared" si="4"/>
        <v>0</v>
      </c>
      <c r="N3739" s="4">
        <f t="shared" ref="N3739:O3739" si="11220">N3738+L3739</f>
        <v>28.739335218516583</v>
      </c>
      <c r="O3739" s="4">
        <f t="shared" si="11220"/>
        <v>34.20981406436929</v>
      </c>
      <c r="P3739" s="2">
        <f>I3739*SIP_Calculator!$D$26</f>
        <v>0</v>
      </c>
      <c r="Q3739" s="2">
        <f t="shared" si="6"/>
        <v>0</v>
      </c>
      <c r="R3739" s="2">
        <f t="shared" si="7"/>
        <v>0</v>
      </c>
      <c r="S3739" s="2">
        <f t="shared" ref="S3739:T3739" si="11221">S3738+Q3739</f>
        <v>28.748252611124826</v>
      </c>
      <c r="T3739" s="2">
        <f t="shared" si="11221"/>
        <v>34.228110660626236</v>
      </c>
      <c r="U3739" s="3">
        <f>J3739*SIP_Calculator!$D$27</f>
        <v>0</v>
      </c>
      <c r="V3739" s="3">
        <f t="shared" si="9"/>
        <v>0</v>
      </c>
      <c r="W3739" s="3">
        <f t="shared" si="10"/>
        <v>0</v>
      </c>
      <c r="X3739" s="3">
        <f t="shared" ref="X3739:Y3739" si="11222">X3738+V3739</f>
        <v>28.835623055300523</v>
      </c>
      <c r="Y3739" s="3">
        <f t="shared" si="11222"/>
        <v>34.328802293708321</v>
      </c>
    </row>
    <row r="3740" spans="1:25" ht="15.75" customHeight="1" x14ac:dyDescent="0.2">
      <c r="A3740" s="7">
        <v>43616</v>
      </c>
      <c r="B3740" s="1">
        <v>12028.25</v>
      </c>
      <c r="C3740" s="1">
        <v>9805.0499999999993</v>
      </c>
      <c r="D3740" s="2">
        <f t="shared" si="29"/>
        <v>784</v>
      </c>
      <c r="E3740" s="2">
        <f t="shared" si="12"/>
        <v>0</v>
      </c>
      <c r="F3740" s="3">
        <f t="shared" si="0"/>
        <v>5</v>
      </c>
      <c r="G3740" s="3">
        <f t="shared" si="13"/>
        <v>0</v>
      </c>
      <c r="H3740" s="4">
        <f>IF(A3740&lt;SIP_Calculator!$B$7,0,IF(A3740&gt;SIP_Calculator!$E$7,0,1))</f>
        <v>0</v>
      </c>
      <c r="I3740" s="2">
        <f t="shared" si="1"/>
        <v>0</v>
      </c>
      <c r="J3740" s="3">
        <f t="shared" si="2"/>
        <v>0</v>
      </c>
      <c r="K3740" s="4">
        <f>H3740*SIP_Calculator!$D$25</f>
        <v>0</v>
      </c>
      <c r="L3740" s="4">
        <f t="shared" si="3"/>
        <v>0</v>
      </c>
      <c r="M3740" s="4">
        <f t="shared" si="4"/>
        <v>0</v>
      </c>
      <c r="N3740" s="4">
        <f t="shared" ref="N3740:O3740" si="11223">N3739+L3740</f>
        <v>28.739335218516583</v>
      </c>
      <c r="O3740" s="4">
        <f t="shared" si="11223"/>
        <v>34.20981406436929</v>
      </c>
      <c r="P3740" s="2">
        <f>I3740*SIP_Calculator!$D$26</f>
        <v>0</v>
      </c>
      <c r="Q3740" s="2">
        <f t="shared" si="6"/>
        <v>0</v>
      </c>
      <c r="R3740" s="2">
        <f t="shared" si="7"/>
        <v>0</v>
      </c>
      <c r="S3740" s="2">
        <f t="shared" ref="S3740:T3740" si="11224">S3739+Q3740</f>
        <v>28.748252611124826</v>
      </c>
      <c r="T3740" s="2">
        <f t="shared" si="11224"/>
        <v>34.228110660626236</v>
      </c>
      <c r="U3740" s="3">
        <f>J3740*SIP_Calculator!$D$27</f>
        <v>0</v>
      </c>
      <c r="V3740" s="3">
        <f t="shared" si="9"/>
        <v>0</v>
      </c>
      <c r="W3740" s="3">
        <f t="shared" si="10"/>
        <v>0</v>
      </c>
      <c r="X3740" s="3">
        <f t="shared" ref="X3740:Y3740" si="11225">X3739+V3740</f>
        <v>28.835623055300523</v>
      </c>
      <c r="Y3740" s="3">
        <f t="shared" si="11225"/>
        <v>34.328802293708321</v>
      </c>
    </row>
    <row r="3741" spans="1:25" ht="15.75" customHeight="1" x14ac:dyDescent="0.2">
      <c r="A3741" s="7">
        <v>43619</v>
      </c>
      <c r="B3741" s="1">
        <v>12190.85</v>
      </c>
      <c r="C3741" s="1">
        <v>9922.6</v>
      </c>
      <c r="D3741" s="2">
        <f t="shared" si="29"/>
        <v>785</v>
      </c>
      <c r="E3741" s="2">
        <f t="shared" si="12"/>
        <v>1</v>
      </c>
      <c r="F3741" s="3">
        <f t="shared" si="0"/>
        <v>6</v>
      </c>
      <c r="G3741" s="3">
        <f t="shared" si="13"/>
        <v>1</v>
      </c>
      <c r="H3741" s="4">
        <f>IF(A3741&lt;SIP_Calculator!$B$7,0,IF(A3741&gt;SIP_Calculator!$E$7,0,1))</f>
        <v>0</v>
      </c>
      <c r="I3741" s="2">
        <f t="shared" si="1"/>
        <v>0</v>
      </c>
      <c r="J3741" s="3">
        <f t="shared" si="2"/>
        <v>0</v>
      </c>
      <c r="K3741" s="4">
        <f>H3741*SIP_Calculator!$D$25</f>
        <v>0</v>
      </c>
      <c r="L3741" s="4">
        <f t="shared" si="3"/>
        <v>0</v>
      </c>
      <c r="M3741" s="4">
        <f t="shared" si="4"/>
        <v>0</v>
      </c>
      <c r="N3741" s="4">
        <f t="shared" ref="N3741:O3741" si="11226">N3740+L3741</f>
        <v>28.739335218516583</v>
      </c>
      <c r="O3741" s="4">
        <f t="shared" si="11226"/>
        <v>34.20981406436929</v>
      </c>
      <c r="P3741" s="2">
        <f>I3741*SIP_Calculator!$D$26</f>
        <v>0</v>
      </c>
      <c r="Q3741" s="2">
        <f t="shared" si="6"/>
        <v>0</v>
      </c>
      <c r="R3741" s="2">
        <f t="shared" si="7"/>
        <v>0</v>
      </c>
      <c r="S3741" s="2">
        <f t="shared" ref="S3741:T3741" si="11227">S3740+Q3741</f>
        <v>28.748252611124826</v>
      </c>
      <c r="T3741" s="2">
        <f t="shared" si="11227"/>
        <v>34.228110660626236</v>
      </c>
      <c r="U3741" s="3">
        <f>J3741*SIP_Calculator!$D$27</f>
        <v>0</v>
      </c>
      <c r="V3741" s="3">
        <f t="shared" si="9"/>
        <v>0</v>
      </c>
      <c r="W3741" s="3">
        <f t="shared" si="10"/>
        <v>0</v>
      </c>
      <c r="X3741" s="3">
        <f t="shared" ref="X3741:Y3741" si="11228">X3740+V3741</f>
        <v>28.835623055300523</v>
      </c>
      <c r="Y3741" s="3">
        <f t="shared" si="11228"/>
        <v>34.328802293708321</v>
      </c>
    </row>
    <row r="3742" spans="1:25" ht="15.75" customHeight="1" x14ac:dyDescent="0.2">
      <c r="A3742" s="7">
        <v>43620</v>
      </c>
      <c r="B3742" s="1">
        <v>12122.6</v>
      </c>
      <c r="C3742" s="1">
        <v>9876.2000000000007</v>
      </c>
      <c r="D3742" s="2">
        <f t="shared" si="29"/>
        <v>785</v>
      </c>
      <c r="E3742" s="2">
        <f t="shared" si="12"/>
        <v>0</v>
      </c>
      <c r="F3742" s="3">
        <f t="shared" si="0"/>
        <v>6</v>
      </c>
      <c r="G3742" s="3">
        <f t="shared" si="13"/>
        <v>0</v>
      </c>
      <c r="H3742" s="4">
        <f>IF(A3742&lt;SIP_Calculator!$B$7,0,IF(A3742&gt;SIP_Calculator!$E$7,0,1))</f>
        <v>0</v>
      </c>
      <c r="I3742" s="2">
        <f t="shared" si="1"/>
        <v>0</v>
      </c>
      <c r="J3742" s="3">
        <f t="shared" si="2"/>
        <v>0</v>
      </c>
      <c r="K3742" s="4">
        <f>H3742*SIP_Calculator!$D$25</f>
        <v>0</v>
      </c>
      <c r="L3742" s="4">
        <f t="shared" si="3"/>
        <v>0</v>
      </c>
      <c r="M3742" s="4">
        <f t="shared" si="4"/>
        <v>0</v>
      </c>
      <c r="N3742" s="4">
        <f t="shared" ref="N3742:O3742" si="11229">N3741+L3742</f>
        <v>28.739335218516583</v>
      </c>
      <c r="O3742" s="4">
        <f t="shared" si="11229"/>
        <v>34.20981406436929</v>
      </c>
      <c r="P3742" s="2">
        <f>I3742*SIP_Calculator!$D$26</f>
        <v>0</v>
      </c>
      <c r="Q3742" s="2">
        <f t="shared" si="6"/>
        <v>0</v>
      </c>
      <c r="R3742" s="2">
        <f t="shared" si="7"/>
        <v>0</v>
      </c>
      <c r="S3742" s="2">
        <f t="shared" ref="S3742:T3742" si="11230">S3741+Q3742</f>
        <v>28.748252611124826</v>
      </c>
      <c r="T3742" s="2">
        <f t="shared" si="11230"/>
        <v>34.228110660626236</v>
      </c>
      <c r="U3742" s="3">
        <f>J3742*SIP_Calculator!$D$27</f>
        <v>0</v>
      </c>
      <c r="V3742" s="3">
        <f t="shared" si="9"/>
        <v>0</v>
      </c>
      <c r="W3742" s="3">
        <f t="shared" si="10"/>
        <v>0</v>
      </c>
      <c r="X3742" s="3">
        <f t="shared" ref="X3742:Y3742" si="11231">X3741+V3742</f>
        <v>28.835623055300523</v>
      </c>
      <c r="Y3742" s="3">
        <f t="shared" si="11231"/>
        <v>34.328802293708321</v>
      </c>
    </row>
    <row r="3743" spans="1:25" ht="15.75" customHeight="1" x14ac:dyDescent="0.2">
      <c r="A3743" s="7">
        <v>43622</v>
      </c>
      <c r="B3743" s="1">
        <v>11932.95</v>
      </c>
      <c r="C3743" s="1">
        <v>9722.5</v>
      </c>
      <c r="D3743" s="2">
        <f t="shared" si="29"/>
        <v>785</v>
      </c>
      <c r="E3743" s="2">
        <f t="shared" si="12"/>
        <v>0</v>
      </c>
      <c r="F3743" s="3">
        <f t="shared" si="0"/>
        <v>6</v>
      </c>
      <c r="G3743" s="3">
        <f t="shared" si="13"/>
        <v>0</v>
      </c>
      <c r="H3743" s="4">
        <f>IF(A3743&lt;SIP_Calculator!$B$7,0,IF(A3743&gt;SIP_Calculator!$E$7,0,1))</f>
        <v>0</v>
      </c>
      <c r="I3743" s="2">
        <f t="shared" si="1"/>
        <v>0</v>
      </c>
      <c r="J3743" s="3">
        <f t="shared" si="2"/>
        <v>0</v>
      </c>
      <c r="K3743" s="4">
        <f>H3743*SIP_Calculator!$D$25</f>
        <v>0</v>
      </c>
      <c r="L3743" s="4">
        <f t="shared" si="3"/>
        <v>0</v>
      </c>
      <c r="M3743" s="4">
        <f t="shared" si="4"/>
        <v>0</v>
      </c>
      <c r="N3743" s="4">
        <f t="shared" ref="N3743:O3743" si="11232">N3742+L3743</f>
        <v>28.739335218516583</v>
      </c>
      <c r="O3743" s="4">
        <f t="shared" si="11232"/>
        <v>34.20981406436929</v>
      </c>
      <c r="P3743" s="2">
        <f>I3743*SIP_Calculator!$D$26</f>
        <v>0</v>
      </c>
      <c r="Q3743" s="2">
        <f t="shared" si="6"/>
        <v>0</v>
      </c>
      <c r="R3743" s="2">
        <f t="shared" si="7"/>
        <v>0</v>
      </c>
      <c r="S3743" s="2">
        <f t="shared" ref="S3743:T3743" si="11233">S3742+Q3743</f>
        <v>28.748252611124826</v>
      </c>
      <c r="T3743" s="2">
        <f t="shared" si="11233"/>
        <v>34.228110660626236</v>
      </c>
      <c r="U3743" s="3">
        <f>J3743*SIP_Calculator!$D$27</f>
        <v>0</v>
      </c>
      <c r="V3743" s="3">
        <f t="shared" si="9"/>
        <v>0</v>
      </c>
      <c r="W3743" s="3">
        <f t="shared" si="10"/>
        <v>0</v>
      </c>
      <c r="X3743" s="3">
        <f t="shared" ref="X3743:Y3743" si="11234">X3742+V3743</f>
        <v>28.835623055300523</v>
      </c>
      <c r="Y3743" s="3">
        <f t="shared" si="11234"/>
        <v>34.328802293708321</v>
      </c>
    </row>
    <row r="3744" spans="1:25" ht="15.75" customHeight="1" x14ac:dyDescent="0.2">
      <c r="A3744" s="7">
        <v>43623</v>
      </c>
      <c r="B3744" s="1">
        <v>11957.05</v>
      </c>
      <c r="C3744" s="1">
        <v>9735.85</v>
      </c>
      <c r="D3744" s="2">
        <f t="shared" si="29"/>
        <v>785</v>
      </c>
      <c r="E3744" s="2">
        <f t="shared" si="12"/>
        <v>0</v>
      </c>
      <c r="F3744" s="3">
        <f t="shared" si="0"/>
        <v>6</v>
      </c>
      <c r="G3744" s="3">
        <f t="shared" si="13"/>
        <v>0</v>
      </c>
      <c r="H3744" s="4">
        <f>IF(A3744&lt;SIP_Calculator!$B$7,0,IF(A3744&gt;SIP_Calculator!$E$7,0,1))</f>
        <v>0</v>
      </c>
      <c r="I3744" s="2">
        <f t="shared" si="1"/>
        <v>0</v>
      </c>
      <c r="J3744" s="3">
        <f t="shared" si="2"/>
        <v>0</v>
      </c>
      <c r="K3744" s="4">
        <f>H3744*SIP_Calculator!$D$25</f>
        <v>0</v>
      </c>
      <c r="L3744" s="4">
        <f t="shared" si="3"/>
        <v>0</v>
      </c>
      <c r="M3744" s="4">
        <f t="shared" si="4"/>
        <v>0</v>
      </c>
      <c r="N3744" s="4">
        <f t="shared" ref="N3744:O3744" si="11235">N3743+L3744</f>
        <v>28.739335218516583</v>
      </c>
      <c r="O3744" s="4">
        <f t="shared" si="11235"/>
        <v>34.20981406436929</v>
      </c>
      <c r="P3744" s="2">
        <f>I3744*SIP_Calculator!$D$26</f>
        <v>0</v>
      </c>
      <c r="Q3744" s="2">
        <f t="shared" si="6"/>
        <v>0</v>
      </c>
      <c r="R3744" s="2">
        <f t="shared" si="7"/>
        <v>0</v>
      </c>
      <c r="S3744" s="2">
        <f t="shared" ref="S3744:T3744" si="11236">S3743+Q3744</f>
        <v>28.748252611124826</v>
      </c>
      <c r="T3744" s="2">
        <f t="shared" si="11236"/>
        <v>34.228110660626236</v>
      </c>
      <c r="U3744" s="3">
        <f>J3744*SIP_Calculator!$D$27</f>
        <v>0</v>
      </c>
      <c r="V3744" s="3">
        <f t="shared" si="9"/>
        <v>0</v>
      </c>
      <c r="W3744" s="3">
        <f t="shared" si="10"/>
        <v>0</v>
      </c>
      <c r="X3744" s="3">
        <f t="shared" ref="X3744:Y3744" si="11237">X3743+V3744</f>
        <v>28.835623055300523</v>
      </c>
      <c r="Y3744" s="3">
        <f t="shared" si="11237"/>
        <v>34.328802293708321</v>
      </c>
    </row>
    <row r="3745" spans="1:25" ht="15.75" customHeight="1" x14ac:dyDescent="0.2">
      <c r="A3745" s="7">
        <v>43626</v>
      </c>
      <c r="B3745" s="1">
        <v>12006.85</v>
      </c>
      <c r="C3745" s="1">
        <v>9765.85</v>
      </c>
      <c r="D3745" s="2">
        <f t="shared" si="29"/>
        <v>786</v>
      </c>
      <c r="E3745" s="2">
        <f t="shared" si="12"/>
        <v>1</v>
      </c>
      <c r="F3745" s="3">
        <f t="shared" si="0"/>
        <v>6</v>
      </c>
      <c r="G3745" s="3">
        <f t="shared" si="13"/>
        <v>0</v>
      </c>
      <c r="H3745" s="4">
        <f>IF(A3745&lt;SIP_Calculator!$B$7,0,IF(A3745&gt;SIP_Calculator!$E$7,0,1))</f>
        <v>0</v>
      </c>
      <c r="I3745" s="2">
        <f t="shared" si="1"/>
        <v>0</v>
      </c>
      <c r="J3745" s="3">
        <f t="shared" si="2"/>
        <v>0</v>
      </c>
      <c r="K3745" s="4">
        <f>H3745*SIP_Calculator!$D$25</f>
        <v>0</v>
      </c>
      <c r="L3745" s="4">
        <f t="shared" si="3"/>
        <v>0</v>
      </c>
      <c r="M3745" s="4">
        <f t="shared" si="4"/>
        <v>0</v>
      </c>
      <c r="N3745" s="4">
        <f t="shared" ref="N3745:O3745" si="11238">N3744+L3745</f>
        <v>28.739335218516583</v>
      </c>
      <c r="O3745" s="4">
        <f t="shared" si="11238"/>
        <v>34.20981406436929</v>
      </c>
      <c r="P3745" s="2">
        <f>I3745*SIP_Calculator!$D$26</f>
        <v>0</v>
      </c>
      <c r="Q3745" s="2">
        <f t="shared" si="6"/>
        <v>0</v>
      </c>
      <c r="R3745" s="2">
        <f t="shared" si="7"/>
        <v>0</v>
      </c>
      <c r="S3745" s="2">
        <f t="shared" ref="S3745:T3745" si="11239">S3744+Q3745</f>
        <v>28.748252611124826</v>
      </c>
      <c r="T3745" s="2">
        <f t="shared" si="11239"/>
        <v>34.228110660626236</v>
      </c>
      <c r="U3745" s="3">
        <f>J3745*SIP_Calculator!$D$27</f>
        <v>0</v>
      </c>
      <c r="V3745" s="3">
        <f t="shared" si="9"/>
        <v>0</v>
      </c>
      <c r="W3745" s="3">
        <f t="shared" si="10"/>
        <v>0</v>
      </c>
      <c r="X3745" s="3">
        <f t="shared" ref="X3745:Y3745" si="11240">X3744+V3745</f>
        <v>28.835623055300523</v>
      </c>
      <c r="Y3745" s="3">
        <f t="shared" si="11240"/>
        <v>34.328802293708321</v>
      </c>
    </row>
    <row r="3746" spans="1:25" ht="15.75" customHeight="1" x14ac:dyDescent="0.2">
      <c r="A3746" s="7">
        <v>43627</v>
      </c>
      <c r="B3746" s="1">
        <v>12053.6</v>
      </c>
      <c r="C3746" s="1">
        <v>9805.1</v>
      </c>
      <c r="D3746" s="2">
        <f t="shared" si="29"/>
        <v>786</v>
      </c>
      <c r="E3746" s="2">
        <f t="shared" si="12"/>
        <v>0</v>
      </c>
      <c r="F3746" s="3">
        <f t="shared" si="0"/>
        <v>6</v>
      </c>
      <c r="G3746" s="3">
        <f t="shared" si="13"/>
        <v>0</v>
      </c>
      <c r="H3746" s="4">
        <f>IF(A3746&lt;SIP_Calculator!$B$7,0,IF(A3746&gt;SIP_Calculator!$E$7,0,1))</f>
        <v>0</v>
      </c>
      <c r="I3746" s="2">
        <f t="shared" si="1"/>
        <v>0</v>
      </c>
      <c r="J3746" s="3">
        <f t="shared" si="2"/>
        <v>0</v>
      </c>
      <c r="K3746" s="4">
        <f>H3746*SIP_Calculator!$D$25</f>
        <v>0</v>
      </c>
      <c r="L3746" s="4">
        <f t="shared" si="3"/>
        <v>0</v>
      </c>
      <c r="M3746" s="4">
        <f t="shared" si="4"/>
        <v>0</v>
      </c>
      <c r="N3746" s="4">
        <f t="shared" ref="N3746:O3746" si="11241">N3745+L3746</f>
        <v>28.739335218516583</v>
      </c>
      <c r="O3746" s="4">
        <f t="shared" si="11241"/>
        <v>34.20981406436929</v>
      </c>
      <c r="P3746" s="2">
        <f>I3746*SIP_Calculator!$D$26</f>
        <v>0</v>
      </c>
      <c r="Q3746" s="2">
        <f t="shared" si="6"/>
        <v>0</v>
      </c>
      <c r="R3746" s="2">
        <f t="shared" si="7"/>
        <v>0</v>
      </c>
      <c r="S3746" s="2">
        <f t="shared" ref="S3746:T3746" si="11242">S3745+Q3746</f>
        <v>28.748252611124826</v>
      </c>
      <c r="T3746" s="2">
        <f t="shared" si="11242"/>
        <v>34.228110660626236</v>
      </c>
      <c r="U3746" s="3">
        <f>J3746*SIP_Calculator!$D$27</f>
        <v>0</v>
      </c>
      <c r="V3746" s="3">
        <f t="shared" si="9"/>
        <v>0</v>
      </c>
      <c r="W3746" s="3">
        <f t="shared" si="10"/>
        <v>0</v>
      </c>
      <c r="X3746" s="3">
        <f t="shared" ref="X3746:Y3746" si="11243">X3745+V3746</f>
        <v>28.835623055300523</v>
      </c>
      <c r="Y3746" s="3">
        <f t="shared" si="11243"/>
        <v>34.328802293708321</v>
      </c>
    </row>
    <row r="3747" spans="1:25" ht="15.75" customHeight="1" x14ac:dyDescent="0.2">
      <c r="A3747" s="7">
        <v>43628</v>
      </c>
      <c r="B3747" s="1">
        <v>11989.2</v>
      </c>
      <c r="C3747" s="1">
        <v>9749.9500000000007</v>
      </c>
      <c r="D3747" s="2">
        <f t="shared" si="29"/>
        <v>786</v>
      </c>
      <c r="E3747" s="2">
        <f t="shared" si="12"/>
        <v>0</v>
      </c>
      <c r="F3747" s="3">
        <f t="shared" si="0"/>
        <v>6</v>
      </c>
      <c r="G3747" s="3">
        <f t="shared" si="13"/>
        <v>0</v>
      </c>
      <c r="H3747" s="4">
        <f>IF(A3747&lt;SIP_Calculator!$B$7,0,IF(A3747&gt;SIP_Calculator!$E$7,0,1))</f>
        <v>0</v>
      </c>
      <c r="I3747" s="2">
        <f t="shared" si="1"/>
        <v>0</v>
      </c>
      <c r="J3747" s="3">
        <f t="shared" si="2"/>
        <v>0</v>
      </c>
      <c r="K3747" s="4">
        <f>H3747*SIP_Calculator!$D$25</f>
        <v>0</v>
      </c>
      <c r="L3747" s="4">
        <f t="shared" si="3"/>
        <v>0</v>
      </c>
      <c r="M3747" s="4">
        <f t="shared" si="4"/>
        <v>0</v>
      </c>
      <c r="N3747" s="4">
        <f t="shared" ref="N3747:O3747" si="11244">N3746+L3747</f>
        <v>28.739335218516583</v>
      </c>
      <c r="O3747" s="4">
        <f t="shared" si="11244"/>
        <v>34.20981406436929</v>
      </c>
      <c r="P3747" s="2">
        <f>I3747*SIP_Calculator!$D$26</f>
        <v>0</v>
      </c>
      <c r="Q3747" s="2">
        <f t="shared" si="6"/>
        <v>0</v>
      </c>
      <c r="R3747" s="2">
        <f t="shared" si="7"/>
        <v>0</v>
      </c>
      <c r="S3747" s="2">
        <f t="shared" ref="S3747:T3747" si="11245">S3746+Q3747</f>
        <v>28.748252611124826</v>
      </c>
      <c r="T3747" s="2">
        <f t="shared" si="11245"/>
        <v>34.228110660626236</v>
      </c>
      <c r="U3747" s="3">
        <f>J3747*SIP_Calculator!$D$27</f>
        <v>0</v>
      </c>
      <c r="V3747" s="3">
        <f t="shared" si="9"/>
        <v>0</v>
      </c>
      <c r="W3747" s="3">
        <f t="shared" si="10"/>
        <v>0</v>
      </c>
      <c r="X3747" s="3">
        <f t="shared" ref="X3747:Y3747" si="11246">X3746+V3747</f>
        <v>28.835623055300523</v>
      </c>
      <c r="Y3747" s="3">
        <f t="shared" si="11246"/>
        <v>34.328802293708321</v>
      </c>
    </row>
    <row r="3748" spans="1:25" ht="15.75" customHeight="1" x14ac:dyDescent="0.2">
      <c r="A3748" s="7">
        <v>43629</v>
      </c>
      <c r="B3748" s="1">
        <v>11995.2</v>
      </c>
      <c r="C3748" s="1">
        <v>9747.0499999999993</v>
      </c>
      <c r="D3748" s="2">
        <f t="shared" si="29"/>
        <v>786</v>
      </c>
      <c r="E3748" s="2">
        <f t="shared" si="12"/>
        <v>0</v>
      </c>
      <c r="F3748" s="3">
        <f t="shared" si="0"/>
        <v>6</v>
      </c>
      <c r="G3748" s="3">
        <f t="shared" si="13"/>
        <v>0</v>
      </c>
      <c r="H3748" s="4">
        <f>IF(A3748&lt;SIP_Calculator!$B$7,0,IF(A3748&gt;SIP_Calculator!$E$7,0,1))</f>
        <v>0</v>
      </c>
      <c r="I3748" s="2">
        <f t="shared" si="1"/>
        <v>0</v>
      </c>
      <c r="J3748" s="3">
        <f t="shared" si="2"/>
        <v>0</v>
      </c>
      <c r="K3748" s="4">
        <f>H3748*SIP_Calculator!$D$25</f>
        <v>0</v>
      </c>
      <c r="L3748" s="4">
        <f t="shared" si="3"/>
        <v>0</v>
      </c>
      <c r="M3748" s="4">
        <f t="shared" si="4"/>
        <v>0</v>
      </c>
      <c r="N3748" s="4">
        <f t="shared" ref="N3748:O3748" si="11247">N3747+L3748</f>
        <v>28.739335218516583</v>
      </c>
      <c r="O3748" s="4">
        <f t="shared" si="11247"/>
        <v>34.20981406436929</v>
      </c>
      <c r="P3748" s="2">
        <f>I3748*SIP_Calculator!$D$26</f>
        <v>0</v>
      </c>
      <c r="Q3748" s="2">
        <f t="shared" si="6"/>
        <v>0</v>
      </c>
      <c r="R3748" s="2">
        <f t="shared" si="7"/>
        <v>0</v>
      </c>
      <c r="S3748" s="2">
        <f t="shared" ref="S3748:T3748" si="11248">S3747+Q3748</f>
        <v>28.748252611124826</v>
      </c>
      <c r="T3748" s="2">
        <f t="shared" si="11248"/>
        <v>34.228110660626236</v>
      </c>
      <c r="U3748" s="3">
        <f>J3748*SIP_Calculator!$D$27</f>
        <v>0</v>
      </c>
      <c r="V3748" s="3">
        <f t="shared" si="9"/>
        <v>0</v>
      </c>
      <c r="W3748" s="3">
        <f t="shared" si="10"/>
        <v>0</v>
      </c>
      <c r="X3748" s="3">
        <f t="shared" ref="X3748:Y3748" si="11249">X3747+V3748</f>
        <v>28.835623055300523</v>
      </c>
      <c r="Y3748" s="3">
        <f t="shared" si="11249"/>
        <v>34.328802293708321</v>
      </c>
    </row>
    <row r="3749" spans="1:25" ht="15.75" customHeight="1" x14ac:dyDescent="0.2">
      <c r="A3749" s="7">
        <v>43630</v>
      </c>
      <c r="B3749" s="1">
        <v>11899.35</v>
      </c>
      <c r="C3749" s="1">
        <v>9669.9500000000007</v>
      </c>
      <c r="D3749" s="2">
        <f t="shared" si="29"/>
        <v>786</v>
      </c>
      <c r="E3749" s="2">
        <f t="shared" si="12"/>
        <v>0</v>
      </c>
      <c r="F3749" s="3">
        <f t="shared" si="0"/>
        <v>6</v>
      </c>
      <c r="G3749" s="3">
        <f t="shared" si="13"/>
        <v>0</v>
      </c>
      <c r="H3749" s="4">
        <f>IF(A3749&lt;SIP_Calculator!$B$7,0,IF(A3749&gt;SIP_Calculator!$E$7,0,1))</f>
        <v>0</v>
      </c>
      <c r="I3749" s="2">
        <f t="shared" si="1"/>
        <v>0</v>
      </c>
      <c r="J3749" s="3">
        <f t="shared" si="2"/>
        <v>0</v>
      </c>
      <c r="K3749" s="4">
        <f>H3749*SIP_Calculator!$D$25</f>
        <v>0</v>
      </c>
      <c r="L3749" s="4">
        <f t="shared" si="3"/>
        <v>0</v>
      </c>
      <c r="M3749" s="4">
        <f t="shared" si="4"/>
        <v>0</v>
      </c>
      <c r="N3749" s="4">
        <f t="shared" ref="N3749:O3749" si="11250">N3748+L3749</f>
        <v>28.739335218516583</v>
      </c>
      <c r="O3749" s="4">
        <f t="shared" si="11250"/>
        <v>34.20981406436929</v>
      </c>
      <c r="P3749" s="2">
        <f>I3749*SIP_Calculator!$D$26</f>
        <v>0</v>
      </c>
      <c r="Q3749" s="2">
        <f t="shared" si="6"/>
        <v>0</v>
      </c>
      <c r="R3749" s="2">
        <f t="shared" si="7"/>
        <v>0</v>
      </c>
      <c r="S3749" s="2">
        <f t="shared" ref="S3749:T3749" si="11251">S3748+Q3749</f>
        <v>28.748252611124826</v>
      </c>
      <c r="T3749" s="2">
        <f t="shared" si="11251"/>
        <v>34.228110660626236</v>
      </c>
      <c r="U3749" s="3">
        <f>J3749*SIP_Calculator!$D$27</f>
        <v>0</v>
      </c>
      <c r="V3749" s="3">
        <f t="shared" si="9"/>
        <v>0</v>
      </c>
      <c r="W3749" s="3">
        <f t="shared" si="10"/>
        <v>0</v>
      </c>
      <c r="X3749" s="3">
        <f t="shared" ref="X3749:Y3749" si="11252">X3748+V3749</f>
        <v>28.835623055300523</v>
      </c>
      <c r="Y3749" s="3">
        <f t="shared" si="11252"/>
        <v>34.328802293708321</v>
      </c>
    </row>
    <row r="3750" spans="1:25" ht="15.75" customHeight="1" x14ac:dyDescent="0.2">
      <c r="A3750" s="7">
        <v>43633</v>
      </c>
      <c r="B3750" s="1">
        <v>11743</v>
      </c>
      <c r="C3750" s="1">
        <v>9543.6</v>
      </c>
      <c r="D3750" s="2">
        <f t="shared" si="29"/>
        <v>787</v>
      </c>
      <c r="E3750" s="2">
        <f t="shared" si="12"/>
        <v>1</v>
      </c>
      <c r="F3750" s="3">
        <f t="shared" si="0"/>
        <v>6</v>
      </c>
      <c r="G3750" s="3">
        <f t="shared" si="13"/>
        <v>0</v>
      </c>
      <c r="H3750" s="4">
        <f>IF(A3750&lt;SIP_Calculator!$B$7,0,IF(A3750&gt;SIP_Calculator!$E$7,0,1))</f>
        <v>0</v>
      </c>
      <c r="I3750" s="2">
        <f t="shared" si="1"/>
        <v>0</v>
      </c>
      <c r="J3750" s="3">
        <f t="shared" si="2"/>
        <v>0</v>
      </c>
      <c r="K3750" s="4">
        <f>H3750*SIP_Calculator!$D$25</f>
        <v>0</v>
      </c>
      <c r="L3750" s="4">
        <f t="shared" si="3"/>
        <v>0</v>
      </c>
      <c r="M3750" s="4">
        <f t="shared" si="4"/>
        <v>0</v>
      </c>
      <c r="N3750" s="4">
        <f t="shared" ref="N3750:O3750" si="11253">N3749+L3750</f>
        <v>28.739335218516583</v>
      </c>
      <c r="O3750" s="4">
        <f t="shared" si="11253"/>
        <v>34.20981406436929</v>
      </c>
      <c r="P3750" s="2">
        <f>I3750*SIP_Calculator!$D$26</f>
        <v>0</v>
      </c>
      <c r="Q3750" s="2">
        <f t="shared" si="6"/>
        <v>0</v>
      </c>
      <c r="R3750" s="2">
        <f t="shared" si="7"/>
        <v>0</v>
      </c>
      <c r="S3750" s="2">
        <f t="shared" ref="S3750:T3750" si="11254">S3749+Q3750</f>
        <v>28.748252611124826</v>
      </c>
      <c r="T3750" s="2">
        <f t="shared" si="11254"/>
        <v>34.228110660626236</v>
      </c>
      <c r="U3750" s="3">
        <f>J3750*SIP_Calculator!$D$27</f>
        <v>0</v>
      </c>
      <c r="V3750" s="3">
        <f t="shared" si="9"/>
        <v>0</v>
      </c>
      <c r="W3750" s="3">
        <f t="shared" si="10"/>
        <v>0</v>
      </c>
      <c r="X3750" s="3">
        <f t="shared" ref="X3750:Y3750" si="11255">X3749+V3750</f>
        <v>28.835623055300523</v>
      </c>
      <c r="Y3750" s="3">
        <f t="shared" si="11255"/>
        <v>34.328802293708321</v>
      </c>
    </row>
    <row r="3751" spans="1:25" ht="15.75" customHeight="1" x14ac:dyDescent="0.2">
      <c r="A3751" s="7">
        <v>43634</v>
      </c>
      <c r="B3751" s="1">
        <v>11761.65</v>
      </c>
      <c r="C3751" s="1">
        <v>9551.35</v>
      </c>
      <c r="D3751" s="2">
        <f t="shared" si="29"/>
        <v>787</v>
      </c>
      <c r="E3751" s="2">
        <f t="shared" si="12"/>
        <v>0</v>
      </c>
      <c r="F3751" s="3">
        <f t="shared" si="0"/>
        <v>6</v>
      </c>
      <c r="G3751" s="3">
        <f t="shared" si="13"/>
        <v>0</v>
      </c>
      <c r="H3751" s="4">
        <f>IF(A3751&lt;SIP_Calculator!$B$7,0,IF(A3751&gt;SIP_Calculator!$E$7,0,1))</f>
        <v>0</v>
      </c>
      <c r="I3751" s="2">
        <f t="shared" si="1"/>
        <v>0</v>
      </c>
      <c r="J3751" s="3">
        <f t="shared" si="2"/>
        <v>0</v>
      </c>
      <c r="K3751" s="4">
        <f>H3751*SIP_Calculator!$D$25</f>
        <v>0</v>
      </c>
      <c r="L3751" s="4">
        <f t="shared" si="3"/>
        <v>0</v>
      </c>
      <c r="M3751" s="4">
        <f t="shared" si="4"/>
        <v>0</v>
      </c>
      <c r="N3751" s="4">
        <f t="shared" ref="N3751:O3751" si="11256">N3750+L3751</f>
        <v>28.739335218516583</v>
      </c>
      <c r="O3751" s="4">
        <f t="shared" si="11256"/>
        <v>34.20981406436929</v>
      </c>
      <c r="P3751" s="2">
        <f>I3751*SIP_Calculator!$D$26</f>
        <v>0</v>
      </c>
      <c r="Q3751" s="2">
        <f t="shared" si="6"/>
        <v>0</v>
      </c>
      <c r="R3751" s="2">
        <f t="shared" si="7"/>
        <v>0</v>
      </c>
      <c r="S3751" s="2">
        <f t="shared" ref="S3751:T3751" si="11257">S3750+Q3751</f>
        <v>28.748252611124826</v>
      </c>
      <c r="T3751" s="2">
        <f t="shared" si="11257"/>
        <v>34.228110660626236</v>
      </c>
      <c r="U3751" s="3">
        <f>J3751*SIP_Calculator!$D$27</f>
        <v>0</v>
      </c>
      <c r="V3751" s="3">
        <f t="shared" si="9"/>
        <v>0</v>
      </c>
      <c r="W3751" s="3">
        <f t="shared" si="10"/>
        <v>0</v>
      </c>
      <c r="X3751" s="3">
        <f t="shared" ref="X3751:Y3751" si="11258">X3750+V3751</f>
        <v>28.835623055300523</v>
      </c>
      <c r="Y3751" s="3">
        <f t="shared" si="11258"/>
        <v>34.328802293708321</v>
      </c>
    </row>
    <row r="3752" spans="1:25" ht="15.75" customHeight="1" x14ac:dyDescent="0.2">
      <c r="A3752" s="7">
        <v>43635</v>
      </c>
      <c r="B3752" s="1">
        <v>11753.05</v>
      </c>
      <c r="C3752" s="1">
        <v>9526.2000000000007</v>
      </c>
      <c r="D3752" s="2">
        <f t="shared" si="29"/>
        <v>787</v>
      </c>
      <c r="E3752" s="2">
        <f t="shared" si="12"/>
        <v>0</v>
      </c>
      <c r="F3752" s="3">
        <f t="shared" si="0"/>
        <v>6</v>
      </c>
      <c r="G3752" s="3">
        <f t="shared" si="13"/>
        <v>0</v>
      </c>
      <c r="H3752" s="4">
        <f>IF(A3752&lt;SIP_Calculator!$B$7,0,IF(A3752&gt;SIP_Calculator!$E$7,0,1))</f>
        <v>0</v>
      </c>
      <c r="I3752" s="2">
        <f t="shared" si="1"/>
        <v>0</v>
      </c>
      <c r="J3752" s="3">
        <f t="shared" si="2"/>
        <v>0</v>
      </c>
      <c r="K3752" s="4">
        <f>H3752*SIP_Calculator!$D$25</f>
        <v>0</v>
      </c>
      <c r="L3752" s="4">
        <f t="shared" si="3"/>
        <v>0</v>
      </c>
      <c r="M3752" s="4">
        <f t="shared" si="4"/>
        <v>0</v>
      </c>
      <c r="N3752" s="4">
        <f t="shared" ref="N3752:O3752" si="11259">N3751+L3752</f>
        <v>28.739335218516583</v>
      </c>
      <c r="O3752" s="4">
        <f t="shared" si="11259"/>
        <v>34.20981406436929</v>
      </c>
      <c r="P3752" s="2">
        <f>I3752*SIP_Calculator!$D$26</f>
        <v>0</v>
      </c>
      <c r="Q3752" s="2">
        <f t="shared" si="6"/>
        <v>0</v>
      </c>
      <c r="R3752" s="2">
        <f t="shared" si="7"/>
        <v>0</v>
      </c>
      <c r="S3752" s="2">
        <f t="shared" ref="S3752:T3752" si="11260">S3751+Q3752</f>
        <v>28.748252611124826</v>
      </c>
      <c r="T3752" s="2">
        <f t="shared" si="11260"/>
        <v>34.228110660626236</v>
      </c>
      <c r="U3752" s="3">
        <f>J3752*SIP_Calculator!$D$27</f>
        <v>0</v>
      </c>
      <c r="V3752" s="3">
        <f t="shared" si="9"/>
        <v>0</v>
      </c>
      <c r="W3752" s="3">
        <f t="shared" si="10"/>
        <v>0</v>
      </c>
      <c r="X3752" s="3">
        <f t="shared" ref="X3752:Y3752" si="11261">X3751+V3752</f>
        <v>28.835623055300523</v>
      </c>
      <c r="Y3752" s="3">
        <f t="shared" si="11261"/>
        <v>34.328802293708321</v>
      </c>
    </row>
    <row r="3753" spans="1:25" ht="15.75" customHeight="1" x14ac:dyDescent="0.2">
      <c r="A3753" s="7">
        <v>43636</v>
      </c>
      <c r="B3753" s="1">
        <v>11901.15</v>
      </c>
      <c r="C3753" s="1">
        <v>9646</v>
      </c>
      <c r="D3753" s="2">
        <f t="shared" si="29"/>
        <v>787</v>
      </c>
      <c r="E3753" s="2">
        <f t="shared" si="12"/>
        <v>0</v>
      </c>
      <c r="F3753" s="3">
        <f t="shared" si="0"/>
        <v>6</v>
      </c>
      <c r="G3753" s="3">
        <f t="shared" si="13"/>
        <v>0</v>
      </c>
      <c r="H3753" s="4">
        <f>IF(A3753&lt;SIP_Calculator!$B$7,0,IF(A3753&gt;SIP_Calculator!$E$7,0,1))</f>
        <v>0</v>
      </c>
      <c r="I3753" s="2">
        <f t="shared" si="1"/>
        <v>0</v>
      </c>
      <c r="J3753" s="3">
        <f t="shared" si="2"/>
        <v>0</v>
      </c>
      <c r="K3753" s="4">
        <f>H3753*SIP_Calculator!$D$25</f>
        <v>0</v>
      </c>
      <c r="L3753" s="4">
        <f t="shared" si="3"/>
        <v>0</v>
      </c>
      <c r="M3753" s="4">
        <f t="shared" si="4"/>
        <v>0</v>
      </c>
      <c r="N3753" s="4">
        <f t="shared" ref="N3753:O3753" si="11262">N3752+L3753</f>
        <v>28.739335218516583</v>
      </c>
      <c r="O3753" s="4">
        <f t="shared" si="11262"/>
        <v>34.20981406436929</v>
      </c>
      <c r="P3753" s="2">
        <f>I3753*SIP_Calculator!$D$26</f>
        <v>0</v>
      </c>
      <c r="Q3753" s="2">
        <f t="shared" si="6"/>
        <v>0</v>
      </c>
      <c r="R3753" s="2">
        <f t="shared" si="7"/>
        <v>0</v>
      </c>
      <c r="S3753" s="2">
        <f t="shared" ref="S3753:T3753" si="11263">S3752+Q3753</f>
        <v>28.748252611124826</v>
      </c>
      <c r="T3753" s="2">
        <f t="shared" si="11263"/>
        <v>34.228110660626236</v>
      </c>
      <c r="U3753" s="3">
        <f>J3753*SIP_Calculator!$D$27</f>
        <v>0</v>
      </c>
      <c r="V3753" s="3">
        <f t="shared" si="9"/>
        <v>0</v>
      </c>
      <c r="W3753" s="3">
        <f t="shared" si="10"/>
        <v>0</v>
      </c>
      <c r="X3753" s="3">
        <f t="shared" ref="X3753:Y3753" si="11264">X3752+V3753</f>
        <v>28.835623055300523</v>
      </c>
      <c r="Y3753" s="3">
        <f t="shared" si="11264"/>
        <v>34.328802293708321</v>
      </c>
    </row>
    <row r="3754" spans="1:25" ht="15.75" customHeight="1" x14ac:dyDescent="0.2">
      <c r="A3754" s="7">
        <v>43637</v>
      </c>
      <c r="B3754" s="1">
        <v>11802.45</v>
      </c>
      <c r="C3754" s="1">
        <v>9581.6</v>
      </c>
      <c r="D3754" s="2">
        <f t="shared" si="29"/>
        <v>787</v>
      </c>
      <c r="E3754" s="2">
        <f t="shared" si="12"/>
        <v>0</v>
      </c>
      <c r="F3754" s="3">
        <f t="shared" si="0"/>
        <v>6</v>
      </c>
      <c r="G3754" s="3">
        <f t="shared" si="13"/>
        <v>0</v>
      </c>
      <c r="H3754" s="4">
        <f>IF(A3754&lt;SIP_Calculator!$B$7,0,IF(A3754&gt;SIP_Calculator!$E$7,0,1))</f>
        <v>0</v>
      </c>
      <c r="I3754" s="2">
        <f t="shared" si="1"/>
        <v>0</v>
      </c>
      <c r="J3754" s="3">
        <f t="shared" si="2"/>
        <v>0</v>
      </c>
      <c r="K3754" s="4">
        <f>H3754*SIP_Calculator!$D$25</f>
        <v>0</v>
      </c>
      <c r="L3754" s="4">
        <f t="shared" si="3"/>
        <v>0</v>
      </c>
      <c r="M3754" s="4">
        <f t="shared" si="4"/>
        <v>0</v>
      </c>
      <c r="N3754" s="4">
        <f t="shared" ref="N3754:O3754" si="11265">N3753+L3754</f>
        <v>28.739335218516583</v>
      </c>
      <c r="O3754" s="4">
        <f t="shared" si="11265"/>
        <v>34.20981406436929</v>
      </c>
      <c r="P3754" s="2">
        <f>I3754*SIP_Calculator!$D$26</f>
        <v>0</v>
      </c>
      <c r="Q3754" s="2">
        <f t="shared" si="6"/>
        <v>0</v>
      </c>
      <c r="R3754" s="2">
        <f t="shared" si="7"/>
        <v>0</v>
      </c>
      <c r="S3754" s="2">
        <f t="shared" ref="S3754:T3754" si="11266">S3753+Q3754</f>
        <v>28.748252611124826</v>
      </c>
      <c r="T3754" s="2">
        <f t="shared" si="11266"/>
        <v>34.228110660626236</v>
      </c>
      <c r="U3754" s="3">
        <f>J3754*SIP_Calculator!$D$27</f>
        <v>0</v>
      </c>
      <c r="V3754" s="3">
        <f t="shared" si="9"/>
        <v>0</v>
      </c>
      <c r="W3754" s="3">
        <f t="shared" si="10"/>
        <v>0</v>
      </c>
      <c r="X3754" s="3">
        <f t="shared" ref="X3754:Y3754" si="11267">X3753+V3754</f>
        <v>28.835623055300523</v>
      </c>
      <c r="Y3754" s="3">
        <f t="shared" si="11267"/>
        <v>34.328802293708321</v>
      </c>
    </row>
    <row r="3755" spans="1:25" ht="15.75" customHeight="1" x14ac:dyDescent="0.2">
      <c r="A3755" s="7">
        <v>43640</v>
      </c>
      <c r="B3755" s="1">
        <v>11782.95</v>
      </c>
      <c r="C3755" s="1">
        <v>9564.1</v>
      </c>
      <c r="D3755" s="2">
        <f t="shared" si="29"/>
        <v>788</v>
      </c>
      <c r="E3755" s="2">
        <f t="shared" si="12"/>
        <v>1</v>
      </c>
      <c r="F3755" s="3">
        <f t="shared" si="0"/>
        <v>6</v>
      </c>
      <c r="G3755" s="3">
        <f t="shared" si="13"/>
        <v>0</v>
      </c>
      <c r="H3755" s="4">
        <f>IF(A3755&lt;SIP_Calculator!$B$7,0,IF(A3755&gt;SIP_Calculator!$E$7,0,1))</f>
        <v>0</v>
      </c>
      <c r="I3755" s="2">
        <f t="shared" si="1"/>
        <v>0</v>
      </c>
      <c r="J3755" s="3">
        <f t="shared" si="2"/>
        <v>0</v>
      </c>
      <c r="K3755" s="4">
        <f>H3755*SIP_Calculator!$D$25</f>
        <v>0</v>
      </c>
      <c r="L3755" s="4">
        <f t="shared" si="3"/>
        <v>0</v>
      </c>
      <c r="M3755" s="4">
        <f t="shared" si="4"/>
        <v>0</v>
      </c>
      <c r="N3755" s="4">
        <f t="shared" ref="N3755:O3755" si="11268">N3754+L3755</f>
        <v>28.739335218516583</v>
      </c>
      <c r="O3755" s="4">
        <f t="shared" si="11268"/>
        <v>34.20981406436929</v>
      </c>
      <c r="P3755" s="2">
        <f>I3755*SIP_Calculator!$D$26</f>
        <v>0</v>
      </c>
      <c r="Q3755" s="2">
        <f t="shared" si="6"/>
        <v>0</v>
      </c>
      <c r="R3755" s="2">
        <f t="shared" si="7"/>
        <v>0</v>
      </c>
      <c r="S3755" s="2">
        <f t="shared" ref="S3755:T3755" si="11269">S3754+Q3755</f>
        <v>28.748252611124826</v>
      </c>
      <c r="T3755" s="2">
        <f t="shared" si="11269"/>
        <v>34.228110660626236</v>
      </c>
      <c r="U3755" s="3">
        <f>J3755*SIP_Calculator!$D$27</f>
        <v>0</v>
      </c>
      <c r="V3755" s="3">
        <f t="shared" si="9"/>
        <v>0</v>
      </c>
      <c r="W3755" s="3">
        <f t="shared" si="10"/>
        <v>0</v>
      </c>
      <c r="X3755" s="3">
        <f t="shared" ref="X3755:Y3755" si="11270">X3754+V3755</f>
        <v>28.835623055300523</v>
      </c>
      <c r="Y3755" s="3">
        <f t="shared" si="11270"/>
        <v>34.328802293708321</v>
      </c>
    </row>
    <row r="3756" spans="1:25" ht="15.75" customHeight="1" x14ac:dyDescent="0.2">
      <c r="A3756" s="7">
        <v>43641</v>
      </c>
      <c r="B3756" s="1">
        <v>11871.9</v>
      </c>
      <c r="C3756" s="1">
        <v>9632.85</v>
      </c>
      <c r="D3756" s="2">
        <f t="shared" si="29"/>
        <v>788</v>
      </c>
      <c r="E3756" s="2">
        <f t="shared" si="12"/>
        <v>0</v>
      </c>
      <c r="F3756" s="3">
        <f t="shared" si="0"/>
        <v>6</v>
      </c>
      <c r="G3756" s="3">
        <f t="shared" si="13"/>
        <v>0</v>
      </c>
      <c r="H3756" s="4">
        <f>IF(A3756&lt;SIP_Calculator!$B$7,0,IF(A3756&gt;SIP_Calculator!$E$7,0,1))</f>
        <v>0</v>
      </c>
      <c r="I3756" s="2">
        <f t="shared" si="1"/>
        <v>0</v>
      </c>
      <c r="J3756" s="3">
        <f t="shared" si="2"/>
        <v>0</v>
      </c>
      <c r="K3756" s="4">
        <f>H3756*SIP_Calculator!$D$25</f>
        <v>0</v>
      </c>
      <c r="L3756" s="4">
        <f t="shared" si="3"/>
        <v>0</v>
      </c>
      <c r="M3756" s="4">
        <f t="shared" si="4"/>
        <v>0</v>
      </c>
      <c r="N3756" s="4">
        <f t="shared" ref="N3756:O3756" si="11271">N3755+L3756</f>
        <v>28.739335218516583</v>
      </c>
      <c r="O3756" s="4">
        <f t="shared" si="11271"/>
        <v>34.20981406436929</v>
      </c>
      <c r="P3756" s="2">
        <f>I3756*SIP_Calculator!$D$26</f>
        <v>0</v>
      </c>
      <c r="Q3756" s="2">
        <f t="shared" si="6"/>
        <v>0</v>
      </c>
      <c r="R3756" s="2">
        <f t="shared" si="7"/>
        <v>0</v>
      </c>
      <c r="S3756" s="2">
        <f t="shared" ref="S3756:T3756" si="11272">S3755+Q3756</f>
        <v>28.748252611124826</v>
      </c>
      <c r="T3756" s="2">
        <f t="shared" si="11272"/>
        <v>34.228110660626236</v>
      </c>
      <c r="U3756" s="3">
        <f>J3756*SIP_Calculator!$D$27</f>
        <v>0</v>
      </c>
      <c r="V3756" s="3">
        <f t="shared" si="9"/>
        <v>0</v>
      </c>
      <c r="W3756" s="3">
        <f t="shared" si="10"/>
        <v>0</v>
      </c>
      <c r="X3756" s="3">
        <f t="shared" ref="X3756:Y3756" si="11273">X3755+V3756</f>
        <v>28.835623055300523</v>
      </c>
      <c r="Y3756" s="3">
        <f t="shared" si="11273"/>
        <v>34.328802293708321</v>
      </c>
    </row>
    <row r="3757" spans="1:25" ht="15.75" customHeight="1" x14ac:dyDescent="0.2">
      <c r="A3757" s="7">
        <v>43642</v>
      </c>
      <c r="B3757" s="1">
        <v>11928.85</v>
      </c>
      <c r="C3757" s="1">
        <v>9682.7999999999993</v>
      </c>
      <c r="D3757" s="2">
        <f t="shared" si="29"/>
        <v>788</v>
      </c>
      <c r="E3757" s="2">
        <f t="shared" si="12"/>
        <v>0</v>
      </c>
      <c r="F3757" s="3">
        <f t="shared" si="0"/>
        <v>6</v>
      </c>
      <c r="G3757" s="3">
        <f t="shared" si="13"/>
        <v>0</v>
      </c>
      <c r="H3757" s="4">
        <f>IF(A3757&lt;SIP_Calculator!$B$7,0,IF(A3757&gt;SIP_Calculator!$E$7,0,1))</f>
        <v>0</v>
      </c>
      <c r="I3757" s="2">
        <f t="shared" si="1"/>
        <v>0</v>
      </c>
      <c r="J3757" s="3">
        <f t="shared" si="2"/>
        <v>0</v>
      </c>
      <c r="K3757" s="4">
        <f>H3757*SIP_Calculator!$D$25</f>
        <v>0</v>
      </c>
      <c r="L3757" s="4">
        <f t="shared" si="3"/>
        <v>0</v>
      </c>
      <c r="M3757" s="4">
        <f t="shared" si="4"/>
        <v>0</v>
      </c>
      <c r="N3757" s="4">
        <f t="shared" ref="N3757:O3757" si="11274">N3756+L3757</f>
        <v>28.739335218516583</v>
      </c>
      <c r="O3757" s="4">
        <f t="shared" si="11274"/>
        <v>34.20981406436929</v>
      </c>
      <c r="P3757" s="2">
        <f>I3757*SIP_Calculator!$D$26</f>
        <v>0</v>
      </c>
      <c r="Q3757" s="2">
        <f t="shared" si="6"/>
        <v>0</v>
      </c>
      <c r="R3757" s="2">
        <f t="shared" si="7"/>
        <v>0</v>
      </c>
      <c r="S3757" s="2">
        <f t="shared" ref="S3757:T3757" si="11275">S3756+Q3757</f>
        <v>28.748252611124826</v>
      </c>
      <c r="T3757" s="2">
        <f t="shared" si="11275"/>
        <v>34.228110660626236</v>
      </c>
      <c r="U3757" s="3">
        <f>J3757*SIP_Calculator!$D$27</f>
        <v>0</v>
      </c>
      <c r="V3757" s="3">
        <f t="shared" si="9"/>
        <v>0</v>
      </c>
      <c r="W3757" s="3">
        <f t="shared" si="10"/>
        <v>0</v>
      </c>
      <c r="X3757" s="3">
        <f t="shared" ref="X3757:Y3757" si="11276">X3756+V3757</f>
        <v>28.835623055300523</v>
      </c>
      <c r="Y3757" s="3">
        <f t="shared" si="11276"/>
        <v>34.328802293708321</v>
      </c>
    </row>
    <row r="3758" spans="1:25" ht="15.75" customHeight="1" x14ac:dyDescent="0.2">
      <c r="A3758" s="7">
        <v>43643</v>
      </c>
      <c r="B3758" s="1">
        <v>11931.35</v>
      </c>
      <c r="C3758" s="1">
        <v>9692.35</v>
      </c>
      <c r="D3758" s="2">
        <f t="shared" si="29"/>
        <v>788</v>
      </c>
      <c r="E3758" s="2">
        <f t="shared" si="12"/>
        <v>0</v>
      </c>
      <c r="F3758" s="3">
        <f t="shared" si="0"/>
        <v>6</v>
      </c>
      <c r="G3758" s="3">
        <f t="shared" si="13"/>
        <v>0</v>
      </c>
      <c r="H3758" s="4">
        <f>IF(A3758&lt;SIP_Calculator!$B$7,0,IF(A3758&gt;SIP_Calculator!$E$7,0,1))</f>
        <v>0</v>
      </c>
      <c r="I3758" s="2">
        <f t="shared" si="1"/>
        <v>0</v>
      </c>
      <c r="J3758" s="3">
        <f t="shared" si="2"/>
        <v>0</v>
      </c>
      <c r="K3758" s="4">
        <f>H3758*SIP_Calculator!$D$25</f>
        <v>0</v>
      </c>
      <c r="L3758" s="4">
        <f t="shared" si="3"/>
        <v>0</v>
      </c>
      <c r="M3758" s="4">
        <f t="shared" si="4"/>
        <v>0</v>
      </c>
      <c r="N3758" s="4">
        <f t="shared" ref="N3758:O3758" si="11277">N3757+L3758</f>
        <v>28.739335218516583</v>
      </c>
      <c r="O3758" s="4">
        <f t="shared" si="11277"/>
        <v>34.20981406436929</v>
      </c>
      <c r="P3758" s="2">
        <f>I3758*SIP_Calculator!$D$26</f>
        <v>0</v>
      </c>
      <c r="Q3758" s="2">
        <f t="shared" si="6"/>
        <v>0</v>
      </c>
      <c r="R3758" s="2">
        <f t="shared" si="7"/>
        <v>0</v>
      </c>
      <c r="S3758" s="2">
        <f t="shared" ref="S3758:T3758" si="11278">S3757+Q3758</f>
        <v>28.748252611124826</v>
      </c>
      <c r="T3758" s="2">
        <f t="shared" si="11278"/>
        <v>34.228110660626236</v>
      </c>
      <c r="U3758" s="3">
        <f>J3758*SIP_Calculator!$D$27</f>
        <v>0</v>
      </c>
      <c r="V3758" s="3">
        <f t="shared" si="9"/>
        <v>0</v>
      </c>
      <c r="W3758" s="3">
        <f t="shared" si="10"/>
        <v>0</v>
      </c>
      <c r="X3758" s="3">
        <f t="shared" ref="X3758:Y3758" si="11279">X3757+V3758</f>
        <v>28.835623055300523</v>
      </c>
      <c r="Y3758" s="3">
        <f t="shared" si="11279"/>
        <v>34.328802293708321</v>
      </c>
    </row>
    <row r="3759" spans="1:25" ht="15.75" customHeight="1" x14ac:dyDescent="0.2">
      <c r="A3759" s="7">
        <v>43644</v>
      </c>
      <c r="B3759" s="1">
        <v>11882.1</v>
      </c>
      <c r="C3759" s="1">
        <v>9657.9500000000007</v>
      </c>
      <c r="D3759" s="2">
        <f t="shared" si="29"/>
        <v>788</v>
      </c>
      <c r="E3759" s="2">
        <f t="shared" si="12"/>
        <v>0</v>
      </c>
      <c r="F3759" s="3">
        <f t="shared" si="0"/>
        <v>6</v>
      </c>
      <c r="G3759" s="3">
        <f t="shared" si="13"/>
        <v>0</v>
      </c>
      <c r="H3759" s="4">
        <f>IF(A3759&lt;SIP_Calculator!$B$7,0,IF(A3759&gt;SIP_Calculator!$E$7,0,1))</f>
        <v>0</v>
      </c>
      <c r="I3759" s="2">
        <f t="shared" si="1"/>
        <v>0</v>
      </c>
      <c r="J3759" s="3">
        <f t="shared" si="2"/>
        <v>0</v>
      </c>
      <c r="K3759" s="4">
        <f>H3759*SIP_Calculator!$D$25</f>
        <v>0</v>
      </c>
      <c r="L3759" s="4">
        <f t="shared" si="3"/>
        <v>0</v>
      </c>
      <c r="M3759" s="4">
        <f t="shared" si="4"/>
        <v>0</v>
      </c>
      <c r="N3759" s="4">
        <f t="shared" ref="N3759:O3759" si="11280">N3758+L3759</f>
        <v>28.739335218516583</v>
      </c>
      <c r="O3759" s="4">
        <f t="shared" si="11280"/>
        <v>34.20981406436929</v>
      </c>
      <c r="P3759" s="2">
        <f>I3759*SIP_Calculator!$D$26</f>
        <v>0</v>
      </c>
      <c r="Q3759" s="2">
        <f t="shared" si="6"/>
        <v>0</v>
      </c>
      <c r="R3759" s="2">
        <f t="shared" si="7"/>
        <v>0</v>
      </c>
      <c r="S3759" s="2">
        <f t="shared" ref="S3759:T3759" si="11281">S3758+Q3759</f>
        <v>28.748252611124826</v>
      </c>
      <c r="T3759" s="2">
        <f t="shared" si="11281"/>
        <v>34.228110660626236</v>
      </c>
      <c r="U3759" s="3">
        <f>J3759*SIP_Calculator!$D$27</f>
        <v>0</v>
      </c>
      <c r="V3759" s="3">
        <f t="shared" si="9"/>
        <v>0</v>
      </c>
      <c r="W3759" s="3">
        <f t="shared" si="10"/>
        <v>0</v>
      </c>
      <c r="X3759" s="3">
        <f t="shared" ref="X3759:Y3759" si="11282">X3758+V3759</f>
        <v>28.835623055300523</v>
      </c>
      <c r="Y3759" s="3">
        <f t="shared" si="11282"/>
        <v>34.328802293708321</v>
      </c>
    </row>
    <row r="3760" spans="1:25" ht="15.75" customHeight="1" x14ac:dyDescent="0.2">
      <c r="A3760" s="7">
        <v>43647</v>
      </c>
      <c r="B3760" s="1">
        <v>11957.5</v>
      </c>
      <c r="C3760" s="1">
        <v>9713</v>
      </c>
      <c r="D3760" s="2">
        <f t="shared" si="29"/>
        <v>789</v>
      </c>
      <c r="E3760" s="2">
        <f t="shared" si="12"/>
        <v>1</v>
      </c>
      <c r="F3760" s="3">
        <f t="shared" si="0"/>
        <v>7</v>
      </c>
      <c r="G3760" s="3">
        <f t="shared" si="13"/>
        <v>1</v>
      </c>
      <c r="H3760" s="4">
        <f>IF(A3760&lt;SIP_Calculator!$B$7,0,IF(A3760&gt;SIP_Calculator!$E$7,0,1))</f>
        <v>0</v>
      </c>
      <c r="I3760" s="2">
        <f t="shared" si="1"/>
        <v>0</v>
      </c>
      <c r="J3760" s="3">
        <f t="shared" si="2"/>
        <v>0</v>
      </c>
      <c r="K3760" s="4">
        <f>H3760*SIP_Calculator!$D$25</f>
        <v>0</v>
      </c>
      <c r="L3760" s="4">
        <f t="shared" si="3"/>
        <v>0</v>
      </c>
      <c r="M3760" s="4">
        <f t="shared" si="4"/>
        <v>0</v>
      </c>
      <c r="N3760" s="4">
        <f t="shared" ref="N3760:O3760" si="11283">N3759+L3760</f>
        <v>28.739335218516583</v>
      </c>
      <c r="O3760" s="4">
        <f t="shared" si="11283"/>
        <v>34.20981406436929</v>
      </c>
      <c r="P3760" s="2">
        <f>I3760*SIP_Calculator!$D$26</f>
        <v>0</v>
      </c>
      <c r="Q3760" s="2">
        <f t="shared" si="6"/>
        <v>0</v>
      </c>
      <c r="R3760" s="2">
        <f t="shared" si="7"/>
        <v>0</v>
      </c>
      <c r="S3760" s="2">
        <f t="shared" ref="S3760:T3760" si="11284">S3759+Q3760</f>
        <v>28.748252611124826</v>
      </c>
      <c r="T3760" s="2">
        <f t="shared" si="11284"/>
        <v>34.228110660626236</v>
      </c>
      <c r="U3760" s="3">
        <f>J3760*SIP_Calculator!$D$27</f>
        <v>0</v>
      </c>
      <c r="V3760" s="3">
        <f t="shared" si="9"/>
        <v>0</v>
      </c>
      <c r="W3760" s="3">
        <f t="shared" si="10"/>
        <v>0</v>
      </c>
      <c r="X3760" s="3">
        <f t="shared" ref="X3760:Y3760" si="11285">X3759+V3760</f>
        <v>28.835623055300523</v>
      </c>
      <c r="Y3760" s="3">
        <f t="shared" si="11285"/>
        <v>34.328802293708321</v>
      </c>
    </row>
    <row r="3761" spans="1:25" ht="15.75" customHeight="1" x14ac:dyDescent="0.2">
      <c r="A3761" s="7">
        <v>43648</v>
      </c>
      <c r="B3761" s="1">
        <v>12001.6</v>
      </c>
      <c r="C3761" s="1">
        <v>9744.85</v>
      </c>
      <c r="D3761" s="2">
        <f t="shared" si="29"/>
        <v>789</v>
      </c>
      <c r="E3761" s="2">
        <f t="shared" si="12"/>
        <v>0</v>
      </c>
      <c r="F3761" s="3">
        <f t="shared" si="0"/>
        <v>7</v>
      </c>
      <c r="G3761" s="3">
        <f t="shared" si="13"/>
        <v>0</v>
      </c>
      <c r="H3761" s="4">
        <f>IF(A3761&lt;SIP_Calculator!$B$7,0,IF(A3761&gt;SIP_Calculator!$E$7,0,1))</f>
        <v>0</v>
      </c>
      <c r="I3761" s="2">
        <f t="shared" si="1"/>
        <v>0</v>
      </c>
      <c r="J3761" s="3">
        <f t="shared" si="2"/>
        <v>0</v>
      </c>
      <c r="K3761" s="4">
        <f>H3761*SIP_Calculator!$D$25</f>
        <v>0</v>
      </c>
      <c r="L3761" s="4">
        <f t="shared" si="3"/>
        <v>0</v>
      </c>
      <c r="M3761" s="4">
        <f t="shared" si="4"/>
        <v>0</v>
      </c>
      <c r="N3761" s="4">
        <f t="shared" ref="N3761:O3761" si="11286">N3760+L3761</f>
        <v>28.739335218516583</v>
      </c>
      <c r="O3761" s="4">
        <f t="shared" si="11286"/>
        <v>34.20981406436929</v>
      </c>
      <c r="P3761" s="2">
        <f>I3761*SIP_Calculator!$D$26</f>
        <v>0</v>
      </c>
      <c r="Q3761" s="2">
        <f t="shared" si="6"/>
        <v>0</v>
      </c>
      <c r="R3761" s="2">
        <f t="shared" si="7"/>
        <v>0</v>
      </c>
      <c r="S3761" s="2">
        <f t="shared" ref="S3761:T3761" si="11287">S3760+Q3761</f>
        <v>28.748252611124826</v>
      </c>
      <c r="T3761" s="2">
        <f t="shared" si="11287"/>
        <v>34.228110660626236</v>
      </c>
      <c r="U3761" s="3">
        <f>J3761*SIP_Calculator!$D$27</f>
        <v>0</v>
      </c>
      <c r="V3761" s="3">
        <f t="shared" si="9"/>
        <v>0</v>
      </c>
      <c r="W3761" s="3">
        <f t="shared" si="10"/>
        <v>0</v>
      </c>
      <c r="X3761" s="3">
        <f t="shared" ref="X3761:Y3761" si="11288">X3760+V3761</f>
        <v>28.835623055300523</v>
      </c>
      <c r="Y3761" s="3">
        <f t="shared" si="11288"/>
        <v>34.328802293708321</v>
      </c>
    </row>
    <row r="3762" spans="1:25" ht="15.75" customHeight="1" x14ac:dyDescent="0.2">
      <c r="A3762" s="7">
        <v>43649</v>
      </c>
      <c r="B3762" s="1">
        <v>12015.2</v>
      </c>
      <c r="C3762" s="1">
        <v>9757.2999999999993</v>
      </c>
      <c r="D3762" s="2">
        <f t="shared" si="29"/>
        <v>789</v>
      </c>
      <c r="E3762" s="2">
        <f t="shared" si="12"/>
        <v>0</v>
      </c>
      <c r="F3762" s="3">
        <f t="shared" si="0"/>
        <v>7</v>
      </c>
      <c r="G3762" s="3">
        <f t="shared" si="13"/>
        <v>0</v>
      </c>
      <c r="H3762" s="4">
        <f>IF(A3762&lt;SIP_Calculator!$B$7,0,IF(A3762&gt;SIP_Calculator!$E$7,0,1))</f>
        <v>0</v>
      </c>
      <c r="I3762" s="2">
        <f t="shared" si="1"/>
        <v>0</v>
      </c>
      <c r="J3762" s="3">
        <f t="shared" si="2"/>
        <v>0</v>
      </c>
      <c r="K3762" s="4">
        <f>H3762*SIP_Calculator!$D$25</f>
        <v>0</v>
      </c>
      <c r="L3762" s="4">
        <f t="shared" si="3"/>
        <v>0</v>
      </c>
      <c r="M3762" s="4">
        <f t="shared" si="4"/>
        <v>0</v>
      </c>
      <c r="N3762" s="4">
        <f t="shared" ref="N3762:O3762" si="11289">N3761+L3762</f>
        <v>28.739335218516583</v>
      </c>
      <c r="O3762" s="4">
        <f t="shared" si="11289"/>
        <v>34.20981406436929</v>
      </c>
      <c r="P3762" s="2">
        <f>I3762*SIP_Calculator!$D$26</f>
        <v>0</v>
      </c>
      <c r="Q3762" s="2">
        <f t="shared" si="6"/>
        <v>0</v>
      </c>
      <c r="R3762" s="2">
        <f t="shared" si="7"/>
        <v>0</v>
      </c>
      <c r="S3762" s="2">
        <f t="shared" ref="S3762:T3762" si="11290">S3761+Q3762</f>
        <v>28.748252611124826</v>
      </c>
      <c r="T3762" s="2">
        <f t="shared" si="11290"/>
        <v>34.228110660626236</v>
      </c>
      <c r="U3762" s="3">
        <f>J3762*SIP_Calculator!$D$27</f>
        <v>0</v>
      </c>
      <c r="V3762" s="3">
        <f t="shared" si="9"/>
        <v>0</v>
      </c>
      <c r="W3762" s="3">
        <f t="shared" si="10"/>
        <v>0</v>
      </c>
      <c r="X3762" s="3">
        <f t="shared" ref="X3762:Y3762" si="11291">X3761+V3762</f>
        <v>28.835623055300523</v>
      </c>
      <c r="Y3762" s="3">
        <f t="shared" si="11291"/>
        <v>34.328802293708321</v>
      </c>
    </row>
    <row r="3763" spans="1:25" ht="15.75" customHeight="1" x14ac:dyDescent="0.2">
      <c r="A3763" s="7">
        <v>43650</v>
      </c>
      <c r="B3763" s="1">
        <v>12044.8</v>
      </c>
      <c r="C3763" s="1">
        <v>9776.7999999999993</v>
      </c>
      <c r="D3763" s="2">
        <f t="shared" si="29"/>
        <v>789</v>
      </c>
      <c r="E3763" s="2">
        <f t="shared" si="12"/>
        <v>0</v>
      </c>
      <c r="F3763" s="3">
        <f t="shared" si="0"/>
        <v>7</v>
      </c>
      <c r="G3763" s="3">
        <f t="shared" si="13"/>
        <v>0</v>
      </c>
      <c r="H3763" s="4">
        <f>IF(A3763&lt;SIP_Calculator!$B$7,0,IF(A3763&gt;SIP_Calculator!$E$7,0,1))</f>
        <v>0</v>
      </c>
      <c r="I3763" s="2">
        <f t="shared" si="1"/>
        <v>0</v>
      </c>
      <c r="J3763" s="3">
        <f t="shared" si="2"/>
        <v>0</v>
      </c>
      <c r="K3763" s="4">
        <f>H3763*SIP_Calculator!$D$25</f>
        <v>0</v>
      </c>
      <c r="L3763" s="4">
        <f t="shared" si="3"/>
        <v>0</v>
      </c>
      <c r="M3763" s="4">
        <f t="shared" si="4"/>
        <v>0</v>
      </c>
      <c r="N3763" s="4">
        <f t="shared" ref="N3763:O3763" si="11292">N3762+L3763</f>
        <v>28.739335218516583</v>
      </c>
      <c r="O3763" s="4">
        <f t="shared" si="11292"/>
        <v>34.20981406436929</v>
      </c>
      <c r="P3763" s="2">
        <f>I3763*SIP_Calculator!$D$26</f>
        <v>0</v>
      </c>
      <c r="Q3763" s="2">
        <f t="shared" si="6"/>
        <v>0</v>
      </c>
      <c r="R3763" s="2">
        <f t="shared" si="7"/>
        <v>0</v>
      </c>
      <c r="S3763" s="2">
        <f t="shared" ref="S3763:T3763" si="11293">S3762+Q3763</f>
        <v>28.748252611124826</v>
      </c>
      <c r="T3763" s="2">
        <f t="shared" si="11293"/>
        <v>34.228110660626236</v>
      </c>
      <c r="U3763" s="3">
        <f>J3763*SIP_Calculator!$D$27</f>
        <v>0</v>
      </c>
      <c r="V3763" s="3">
        <f t="shared" si="9"/>
        <v>0</v>
      </c>
      <c r="W3763" s="3">
        <f t="shared" si="10"/>
        <v>0</v>
      </c>
      <c r="X3763" s="3">
        <f t="shared" ref="X3763:Y3763" si="11294">X3762+V3763</f>
        <v>28.835623055300523</v>
      </c>
      <c r="Y3763" s="3">
        <f t="shared" si="11294"/>
        <v>34.328802293708321</v>
      </c>
    </row>
    <row r="3764" spans="1:25" ht="15.75" customHeight="1" x14ac:dyDescent="0.2">
      <c r="A3764" s="7">
        <v>43651</v>
      </c>
      <c r="B3764" s="1">
        <v>11904.05</v>
      </c>
      <c r="C3764" s="1">
        <v>9657.65</v>
      </c>
      <c r="D3764" s="2">
        <f t="shared" si="29"/>
        <v>789</v>
      </c>
      <c r="E3764" s="2">
        <f t="shared" si="12"/>
        <v>0</v>
      </c>
      <c r="F3764" s="3">
        <f t="shared" si="0"/>
        <v>7</v>
      </c>
      <c r="G3764" s="3">
        <f t="shared" si="13"/>
        <v>0</v>
      </c>
      <c r="H3764" s="4">
        <f>IF(A3764&lt;SIP_Calculator!$B$7,0,IF(A3764&gt;SIP_Calculator!$E$7,0,1))</f>
        <v>0</v>
      </c>
      <c r="I3764" s="2">
        <f t="shared" si="1"/>
        <v>0</v>
      </c>
      <c r="J3764" s="3">
        <f t="shared" si="2"/>
        <v>0</v>
      </c>
      <c r="K3764" s="4">
        <f>H3764*SIP_Calculator!$D$25</f>
        <v>0</v>
      </c>
      <c r="L3764" s="4">
        <f t="shared" si="3"/>
        <v>0</v>
      </c>
      <c r="M3764" s="4">
        <f t="shared" si="4"/>
        <v>0</v>
      </c>
      <c r="N3764" s="4">
        <f t="shared" ref="N3764:O3764" si="11295">N3763+L3764</f>
        <v>28.739335218516583</v>
      </c>
      <c r="O3764" s="4">
        <f t="shared" si="11295"/>
        <v>34.20981406436929</v>
      </c>
      <c r="P3764" s="2">
        <f>I3764*SIP_Calculator!$D$26</f>
        <v>0</v>
      </c>
      <c r="Q3764" s="2">
        <f t="shared" si="6"/>
        <v>0</v>
      </c>
      <c r="R3764" s="2">
        <f t="shared" si="7"/>
        <v>0</v>
      </c>
      <c r="S3764" s="2">
        <f t="shared" ref="S3764:T3764" si="11296">S3763+Q3764</f>
        <v>28.748252611124826</v>
      </c>
      <c r="T3764" s="2">
        <f t="shared" si="11296"/>
        <v>34.228110660626236</v>
      </c>
      <c r="U3764" s="3">
        <f>J3764*SIP_Calculator!$D$27</f>
        <v>0</v>
      </c>
      <c r="V3764" s="3">
        <f t="shared" si="9"/>
        <v>0</v>
      </c>
      <c r="W3764" s="3">
        <f t="shared" si="10"/>
        <v>0</v>
      </c>
      <c r="X3764" s="3">
        <f t="shared" ref="X3764:Y3764" si="11297">X3763+V3764</f>
        <v>28.835623055300523</v>
      </c>
      <c r="Y3764" s="3">
        <f t="shared" si="11297"/>
        <v>34.328802293708321</v>
      </c>
    </row>
    <row r="3765" spans="1:25" ht="15.75" customHeight="1" x14ac:dyDescent="0.2">
      <c r="A3765" s="7">
        <v>43654</v>
      </c>
      <c r="B3765" s="1">
        <v>11650.35</v>
      </c>
      <c r="C3765" s="1">
        <v>9447.7999999999993</v>
      </c>
      <c r="D3765" s="2">
        <f t="shared" si="29"/>
        <v>790</v>
      </c>
      <c r="E3765" s="2">
        <f t="shared" si="12"/>
        <v>1</v>
      </c>
      <c r="F3765" s="3">
        <f t="shared" si="0"/>
        <v>7</v>
      </c>
      <c r="G3765" s="3">
        <f t="shared" si="13"/>
        <v>0</v>
      </c>
      <c r="H3765" s="4">
        <f>IF(A3765&lt;SIP_Calculator!$B$7,0,IF(A3765&gt;SIP_Calculator!$E$7,0,1))</f>
        <v>0</v>
      </c>
      <c r="I3765" s="2">
        <f t="shared" si="1"/>
        <v>0</v>
      </c>
      <c r="J3765" s="3">
        <f t="shared" si="2"/>
        <v>0</v>
      </c>
      <c r="K3765" s="4">
        <f>H3765*SIP_Calculator!$D$25</f>
        <v>0</v>
      </c>
      <c r="L3765" s="4">
        <f t="shared" si="3"/>
        <v>0</v>
      </c>
      <c r="M3765" s="4">
        <f t="shared" si="4"/>
        <v>0</v>
      </c>
      <c r="N3765" s="4">
        <f t="shared" ref="N3765:O3765" si="11298">N3764+L3765</f>
        <v>28.739335218516583</v>
      </c>
      <c r="O3765" s="4">
        <f t="shared" si="11298"/>
        <v>34.20981406436929</v>
      </c>
      <c r="P3765" s="2">
        <f>I3765*SIP_Calculator!$D$26</f>
        <v>0</v>
      </c>
      <c r="Q3765" s="2">
        <f t="shared" si="6"/>
        <v>0</v>
      </c>
      <c r="R3765" s="2">
        <f t="shared" si="7"/>
        <v>0</v>
      </c>
      <c r="S3765" s="2">
        <f t="shared" ref="S3765:T3765" si="11299">S3764+Q3765</f>
        <v>28.748252611124826</v>
      </c>
      <c r="T3765" s="2">
        <f t="shared" si="11299"/>
        <v>34.228110660626236</v>
      </c>
      <c r="U3765" s="3">
        <f>J3765*SIP_Calculator!$D$27</f>
        <v>0</v>
      </c>
      <c r="V3765" s="3">
        <f t="shared" si="9"/>
        <v>0</v>
      </c>
      <c r="W3765" s="3">
        <f t="shared" si="10"/>
        <v>0</v>
      </c>
      <c r="X3765" s="3">
        <f t="shared" ref="X3765:Y3765" si="11300">X3764+V3765</f>
        <v>28.835623055300523</v>
      </c>
      <c r="Y3765" s="3">
        <f t="shared" si="11300"/>
        <v>34.328802293708321</v>
      </c>
    </row>
    <row r="3766" spans="1:25" ht="15.75" customHeight="1" x14ac:dyDescent="0.2">
      <c r="A3766" s="7">
        <v>43655</v>
      </c>
      <c r="B3766" s="1">
        <v>11655.85</v>
      </c>
      <c r="C3766" s="1">
        <v>9455.65</v>
      </c>
      <c r="D3766" s="2">
        <f t="shared" si="29"/>
        <v>790</v>
      </c>
      <c r="E3766" s="2">
        <f t="shared" si="12"/>
        <v>0</v>
      </c>
      <c r="F3766" s="3">
        <f t="shared" si="0"/>
        <v>7</v>
      </c>
      <c r="G3766" s="3">
        <f t="shared" si="13"/>
        <v>0</v>
      </c>
      <c r="H3766" s="4">
        <f>IF(A3766&lt;SIP_Calculator!$B$7,0,IF(A3766&gt;SIP_Calculator!$E$7,0,1))</f>
        <v>0</v>
      </c>
      <c r="I3766" s="2">
        <f t="shared" si="1"/>
        <v>0</v>
      </c>
      <c r="J3766" s="3">
        <f t="shared" si="2"/>
        <v>0</v>
      </c>
      <c r="K3766" s="4">
        <f>H3766*SIP_Calculator!$D$25</f>
        <v>0</v>
      </c>
      <c r="L3766" s="4">
        <f t="shared" si="3"/>
        <v>0</v>
      </c>
      <c r="M3766" s="4">
        <f t="shared" si="4"/>
        <v>0</v>
      </c>
      <c r="N3766" s="4">
        <f t="shared" ref="N3766:O3766" si="11301">N3765+L3766</f>
        <v>28.739335218516583</v>
      </c>
      <c r="O3766" s="4">
        <f t="shared" si="11301"/>
        <v>34.20981406436929</v>
      </c>
      <c r="P3766" s="2">
        <f>I3766*SIP_Calculator!$D$26</f>
        <v>0</v>
      </c>
      <c r="Q3766" s="2">
        <f t="shared" si="6"/>
        <v>0</v>
      </c>
      <c r="R3766" s="2">
        <f t="shared" si="7"/>
        <v>0</v>
      </c>
      <c r="S3766" s="2">
        <f t="shared" ref="S3766:T3766" si="11302">S3765+Q3766</f>
        <v>28.748252611124826</v>
      </c>
      <c r="T3766" s="2">
        <f t="shared" si="11302"/>
        <v>34.228110660626236</v>
      </c>
      <c r="U3766" s="3">
        <f>J3766*SIP_Calculator!$D$27</f>
        <v>0</v>
      </c>
      <c r="V3766" s="3">
        <f t="shared" si="9"/>
        <v>0</v>
      </c>
      <c r="W3766" s="3">
        <f t="shared" si="10"/>
        <v>0</v>
      </c>
      <c r="X3766" s="3">
        <f t="shared" ref="X3766:Y3766" si="11303">X3765+V3766</f>
        <v>28.835623055300523</v>
      </c>
      <c r="Y3766" s="3">
        <f t="shared" si="11303"/>
        <v>34.328802293708321</v>
      </c>
    </row>
    <row r="3767" spans="1:25" ht="15.75" customHeight="1" x14ac:dyDescent="0.2">
      <c r="A3767" s="7">
        <v>43656</v>
      </c>
      <c r="B3767" s="1">
        <v>11593.8</v>
      </c>
      <c r="C3767" s="1">
        <v>9400.1</v>
      </c>
      <c r="D3767" s="2">
        <f t="shared" si="29"/>
        <v>790</v>
      </c>
      <c r="E3767" s="2">
        <f t="shared" si="12"/>
        <v>0</v>
      </c>
      <c r="F3767" s="3">
        <f t="shared" si="0"/>
        <v>7</v>
      </c>
      <c r="G3767" s="3">
        <f t="shared" si="13"/>
        <v>0</v>
      </c>
      <c r="H3767" s="4">
        <f>IF(A3767&lt;SIP_Calculator!$B$7,0,IF(A3767&gt;SIP_Calculator!$E$7,0,1))</f>
        <v>0</v>
      </c>
      <c r="I3767" s="2">
        <f t="shared" si="1"/>
        <v>0</v>
      </c>
      <c r="J3767" s="3">
        <f t="shared" si="2"/>
        <v>0</v>
      </c>
      <c r="K3767" s="4">
        <f>H3767*SIP_Calculator!$D$25</f>
        <v>0</v>
      </c>
      <c r="L3767" s="4">
        <f t="shared" si="3"/>
        <v>0</v>
      </c>
      <c r="M3767" s="4">
        <f t="shared" si="4"/>
        <v>0</v>
      </c>
      <c r="N3767" s="4">
        <f t="shared" ref="N3767:O3767" si="11304">N3766+L3767</f>
        <v>28.739335218516583</v>
      </c>
      <c r="O3767" s="4">
        <f t="shared" si="11304"/>
        <v>34.20981406436929</v>
      </c>
      <c r="P3767" s="2">
        <f>I3767*SIP_Calculator!$D$26</f>
        <v>0</v>
      </c>
      <c r="Q3767" s="2">
        <f t="shared" si="6"/>
        <v>0</v>
      </c>
      <c r="R3767" s="2">
        <f t="shared" si="7"/>
        <v>0</v>
      </c>
      <c r="S3767" s="2">
        <f t="shared" ref="S3767:T3767" si="11305">S3766+Q3767</f>
        <v>28.748252611124826</v>
      </c>
      <c r="T3767" s="2">
        <f t="shared" si="11305"/>
        <v>34.228110660626236</v>
      </c>
      <c r="U3767" s="3">
        <f>J3767*SIP_Calculator!$D$27</f>
        <v>0</v>
      </c>
      <c r="V3767" s="3">
        <f t="shared" si="9"/>
        <v>0</v>
      </c>
      <c r="W3767" s="3">
        <f t="shared" si="10"/>
        <v>0</v>
      </c>
      <c r="X3767" s="3">
        <f t="shared" ref="X3767:Y3767" si="11306">X3766+V3767</f>
        <v>28.835623055300523</v>
      </c>
      <c r="Y3767" s="3">
        <f t="shared" si="11306"/>
        <v>34.328802293708321</v>
      </c>
    </row>
    <row r="3768" spans="1:25" ht="15.75" customHeight="1" x14ac:dyDescent="0.2">
      <c r="A3768" s="7">
        <v>43657</v>
      </c>
      <c r="B3768" s="1">
        <v>11678.6</v>
      </c>
      <c r="C3768" s="1">
        <v>9466.4</v>
      </c>
      <c r="D3768" s="2">
        <f t="shared" si="29"/>
        <v>790</v>
      </c>
      <c r="E3768" s="2">
        <f t="shared" si="12"/>
        <v>0</v>
      </c>
      <c r="F3768" s="3">
        <f t="shared" si="0"/>
        <v>7</v>
      </c>
      <c r="G3768" s="3">
        <f t="shared" si="13"/>
        <v>0</v>
      </c>
      <c r="H3768" s="4">
        <f>IF(A3768&lt;SIP_Calculator!$B$7,0,IF(A3768&gt;SIP_Calculator!$E$7,0,1))</f>
        <v>0</v>
      </c>
      <c r="I3768" s="2">
        <f t="shared" si="1"/>
        <v>0</v>
      </c>
      <c r="J3768" s="3">
        <f t="shared" si="2"/>
        <v>0</v>
      </c>
      <c r="K3768" s="4">
        <f>H3768*SIP_Calculator!$D$25</f>
        <v>0</v>
      </c>
      <c r="L3768" s="4">
        <f t="shared" si="3"/>
        <v>0</v>
      </c>
      <c r="M3768" s="4">
        <f t="shared" si="4"/>
        <v>0</v>
      </c>
      <c r="N3768" s="4">
        <f t="shared" ref="N3768:O3768" si="11307">N3767+L3768</f>
        <v>28.739335218516583</v>
      </c>
      <c r="O3768" s="4">
        <f t="shared" si="11307"/>
        <v>34.20981406436929</v>
      </c>
      <c r="P3768" s="2">
        <f>I3768*SIP_Calculator!$D$26</f>
        <v>0</v>
      </c>
      <c r="Q3768" s="2">
        <f t="shared" si="6"/>
        <v>0</v>
      </c>
      <c r="R3768" s="2">
        <f t="shared" si="7"/>
        <v>0</v>
      </c>
      <c r="S3768" s="2">
        <f t="shared" ref="S3768:T3768" si="11308">S3767+Q3768</f>
        <v>28.748252611124826</v>
      </c>
      <c r="T3768" s="2">
        <f t="shared" si="11308"/>
        <v>34.228110660626236</v>
      </c>
      <c r="U3768" s="3">
        <f>J3768*SIP_Calculator!$D$27</f>
        <v>0</v>
      </c>
      <c r="V3768" s="3">
        <f t="shared" si="9"/>
        <v>0</v>
      </c>
      <c r="W3768" s="3">
        <f t="shared" si="10"/>
        <v>0</v>
      </c>
      <c r="X3768" s="3">
        <f t="shared" ref="X3768:Y3768" si="11309">X3767+V3768</f>
        <v>28.835623055300523</v>
      </c>
      <c r="Y3768" s="3">
        <f t="shared" si="11309"/>
        <v>34.328802293708321</v>
      </c>
    </row>
    <row r="3769" spans="1:25" ht="15.75" customHeight="1" x14ac:dyDescent="0.2">
      <c r="A3769" s="7">
        <v>43658</v>
      </c>
      <c r="B3769" s="1">
        <v>11654.85</v>
      </c>
      <c r="C3769" s="1">
        <v>9457.75</v>
      </c>
      <c r="D3769" s="2">
        <f t="shared" si="29"/>
        <v>790</v>
      </c>
      <c r="E3769" s="2">
        <f t="shared" si="12"/>
        <v>0</v>
      </c>
      <c r="F3769" s="3">
        <f t="shared" si="0"/>
        <v>7</v>
      </c>
      <c r="G3769" s="3">
        <f t="shared" si="13"/>
        <v>0</v>
      </c>
      <c r="H3769" s="4">
        <f>IF(A3769&lt;SIP_Calculator!$B$7,0,IF(A3769&gt;SIP_Calculator!$E$7,0,1))</f>
        <v>0</v>
      </c>
      <c r="I3769" s="2">
        <f t="shared" si="1"/>
        <v>0</v>
      </c>
      <c r="J3769" s="3">
        <f t="shared" si="2"/>
        <v>0</v>
      </c>
      <c r="K3769" s="4">
        <f>H3769*SIP_Calculator!$D$25</f>
        <v>0</v>
      </c>
      <c r="L3769" s="4">
        <f t="shared" si="3"/>
        <v>0</v>
      </c>
      <c r="M3769" s="4">
        <f t="shared" si="4"/>
        <v>0</v>
      </c>
      <c r="N3769" s="4">
        <f t="shared" ref="N3769:O3769" si="11310">N3768+L3769</f>
        <v>28.739335218516583</v>
      </c>
      <c r="O3769" s="4">
        <f t="shared" si="11310"/>
        <v>34.20981406436929</v>
      </c>
      <c r="P3769" s="2">
        <f>I3769*SIP_Calculator!$D$26</f>
        <v>0</v>
      </c>
      <c r="Q3769" s="2">
        <f t="shared" si="6"/>
        <v>0</v>
      </c>
      <c r="R3769" s="2">
        <f t="shared" si="7"/>
        <v>0</v>
      </c>
      <c r="S3769" s="2">
        <f t="shared" ref="S3769:T3769" si="11311">S3768+Q3769</f>
        <v>28.748252611124826</v>
      </c>
      <c r="T3769" s="2">
        <f t="shared" si="11311"/>
        <v>34.228110660626236</v>
      </c>
      <c r="U3769" s="3">
        <f>J3769*SIP_Calculator!$D$27</f>
        <v>0</v>
      </c>
      <c r="V3769" s="3">
        <f t="shared" si="9"/>
        <v>0</v>
      </c>
      <c r="W3769" s="3">
        <f t="shared" si="10"/>
        <v>0</v>
      </c>
      <c r="X3769" s="3">
        <f t="shared" ref="X3769:Y3769" si="11312">X3768+V3769</f>
        <v>28.835623055300523</v>
      </c>
      <c r="Y3769" s="3">
        <f t="shared" si="11312"/>
        <v>34.328802293708321</v>
      </c>
    </row>
    <row r="3770" spans="1:25" ht="15.75" customHeight="1" x14ac:dyDescent="0.2">
      <c r="A3770" s="7">
        <v>43661</v>
      </c>
      <c r="B3770" s="1">
        <v>11692.65</v>
      </c>
      <c r="C3770" s="1">
        <v>9469.15</v>
      </c>
      <c r="D3770" s="2">
        <f t="shared" si="29"/>
        <v>791</v>
      </c>
      <c r="E3770" s="2">
        <f t="shared" si="12"/>
        <v>1</v>
      </c>
      <c r="F3770" s="3">
        <f t="shared" si="0"/>
        <v>7</v>
      </c>
      <c r="G3770" s="3">
        <f t="shared" si="13"/>
        <v>0</v>
      </c>
      <c r="H3770" s="4">
        <f>IF(A3770&lt;SIP_Calculator!$B$7,0,IF(A3770&gt;SIP_Calculator!$E$7,0,1))</f>
        <v>0</v>
      </c>
      <c r="I3770" s="2">
        <f t="shared" si="1"/>
        <v>0</v>
      </c>
      <c r="J3770" s="3">
        <f t="shared" si="2"/>
        <v>0</v>
      </c>
      <c r="K3770" s="4">
        <f>H3770*SIP_Calculator!$D$25</f>
        <v>0</v>
      </c>
      <c r="L3770" s="4">
        <f t="shared" si="3"/>
        <v>0</v>
      </c>
      <c r="M3770" s="4">
        <f t="shared" si="4"/>
        <v>0</v>
      </c>
      <c r="N3770" s="4">
        <f t="shared" ref="N3770:O3770" si="11313">N3769+L3770</f>
        <v>28.739335218516583</v>
      </c>
      <c r="O3770" s="4">
        <f t="shared" si="11313"/>
        <v>34.20981406436929</v>
      </c>
      <c r="P3770" s="2">
        <f>I3770*SIP_Calculator!$D$26</f>
        <v>0</v>
      </c>
      <c r="Q3770" s="2">
        <f t="shared" si="6"/>
        <v>0</v>
      </c>
      <c r="R3770" s="2">
        <f t="shared" si="7"/>
        <v>0</v>
      </c>
      <c r="S3770" s="2">
        <f t="shared" ref="S3770:T3770" si="11314">S3769+Q3770</f>
        <v>28.748252611124826</v>
      </c>
      <c r="T3770" s="2">
        <f t="shared" si="11314"/>
        <v>34.228110660626236</v>
      </c>
      <c r="U3770" s="3">
        <f>J3770*SIP_Calculator!$D$27</f>
        <v>0</v>
      </c>
      <c r="V3770" s="3">
        <f t="shared" si="9"/>
        <v>0</v>
      </c>
      <c r="W3770" s="3">
        <f t="shared" si="10"/>
        <v>0</v>
      </c>
      <c r="X3770" s="3">
        <f t="shared" ref="X3770:Y3770" si="11315">X3769+V3770</f>
        <v>28.835623055300523</v>
      </c>
      <c r="Y3770" s="3">
        <f t="shared" si="11315"/>
        <v>34.328802293708321</v>
      </c>
    </row>
    <row r="3771" spans="1:25" ht="15.75" customHeight="1" x14ac:dyDescent="0.2">
      <c r="A3771" s="7">
        <v>43662</v>
      </c>
      <c r="B3771" s="1">
        <v>11773.15</v>
      </c>
      <c r="C3771" s="1">
        <v>9529.85</v>
      </c>
      <c r="D3771" s="2">
        <f t="shared" si="29"/>
        <v>791</v>
      </c>
      <c r="E3771" s="2">
        <f t="shared" si="12"/>
        <v>0</v>
      </c>
      <c r="F3771" s="3">
        <f t="shared" si="0"/>
        <v>7</v>
      </c>
      <c r="G3771" s="3">
        <f t="shared" si="13"/>
        <v>0</v>
      </c>
      <c r="H3771" s="4">
        <f>IF(A3771&lt;SIP_Calculator!$B$7,0,IF(A3771&gt;SIP_Calculator!$E$7,0,1))</f>
        <v>0</v>
      </c>
      <c r="I3771" s="2">
        <f t="shared" si="1"/>
        <v>0</v>
      </c>
      <c r="J3771" s="3">
        <f t="shared" si="2"/>
        <v>0</v>
      </c>
      <c r="K3771" s="4">
        <f>H3771*SIP_Calculator!$D$25</f>
        <v>0</v>
      </c>
      <c r="L3771" s="4">
        <f t="shared" si="3"/>
        <v>0</v>
      </c>
      <c r="M3771" s="4">
        <f t="shared" si="4"/>
        <v>0</v>
      </c>
      <c r="N3771" s="4">
        <f t="shared" ref="N3771:O3771" si="11316">N3770+L3771</f>
        <v>28.739335218516583</v>
      </c>
      <c r="O3771" s="4">
        <f t="shared" si="11316"/>
        <v>34.20981406436929</v>
      </c>
      <c r="P3771" s="2">
        <f>I3771*SIP_Calculator!$D$26</f>
        <v>0</v>
      </c>
      <c r="Q3771" s="2">
        <f t="shared" si="6"/>
        <v>0</v>
      </c>
      <c r="R3771" s="2">
        <f t="shared" si="7"/>
        <v>0</v>
      </c>
      <c r="S3771" s="2">
        <f t="shared" ref="S3771:T3771" si="11317">S3770+Q3771</f>
        <v>28.748252611124826</v>
      </c>
      <c r="T3771" s="2">
        <f t="shared" si="11317"/>
        <v>34.228110660626236</v>
      </c>
      <c r="U3771" s="3">
        <f>J3771*SIP_Calculator!$D$27</f>
        <v>0</v>
      </c>
      <c r="V3771" s="3">
        <f t="shared" si="9"/>
        <v>0</v>
      </c>
      <c r="W3771" s="3">
        <f t="shared" si="10"/>
        <v>0</v>
      </c>
      <c r="X3771" s="3">
        <f t="shared" ref="X3771:Y3771" si="11318">X3770+V3771</f>
        <v>28.835623055300523</v>
      </c>
      <c r="Y3771" s="3">
        <f t="shared" si="11318"/>
        <v>34.328802293708321</v>
      </c>
    </row>
    <row r="3772" spans="1:25" ht="15.75" customHeight="1" x14ac:dyDescent="0.2">
      <c r="A3772" s="7">
        <v>43663</v>
      </c>
      <c r="B3772" s="1">
        <v>11798.45</v>
      </c>
      <c r="C3772" s="1">
        <v>9543.35</v>
      </c>
      <c r="D3772" s="2">
        <f t="shared" si="29"/>
        <v>791</v>
      </c>
      <c r="E3772" s="2">
        <f t="shared" si="12"/>
        <v>0</v>
      </c>
      <c r="F3772" s="3">
        <f t="shared" si="0"/>
        <v>7</v>
      </c>
      <c r="G3772" s="3">
        <f t="shared" si="13"/>
        <v>0</v>
      </c>
      <c r="H3772" s="4">
        <f>IF(A3772&lt;SIP_Calculator!$B$7,0,IF(A3772&gt;SIP_Calculator!$E$7,0,1))</f>
        <v>0</v>
      </c>
      <c r="I3772" s="2">
        <f t="shared" si="1"/>
        <v>0</v>
      </c>
      <c r="J3772" s="3">
        <f t="shared" si="2"/>
        <v>0</v>
      </c>
      <c r="K3772" s="4">
        <f>H3772*SIP_Calculator!$D$25</f>
        <v>0</v>
      </c>
      <c r="L3772" s="4">
        <f t="shared" si="3"/>
        <v>0</v>
      </c>
      <c r="M3772" s="4">
        <f t="shared" si="4"/>
        <v>0</v>
      </c>
      <c r="N3772" s="4">
        <f t="shared" ref="N3772:O3772" si="11319">N3771+L3772</f>
        <v>28.739335218516583</v>
      </c>
      <c r="O3772" s="4">
        <f t="shared" si="11319"/>
        <v>34.20981406436929</v>
      </c>
      <c r="P3772" s="2">
        <f>I3772*SIP_Calculator!$D$26</f>
        <v>0</v>
      </c>
      <c r="Q3772" s="2">
        <f t="shared" si="6"/>
        <v>0</v>
      </c>
      <c r="R3772" s="2">
        <f t="shared" si="7"/>
        <v>0</v>
      </c>
      <c r="S3772" s="2">
        <f t="shared" ref="S3772:T3772" si="11320">S3771+Q3772</f>
        <v>28.748252611124826</v>
      </c>
      <c r="T3772" s="2">
        <f t="shared" si="11320"/>
        <v>34.228110660626236</v>
      </c>
      <c r="U3772" s="3">
        <f>J3772*SIP_Calculator!$D$27</f>
        <v>0</v>
      </c>
      <c r="V3772" s="3">
        <f t="shared" si="9"/>
        <v>0</v>
      </c>
      <c r="W3772" s="3">
        <f t="shared" si="10"/>
        <v>0</v>
      </c>
      <c r="X3772" s="3">
        <f t="shared" ref="X3772:Y3772" si="11321">X3771+V3772</f>
        <v>28.835623055300523</v>
      </c>
      <c r="Y3772" s="3">
        <f t="shared" si="11321"/>
        <v>34.328802293708321</v>
      </c>
    </row>
    <row r="3773" spans="1:25" ht="15.75" customHeight="1" x14ac:dyDescent="0.2">
      <c r="A3773" s="7">
        <v>43664</v>
      </c>
      <c r="B3773" s="1">
        <v>11701.4</v>
      </c>
      <c r="C3773" s="1">
        <v>9456.15</v>
      </c>
      <c r="D3773" s="2">
        <f t="shared" si="29"/>
        <v>791</v>
      </c>
      <c r="E3773" s="2">
        <f t="shared" si="12"/>
        <v>0</v>
      </c>
      <c r="F3773" s="3">
        <f t="shared" si="0"/>
        <v>7</v>
      </c>
      <c r="G3773" s="3">
        <f t="shared" si="13"/>
        <v>0</v>
      </c>
      <c r="H3773" s="4">
        <f>IF(A3773&lt;SIP_Calculator!$B$7,0,IF(A3773&gt;SIP_Calculator!$E$7,0,1))</f>
        <v>0</v>
      </c>
      <c r="I3773" s="2">
        <f t="shared" si="1"/>
        <v>0</v>
      </c>
      <c r="J3773" s="3">
        <f t="shared" si="2"/>
        <v>0</v>
      </c>
      <c r="K3773" s="4">
        <f>H3773*SIP_Calculator!$D$25</f>
        <v>0</v>
      </c>
      <c r="L3773" s="4">
        <f t="shared" si="3"/>
        <v>0</v>
      </c>
      <c r="M3773" s="4">
        <f t="shared" si="4"/>
        <v>0</v>
      </c>
      <c r="N3773" s="4">
        <f t="shared" ref="N3773:O3773" si="11322">N3772+L3773</f>
        <v>28.739335218516583</v>
      </c>
      <c r="O3773" s="4">
        <f t="shared" si="11322"/>
        <v>34.20981406436929</v>
      </c>
      <c r="P3773" s="2">
        <f>I3773*SIP_Calculator!$D$26</f>
        <v>0</v>
      </c>
      <c r="Q3773" s="2">
        <f t="shared" si="6"/>
        <v>0</v>
      </c>
      <c r="R3773" s="2">
        <f t="shared" si="7"/>
        <v>0</v>
      </c>
      <c r="S3773" s="2">
        <f t="shared" ref="S3773:T3773" si="11323">S3772+Q3773</f>
        <v>28.748252611124826</v>
      </c>
      <c r="T3773" s="2">
        <f t="shared" si="11323"/>
        <v>34.228110660626236</v>
      </c>
      <c r="U3773" s="3">
        <f>J3773*SIP_Calculator!$D$27</f>
        <v>0</v>
      </c>
      <c r="V3773" s="3">
        <f t="shared" si="9"/>
        <v>0</v>
      </c>
      <c r="W3773" s="3">
        <f t="shared" si="10"/>
        <v>0</v>
      </c>
      <c r="X3773" s="3">
        <f t="shared" ref="X3773:Y3773" si="11324">X3772+V3773</f>
        <v>28.835623055300523</v>
      </c>
      <c r="Y3773" s="3">
        <f t="shared" si="11324"/>
        <v>34.328802293708321</v>
      </c>
    </row>
    <row r="3774" spans="1:25" ht="15.75" customHeight="1" x14ac:dyDescent="0.2">
      <c r="A3774" s="7">
        <v>43665</v>
      </c>
      <c r="B3774" s="1">
        <v>11519.25</v>
      </c>
      <c r="C3774" s="1">
        <v>9304.65</v>
      </c>
      <c r="D3774" s="2">
        <f t="shared" si="29"/>
        <v>791</v>
      </c>
      <c r="E3774" s="2">
        <f t="shared" si="12"/>
        <v>0</v>
      </c>
      <c r="F3774" s="3">
        <f t="shared" si="0"/>
        <v>7</v>
      </c>
      <c r="G3774" s="3">
        <f t="shared" si="13"/>
        <v>0</v>
      </c>
      <c r="H3774" s="4">
        <f>IF(A3774&lt;SIP_Calculator!$B$7,0,IF(A3774&gt;SIP_Calculator!$E$7,0,1))</f>
        <v>0</v>
      </c>
      <c r="I3774" s="2">
        <f t="shared" si="1"/>
        <v>0</v>
      </c>
      <c r="J3774" s="3">
        <f t="shared" si="2"/>
        <v>0</v>
      </c>
      <c r="K3774" s="4">
        <f>H3774*SIP_Calculator!$D$25</f>
        <v>0</v>
      </c>
      <c r="L3774" s="4">
        <f t="shared" si="3"/>
        <v>0</v>
      </c>
      <c r="M3774" s="4">
        <f t="shared" si="4"/>
        <v>0</v>
      </c>
      <c r="N3774" s="4">
        <f t="shared" ref="N3774:O3774" si="11325">N3773+L3774</f>
        <v>28.739335218516583</v>
      </c>
      <c r="O3774" s="4">
        <f t="shared" si="11325"/>
        <v>34.20981406436929</v>
      </c>
      <c r="P3774" s="2">
        <f>I3774*SIP_Calculator!$D$26</f>
        <v>0</v>
      </c>
      <c r="Q3774" s="2">
        <f t="shared" si="6"/>
        <v>0</v>
      </c>
      <c r="R3774" s="2">
        <f t="shared" si="7"/>
        <v>0</v>
      </c>
      <c r="S3774" s="2">
        <f t="shared" ref="S3774:T3774" si="11326">S3773+Q3774</f>
        <v>28.748252611124826</v>
      </c>
      <c r="T3774" s="2">
        <f t="shared" si="11326"/>
        <v>34.228110660626236</v>
      </c>
      <c r="U3774" s="3">
        <f>J3774*SIP_Calculator!$D$27</f>
        <v>0</v>
      </c>
      <c r="V3774" s="3">
        <f t="shared" si="9"/>
        <v>0</v>
      </c>
      <c r="W3774" s="3">
        <f t="shared" si="10"/>
        <v>0</v>
      </c>
      <c r="X3774" s="3">
        <f t="shared" ref="X3774:Y3774" si="11327">X3773+V3774</f>
        <v>28.835623055300523</v>
      </c>
      <c r="Y3774" s="3">
        <f t="shared" si="11327"/>
        <v>34.328802293708321</v>
      </c>
    </row>
    <row r="3775" spans="1:25" ht="15.75" customHeight="1" x14ac:dyDescent="0.2">
      <c r="A3775" s="7">
        <v>43668</v>
      </c>
      <c r="B3775" s="1">
        <v>11456.25</v>
      </c>
      <c r="C3775" s="1">
        <v>9247.75</v>
      </c>
      <c r="D3775" s="2">
        <f t="shared" si="29"/>
        <v>792</v>
      </c>
      <c r="E3775" s="2">
        <f t="shared" si="12"/>
        <v>1</v>
      </c>
      <c r="F3775" s="3">
        <f t="shared" si="0"/>
        <v>7</v>
      </c>
      <c r="G3775" s="3">
        <f t="shared" si="13"/>
        <v>0</v>
      </c>
      <c r="H3775" s="4">
        <f>IF(A3775&lt;SIP_Calculator!$B$7,0,IF(A3775&gt;SIP_Calculator!$E$7,0,1))</f>
        <v>0</v>
      </c>
      <c r="I3775" s="2">
        <f t="shared" si="1"/>
        <v>0</v>
      </c>
      <c r="J3775" s="3">
        <f t="shared" si="2"/>
        <v>0</v>
      </c>
      <c r="K3775" s="4">
        <f>H3775*SIP_Calculator!$D$25</f>
        <v>0</v>
      </c>
      <c r="L3775" s="4">
        <f t="shared" si="3"/>
        <v>0</v>
      </c>
      <c r="M3775" s="4">
        <f t="shared" si="4"/>
        <v>0</v>
      </c>
      <c r="N3775" s="4">
        <f t="shared" ref="N3775:O3775" si="11328">N3774+L3775</f>
        <v>28.739335218516583</v>
      </c>
      <c r="O3775" s="4">
        <f t="shared" si="11328"/>
        <v>34.20981406436929</v>
      </c>
      <c r="P3775" s="2">
        <f>I3775*SIP_Calculator!$D$26</f>
        <v>0</v>
      </c>
      <c r="Q3775" s="2">
        <f t="shared" si="6"/>
        <v>0</v>
      </c>
      <c r="R3775" s="2">
        <f t="shared" si="7"/>
        <v>0</v>
      </c>
      <c r="S3775" s="2">
        <f t="shared" ref="S3775:T3775" si="11329">S3774+Q3775</f>
        <v>28.748252611124826</v>
      </c>
      <c r="T3775" s="2">
        <f t="shared" si="11329"/>
        <v>34.228110660626236</v>
      </c>
      <c r="U3775" s="3">
        <f>J3775*SIP_Calculator!$D$27</f>
        <v>0</v>
      </c>
      <c r="V3775" s="3">
        <f t="shared" si="9"/>
        <v>0</v>
      </c>
      <c r="W3775" s="3">
        <f t="shared" si="10"/>
        <v>0</v>
      </c>
      <c r="X3775" s="3">
        <f t="shared" ref="X3775:Y3775" si="11330">X3774+V3775</f>
        <v>28.835623055300523</v>
      </c>
      <c r="Y3775" s="3">
        <f t="shared" si="11330"/>
        <v>34.328802293708321</v>
      </c>
    </row>
    <row r="3776" spans="1:25" ht="15.75" customHeight="1" x14ac:dyDescent="0.2">
      <c r="A3776" s="7">
        <v>43669</v>
      </c>
      <c r="B3776" s="1">
        <v>11436.55</v>
      </c>
      <c r="C3776" s="1">
        <v>9233.5499999999993</v>
      </c>
      <c r="D3776" s="2">
        <f t="shared" si="29"/>
        <v>792</v>
      </c>
      <c r="E3776" s="2">
        <f t="shared" si="12"/>
        <v>0</v>
      </c>
      <c r="F3776" s="3">
        <f t="shared" si="0"/>
        <v>7</v>
      </c>
      <c r="G3776" s="3">
        <f t="shared" si="13"/>
        <v>0</v>
      </c>
      <c r="H3776" s="4">
        <f>IF(A3776&lt;SIP_Calculator!$B$7,0,IF(A3776&gt;SIP_Calculator!$E$7,0,1))</f>
        <v>0</v>
      </c>
      <c r="I3776" s="2">
        <f t="shared" si="1"/>
        <v>0</v>
      </c>
      <c r="J3776" s="3">
        <f t="shared" si="2"/>
        <v>0</v>
      </c>
      <c r="K3776" s="4">
        <f>H3776*SIP_Calculator!$D$25</f>
        <v>0</v>
      </c>
      <c r="L3776" s="4">
        <f t="shared" si="3"/>
        <v>0</v>
      </c>
      <c r="M3776" s="4">
        <f t="shared" si="4"/>
        <v>0</v>
      </c>
      <c r="N3776" s="4">
        <f t="shared" ref="N3776:O3776" si="11331">N3775+L3776</f>
        <v>28.739335218516583</v>
      </c>
      <c r="O3776" s="4">
        <f t="shared" si="11331"/>
        <v>34.20981406436929</v>
      </c>
      <c r="P3776" s="2">
        <f>I3776*SIP_Calculator!$D$26</f>
        <v>0</v>
      </c>
      <c r="Q3776" s="2">
        <f t="shared" si="6"/>
        <v>0</v>
      </c>
      <c r="R3776" s="2">
        <f t="shared" si="7"/>
        <v>0</v>
      </c>
      <c r="S3776" s="2">
        <f t="shared" ref="S3776:T3776" si="11332">S3775+Q3776</f>
        <v>28.748252611124826</v>
      </c>
      <c r="T3776" s="2">
        <f t="shared" si="11332"/>
        <v>34.228110660626236</v>
      </c>
      <c r="U3776" s="3">
        <f>J3776*SIP_Calculator!$D$27</f>
        <v>0</v>
      </c>
      <c r="V3776" s="3">
        <f t="shared" si="9"/>
        <v>0</v>
      </c>
      <c r="W3776" s="3">
        <f t="shared" si="10"/>
        <v>0</v>
      </c>
      <c r="X3776" s="3">
        <f t="shared" ref="X3776:Y3776" si="11333">X3775+V3776</f>
        <v>28.835623055300523</v>
      </c>
      <c r="Y3776" s="3">
        <f t="shared" si="11333"/>
        <v>34.328802293708321</v>
      </c>
    </row>
    <row r="3777" spans="1:25" ht="15.75" customHeight="1" x14ac:dyDescent="0.2">
      <c r="A3777" s="7">
        <v>43670</v>
      </c>
      <c r="B3777" s="1">
        <v>11360.15</v>
      </c>
      <c r="C3777" s="1">
        <v>9160.4500000000007</v>
      </c>
      <c r="D3777" s="2">
        <f t="shared" si="29"/>
        <v>792</v>
      </c>
      <c r="E3777" s="2">
        <f t="shared" si="12"/>
        <v>0</v>
      </c>
      <c r="F3777" s="3">
        <f t="shared" si="0"/>
        <v>7</v>
      </c>
      <c r="G3777" s="3">
        <f t="shared" si="13"/>
        <v>0</v>
      </c>
      <c r="H3777" s="4">
        <f>IF(A3777&lt;SIP_Calculator!$B$7,0,IF(A3777&gt;SIP_Calculator!$E$7,0,1))</f>
        <v>0</v>
      </c>
      <c r="I3777" s="2">
        <f t="shared" si="1"/>
        <v>0</v>
      </c>
      <c r="J3777" s="3">
        <f t="shared" si="2"/>
        <v>0</v>
      </c>
      <c r="K3777" s="4">
        <f>H3777*SIP_Calculator!$D$25</f>
        <v>0</v>
      </c>
      <c r="L3777" s="4">
        <f t="shared" si="3"/>
        <v>0</v>
      </c>
      <c r="M3777" s="4">
        <f t="shared" si="4"/>
        <v>0</v>
      </c>
      <c r="N3777" s="4">
        <f t="shared" ref="N3777:O3777" si="11334">N3776+L3777</f>
        <v>28.739335218516583</v>
      </c>
      <c r="O3777" s="4">
        <f t="shared" si="11334"/>
        <v>34.20981406436929</v>
      </c>
      <c r="P3777" s="2">
        <f>I3777*SIP_Calculator!$D$26</f>
        <v>0</v>
      </c>
      <c r="Q3777" s="2">
        <f t="shared" si="6"/>
        <v>0</v>
      </c>
      <c r="R3777" s="2">
        <f t="shared" si="7"/>
        <v>0</v>
      </c>
      <c r="S3777" s="2">
        <f t="shared" ref="S3777:T3777" si="11335">S3776+Q3777</f>
        <v>28.748252611124826</v>
      </c>
      <c r="T3777" s="2">
        <f t="shared" si="11335"/>
        <v>34.228110660626236</v>
      </c>
      <c r="U3777" s="3">
        <f>J3777*SIP_Calculator!$D$27</f>
        <v>0</v>
      </c>
      <c r="V3777" s="3">
        <f t="shared" si="9"/>
        <v>0</v>
      </c>
      <c r="W3777" s="3">
        <f t="shared" si="10"/>
        <v>0</v>
      </c>
      <c r="X3777" s="3">
        <f t="shared" ref="X3777:Y3777" si="11336">X3776+V3777</f>
        <v>28.835623055300523</v>
      </c>
      <c r="Y3777" s="3">
        <f t="shared" si="11336"/>
        <v>34.328802293708321</v>
      </c>
    </row>
    <row r="3778" spans="1:25" ht="15.75" customHeight="1" x14ac:dyDescent="0.2">
      <c r="A3778" s="7">
        <v>43671</v>
      </c>
      <c r="B3778" s="1">
        <v>11352.35</v>
      </c>
      <c r="C3778" s="1">
        <v>9159.15</v>
      </c>
      <c r="D3778" s="2">
        <f t="shared" si="29"/>
        <v>792</v>
      </c>
      <c r="E3778" s="2">
        <f t="shared" si="12"/>
        <v>0</v>
      </c>
      <c r="F3778" s="3">
        <f t="shared" si="0"/>
        <v>7</v>
      </c>
      <c r="G3778" s="3">
        <f t="shared" si="13"/>
        <v>0</v>
      </c>
      <c r="H3778" s="4">
        <f>IF(A3778&lt;SIP_Calculator!$B$7,0,IF(A3778&gt;SIP_Calculator!$E$7,0,1))</f>
        <v>0</v>
      </c>
      <c r="I3778" s="2">
        <f t="shared" si="1"/>
        <v>0</v>
      </c>
      <c r="J3778" s="3">
        <f t="shared" si="2"/>
        <v>0</v>
      </c>
      <c r="K3778" s="4">
        <f>H3778*SIP_Calculator!$D$25</f>
        <v>0</v>
      </c>
      <c r="L3778" s="4">
        <f t="shared" si="3"/>
        <v>0</v>
      </c>
      <c r="M3778" s="4">
        <f t="shared" si="4"/>
        <v>0</v>
      </c>
      <c r="N3778" s="4">
        <f t="shared" ref="N3778:O3778" si="11337">N3777+L3778</f>
        <v>28.739335218516583</v>
      </c>
      <c r="O3778" s="4">
        <f t="shared" si="11337"/>
        <v>34.20981406436929</v>
      </c>
      <c r="P3778" s="2">
        <f>I3778*SIP_Calculator!$D$26</f>
        <v>0</v>
      </c>
      <c r="Q3778" s="2">
        <f t="shared" si="6"/>
        <v>0</v>
      </c>
      <c r="R3778" s="2">
        <f t="shared" si="7"/>
        <v>0</v>
      </c>
      <c r="S3778" s="2">
        <f t="shared" ref="S3778:T3778" si="11338">S3777+Q3778</f>
        <v>28.748252611124826</v>
      </c>
      <c r="T3778" s="2">
        <f t="shared" si="11338"/>
        <v>34.228110660626236</v>
      </c>
      <c r="U3778" s="3">
        <f>J3778*SIP_Calculator!$D$27</f>
        <v>0</v>
      </c>
      <c r="V3778" s="3">
        <f t="shared" si="9"/>
        <v>0</v>
      </c>
      <c r="W3778" s="3">
        <f t="shared" si="10"/>
        <v>0</v>
      </c>
      <c r="X3778" s="3">
        <f t="shared" ref="X3778:Y3778" si="11339">X3777+V3778</f>
        <v>28.835623055300523</v>
      </c>
      <c r="Y3778" s="3">
        <f t="shared" si="11339"/>
        <v>34.328802293708321</v>
      </c>
    </row>
    <row r="3779" spans="1:25" ht="15.75" customHeight="1" x14ac:dyDescent="0.2">
      <c r="A3779" s="7">
        <v>43672</v>
      </c>
      <c r="B3779" s="1">
        <v>11394.7</v>
      </c>
      <c r="C3779" s="1">
        <v>9192.6</v>
      </c>
      <c r="D3779" s="2">
        <f t="shared" si="29"/>
        <v>792</v>
      </c>
      <c r="E3779" s="2">
        <f t="shared" si="12"/>
        <v>0</v>
      </c>
      <c r="F3779" s="3">
        <f t="shared" si="0"/>
        <v>7</v>
      </c>
      <c r="G3779" s="3">
        <f t="shared" si="13"/>
        <v>0</v>
      </c>
      <c r="H3779" s="4">
        <f>IF(A3779&lt;SIP_Calculator!$B$7,0,IF(A3779&gt;SIP_Calculator!$E$7,0,1))</f>
        <v>0</v>
      </c>
      <c r="I3779" s="2">
        <f t="shared" si="1"/>
        <v>0</v>
      </c>
      <c r="J3779" s="3">
        <f t="shared" si="2"/>
        <v>0</v>
      </c>
      <c r="K3779" s="4">
        <f>H3779*SIP_Calculator!$D$25</f>
        <v>0</v>
      </c>
      <c r="L3779" s="4">
        <f t="shared" si="3"/>
        <v>0</v>
      </c>
      <c r="M3779" s="4">
        <f t="shared" si="4"/>
        <v>0</v>
      </c>
      <c r="N3779" s="4">
        <f t="shared" ref="N3779:O3779" si="11340">N3778+L3779</f>
        <v>28.739335218516583</v>
      </c>
      <c r="O3779" s="4">
        <f t="shared" si="11340"/>
        <v>34.20981406436929</v>
      </c>
      <c r="P3779" s="2">
        <f>I3779*SIP_Calculator!$D$26</f>
        <v>0</v>
      </c>
      <c r="Q3779" s="2">
        <f t="shared" si="6"/>
        <v>0</v>
      </c>
      <c r="R3779" s="2">
        <f t="shared" si="7"/>
        <v>0</v>
      </c>
      <c r="S3779" s="2">
        <f t="shared" ref="S3779:T3779" si="11341">S3778+Q3779</f>
        <v>28.748252611124826</v>
      </c>
      <c r="T3779" s="2">
        <f t="shared" si="11341"/>
        <v>34.228110660626236</v>
      </c>
      <c r="U3779" s="3">
        <f>J3779*SIP_Calculator!$D$27</f>
        <v>0</v>
      </c>
      <c r="V3779" s="3">
        <f t="shared" si="9"/>
        <v>0</v>
      </c>
      <c r="W3779" s="3">
        <f t="shared" si="10"/>
        <v>0</v>
      </c>
      <c r="X3779" s="3">
        <f t="shared" ref="X3779:Y3779" si="11342">X3778+V3779</f>
        <v>28.835623055300523</v>
      </c>
      <c r="Y3779" s="3">
        <f t="shared" si="11342"/>
        <v>34.328802293708321</v>
      </c>
    </row>
    <row r="3780" spans="1:25" ht="15.75" customHeight="1" x14ac:dyDescent="0.2">
      <c r="A3780" s="7">
        <v>43675</v>
      </c>
      <c r="B3780" s="1">
        <v>11290.9</v>
      </c>
      <c r="C3780" s="1">
        <v>9108.9</v>
      </c>
      <c r="D3780" s="2">
        <f t="shared" si="29"/>
        <v>793</v>
      </c>
      <c r="E3780" s="2">
        <f t="shared" si="12"/>
        <v>1</v>
      </c>
      <c r="F3780" s="3">
        <f t="shared" si="0"/>
        <v>7</v>
      </c>
      <c r="G3780" s="3">
        <f t="shared" si="13"/>
        <v>0</v>
      </c>
      <c r="H3780" s="4">
        <f>IF(A3780&lt;SIP_Calculator!$B$7,0,IF(A3780&gt;SIP_Calculator!$E$7,0,1))</f>
        <v>0</v>
      </c>
      <c r="I3780" s="2">
        <f t="shared" si="1"/>
        <v>0</v>
      </c>
      <c r="J3780" s="3">
        <f t="shared" si="2"/>
        <v>0</v>
      </c>
      <c r="K3780" s="4">
        <f>H3780*SIP_Calculator!$D$25</f>
        <v>0</v>
      </c>
      <c r="L3780" s="4">
        <f t="shared" si="3"/>
        <v>0</v>
      </c>
      <c r="M3780" s="4">
        <f t="shared" si="4"/>
        <v>0</v>
      </c>
      <c r="N3780" s="4">
        <f t="shared" ref="N3780:O3780" si="11343">N3779+L3780</f>
        <v>28.739335218516583</v>
      </c>
      <c r="O3780" s="4">
        <f t="shared" si="11343"/>
        <v>34.20981406436929</v>
      </c>
      <c r="P3780" s="2">
        <f>I3780*SIP_Calculator!$D$26</f>
        <v>0</v>
      </c>
      <c r="Q3780" s="2">
        <f t="shared" si="6"/>
        <v>0</v>
      </c>
      <c r="R3780" s="2">
        <f t="shared" si="7"/>
        <v>0</v>
      </c>
      <c r="S3780" s="2">
        <f t="shared" ref="S3780:T3780" si="11344">S3779+Q3780</f>
        <v>28.748252611124826</v>
      </c>
      <c r="T3780" s="2">
        <f t="shared" si="11344"/>
        <v>34.228110660626236</v>
      </c>
      <c r="U3780" s="3">
        <f>J3780*SIP_Calculator!$D$27</f>
        <v>0</v>
      </c>
      <c r="V3780" s="3">
        <f t="shared" si="9"/>
        <v>0</v>
      </c>
      <c r="W3780" s="3">
        <f t="shared" si="10"/>
        <v>0</v>
      </c>
      <c r="X3780" s="3">
        <f t="shared" ref="X3780:Y3780" si="11345">X3779+V3780</f>
        <v>28.835623055300523</v>
      </c>
      <c r="Y3780" s="3">
        <f t="shared" si="11345"/>
        <v>34.328802293708321</v>
      </c>
    </row>
    <row r="3781" spans="1:25" ht="15.75" customHeight="1" x14ac:dyDescent="0.2">
      <c r="A3781" s="7">
        <v>43676</v>
      </c>
      <c r="B3781" s="1">
        <v>11179.55</v>
      </c>
      <c r="C3781" s="1">
        <v>9004.0499999999993</v>
      </c>
      <c r="D3781" s="2">
        <f t="shared" si="29"/>
        <v>793</v>
      </c>
      <c r="E3781" s="2">
        <f t="shared" si="12"/>
        <v>0</v>
      </c>
      <c r="F3781" s="3">
        <f t="shared" si="0"/>
        <v>7</v>
      </c>
      <c r="G3781" s="3">
        <f t="shared" si="13"/>
        <v>0</v>
      </c>
      <c r="H3781" s="4">
        <f>IF(A3781&lt;SIP_Calculator!$B$7,0,IF(A3781&gt;SIP_Calculator!$E$7,0,1))</f>
        <v>0</v>
      </c>
      <c r="I3781" s="2">
        <f t="shared" si="1"/>
        <v>0</v>
      </c>
      <c r="J3781" s="3">
        <f t="shared" si="2"/>
        <v>0</v>
      </c>
      <c r="K3781" s="4">
        <f>H3781*SIP_Calculator!$D$25</f>
        <v>0</v>
      </c>
      <c r="L3781" s="4">
        <f t="shared" si="3"/>
        <v>0</v>
      </c>
      <c r="M3781" s="4">
        <f t="shared" si="4"/>
        <v>0</v>
      </c>
      <c r="N3781" s="4">
        <f t="shared" ref="N3781:O3781" si="11346">N3780+L3781</f>
        <v>28.739335218516583</v>
      </c>
      <c r="O3781" s="4">
        <f t="shared" si="11346"/>
        <v>34.20981406436929</v>
      </c>
      <c r="P3781" s="2">
        <f>I3781*SIP_Calculator!$D$26</f>
        <v>0</v>
      </c>
      <c r="Q3781" s="2">
        <f t="shared" si="6"/>
        <v>0</v>
      </c>
      <c r="R3781" s="2">
        <f t="shared" si="7"/>
        <v>0</v>
      </c>
      <c r="S3781" s="2">
        <f t="shared" ref="S3781:T3781" si="11347">S3780+Q3781</f>
        <v>28.748252611124826</v>
      </c>
      <c r="T3781" s="2">
        <f t="shared" si="11347"/>
        <v>34.228110660626236</v>
      </c>
      <c r="U3781" s="3">
        <f>J3781*SIP_Calculator!$D$27</f>
        <v>0</v>
      </c>
      <c r="V3781" s="3">
        <f t="shared" si="9"/>
        <v>0</v>
      </c>
      <c r="W3781" s="3">
        <f t="shared" si="10"/>
        <v>0</v>
      </c>
      <c r="X3781" s="3">
        <f t="shared" ref="X3781:Y3781" si="11348">X3780+V3781</f>
        <v>28.835623055300523</v>
      </c>
      <c r="Y3781" s="3">
        <f t="shared" si="11348"/>
        <v>34.328802293708321</v>
      </c>
    </row>
    <row r="3782" spans="1:25" ht="15.75" customHeight="1" x14ac:dyDescent="0.2">
      <c r="A3782" s="7">
        <v>43677</v>
      </c>
      <c r="B3782" s="1">
        <v>11221.2</v>
      </c>
      <c r="C3782" s="1">
        <v>9044.9500000000007</v>
      </c>
      <c r="D3782" s="2">
        <f t="shared" si="29"/>
        <v>793</v>
      </c>
      <c r="E3782" s="2">
        <f t="shared" si="12"/>
        <v>0</v>
      </c>
      <c r="F3782" s="3">
        <f t="shared" si="0"/>
        <v>7</v>
      </c>
      <c r="G3782" s="3">
        <f t="shared" si="13"/>
        <v>0</v>
      </c>
      <c r="H3782" s="4">
        <f>IF(A3782&lt;SIP_Calculator!$B$7,0,IF(A3782&gt;SIP_Calculator!$E$7,0,1))</f>
        <v>0</v>
      </c>
      <c r="I3782" s="2">
        <f t="shared" si="1"/>
        <v>0</v>
      </c>
      <c r="J3782" s="3">
        <f t="shared" si="2"/>
        <v>0</v>
      </c>
      <c r="K3782" s="4">
        <f>H3782*SIP_Calculator!$D$25</f>
        <v>0</v>
      </c>
      <c r="L3782" s="4">
        <f t="shared" si="3"/>
        <v>0</v>
      </c>
      <c r="M3782" s="4">
        <f t="shared" si="4"/>
        <v>0</v>
      </c>
      <c r="N3782" s="4">
        <f t="shared" ref="N3782:O3782" si="11349">N3781+L3782</f>
        <v>28.739335218516583</v>
      </c>
      <c r="O3782" s="4">
        <f t="shared" si="11349"/>
        <v>34.20981406436929</v>
      </c>
      <c r="P3782" s="2">
        <f>I3782*SIP_Calculator!$D$26</f>
        <v>0</v>
      </c>
      <c r="Q3782" s="2">
        <f t="shared" si="6"/>
        <v>0</v>
      </c>
      <c r="R3782" s="2">
        <f t="shared" si="7"/>
        <v>0</v>
      </c>
      <c r="S3782" s="2">
        <f t="shared" ref="S3782:T3782" si="11350">S3781+Q3782</f>
        <v>28.748252611124826</v>
      </c>
      <c r="T3782" s="2">
        <f t="shared" si="11350"/>
        <v>34.228110660626236</v>
      </c>
      <c r="U3782" s="3">
        <f>J3782*SIP_Calculator!$D$27</f>
        <v>0</v>
      </c>
      <c r="V3782" s="3">
        <f t="shared" si="9"/>
        <v>0</v>
      </c>
      <c r="W3782" s="3">
        <f t="shared" si="10"/>
        <v>0</v>
      </c>
      <c r="X3782" s="3">
        <f t="shared" ref="X3782:Y3782" si="11351">X3781+V3782</f>
        <v>28.835623055300523</v>
      </c>
      <c r="Y3782" s="3">
        <f t="shared" si="11351"/>
        <v>34.328802293708321</v>
      </c>
    </row>
    <row r="3783" spans="1:25" ht="15.75" customHeight="1" x14ac:dyDescent="0.2">
      <c r="A3783" s="7">
        <v>43678</v>
      </c>
      <c r="B3783" s="1">
        <v>11080.9</v>
      </c>
      <c r="C3783" s="1">
        <v>8935.75</v>
      </c>
      <c r="D3783" s="2">
        <f t="shared" si="29"/>
        <v>793</v>
      </c>
      <c r="E3783" s="2">
        <f t="shared" si="12"/>
        <v>0</v>
      </c>
      <c r="F3783" s="3">
        <f t="shared" si="0"/>
        <v>8</v>
      </c>
      <c r="G3783" s="3">
        <f t="shared" si="13"/>
        <v>1</v>
      </c>
      <c r="H3783" s="4">
        <f>IF(A3783&lt;SIP_Calculator!$B$7,0,IF(A3783&gt;SIP_Calculator!$E$7,0,1))</f>
        <v>0</v>
      </c>
      <c r="I3783" s="2">
        <f t="shared" si="1"/>
        <v>0</v>
      </c>
      <c r="J3783" s="3">
        <f t="shared" si="2"/>
        <v>0</v>
      </c>
      <c r="K3783" s="4">
        <f>H3783*SIP_Calculator!$D$25</f>
        <v>0</v>
      </c>
      <c r="L3783" s="4">
        <f t="shared" si="3"/>
        <v>0</v>
      </c>
      <c r="M3783" s="4">
        <f t="shared" si="4"/>
        <v>0</v>
      </c>
      <c r="N3783" s="4">
        <f t="shared" ref="N3783:O3783" si="11352">N3782+L3783</f>
        <v>28.739335218516583</v>
      </c>
      <c r="O3783" s="4">
        <f t="shared" si="11352"/>
        <v>34.20981406436929</v>
      </c>
      <c r="P3783" s="2">
        <f>I3783*SIP_Calculator!$D$26</f>
        <v>0</v>
      </c>
      <c r="Q3783" s="2">
        <f t="shared" si="6"/>
        <v>0</v>
      </c>
      <c r="R3783" s="2">
        <f t="shared" si="7"/>
        <v>0</v>
      </c>
      <c r="S3783" s="2">
        <f t="shared" ref="S3783:T3783" si="11353">S3782+Q3783</f>
        <v>28.748252611124826</v>
      </c>
      <c r="T3783" s="2">
        <f t="shared" si="11353"/>
        <v>34.228110660626236</v>
      </c>
      <c r="U3783" s="3">
        <f>J3783*SIP_Calculator!$D$27</f>
        <v>0</v>
      </c>
      <c r="V3783" s="3">
        <f t="shared" si="9"/>
        <v>0</v>
      </c>
      <c r="W3783" s="3">
        <f t="shared" si="10"/>
        <v>0</v>
      </c>
      <c r="X3783" s="3">
        <f t="shared" ref="X3783:Y3783" si="11354">X3782+V3783</f>
        <v>28.835623055300523</v>
      </c>
      <c r="Y3783" s="3">
        <f t="shared" si="11354"/>
        <v>34.328802293708321</v>
      </c>
    </row>
    <row r="3784" spans="1:25" ht="15.75" customHeight="1" x14ac:dyDescent="0.2">
      <c r="A3784" s="7">
        <v>43679</v>
      </c>
      <c r="B3784" s="1">
        <v>11100.45</v>
      </c>
      <c r="C3784" s="1">
        <v>8943.9500000000007</v>
      </c>
      <c r="D3784" s="2">
        <f t="shared" si="29"/>
        <v>793</v>
      </c>
      <c r="E3784" s="2">
        <f t="shared" si="12"/>
        <v>0</v>
      </c>
      <c r="F3784" s="3">
        <f t="shared" si="0"/>
        <v>8</v>
      </c>
      <c r="G3784" s="3">
        <f t="shared" si="13"/>
        <v>0</v>
      </c>
      <c r="H3784" s="4">
        <f>IF(A3784&lt;SIP_Calculator!$B$7,0,IF(A3784&gt;SIP_Calculator!$E$7,0,1))</f>
        <v>0</v>
      </c>
      <c r="I3784" s="2">
        <f t="shared" si="1"/>
        <v>0</v>
      </c>
      <c r="J3784" s="3">
        <f t="shared" si="2"/>
        <v>0</v>
      </c>
      <c r="K3784" s="4">
        <f>H3784*SIP_Calculator!$D$25</f>
        <v>0</v>
      </c>
      <c r="L3784" s="4">
        <f t="shared" si="3"/>
        <v>0</v>
      </c>
      <c r="M3784" s="4">
        <f t="shared" si="4"/>
        <v>0</v>
      </c>
      <c r="N3784" s="4">
        <f t="shared" ref="N3784:O3784" si="11355">N3783+L3784</f>
        <v>28.739335218516583</v>
      </c>
      <c r="O3784" s="4">
        <f t="shared" si="11355"/>
        <v>34.20981406436929</v>
      </c>
      <c r="P3784" s="2">
        <f>I3784*SIP_Calculator!$D$26</f>
        <v>0</v>
      </c>
      <c r="Q3784" s="2">
        <f t="shared" si="6"/>
        <v>0</v>
      </c>
      <c r="R3784" s="2">
        <f t="shared" si="7"/>
        <v>0</v>
      </c>
      <c r="S3784" s="2">
        <f t="shared" ref="S3784:T3784" si="11356">S3783+Q3784</f>
        <v>28.748252611124826</v>
      </c>
      <c r="T3784" s="2">
        <f t="shared" si="11356"/>
        <v>34.228110660626236</v>
      </c>
      <c r="U3784" s="3">
        <f>J3784*SIP_Calculator!$D$27</f>
        <v>0</v>
      </c>
      <c r="V3784" s="3">
        <f t="shared" si="9"/>
        <v>0</v>
      </c>
      <c r="W3784" s="3">
        <f t="shared" si="10"/>
        <v>0</v>
      </c>
      <c r="X3784" s="3">
        <f t="shared" ref="X3784:Y3784" si="11357">X3783+V3784</f>
        <v>28.835623055300523</v>
      </c>
      <c r="Y3784" s="3">
        <f t="shared" si="11357"/>
        <v>34.328802293708321</v>
      </c>
    </row>
    <row r="3785" spans="1:25" ht="15.75" customHeight="1" x14ac:dyDescent="0.2">
      <c r="A3785" s="7">
        <v>43682</v>
      </c>
      <c r="B3785" s="1">
        <v>10970.05</v>
      </c>
      <c r="C3785" s="1">
        <v>8831.9500000000007</v>
      </c>
      <c r="D3785" s="2">
        <f t="shared" si="29"/>
        <v>794</v>
      </c>
      <c r="E3785" s="2">
        <f t="shared" si="12"/>
        <v>1</v>
      </c>
      <c r="F3785" s="3">
        <f t="shared" si="0"/>
        <v>8</v>
      </c>
      <c r="G3785" s="3">
        <f t="shared" si="13"/>
        <v>0</v>
      </c>
      <c r="H3785" s="4">
        <f>IF(A3785&lt;SIP_Calculator!$B$7,0,IF(A3785&gt;SIP_Calculator!$E$7,0,1))</f>
        <v>0</v>
      </c>
      <c r="I3785" s="2">
        <f t="shared" si="1"/>
        <v>0</v>
      </c>
      <c r="J3785" s="3">
        <f t="shared" si="2"/>
        <v>0</v>
      </c>
      <c r="K3785" s="4">
        <f>H3785*SIP_Calculator!$D$25</f>
        <v>0</v>
      </c>
      <c r="L3785" s="4">
        <f t="shared" si="3"/>
        <v>0</v>
      </c>
      <c r="M3785" s="4">
        <f t="shared" si="4"/>
        <v>0</v>
      </c>
      <c r="N3785" s="4">
        <f t="shared" ref="N3785:O3785" si="11358">N3784+L3785</f>
        <v>28.739335218516583</v>
      </c>
      <c r="O3785" s="4">
        <f t="shared" si="11358"/>
        <v>34.20981406436929</v>
      </c>
      <c r="P3785" s="2">
        <f>I3785*SIP_Calculator!$D$26</f>
        <v>0</v>
      </c>
      <c r="Q3785" s="2">
        <f t="shared" si="6"/>
        <v>0</v>
      </c>
      <c r="R3785" s="2">
        <f t="shared" si="7"/>
        <v>0</v>
      </c>
      <c r="S3785" s="2">
        <f t="shared" ref="S3785:T3785" si="11359">S3784+Q3785</f>
        <v>28.748252611124826</v>
      </c>
      <c r="T3785" s="2">
        <f t="shared" si="11359"/>
        <v>34.228110660626236</v>
      </c>
      <c r="U3785" s="3">
        <f>J3785*SIP_Calculator!$D$27</f>
        <v>0</v>
      </c>
      <c r="V3785" s="3">
        <f t="shared" si="9"/>
        <v>0</v>
      </c>
      <c r="W3785" s="3">
        <f t="shared" si="10"/>
        <v>0</v>
      </c>
      <c r="X3785" s="3">
        <f t="shared" ref="X3785:Y3785" si="11360">X3784+V3785</f>
        <v>28.835623055300523</v>
      </c>
      <c r="Y3785" s="3">
        <f t="shared" si="11360"/>
        <v>34.328802293708321</v>
      </c>
    </row>
    <row r="3786" spans="1:25" ht="15.75" customHeight="1" x14ac:dyDescent="0.2">
      <c r="A3786" s="7">
        <v>43683</v>
      </c>
      <c r="B3786" s="1">
        <v>11058.9</v>
      </c>
      <c r="C3786" s="1">
        <v>8918.6</v>
      </c>
      <c r="D3786" s="2">
        <f t="shared" si="29"/>
        <v>794</v>
      </c>
      <c r="E3786" s="2">
        <f t="shared" si="12"/>
        <v>0</v>
      </c>
      <c r="F3786" s="3">
        <f t="shared" si="0"/>
        <v>8</v>
      </c>
      <c r="G3786" s="3">
        <f t="shared" si="13"/>
        <v>0</v>
      </c>
      <c r="H3786" s="4">
        <f>IF(A3786&lt;SIP_Calculator!$B$7,0,IF(A3786&gt;SIP_Calculator!$E$7,0,1))</f>
        <v>0</v>
      </c>
      <c r="I3786" s="2">
        <f t="shared" si="1"/>
        <v>0</v>
      </c>
      <c r="J3786" s="3">
        <f t="shared" si="2"/>
        <v>0</v>
      </c>
      <c r="K3786" s="4">
        <f>H3786*SIP_Calculator!$D$25</f>
        <v>0</v>
      </c>
      <c r="L3786" s="4">
        <f t="shared" si="3"/>
        <v>0</v>
      </c>
      <c r="M3786" s="4">
        <f t="shared" si="4"/>
        <v>0</v>
      </c>
      <c r="N3786" s="4">
        <f t="shared" ref="N3786:O3786" si="11361">N3785+L3786</f>
        <v>28.739335218516583</v>
      </c>
      <c r="O3786" s="4">
        <f t="shared" si="11361"/>
        <v>34.20981406436929</v>
      </c>
      <c r="P3786" s="2">
        <f>I3786*SIP_Calculator!$D$26</f>
        <v>0</v>
      </c>
      <c r="Q3786" s="2">
        <f t="shared" si="6"/>
        <v>0</v>
      </c>
      <c r="R3786" s="2">
        <f t="shared" si="7"/>
        <v>0</v>
      </c>
      <c r="S3786" s="2">
        <f t="shared" ref="S3786:T3786" si="11362">S3785+Q3786</f>
        <v>28.748252611124826</v>
      </c>
      <c r="T3786" s="2">
        <f t="shared" si="11362"/>
        <v>34.228110660626236</v>
      </c>
      <c r="U3786" s="3">
        <f>J3786*SIP_Calculator!$D$27</f>
        <v>0</v>
      </c>
      <c r="V3786" s="3">
        <f t="shared" si="9"/>
        <v>0</v>
      </c>
      <c r="W3786" s="3">
        <f t="shared" si="10"/>
        <v>0</v>
      </c>
      <c r="X3786" s="3">
        <f t="shared" ref="X3786:Y3786" si="11363">X3785+V3786</f>
        <v>28.835623055300523</v>
      </c>
      <c r="Y3786" s="3">
        <f t="shared" si="11363"/>
        <v>34.328802293708321</v>
      </c>
    </row>
    <row r="3787" spans="1:25" ht="15.75" customHeight="1" x14ac:dyDescent="0.2">
      <c r="A3787" s="7">
        <v>43684</v>
      </c>
      <c r="B3787" s="1">
        <v>10970.55</v>
      </c>
      <c r="C3787" s="1">
        <v>8854.65</v>
      </c>
      <c r="D3787" s="2">
        <f t="shared" si="29"/>
        <v>794</v>
      </c>
      <c r="E3787" s="2">
        <f t="shared" si="12"/>
        <v>0</v>
      </c>
      <c r="F3787" s="3">
        <f t="shared" si="0"/>
        <v>8</v>
      </c>
      <c r="G3787" s="3">
        <f t="shared" si="13"/>
        <v>0</v>
      </c>
      <c r="H3787" s="4">
        <f>IF(A3787&lt;SIP_Calculator!$B$7,0,IF(A3787&gt;SIP_Calculator!$E$7,0,1))</f>
        <v>0</v>
      </c>
      <c r="I3787" s="2">
        <f t="shared" si="1"/>
        <v>0</v>
      </c>
      <c r="J3787" s="3">
        <f t="shared" si="2"/>
        <v>0</v>
      </c>
      <c r="K3787" s="4">
        <f>H3787*SIP_Calculator!$D$25</f>
        <v>0</v>
      </c>
      <c r="L3787" s="4">
        <f t="shared" si="3"/>
        <v>0</v>
      </c>
      <c r="M3787" s="4">
        <f t="shared" si="4"/>
        <v>0</v>
      </c>
      <c r="N3787" s="4">
        <f t="shared" ref="N3787:O3787" si="11364">N3786+L3787</f>
        <v>28.739335218516583</v>
      </c>
      <c r="O3787" s="4">
        <f t="shared" si="11364"/>
        <v>34.20981406436929</v>
      </c>
      <c r="P3787" s="2">
        <f>I3787*SIP_Calculator!$D$26</f>
        <v>0</v>
      </c>
      <c r="Q3787" s="2">
        <f t="shared" si="6"/>
        <v>0</v>
      </c>
      <c r="R3787" s="2">
        <f t="shared" si="7"/>
        <v>0</v>
      </c>
      <c r="S3787" s="2">
        <f t="shared" ref="S3787:T3787" si="11365">S3786+Q3787</f>
        <v>28.748252611124826</v>
      </c>
      <c r="T3787" s="2">
        <f t="shared" si="11365"/>
        <v>34.228110660626236</v>
      </c>
      <c r="U3787" s="3">
        <f>J3787*SIP_Calculator!$D$27</f>
        <v>0</v>
      </c>
      <c r="V3787" s="3">
        <f t="shared" si="9"/>
        <v>0</v>
      </c>
      <c r="W3787" s="3">
        <f t="shared" si="10"/>
        <v>0</v>
      </c>
      <c r="X3787" s="3">
        <f t="shared" ref="X3787:Y3787" si="11366">X3786+V3787</f>
        <v>28.835623055300523</v>
      </c>
      <c r="Y3787" s="3">
        <f t="shared" si="11366"/>
        <v>34.328802293708321</v>
      </c>
    </row>
    <row r="3788" spans="1:25" ht="15.75" customHeight="1" x14ac:dyDescent="0.2">
      <c r="A3788" s="7">
        <v>43685</v>
      </c>
      <c r="B3788" s="1">
        <v>11144.15</v>
      </c>
      <c r="C3788" s="1">
        <v>8979.65</v>
      </c>
      <c r="D3788" s="2">
        <f t="shared" si="29"/>
        <v>794</v>
      </c>
      <c r="E3788" s="2">
        <f t="shared" si="12"/>
        <v>0</v>
      </c>
      <c r="F3788" s="3">
        <f t="shared" si="0"/>
        <v>8</v>
      </c>
      <c r="G3788" s="3">
        <f t="shared" si="13"/>
        <v>0</v>
      </c>
      <c r="H3788" s="4">
        <f>IF(A3788&lt;SIP_Calculator!$B$7,0,IF(A3788&gt;SIP_Calculator!$E$7,0,1))</f>
        <v>0</v>
      </c>
      <c r="I3788" s="2">
        <f t="shared" si="1"/>
        <v>0</v>
      </c>
      <c r="J3788" s="3">
        <f t="shared" si="2"/>
        <v>0</v>
      </c>
      <c r="K3788" s="4">
        <f>H3788*SIP_Calculator!$D$25</f>
        <v>0</v>
      </c>
      <c r="L3788" s="4">
        <f t="shared" si="3"/>
        <v>0</v>
      </c>
      <c r="M3788" s="4">
        <f t="shared" si="4"/>
        <v>0</v>
      </c>
      <c r="N3788" s="4">
        <f t="shared" ref="N3788:O3788" si="11367">N3787+L3788</f>
        <v>28.739335218516583</v>
      </c>
      <c r="O3788" s="4">
        <f t="shared" si="11367"/>
        <v>34.20981406436929</v>
      </c>
      <c r="P3788" s="2">
        <f>I3788*SIP_Calculator!$D$26</f>
        <v>0</v>
      </c>
      <c r="Q3788" s="2">
        <f t="shared" si="6"/>
        <v>0</v>
      </c>
      <c r="R3788" s="2">
        <f t="shared" si="7"/>
        <v>0</v>
      </c>
      <c r="S3788" s="2">
        <f t="shared" ref="S3788:T3788" si="11368">S3787+Q3788</f>
        <v>28.748252611124826</v>
      </c>
      <c r="T3788" s="2">
        <f t="shared" si="11368"/>
        <v>34.228110660626236</v>
      </c>
      <c r="U3788" s="3">
        <f>J3788*SIP_Calculator!$D$27</f>
        <v>0</v>
      </c>
      <c r="V3788" s="3">
        <f t="shared" si="9"/>
        <v>0</v>
      </c>
      <c r="W3788" s="3">
        <f t="shared" si="10"/>
        <v>0</v>
      </c>
      <c r="X3788" s="3">
        <f t="shared" ref="X3788:Y3788" si="11369">X3787+V3788</f>
        <v>28.835623055300523</v>
      </c>
      <c r="Y3788" s="3">
        <f t="shared" si="11369"/>
        <v>34.328802293708321</v>
      </c>
    </row>
    <row r="3789" spans="1:25" ht="15.75" customHeight="1" x14ac:dyDescent="0.2">
      <c r="A3789" s="7">
        <v>43686</v>
      </c>
      <c r="B3789" s="1">
        <v>11222.2</v>
      </c>
      <c r="C3789" s="1">
        <v>9046.5499999999993</v>
      </c>
      <c r="D3789" s="2">
        <f t="shared" si="29"/>
        <v>794</v>
      </c>
      <c r="E3789" s="2">
        <f t="shared" si="12"/>
        <v>0</v>
      </c>
      <c r="F3789" s="3">
        <f t="shared" si="0"/>
        <v>8</v>
      </c>
      <c r="G3789" s="3">
        <f t="shared" si="13"/>
        <v>0</v>
      </c>
      <c r="H3789" s="4">
        <f>IF(A3789&lt;SIP_Calculator!$B$7,0,IF(A3789&gt;SIP_Calculator!$E$7,0,1))</f>
        <v>0</v>
      </c>
      <c r="I3789" s="2">
        <f t="shared" si="1"/>
        <v>0</v>
      </c>
      <c r="J3789" s="3">
        <f t="shared" si="2"/>
        <v>0</v>
      </c>
      <c r="K3789" s="4">
        <f>H3789*SIP_Calculator!$D$25</f>
        <v>0</v>
      </c>
      <c r="L3789" s="4">
        <f t="shared" si="3"/>
        <v>0</v>
      </c>
      <c r="M3789" s="4">
        <f t="shared" si="4"/>
        <v>0</v>
      </c>
      <c r="N3789" s="4">
        <f t="shared" ref="N3789:O3789" si="11370">N3788+L3789</f>
        <v>28.739335218516583</v>
      </c>
      <c r="O3789" s="4">
        <f t="shared" si="11370"/>
        <v>34.20981406436929</v>
      </c>
      <c r="P3789" s="2">
        <f>I3789*SIP_Calculator!$D$26</f>
        <v>0</v>
      </c>
      <c r="Q3789" s="2">
        <f t="shared" si="6"/>
        <v>0</v>
      </c>
      <c r="R3789" s="2">
        <f t="shared" si="7"/>
        <v>0</v>
      </c>
      <c r="S3789" s="2">
        <f t="shared" ref="S3789:T3789" si="11371">S3788+Q3789</f>
        <v>28.748252611124826</v>
      </c>
      <c r="T3789" s="2">
        <f t="shared" si="11371"/>
        <v>34.228110660626236</v>
      </c>
      <c r="U3789" s="3">
        <f>J3789*SIP_Calculator!$D$27</f>
        <v>0</v>
      </c>
      <c r="V3789" s="3">
        <f t="shared" si="9"/>
        <v>0</v>
      </c>
      <c r="W3789" s="3">
        <f t="shared" si="10"/>
        <v>0</v>
      </c>
      <c r="X3789" s="3">
        <f t="shared" ref="X3789:Y3789" si="11372">X3788+V3789</f>
        <v>28.835623055300523</v>
      </c>
      <c r="Y3789" s="3">
        <f t="shared" si="11372"/>
        <v>34.328802293708321</v>
      </c>
    </row>
    <row r="3790" spans="1:25" ht="15.75" customHeight="1" x14ac:dyDescent="0.2">
      <c r="A3790" s="7">
        <v>43690</v>
      </c>
      <c r="B3790" s="1">
        <v>11027.4</v>
      </c>
      <c r="C3790" s="1">
        <v>8890.1</v>
      </c>
      <c r="D3790" s="2">
        <f t="shared" si="29"/>
        <v>795</v>
      </c>
      <c r="E3790" s="2">
        <f t="shared" si="12"/>
        <v>1</v>
      </c>
      <c r="F3790" s="3">
        <f t="shared" si="0"/>
        <v>8</v>
      </c>
      <c r="G3790" s="3">
        <f t="shared" si="13"/>
        <v>0</v>
      </c>
      <c r="H3790" s="4">
        <f>IF(A3790&lt;SIP_Calculator!$B$7,0,IF(A3790&gt;SIP_Calculator!$E$7,0,1))</f>
        <v>0</v>
      </c>
      <c r="I3790" s="2">
        <f t="shared" si="1"/>
        <v>0</v>
      </c>
      <c r="J3790" s="3">
        <f t="shared" si="2"/>
        <v>0</v>
      </c>
      <c r="K3790" s="4">
        <f>H3790*SIP_Calculator!$D$25</f>
        <v>0</v>
      </c>
      <c r="L3790" s="4">
        <f t="shared" si="3"/>
        <v>0</v>
      </c>
      <c r="M3790" s="4">
        <f t="shared" si="4"/>
        <v>0</v>
      </c>
      <c r="N3790" s="4">
        <f t="shared" ref="N3790:O3790" si="11373">N3789+L3790</f>
        <v>28.739335218516583</v>
      </c>
      <c r="O3790" s="4">
        <f t="shared" si="11373"/>
        <v>34.20981406436929</v>
      </c>
      <c r="P3790" s="2">
        <f>I3790*SIP_Calculator!$D$26</f>
        <v>0</v>
      </c>
      <c r="Q3790" s="2">
        <f t="shared" si="6"/>
        <v>0</v>
      </c>
      <c r="R3790" s="2">
        <f t="shared" si="7"/>
        <v>0</v>
      </c>
      <c r="S3790" s="2">
        <f t="shared" ref="S3790:T3790" si="11374">S3789+Q3790</f>
        <v>28.748252611124826</v>
      </c>
      <c r="T3790" s="2">
        <f t="shared" si="11374"/>
        <v>34.228110660626236</v>
      </c>
      <c r="U3790" s="3">
        <f>J3790*SIP_Calculator!$D$27</f>
        <v>0</v>
      </c>
      <c r="V3790" s="3">
        <f t="shared" si="9"/>
        <v>0</v>
      </c>
      <c r="W3790" s="3">
        <f t="shared" si="10"/>
        <v>0</v>
      </c>
      <c r="X3790" s="3">
        <f t="shared" ref="X3790:Y3790" si="11375">X3789+V3790</f>
        <v>28.835623055300523</v>
      </c>
      <c r="Y3790" s="3">
        <f t="shared" si="11375"/>
        <v>34.328802293708321</v>
      </c>
    </row>
    <row r="3791" spans="1:25" ht="15.75" customHeight="1" x14ac:dyDescent="0.2">
      <c r="A3791" s="7">
        <v>43691</v>
      </c>
      <c r="B3791" s="1">
        <v>11133.75</v>
      </c>
      <c r="C3791" s="1">
        <v>8971.1</v>
      </c>
      <c r="D3791" s="2">
        <f t="shared" si="29"/>
        <v>795</v>
      </c>
      <c r="E3791" s="2">
        <f t="shared" si="12"/>
        <v>0</v>
      </c>
      <c r="F3791" s="3">
        <f t="shared" si="0"/>
        <v>8</v>
      </c>
      <c r="G3791" s="3">
        <f t="shared" si="13"/>
        <v>0</v>
      </c>
      <c r="H3791" s="4">
        <f>IF(A3791&lt;SIP_Calculator!$B$7,0,IF(A3791&gt;SIP_Calculator!$E$7,0,1))</f>
        <v>0</v>
      </c>
      <c r="I3791" s="2">
        <f t="shared" si="1"/>
        <v>0</v>
      </c>
      <c r="J3791" s="3">
        <f t="shared" si="2"/>
        <v>0</v>
      </c>
      <c r="K3791" s="4">
        <f>H3791*SIP_Calculator!$D$25</f>
        <v>0</v>
      </c>
      <c r="L3791" s="4">
        <f t="shared" si="3"/>
        <v>0</v>
      </c>
      <c r="M3791" s="4">
        <f t="shared" si="4"/>
        <v>0</v>
      </c>
      <c r="N3791" s="4">
        <f t="shared" ref="N3791:O3791" si="11376">N3790+L3791</f>
        <v>28.739335218516583</v>
      </c>
      <c r="O3791" s="4">
        <f t="shared" si="11376"/>
        <v>34.20981406436929</v>
      </c>
      <c r="P3791" s="2">
        <f>I3791*SIP_Calculator!$D$26</f>
        <v>0</v>
      </c>
      <c r="Q3791" s="2">
        <f t="shared" si="6"/>
        <v>0</v>
      </c>
      <c r="R3791" s="2">
        <f t="shared" si="7"/>
        <v>0</v>
      </c>
      <c r="S3791" s="2">
        <f t="shared" ref="S3791:T3791" si="11377">S3790+Q3791</f>
        <v>28.748252611124826</v>
      </c>
      <c r="T3791" s="2">
        <f t="shared" si="11377"/>
        <v>34.228110660626236</v>
      </c>
      <c r="U3791" s="3">
        <f>J3791*SIP_Calculator!$D$27</f>
        <v>0</v>
      </c>
      <c r="V3791" s="3">
        <f t="shared" si="9"/>
        <v>0</v>
      </c>
      <c r="W3791" s="3">
        <f t="shared" si="10"/>
        <v>0</v>
      </c>
      <c r="X3791" s="3">
        <f t="shared" ref="X3791:Y3791" si="11378">X3790+V3791</f>
        <v>28.835623055300523</v>
      </c>
      <c r="Y3791" s="3">
        <f t="shared" si="11378"/>
        <v>34.328802293708321</v>
      </c>
    </row>
    <row r="3792" spans="1:25" ht="15.75" customHeight="1" x14ac:dyDescent="0.2">
      <c r="A3792" s="7">
        <v>43693</v>
      </c>
      <c r="B3792" s="1">
        <v>11154.55</v>
      </c>
      <c r="C3792" s="1">
        <v>8988.7999999999993</v>
      </c>
      <c r="D3792" s="2">
        <f t="shared" si="29"/>
        <v>795</v>
      </c>
      <c r="E3792" s="2">
        <f t="shared" si="12"/>
        <v>0</v>
      </c>
      <c r="F3792" s="3">
        <f t="shared" si="0"/>
        <v>8</v>
      </c>
      <c r="G3792" s="3">
        <f t="shared" si="13"/>
        <v>0</v>
      </c>
      <c r="H3792" s="4">
        <f>IF(A3792&lt;SIP_Calculator!$B$7,0,IF(A3792&gt;SIP_Calculator!$E$7,0,1))</f>
        <v>0</v>
      </c>
      <c r="I3792" s="2">
        <f t="shared" si="1"/>
        <v>0</v>
      </c>
      <c r="J3792" s="3">
        <f t="shared" si="2"/>
        <v>0</v>
      </c>
      <c r="K3792" s="4">
        <f>H3792*SIP_Calculator!$D$25</f>
        <v>0</v>
      </c>
      <c r="L3792" s="4">
        <f t="shared" si="3"/>
        <v>0</v>
      </c>
      <c r="M3792" s="4">
        <f t="shared" si="4"/>
        <v>0</v>
      </c>
      <c r="N3792" s="4">
        <f t="shared" ref="N3792:O3792" si="11379">N3791+L3792</f>
        <v>28.739335218516583</v>
      </c>
      <c r="O3792" s="4">
        <f t="shared" si="11379"/>
        <v>34.20981406436929</v>
      </c>
      <c r="P3792" s="2">
        <f>I3792*SIP_Calculator!$D$26</f>
        <v>0</v>
      </c>
      <c r="Q3792" s="2">
        <f t="shared" si="6"/>
        <v>0</v>
      </c>
      <c r="R3792" s="2">
        <f t="shared" si="7"/>
        <v>0</v>
      </c>
      <c r="S3792" s="2">
        <f t="shared" ref="S3792:T3792" si="11380">S3791+Q3792</f>
        <v>28.748252611124826</v>
      </c>
      <c r="T3792" s="2">
        <f t="shared" si="11380"/>
        <v>34.228110660626236</v>
      </c>
      <c r="U3792" s="3">
        <f>J3792*SIP_Calculator!$D$27</f>
        <v>0</v>
      </c>
      <c r="V3792" s="3">
        <f t="shared" si="9"/>
        <v>0</v>
      </c>
      <c r="W3792" s="3">
        <f t="shared" si="10"/>
        <v>0</v>
      </c>
      <c r="X3792" s="3">
        <f t="shared" ref="X3792:Y3792" si="11381">X3791+V3792</f>
        <v>28.835623055300523</v>
      </c>
      <c r="Y3792" s="3">
        <f t="shared" si="11381"/>
        <v>34.328802293708321</v>
      </c>
    </row>
    <row r="3793" spans="1:25" ht="15.75" customHeight="1" x14ac:dyDescent="0.2">
      <c r="A3793" s="7">
        <v>43696</v>
      </c>
      <c r="B3793" s="1">
        <v>11158.95</v>
      </c>
      <c r="C3793" s="1">
        <v>8997.9500000000007</v>
      </c>
      <c r="D3793" s="2">
        <f t="shared" si="29"/>
        <v>796</v>
      </c>
      <c r="E3793" s="2">
        <f t="shared" si="12"/>
        <v>1</v>
      </c>
      <c r="F3793" s="3">
        <f t="shared" si="0"/>
        <v>8</v>
      </c>
      <c r="G3793" s="3">
        <f t="shared" si="13"/>
        <v>0</v>
      </c>
      <c r="H3793" s="4">
        <f>IF(A3793&lt;SIP_Calculator!$B$7,0,IF(A3793&gt;SIP_Calculator!$E$7,0,1))</f>
        <v>0</v>
      </c>
      <c r="I3793" s="2">
        <f t="shared" si="1"/>
        <v>0</v>
      </c>
      <c r="J3793" s="3">
        <f t="shared" si="2"/>
        <v>0</v>
      </c>
      <c r="K3793" s="4">
        <f>H3793*SIP_Calculator!$D$25</f>
        <v>0</v>
      </c>
      <c r="L3793" s="4">
        <f t="shared" si="3"/>
        <v>0</v>
      </c>
      <c r="M3793" s="4">
        <f t="shared" si="4"/>
        <v>0</v>
      </c>
      <c r="N3793" s="4">
        <f t="shared" ref="N3793:O3793" si="11382">N3792+L3793</f>
        <v>28.739335218516583</v>
      </c>
      <c r="O3793" s="4">
        <f t="shared" si="11382"/>
        <v>34.20981406436929</v>
      </c>
      <c r="P3793" s="2">
        <f>I3793*SIP_Calculator!$D$26</f>
        <v>0</v>
      </c>
      <c r="Q3793" s="2">
        <f t="shared" si="6"/>
        <v>0</v>
      </c>
      <c r="R3793" s="2">
        <f t="shared" si="7"/>
        <v>0</v>
      </c>
      <c r="S3793" s="2">
        <f t="shared" ref="S3793:T3793" si="11383">S3792+Q3793</f>
        <v>28.748252611124826</v>
      </c>
      <c r="T3793" s="2">
        <f t="shared" si="11383"/>
        <v>34.228110660626236</v>
      </c>
      <c r="U3793" s="3">
        <f>J3793*SIP_Calculator!$D$27</f>
        <v>0</v>
      </c>
      <c r="V3793" s="3">
        <f t="shared" si="9"/>
        <v>0</v>
      </c>
      <c r="W3793" s="3">
        <f t="shared" si="10"/>
        <v>0</v>
      </c>
      <c r="X3793" s="3">
        <f t="shared" ref="X3793:Y3793" si="11384">X3792+V3793</f>
        <v>28.835623055300523</v>
      </c>
      <c r="Y3793" s="3">
        <f t="shared" si="11384"/>
        <v>34.328802293708321</v>
      </c>
    </row>
    <row r="3794" spans="1:25" ht="15.75" customHeight="1" x14ac:dyDescent="0.2">
      <c r="A3794" s="7">
        <v>43697</v>
      </c>
      <c r="B3794" s="1">
        <v>11115.6</v>
      </c>
      <c r="C3794" s="1">
        <v>8957.4</v>
      </c>
      <c r="D3794" s="2">
        <f t="shared" si="29"/>
        <v>796</v>
      </c>
      <c r="E3794" s="2">
        <f t="shared" si="12"/>
        <v>0</v>
      </c>
      <c r="F3794" s="3">
        <f t="shared" si="0"/>
        <v>8</v>
      </c>
      <c r="G3794" s="3">
        <f t="shared" si="13"/>
        <v>0</v>
      </c>
      <c r="H3794" s="4">
        <f>IF(A3794&lt;SIP_Calculator!$B$7,0,IF(A3794&gt;SIP_Calculator!$E$7,0,1))</f>
        <v>0</v>
      </c>
      <c r="I3794" s="2">
        <f t="shared" si="1"/>
        <v>0</v>
      </c>
      <c r="J3794" s="3">
        <f t="shared" si="2"/>
        <v>0</v>
      </c>
      <c r="K3794" s="4">
        <f>H3794*SIP_Calculator!$D$25</f>
        <v>0</v>
      </c>
      <c r="L3794" s="4">
        <f t="shared" si="3"/>
        <v>0</v>
      </c>
      <c r="M3794" s="4">
        <f t="shared" si="4"/>
        <v>0</v>
      </c>
      <c r="N3794" s="4">
        <f t="shared" ref="N3794:O3794" si="11385">N3793+L3794</f>
        <v>28.739335218516583</v>
      </c>
      <c r="O3794" s="4">
        <f t="shared" si="11385"/>
        <v>34.20981406436929</v>
      </c>
      <c r="P3794" s="2">
        <f>I3794*SIP_Calculator!$D$26</f>
        <v>0</v>
      </c>
      <c r="Q3794" s="2">
        <f t="shared" si="6"/>
        <v>0</v>
      </c>
      <c r="R3794" s="2">
        <f t="shared" si="7"/>
        <v>0</v>
      </c>
      <c r="S3794" s="2">
        <f t="shared" ref="S3794:T3794" si="11386">S3793+Q3794</f>
        <v>28.748252611124826</v>
      </c>
      <c r="T3794" s="2">
        <f t="shared" si="11386"/>
        <v>34.228110660626236</v>
      </c>
      <c r="U3794" s="3">
        <f>J3794*SIP_Calculator!$D$27</f>
        <v>0</v>
      </c>
      <c r="V3794" s="3">
        <f t="shared" si="9"/>
        <v>0</v>
      </c>
      <c r="W3794" s="3">
        <f t="shared" si="10"/>
        <v>0</v>
      </c>
      <c r="X3794" s="3">
        <f t="shared" ref="X3794:Y3794" si="11387">X3793+V3794</f>
        <v>28.835623055300523</v>
      </c>
      <c r="Y3794" s="3">
        <f t="shared" si="11387"/>
        <v>34.328802293708321</v>
      </c>
    </row>
    <row r="3795" spans="1:25" ht="15.75" customHeight="1" x14ac:dyDescent="0.2">
      <c r="A3795" s="7">
        <v>43698</v>
      </c>
      <c r="B3795" s="1">
        <v>11012</v>
      </c>
      <c r="C3795" s="1">
        <v>8864.5</v>
      </c>
      <c r="D3795" s="2">
        <f t="shared" si="29"/>
        <v>796</v>
      </c>
      <c r="E3795" s="2">
        <f t="shared" si="12"/>
        <v>0</v>
      </c>
      <c r="F3795" s="3">
        <f t="shared" si="0"/>
        <v>8</v>
      </c>
      <c r="G3795" s="3">
        <f t="shared" si="13"/>
        <v>0</v>
      </c>
      <c r="H3795" s="4">
        <f>IF(A3795&lt;SIP_Calculator!$B$7,0,IF(A3795&gt;SIP_Calculator!$E$7,0,1))</f>
        <v>0</v>
      </c>
      <c r="I3795" s="2">
        <f t="shared" si="1"/>
        <v>0</v>
      </c>
      <c r="J3795" s="3">
        <f t="shared" si="2"/>
        <v>0</v>
      </c>
      <c r="K3795" s="4">
        <f>H3795*SIP_Calculator!$D$25</f>
        <v>0</v>
      </c>
      <c r="L3795" s="4">
        <f t="shared" si="3"/>
        <v>0</v>
      </c>
      <c r="M3795" s="4">
        <f t="shared" si="4"/>
        <v>0</v>
      </c>
      <c r="N3795" s="4">
        <f t="shared" ref="N3795:O3795" si="11388">N3794+L3795</f>
        <v>28.739335218516583</v>
      </c>
      <c r="O3795" s="4">
        <f t="shared" si="11388"/>
        <v>34.20981406436929</v>
      </c>
      <c r="P3795" s="2">
        <f>I3795*SIP_Calculator!$D$26</f>
        <v>0</v>
      </c>
      <c r="Q3795" s="2">
        <f t="shared" si="6"/>
        <v>0</v>
      </c>
      <c r="R3795" s="2">
        <f t="shared" si="7"/>
        <v>0</v>
      </c>
      <c r="S3795" s="2">
        <f t="shared" ref="S3795:T3795" si="11389">S3794+Q3795</f>
        <v>28.748252611124826</v>
      </c>
      <c r="T3795" s="2">
        <f t="shared" si="11389"/>
        <v>34.228110660626236</v>
      </c>
      <c r="U3795" s="3">
        <f>J3795*SIP_Calculator!$D$27</f>
        <v>0</v>
      </c>
      <c r="V3795" s="3">
        <f t="shared" si="9"/>
        <v>0</v>
      </c>
      <c r="W3795" s="3">
        <f t="shared" si="10"/>
        <v>0</v>
      </c>
      <c r="X3795" s="3">
        <f t="shared" ref="X3795:Y3795" si="11390">X3794+V3795</f>
        <v>28.835623055300523</v>
      </c>
      <c r="Y3795" s="3">
        <f t="shared" si="11390"/>
        <v>34.328802293708321</v>
      </c>
    </row>
    <row r="3796" spans="1:25" ht="15.75" customHeight="1" x14ac:dyDescent="0.2">
      <c r="A3796" s="7">
        <v>43699</v>
      </c>
      <c r="B3796" s="1">
        <v>10836.85</v>
      </c>
      <c r="C3796" s="1">
        <v>8719.25</v>
      </c>
      <c r="D3796" s="2">
        <f t="shared" si="29"/>
        <v>796</v>
      </c>
      <c r="E3796" s="2">
        <f t="shared" si="12"/>
        <v>0</v>
      </c>
      <c r="F3796" s="3">
        <f t="shared" si="0"/>
        <v>8</v>
      </c>
      <c r="G3796" s="3">
        <f t="shared" si="13"/>
        <v>0</v>
      </c>
      <c r="H3796" s="4">
        <f>IF(A3796&lt;SIP_Calculator!$B$7,0,IF(A3796&gt;SIP_Calculator!$E$7,0,1))</f>
        <v>0</v>
      </c>
      <c r="I3796" s="2">
        <f t="shared" si="1"/>
        <v>0</v>
      </c>
      <c r="J3796" s="3">
        <f t="shared" si="2"/>
        <v>0</v>
      </c>
      <c r="K3796" s="4">
        <f>H3796*SIP_Calculator!$D$25</f>
        <v>0</v>
      </c>
      <c r="L3796" s="4">
        <f t="shared" si="3"/>
        <v>0</v>
      </c>
      <c r="M3796" s="4">
        <f t="shared" si="4"/>
        <v>0</v>
      </c>
      <c r="N3796" s="4">
        <f t="shared" ref="N3796:O3796" si="11391">N3795+L3796</f>
        <v>28.739335218516583</v>
      </c>
      <c r="O3796" s="4">
        <f t="shared" si="11391"/>
        <v>34.20981406436929</v>
      </c>
      <c r="P3796" s="2">
        <f>I3796*SIP_Calculator!$D$26</f>
        <v>0</v>
      </c>
      <c r="Q3796" s="2">
        <f t="shared" si="6"/>
        <v>0</v>
      </c>
      <c r="R3796" s="2">
        <f t="shared" si="7"/>
        <v>0</v>
      </c>
      <c r="S3796" s="2">
        <f t="shared" ref="S3796:T3796" si="11392">S3795+Q3796</f>
        <v>28.748252611124826</v>
      </c>
      <c r="T3796" s="2">
        <f t="shared" si="11392"/>
        <v>34.228110660626236</v>
      </c>
      <c r="U3796" s="3">
        <f>J3796*SIP_Calculator!$D$27</f>
        <v>0</v>
      </c>
      <c r="V3796" s="3">
        <f t="shared" si="9"/>
        <v>0</v>
      </c>
      <c r="W3796" s="3">
        <f t="shared" si="10"/>
        <v>0</v>
      </c>
      <c r="X3796" s="3">
        <f t="shared" ref="X3796:Y3796" si="11393">X3795+V3796</f>
        <v>28.835623055300523</v>
      </c>
      <c r="Y3796" s="3">
        <f t="shared" si="11393"/>
        <v>34.328802293708321</v>
      </c>
    </row>
    <row r="3797" spans="1:25" ht="15.75" customHeight="1" x14ac:dyDescent="0.2">
      <c r="A3797" s="7">
        <v>43700</v>
      </c>
      <c r="B3797" s="1">
        <v>10925.9</v>
      </c>
      <c r="C3797" s="1">
        <v>8790.5499999999993</v>
      </c>
      <c r="D3797" s="2">
        <f t="shared" si="29"/>
        <v>796</v>
      </c>
      <c r="E3797" s="2">
        <f t="shared" si="12"/>
        <v>0</v>
      </c>
      <c r="F3797" s="3">
        <f t="shared" si="0"/>
        <v>8</v>
      </c>
      <c r="G3797" s="3">
        <f t="shared" si="13"/>
        <v>0</v>
      </c>
      <c r="H3797" s="4">
        <f>IF(A3797&lt;SIP_Calculator!$B$7,0,IF(A3797&gt;SIP_Calculator!$E$7,0,1))</f>
        <v>0</v>
      </c>
      <c r="I3797" s="2">
        <f t="shared" si="1"/>
        <v>0</v>
      </c>
      <c r="J3797" s="3">
        <f t="shared" si="2"/>
        <v>0</v>
      </c>
      <c r="K3797" s="4">
        <f>H3797*SIP_Calculator!$D$25</f>
        <v>0</v>
      </c>
      <c r="L3797" s="4">
        <f t="shared" si="3"/>
        <v>0</v>
      </c>
      <c r="M3797" s="4">
        <f t="shared" si="4"/>
        <v>0</v>
      </c>
      <c r="N3797" s="4">
        <f t="shared" ref="N3797:O3797" si="11394">N3796+L3797</f>
        <v>28.739335218516583</v>
      </c>
      <c r="O3797" s="4">
        <f t="shared" si="11394"/>
        <v>34.20981406436929</v>
      </c>
      <c r="P3797" s="2">
        <f>I3797*SIP_Calculator!$D$26</f>
        <v>0</v>
      </c>
      <c r="Q3797" s="2">
        <f t="shared" si="6"/>
        <v>0</v>
      </c>
      <c r="R3797" s="2">
        <f t="shared" si="7"/>
        <v>0</v>
      </c>
      <c r="S3797" s="2">
        <f t="shared" ref="S3797:T3797" si="11395">S3796+Q3797</f>
        <v>28.748252611124826</v>
      </c>
      <c r="T3797" s="2">
        <f t="shared" si="11395"/>
        <v>34.228110660626236</v>
      </c>
      <c r="U3797" s="3">
        <f>J3797*SIP_Calculator!$D$27</f>
        <v>0</v>
      </c>
      <c r="V3797" s="3">
        <f t="shared" si="9"/>
        <v>0</v>
      </c>
      <c r="W3797" s="3">
        <f t="shared" si="10"/>
        <v>0</v>
      </c>
      <c r="X3797" s="3">
        <f t="shared" ref="X3797:Y3797" si="11396">X3796+V3797</f>
        <v>28.835623055300523</v>
      </c>
      <c r="Y3797" s="3">
        <f t="shared" si="11396"/>
        <v>34.328802293708321</v>
      </c>
    </row>
    <row r="3798" spans="1:25" ht="15.75" customHeight="1" x14ac:dyDescent="0.2">
      <c r="A3798" s="7">
        <v>43703</v>
      </c>
      <c r="B3798" s="1">
        <v>11152.65</v>
      </c>
      <c r="C3798" s="1">
        <v>8964.7000000000007</v>
      </c>
      <c r="D3798" s="2">
        <f t="shared" si="29"/>
        <v>797</v>
      </c>
      <c r="E3798" s="2">
        <f t="shared" si="12"/>
        <v>1</v>
      </c>
      <c r="F3798" s="3">
        <f t="shared" si="0"/>
        <v>8</v>
      </c>
      <c r="G3798" s="3">
        <f t="shared" si="13"/>
        <v>0</v>
      </c>
      <c r="H3798" s="4">
        <f>IF(A3798&lt;SIP_Calculator!$B$7,0,IF(A3798&gt;SIP_Calculator!$E$7,0,1))</f>
        <v>0</v>
      </c>
      <c r="I3798" s="2">
        <f t="shared" si="1"/>
        <v>0</v>
      </c>
      <c r="J3798" s="3">
        <f t="shared" si="2"/>
        <v>0</v>
      </c>
      <c r="K3798" s="4">
        <f>H3798*SIP_Calculator!$D$25</f>
        <v>0</v>
      </c>
      <c r="L3798" s="4">
        <f t="shared" si="3"/>
        <v>0</v>
      </c>
      <c r="M3798" s="4">
        <f t="shared" si="4"/>
        <v>0</v>
      </c>
      <c r="N3798" s="4">
        <f t="shared" ref="N3798:O3798" si="11397">N3797+L3798</f>
        <v>28.739335218516583</v>
      </c>
      <c r="O3798" s="4">
        <f t="shared" si="11397"/>
        <v>34.20981406436929</v>
      </c>
      <c r="P3798" s="2">
        <f>I3798*SIP_Calculator!$D$26</f>
        <v>0</v>
      </c>
      <c r="Q3798" s="2">
        <f t="shared" si="6"/>
        <v>0</v>
      </c>
      <c r="R3798" s="2">
        <f t="shared" si="7"/>
        <v>0</v>
      </c>
      <c r="S3798" s="2">
        <f t="shared" ref="S3798:T3798" si="11398">S3797+Q3798</f>
        <v>28.748252611124826</v>
      </c>
      <c r="T3798" s="2">
        <f t="shared" si="11398"/>
        <v>34.228110660626236</v>
      </c>
      <c r="U3798" s="3">
        <f>J3798*SIP_Calculator!$D$27</f>
        <v>0</v>
      </c>
      <c r="V3798" s="3">
        <f t="shared" si="9"/>
        <v>0</v>
      </c>
      <c r="W3798" s="3">
        <f t="shared" si="10"/>
        <v>0</v>
      </c>
      <c r="X3798" s="3">
        <f t="shared" ref="X3798:Y3798" si="11399">X3797+V3798</f>
        <v>28.835623055300523</v>
      </c>
      <c r="Y3798" s="3">
        <f t="shared" si="11399"/>
        <v>34.328802293708321</v>
      </c>
    </row>
    <row r="3799" spans="1:25" ht="15.75" customHeight="1" x14ac:dyDescent="0.2">
      <c r="A3799" s="7">
        <v>43704</v>
      </c>
      <c r="B3799" s="1">
        <v>11213.7</v>
      </c>
      <c r="C3799" s="1">
        <v>9022.25</v>
      </c>
      <c r="D3799" s="2">
        <f t="shared" si="29"/>
        <v>797</v>
      </c>
      <c r="E3799" s="2">
        <f t="shared" si="12"/>
        <v>0</v>
      </c>
      <c r="F3799" s="3">
        <f t="shared" si="0"/>
        <v>8</v>
      </c>
      <c r="G3799" s="3">
        <f t="shared" si="13"/>
        <v>0</v>
      </c>
      <c r="H3799" s="4">
        <f>IF(A3799&lt;SIP_Calculator!$B$7,0,IF(A3799&gt;SIP_Calculator!$E$7,0,1))</f>
        <v>0</v>
      </c>
      <c r="I3799" s="2">
        <f t="shared" si="1"/>
        <v>0</v>
      </c>
      <c r="J3799" s="3">
        <f t="shared" si="2"/>
        <v>0</v>
      </c>
      <c r="K3799" s="4">
        <f>H3799*SIP_Calculator!$D$25</f>
        <v>0</v>
      </c>
      <c r="L3799" s="4">
        <f t="shared" si="3"/>
        <v>0</v>
      </c>
      <c r="M3799" s="4">
        <f t="shared" si="4"/>
        <v>0</v>
      </c>
      <c r="N3799" s="4">
        <f t="shared" ref="N3799:O3799" si="11400">N3798+L3799</f>
        <v>28.739335218516583</v>
      </c>
      <c r="O3799" s="4">
        <f t="shared" si="11400"/>
        <v>34.20981406436929</v>
      </c>
      <c r="P3799" s="2">
        <f>I3799*SIP_Calculator!$D$26</f>
        <v>0</v>
      </c>
      <c r="Q3799" s="2">
        <f t="shared" si="6"/>
        <v>0</v>
      </c>
      <c r="R3799" s="2">
        <f t="shared" si="7"/>
        <v>0</v>
      </c>
      <c r="S3799" s="2">
        <f t="shared" ref="S3799:T3799" si="11401">S3798+Q3799</f>
        <v>28.748252611124826</v>
      </c>
      <c r="T3799" s="2">
        <f t="shared" si="11401"/>
        <v>34.228110660626236</v>
      </c>
      <c r="U3799" s="3">
        <f>J3799*SIP_Calculator!$D$27</f>
        <v>0</v>
      </c>
      <c r="V3799" s="3">
        <f t="shared" si="9"/>
        <v>0</v>
      </c>
      <c r="W3799" s="3">
        <f t="shared" si="10"/>
        <v>0</v>
      </c>
      <c r="X3799" s="3">
        <f t="shared" ref="X3799:Y3799" si="11402">X3798+V3799</f>
        <v>28.835623055300523</v>
      </c>
      <c r="Y3799" s="3">
        <f t="shared" si="11402"/>
        <v>34.328802293708321</v>
      </c>
    </row>
    <row r="3800" spans="1:25" ht="15.75" customHeight="1" x14ac:dyDescent="0.2">
      <c r="A3800" s="7">
        <v>43705</v>
      </c>
      <c r="B3800" s="1">
        <v>11154.55</v>
      </c>
      <c r="C3800" s="1">
        <v>8970.9</v>
      </c>
      <c r="D3800" s="2">
        <f t="shared" si="29"/>
        <v>797</v>
      </c>
      <c r="E3800" s="2">
        <f t="shared" si="12"/>
        <v>0</v>
      </c>
      <c r="F3800" s="3">
        <f t="shared" si="0"/>
        <v>8</v>
      </c>
      <c r="G3800" s="3">
        <f t="shared" si="13"/>
        <v>0</v>
      </c>
      <c r="H3800" s="4">
        <f>IF(A3800&lt;SIP_Calculator!$B$7,0,IF(A3800&gt;SIP_Calculator!$E$7,0,1))</f>
        <v>0</v>
      </c>
      <c r="I3800" s="2">
        <f t="shared" si="1"/>
        <v>0</v>
      </c>
      <c r="J3800" s="3">
        <f t="shared" si="2"/>
        <v>0</v>
      </c>
      <c r="K3800" s="4">
        <f>H3800*SIP_Calculator!$D$25</f>
        <v>0</v>
      </c>
      <c r="L3800" s="4">
        <f t="shared" si="3"/>
        <v>0</v>
      </c>
      <c r="M3800" s="4">
        <f t="shared" si="4"/>
        <v>0</v>
      </c>
      <c r="N3800" s="4">
        <f t="shared" ref="N3800:O3800" si="11403">N3799+L3800</f>
        <v>28.739335218516583</v>
      </c>
      <c r="O3800" s="4">
        <f t="shared" si="11403"/>
        <v>34.20981406436929</v>
      </c>
      <c r="P3800" s="2">
        <f>I3800*SIP_Calculator!$D$26</f>
        <v>0</v>
      </c>
      <c r="Q3800" s="2">
        <f t="shared" si="6"/>
        <v>0</v>
      </c>
      <c r="R3800" s="2">
        <f t="shared" si="7"/>
        <v>0</v>
      </c>
      <c r="S3800" s="2">
        <f t="shared" ref="S3800:T3800" si="11404">S3799+Q3800</f>
        <v>28.748252611124826</v>
      </c>
      <c r="T3800" s="2">
        <f t="shared" si="11404"/>
        <v>34.228110660626236</v>
      </c>
      <c r="U3800" s="3">
        <f>J3800*SIP_Calculator!$D$27</f>
        <v>0</v>
      </c>
      <c r="V3800" s="3">
        <f t="shared" si="9"/>
        <v>0</v>
      </c>
      <c r="W3800" s="3">
        <f t="shared" si="10"/>
        <v>0</v>
      </c>
      <c r="X3800" s="3">
        <f t="shared" ref="X3800:Y3800" si="11405">X3799+V3800</f>
        <v>28.835623055300523</v>
      </c>
      <c r="Y3800" s="3">
        <f t="shared" si="11405"/>
        <v>34.328802293708321</v>
      </c>
    </row>
    <row r="3801" spans="1:25" ht="15.75" customHeight="1" x14ac:dyDescent="0.2">
      <c r="A3801" s="7">
        <v>43706</v>
      </c>
      <c r="B3801" s="1">
        <v>11069.3</v>
      </c>
      <c r="C3801" s="1">
        <v>8906.1</v>
      </c>
      <c r="D3801" s="2">
        <f t="shared" si="29"/>
        <v>797</v>
      </c>
      <c r="E3801" s="2">
        <f t="shared" si="12"/>
        <v>0</v>
      </c>
      <c r="F3801" s="3">
        <f t="shared" si="0"/>
        <v>8</v>
      </c>
      <c r="G3801" s="3">
        <f t="shared" si="13"/>
        <v>0</v>
      </c>
      <c r="H3801" s="4">
        <f>IF(A3801&lt;SIP_Calculator!$B$7,0,IF(A3801&gt;SIP_Calculator!$E$7,0,1))</f>
        <v>0</v>
      </c>
      <c r="I3801" s="2">
        <f t="shared" si="1"/>
        <v>0</v>
      </c>
      <c r="J3801" s="3">
        <f t="shared" si="2"/>
        <v>0</v>
      </c>
      <c r="K3801" s="4">
        <f>H3801*SIP_Calculator!$D$25</f>
        <v>0</v>
      </c>
      <c r="L3801" s="4">
        <f t="shared" si="3"/>
        <v>0</v>
      </c>
      <c r="M3801" s="4">
        <f t="shared" si="4"/>
        <v>0</v>
      </c>
      <c r="N3801" s="4">
        <f t="shared" ref="N3801:O3801" si="11406">N3800+L3801</f>
        <v>28.739335218516583</v>
      </c>
      <c r="O3801" s="4">
        <f t="shared" si="11406"/>
        <v>34.20981406436929</v>
      </c>
      <c r="P3801" s="2">
        <f>I3801*SIP_Calculator!$D$26</f>
        <v>0</v>
      </c>
      <c r="Q3801" s="2">
        <f t="shared" si="6"/>
        <v>0</v>
      </c>
      <c r="R3801" s="2">
        <f t="shared" si="7"/>
        <v>0</v>
      </c>
      <c r="S3801" s="2">
        <f t="shared" ref="S3801:T3801" si="11407">S3800+Q3801</f>
        <v>28.748252611124826</v>
      </c>
      <c r="T3801" s="2">
        <f t="shared" si="11407"/>
        <v>34.228110660626236</v>
      </c>
      <c r="U3801" s="3">
        <f>J3801*SIP_Calculator!$D$27</f>
        <v>0</v>
      </c>
      <c r="V3801" s="3">
        <f t="shared" si="9"/>
        <v>0</v>
      </c>
      <c r="W3801" s="3">
        <f t="shared" si="10"/>
        <v>0</v>
      </c>
      <c r="X3801" s="3">
        <f t="shared" ref="X3801:Y3801" si="11408">X3800+V3801</f>
        <v>28.835623055300523</v>
      </c>
      <c r="Y3801" s="3">
        <f t="shared" si="11408"/>
        <v>34.328802293708321</v>
      </c>
    </row>
    <row r="3802" spans="1:25" ht="15.75" customHeight="1" x14ac:dyDescent="0.2">
      <c r="A3802" s="7">
        <v>43707</v>
      </c>
      <c r="B3802" s="1">
        <v>11155.1</v>
      </c>
      <c r="C3802" s="1">
        <v>8977.5499999999993</v>
      </c>
      <c r="D3802" s="2">
        <f t="shared" si="29"/>
        <v>797</v>
      </c>
      <c r="E3802" s="2">
        <f t="shared" si="12"/>
        <v>0</v>
      </c>
      <c r="F3802" s="3">
        <f t="shared" si="0"/>
        <v>8</v>
      </c>
      <c r="G3802" s="3">
        <f t="shared" si="13"/>
        <v>0</v>
      </c>
      <c r="H3802" s="4">
        <f>IF(A3802&lt;SIP_Calculator!$B$7,0,IF(A3802&gt;SIP_Calculator!$E$7,0,1))</f>
        <v>0</v>
      </c>
      <c r="I3802" s="2">
        <f t="shared" si="1"/>
        <v>0</v>
      </c>
      <c r="J3802" s="3">
        <f t="shared" si="2"/>
        <v>0</v>
      </c>
      <c r="K3802" s="4">
        <f>H3802*SIP_Calculator!$D$25</f>
        <v>0</v>
      </c>
      <c r="L3802" s="4">
        <f t="shared" si="3"/>
        <v>0</v>
      </c>
      <c r="M3802" s="4">
        <f t="shared" si="4"/>
        <v>0</v>
      </c>
      <c r="N3802" s="4">
        <f t="shared" ref="N3802:O3802" si="11409">N3801+L3802</f>
        <v>28.739335218516583</v>
      </c>
      <c r="O3802" s="4">
        <f t="shared" si="11409"/>
        <v>34.20981406436929</v>
      </c>
      <c r="P3802" s="2">
        <f>I3802*SIP_Calculator!$D$26</f>
        <v>0</v>
      </c>
      <c r="Q3802" s="2">
        <f t="shared" si="6"/>
        <v>0</v>
      </c>
      <c r="R3802" s="2">
        <f t="shared" si="7"/>
        <v>0</v>
      </c>
      <c r="S3802" s="2">
        <f t="shared" ref="S3802:T3802" si="11410">S3801+Q3802</f>
        <v>28.748252611124826</v>
      </c>
      <c r="T3802" s="2">
        <f t="shared" si="11410"/>
        <v>34.228110660626236</v>
      </c>
      <c r="U3802" s="3">
        <f>J3802*SIP_Calculator!$D$27</f>
        <v>0</v>
      </c>
      <c r="V3802" s="3">
        <f t="shared" si="9"/>
        <v>0</v>
      </c>
      <c r="W3802" s="3">
        <f t="shared" si="10"/>
        <v>0</v>
      </c>
      <c r="X3802" s="3">
        <f t="shared" ref="X3802:Y3802" si="11411">X3801+V3802</f>
        <v>28.835623055300523</v>
      </c>
      <c r="Y3802" s="3">
        <f t="shared" si="11411"/>
        <v>34.328802293708321</v>
      </c>
    </row>
    <row r="3803" spans="1:25" ht="15.75" customHeight="1" x14ac:dyDescent="0.2">
      <c r="A3803" s="7">
        <v>43711</v>
      </c>
      <c r="B3803" s="1">
        <v>10925.2</v>
      </c>
      <c r="C3803" s="1">
        <v>8802.35</v>
      </c>
      <c r="D3803" s="2">
        <f t="shared" si="29"/>
        <v>798</v>
      </c>
      <c r="E3803" s="2">
        <f t="shared" si="12"/>
        <v>1</v>
      </c>
      <c r="F3803" s="3">
        <f t="shared" si="0"/>
        <v>9</v>
      </c>
      <c r="G3803" s="3">
        <f t="shared" si="13"/>
        <v>1</v>
      </c>
      <c r="H3803" s="4">
        <f>IF(A3803&lt;SIP_Calculator!$B$7,0,IF(A3803&gt;SIP_Calculator!$E$7,0,1))</f>
        <v>0</v>
      </c>
      <c r="I3803" s="2">
        <f t="shared" si="1"/>
        <v>0</v>
      </c>
      <c r="J3803" s="3">
        <f t="shared" si="2"/>
        <v>0</v>
      </c>
      <c r="K3803" s="4">
        <f>H3803*SIP_Calculator!$D$25</f>
        <v>0</v>
      </c>
      <c r="L3803" s="4">
        <f t="shared" si="3"/>
        <v>0</v>
      </c>
      <c r="M3803" s="4">
        <f t="shared" si="4"/>
        <v>0</v>
      </c>
      <c r="N3803" s="4">
        <f t="shared" ref="N3803:O3803" si="11412">N3802+L3803</f>
        <v>28.739335218516583</v>
      </c>
      <c r="O3803" s="4">
        <f t="shared" si="11412"/>
        <v>34.20981406436929</v>
      </c>
      <c r="P3803" s="2">
        <f>I3803*SIP_Calculator!$D$26</f>
        <v>0</v>
      </c>
      <c r="Q3803" s="2">
        <f t="shared" si="6"/>
        <v>0</v>
      </c>
      <c r="R3803" s="2">
        <f t="shared" si="7"/>
        <v>0</v>
      </c>
      <c r="S3803" s="2">
        <f t="shared" ref="S3803:T3803" si="11413">S3802+Q3803</f>
        <v>28.748252611124826</v>
      </c>
      <c r="T3803" s="2">
        <f t="shared" si="11413"/>
        <v>34.228110660626236</v>
      </c>
      <c r="U3803" s="3">
        <f>J3803*SIP_Calculator!$D$27</f>
        <v>0</v>
      </c>
      <c r="V3803" s="3">
        <f t="shared" si="9"/>
        <v>0</v>
      </c>
      <c r="W3803" s="3">
        <f t="shared" si="10"/>
        <v>0</v>
      </c>
      <c r="X3803" s="3">
        <f t="shared" ref="X3803:Y3803" si="11414">X3802+V3803</f>
        <v>28.835623055300523</v>
      </c>
      <c r="Y3803" s="3">
        <f t="shared" si="11414"/>
        <v>34.328802293708321</v>
      </c>
    </row>
    <row r="3804" spans="1:25" ht="15.75" customHeight="1" x14ac:dyDescent="0.2">
      <c r="A3804" s="7">
        <v>43712</v>
      </c>
      <c r="B3804" s="1">
        <v>10964.3</v>
      </c>
      <c r="C3804" s="1">
        <v>8833.1</v>
      </c>
      <c r="D3804" s="2">
        <f t="shared" si="29"/>
        <v>798</v>
      </c>
      <c r="E3804" s="2">
        <f t="shared" si="12"/>
        <v>0</v>
      </c>
      <c r="F3804" s="3">
        <f t="shared" si="0"/>
        <v>9</v>
      </c>
      <c r="G3804" s="3">
        <f t="shared" si="13"/>
        <v>0</v>
      </c>
      <c r="H3804" s="4">
        <f>IF(A3804&lt;SIP_Calculator!$B$7,0,IF(A3804&gt;SIP_Calculator!$E$7,0,1))</f>
        <v>0</v>
      </c>
      <c r="I3804" s="2">
        <f t="shared" si="1"/>
        <v>0</v>
      </c>
      <c r="J3804" s="3">
        <f t="shared" si="2"/>
        <v>0</v>
      </c>
      <c r="K3804" s="4">
        <f>H3804*SIP_Calculator!$D$25</f>
        <v>0</v>
      </c>
      <c r="L3804" s="4">
        <f t="shared" si="3"/>
        <v>0</v>
      </c>
      <c r="M3804" s="4">
        <f t="shared" si="4"/>
        <v>0</v>
      </c>
      <c r="N3804" s="4">
        <f t="shared" ref="N3804:O3804" si="11415">N3803+L3804</f>
        <v>28.739335218516583</v>
      </c>
      <c r="O3804" s="4">
        <f t="shared" si="11415"/>
        <v>34.20981406436929</v>
      </c>
      <c r="P3804" s="2">
        <f>I3804*SIP_Calculator!$D$26</f>
        <v>0</v>
      </c>
      <c r="Q3804" s="2">
        <f t="shared" si="6"/>
        <v>0</v>
      </c>
      <c r="R3804" s="2">
        <f t="shared" si="7"/>
        <v>0</v>
      </c>
      <c r="S3804" s="2">
        <f t="shared" ref="S3804:T3804" si="11416">S3803+Q3804</f>
        <v>28.748252611124826</v>
      </c>
      <c r="T3804" s="2">
        <f t="shared" si="11416"/>
        <v>34.228110660626236</v>
      </c>
      <c r="U3804" s="3">
        <f>J3804*SIP_Calculator!$D$27</f>
        <v>0</v>
      </c>
      <c r="V3804" s="3">
        <f t="shared" si="9"/>
        <v>0</v>
      </c>
      <c r="W3804" s="3">
        <f t="shared" si="10"/>
        <v>0</v>
      </c>
      <c r="X3804" s="3">
        <f t="shared" ref="X3804:Y3804" si="11417">X3803+V3804</f>
        <v>28.835623055300523</v>
      </c>
      <c r="Y3804" s="3">
        <f t="shared" si="11417"/>
        <v>34.328802293708321</v>
      </c>
    </row>
    <row r="3805" spans="1:25" ht="15.75" customHeight="1" x14ac:dyDescent="0.2">
      <c r="A3805" s="7">
        <v>43713</v>
      </c>
      <c r="B3805" s="1">
        <v>10975</v>
      </c>
      <c r="C3805" s="1">
        <v>8846.2999999999993</v>
      </c>
      <c r="D3805" s="2">
        <f t="shared" si="29"/>
        <v>798</v>
      </c>
      <c r="E3805" s="2">
        <f t="shared" si="12"/>
        <v>0</v>
      </c>
      <c r="F3805" s="3">
        <f t="shared" si="0"/>
        <v>9</v>
      </c>
      <c r="G3805" s="3">
        <f t="shared" si="13"/>
        <v>0</v>
      </c>
      <c r="H3805" s="4">
        <f>IF(A3805&lt;SIP_Calculator!$B$7,0,IF(A3805&gt;SIP_Calculator!$E$7,0,1))</f>
        <v>0</v>
      </c>
      <c r="I3805" s="2">
        <f t="shared" si="1"/>
        <v>0</v>
      </c>
      <c r="J3805" s="3">
        <f t="shared" si="2"/>
        <v>0</v>
      </c>
      <c r="K3805" s="4">
        <f>H3805*SIP_Calculator!$D$25</f>
        <v>0</v>
      </c>
      <c r="L3805" s="4">
        <f t="shared" si="3"/>
        <v>0</v>
      </c>
      <c r="M3805" s="4">
        <f t="shared" si="4"/>
        <v>0</v>
      </c>
      <c r="N3805" s="4">
        <f t="shared" ref="N3805:O3805" si="11418">N3804+L3805</f>
        <v>28.739335218516583</v>
      </c>
      <c r="O3805" s="4">
        <f t="shared" si="11418"/>
        <v>34.20981406436929</v>
      </c>
      <c r="P3805" s="2">
        <f>I3805*SIP_Calculator!$D$26</f>
        <v>0</v>
      </c>
      <c r="Q3805" s="2">
        <f t="shared" si="6"/>
        <v>0</v>
      </c>
      <c r="R3805" s="2">
        <f t="shared" si="7"/>
        <v>0</v>
      </c>
      <c r="S3805" s="2">
        <f t="shared" ref="S3805:T3805" si="11419">S3804+Q3805</f>
        <v>28.748252611124826</v>
      </c>
      <c r="T3805" s="2">
        <f t="shared" si="11419"/>
        <v>34.228110660626236</v>
      </c>
      <c r="U3805" s="3">
        <f>J3805*SIP_Calculator!$D$27</f>
        <v>0</v>
      </c>
      <c r="V3805" s="3">
        <f t="shared" si="9"/>
        <v>0</v>
      </c>
      <c r="W3805" s="3">
        <f t="shared" si="10"/>
        <v>0</v>
      </c>
      <c r="X3805" s="3">
        <f t="shared" ref="X3805:Y3805" si="11420">X3804+V3805</f>
        <v>28.835623055300523</v>
      </c>
      <c r="Y3805" s="3">
        <f t="shared" si="11420"/>
        <v>34.328802293708321</v>
      </c>
    </row>
    <row r="3806" spans="1:25" ht="15.75" customHeight="1" x14ac:dyDescent="0.2">
      <c r="A3806" s="7">
        <v>43714</v>
      </c>
      <c r="B3806" s="1">
        <v>11068.15</v>
      </c>
      <c r="C3806" s="1">
        <v>8920.4</v>
      </c>
      <c r="D3806" s="2">
        <f t="shared" si="29"/>
        <v>798</v>
      </c>
      <c r="E3806" s="2">
        <f t="shared" si="12"/>
        <v>0</v>
      </c>
      <c r="F3806" s="3">
        <f t="shared" si="0"/>
        <v>9</v>
      </c>
      <c r="G3806" s="3">
        <f t="shared" si="13"/>
        <v>0</v>
      </c>
      <c r="H3806" s="4">
        <f>IF(A3806&lt;SIP_Calculator!$B$7,0,IF(A3806&gt;SIP_Calculator!$E$7,0,1))</f>
        <v>0</v>
      </c>
      <c r="I3806" s="2">
        <f t="shared" si="1"/>
        <v>0</v>
      </c>
      <c r="J3806" s="3">
        <f t="shared" si="2"/>
        <v>0</v>
      </c>
      <c r="K3806" s="4">
        <f>H3806*SIP_Calculator!$D$25</f>
        <v>0</v>
      </c>
      <c r="L3806" s="4">
        <f t="shared" si="3"/>
        <v>0</v>
      </c>
      <c r="M3806" s="4">
        <f t="shared" si="4"/>
        <v>0</v>
      </c>
      <c r="N3806" s="4">
        <f t="shared" ref="N3806:O3806" si="11421">N3805+L3806</f>
        <v>28.739335218516583</v>
      </c>
      <c r="O3806" s="4">
        <f t="shared" si="11421"/>
        <v>34.20981406436929</v>
      </c>
      <c r="P3806" s="2">
        <f>I3806*SIP_Calculator!$D$26</f>
        <v>0</v>
      </c>
      <c r="Q3806" s="2">
        <f t="shared" si="6"/>
        <v>0</v>
      </c>
      <c r="R3806" s="2">
        <f t="shared" si="7"/>
        <v>0</v>
      </c>
      <c r="S3806" s="2">
        <f t="shared" ref="S3806:T3806" si="11422">S3805+Q3806</f>
        <v>28.748252611124826</v>
      </c>
      <c r="T3806" s="2">
        <f t="shared" si="11422"/>
        <v>34.228110660626236</v>
      </c>
      <c r="U3806" s="3">
        <f>J3806*SIP_Calculator!$D$27</f>
        <v>0</v>
      </c>
      <c r="V3806" s="3">
        <f t="shared" si="9"/>
        <v>0</v>
      </c>
      <c r="W3806" s="3">
        <f t="shared" si="10"/>
        <v>0</v>
      </c>
      <c r="X3806" s="3">
        <f t="shared" ref="X3806:Y3806" si="11423">X3805+V3806</f>
        <v>28.835623055300523</v>
      </c>
      <c r="Y3806" s="3">
        <f t="shared" si="11423"/>
        <v>34.328802293708321</v>
      </c>
    </row>
    <row r="3807" spans="1:25" ht="15.75" customHeight="1" x14ac:dyDescent="0.2">
      <c r="A3807" s="7">
        <v>43717</v>
      </c>
      <c r="B3807" s="1">
        <v>11122.95</v>
      </c>
      <c r="C3807" s="1">
        <v>8972.4</v>
      </c>
      <c r="D3807" s="2">
        <f t="shared" si="29"/>
        <v>799</v>
      </c>
      <c r="E3807" s="2">
        <f t="shared" si="12"/>
        <v>1</v>
      </c>
      <c r="F3807" s="3">
        <f t="shared" si="0"/>
        <v>9</v>
      </c>
      <c r="G3807" s="3">
        <f t="shared" si="13"/>
        <v>0</v>
      </c>
      <c r="H3807" s="4">
        <f>IF(A3807&lt;SIP_Calculator!$B$7,0,IF(A3807&gt;SIP_Calculator!$E$7,0,1))</f>
        <v>0</v>
      </c>
      <c r="I3807" s="2">
        <f t="shared" si="1"/>
        <v>0</v>
      </c>
      <c r="J3807" s="3">
        <f t="shared" si="2"/>
        <v>0</v>
      </c>
      <c r="K3807" s="4">
        <f>H3807*SIP_Calculator!$D$25</f>
        <v>0</v>
      </c>
      <c r="L3807" s="4">
        <f t="shared" si="3"/>
        <v>0</v>
      </c>
      <c r="M3807" s="4">
        <f t="shared" si="4"/>
        <v>0</v>
      </c>
      <c r="N3807" s="4">
        <f t="shared" ref="N3807:O3807" si="11424">N3806+L3807</f>
        <v>28.739335218516583</v>
      </c>
      <c r="O3807" s="4">
        <f t="shared" si="11424"/>
        <v>34.20981406436929</v>
      </c>
      <c r="P3807" s="2">
        <f>I3807*SIP_Calculator!$D$26</f>
        <v>0</v>
      </c>
      <c r="Q3807" s="2">
        <f t="shared" si="6"/>
        <v>0</v>
      </c>
      <c r="R3807" s="2">
        <f t="shared" si="7"/>
        <v>0</v>
      </c>
      <c r="S3807" s="2">
        <f t="shared" ref="S3807:T3807" si="11425">S3806+Q3807</f>
        <v>28.748252611124826</v>
      </c>
      <c r="T3807" s="2">
        <f t="shared" si="11425"/>
        <v>34.228110660626236</v>
      </c>
      <c r="U3807" s="3">
        <f>J3807*SIP_Calculator!$D$27</f>
        <v>0</v>
      </c>
      <c r="V3807" s="3">
        <f t="shared" si="9"/>
        <v>0</v>
      </c>
      <c r="W3807" s="3">
        <f t="shared" si="10"/>
        <v>0</v>
      </c>
      <c r="X3807" s="3">
        <f t="shared" ref="X3807:Y3807" si="11426">X3806+V3807</f>
        <v>28.835623055300523</v>
      </c>
      <c r="Y3807" s="3">
        <f t="shared" si="11426"/>
        <v>34.328802293708321</v>
      </c>
    </row>
    <row r="3808" spans="1:25" ht="15.75" customHeight="1" x14ac:dyDescent="0.2">
      <c r="A3808" s="7">
        <v>43719</v>
      </c>
      <c r="B3808" s="1">
        <v>11161.65</v>
      </c>
      <c r="C3808" s="1">
        <v>9015.15</v>
      </c>
      <c r="D3808" s="2">
        <f t="shared" si="29"/>
        <v>799</v>
      </c>
      <c r="E3808" s="2">
        <f t="shared" si="12"/>
        <v>0</v>
      </c>
      <c r="F3808" s="3">
        <f t="shared" si="0"/>
        <v>9</v>
      </c>
      <c r="G3808" s="3">
        <f t="shared" si="13"/>
        <v>0</v>
      </c>
      <c r="H3808" s="4">
        <f>IF(A3808&lt;SIP_Calculator!$B$7,0,IF(A3808&gt;SIP_Calculator!$E$7,0,1))</f>
        <v>0</v>
      </c>
      <c r="I3808" s="2">
        <f t="shared" si="1"/>
        <v>0</v>
      </c>
      <c r="J3808" s="3">
        <f t="shared" si="2"/>
        <v>0</v>
      </c>
      <c r="K3808" s="4">
        <f>H3808*SIP_Calculator!$D$25</f>
        <v>0</v>
      </c>
      <c r="L3808" s="4">
        <f t="shared" si="3"/>
        <v>0</v>
      </c>
      <c r="M3808" s="4">
        <f t="shared" si="4"/>
        <v>0</v>
      </c>
      <c r="N3808" s="4">
        <f t="shared" ref="N3808:O3808" si="11427">N3807+L3808</f>
        <v>28.739335218516583</v>
      </c>
      <c r="O3808" s="4">
        <f t="shared" si="11427"/>
        <v>34.20981406436929</v>
      </c>
      <c r="P3808" s="2">
        <f>I3808*SIP_Calculator!$D$26</f>
        <v>0</v>
      </c>
      <c r="Q3808" s="2">
        <f t="shared" si="6"/>
        <v>0</v>
      </c>
      <c r="R3808" s="2">
        <f t="shared" si="7"/>
        <v>0</v>
      </c>
      <c r="S3808" s="2">
        <f t="shared" ref="S3808:T3808" si="11428">S3807+Q3808</f>
        <v>28.748252611124826</v>
      </c>
      <c r="T3808" s="2">
        <f t="shared" si="11428"/>
        <v>34.228110660626236</v>
      </c>
      <c r="U3808" s="3">
        <f>J3808*SIP_Calculator!$D$27</f>
        <v>0</v>
      </c>
      <c r="V3808" s="3">
        <f t="shared" si="9"/>
        <v>0</v>
      </c>
      <c r="W3808" s="3">
        <f t="shared" si="10"/>
        <v>0</v>
      </c>
      <c r="X3808" s="3">
        <f t="shared" ref="X3808:Y3808" si="11429">X3807+V3808</f>
        <v>28.835623055300523</v>
      </c>
      <c r="Y3808" s="3">
        <f t="shared" si="11429"/>
        <v>34.328802293708321</v>
      </c>
    </row>
    <row r="3809" spans="1:25" ht="15.75" customHeight="1" x14ac:dyDescent="0.2">
      <c r="A3809" s="7">
        <v>43720</v>
      </c>
      <c r="B3809" s="1">
        <v>11113.5</v>
      </c>
      <c r="C3809" s="1">
        <v>8981.6</v>
      </c>
      <c r="D3809" s="2">
        <f t="shared" si="29"/>
        <v>799</v>
      </c>
      <c r="E3809" s="2">
        <f t="shared" si="12"/>
        <v>0</v>
      </c>
      <c r="F3809" s="3">
        <f t="shared" si="0"/>
        <v>9</v>
      </c>
      <c r="G3809" s="3">
        <f t="shared" si="13"/>
        <v>0</v>
      </c>
      <c r="H3809" s="4">
        <f>IF(A3809&lt;SIP_Calculator!$B$7,0,IF(A3809&gt;SIP_Calculator!$E$7,0,1))</f>
        <v>0</v>
      </c>
      <c r="I3809" s="2">
        <f t="shared" si="1"/>
        <v>0</v>
      </c>
      <c r="J3809" s="3">
        <f t="shared" si="2"/>
        <v>0</v>
      </c>
      <c r="K3809" s="4">
        <f>H3809*SIP_Calculator!$D$25</f>
        <v>0</v>
      </c>
      <c r="L3809" s="4">
        <f t="shared" si="3"/>
        <v>0</v>
      </c>
      <c r="M3809" s="4">
        <f t="shared" si="4"/>
        <v>0</v>
      </c>
      <c r="N3809" s="4">
        <f t="shared" ref="N3809:O3809" si="11430">N3808+L3809</f>
        <v>28.739335218516583</v>
      </c>
      <c r="O3809" s="4">
        <f t="shared" si="11430"/>
        <v>34.20981406436929</v>
      </c>
      <c r="P3809" s="2">
        <f>I3809*SIP_Calculator!$D$26</f>
        <v>0</v>
      </c>
      <c r="Q3809" s="2">
        <f t="shared" si="6"/>
        <v>0</v>
      </c>
      <c r="R3809" s="2">
        <f t="shared" si="7"/>
        <v>0</v>
      </c>
      <c r="S3809" s="2">
        <f t="shared" ref="S3809:T3809" si="11431">S3808+Q3809</f>
        <v>28.748252611124826</v>
      </c>
      <c r="T3809" s="2">
        <f t="shared" si="11431"/>
        <v>34.228110660626236</v>
      </c>
      <c r="U3809" s="3">
        <f>J3809*SIP_Calculator!$D$27</f>
        <v>0</v>
      </c>
      <c r="V3809" s="3">
        <f t="shared" si="9"/>
        <v>0</v>
      </c>
      <c r="W3809" s="3">
        <f t="shared" si="10"/>
        <v>0</v>
      </c>
      <c r="X3809" s="3">
        <f t="shared" ref="X3809:Y3809" si="11432">X3808+V3809</f>
        <v>28.835623055300523</v>
      </c>
      <c r="Y3809" s="3">
        <f t="shared" si="11432"/>
        <v>34.328802293708321</v>
      </c>
    </row>
    <row r="3810" spans="1:25" ht="15.75" customHeight="1" x14ac:dyDescent="0.2">
      <c r="A3810" s="7">
        <v>43721</v>
      </c>
      <c r="B3810" s="1">
        <v>11205.1</v>
      </c>
      <c r="C3810" s="1">
        <v>9050.85</v>
      </c>
      <c r="D3810" s="2">
        <f t="shared" si="29"/>
        <v>799</v>
      </c>
      <c r="E3810" s="2">
        <f t="shared" si="12"/>
        <v>0</v>
      </c>
      <c r="F3810" s="3">
        <f t="shared" si="0"/>
        <v>9</v>
      </c>
      <c r="G3810" s="3">
        <f t="shared" si="13"/>
        <v>0</v>
      </c>
      <c r="H3810" s="4">
        <f>IF(A3810&lt;SIP_Calculator!$B$7,0,IF(A3810&gt;SIP_Calculator!$E$7,0,1))</f>
        <v>0</v>
      </c>
      <c r="I3810" s="2">
        <f t="shared" si="1"/>
        <v>0</v>
      </c>
      <c r="J3810" s="3">
        <f t="shared" si="2"/>
        <v>0</v>
      </c>
      <c r="K3810" s="4">
        <f>H3810*SIP_Calculator!$D$25</f>
        <v>0</v>
      </c>
      <c r="L3810" s="4">
        <f t="shared" si="3"/>
        <v>0</v>
      </c>
      <c r="M3810" s="4">
        <f t="shared" si="4"/>
        <v>0</v>
      </c>
      <c r="N3810" s="4">
        <f t="shared" ref="N3810:O3810" si="11433">N3809+L3810</f>
        <v>28.739335218516583</v>
      </c>
      <c r="O3810" s="4">
        <f t="shared" si="11433"/>
        <v>34.20981406436929</v>
      </c>
      <c r="P3810" s="2">
        <f>I3810*SIP_Calculator!$D$26</f>
        <v>0</v>
      </c>
      <c r="Q3810" s="2">
        <f t="shared" si="6"/>
        <v>0</v>
      </c>
      <c r="R3810" s="2">
        <f t="shared" si="7"/>
        <v>0</v>
      </c>
      <c r="S3810" s="2">
        <f t="shared" ref="S3810:T3810" si="11434">S3809+Q3810</f>
        <v>28.748252611124826</v>
      </c>
      <c r="T3810" s="2">
        <f t="shared" si="11434"/>
        <v>34.228110660626236</v>
      </c>
      <c r="U3810" s="3">
        <f>J3810*SIP_Calculator!$D$27</f>
        <v>0</v>
      </c>
      <c r="V3810" s="3">
        <f t="shared" si="9"/>
        <v>0</v>
      </c>
      <c r="W3810" s="3">
        <f t="shared" si="10"/>
        <v>0</v>
      </c>
      <c r="X3810" s="3">
        <f t="shared" ref="X3810:Y3810" si="11435">X3809+V3810</f>
        <v>28.835623055300523</v>
      </c>
      <c r="Y3810" s="3">
        <f t="shared" si="11435"/>
        <v>34.328802293708321</v>
      </c>
    </row>
    <row r="3811" spans="1:25" ht="15.75" customHeight="1" x14ac:dyDescent="0.2">
      <c r="A3811" s="7">
        <v>43724</v>
      </c>
      <c r="B3811" s="1">
        <v>11139.85</v>
      </c>
      <c r="C3811" s="1">
        <v>9009.15</v>
      </c>
      <c r="D3811" s="2">
        <f t="shared" si="29"/>
        <v>800</v>
      </c>
      <c r="E3811" s="2">
        <f t="shared" si="12"/>
        <v>1</v>
      </c>
      <c r="F3811" s="3">
        <f t="shared" si="0"/>
        <v>9</v>
      </c>
      <c r="G3811" s="3">
        <f t="shared" si="13"/>
        <v>0</v>
      </c>
      <c r="H3811" s="4">
        <f>IF(A3811&lt;SIP_Calculator!$B$7,0,IF(A3811&gt;SIP_Calculator!$E$7,0,1))</f>
        <v>0</v>
      </c>
      <c r="I3811" s="2">
        <f t="shared" si="1"/>
        <v>0</v>
      </c>
      <c r="J3811" s="3">
        <f t="shared" si="2"/>
        <v>0</v>
      </c>
      <c r="K3811" s="4">
        <f>H3811*SIP_Calculator!$D$25</f>
        <v>0</v>
      </c>
      <c r="L3811" s="4">
        <f t="shared" si="3"/>
        <v>0</v>
      </c>
      <c r="M3811" s="4">
        <f t="shared" si="4"/>
        <v>0</v>
      </c>
      <c r="N3811" s="4">
        <f t="shared" ref="N3811:O3811" si="11436">N3810+L3811</f>
        <v>28.739335218516583</v>
      </c>
      <c r="O3811" s="4">
        <f t="shared" si="11436"/>
        <v>34.20981406436929</v>
      </c>
      <c r="P3811" s="2">
        <f>I3811*SIP_Calculator!$D$26</f>
        <v>0</v>
      </c>
      <c r="Q3811" s="2">
        <f t="shared" si="6"/>
        <v>0</v>
      </c>
      <c r="R3811" s="2">
        <f t="shared" si="7"/>
        <v>0</v>
      </c>
      <c r="S3811" s="2">
        <f t="shared" ref="S3811:T3811" si="11437">S3810+Q3811</f>
        <v>28.748252611124826</v>
      </c>
      <c r="T3811" s="2">
        <f t="shared" si="11437"/>
        <v>34.228110660626236</v>
      </c>
      <c r="U3811" s="3">
        <f>J3811*SIP_Calculator!$D$27</f>
        <v>0</v>
      </c>
      <c r="V3811" s="3">
        <f t="shared" si="9"/>
        <v>0</v>
      </c>
      <c r="W3811" s="3">
        <f t="shared" si="10"/>
        <v>0</v>
      </c>
      <c r="X3811" s="3">
        <f t="shared" ref="X3811:Y3811" si="11438">X3810+V3811</f>
        <v>28.835623055300523</v>
      </c>
      <c r="Y3811" s="3">
        <f t="shared" si="11438"/>
        <v>34.328802293708321</v>
      </c>
    </row>
    <row r="3812" spans="1:25" ht="15.75" customHeight="1" x14ac:dyDescent="0.2">
      <c r="A3812" s="7">
        <v>43725</v>
      </c>
      <c r="B3812" s="1">
        <v>10951.55</v>
      </c>
      <c r="C3812" s="1">
        <v>8853.9</v>
      </c>
      <c r="D3812" s="2">
        <f t="shared" si="29"/>
        <v>800</v>
      </c>
      <c r="E3812" s="2">
        <f t="shared" si="12"/>
        <v>0</v>
      </c>
      <c r="F3812" s="3">
        <f t="shared" si="0"/>
        <v>9</v>
      </c>
      <c r="G3812" s="3">
        <f t="shared" si="13"/>
        <v>0</v>
      </c>
      <c r="H3812" s="4">
        <f>IF(A3812&lt;SIP_Calculator!$B$7,0,IF(A3812&gt;SIP_Calculator!$E$7,0,1))</f>
        <v>0</v>
      </c>
      <c r="I3812" s="2">
        <f t="shared" si="1"/>
        <v>0</v>
      </c>
      <c r="J3812" s="3">
        <f t="shared" si="2"/>
        <v>0</v>
      </c>
      <c r="K3812" s="4">
        <f>H3812*SIP_Calculator!$D$25</f>
        <v>0</v>
      </c>
      <c r="L3812" s="4">
        <f t="shared" si="3"/>
        <v>0</v>
      </c>
      <c r="M3812" s="4">
        <f t="shared" si="4"/>
        <v>0</v>
      </c>
      <c r="N3812" s="4">
        <f t="shared" ref="N3812:O3812" si="11439">N3811+L3812</f>
        <v>28.739335218516583</v>
      </c>
      <c r="O3812" s="4">
        <f t="shared" si="11439"/>
        <v>34.20981406436929</v>
      </c>
      <c r="P3812" s="2">
        <f>I3812*SIP_Calculator!$D$26</f>
        <v>0</v>
      </c>
      <c r="Q3812" s="2">
        <f t="shared" si="6"/>
        <v>0</v>
      </c>
      <c r="R3812" s="2">
        <f t="shared" si="7"/>
        <v>0</v>
      </c>
      <c r="S3812" s="2">
        <f t="shared" ref="S3812:T3812" si="11440">S3811+Q3812</f>
        <v>28.748252611124826</v>
      </c>
      <c r="T3812" s="2">
        <f t="shared" si="11440"/>
        <v>34.228110660626236</v>
      </c>
      <c r="U3812" s="3">
        <f>J3812*SIP_Calculator!$D$27</f>
        <v>0</v>
      </c>
      <c r="V3812" s="3">
        <f t="shared" si="9"/>
        <v>0</v>
      </c>
      <c r="W3812" s="3">
        <f t="shared" si="10"/>
        <v>0</v>
      </c>
      <c r="X3812" s="3">
        <f t="shared" ref="X3812:Y3812" si="11441">X3811+V3812</f>
        <v>28.835623055300523</v>
      </c>
      <c r="Y3812" s="3">
        <f t="shared" si="11441"/>
        <v>34.328802293708321</v>
      </c>
    </row>
    <row r="3813" spans="1:25" ht="15.75" customHeight="1" x14ac:dyDescent="0.2">
      <c r="A3813" s="7">
        <v>43726</v>
      </c>
      <c r="B3813" s="1">
        <v>10980.8</v>
      </c>
      <c r="C3813" s="1">
        <v>8877.7000000000007</v>
      </c>
      <c r="D3813" s="2">
        <f t="shared" si="29"/>
        <v>800</v>
      </c>
      <c r="E3813" s="2">
        <f t="shared" si="12"/>
        <v>0</v>
      </c>
      <c r="F3813" s="3">
        <f t="shared" si="0"/>
        <v>9</v>
      </c>
      <c r="G3813" s="3">
        <f t="shared" si="13"/>
        <v>0</v>
      </c>
      <c r="H3813" s="4">
        <f>IF(A3813&lt;SIP_Calculator!$B$7,0,IF(A3813&gt;SIP_Calculator!$E$7,0,1))</f>
        <v>0</v>
      </c>
      <c r="I3813" s="2">
        <f t="shared" si="1"/>
        <v>0</v>
      </c>
      <c r="J3813" s="3">
        <f t="shared" si="2"/>
        <v>0</v>
      </c>
      <c r="K3813" s="4">
        <f>H3813*SIP_Calculator!$D$25</f>
        <v>0</v>
      </c>
      <c r="L3813" s="4">
        <f t="shared" si="3"/>
        <v>0</v>
      </c>
      <c r="M3813" s="4">
        <f t="shared" si="4"/>
        <v>0</v>
      </c>
      <c r="N3813" s="4">
        <f t="shared" ref="N3813:O3813" si="11442">N3812+L3813</f>
        <v>28.739335218516583</v>
      </c>
      <c r="O3813" s="4">
        <f t="shared" si="11442"/>
        <v>34.20981406436929</v>
      </c>
      <c r="P3813" s="2">
        <f>I3813*SIP_Calculator!$D$26</f>
        <v>0</v>
      </c>
      <c r="Q3813" s="2">
        <f t="shared" si="6"/>
        <v>0</v>
      </c>
      <c r="R3813" s="2">
        <f t="shared" si="7"/>
        <v>0</v>
      </c>
      <c r="S3813" s="2">
        <f t="shared" ref="S3813:T3813" si="11443">S3812+Q3813</f>
        <v>28.748252611124826</v>
      </c>
      <c r="T3813" s="2">
        <f t="shared" si="11443"/>
        <v>34.228110660626236</v>
      </c>
      <c r="U3813" s="3">
        <f>J3813*SIP_Calculator!$D$27</f>
        <v>0</v>
      </c>
      <c r="V3813" s="3">
        <f t="shared" si="9"/>
        <v>0</v>
      </c>
      <c r="W3813" s="3">
        <f t="shared" si="10"/>
        <v>0</v>
      </c>
      <c r="X3813" s="3">
        <f t="shared" ref="X3813:Y3813" si="11444">X3812+V3813</f>
        <v>28.835623055300523</v>
      </c>
      <c r="Y3813" s="3">
        <f t="shared" si="11444"/>
        <v>34.328802293708321</v>
      </c>
    </row>
    <row r="3814" spans="1:25" ht="15.75" customHeight="1" x14ac:dyDescent="0.2">
      <c r="A3814" s="7">
        <v>43727</v>
      </c>
      <c r="B3814" s="1">
        <v>10848.85</v>
      </c>
      <c r="C3814" s="1">
        <v>8766.4500000000007</v>
      </c>
      <c r="D3814" s="2">
        <f t="shared" si="29"/>
        <v>800</v>
      </c>
      <c r="E3814" s="2">
        <f t="shared" si="12"/>
        <v>0</v>
      </c>
      <c r="F3814" s="3">
        <f t="shared" si="0"/>
        <v>9</v>
      </c>
      <c r="G3814" s="3">
        <f t="shared" si="13"/>
        <v>0</v>
      </c>
      <c r="H3814" s="4">
        <f>IF(A3814&lt;SIP_Calculator!$B$7,0,IF(A3814&gt;SIP_Calculator!$E$7,0,1))</f>
        <v>0</v>
      </c>
      <c r="I3814" s="2">
        <f t="shared" si="1"/>
        <v>0</v>
      </c>
      <c r="J3814" s="3">
        <f t="shared" si="2"/>
        <v>0</v>
      </c>
      <c r="K3814" s="4">
        <f>H3814*SIP_Calculator!$D$25</f>
        <v>0</v>
      </c>
      <c r="L3814" s="4">
        <f t="shared" si="3"/>
        <v>0</v>
      </c>
      <c r="M3814" s="4">
        <f t="shared" si="4"/>
        <v>0</v>
      </c>
      <c r="N3814" s="4">
        <f t="shared" ref="N3814:O3814" si="11445">N3813+L3814</f>
        <v>28.739335218516583</v>
      </c>
      <c r="O3814" s="4">
        <f t="shared" si="11445"/>
        <v>34.20981406436929</v>
      </c>
      <c r="P3814" s="2">
        <f>I3814*SIP_Calculator!$D$26</f>
        <v>0</v>
      </c>
      <c r="Q3814" s="2">
        <f t="shared" si="6"/>
        <v>0</v>
      </c>
      <c r="R3814" s="2">
        <f t="shared" si="7"/>
        <v>0</v>
      </c>
      <c r="S3814" s="2">
        <f t="shared" ref="S3814:T3814" si="11446">S3813+Q3814</f>
        <v>28.748252611124826</v>
      </c>
      <c r="T3814" s="2">
        <f t="shared" si="11446"/>
        <v>34.228110660626236</v>
      </c>
      <c r="U3814" s="3">
        <f>J3814*SIP_Calculator!$D$27</f>
        <v>0</v>
      </c>
      <c r="V3814" s="3">
        <f t="shared" si="9"/>
        <v>0</v>
      </c>
      <c r="W3814" s="3">
        <f t="shared" si="10"/>
        <v>0</v>
      </c>
      <c r="X3814" s="3">
        <f t="shared" ref="X3814:Y3814" si="11447">X3813+V3814</f>
        <v>28.835623055300523</v>
      </c>
      <c r="Y3814" s="3">
        <f t="shared" si="11447"/>
        <v>34.328802293708321</v>
      </c>
    </row>
    <row r="3815" spans="1:25" ht="15.75" customHeight="1" x14ac:dyDescent="0.2">
      <c r="A3815" s="7">
        <v>43728</v>
      </c>
      <c r="B3815" s="1">
        <v>11432</v>
      </c>
      <c r="C3815" s="1">
        <v>9230.5</v>
      </c>
      <c r="D3815" s="2">
        <f t="shared" si="29"/>
        <v>800</v>
      </c>
      <c r="E3815" s="2">
        <f t="shared" si="12"/>
        <v>0</v>
      </c>
      <c r="F3815" s="3">
        <f t="shared" si="0"/>
        <v>9</v>
      </c>
      <c r="G3815" s="3">
        <f t="shared" si="13"/>
        <v>0</v>
      </c>
      <c r="H3815" s="4">
        <f>IF(A3815&lt;SIP_Calculator!$B$7,0,IF(A3815&gt;SIP_Calculator!$E$7,0,1))</f>
        <v>0</v>
      </c>
      <c r="I3815" s="2">
        <f t="shared" si="1"/>
        <v>0</v>
      </c>
      <c r="J3815" s="3">
        <f t="shared" si="2"/>
        <v>0</v>
      </c>
      <c r="K3815" s="4">
        <f>H3815*SIP_Calculator!$D$25</f>
        <v>0</v>
      </c>
      <c r="L3815" s="4">
        <f t="shared" si="3"/>
        <v>0</v>
      </c>
      <c r="M3815" s="4">
        <f t="shared" si="4"/>
        <v>0</v>
      </c>
      <c r="N3815" s="4">
        <f t="shared" ref="N3815:O3815" si="11448">N3814+L3815</f>
        <v>28.739335218516583</v>
      </c>
      <c r="O3815" s="4">
        <f t="shared" si="11448"/>
        <v>34.20981406436929</v>
      </c>
      <c r="P3815" s="2">
        <f>I3815*SIP_Calculator!$D$26</f>
        <v>0</v>
      </c>
      <c r="Q3815" s="2">
        <f t="shared" si="6"/>
        <v>0</v>
      </c>
      <c r="R3815" s="2">
        <f t="shared" si="7"/>
        <v>0</v>
      </c>
      <c r="S3815" s="2">
        <f t="shared" ref="S3815:T3815" si="11449">S3814+Q3815</f>
        <v>28.748252611124826</v>
      </c>
      <c r="T3815" s="2">
        <f t="shared" si="11449"/>
        <v>34.228110660626236</v>
      </c>
      <c r="U3815" s="3">
        <f>J3815*SIP_Calculator!$D$27</f>
        <v>0</v>
      </c>
      <c r="V3815" s="3">
        <f t="shared" si="9"/>
        <v>0</v>
      </c>
      <c r="W3815" s="3">
        <f t="shared" si="10"/>
        <v>0</v>
      </c>
      <c r="X3815" s="3">
        <f t="shared" ref="X3815:Y3815" si="11450">X3814+V3815</f>
        <v>28.835623055300523</v>
      </c>
      <c r="Y3815" s="3">
        <f t="shared" si="11450"/>
        <v>34.328802293708321</v>
      </c>
    </row>
    <row r="3816" spans="1:25" ht="15.75" customHeight="1" x14ac:dyDescent="0.2">
      <c r="A3816" s="7">
        <v>43731</v>
      </c>
      <c r="B3816" s="1">
        <v>11746.25</v>
      </c>
      <c r="C3816" s="1">
        <v>9486.6</v>
      </c>
      <c r="D3816" s="2">
        <f t="shared" si="29"/>
        <v>801</v>
      </c>
      <c r="E3816" s="2">
        <f t="shared" si="12"/>
        <v>1</v>
      </c>
      <c r="F3816" s="3">
        <f t="shared" si="0"/>
        <v>9</v>
      </c>
      <c r="G3816" s="3">
        <f t="shared" si="13"/>
        <v>0</v>
      </c>
      <c r="H3816" s="4">
        <f>IF(A3816&lt;SIP_Calculator!$B$7,0,IF(A3816&gt;SIP_Calculator!$E$7,0,1))</f>
        <v>0</v>
      </c>
      <c r="I3816" s="2">
        <f t="shared" si="1"/>
        <v>0</v>
      </c>
      <c r="J3816" s="3">
        <f t="shared" si="2"/>
        <v>0</v>
      </c>
      <c r="K3816" s="4">
        <f>H3816*SIP_Calculator!$D$25</f>
        <v>0</v>
      </c>
      <c r="L3816" s="4">
        <f t="shared" si="3"/>
        <v>0</v>
      </c>
      <c r="M3816" s="4">
        <f t="shared" si="4"/>
        <v>0</v>
      </c>
      <c r="N3816" s="4">
        <f t="shared" ref="N3816:O3816" si="11451">N3815+L3816</f>
        <v>28.739335218516583</v>
      </c>
      <c r="O3816" s="4">
        <f t="shared" si="11451"/>
        <v>34.20981406436929</v>
      </c>
      <c r="P3816" s="2">
        <f>I3816*SIP_Calculator!$D$26</f>
        <v>0</v>
      </c>
      <c r="Q3816" s="2">
        <f t="shared" si="6"/>
        <v>0</v>
      </c>
      <c r="R3816" s="2">
        <f t="shared" si="7"/>
        <v>0</v>
      </c>
      <c r="S3816" s="2">
        <f t="shared" ref="S3816:T3816" si="11452">S3815+Q3816</f>
        <v>28.748252611124826</v>
      </c>
      <c r="T3816" s="2">
        <f t="shared" si="11452"/>
        <v>34.228110660626236</v>
      </c>
      <c r="U3816" s="3">
        <f>J3816*SIP_Calculator!$D$27</f>
        <v>0</v>
      </c>
      <c r="V3816" s="3">
        <f t="shared" si="9"/>
        <v>0</v>
      </c>
      <c r="W3816" s="3">
        <f t="shared" si="10"/>
        <v>0</v>
      </c>
      <c r="X3816" s="3">
        <f t="shared" ref="X3816:Y3816" si="11453">X3815+V3816</f>
        <v>28.835623055300523</v>
      </c>
      <c r="Y3816" s="3">
        <f t="shared" si="11453"/>
        <v>34.328802293708321</v>
      </c>
    </row>
    <row r="3817" spans="1:25" ht="15.75" customHeight="1" x14ac:dyDescent="0.2">
      <c r="A3817" s="7">
        <v>43732</v>
      </c>
      <c r="B3817" s="1">
        <v>11737.45</v>
      </c>
      <c r="C3817" s="1">
        <v>9474.75</v>
      </c>
      <c r="D3817" s="2">
        <f t="shared" si="29"/>
        <v>801</v>
      </c>
      <c r="E3817" s="2">
        <f t="shared" si="12"/>
        <v>0</v>
      </c>
      <c r="F3817" s="3">
        <f t="shared" si="0"/>
        <v>9</v>
      </c>
      <c r="G3817" s="3">
        <f t="shared" si="13"/>
        <v>0</v>
      </c>
      <c r="H3817" s="4">
        <f>IF(A3817&lt;SIP_Calculator!$B$7,0,IF(A3817&gt;SIP_Calculator!$E$7,0,1))</f>
        <v>0</v>
      </c>
      <c r="I3817" s="2">
        <f t="shared" si="1"/>
        <v>0</v>
      </c>
      <c r="J3817" s="3">
        <f t="shared" si="2"/>
        <v>0</v>
      </c>
      <c r="K3817" s="4">
        <f>H3817*SIP_Calculator!$D$25</f>
        <v>0</v>
      </c>
      <c r="L3817" s="4">
        <f t="shared" si="3"/>
        <v>0</v>
      </c>
      <c r="M3817" s="4">
        <f t="shared" si="4"/>
        <v>0</v>
      </c>
      <c r="N3817" s="4">
        <f t="shared" ref="N3817:O3817" si="11454">N3816+L3817</f>
        <v>28.739335218516583</v>
      </c>
      <c r="O3817" s="4">
        <f t="shared" si="11454"/>
        <v>34.20981406436929</v>
      </c>
      <c r="P3817" s="2">
        <f>I3817*SIP_Calculator!$D$26</f>
        <v>0</v>
      </c>
      <c r="Q3817" s="2">
        <f t="shared" si="6"/>
        <v>0</v>
      </c>
      <c r="R3817" s="2">
        <f t="shared" si="7"/>
        <v>0</v>
      </c>
      <c r="S3817" s="2">
        <f t="shared" ref="S3817:T3817" si="11455">S3816+Q3817</f>
        <v>28.748252611124826</v>
      </c>
      <c r="T3817" s="2">
        <f t="shared" si="11455"/>
        <v>34.228110660626236</v>
      </c>
      <c r="U3817" s="3">
        <f>J3817*SIP_Calculator!$D$27</f>
        <v>0</v>
      </c>
      <c r="V3817" s="3">
        <f t="shared" si="9"/>
        <v>0</v>
      </c>
      <c r="W3817" s="3">
        <f t="shared" si="10"/>
        <v>0</v>
      </c>
      <c r="X3817" s="3">
        <f t="shared" ref="X3817:Y3817" si="11456">X3816+V3817</f>
        <v>28.835623055300523</v>
      </c>
      <c r="Y3817" s="3">
        <f t="shared" si="11456"/>
        <v>34.328802293708321</v>
      </c>
    </row>
    <row r="3818" spans="1:25" ht="15.75" customHeight="1" x14ac:dyDescent="0.2">
      <c r="A3818" s="7">
        <v>43733</v>
      </c>
      <c r="B3818" s="1">
        <v>11581.6</v>
      </c>
      <c r="C3818" s="1">
        <v>9344.15</v>
      </c>
      <c r="D3818" s="2">
        <f t="shared" si="29"/>
        <v>801</v>
      </c>
      <c r="E3818" s="2">
        <f t="shared" si="12"/>
        <v>0</v>
      </c>
      <c r="F3818" s="3">
        <f t="shared" si="0"/>
        <v>9</v>
      </c>
      <c r="G3818" s="3">
        <f t="shared" si="13"/>
        <v>0</v>
      </c>
      <c r="H3818" s="4">
        <f>IF(A3818&lt;SIP_Calculator!$B$7,0,IF(A3818&gt;SIP_Calculator!$E$7,0,1))</f>
        <v>0</v>
      </c>
      <c r="I3818" s="2">
        <f t="shared" si="1"/>
        <v>0</v>
      </c>
      <c r="J3818" s="3">
        <f t="shared" si="2"/>
        <v>0</v>
      </c>
      <c r="K3818" s="4">
        <f>H3818*SIP_Calculator!$D$25</f>
        <v>0</v>
      </c>
      <c r="L3818" s="4">
        <f t="shared" si="3"/>
        <v>0</v>
      </c>
      <c r="M3818" s="4">
        <f t="shared" si="4"/>
        <v>0</v>
      </c>
      <c r="N3818" s="4">
        <f t="shared" ref="N3818:O3818" si="11457">N3817+L3818</f>
        <v>28.739335218516583</v>
      </c>
      <c r="O3818" s="4">
        <f t="shared" si="11457"/>
        <v>34.20981406436929</v>
      </c>
      <c r="P3818" s="2">
        <f>I3818*SIP_Calculator!$D$26</f>
        <v>0</v>
      </c>
      <c r="Q3818" s="2">
        <f t="shared" si="6"/>
        <v>0</v>
      </c>
      <c r="R3818" s="2">
        <f t="shared" si="7"/>
        <v>0</v>
      </c>
      <c r="S3818" s="2">
        <f t="shared" ref="S3818:T3818" si="11458">S3817+Q3818</f>
        <v>28.748252611124826</v>
      </c>
      <c r="T3818" s="2">
        <f t="shared" si="11458"/>
        <v>34.228110660626236</v>
      </c>
      <c r="U3818" s="3">
        <f>J3818*SIP_Calculator!$D$27</f>
        <v>0</v>
      </c>
      <c r="V3818" s="3">
        <f t="shared" si="9"/>
        <v>0</v>
      </c>
      <c r="W3818" s="3">
        <f t="shared" si="10"/>
        <v>0</v>
      </c>
      <c r="X3818" s="3">
        <f t="shared" ref="X3818:Y3818" si="11459">X3817+V3818</f>
        <v>28.835623055300523</v>
      </c>
      <c r="Y3818" s="3">
        <f t="shared" si="11459"/>
        <v>34.328802293708321</v>
      </c>
    </row>
    <row r="3819" spans="1:25" ht="15.75" customHeight="1" x14ac:dyDescent="0.2">
      <c r="A3819" s="7">
        <v>43734</v>
      </c>
      <c r="B3819" s="1">
        <v>11714.85</v>
      </c>
      <c r="C3819" s="1">
        <v>9443.7999999999993</v>
      </c>
      <c r="D3819" s="2">
        <f t="shared" si="29"/>
        <v>801</v>
      </c>
      <c r="E3819" s="2">
        <f t="shared" si="12"/>
        <v>0</v>
      </c>
      <c r="F3819" s="3">
        <f t="shared" si="0"/>
        <v>9</v>
      </c>
      <c r="G3819" s="3">
        <f t="shared" si="13"/>
        <v>0</v>
      </c>
      <c r="H3819" s="4">
        <f>IF(A3819&lt;SIP_Calculator!$B$7,0,IF(A3819&gt;SIP_Calculator!$E$7,0,1))</f>
        <v>0</v>
      </c>
      <c r="I3819" s="2">
        <f t="shared" si="1"/>
        <v>0</v>
      </c>
      <c r="J3819" s="3">
        <f t="shared" si="2"/>
        <v>0</v>
      </c>
      <c r="K3819" s="4">
        <f>H3819*SIP_Calculator!$D$25</f>
        <v>0</v>
      </c>
      <c r="L3819" s="4">
        <f t="shared" si="3"/>
        <v>0</v>
      </c>
      <c r="M3819" s="4">
        <f t="shared" si="4"/>
        <v>0</v>
      </c>
      <c r="N3819" s="4">
        <f t="shared" ref="N3819:O3819" si="11460">N3818+L3819</f>
        <v>28.739335218516583</v>
      </c>
      <c r="O3819" s="4">
        <f t="shared" si="11460"/>
        <v>34.20981406436929</v>
      </c>
      <c r="P3819" s="2">
        <f>I3819*SIP_Calculator!$D$26</f>
        <v>0</v>
      </c>
      <c r="Q3819" s="2">
        <f t="shared" si="6"/>
        <v>0</v>
      </c>
      <c r="R3819" s="2">
        <f t="shared" si="7"/>
        <v>0</v>
      </c>
      <c r="S3819" s="2">
        <f t="shared" ref="S3819:T3819" si="11461">S3818+Q3819</f>
        <v>28.748252611124826</v>
      </c>
      <c r="T3819" s="2">
        <f t="shared" si="11461"/>
        <v>34.228110660626236</v>
      </c>
      <c r="U3819" s="3">
        <f>J3819*SIP_Calculator!$D$27</f>
        <v>0</v>
      </c>
      <c r="V3819" s="3">
        <f t="shared" si="9"/>
        <v>0</v>
      </c>
      <c r="W3819" s="3">
        <f t="shared" si="10"/>
        <v>0</v>
      </c>
      <c r="X3819" s="3">
        <f t="shared" ref="X3819:Y3819" si="11462">X3818+V3819</f>
        <v>28.835623055300523</v>
      </c>
      <c r="Y3819" s="3">
        <f t="shared" si="11462"/>
        <v>34.328802293708321</v>
      </c>
    </row>
    <row r="3820" spans="1:25" ht="15.75" customHeight="1" x14ac:dyDescent="0.2">
      <c r="A3820" s="7">
        <v>43735</v>
      </c>
      <c r="B3820" s="1">
        <v>11663.5</v>
      </c>
      <c r="C3820" s="1">
        <v>9395.6</v>
      </c>
      <c r="D3820" s="2">
        <f t="shared" si="29"/>
        <v>801</v>
      </c>
      <c r="E3820" s="2">
        <f t="shared" si="12"/>
        <v>0</v>
      </c>
      <c r="F3820" s="3">
        <f t="shared" si="0"/>
        <v>9</v>
      </c>
      <c r="G3820" s="3">
        <f t="shared" si="13"/>
        <v>0</v>
      </c>
      <c r="H3820" s="4">
        <f>IF(A3820&lt;SIP_Calculator!$B$7,0,IF(A3820&gt;SIP_Calculator!$E$7,0,1))</f>
        <v>0</v>
      </c>
      <c r="I3820" s="2">
        <f t="shared" si="1"/>
        <v>0</v>
      </c>
      <c r="J3820" s="3">
        <f t="shared" si="2"/>
        <v>0</v>
      </c>
      <c r="K3820" s="4">
        <f>H3820*SIP_Calculator!$D$25</f>
        <v>0</v>
      </c>
      <c r="L3820" s="4">
        <f t="shared" si="3"/>
        <v>0</v>
      </c>
      <c r="M3820" s="4">
        <f t="shared" si="4"/>
        <v>0</v>
      </c>
      <c r="N3820" s="4">
        <f t="shared" ref="N3820:O3820" si="11463">N3819+L3820</f>
        <v>28.739335218516583</v>
      </c>
      <c r="O3820" s="4">
        <f t="shared" si="11463"/>
        <v>34.20981406436929</v>
      </c>
      <c r="P3820" s="2">
        <f>I3820*SIP_Calculator!$D$26</f>
        <v>0</v>
      </c>
      <c r="Q3820" s="2">
        <f t="shared" si="6"/>
        <v>0</v>
      </c>
      <c r="R3820" s="2">
        <f t="shared" si="7"/>
        <v>0</v>
      </c>
      <c r="S3820" s="2">
        <f t="shared" ref="S3820:T3820" si="11464">S3819+Q3820</f>
        <v>28.748252611124826</v>
      </c>
      <c r="T3820" s="2">
        <f t="shared" si="11464"/>
        <v>34.228110660626236</v>
      </c>
      <c r="U3820" s="3">
        <f>J3820*SIP_Calculator!$D$27</f>
        <v>0</v>
      </c>
      <c r="V3820" s="3">
        <f t="shared" si="9"/>
        <v>0</v>
      </c>
      <c r="W3820" s="3">
        <f t="shared" si="10"/>
        <v>0</v>
      </c>
      <c r="X3820" s="3">
        <f t="shared" ref="X3820:Y3820" si="11465">X3819+V3820</f>
        <v>28.835623055300523</v>
      </c>
      <c r="Y3820" s="3">
        <f t="shared" si="11465"/>
        <v>34.328802293708321</v>
      </c>
    </row>
    <row r="3821" spans="1:25" ht="15.75" customHeight="1" x14ac:dyDescent="0.2">
      <c r="A3821" s="7">
        <v>43738</v>
      </c>
      <c r="B3821" s="1">
        <v>11613.3</v>
      </c>
      <c r="C3821" s="1">
        <v>9340.9</v>
      </c>
      <c r="D3821" s="2">
        <f t="shared" si="29"/>
        <v>802</v>
      </c>
      <c r="E3821" s="2">
        <f t="shared" si="12"/>
        <v>1</v>
      </c>
      <c r="F3821" s="3">
        <f t="shared" si="0"/>
        <v>9</v>
      </c>
      <c r="G3821" s="3">
        <f t="shared" si="13"/>
        <v>0</v>
      </c>
      <c r="H3821" s="4">
        <f>IF(A3821&lt;SIP_Calculator!$B$7,0,IF(A3821&gt;SIP_Calculator!$E$7,0,1))</f>
        <v>0</v>
      </c>
      <c r="I3821" s="2">
        <f t="shared" si="1"/>
        <v>0</v>
      </c>
      <c r="J3821" s="3">
        <f t="shared" si="2"/>
        <v>0</v>
      </c>
      <c r="K3821" s="4">
        <f>H3821*SIP_Calculator!$D$25</f>
        <v>0</v>
      </c>
      <c r="L3821" s="4">
        <f t="shared" si="3"/>
        <v>0</v>
      </c>
      <c r="M3821" s="4">
        <f t="shared" si="4"/>
        <v>0</v>
      </c>
      <c r="N3821" s="4">
        <f t="shared" ref="N3821:O3821" si="11466">N3820+L3821</f>
        <v>28.739335218516583</v>
      </c>
      <c r="O3821" s="4">
        <f t="shared" si="11466"/>
        <v>34.20981406436929</v>
      </c>
      <c r="P3821" s="2">
        <f>I3821*SIP_Calculator!$D$26</f>
        <v>0</v>
      </c>
      <c r="Q3821" s="2">
        <f t="shared" si="6"/>
        <v>0</v>
      </c>
      <c r="R3821" s="2">
        <f t="shared" si="7"/>
        <v>0</v>
      </c>
      <c r="S3821" s="2">
        <f t="shared" ref="S3821:T3821" si="11467">S3820+Q3821</f>
        <v>28.748252611124826</v>
      </c>
      <c r="T3821" s="2">
        <f t="shared" si="11467"/>
        <v>34.228110660626236</v>
      </c>
      <c r="U3821" s="3">
        <f>J3821*SIP_Calculator!$D$27</f>
        <v>0</v>
      </c>
      <c r="V3821" s="3">
        <f t="shared" si="9"/>
        <v>0</v>
      </c>
      <c r="W3821" s="3">
        <f t="shared" si="10"/>
        <v>0</v>
      </c>
      <c r="X3821" s="3">
        <f t="shared" ref="X3821:Y3821" si="11468">X3820+V3821</f>
        <v>28.835623055300523</v>
      </c>
      <c r="Y3821" s="3">
        <f t="shared" si="11468"/>
        <v>34.328802293708321</v>
      </c>
    </row>
    <row r="3822" spans="1:25" ht="15.75" customHeight="1" x14ac:dyDescent="0.2">
      <c r="A3822" s="7">
        <v>43739</v>
      </c>
      <c r="B3822" s="1">
        <v>11497.5</v>
      </c>
      <c r="C3822" s="1">
        <v>9236.4</v>
      </c>
      <c r="D3822" s="2">
        <f t="shared" si="29"/>
        <v>802</v>
      </c>
      <c r="E3822" s="2">
        <f t="shared" si="12"/>
        <v>0</v>
      </c>
      <c r="F3822" s="3">
        <f t="shared" si="0"/>
        <v>10</v>
      </c>
      <c r="G3822" s="3">
        <f t="shared" si="13"/>
        <v>1</v>
      </c>
      <c r="H3822" s="4">
        <f>IF(A3822&lt;SIP_Calculator!$B$7,0,IF(A3822&gt;SIP_Calculator!$E$7,0,1))</f>
        <v>0</v>
      </c>
      <c r="I3822" s="2">
        <f t="shared" si="1"/>
        <v>0</v>
      </c>
      <c r="J3822" s="3">
        <f t="shared" si="2"/>
        <v>0</v>
      </c>
      <c r="K3822" s="4">
        <f>H3822*SIP_Calculator!$D$25</f>
        <v>0</v>
      </c>
      <c r="L3822" s="4">
        <f t="shared" si="3"/>
        <v>0</v>
      </c>
      <c r="M3822" s="4">
        <f t="shared" si="4"/>
        <v>0</v>
      </c>
      <c r="N3822" s="4">
        <f t="shared" ref="N3822:O3822" si="11469">N3821+L3822</f>
        <v>28.739335218516583</v>
      </c>
      <c r="O3822" s="4">
        <f t="shared" si="11469"/>
        <v>34.20981406436929</v>
      </c>
      <c r="P3822" s="2">
        <f>I3822*SIP_Calculator!$D$26</f>
        <v>0</v>
      </c>
      <c r="Q3822" s="2">
        <f t="shared" si="6"/>
        <v>0</v>
      </c>
      <c r="R3822" s="2">
        <f t="shared" si="7"/>
        <v>0</v>
      </c>
      <c r="S3822" s="2">
        <f t="shared" ref="S3822:T3822" si="11470">S3821+Q3822</f>
        <v>28.748252611124826</v>
      </c>
      <c r="T3822" s="2">
        <f t="shared" si="11470"/>
        <v>34.228110660626236</v>
      </c>
      <c r="U3822" s="3">
        <f>J3822*SIP_Calculator!$D$27</f>
        <v>0</v>
      </c>
      <c r="V3822" s="3">
        <f t="shared" si="9"/>
        <v>0</v>
      </c>
      <c r="W3822" s="3">
        <f t="shared" si="10"/>
        <v>0</v>
      </c>
      <c r="X3822" s="3">
        <f t="shared" ref="X3822:Y3822" si="11471">X3821+V3822</f>
        <v>28.835623055300523</v>
      </c>
      <c r="Y3822" s="3">
        <f t="shared" si="11471"/>
        <v>34.328802293708321</v>
      </c>
    </row>
    <row r="3823" spans="1:25" ht="15.75" customHeight="1" x14ac:dyDescent="0.2">
      <c r="A3823" s="7">
        <v>43741</v>
      </c>
      <c r="B3823" s="1">
        <v>11444.8</v>
      </c>
      <c r="C3823" s="1">
        <v>9198.4</v>
      </c>
      <c r="D3823" s="2">
        <f t="shared" si="29"/>
        <v>802</v>
      </c>
      <c r="E3823" s="2">
        <f t="shared" si="12"/>
        <v>0</v>
      </c>
      <c r="F3823" s="3">
        <f t="shared" si="0"/>
        <v>10</v>
      </c>
      <c r="G3823" s="3">
        <f t="shared" si="13"/>
        <v>0</v>
      </c>
      <c r="H3823" s="4">
        <f>IF(A3823&lt;SIP_Calculator!$B$7,0,IF(A3823&gt;SIP_Calculator!$E$7,0,1))</f>
        <v>0</v>
      </c>
      <c r="I3823" s="2">
        <f t="shared" si="1"/>
        <v>0</v>
      </c>
      <c r="J3823" s="3">
        <f t="shared" si="2"/>
        <v>0</v>
      </c>
      <c r="K3823" s="4">
        <f>H3823*SIP_Calculator!$D$25</f>
        <v>0</v>
      </c>
      <c r="L3823" s="4">
        <f t="shared" si="3"/>
        <v>0</v>
      </c>
      <c r="M3823" s="4">
        <f t="shared" si="4"/>
        <v>0</v>
      </c>
      <c r="N3823" s="4">
        <f t="shared" ref="N3823:O3823" si="11472">N3822+L3823</f>
        <v>28.739335218516583</v>
      </c>
      <c r="O3823" s="4">
        <f t="shared" si="11472"/>
        <v>34.20981406436929</v>
      </c>
      <c r="P3823" s="2">
        <f>I3823*SIP_Calculator!$D$26</f>
        <v>0</v>
      </c>
      <c r="Q3823" s="2">
        <f t="shared" si="6"/>
        <v>0</v>
      </c>
      <c r="R3823" s="2">
        <f t="shared" si="7"/>
        <v>0</v>
      </c>
      <c r="S3823" s="2">
        <f t="shared" ref="S3823:T3823" si="11473">S3822+Q3823</f>
        <v>28.748252611124826</v>
      </c>
      <c r="T3823" s="2">
        <f t="shared" si="11473"/>
        <v>34.228110660626236</v>
      </c>
      <c r="U3823" s="3">
        <f>J3823*SIP_Calculator!$D$27</f>
        <v>0</v>
      </c>
      <c r="V3823" s="3">
        <f t="shared" si="9"/>
        <v>0</v>
      </c>
      <c r="W3823" s="3">
        <f t="shared" si="10"/>
        <v>0</v>
      </c>
      <c r="X3823" s="3">
        <f t="shared" ref="X3823:Y3823" si="11474">X3822+V3823</f>
        <v>28.835623055300523</v>
      </c>
      <c r="Y3823" s="3">
        <f t="shared" si="11474"/>
        <v>34.328802293708321</v>
      </c>
    </row>
    <row r="3824" spans="1:25" ht="15.75" customHeight="1" x14ac:dyDescent="0.2">
      <c r="A3824" s="7">
        <v>43742</v>
      </c>
      <c r="B3824" s="1">
        <v>11303.4</v>
      </c>
      <c r="C3824" s="1">
        <v>9091.65</v>
      </c>
      <c r="D3824" s="2">
        <f t="shared" si="29"/>
        <v>802</v>
      </c>
      <c r="E3824" s="2">
        <f t="shared" si="12"/>
        <v>0</v>
      </c>
      <c r="F3824" s="3">
        <f t="shared" si="0"/>
        <v>10</v>
      </c>
      <c r="G3824" s="3">
        <f t="shared" si="13"/>
        <v>0</v>
      </c>
      <c r="H3824" s="4">
        <f>IF(A3824&lt;SIP_Calculator!$B$7,0,IF(A3824&gt;SIP_Calculator!$E$7,0,1))</f>
        <v>0</v>
      </c>
      <c r="I3824" s="2">
        <f t="shared" si="1"/>
        <v>0</v>
      </c>
      <c r="J3824" s="3">
        <f t="shared" si="2"/>
        <v>0</v>
      </c>
      <c r="K3824" s="4">
        <f>H3824*SIP_Calculator!$D$25</f>
        <v>0</v>
      </c>
      <c r="L3824" s="4">
        <f t="shared" si="3"/>
        <v>0</v>
      </c>
      <c r="M3824" s="4">
        <f t="shared" si="4"/>
        <v>0</v>
      </c>
      <c r="N3824" s="4">
        <f t="shared" ref="N3824:O3824" si="11475">N3823+L3824</f>
        <v>28.739335218516583</v>
      </c>
      <c r="O3824" s="4">
        <f t="shared" si="11475"/>
        <v>34.20981406436929</v>
      </c>
      <c r="P3824" s="2">
        <f>I3824*SIP_Calculator!$D$26</f>
        <v>0</v>
      </c>
      <c r="Q3824" s="2">
        <f t="shared" si="6"/>
        <v>0</v>
      </c>
      <c r="R3824" s="2">
        <f t="shared" si="7"/>
        <v>0</v>
      </c>
      <c r="S3824" s="2">
        <f t="shared" ref="S3824:T3824" si="11476">S3823+Q3824</f>
        <v>28.748252611124826</v>
      </c>
      <c r="T3824" s="2">
        <f t="shared" si="11476"/>
        <v>34.228110660626236</v>
      </c>
      <c r="U3824" s="3">
        <f>J3824*SIP_Calculator!$D$27</f>
        <v>0</v>
      </c>
      <c r="V3824" s="3">
        <f t="shared" si="9"/>
        <v>0</v>
      </c>
      <c r="W3824" s="3">
        <f t="shared" si="10"/>
        <v>0</v>
      </c>
      <c r="X3824" s="3">
        <f t="shared" ref="X3824:Y3824" si="11477">X3823+V3824</f>
        <v>28.835623055300523</v>
      </c>
      <c r="Y3824" s="3">
        <f t="shared" si="11477"/>
        <v>34.328802293708321</v>
      </c>
    </row>
    <row r="3825" spans="1:25" ht="15.75" customHeight="1" x14ac:dyDescent="0.2">
      <c r="A3825" s="7">
        <v>43745</v>
      </c>
      <c r="B3825" s="1">
        <v>11239.05</v>
      </c>
      <c r="C3825" s="1">
        <v>9040.65</v>
      </c>
      <c r="D3825" s="2">
        <f t="shared" si="29"/>
        <v>803</v>
      </c>
      <c r="E3825" s="2">
        <f t="shared" si="12"/>
        <v>1</v>
      </c>
      <c r="F3825" s="3">
        <f t="shared" si="0"/>
        <v>10</v>
      </c>
      <c r="G3825" s="3">
        <f t="shared" si="13"/>
        <v>0</v>
      </c>
      <c r="H3825" s="4">
        <f>IF(A3825&lt;SIP_Calculator!$B$7,0,IF(A3825&gt;SIP_Calculator!$E$7,0,1))</f>
        <v>0</v>
      </c>
      <c r="I3825" s="2">
        <f t="shared" si="1"/>
        <v>0</v>
      </c>
      <c r="J3825" s="3">
        <f t="shared" si="2"/>
        <v>0</v>
      </c>
      <c r="K3825" s="4">
        <f>H3825*SIP_Calculator!$D$25</f>
        <v>0</v>
      </c>
      <c r="L3825" s="4">
        <f t="shared" si="3"/>
        <v>0</v>
      </c>
      <c r="M3825" s="4">
        <f t="shared" si="4"/>
        <v>0</v>
      </c>
      <c r="N3825" s="4">
        <f t="shared" ref="N3825:O3825" si="11478">N3824+L3825</f>
        <v>28.739335218516583</v>
      </c>
      <c r="O3825" s="4">
        <f t="shared" si="11478"/>
        <v>34.20981406436929</v>
      </c>
      <c r="P3825" s="2">
        <f>I3825*SIP_Calculator!$D$26</f>
        <v>0</v>
      </c>
      <c r="Q3825" s="2">
        <f t="shared" si="6"/>
        <v>0</v>
      </c>
      <c r="R3825" s="2">
        <f t="shared" si="7"/>
        <v>0</v>
      </c>
      <c r="S3825" s="2">
        <f t="shared" ref="S3825:T3825" si="11479">S3824+Q3825</f>
        <v>28.748252611124826</v>
      </c>
      <c r="T3825" s="2">
        <f t="shared" si="11479"/>
        <v>34.228110660626236</v>
      </c>
      <c r="U3825" s="3">
        <f>J3825*SIP_Calculator!$D$27</f>
        <v>0</v>
      </c>
      <c r="V3825" s="3">
        <f t="shared" si="9"/>
        <v>0</v>
      </c>
      <c r="W3825" s="3">
        <f t="shared" si="10"/>
        <v>0</v>
      </c>
      <c r="X3825" s="3">
        <f t="shared" ref="X3825:Y3825" si="11480">X3824+V3825</f>
        <v>28.835623055300523</v>
      </c>
      <c r="Y3825" s="3">
        <f t="shared" si="11480"/>
        <v>34.328802293708321</v>
      </c>
    </row>
    <row r="3826" spans="1:25" ht="15.75" customHeight="1" x14ac:dyDescent="0.2">
      <c r="A3826" s="7">
        <v>43747</v>
      </c>
      <c r="B3826" s="1">
        <v>11423.65</v>
      </c>
      <c r="C3826" s="1">
        <v>9177.9500000000007</v>
      </c>
      <c r="D3826" s="2">
        <f t="shared" si="29"/>
        <v>803</v>
      </c>
      <c r="E3826" s="2">
        <f t="shared" si="12"/>
        <v>0</v>
      </c>
      <c r="F3826" s="3">
        <f t="shared" si="0"/>
        <v>10</v>
      </c>
      <c r="G3826" s="3">
        <f t="shared" si="13"/>
        <v>0</v>
      </c>
      <c r="H3826" s="4">
        <f>IF(A3826&lt;SIP_Calculator!$B$7,0,IF(A3826&gt;SIP_Calculator!$E$7,0,1))</f>
        <v>0</v>
      </c>
      <c r="I3826" s="2">
        <f t="shared" si="1"/>
        <v>0</v>
      </c>
      <c r="J3826" s="3">
        <f t="shared" si="2"/>
        <v>0</v>
      </c>
      <c r="K3826" s="4">
        <f>H3826*SIP_Calculator!$D$25</f>
        <v>0</v>
      </c>
      <c r="L3826" s="4">
        <f t="shared" si="3"/>
        <v>0</v>
      </c>
      <c r="M3826" s="4">
        <f t="shared" si="4"/>
        <v>0</v>
      </c>
      <c r="N3826" s="4">
        <f t="shared" ref="N3826:O3826" si="11481">N3825+L3826</f>
        <v>28.739335218516583</v>
      </c>
      <c r="O3826" s="4">
        <f t="shared" si="11481"/>
        <v>34.20981406436929</v>
      </c>
      <c r="P3826" s="2">
        <f>I3826*SIP_Calculator!$D$26</f>
        <v>0</v>
      </c>
      <c r="Q3826" s="2">
        <f t="shared" si="6"/>
        <v>0</v>
      </c>
      <c r="R3826" s="2">
        <f t="shared" si="7"/>
        <v>0</v>
      </c>
      <c r="S3826" s="2">
        <f t="shared" ref="S3826:T3826" si="11482">S3825+Q3826</f>
        <v>28.748252611124826</v>
      </c>
      <c r="T3826" s="2">
        <f t="shared" si="11482"/>
        <v>34.228110660626236</v>
      </c>
      <c r="U3826" s="3">
        <f>J3826*SIP_Calculator!$D$27</f>
        <v>0</v>
      </c>
      <c r="V3826" s="3">
        <f t="shared" si="9"/>
        <v>0</v>
      </c>
      <c r="W3826" s="3">
        <f t="shared" si="10"/>
        <v>0</v>
      </c>
      <c r="X3826" s="3">
        <f t="shared" ref="X3826:Y3826" si="11483">X3825+V3826</f>
        <v>28.835623055300523</v>
      </c>
      <c r="Y3826" s="3">
        <f t="shared" si="11483"/>
        <v>34.328802293708321</v>
      </c>
    </row>
    <row r="3827" spans="1:25" ht="15.75" customHeight="1" x14ac:dyDescent="0.2">
      <c r="A3827" s="7">
        <v>43748</v>
      </c>
      <c r="B3827" s="1">
        <v>11345</v>
      </c>
      <c r="C3827" s="1">
        <v>9112.75</v>
      </c>
      <c r="D3827" s="2">
        <f t="shared" si="29"/>
        <v>803</v>
      </c>
      <c r="E3827" s="2">
        <f t="shared" si="12"/>
        <v>0</v>
      </c>
      <c r="F3827" s="3">
        <f t="shared" si="0"/>
        <v>10</v>
      </c>
      <c r="G3827" s="3">
        <f t="shared" si="13"/>
        <v>0</v>
      </c>
      <c r="H3827" s="4">
        <f>IF(A3827&lt;SIP_Calculator!$B$7,0,IF(A3827&gt;SIP_Calculator!$E$7,0,1))</f>
        <v>0</v>
      </c>
      <c r="I3827" s="2">
        <f t="shared" si="1"/>
        <v>0</v>
      </c>
      <c r="J3827" s="3">
        <f t="shared" si="2"/>
        <v>0</v>
      </c>
      <c r="K3827" s="4">
        <f>H3827*SIP_Calculator!$D$25</f>
        <v>0</v>
      </c>
      <c r="L3827" s="4">
        <f t="shared" si="3"/>
        <v>0</v>
      </c>
      <c r="M3827" s="4">
        <f t="shared" si="4"/>
        <v>0</v>
      </c>
      <c r="N3827" s="4">
        <f t="shared" ref="N3827:O3827" si="11484">N3826+L3827</f>
        <v>28.739335218516583</v>
      </c>
      <c r="O3827" s="4">
        <f t="shared" si="11484"/>
        <v>34.20981406436929</v>
      </c>
      <c r="P3827" s="2">
        <f>I3827*SIP_Calculator!$D$26</f>
        <v>0</v>
      </c>
      <c r="Q3827" s="2">
        <f t="shared" si="6"/>
        <v>0</v>
      </c>
      <c r="R3827" s="2">
        <f t="shared" si="7"/>
        <v>0</v>
      </c>
      <c r="S3827" s="2">
        <f t="shared" ref="S3827:T3827" si="11485">S3826+Q3827</f>
        <v>28.748252611124826</v>
      </c>
      <c r="T3827" s="2">
        <f t="shared" si="11485"/>
        <v>34.228110660626236</v>
      </c>
      <c r="U3827" s="3">
        <f>J3827*SIP_Calculator!$D$27</f>
        <v>0</v>
      </c>
      <c r="V3827" s="3">
        <f t="shared" si="9"/>
        <v>0</v>
      </c>
      <c r="W3827" s="3">
        <f t="shared" si="10"/>
        <v>0</v>
      </c>
      <c r="X3827" s="3">
        <f t="shared" ref="X3827:Y3827" si="11486">X3826+V3827</f>
        <v>28.835623055300523</v>
      </c>
      <c r="Y3827" s="3">
        <f t="shared" si="11486"/>
        <v>34.328802293708321</v>
      </c>
    </row>
    <row r="3828" spans="1:25" ht="15.75" customHeight="1" x14ac:dyDescent="0.2">
      <c r="A3828" s="7">
        <v>43749</v>
      </c>
      <c r="B3828" s="1">
        <v>11412.95</v>
      </c>
      <c r="C3828" s="1">
        <v>9161.4</v>
      </c>
      <c r="D3828" s="2">
        <f t="shared" si="29"/>
        <v>803</v>
      </c>
      <c r="E3828" s="2">
        <f t="shared" si="12"/>
        <v>0</v>
      </c>
      <c r="F3828" s="3">
        <f t="shared" si="0"/>
        <v>10</v>
      </c>
      <c r="G3828" s="3">
        <f t="shared" si="13"/>
        <v>0</v>
      </c>
      <c r="H3828" s="4">
        <f>IF(A3828&lt;SIP_Calculator!$B$7,0,IF(A3828&gt;SIP_Calculator!$E$7,0,1))</f>
        <v>0</v>
      </c>
      <c r="I3828" s="2">
        <f t="shared" si="1"/>
        <v>0</v>
      </c>
      <c r="J3828" s="3">
        <f t="shared" si="2"/>
        <v>0</v>
      </c>
      <c r="K3828" s="4">
        <f>H3828*SIP_Calculator!$D$25</f>
        <v>0</v>
      </c>
      <c r="L3828" s="4">
        <f t="shared" si="3"/>
        <v>0</v>
      </c>
      <c r="M3828" s="4">
        <f t="shared" si="4"/>
        <v>0</v>
      </c>
      <c r="N3828" s="4">
        <f t="shared" ref="N3828:O3828" si="11487">N3827+L3828</f>
        <v>28.739335218516583</v>
      </c>
      <c r="O3828" s="4">
        <f t="shared" si="11487"/>
        <v>34.20981406436929</v>
      </c>
      <c r="P3828" s="2">
        <f>I3828*SIP_Calculator!$D$26</f>
        <v>0</v>
      </c>
      <c r="Q3828" s="2">
        <f t="shared" si="6"/>
        <v>0</v>
      </c>
      <c r="R3828" s="2">
        <f t="shared" si="7"/>
        <v>0</v>
      </c>
      <c r="S3828" s="2">
        <f t="shared" ref="S3828:T3828" si="11488">S3827+Q3828</f>
        <v>28.748252611124826</v>
      </c>
      <c r="T3828" s="2">
        <f t="shared" si="11488"/>
        <v>34.228110660626236</v>
      </c>
      <c r="U3828" s="3">
        <f>J3828*SIP_Calculator!$D$27</f>
        <v>0</v>
      </c>
      <c r="V3828" s="3">
        <f t="shared" si="9"/>
        <v>0</v>
      </c>
      <c r="W3828" s="3">
        <f t="shared" si="10"/>
        <v>0</v>
      </c>
      <c r="X3828" s="3">
        <f t="shared" ref="X3828:Y3828" si="11489">X3827+V3828</f>
        <v>28.835623055300523</v>
      </c>
      <c r="Y3828" s="3">
        <f t="shared" si="11489"/>
        <v>34.328802293708321</v>
      </c>
    </row>
    <row r="3829" spans="1:25" ht="15.75" customHeight="1" x14ac:dyDescent="0.2">
      <c r="A3829" s="7">
        <v>43752</v>
      </c>
      <c r="B3829" s="1">
        <v>11455.7</v>
      </c>
      <c r="C3829" s="1">
        <v>9192.65</v>
      </c>
      <c r="D3829" s="2">
        <f t="shared" si="29"/>
        <v>804</v>
      </c>
      <c r="E3829" s="2">
        <f t="shared" si="12"/>
        <v>1</v>
      </c>
      <c r="F3829" s="3">
        <f t="shared" si="0"/>
        <v>10</v>
      </c>
      <c r="G3829" s="3">
        <f t="shared" si="13"/>
        <v>0</v>
      </c>
      <c r="H3829" s="4">
        <f>IF(A3829&lt;SIP_Calculator!$B$7,0,IF(A3829&gt;SIP_Calculator!$E$7,0,1))</f>
        <v>0</v>
      </c>
      <c r="I3829" s="2">
        <f t="shared" si="1"/>
        <v>0</v>
      </c>
      <c r="J3829" s="3">
        <f t="shared" si="2"/>
        <v>0</v>
      </c>
      <c r="K3829" s="4">
        <f>H3829*SIP_Calculator!$D$25</f>
        <v>0</v>
      </c>
      <c r="L3829" s="4">
        <f t="shared" si="3"/>
        <v>0</v>
      </c>
      <c r="M3829" s="4">
        <f t="shared" si="4"/>
        <v>0</v>
      </c>
      <c r="N3829" s="4">
        <f t="shared" ref="N3829:O3829" si="11490">N3828+L3829</f>
        <v>28.739335218516583</v>
      </c>
      <c r="O3829" s="4">
        <f t="shared" si="11490"/>
        <v>34.20981406436929</v>
      </c>
      <c r="P3829" s="2">
        <f>I3829*SIP_Calculator!$D$26</f>
        <v>0</v>
      </c>
      <c r="Q3829" s="2">
        <f t="shared" si="6"/>
        <v>0</v>
      </c>
      <c r="R3829" s="2">
        <f t="shared" si="7"/>
        <v>0</v>
      </c>
      <c r="S3829" s="2">
        <f t="shared" ref="S3829:T3829" si="11491">S3828+Q3829</f>
        <v>28.748252611124826</v>
      </c>
      <c r="T3829" s="2">
        <f t="shared" si="11491"/>
        <v>34.228110660626236</v>
      </c>
      <c r="U3829" s="3">
        <f>J3829*SIP_Calculator!$D$27</f>
        <v>0</v>
      </c>
      <c r="V3829" s="3">
        <f t="shared" si="9"/>
        <v>0</v>
      </c>
      <c r="W3829" s="3">
        <f t="shared" si="10"/>
        <v>0</v>
      </c>
      <c r="X3829" s="3">
        <f t="shared" ref="X3829:Y3829" si="11492">X3828+V3829</f>
        <v>28.835623055300523</v>
      </c>
      <c r="Y3829" s="3">
        <f t="shared" si="11492"/>
        <v>34.328802293708321</v>
      </c>
    </row>
    <row r="3830" spans="1:25" ht="15.75" customHeight="1" x14ac:dyDescent="0.2">
      <c r="A3830" s="7">
        <v>43753</v>
      </c>
      <c r="B3830" s="1">
        <v>11544.45</v>
      </c>
      <c r="C3830" s="1">
        <v>9253.85</v>
      </c>
      <c r="D3830" s="2">
        <f t="shared" si="29"/>
        <v>804</v>
      </c>
      <c r="E3830" s="2">
        <f t="shared" si="12"/>
        <v>0</v>
      </c>
      <c r="F3830" s="3">
        <f t="shared" si="0"/>
        <v>10</v>
      </c>
      <c r="G3830" s="3">
        <f t="shared" si="13"/>
        <v>0</v>
      </c>
      <c r="H3830" s="4">
        <f>IF(A3830&lt;SIP_Calculator!$B$7,0,IF(A3830&gt;SIP_Calculator!$E$7,0,1))</f>
        <v>0</v>
      </c>
      <c r="I3830" s="2">
        <f t="shared" si="1"/>
        <v>0</v>
      </c>
      <c r="J3830" s="3">
        <f t="shared" si="2"/>
        <v>0</v>
      </c>
      <c r="K3830" s="4">
        <f>H3830*SIP_Calculator!$D$25</f>
        <v>0</v>
      </c>
      <c r="L3830" s="4">
        <f t="shared" si="3"/>
        <v>0</v>
      </c>
      <c r="M3830" s="4">
        <f t="shared" si="4"/>
        <v>0</v>
      </c>
      <c r="N3830" s="4">
        <f t="shared" ref="N3830:O3830" si="11493">N3829+L3830</f>
        <v>28.739335218516583</v>
      </c>
      <c r="O3830" s="4">
        <f t="shared" si="11493"/>
        <v>34.20981406436929</v>
      </c>
      <c r="P3830" s="2">
        <f>I3830*SIP_Calculator!$D$26</f>
        <v>0</v>
      </c>
      <c r="Q3830" s="2">
        <f t="shared" si="6"/>
        <v>0</v>
      </c>
      <c r="R3830" s="2">
        <f t="shared" si="7"/>
        <v>0</v>
      </c>
      <c r="S3830" s="2">
        <f t="shared" ref="S3830:T3830" si="11494">S3829+Q3830</f>
        <v>28.748252611124826</v>
      </c>
      <c r="T3830" s="2">
        <f t="shared" si="11494"/>
        <v>34.228110660626236</v>
      </c>
      <c r="U3830" s="3">
        <f>J3830*SIP_Calculator!$D$27</f>
        <v>0</v>
      </c>
      <c r="V3830" s="3">
        <f t="shared" si="9"/>
        <v>0</v>
      </c>
      <c r="W3830" s="3">
        <f t="shared" si="10"/>
        <v>0</v>
      </c>
      <c r="X3830" s="3">
        <f t="shared" ref="X3830:Y3830" si="11495">X3829+V3830</f>
        <v>28.835623055300523</v>
      </c>
      <c r="Y3830" s="3">
        <f t="shared" si="11495"/>
        <v>34.328802293708321</v>
      </c>
    </row>
    <row r="3831" spans="1:25" ht="15.75" customHeight="1" x14ac:dyDescent="0.2">
      <c r="A3831" s="7">
        <v>43754</v>
      </c>
      <c r="B3831" s="1">
        <v>11588.65</v>
      </c>
      <c r="C3831" s="1">
        <v>9281.85</v>
      </c>
      <c r="D3831" s="2">
        <f t="shared" si="29"/>
        <v>804</v>
      </c>
      <c r="E3831" s="2">
        <f t="shared" si="12"/>
        <v>0</v>
      </c>
      <c r="F3831" s="3">
        <f t="shared" si="0"/>
        <v>10</v>
      </c>
      <c r="G3831" s="3">
        <f t="shared" si="13"/>
        <v>0</v>
      </c>
      <c r="H3831" s="4">
        <f>IF(A3831&lt;SIP_Calculator!$B$7,0,IF(A3831&gt;SIP_Calculator!$E$7,0,1))</f>
        <v>0</v>
      </c>
      <c r="I3831" s="2">
        <f t="shared" si="1"/>
        <v>0</v>
      </c>
      <c r="J3831" s="3">
        <f t="shared" si="2"/>
        <v>0</v>
      </c>
      <c r="K3831" s="4">
        <f>H3831*SIP_Calculator!$D$25</f>
        <v>0</v>
      </c>
      <c r="L3831" s="4">
        <f t="shared" si="3"/>
        <v>0</v>
      </c>
      <c r="M3831" s="4">
        <f t="shared" si="4"/>
        <v>0</v>
      </c>
      <c r="N3831" s="4">
        <f t="shared" ref="N3831:O3831" si="11496">N3830+L3831</f>
        <v>28.739335218516583</v>
      </c>
      <c r="O3831" s="4">
        <f t="shared" si="11496"/>
        <v>34.20981406436929</v>
      </c>
      <c r="P3831" s="2">
        <f>I3831*SIP_Calculator!$D$26</f>
        <v>0</v>
      </c>
      <c r="Q3831" s="2">
        <f t="shared" si="6"/>
        <v>0</v>
      </c>
      <c r="R3831" s="2">
        <f t="shared" si="7"/>
        <v>0</v>
      </c>
      <c r="S3831" s="2">
        <f t="shared" ref="S3831:T3831" si="11497">S3830+Q3831</f>
        <v>28.748252611124826</v>
      </c>
      <c r="T3831" s="2">
        <f t="shared" si="11497"/>
        <v>34.228110660626236</v>
      </c>
      <c r="U3831" s="3">
        <f>J3831*SIP_Calculator!$D$27</f>
        <v>0</v>
      </c>
      <c r="V3831" s="3">
        <f t="shared" si="9"/>
        <v>0</v>
      </c>
      <c r="W3831" s="3">
        <f t="shared" si="10"/>
        <v>0</v>
      </c>
      <c r="X3831" s="3">
        <f t="shared" ref="X3831:Y3831" si="11498">X3830+V3831</f>
        <v>28.835623055300523</v>
      </c>
      <c r="Y3831" s="3">
        <f t="shared" si="11498"/>
        <v>34.328802293708321</v>
      </c>
    </row>
    <row r="3832" spans="1:25" ht="15.75" customHeight="1" x14ac:dyDescent="0.2">
      <c r="A3832" s="7">
        <v>43755</v>
      </c>
      <c r="B3832" s="1">
        <v>11718.35</v>
      </c>
      <c r="C3832" s="1">
        <v>9391</v>
      </c>
      <c r="D3832" s="2">
        <f t="shared" si="29"/>
        <v>804</v>
      </c>
      <c r="E3832" s="2">
        <f t="shared" si="12"/>
        <v>0</v>
      </c>
      <c r="F3832" s="3">
        <f t="shared" si="0"/>
        <v>10</v>
      </c>
      <c r="G3832" s="3">
        <f t="shared" si="13"/>
        <v>0</v>
      </c>
      <c r="H3832" s="4">
        <f>IF(A3832&lt;SIP_Calculator!$B$7,0,IF(A3832&gt;SIP_Calculator!$E$7,0,1))</f>
        <v>0</v>
      </c>
      <c r="I3832" s="2">
        <f t="shared" si="1"/>
        <v>0</v>
      </c>
      <c r="J3832" s="3">
        <f t="shared" si="2"/>
        <v>0</v>
      </c>
      <c r="K3832" s="4">
        <f>H3832*SIP_Calculator!$D$25</f>
        <v>0</v>
      </c>
      <c r="L3832" s="4">
        <f t="shared" si="3"/>
        <v>0</v>
      </c>
      <c r="M3832" s="4">
        <f t="shared" si="4"/>
        <v>0</v>
      </c>
      <c r="N3832" s="4">
        <f t="shared" ref="N3832:O3832" si="11499">N3831+L3832</f>
        <v>28.739335218516583</v>
      </c>
      <c r="O3832" s="4">
        <f t="shared" si="11499"/>
        <v>34.20981406436929</v>
      </c>
      <c r="P3832" s="2">
        <f>I3832*SIP_Calculator!$D$26</f>
        <v>0</v>
      </c>
      <c r="Q3832" s="2">
        <f t="shared" si="6"/>
        <v>0</v>
      </c>
      <c r="R3832" s="2">
        <f t="shared" si="7"/>
        <v>0</v>
      </c>
      <c r="S3832" s="2">
        <f t="shared" ref="S3832:T3832" si="11500">S3831+Q3832</f>
        <v>28.748252611124826</v>
      </c>
      <c r="T3832" s="2">
        <f t="shared" si="11500"/>
        <v>34.228110660626236</v>
      </c>
      <c r="U3832" s="3">
        <f>J3832*SIP_Calculator!$D$27</f>
        <v>0</v>
      </c>
      <c r="V3832" s="3">
        <f t="shared" si="9"/>
        <v>0</v>
      </c>
      <c r="W3832" s="3">
        <f t="shared" si="10"/>
        <v>0</v>
      </c>
      <c r="X3832" s="3">
        <f t="shared" ref="X3832:Y3832" si="11501">X3831+V3832</f>
        <v>28.835623055300523</v>
      </c>
      <c r="Y3832" s="3">
        <f t="shared" si="11501"/>
        <v>34.328802293708321</v>
      </c>
    </row>
    <row r="3833" spans="1:25" ht="15.75" customHeight="1" x14ac:dyDescent="0.2">
      <c r="A3833" s="7">
        <v>43756</v>
      </c>
      <c r="B3833" s="1">
        <v>11806.2</v>
      </c>
      <c r="C3833" s="1">
        <v>9479.2000000000007</v>
      </c>
      <c r="D3833" s="2">
        <f t="shared" si="29"/>
        <v>804</v>
      </c>
      <c r="E3833" s="2">
        <f t="shared" si="12"/>
        <v>0</v>
      </c>
      <c r="F3833" s="3">
        <f t="shared" si="0"/>
        <v>10</v>
      </c>
      <c r="G3833" s="3">
        <f t="shared" si="13"/>
        <v>0</v>
      </c>
      <c r="H3833" s="4">
        <f>IF(A3833&lt;SIP_Calculator!$B$7,0,IF(A3833&gt;SIP_Calculator!$E$7,0,1))</f>
        <v>0</v>
      </c>
      <c r="I3833" s="2">
        <f t="shared" si="1"/>
        <v>0</v>
      </c>
      <c r="J3833" s="3">
        <f t="shared" si="2"/>
        <v>0</v>
      </c>
      <c r="K3833" s="4">
        <f>H3833*SIP_Calculator!$D$25</f>
        <v>0</v>
      </c>
      <c r="L3833" s="4">
        <f t="shared" si="3"/>
        <v>0</v>
      </c>
      <c r="M3833" s="4">
        <f t="shared" si="4"/>
        <v>0</v>
      </c>
      <c r="N3833" s="4">
        <f t="shared" ref="N3833:O3833" si="11502">N3832+L3833</f>
        <v>28.739335218516583</v>
      </c>
      <c r="O3833" s="4">
        <f t="shared" si="11502"/>
        <v>34.20981406436929</v>
      </c>
      <c r="P3833" s="2">
        <f>I3833*SIP_Calculator!$D$26</f>
        <v>0</v>
      </c>
      <c r="Q3833" s="2">
        <f t="shared" si="6"/>
        <v>0</v>
      </c>
      <c r="R3833" s="2">
        <f t="shared" si="7"/>
        <v>0</v>
      </c>
      <c r="S3833" s="2">
        <f t="shared" ref="S3833:T3833" si="11503">S3832+Q3833</f>
        <v>28.748252611124826</v>
      </c>
      <c r="T3833" s="2">
        <f t="shared" si="11503"/>
        <v>34.228110660626236</v>
      </c>
      <c r="U3833" s="3">
        <f>J3833*SIP_Calculator!$D$27</f>
        <v>0</v>
      </c>
      <c r="V3833" s="3">
        <f t="shared" si="9"/>
        <v>0</v>
      </c>
      <c r="W3833" s="3">
        <f t="shared" si="10"/>
        <v>0</v>
      </c>
      <c r="X3833" s="3">
        <f t="shared" ref="X3833:Y3833" si="11504">X3832+V3833</f>
        <v>28.835623055300523</v>
      </c>
      <c r="Y3833" s="3">
        <f t="shared" si="11504"/>
        <v>34.328802293708321</v>
      </c>
    </row>
    <row r="3834" spans="1:25" ht="15.75" customHeight="1" x14ac:dyDescent="0.2">
      <c r="A3834" s="7">
        <v>43760</v>
      </c>
      <c r="B3834" s="1">
        <v>11749.9</v>
      </c>
      <c r="C3834" s="1">
        <v>9448.25</v>
      </c>
      <c r="D3834" s="2">
        <f t="shared" si="29"/>
        <v>805</v>
      </c>
      <c r="E3834" s="2">
        <f t="shared" si="12"/>
        <v>1</v>
      </c>
      <c r="F3834" s="3">
        <f t="shared" si="0"/>
        <v>10</v>
      </c>
      <c r="G3834" s="3">
        <f t="shared" si="13"/>
        <v>0</v>
      </c>
      <c r="H3834" s="4">
        <f>IF(A3834&lt;SIP_Calculator!$B$7,0,IF(A3834&gt;SIP_Calculator!$E$7,0,1))</f>
        <v>0</v>
      </c>
      <c r="I3834" s="2">
        <f t="shared" si="1"/>
        <v>0</v>
      </c>
      <c r="J3834" s="3">
        <f t="shared" si="2"/>
        <v>0</v>
      </c>
      <c r="K3834" s="4">
        <f>H3834*SIP_Calculator!$D$25</f>
        <v>0</v>
      </c>
      <c r="L3834" s="4">
        <f t="shared" si="3"/>
        <v>0</v>
      </c>
      <c r="M3834" s="4">
        <f t="shared" si="4"/>
        <v>0</v>
      </c>
      <c r="N3834" s="4">
        <f t="shared" ref="N3834:O3834" si="11505">N3833+L3834</f>
        <v>28.739335218516583</v>
      </c>
      <c r="O3834" s="4">
        <f t="shared" si="11505"/>
        <v>34.20981406436929</v>
      </c>
      <c r="P3834" s="2">
        <f>I3834*SIP_Calculator!$D$26</f>
        <v>0</v>
      </c>
      <c r="Q3834" s="2">
        <f t="shared" si="6"/>
        <v>0</v>
      </c>
      <c r="R3834" s="2">
        <f t="shared" si="7"/>
        <v>0</v>
      </c>
      <c r="S3834" s="2">
        <f t="shared" ref="S3834:T3834" si="11506">S3833+Q3834</f>
        <v>28.748252611124826</v>
      </c>
      <c r="T3834" s="2">
        <f t="shared" si="11506"/>
        <v>34.228110660626236</v>
      </c>
      <c r="U3834" s="3">
        <f>J3834*SIP_Calculator!$D$27</f>
        <v>0</v>
      </c>
      <c r="V3834" s="3">
        <f t="shared" si="9"/>
        <v>0</v>
      </c>
      <c r="W3834" s="3">
        <f t="shared" si="10"/>
        <v>0</v>
      </c>
      <c r="X3834" s="3">
        <f t="shared" ref="X3834:Y3834" si="11507">X3833+V3834</f>
        <v>28.835623055300523</v>
      </c>
      <c r="Y3834" s="3">
        <f t="shared" si="11507"/>
        <v>34.328802293708321</v>
      </c>
    </row>
    <row r="3835" spans="1:25" ht="15.75" customHeight="1" x14ac:dyDescent="0.2">
      <c r="A3835" s="7">
        <v>43761</v>
      </c>
      <c r="B3835" s="1">
        <v>11762.45</v>
      </c>
      <c r="C3835" s="1">
        <v>9458.65</v>
      </c>
      <c r="D3835" s="2">
        <f t="shared" si="29"/>
        <v>805</v>
      </c>
      <c r="E3835" s="2">
        <f t="shared" si="12"/>
        <v>0</v>
      </c>
      <c r="F3835" s="3">
        <f t="shared" si="0"/>
        <v>10</v>
      </c>
      <c r="G3835" s="3">
        <f t="shared" si="13"/>
        <v>0</v>
      </c>
      <c r="H3835" s="4">
        <f>IF(A3835&lt;SIP_Calculator!$B$7,0,IF(A3835&gt;SIP_Calculator!$E$7,0,1))</f>
        <v>0</v>
      </c>
      <c r="I3835" s="2">
        <f t="shared" si="1"/>
        <v>0</v>
      </c>
      <c r="J3835" s="3">
        <f t="shared" si="2"/>
        <v>0</v>
      </c>
      <c r="K3835" s="4">
        <f>H3835*SIP_Calculator!$D$25</f>
        <v>0</v>
      </c>
      <c r="L3835" s="4">
        <f t="shared" si="3"/>
        <v>0</v>
      </c>
      <c r="M3835" s="4">
        <f t="shared" si="4"/>
        <v>0</v>
      </c>
      <c r="N3835" s="4">
        <f t="shared" ref="N3835:O3835" si="11508">N3834+L3835</f>
        <v>28.739335218516583</v>
      </c>
      <c r="O3835" s="4">
        <f t="shared" si="11508"/>
        <v>34.20981406436929</v>
      </c>
      <c r="P3835" s="2">
        <f>I3835*SIP_Calculator!$D$26</f>
        <v>0</v>
      </c>
      <c r="Q3835" s="2">
        <f t="shared" si="6"/>
        <v>0</v>
      </c>
      <c r="R3835" s="2">
        <f t="shared" si="7"/>
        <v>0</v>
      </c>
      <c r="S3835" s="2">
        <f t="shared" ref="S3835:T3835" si="11509">S3834+Q3835</f>
        <v>28.748252611124826</v>
      </c>
      <c r="T3835" s="2">
        <f t="shared" si="11509"/>
        <v>34.228110660626236</v>
      </c>
      <c r="U3835" s="3">
        <f>J3835*SIP_Calculator!$D$27</f>
        <v>0</v>
      </c>
      <c r="V3835" s="3">
        <f t="shared" si="9"/>
        <v>0</v>
      </c>
      <c r="W3835" s="3">
        <f t="shared" si="10"/>
        <v>0</v>
      </c>
      <c r="X3835" s="3">
        <f t="shared" ref="X3835:Y3835" si="11510">X3834+V3835</f>
        <v>28.835623055300523</v>
      </c>
      <c r="Y3835" s="3">
        <f t="shared" si="11510"/>
        <v>34.328802293708321</v>
      </c>
    </row>
    <row r="3836" spans="1:25" ht="15.75" customHeight="1" x14ac:dyDescent="0.2">
      <c r="A3836" s="7">
        <v>43762</v>
      </c>
      <c r="B3836" s="1">
        <v>11738.25</v>
      </c>
      <c r="C3836" s="1">
        <v>9437.65</v>
      </c>
      <c r="D3836" s="2">
        <f t="shared" si="29"/>
        <v>805</v>
      </c>
      <c r="E3836" s="2">
        <f t="shared" si="12"/>
        <v>0</v>
      </c>
      <c r="F3836" s="3">
        <f t="shared" si="0"/>
        <v>10</v>
      </c>
      <c r="G3836" s="3">
        <f t="shared" si="13"/>
        <v>0</v>
      </c>
      <c r="H3836" s="4">
        <f>IF(A3836&lt;SIP_Calculator!$B$7,0,IF(A3836&gt;SIP_Calculator!$E$7,0,1))</f>
        <v>0</v>
      </c>
      <c r="I3836" s="2">
        <f t="shared" si="1"/>
        <v>0</v>
      </c>
      <c r="J3836" s="3">
        <f t="shared" si="2"/>
        <v>0</v>
      </c>
      <c r="K3836" s="4">
        <f>H3836*SIP_Calculator!$D$25</f>
        <v>0</v>
      </c>
      <c r="L3836" s="4">
        <f t="shared" si="3"/>
        <v>0</v>
      </c>
      <c r="M3836" s="4">
        <f t="shared" si="4"/>
        <v>0</v>
      </c>
      <c r="N3836" s="4">
        <f t="shared" ref="N3836:O3836" si="11511">N3835+L3836</f>
        <v>28.739335218516583</v>
      </c>
      <c r="O3836" s="4">
        <f t="shared" si="11511"/>
        <v>34.20981406436929</v>
      </c>
      <c r="P3836" s="2">
        <f>I3836*SIP_Calculator!$D$26</f>
        <v>0</v>
      </c>
      <c r="Q3836" s="2">
        <f t="shared" si="6"/>
        <v>0</v>
      </c>
      <c r="R3836" s="2">
        <f t="shared" si="7"/>
        <v>0</v>
      </c>
      <c r="S3836" s="2">
        <f t="shared" ref="S3836:T3836" si="11512">S3835+Q3836</f>
        <v>28.748252611124826</v>
      </c>
      <c r="T3836" s="2">
        <f t="shared" si="11512"/>
        <v>34.228110660626236</v>
      </c>
      <c r="U3836" s="3">
        <f>J3836*SIP_Calculator!$D$27</f>
        <v>0</v>
      </c>
      <c r="V3836" s="3">
        <f t="shared" si="9"/>
        <v>0</v>
      </c>
      <c r="W3836" s="3">
        <f t="shared" si="10"/>
        <v>0</v>
      </c>
      <c r="X3836" s="3">
        <f t="shared" ref="X3836:Y3836" si="11513">X3835+V3836</f>
        <v>28.835623055300523</v>
      </c>
      <c r="Y3836" s="3">
        <f t="shared" si="11513"/>
        <v>34.328802293708321</v>
      </c>
    </row>
    <row r="3837" spans="1:25" ht="15.75" customHeight="1" x14ac:dyDescent="0.2">
      <c r="A3837" s="7">
        <v>43763</v>
      </c>
      <c r="B3837" s="1">
        <v>11734.35</v>
      </c>
      <c r="C3837" s="1">
        <v>9431.1</v>
      </c>
      <c r="D3837" s="2">
        <f t="shared" si="29"/>
        <v>805</v>
      </c>
      <c r="E3837" s="2">
        <f t="shared" si="12"/>
        <v>0</v>
      </c>
      <c r="F3837" s="3">
        <f t="shared" si="0"/>
        <v>10</v>
      </c>
      <c r="G3837" s="3">
        <f t="shared" si="13"/>
        <v>0</v>
      </c>
      <c r="H3837" s="4">
        <f>IF(A3837&lt;SIP_Calculator!$B$7,0,IF(A3837&gt;SIP_Calculator!$E$7,0,1))</f>
        <v>0</v>
      </c>
      <c r="I3837" s="2">
        <f t="shared" si="1"/>
        <v>0</v>
      </c>
      <c r="J3837" s="3">
        <f t="shared" si="2"/>
        <v>0</v>
      </c>
      <c r="K3837" s="4">
        <f>H3837*SIP_Calculator!$D$25</f>
        <v>0</v>
      </c>
      <c r="L3837" s="4">
        <f t="shared" si="3"/>
        <v>0</v>
      </c>
      <c r="M3837" s="4">
        <f t="shared" si="4"/>
        <v>0</v>
      </c>
      <c r="N3837" s="4">
        <f t="shared" ref="N3837:O3837" si="11514">N3836+L3837</f>
        <v>28.739335218516583</v>
      </c>
      <c r="O3837" s="4">
        <f t="shared" si="11514"/>
        <v>34.20981406436929</v>
      </c>
      <c r="P3837" s="2">
        <f>I3837*SIP_Calculator!$D$26</f>
        <v>0</v>
      </c>
      <c r="Q3837" s="2">
        <f t="shared" si="6"/>
        <v>0</v>
      </c>
      <c r="R3837" s="2">
        <f t="shared" si="7"/>
        <v>0</v>
      </c>
      <c r="S3837" s="2">
        <f t="shared" ref="S3837:T3837" si="11515">S3836+Q3837</f>
        <v>28.748252611124826</v>
      </c>
      <c r="T3837" s="2">
        <f t="shared" si="11515"/>
        <v>34.228110660626236</v>
      </c>
      <c r="U3837" s="3">
        <f>J3837*SIP_Calculator!$D$27</f>
        <v>0</v>
      </c>
      <c r="V3837" s="3">
        <f t="shared" si="9"/>
        <v>0</v>
      </c>
      <c r="W3837" s="3">
        <f t="shared" si="10"/>
        <v>0</v>
      </c>
      <c r="X3837" s="3">
        <f t="shared" ref="X3837:Y3837" si="11516">X3836+V3837</f>
        <v>28.835623055300523</v>
      </c>
      <c r="Y3837" s="3">
        <f t="shared" si="11516"/>
        <v>34.328802293708321</v>
      </c>
    </row>
    <row r="3838" spans="1:25" ht="15.75" customHeight="1" x14ac:dyDescent="0.2">
      <c r="A3838" s="7">
        <v>43765</v>
      </c>
      <c r="B3838" s="1">
        <v>11782.5</v>
      </c>
      <c r="C3838" s="1">
        <v>9478.35</v>
      </c>
      <c r="D3838" s="2">
        <f t="shared" si="29"/>
        <v>805</v>
      </c>
      <c r="E3838" s="2">
        <f t="shared" si="12"/>
        <v>0</v>
      </c>
      <c r="F3838" s="3">
        <f t="shared" si="0"/>
        <v>10</v>
      </c>
      <c r="G3838" s="3">
        <f t="shared" si="13"/>
        <v>0</v>
      </c>
      <c r="H3838" s="4">
        <f>IF(A3838&lt;SIP_Calculator!$B$7,0,IF(A3838&gt;SIP_Calculator!$E$7,0,1))</f>
        <v>0</v>
      </c>
      <c r="I3838" s="2">
        <f t="shared" si="1"/>
        <v>0</v>
      </c>
      <c r="J3838" s="3">
        <f t="shared" si="2"/>
        <v>0</v>
      </c>
      <c r="K3838" s="4">
        <f>H3838*SIP_Calculator!$D$25</f>
        <v>0</v>
      </c>
      <c r="L3838" s="4">
        <f t="shared" si="3"/>
        <v>0</v>
      </c>
      <c r="M3838" s="4">
        <f t="shared" si="4"/>
        <v>0</v>
      </c>
      <c r="N3838" s="4">
        <f t="shared" ref="N3838:O3838" si="11517">N3837+L3838</f>
        <v>28.739335218516583</v>
      </c>
      <c r="O3838" s="4">
        <f t="shared" si="11517"/>
        <v>34.20981406436929</v>
      </c>
      <c r="P3838" s="2">
        <f>I3838*SIP_Calculator!$D$26</f>
        <v>0</v>
      </c>
      <c r="Q3838" s="2">
        <f t="shared" si="6"/>
        <v>0</v>
      </c>
      <c r="R3838" s="2">
        <f t="shared" si="7"/>
        <v>0</v>
      </c>
      <c r="S3838" s="2">
        <f t="shared" ref="S3838:T3838" si="11518">S3837+Q3838</f>
        <v>28.748252611124826</v>
      </c>
      <c r="T3838" s="2">
        <f t="shared" si="11518"/>
        <v>34.228110660626236</v>
      </c>
      <c r="U3838" s="3">
        <f>J3838*SIP_Calculator!$D$27</f>
        <v>0</v>
      </c>
      <c r="V3838" s="3">
        <f t="shared" si="9"/>
        <v>0</v>
      </c>
      <c r="W3838" s="3">
        <f t="shared" si="10"/>
        <v>0</v>
      </c>
      <c r="X3838" s="3">
        <f t="shared" ref="X3838:Y3838" si="11519">X3837+V3838</f>
        <v>28.835623055300523</v>
      </c>
      <c r="Y3838" s="3">
        <f t="shared" si="11519"/>
        <v>34.328802293708321</v>
      </c>
    </row>
    <row r="3839" spans="1:25" ht="15.75" customHeight="1" x14ac:dyDescent="0.2">
      <c r="A3839" s="7">
        <v>43767</v>
      </c>
      <c r="B3839" s="1">
        <v>11942.05</v>
      </c>
      <c r="C3839" s="1">
        <v>9598.35</v>
      </c>
      <c r="D3839" s="2">
        <f t="shared" si="29"/>
        <v>806</v>
      </c>
      <c r="E3839" s="2">
        <f t="shared" si="12"/>
        <v>1</v>
      </c>
      <c r="F3839" s="3">
        <f t="shared" si="0"/>
        <v>10</v>
      </c>
      <c r="G3839" s="3">
        <f t="shared" si="13"/>
        <v>0</v>
      </c>
      <c r="H3839" s="4">
        <f>IF(A3839&lt;SIP_Calculator!$B$7,0,IF(A3839&gt;SIP_Calculator!$E$7,0,1))</f>
        <v>0</v>
      </c>
      <c r="I3839" s="2">
        <f t="shared" si="1"/>
        <v>0</v>
      </c>
      <c r="J3839" s="3">
        <f t="shared" si="2"/>
        <v>0</v>
      </c>
      <c r="K3839" s="4">
        <f>H3839*SIP_Calculator!$D$25</f>
        <v>0</v>
      </c>
      <c r="L3839" s="4">
        <f t="shared" si="3"/>
        <v>0</v>
      </c>
      <c r="M3839" s="4">
        <f t="shared" si="4"/>
        <v>0</v>
      </c>
      <c r="N3839" s="4">
        <f t="shared" ref="N3839:O3839" si="11520">N3838+L3839</f>
        <v>28.739335218516583</v>
      </c>
      <c r="O3839" s="4">
        <f t="shared" si="11520"/>
        <v>34.20981406436929</v>
      </c>
      <c r="P3839" s="2">
        <f>I3839*SIP_Calculator!$D$26</f>
        <v>0</v>
      </c>
      <c r="Q3839" s="2">
        <f t="shared" si="6"/>
        <v>0</v>
      </c>
      <c r="R3839" s="2">
        <f t="shared" si="7"/>
        <v>0</v>
      </c>
      <c r="S3839" s="2">
        <f t="shared" ref="S3839:T3839" si="11521">S3838+Q3839</f>
        <v>28.748252611124826</v>
      </c>
      <c r="T3839" s="2">
        <f t="shared" si="11521"/>
        <v>34.228110660626236</v>
      </c>
      <c r="U3839" s="3">
        <f>J3839*SIP_Calculator!$D$27</f>
        <v>0</v>
      </c>
      <c r="V3839" s="3">
        <f t="shared" si="9"/>
        <v>0</v>
      </c>
      <c r="W3839" s="3">
        <f t="shared" si="10"/>
        <v>0</v>
      </c>
      <c r="X3839" s="3">
        <f t="shared" ref="X3839:Y3839" si="11522">X3838+V3839</f>
        <v>28.835623055300523</v>
      </c>
      <c r="Y3839" s="3">
        <f t="shared" si="11522"/>
        <v>34.328802293708321</v>
      </c>
    </row>
    <row r="3840" spans="1:25" ht="15.75" customHeight="1" x14ac:dyDescent="0.2">
      <c r="A3840" s="7">
        <v>43768</v>
      </c>
      <c r="B3840" s="1">
        <v>12002.95</v>
      </c>
      <c r="C3840" s="1">
        <v>9647.5499999999993</v>
      </c>
      <c r="D3840" s="2">
        <f t="shared" si="29"/>
        <v>806</v>
      </c>
      <c r="E3840" s="2">
        <f t="shared" si="12"/>
        <v>0</v>
      </c>
      <c r="F3840" s="3">
        <f t="shared" si="0"/>
        <v>10</v>
      </c>
      <c r="G3840" s="3">
        <f t="shared" si="13"/>
        <v>0</v>
      </c>
      <c r="H3840" s="4">
        <f>IF(A3840&lt;SIP_Calculator!$B$7,0,IF(A3840&gt;SIP_Calculator!$E$7,0,1))</f>
        <v>0</v>
      </c>
      <c r="I3840" s="2">
        <f t="shared" si="1"/>
        <v>0</v>
      </c>
      <c r="J3840" s="3">
        <f t="shared" si="2"/>
        <v>0</v>
      </c>
      <c r="K3840" s="4">
        <f>H3840*SIP_Calculator!$D$25</f>
        <v>0</v>
      </c>
      <c r="L3840" s="4">
        <f t="shared" si="3"/>
        <v>0</v>
      </c>
      <c r="M3840" s="4">
        <f t="shared" si="4"/>
        <v>0</v>
      </c>
      <c r="N3840" s="4">
        <f t="shared" ref="N3840:O3840" si="11523">N3839+L3840</f>
        <v>28.739335218516583</v>
      </c>
      <c r="O3840" s="4">
        <f t="shared" si="11523"/>
        <v>34.20981406436929</v>
      </c>
      <c r="P3840" s="2">
        <f>I3840*SIP_Calculator!$D$26</f>
        <v>0</v>
      </c>
      <c r="Q3840" s="2">
        <f t="shared" si="6"/>
        <v>0</v>
      </c>
      <c r="R3840" s="2">
        <f t="shared" si="7"/>
        <v>0</v>
      </c>
      <c r="S3840" s="2">
        <f t="shared" ref="S3840:T3840" si="11524">S3839+Q3840</f>
        <v>28.748252611124826</v>
      </c>
      <c r="T3840" s="2">
        <f t="shared" si="11524"/>
        <v>34.228110660626236</v>
      </c>
      <c r="U3840" s="3">
        <f>J3840*SIP_Calculator!$D$27</f>
        <v>0</v>
      </c>
      <c r="V3840" s="3">
        <f t="shared" si="9"/>
        <v>0</v>
      </c>
      <c r="W3840" s="3">
        <f t="shared" si="10"/>
        <v>0</v>
      </c>
      <c r="X3840" s="3">
        <f t="shared" ref="X3840:Y3840" si="11525">X3839+V3840</f>
        <v>28.835623055300523</v>
      </c>
      <c r="Y3840" s="3">
        <f t="shared" si="11525"/>
        <v>34.328802293708321</v>
      </c>
    </row>
    <row r="3841" spans="1:25" ht="15.75" customHeight="1" x14ac:dyDescent="0.2">
      <c r="A3841" s="7">
        <v>43769</v>
      </c>
      <c r="B3841" s="1">
        <v>12037.25</v>
      </c>
      <c r="C3841" s="1">
        <v>9689.65</v>
      </c>
      <c r="D3841" s="2">
        <f t="shared" si="29"/>
        <v>806</v>
      </c>
      <c r="E3841" s="2">
        <f t="shared" si="12"/>
        <v>0</v>
      </c>
      <c r="F3841" s="3">
        <f t="shared" si="0"/>
        <v>10</v>
      </c>
      <c r="G3841" s="3">
        <f t="shared" si="13"/>
        <v>0</v>
      </c>
      <c r="H3841" s="4">
        <f>IF(A3841&lt;SIP_Calculator!$B$7,0,IF(A3841&gt;SIP_Calculator!$E$7,0,1))</f>
        <v>0</v>
      </c>
      <c r="I3841" s="2">
        <f t="shared" si="1"/>
        <v>0</v>
      </c>
      <c r="J3841" s="3">
        <f t="shared" si="2"/>
        <v>0</v>
      </c>
      <c r="K3841" s="4">
        <f>H3841*SIP_Calculator!$D$25</f>
        <v>0</v>
      </c>
      <c r="L3841" s="4">
        <f t="shared" si="3"/>
        <v>0</v>
      </c>
      <c r="M3841" s="4">
        <f t="shared" si="4"/>
        <v>0</v>
      </c>
      <c r="N3841" s="4">
        <f t="shared" ref="N3841:O3841" si="11526">N3840+L3841</f>
        <v>28.739335218516583</v>
      </c>
      <c r="O3841" s="4">
        <f t="shared" si="11526"/>
        <v>34.20981406436929</v>
      </c>
      <c r="P3841" s="2">
        <f>I3841*SIP_Calculator!$D$26</f>
        <v>0</v>
      </c>
      <c r="Q3841" s="2">
        <f t="shared" si="6"/>
        <v>0</v>
      </c>
      <c r="R3841" s="2">
        <f t="shared" si="7"/>
        <v>0</v>
      </c>
      <c r="S3841" s="2">
        <f t="shared" ref="S3841:T3841" si="11527">S3840+Q3841</f>
        <v>28.748252611124826</v>
      </c>
      <c r="T3841" s="2">
        <f t="shared" si="11527"/>
        <v>34.228110660626236</v>
      </c>
      <c r="U3841" s="3">
        <f>J3841*SIP_Calculator!$D$27</f>
        <v>0</v>
      </c>
      <c r="V3841" s="3">
        <f t="shared" si="9"/>
        <v>0</v>
      </c>
      <c r="W3841" s="3">
        <f t="shared" si="10"/>
        <v>0</v>
      </c>
      <c r="X3841" s="3">
        <f t="shared" ref="X3841:Y3841" si="11528">X3840+V3841</f>
        <v>28.835623055300523</v>
      </c>
      <c r="Y3841" s="3">
        <f t="shared" si="11528"/>
        <v>34.328802293708321</v>
      </c>
    </row>
    <row r="3842" spans="1:25" ht="15.75" customHeight="1" x14ac:dyDescent="0.2">
      <c r="A3842" s="7">
        <v>43770</v>
      </c>
      <c r="B3842" s="1">
        <v>12047.8</v>
      </c>
      <c r="C3842" s="1">
        <v>9704</v>
      </c>
      <c r="D3842" s="2">
        <f t="shared" si="29"/>
        <v>806</v>
      </c>
      <c r="E3842" s="2">
        <f t="shared" si="12"/>
        <v>0</v>
      </c>
      <c r="F3842" s="3">
        <f t="shared" si="0"/>
        <v>11</v>
      </c>
      <c r="G3842" s="3">
        <f t="shared" si="13"/>
        <v>1</v>
      </c>
      <c r="H3842" s="4">
        <f>IF(A3842&lt;SIP_Calculator!$B$7,0,IF(A3842&gt;SIP_Calculator!$E$7,0,1))</f>
        <v>0</v>
      </c>
      <c r="I3842" s="2">
        <f t="shared" si="1"/>
        <v>0</v>
      </c>
      <c r="J3842" s="3">
        <f t="shared" si="2"/>
        <v>0</v>
      </c>
      <c r="K3842" s="4">
        <f>H3842*SIP_Calculator!$D$25</f>
        <v>0</v>
      </c>
      <c r="L3842" s="4">
        <f t="shared" si="3"/>
        <v>0</v>
      </c>
      <c r="M3842" s="4">
        <f t="shared" si="4"/>
        <v>0</v>
      </c>
      <c r="N3842" s="4">
        <f t="shared" ref="N3842:O3842" si="11529">N3841+L3842</f>
        <v>28.739335218516583</v>
      </c>
      <c r="O3842" s="4">
        <f t="shared" si="11529"/>
        <v>34.20981406436929</v>
      </c>
      <c r="P3842" s="2">
        <f>I3842*SIP_Calculator!$D$26</f>
        <v>0</v>
      </c>
      <c r="Q3842" s="2">
        <f t="shared" si="6"/>
        <v>0</v>
      </c>
      <c r="R3842" s="2">
        <f t="shared" si="7"/>
        <v>0</v>
      </c>
      <c r="S3842" s="2">
        <f t="shared" ref="S3842:T3842" si="11530">S3841+Q3842</f>
        <v>28.748252611124826</v>
      </c>
      <c r="T3842" s="2">
        <f t="shared" si="11530"/>
        <v>34.228110660626236</v>
      </c>
      <c r="U3842" s="3">
        <f>J3842*SIP_Calculator!$D$27</f>
        <v>0</v>
      </c>
      <c r="V3842" s="3">
        <f t="shared" si="9"/>
        <v>0</v>
      </c>
      <c r="W3842" s="3">
        <f t="shared" si="10"/>
        <v>0</v>
      </c>
      <c r="X3842" s="3">
        <f t="shared" ref="X3842:Y3842" si="11531">X3841+V3842</f>
        <v>28.835623055300523</v>
      </c>
      <c r="Y3842" s="3">
        <f t="shared" si="11531"/>
        <v>34.328802293708321</v>
      </c>
    </row>
    <row r="3843" spans="1:25" ht="15.75" customHeight="1" x14ac:dyDescent="0.2">
      <c r="A3843" s="7">
        <v>43773</v>
      </c>
      <c r="B3843" s="1">
        <v>12089.15</v>
      </c>
      <c r="C3843" s="1">
        <v>9732.4</v>
      </c>
      <c r="D3843" s="2">
        <f t="shared" si="29"/>
        <v>807</v>
      </c>
      <c r="E3843" s="2">
        <f t="shared" si="12"/>
        <v>1</v>
      </c>
      <c r="F3843" s="3">
        <f t="shared" si="0"/>
        <v>11</v>
      </c>
      <c r="G3843" s="3">
        <f t="shared" si="13"/>
        <v>0</v>
      </c>
      <c r="H3843" s="4">
        <f>IF(A3843&lt;SIP_Calculator!$B$7,0,IF(A3843&gt;SIP_Calculator!$E$7,0,1))</f>
        <v>0</v>
      </c>
      <c r="I3843" s="2">
        <f t="shared" si="1"/>
        <v>0</v>
      </c>
      <c r="J3843" s="3">
        <f t="shared" si="2"/>
        <v>0</v>
      </c>
      <c r="K3843" s="4">
        <f>H3843*SIP_Calculator!$D$25</f>
        <v>0</v>
      </c>
      <c r="L3843" s="4">
        <f t="shared" si="3"/>
        <v>0</v>
      </c>
      <c r="M3843" s="4">
        <f t="shared" si="4"/>
        <v>0</v>
      </c>
      <c r="N3843" s="4">
        <f t="shared" ref="N3843:O3843" si="11532">N3842+L3843</f>
        <v>28.739335218516583</v>
      </c>
      <c r="O3843" s="4">
        <f t="shared" si="11532"/>
        <v>34.20981406436929</v>
      </c>
      <c r="P3843" s="2">
        <f>I3843*SIP_Calculator!$D$26</f>
        <v>0</v>
      </c>
      <c r="Q3843" s="2">
        <f t="shared" si="6"/>
        <v>0</v>
      </c>
      <c r="R3843" s="2">
        <f t="shared" si="7"/>
        <v>0</v>
      </c>
      <c r="S3843" s="2">
        <f t="shared" ref="S3843:T3843" si="11533">S3842+Q3843</f>
        <v>28.748252611124826</v>
      </c>
      <c r="T3843" s="2">
        <f t="shared" si="11533"/>
        <v>34.228110660626236</v>
      </c>
      <c r="U3843" s="3">
        <f>J3843*SIP_Calculator!$D$27</f>
        <v>0</v>
      </c>
      <c r="V3843" s="3">
        <f t="shared" si="9"/>
        <v>0</v>
      </c>
      <c r="W3843" s="3">
        <f t="shared" si="10"/>
        <v>0</v>
      </c>
      <c r="X3843" s="3">
        <f t="shared" ref="X3843:Y3843" si="11534">X3842+V3843</f>
        <v>28.835623055300523</v>
      </c>
      <c r="Y3843" s="3">
        <f t="shared" si="11534"/>
        <v>34.328802293708321</v>
      </c>
    </row>
    <row r="3844" spans="1:25" ht="15.75" customHeight="1" x14ac:dyDescent="0.2">
      <c r="A3844" s="7">
        <v>43774</v>
      </c>
      <c r="B3844" s="1">
        <v>12056.15</v>
      </c>
      <c r="C3844" s="1">
        <v>9694.0499999999993</v>
      </c>
      <c r="D3844" s="2">
        <f t="shared" si="29"/>
        <v>807</v>
      </c>
      <c r="E3844" s="2">
        <f t="shared" si="12"/>
        <v>0</v>
      </c>
      <c r="F3844" s="3">
        <f t="shared" si="0"/>
        <v>11</v>
      </c>
      <c r="G3844" s="3">
        <f t="shared" si="13"/>
        <v>0</v>
      </c>
      <c r="H3844" s="4">
        <f>IF(A3844&lt;SIP_Calculator!$B$7,0,IF(A3844&gt;SIP_Calculator!$E$7,0,1))</f>
        <v>0</v>
      </c>
      <c r="I3844" s="2">
        <f t="shared" si="1"/>
        <v>0</v>
      </c>
      <c r="J3844" s="3">
        <f t="shared" si="2"/>
        <v>0</v>
      </c>
      <c r="K3844" s="4">
        <f>H3844*SIP_Calculator!$D$25</f>
        <v>0</v>
      </c>
      <c r="L3844" s="4">
        <f t="shared" si="3"/>
        <v>0</v>
      </c>
      <c r="M3844" s="4">
        <f t="shared" si="4"/>
        <v>0</v>
      </c>
      <c r="N3844" s="4">
        <f t="shared" ref="N3844:O3844" si="11535">N3843+L3844</f>
        <v>28.739335218516583</v>
      </c>
      <c r="O3844" s="4">
        <f t="shared" si="11535"/>
        <v>34.20981406436929</v>
      </c>
      <c r="P3844" s="2">
        <f>I3844*SIP_Calculator!$D$26</f>
        <v>0</v>
      </c>
      <c r="Q3844" s="2">
        <f t="shared" si="6"/>
        <v>0</v>
      </c>
      <c r="R3844" s="2">
        <f t="shared" si="7"/>
        <v>0</v>
      </c>
      <c r="S3844" s="2">
        <f t="shared" ref="S3844:T3844" si="11536">S3843+Q3844</f>
        <v>28.748252611124826</v>
      </c>
      <c r="T3844" s="2">
        <f t="shared" si="11536"/>
        <v>34.228110660626236</v>
      </c>
      <c r="U3844" s="3">
        <f>J3844*SIP_Calculator!$D$27</f>
        <v>0</v>
      </c>
      <c r="V3844" s="3">
        <f t="shared" si="9"/>
        <v>0</v>
      </c>
      <c r="W3844" s="3">
        <f t="shared" si="10"/>
        <v>0</v>
      </c>
      <c r="X3844" s="3">
        <f t="shared" ref="X3844:Y3844" si="11537">X3843+V3844</f>
        <v>28.835623055300523</v>
      </c>
      <c r="Y3844" s="3">
        <f t="shared" si="11537"/>
        <v>34.328802293708321</v>
      </c>
    </row>
    <row r="3845" spans="1:25" ht="15.75" customHeight="1" x14ac:dyDescent="0.2">
      <c r="A3845" s="7">
        <v>43775</v>
      </c>
      <c r="B3845" s="1">
        <v>12104.2</v>
      </c>
      <c r="C3845" s="1">
        <v>9721.35</v>
      </c>
      <c r="D3845" s="2">
        <f t="shared" si="29"/>
        <v>807</v>
      </c>
      <c r="E3845" s="2">
        <f t="shared" si="12"/>
        <v>0</v>
      </c>
      <c r="F3845" s="3">
        <f t="shared" si="0"/>
        <v>11</v>
      </c>
      <c r="G3845" s="3">
        <f t="shared" si="13"/>
        <v>0</v>
      </c>
      <c r="H3845" s="4">
        <f>IF(A3845&lt;SIP_Calculator!$B$7,0,IF(A3845&gt;SIP_Calculator!$E$7,0,1))</f>
        <v>0</v>
      </c>
      <c r="I3845" s="2">
        <f t="shared" si="1"/>
        <v>0</v>
      </c>
      <c r="J3845" s="3">
        <f t="shared" si="2"/>
        <v>0</v>
      </c>
      <c r="K3845" s="4">
        <f>H3845*SIP_Calculator!$D$25</f>
        <v>0</v>
      </c>
      <c r="L3845" s="4">
        <f t="shared" si="3"/>
        <v>0</v>
      </c>
      <c r="M3845" s="4">
        <f t="shared" si="4"/>
        <v>0</v>
      </c>
      <c r="N3845" s="4">
        <f t="shared" ref="N3845:O3845" si="11538">N3844+L3845</f>
        <v>28.739335218516583</v>
      </c>
      <c r="O3845" s="4">
        <f t="shared" si="11538"/>
        <v>34.20981406436929</v>
      </c>
      <c r="P3845" s="2">
        <f>I3845*SIP_Calculator!$D$26</f>
        <v>0</v>
      </c>
      <c r="Q3845" s="2">
        <f t="shared" si="6"/>
        <v>0</v>
      </c>
      <c r="R3845" s="2">
        <f t="shared" si="7"/>
        <v>0</v>
      </c>
      <c r="S3845" s="2">
        <f t="shared" ref="S3845:T3845" si="11539">S3844+Q3845</f>
        <v>28.748252611124826</v>
      </c>
      <c r="T3845" s="2">
        <f t="shared" si="11539"/>
        <v>34.228110660626236</v>
      </c>
      <c r="U3845" s="3">
        <f>J3845*SIP_Calculator!$D$27</f>
        <v>0</v>
      </c>
      <c r="V3845" s="3">
        <f t="shared" si="9"/>
        <v>0</v>
      </c>
      <c r="W3845" s="3">
        <f t="shared" si="10"/>
        <v>0</v>
      </c>
      <c r="X3845" s="3">
        <f t="shared" ref="X3845:Y3845" si="11540">X3844+V3845</f>
        <v>28.835623055300523</v>
      </c>
      <c r="Y3845" s="3">
        <f t="shared" si="11540"/>
        <v>34.328802293708321</v>
      </c>
    </row>
    <row r="3846" spans="1:25" ht="15.75" customHeight="1" x14ac:dyDescent="0.2">
      <c r="A3846" s="7">
        <v>43776</v>
      </c>
      <c r="B3846" s="1">
        <v>12152.95</v>
      </c>
      <c r="C3846" s="1">
        <v>9764.2999999999993</v>
      </c>
      <c r="D3846" s="2">
        <f t="shared" si="29"/>
        <v>807</v>
      </c>
      <c r="E3846" s="2">
        <f t="shared" si="12"/>
        <v>0</v>
      </c>
      <c r="F3846" s="3">
        <f t="shared" si="0"/>
        <v>11</v>
      </c>
      <c r="G3846" s="3">
        <f t="shared" si="13"/>
        <v>0</v>
      </c>
      <c r="H3846" s="4">
        <f>IF(A3846&lt;SIP_Calculator!$B$7,0,IF(A3846&gt;SIP_Calculator!$E$7,0,1))</f>
        <v>0</v>
      </c>
      <c r="I3846" s="2">
        <f t="shared" si="1"/>
        <v>0</v>
      </c>
      <c r="J3846" s="3">
        <f t="shared" si="2"/>
        <v>0</v>
      </c>
      <c r="K3846" s="4">
        <f>H3846*SIP_Calculator!$D$25</f>
        <v>0</v>
      </c>
      <c r="L3846" s="4">
        <f t="shared" si="3"/>
        <v>0</v>
      </c>
      <c r="M3846" s="4">
        <f t="shared" si="4"/>
        <v>0</v>
      </c>
      <c r="N3846" s="4">
        <f t="shared" ref="N3846:O3846" si="11541">N3845+L3846</f>
        <v>28.739335218516583</v>
      </c>
      <c r="O3846" s="4">
        <f t="shared" si="11541"/>
        <v>34.20981406436929</v>
      </c>
      <c r="P3846" s="2">
        <f>I3846*SIP_Calculator!$D$26</f>
        <v>0</v>
      </c>
      <c r="Q3846" s="2">
        <f t="shared" si="6"/>
        <v>0</v>
      </c>
      <c r="R3846" s="2">
        <f t="shared" si="7"/>
        <v>0</v>
      </c>
      <c r="S3846" s="2">
        <f t="shared" ref="S3846:T3846" si="11542">S3845+Q3846</f>
        <v>28.748252611124826</v>
      </c>
      <c r="T3846" s="2">
        <f t="shared" si="11542"/>
        <v>34.228110660626236</v>
      </c>
      <c r="U3846" s="3">
        <f>J3846*SIP_Calculator!$D$27</f>
        <v>0</v>
      </c>
      <c r="V3846" s="3">
        <f t="shared" si="9"/>
        <v>0</v>
      </c>
      <c r="W3846" s="3">
        <f t="shared" si="10"/>
        <v>0</v>
      </c>
      <c r="X3846" s="3">
        <f t="shared" ref="X3846:Y3846" si="11543">X3845+V3846</f>
        <v>28.835623055300523</v>
      </c>
      <c r="Y3846" s="3">
        <f t="shared" si="11543"/>
        <v>34.328802293708321</v>
      </c>
    </row>
    <row r="3847" spans="1:25" ht="15.75" customHeight="1" x14ac:dyDescent="0.2">
      <c r="A3847" s="7">
        <v>43777</v>
      </c>
      <c r="B3847" s="1">
        <v>12044.85</v>
      </c>
      <c r="C3847" s="1">
        <v>9683.2999999999993</v>
      </c>
      <c r="D3847" s="2">
        <f t="shared" si="29"/>
        <v>807</v>
      </c>
      <c r="E3847" s="2">
        <f t="shared" si="12"/>
        <v>0</v>
      </c>
      <c r="F3847" s="3">
        <f t="shared" si="0"/>
        <v>11</v>
      </c>
      <c r="G3847" s="3">
        <f t="shared" si="13"/>
        <v>0</v>
      </c>
      <c r="H3847" s="4">
        <f>IF(A3847&lt;SIP_Calculator!$B$7,0,IF(A3847&gt;SIP_Calculator!$E$7,0,1))</f>
        <v>0</v>
      </c>
      <c r="I3847" s="2">
        <f t="shared" si="1"/>
        <v>0</v>
      </c>
      <c r="J3847" s="3">
        <f t="shared" si="2"/>
        <v>0</v>
      </c>
      <c r="K3847" s="4">
        <f>H3847*SIP_Calculator!$D$25</f>
        <v>0</v>
      </c>
      <c r="L3847" s="4">
        <f t="shared" si="3"/>
        <v>0</v>
      </c>
      <c r="M3847" s="4">
        <f t="shared" si="4"/>
        <v>0</v>
      </c>
      <c r="N3847" s="4">
        <f t="shared" ref="N3847:O3847" si="11544">N3846+L3847</f>
        <v>28.739335218516583</v>
      </c>
      <c r="O3847" s="4">
        <f t="shared" si="11544"/>
        <v>34.20981406436929</v>
      </c>
      <c r="P3847" s="2">
        <f>I3847*SIP_Calculator!$D$26</f>
        <v>0</v>
      </c>
      <c r="Q3847" s="2">
        <f t="shared" si="6"/>
        <v>0</v>
      </c>
      <c r="R3847" s="2">
        <f t="shared" si="7"/>
        <v>0</v>
      </c>
      <c r="S3847" s="2">
        <f t="shared" ref="S3847:T3847" si="11545">S3846+Q3847</f>
        <v>28.748252611124826</v>
      </c>
      <c r="T3847" s="2">
        <f t="shared" si="11545"/>
        <v>34.228110660626236</v>
      </c>
      <c r="U3847" s="3">
        <f>J3847*SIP_Calculator!$D$27</f>
        <v>0</v>
      </c>
      <c r="V3847" s="3">
        <f t="shared" si="9"/>
        <v>0</v>
      </c>
      <c r="W3847" s="3">
        <f t="shared" si="10"/>
        <v>0</v>
      </c>
      <c r="X3847" s="3">
        <f t="shared" ref="X3847:Y3847" si="11546">X3846+V3847</f>
        <v>28.835623055300523</v>
      </c>
      <c r="Y3847" s="3">
        <f t="shared" si="11546"/>
        <v>34.328802293708321</v>
      </c>
    </row>
    <row r="3848" spans="1:25" ht="15.75" customHeight="1" x14ac:dyDescent="0.2">
      <c r="A3848" s="7">
        <v>43780</v>
      </c>
      <c r="B3848" s="1">
        <v>12053.3</v>
      </c>
      <c r="C3848" s="1">
        <v>9695.85</v>
      </c>
      <c r="D3848" s="2">
        <f t="shared" si="29"/>
        <v>808</v>
      </c>
      <c r="E3848" s="2">
        <f t="shared" si="12"/>
        <v>1</v>
      </c>
      <c r="F3848" s="3">
        <f t="shared" si="0"/>
        <v>11</v>
      </c>
      <c r="G3848" s="3">
        <f t="shared" si="13"/>
        <v>0</v>
      </c>
      <c r="H3848" s="4">
        <f>IF(A3848&lt;SIP_Calculator!$B$7,0,IF(A3848&gt;SIP_Calculator!$E$7,0,1))</f>
        <v>0</v>
      </c>
      <c r="I3848" s="2">
        <f t="shared" si="1"/>
        <v>0</v>
      </c>
      <c r="J3848" s="3">
        <f t="shared" si="2"/>
        <v>0</v>
      </c>
      <c r="K3848" s="4">
        <f>H3848*SIP_Calculator!$D$25</f>
        <v>0</v>
      </c>
      <c r="L3848" s="4">
        <f t="shared" si="3"/>
        <v>0</v>
      </c>
      <c r="M3848" s="4">
        <f t="shared" si="4"/>
        <v>0</v>
      </c>
      <c r="N3848" s="4">
        <f t="shared" ref="N3848:O3848" si="11547">N3847+L3848</f>
        <v>28.739335218516583</v>
      </c>
      <c r="O3848" s="4">
        <f t="shared" si="11547"/>
        <v>34.20981406436929</v>
      </c>
      <c r="P3848" s="2">
        <f>I3848*SIP_Calculator!$D$26</f>
        <v>0</v>
      </c>
      <c r="Q3848" s="2">
        <f t="shared" si="6"/>
        <v>0</v>
      </c>
      <c r="R3848" s="2">
        <f t="shared" si="7"/>
        <v>0</v>
      </c>
      <c r="S3848" s="2">
        <f t="shared" ref="S3848:T3848" si="11548">S3847+Q3848</f>
        <v>28.748252611124826</v>
      </c>
      <c r="T3848" s="2">
        <f t="shared" si="11548"/>
        <v>34.228110660626236</v>
      </c>
      <c r="U3848" s="3">
        <f>J3848*SIP_Calculator!$D$27</f>
        <v>0</v>
      </c>
      <c r="V3848" s="3">
        <f t="shared" si="9"/>
        <v>0</v>
      </c>
      <c r="W3848" s="3">
        <f t="shared" si="10"/>
        <v>0</v>
      </c>
      <c r="X3848" s="3">
        <f t="shared" ref="X3848:Y3848" si="11549">X3847+V3848</f>
        <v>28.835623055300523</v>
      </c>
      <c r="Y3848" s="3">
        <f t="shared" si="11549"/>
        <v>34.328802293708321</v>
      </c>
    </row>
    <row r="3849" spans="1:25" ht="15.75" customHeight="1" x14ac:dyDescent="0.2">
      <c r="A3849" s="7">
        <v>43782</v>
      </c>
      <c r="B3849" s="1">
        <v>11980.65</v>
      </c>
      <c r="C3849" s="1">
        <v>9633.9500000000007</v>
      </c>
      <c r="D3849" s="2">
        <f t="shared" si="29"/>
        <v>808</v>
      </c>
      <c r="E3849" s="2">
        <f t="shared" si="12"/>
        <v>0</v>
      </c>
      <c r="F3849" s="3">
        <f t="shared" si="0"/>
        <v>11</v>
      </c>
      <c r="G3849" s="3">
        <f t="shared" si="13"/>
        <v>0</v>
      </c>
      <c r="H3849" s="4">
        <f>IF(A3849&lt;SIP_Calculator!$B$7,0,IF(A3849&gt;SIP_Calculator!$E$7,0,1))</f>
        <v>0</v>
      </c>
      <c r="I3849" s="2">
        <f t="shared" si="1"/>
        <v>0</v>
      </c>
      <c r="J3849" s="3">
        <f t="shared" si="2"/>
        <v>0</v>
      </c>
      <c r="K3849" s="4">
        <f>H3849*SIP_Calculator!$D$25</f>
        <v>0</v>
      </c>
      <c r="L3849" s="4">
        <f t="shared" si="3"/>
        <v>0</v>
      </c>
      <c r="M3849" s="4">
        <f t="shared" si="4"/>
        <v>0</v>
      </c>
      <c r="N3849" s="4">
        <f t="shared" ref="N3849:O3849" si="11550">N3848+L3849</f>
        <v>28.739335218516583</v>
      </c>
      <c r="O3849" s="4">
        <f t="shared" si="11550"/>
        <v>34.20981406436929</v>
      </c>
      <c r="P3849" s="2">
        <f>I3849*SIP_Calculator!$D$26</f>
        <v>0</v>
      </c>
      <c r="Q3849" s="2">
        <f t="shared" si="6"/>
        <v>0</v>
      </c>
      <c r="R3849" s="2">
        <f t="shared" si="7"/>
        <v>0</v>
      </c>
      <c r="S3849" s="2">
        <f t="shared" ref="S3849:T3849" si="11551">S3848+Q3849</f>
        <v>28.748252611124826</v>
      </c>
      <c r="T3849" s="2">
        <f t="shared" si="11551"/>
        <v>34.228110660626236</v>
      </c>
      <c r="U3849" s="3">
        <f>J3849*SIP_Calculator!$D$27</f>
        <v>0</v>
      </c>
      <c r="V3849" s="3">
        <f t="shared" si="9"/>
        <v>0</v>
      </c>
      <c r="W3849" s="3">
        <f t="shared" si="10"/>
        <v>0</v>
      </c>
      <c r="X3849" s="3">
        <f t="shared" ref="X3849:Y3849" si="11552">X3848+V3849</f>
        <v>28.835623055300523</v>
      </c>
      <c r="Y3849" s="3">
        <f t="shared" si="11552"/>
        <v>34.328802293708321</v>
      </c>
    </row>
    <row r="3850" spans="1:25" ht="15.75" customHeight="1" x14ac:dyDescent="0.2">
      <c r="A3850" s="7">
        <v>43783</v>
      </c>
      <c r="B3850" s="1">
        <v>12001.1</v>
      </c>
      <c r="C3850" s="1">
        <v>9650.4</v>
      </c>
      <c r="D3850" s="2">
        <f t="shared" si="29"/>
        <v>808</v>
      </c>
      <c r="E3850" s="2">
        <f t="shared" si="12"/>
        <v>0</v>
      </c>
      <c r="F3850" s="3">
        <f t="shared" si="0"/>
        <v>11</v>
      </c>
      <c r="G3850" s="3">
        <f t="shared" si="13"/>
        <v>0</v>
      </c>
      <c r="H3850" s="4">
        <f>IF(A3850&lt;SIP_Calculator!$B$7,0,IF(A3850&gt;SIP_Calculator!$E$7,0,1))</f>
        <v>0</v>
      </c>
      <c r="I3850" s="2">
        <f t="shared" si="1"/>
        <v>0</v>
      </c>
      <c r="J3850" s="3">
        <f t="shared" si="2"/>
        <v>0</v>
      </c>
      <c r="K3850" s="4">
        <f>H3850*SIP_Calculator!$D$25</f>
        <v>0</v>
      </c>
      <c r="L3850" s="4">
        <f t="shared" si="3"/>
        <v>0</v>
      </c>
      <c r="M3850" s="4">
        <f t="shared" si="4"/>
        <v>0</v>
      </c>
      <c r="N3850" s="4">
        <f t="shared" ref="N3850:O3850" si="11553">N3849+L3850</f>
        <v>28.739335218516583</v>
      </c>
      <c r="O3850" s="4">
        <f t="shared" si="11553"/>
        <v>34.20981406436929</v>
      </c>
      <c r="P3850" s="2">
        <f>I3850*SIP_Calculator!$D$26</f>
        <v>0</v>
      </c>
      <c r="Q3850" s="2">
        <f t="shared" si="6"/>
        <v>0</v>
      </c>
      <c r="R3850" s="2">
        <f t="shared" si="7"/>
        <v>0</v>
      </c>
      <c r="S3850" s="2">
        <f t="shared" ref="S3850:T3850" si="11554">S3849+Q3850</f>
        <v>28.748252611124826</v>
      </c>
      <c r="T3850" s="2">
        <f t="shared" si="11554"/>
        <v>34.228110660626236</v>
      </c>
      <c r="U3850" s="3">
        <f>J3850*SIP_Calculator!$D$27</f>
        <v>0</v>
      </c>
      <c r="V3850" s="3">
        <f t="shared" si="9"/>
        <v>0</v>
      </c>
      <c r="W3850" s="3">
        <f t="shared" si="10"/>
        <v>0</v>
      </c>
      <c r="X3850" s="3">
        <f t="shared" ref="X3850:Y3850" si="11555">X3849+V3850</f>
        <v>28.835623055300523</v>
      </c>
      <c r="Y3850" s="3">
        <f t="shared" si="11555"/>
        <v>34.328802293708321</v>
      </c>
    </row>
    <row r="3851" spans="1:25" ht="15.75" customHeight="1" x14ac:dyDescent="0.2">
      <c r="A3851" s="7">
        <v>43784</v>
      </c>
      <c r="B3851" s="1">
        <v>12022.8</v>
      </c>
      <c r="C3851" s="1">
        <v>9667.2999999999993</v>
      </c>
      <c r="D3851" s="2">
        <f t="shared" si="29"/>
        <v>808</v>
      </c>
      <c r="E3851" s="2">
        <f t="shared" si="12"/>
        <v>0</v>
      </c>
      <c r="F3851" s="3">
        <f t="shared" si="0"/>
        <v>11</v>
      </c>
      <c r="G3851" s="3">
        <f t="shared" si="13"/>
        <v>0</v>
      </c>
      <c r="H3851" s="4">
        <f>IF(A3851&lt;SIP_Calculator!$B$7,0,IF(A3851&gt;SIP_Calculator!$E$7,0,1))</f>
        <v>0</v>
      </c>
      <c r="I3851" s="2">
        <f t="shared" si="1"/>
        <v>0</v>
      </c>
      <c r="J3851" s="3">
        <f t="shared" si="2"/>
        <v>0</v>
      </c>
      <c r="K3851" s="4">
        <f>H3851*SIP_Calculator!$D$25</f>
        <v>0</v>
      </c>
      <c r="L3851" s="4">
        <f t="shared" si="3"/>
        <v>0</v>
      </c>
      <c r="M3851" s="4">
        <f t="shared" si="4"/>
        <v>0</v>
      </c>
      <c r="N3851" s="4">
        <f t="shared" ref="N3851:O3851" si="11556">N3850+L3851</f>
        <v>28.739335218516583</v>
      </c>
      <c r="O3851" s="4">
        <f t="shared" si="11556"/>
        <v>34.20981406436929</v>
      </c>
      <c r="P3851" s="2">
        <f>I3851*SIP_Calculator!$D$26</f>
        <v>0</v>
      </c>
      <c r="Q3851" s="2">
        <f t="shared" si="6"/>
        <v>0</v>
      </c>
      <c r="R3851" s="2">
        <f t="shared" si="7"/>
        <v>0</v>
      </c>
      <c r="S3851" s="2">
        <f t="shared" ref="S3851:T3851" si="11557">S3850+Q3851</f>
        <v>28.748252611124826</v>
      </c>
      <c r="T3851" s="2">
        <f t="shared" si="11557"/>
        <v>34.228110660626236</v>
      </c>
      <c r="U3851" s="3">
        <f>J3851*SIP_Calculator!$D$27</f>
        <v>0</v>
      </c>
      <c r="V3851" s="3">
        <f t="shared" si="9"/>
        <v>0</v>
      </c>
      <c r="W3851" s="3">
        <f t="shared" si="10"/>
        <v>0</v>
      </c>
      <c r="X3851" s="3">
        <f t="shared" ref="X3851:Y3851" si="11558">X3850+V3851</f>
        <v>28.835623055300523</v>
      </c>
      <c r="Y3851" s="3">
        <f t="shared" si="11558"/>
        <v>34.328802293708321</v>
      </c>
    </row>
    <row r="3852" spans="1:25" ht="15.75" customHeight="1" x14ac:dyDescent="0.2">
      <c r="A3852" s="7">
        <v>43787</v>
      </c>
      <c r="B3852" s="1">
        <v>12010.9</v>
      </c>
      <c r="C3852" s="1">
        <v>9668.6</v>
      </c>
      <c r="D3852" s="2">
        <f t="shared" si="29"/>
        <v>809</v>
      </c>
      <c r="E3852" s="2">
        <f t="shared" si="12"/>
        <v>1</v>
      </c>
      <c r="F3852" s="3">
        <f t="shared" si="0"/>
        <v>11</v>
      </c>
      <c r="G3852" s="3">
        <f t="shared" si="13"/>
        <v>0</v>
      </c>
      <c r="H3852" s="4">
        <f>IF(A3852&lt;SIP_Calculator!$B$7,0,IF(A3852&gt;SIP_Calculator!$E$7,0,1))</f>
        <v>0</v>
      </c>
      <c r="I3852" s="2">
        <f t="shared" si="1"/>
        <v>0</v>
      </c>
      <c r="J3852" s="3">
        <f t="shared" si="2"/>
        <v>0</v>
      </c>
      <c r="K3852" s="4">
        <f>H3852*SIP_Calculator!$D$25</f>
        <v>0</v>
      </c>
      <c r="L3852" s="4">
        <f t="shared" si="3"/>
        <v>0</v>
      </c>
      <c r="M3852" s="4">
        <f t="shared" si="4"/>
        <v>0</v>
      </c>
      <c r="N3852" s="4">
        <f t="shared" ref="N3852:O3852" si="11559">N3851+L3852</f>
        <v>28.739335218516583</v>
      </c>
      <c r="O3852" s="4">
        <f t="shared" si="11559"/>
        <v>34.20981406436929</v>
      </c>
      <c r="P3852" s="2">
        <f>I3852*SIP_Calculator!$D$26</f>
        <v>0</v>
      </c>
      <c r="Q3852" s="2">
        <f t="shared" si="6"/>
        <v>0</v>
      </c>
      <c r="R3852" s="2">
        <f t="shared" si="7"/>
        <v>0</v>
      </c>
      <c r="S3852" s="2">
        <f t="shared" ref="S3852:T3852" si="11560">S3851+Q3852</f>
        <v>28.748252611124826</v>
      </c>
      <c r="T3852" s="2">
        <f t="shared" si="11560"/>
        <v>34.228110660626236</v>
      </c>
      <c r="U3852" s="3">
        <f>J3852*SIP_Calculator!$D$27</f>
        <v>0</v>
      </c>
      <c r="V3852" s="3">
        <f t="shared" si="9"/>
        <v>0</v>
      </c>
      <c r="W3852" s="3">
        <f t="shared" si="10"/>
        <v>0</v>
      </c>
      <c r="X3852" s="3">
        <f t="shared" ref="X3852:Y3852" si="11561">X3851+V3852</f>
        <v>28.835623055300523</v>
      </c>
      <c r="Y3852" s="3">
        <f t="shared" si="11561"/>
        <v>34.328802293708321</v>
      </c>
    </row>
    <row r="3853" spans="1:25" ht="15.75" customHeight="1" x14ac:dyDescent="0.2">
      <c r="A3853" s="7">
        <v>43788</v>
      </c>
      <c r="B3853" s="1">
        <v>12054.7</v>
      </c>
      <c r="C3853" s="1">
        <v>9702.15</v>
      </c>
      <c r="D3853" s="2">
        <f t="shared" si="29"/>
        <v>809</v>
      </c>
      <c r="E3853" s="2">
        <f t="shared" si="12"/>
        <v>0</v>
      </c>
      <c r="F3853" s="3">
        <f t="shared" si="0"/>
        <v>11</v>
      </c>
      <c r="G3853" s="3">
        <f t="shared" si="13"/>
        <v>0</v>
      </c>
      <c r="H3853" s="4">
        <f>IF(A3853&lt;SIP_Calculator!$B$7,0,IF(A3853&gt;SIP_Calculator!$E$7,0,1))</f>
        <v>0</v>
      </c>
      <c r="I3853" s="2">
        <f t="shared" si="1"/>
        <v>0</v>
      </c>
      <c r="J3853" s="3">
        <f t="shared" si="2"/>
        <v>0</v>
      </c>
      <c r="K3853" s="4">
        <f>H3853*SIP_Calculator!$D$25</f>
        <v>0</v>
      </c>
      <c r="L3853" s="4">
        <f t="shared" si="3"/>
        <v>0</v>
      </c>
      <c r="M3853" s="4">
        <f t="shared" si="4"/>
        <v>0</v>
      </c>
      <c r="N3853" s="4">
        <f t="shared" ref="N3853:O3853" si="11562">N3852+L3853</f>
        <v>28.739335218516583</v>
      </c>
      <c r="O3853" s="4">
        <f t="shared" si="11562"/>
        <v>34.20981406436929</v>
      </c>
      <c r="P3853" s="2">
        <f>I3853*SIP_Calculator!$D$26</f>
        <v>0</v>
      </c>
      <c r="Q3853" s="2">
        <f t="shared" si="6"/>
        <v>0</v>
      </c>
      <c r="R3853" s="2">
        <f t="shared" si="7"/>
        <v>0</v>
      </c>
      <c r="S3853" s="2">
        <f t="shared" ref="S3853:T3853" si="11563">S3852+Q3853</f>
        <v>28.748252611124826</v>
      </c>
      <c r="T3853" s="2">
        <f t="shared" si="11563"/>
        <v>34.228110660626236</v>
      </c>
      <c r="U3853" s="3">
        <f>J3853*SIP_Calculator!$D$27</f>
        <v>0</v>
      </c>
      <c r="V3853" s="3">
        <f t="shared" si="9"/>
        <v>0</v>
      </c>
      <c r="W3853" s="3">
        <f t="shared" si="10"/>
        <v>0</v>
      </c>
      <c r="X3853" s="3">
        <f t="shared" ref="X3853:Y3853" si="11564">X3852+V3853</f>
        <v>28.835623055300523</v>
      </c>
      <c r="Y3853" s="3">
        <f t="shared" si="11564"/>
        <v>34.328802293708321</v>
      </c>
    </row>
    <row r="3854" spans="1:25" ht="15.75" customHeight="1" x14ac:dyDescent="0.2">
      <c r="A3854" s="7">
        <v>43789</v>
      </c>
      <c r="B3854" s="1">
        <v>12116.2</v>
      </c>
      <c r="C3854" s="1">
        <v>9744.9</v>
      </c>
      <c r="D3854" s="2">
        <f t="shared" si="29"/>
        <v>809</v>
      </c>
      <c r="E3854" s="2">
        <f t="shared" si="12"/>
        <v>0</v>
      </c>
      <c r="F3854" s="3">
        <f t="shared" si="0"/>
        <v>11</v>
      </c>
      <c r="G3854" s="3">
        <f t="shared" si="13"/>
        <v>0</v>
      </c>
      <c r="H3854" s="4">
        <f>IF(A3854&lt;SIP_Calculator!$B$7,0,IF(A3854&gt;SIP_Calculator!$E$7,0,1))</f>
        <v>0</v>
      </c>
      <c r="I3854" s="2">
        <f t="shared" si="1"/>
        <v>0</v>
      </c>
      <c r="J3854" s="3">
        <f t="shared" si="2"/>
        <v>0</v>
      </c>
      <c r="K3854" s="4">
        <f>H3854*SIP_Calculator!$D$25</f>
        <v>0</v>
      </c>
      <c r="L3854" s="4">
        <f t="shared" si="3"/>
        <v>0</v>
      </c>
      <c r="M3854" s="4">
        <f t="shared" si="4"/>
        <v>0</v>
      </c>
      <c r="N3854" s="4">
        <f t="shared" ref="N3854:O3854" si="11565">N3853+L3854</f>
        <v>28.739335218516583</v>
      </c>
      <c r="O3854" s="4">
        <f t="shared" si="11565"/>
        <v>34.20981406436929</v>
      </c>
      <c r="P3854" s="2">
        <f>I3854*SIP_Calculator!$D$26</f>
        <v>0</v>
      </c>
      <c r="Q3854" s="2">
        <f t="shared" si="6"/>
        <v>0</v>
      </c>
      <c r="R3854" s="2">
        <f t="shared" si="7"/>
        <v>0</v>
      </c>
      <c r="S3854" s="2">
        <f t="shared" ref="S3854:T3854" si="11566">S3853+Q3854</f>
        <v>28.748252611124826</v>
      </c>
      <c r="T3854" s="2">
        <f t="shared" si="11566"/>
        <v>34.228110660626236</v>
      </c>
      <c r="U3854" s="3">
        <f>J3854*SIP_Calculator!$D$27</f>
        <v>0</v>
      </c>
      <c r="V3854" s="3">
        <f t="shared" si="9"/>
        <v>0</v>
      </c>
      <c r="W3854" s="3">
        <f t="shared" si="10"/>
        <v>0</v>
      </c>
      <c r="X3854" s="3">
        <f t="shared" ref="X3854:Y3854" si="11567">X3853+V3854</f>
        <v>28.835623055300523</v>
      </c>
      <c r="Y3854" s="3">
        <f t="shared" si="11567"/>
        <v>34.328802293708321</v>
      </c>
    </row>
    <row r="3855" spans="1:25" ht="15.75" customHeight="1" x14ac:dyDescent="0.2">
      <c r="A3855" s="7">
        <v>43790</v>
      </c>
      <c r="B3855" s="1">
        <v>12082.7</v>
      </c>
      <c r="C3855" s="1">
        <v>9712.35</v>
      </c>
      <c r="D3855" s="2">
        <f t="shared" si="29"/>
        <v>809</v>
      </c>
      <c r="E3855" s="2">
        <f t="shared" si="12"/>
        <v>0</v>
      </c>
      <c r="F3855" s="3">
        <f t="shared" si="0"/>
        <v>11</v>
      </c>
      <c r="G3855" s="3">
        <f t="shared" si="13"/>
        <v>0</v>
      </c>
      <c r="H3855" s="4">
        <f>IF(A3855&lt;SIP_Calculator!$B$7,0,IF(A3855&gt;SIP_Calculator!$E$7,0,1))</f>
        <v>0</v>
      </c>
      <c r="I3855" s="2">
        <f t="shared" si="1"/>
        <v>0</v>
      </c>
      <c r="J3855" s="3">
        <f t="shared" si="2"/>
        <v>0</v>
      </c>
      <c r="K3855" s="4">
        <f>H3855*SIP_Calculator!$D$25</f>
        <v>0</v>
      </c>
      <c r="L3855" s="4">
        <f t="shared" si="3"/>
        <v>0</v>
      </c>
      <c r="M3855" s="4">
        <f t="shared" si="4"/>
        <v>0</v>
      </c>
      <c r="N3855" s="4">
        <f t="shared" ref="N3855:O3855" si="11568">N3854+L3855</f>
        <v>28.739335218516583</v>
      </c>
      <c r="O3855" s="4">
        <f t="shared" si="11568"/>
        <v>34.20981406436929</v>
      </c>
      <c r="P3855" s="2">
        <f>I3855*SIP_Calculator!$D$26</f>
        <v>0</v>
      </c>
      <c r="Q3855" s="2">
        <f t="shared" si="6"/>
        <v>0</v>
      </c>
      <c r="R3855" s="2">
        <f t="shared" si="7"/>
        <v>0</v>
      </c>
      <c r="S3855" s="2">
        <f t="shared" ref="S3855:T3855" si="11569">S3854+Q3855</f>
        <v>28.748252611124826</v>
      </c>
      <c r="T3855" s="2">
        <f t="shared" si="11569"/>
        <v>34.228110660626236</v>
      </c>
      <c r="U3855" s="3">
        <f>J3855*SIP_Calculator!$D$27</f>
        <v>0</v>
      </c>
      <c r="V3855" s="3">
        <f t="shared" si="9"/>
        <v>0</v>
      </c>
      <c r="W3855" s="3">
        <f t="shared" si="10"/>
        <v>0</v>
      </c>
      <c r="X3855" s="3">
        <f t="shared" ref="X3855:Y3855" si="11570">X3854+V3855</f>
        <v>28.835623055300523</v>
      </c>
      <c r="Y3855" s="3">
        <f t="shared" si="11570"/>
        <v>34.328802293708321</v>
      </c>
    </row>
    <row r="3856" spans="1:25" ht="15.75" customHeight="1" x14ac:dyDescent="0.2">
      <c r="A3856" s="7">
        <v>43791</v>
      </c>
      <c r="B3856" s="1">
        <v>12031.2</v>
      </c>
      <c r="C3856" s="1">
        <v>9679.2999999999993</v>
      </c>
      <c r="D3856" s="2">
        <f t="shared" si="29"/>
        <v>809</v>
      </c>
      <c r="E3856" s="2">
        <f t="shared" si="12"/>
        <v>0</v>
      </c>
      <c r="F3856" s="3">
        <f t="shared" si="0"/>
        <v>11</v>
      </c>
      <c r="G3856" s="3">
        <f t="shared" si="13"/>
        <v>0</v>
      </c>
      <c r="H3856" s="4">
        <f>IF(A3856&lt;SIP_Calculator!$B$7,0,IF(A3856&gt;SIP_Calculator!$E$7,0,1))</f>
        <v>0</v>
      </c>
      <c r="I3856" s="2">
        <f t="shared" si="1"/>
        <v>0</v>
      </c>
      <c r="J3856" s="3">
        <f t="shared" si="2"/>
        <v>0</v>
      </c>
      <c r="K3856" s="4">
        <f>H3856*SIP_Calculator!$D$25</f>
        <v>0</v>
      </c>
      <c r="L3856" s="4">
        <f t="shared" si="3"/>
        <v>0</v>
      </c>
      <c r="M3856" s="4">
        <f t="shared" si="4"/>
        <v>0</v>
      </c>
      <c r="N3856" s="4">
        <f t="shared" ref="N3856:O3856" si="11571">N3855+L3856</f>
        <v>28.739335218516583</v>
      </c>
      <c r="O3856" s="4">
        <f t="shared" si="11571"/>
        <v>34.20981406436929</v>
      </c>
      <c r="P3856" s="2">
        <f>I3856*SIP_Calculator!$D$26</f>
        <v>0</v>
      </c>
      <c r="Q3856" s="2">
        <f t="shared" si="6"/>
        <v>0</v>
      </c>
      <c r="R3856" s="2">
        <f t="shared" si="7"/>
        <v>0</v>
      </c>
      <c r="S3856" s="2">
        <f t="shared" ref="S3856:T3856" si="11572">S3855+Q3856</f>
        <v>28.748252611124826</v>
      </c>
      <c r="T3856" s="2">
        <f t="shared" si="11572"/>
        <v>34.228110660626236</v>
      </c>
      <c r="U3856" s="3">
        <f>J3856*SIP_Calculator!$D$27</f>
        <v>0</v>
      </c>
      <c r="V3856" s="3">
        <f t="shared" si="9"/>
        <v>0</v>
      </c>
      <c r="W3856" s="3">
        <f t="shared" si="10"/>
        <v>0</v>
      </c>
      <c r="X3856" s="3">
        <f t="shared" ref="X3856:Y3856" si="11573">X3855+V3856</f>
        <v>28.835623055300523</v>
      </c>
      <c r="Y3856" s="3">
        <f t="shared" si="11573"/>
        <v>34.328802293708321</v>
      </c>
    </row>
    <row r="3857" spans="1:25" ht="15.75" customHeight="1" x14ac:dyDescent="0.2">
      <c r="A3857" s="7">
        <v>43794</v>
      </c>
      <c r="B3857" s="1">
        <v>12192.65</v>
      </c>
      <c r="C3857" s="1">
        <v>9802.0499999999993</v>
      </c>
      <c r="D3857" s="2">
        <f t="shared" si="29"/>
        <v>810</v>
      </c>
      <c r="E3857" s="2">
        <f t="shared" si="12"/>
        <v>1</v>
      </c>
      <c r="F3857" s="3">
        <f t="shared" si="0"/>
        <v>11</v>
      </c>
      <c r="G3857" s="3">
        <f t="shared" si="13"/>
        <v>0</v>
      </c>
      <c r="H3857" s="4">
        <f>IF(A3857&lt;SIP_Calculator!$B$7,0,IF(A3857&gt;SIP_Calculator!$E$7,0,1))</f>
        <v>0</v>
      </c>
      <c r="I3857" s="2">
        <f t="shared" si="1"/>
        <v>0</v>
      </c>
      <c r="J3857" s="3">
        <f t="shared" si="2"/>
        <v>0</v>
      </c>
      <c r="K3857" s="4">
        <f>H3857*SIP_Calculator!$D$25</f>
        <v>0</v>
      </c>
      <c r="L3857" s="4">
        <f t="shared" si="3"/>
        <v>0</v>
      </c>
      <c r="M3857" s="4">
        <f t="shared" si="4"/>
        <v>0</v>
      </c>
      <c r="N3857" s="4">
        <f t="shared" ref="N3857:O3857" si="11574">N3856+L3857</f>
        <v>28.739335218516583</v>
      </c>
      <c r="O3857" s="4">
        <f t="shared" si="11574"/>
        <v>34.20981406436929</v>
      </c>
      <c r="P3857" s="2">
        <f>I3857*SIP_Calculator!$D$26</f>
        <v>0</v>
      </c>
      <c r="Q3857" s="2">
        <f t="shared" si="6"/>
        <v>0</v>
      </c>
      <c r="R3857" s="2">
        <f t="shared" si="7"/>
        <v>0</v>
      </c>
      <c r="S3857" s="2">
        <f t="shared" ref="S3857:T3857" si="11575">S3856+Q3857</f>
        <v>28.748252611124826</v>
      </c>
      <c r="T3857" s="2">
        <f t="shared" si="11575"/>
        <v>34.228110660626236</v>
      </c>
      <c r="U3857" s="3">
        <f>J3857*SIP_Calculator!$D$27</f>
        <v>0</v>
      </c>
      <c r="V3857" s="3">
        <f t="shared" si="9"/>
        <v>0</v>
      </c>
      <c r="W3857" s="3">
        <f t="shared" si="10"/>
        <v>0</v>
      </c>
      <c r="X3857" s="3">
        <f t="shared" ref="X3857:Y3857" si="11576">X3856+V3857</f>
        <v>28.835623055300523</v>
      </c>
      <c r="Y3857" s="3">
        <f t="shared" si="11576"/>
        <v>34.328802293708321</v>
      </c>
    </row>
    <row r="3858" spans="1:25" ht="15.75" customHeight="1" x14ac:dyDescent="0.2">
      <c r="A3858" s="7">
        <v>43795</v>
      </c>
      <c r="B3858" s="1">
        <v>12150.7</v>
      </c>
      <c r="C3858" s="1">
        <v>9762.85</v>
      </c>
      <c r="D3858" s="2">
        <f t="shared" si="29"/>
        <v>810</v>
      </c>
      <c r="E3858" s="2">
        <f t="shared" si="12"/>
        <v>0</v>
      </c>
      <c r="F3858" s="3">
        <f t="shared" si="0"/>
        <v>11</v>
      </c>
      <c r="G3858" s="3">
        <f t="shared" si="13"/>
        <v>0</v>
      </c>
      <c r="H3858" s="4">
        <f>IF(A3858&lt;SIP_Calculator!$B$7,0,IF(A3858&gt;SIP_Calculator!$E$7,0,1))</f>
        <v>0</v>
      </c>
      <c r="I3858" s="2">
        <f t="shared" si="1"/>
        <v>0</v>
      </c>
      <c r="J3858" s="3">
        <f t="shared" si="2"/>
        <v>0</v>
      </c>
      <c r="K3858" s="4">
        <f>H3858*SIP_Calculator!$D$25</f>
        <v>0</v>
      </c>
      <c r="L3858" s="4">
        <f t="shared" si="3"/>
        <v>0</v>
      </c>
      <c r="M3858" s="4">
        <f t="shared" si="4"/>
        <v>0</v>
      </c>
      <c r="N3858" s="4">
        <f t="shared" ref="N3858:O3858" si="11577">N3857+L3858</f>
        <v>28.739335218516583</v>
      </c>
      <c r="O3858" s="4">
        <f t="shared" si="11577"/>
        <v>34.20981406436929</v>
      </c>
      <c r="P3858" s="2">
        <f>I3858*SIP_Calculator!$D$26</f>
        <v>0</v>
      </c>
      <c r="Q3858" s="2">
        <f t="shared" si="6"/>
        <v>0</v>
      </c>
      <c r="R3858" s="2">
        <f t="shared" si="7"/>
        <v>0</v>
      </c>
      <c r="S3858" s="2">
        <f t="shared" ref="S3858:T3858" si="11578">S3857+Q3858</f>
        <v>28.748252611124826</v>
      </c>
      <c r="T3858" s="2">
        <f t="shared" si="11578"/>
        <v>34.228110660626236</v>
      </c>
      <c r="U3858" s="3">
        <f>J3858*SIP_Calculator!$D$27</f>
        <v>0</v>
      </c>
      <c r="V3858" s="3">
        <f t="shared" si="9"/>
        <v>0</v>
      </c>
      <c r="W3858" s="3">
        <f t="shared" si="10"/>
        <v>0</v>
      </c>
      <c r="X3858" s="3">
        <f t="shared" ref="X3858:Y3858" si="11579">X3857+V3858</f>
        <v>28.835623055300523</v>
      </c>
      <c r="Y3858" s="3">
        <f t="shared" si="11579"/>
        <v>34.328802293708321</v>
      </c>
    </row>
    <row r="3859" spans="1:25" ht="15.75" customHeight="1" x14ac:dyDescent="0.2">
      <c r="A3859" s="7">
        <v>43796</v>
      </c>
      <c r="B3859" s="1">
        <v>12217.5</v>
      </c>
      <c r="C3859" s="1">
        <v>9815.9500000000007</v>
      </c>
      <c r="D3859" s="2">
        <f t="shared" si="29"/>
        <v>810</v>
      </c>
      <c r="E3859" s="2">
        <f t="shared" si="12"/>
        <v>0</v>
      </c>
      <c r="F3859" s="3">
        <f t="shared" si="0"/>
        <v>11</v>
      </c>
      <c r="G3859" s="3">
        <f t="shared" si="13"/>
        <v>0</v>
      </c>
      <c r="H3859" s="4">
        <f>IF(A3859&lt;SIP_Calculator!$B$7,0,IF(A3859&gt;SIP_Calculator!$E$7,0,1))</f>
        <v>0</v>
      </c>
      <c r="I3859" s="2">
        <f t="shared" si="1"/>
        <v>0</v>
      </c>
      <c r="J3859" s="3">
        <f t="shared" si="2"/>
        <v>0</v>
      </c>
      <c r="K3859" s="4">
        <f>H3859*SIP_Calculator!$D$25</f>
        <v>0</v>
      </c>
      <c r="L3859" s="4">
        <f t="shared" si="3"/>
        <v>0</v>
      </c>
      <c r="M3859" s="4">
        <f t="shared" si="4"/>
        <v>0</v>
      </c>
      <c r="N3859" s="4">
        <f t="shared" ref="N3859:O3859" si="11580">N3858+L3859</f>
        <v>28.739335218516583</v>
      </c>
      <c r="O3859" s="4">
        <f t="shared" si="11580"/>
        <v>34.20981406436929</v>
      </c>
      <c r="P3859" s="2">
        <f>I3859*SIP_Calculator!$D$26</f>
        <v>0</v>
      </c>
      <c r="Q3859" s="2">
        <f t="shared" si="6"/>
        <v>0</v>
      </c>
      <c r="R3859" s="2">
        <f t="shared" si="7"/>
        <v>0</v>
      </c>
      <c r="S3859" s="2">
        <f t="shared" ref="S3859:T3859" si="11581">S3858+Q3859</f>
        <v>28.748252611124826</v>
      </c>
      <c r="T3859" s="2">
        <f t="shared" si="11581"/>
        <v>34.228110660626236</v>
      </c>
      <c r="U3859" s="3">
        <f>J3859*SIP_Calculator!$D$27</f>
        <v>0</v>
      </c>
      <c r="V3859" s="3">
        <f t="shared" si="9"/>
        <v>0</v>
      </c>
      <c r="W3859" s="3">
        <f t="shared" si="10"/>
        <v>0</v>
      </c>
      <c r="X3859" s="3">
        <f t="shared" ref="X3859:Y3859" si="11582">X3858+V3859</f>
        <v>28.835623055300523</v>
      </c>
      <c r="Y3859" s="3">
        <f t="shared" si="11582"/>
        <v>34.328802293708321</v>
      </c>
    </row>
    <row r="3860" spans="1:25" ht="15.75" customHeight="1" x14ac:dyDescent="0.2">
      <c r="A3860" s="7">
        <v>43797</v>
      </c>
      <c r="B3860" s="1">
        <v>12278.45</v>
      </c>
      <c r="C3860" s="1">
        <v>9869.75</v>
      </c>
      <c r="D3860" s="2">
        <f t="shared" si="29"/>
        <v>810</v>
      </c>
      <c r="E3860" s="2">
        <f t="shared" si="12"/>
        <v>0</v>
      </c>
      <c r="F3860" s="3">
        <f t="shared" si="0"/>
        <v>11</v>
      </c>
      <c r="G3860" s="3">
        <f t="shared" si="13"/>
        <v>0</v>
      </c>
      <c r="H3860" s="4">
        <f>IF(A3860&lt;SIP_Calculator!$B$7,0,IF(A3860&gt;SIP_Calculator!$E$7,0,1))</f>
        <v>0</v>
      </c>
      <c r="I3860" s="2">
        <f t="shared" si="1"/>
        <v>0</v>
      </c>
      <c r="J3860" s="3">
        <f t="shared" si="2"/>
        <v>0</v>
      </c>
      <c r="K3860" s="4">
        <f>H3860*SIP_Calculator!$D$25</f>
        <v>0</v>
      </c>
      <c r="L3860" s="4">
        <f t="shared" si="3"/>
        <v>0</v>
      </c>
      <c r="M3860" s="4">
        <f t="shared" si="4"/>
        <v>0</v>
      </c>
      <c r="N3860" s="4">
        <f t="shared" ref="N3860:O3860" si="11583">N3859+L3860</f>
        <v>28.739335218516583</v>
      </c>
      <c r="O3860" s="4">
        <f t="shared" si="11583"/>
        <v>34.20981406436929</v>
      </c>
      <c r="P3860" s="2">
        <f>I3860*SIP_Calculator!$D$26</f>
        <v>0</v>
      </c>
      <c r="Q3860" s="2">
        <f t="shared" si="6"/>
        <v>0</v>
      </c>
      <c r="R3860" s="2">
        <f t="shared" si="7"/>
        <v>0</v>
      </c>
      <c r="S3860" s="2">
        <f t="shared" ref="S3860:T3860" si="11584">S3859+Q3860</f>
        <v>28.748252611124826</v>
      </c>
      <c r="T3860" s="2">
        <f t="shared" si="11584"/>
        <v>34.228110660626236</v>
      </c>
      <c r="U3860" s="3">
        <f>J3860*SIP_Calculator!$D$27</f>
        <v>0</v>
      </c>
      <c r="V3860" s="3">
        <f t="shared" si="9"/>
        <v>0</v>
      </c>
      <c r="W3860" s="3">
        <f t="shared" si="10"/>
        <v>0</v>
      </c>
      <c r="X3860" s="3">
        <f t="shared" ref="X3860:Y3860" si="11585">X3859+V3860</f>
        <v>28.835623055300523</v>
      </c>
      <c r="Y3860" s="3">
        <f t="shared" si="11585"/>
        <v>34.328802293708321</v>
      </c>
    </row>
    <row r="3861" spans="1:25" ht="15.75" customHeight="1" x14ac:dyDescent="0.2">
      <c r="A3861" s="7">
        <v>43798</v>
      </c>
      <c r="B3861" s="1">
        <v>12182.6</v>
      </c>
      <c r="C3861" s="1">
        <v>9813.65</v>
      </c>
      <c r="D3861" s="2">
        <f t="shared" si="29"/>
        <v>810</v>
      </c>
      <c r="E3861" s="2">
        <f t="shared" si="12"/>
        <v>0</v>
      </c>
      <c r="F3861" s="3">
        <f t="shared" si="0"/>
        <v>11</v>
      </c>
      <c r="G3861" s="3">
        <f t="shared" si="13"/>
        <v>0</v>
      </c>
      <c r="H3861" s="4">
        <f>IF(A3861&lt;SIP_Calculator!$B$7,0,IF(A3861&gt;SIP_Calculator!$E$7,0,1))</f>
        <v>0</v>
      </c>
      <c r="I3861" s="2">
        <f t="shared" si="1"/>
        <v>0</v>
      </c>
      <c r="J3861" s="3">
        <f t="shared" si="2"/>
        <v>0</v>
      </c>
      <c r="K3861" s="4">
        <f>H3861*SIP_Calculator!$D$25</f>
        <v>0</v>
      </c>
      <c r="L3861" s="4">
        <f t="shared" si="3"/>
        <v>0</v>
      </c>
      <c r="M3861" s="4">
        <f t="shared" si="4"/>
        <v>0</v>
      </c>
      <c r="N3861" s="4">
        <f t="shared" ref="N3861:O3861" si="11586">N3860+L3861</f>
        <v>28.739335218516583</v>
      </c>
      <c r="O3861" s="4">
        <f t="shared" si="11586"/>
        <v>34.20981406436929</v>
      </c>
      <c r="P3861" s="2">
        <f>I3861*SIP_Calculator!$D$26</f>
        <v>0</v>
      </c>
      <c r="Q3861" s="2">
        <f t="shared" si="6"/>
        <v>0</v>
      </c>
      <c r="R3861" s="2">
        <f t="shared" si="7"/>
        <v>0</v>
      </c>
      <c r="S3861" s="2">
        <f t="shared" ref="S3861:T3861" si="11587">S3860+Q3861</f>
        <v>28.748252611124826</v>
      </c>
      <c r="T3861" s="2">
        <f t="shared" si="11587"/>
        <v>34.228110660626236</v>
      </c>
      <c r="U3861" s="3">
        <f>J3861*SIP_Calculator!$D$27</f>
        <v>0</v>
      </c>
      <c r="V3861" s="3">
        <f t="shared" si="9"/>
        <v>0</v>
      </c>
      <c r="W3861" s="3">
        <f t="shared" si="10"/>
        <v>0</v>
      </c>
      <c r="X3861" s="3">
        <f t="shared" ref="X3861:Y3861" si="11588">X3860+V3861</f>
        <v>28.835623055300523</v>
      </c>
      <c r="Y3861" s="3">
        <f t="shared" si="11588"/>
        <v>34.328802293708321</v>
      </c>
    </row>
    <row r="3862" spans="1:25" ht="15.75" customHeight="1" x14ac:dyDescent="0.2">
      <c r="A3862" s="7">
        <v>43801</v>
      </c>
      <c r="B3862" s="1">
        <v>12175.15</v>
      </c>
      <c r="C3862" s="1">
        <v>9798</v>
      </c>
      <c r="D3862" s="2">
        <f t="shared" si="29"/>
        <v>811</v>
      </c>
      <c r="E3862" s="2">
        <f t="shared" si="12"/>
        <v>1</v>
      </c>
      <c r="F3862" s="3">
        <f t="shared" si="0"/>
        <v>12</v>
      </c>
      <c r="G3862" s="3">
        <f t="shared" si="13"/>
        <v>1</v>
      </c>
      <c r="H3862" s="4">
        <f>IF(A3862&lt;SIP_Calculator!$B$7,0,IF(A3862&gt;SIP_Calculator!$E$7,0,1))</f>
        <v>0</v>
      </c>
      <c r="I3862" s="2">
        <f t="shared" si="1"/>
        <v>0</v>
      </c>
      <c r="J3862" s="3">
        <f t="shared" si="2"/>
        <v>0</v>
      </c>
      <c r="K3862" s="4">
        <f>H3862*SIP_Calculator!$D$25</f>
        <v>0</v>
      </c>
      <c r="L3862" s="4">
        <f t="shared" si="3"/>
        <v>0</v>
      </c>
      <c r="M3862" s="4">
        <f t="shared" si="4"/>
        <v>0</v>
      </c>
      <c r="N3862" s="4">
        <f t="shared" ref="N3862:O3862" si="11589">N3861+L3862</f>
        <v>28.739335218516583</v>
      </c>
      <c r="O3862" s="4">
        <f t="shared" si="11589"/>
        <v>34.20981406436929</v>
      </c>
      <c r="P3862" s="2">
        <f>I3862*SIP_Calculator!$D$26</f>
        <v>0</v>
      </c>
      <c r="Q3862" s="2">
        <f t="shared" si="6"/>
        <v>0</v>
      </c>
      <c r="R3862" s="2">
        <f t="shared" si="7"/>
        <v>0</v>
      </c>
      <c r="S3862" s="2">
        <f t="shared" ref="S3862:T3862" si="11590">S3861+Q3862</f>
        <v>28.748252611124826</v>
      </c>
      <c r="T3862" s="2">
        <f t="shared" si="11590"/>
        <v>34.228110660626236</v>
      </c>
      <c r="U3862" s="3">
        <f>J3862*SIP_Calculator!$D$27</f>
        <v>0</v>
      </c>
      <c r="V3862" s="3">
        <f t="shared" si="9"/>
        <v>0</v>
      </c>
      <c r="W3862" s="3">
        <f t="shared" si="10"/>
        <v>0</v>
      </c>
      <c r="X3862" s="3">
        <f t="shared" ref="X3862:Y3862" si="11591">X3861+V3862</f>
        <v>28.835623055300523</v>
      </c>
      <c r="Y3862" s="3">
        <f t="shared" si="11591"/>
        <v>34.328802293708321</v>
      </c>
    </row>
    <row r="3863" spans="1:25" ht="15.75" customHeight="1" x14ac:dyDescent="0.2">
      <c r="A3863" s="7">
        <v>43802</v>
      </c>
      <c r="B3863" s="1">
        <v>12115.8</v>
      </c>
      <c r="C3863" s="1">
        <v>9743.15</v>
      </c>
      <c r="D3863" s="2">
        <f t="shared" si="29"/>
        <v>811</v>
      </c>
      <c r="E3863" s="2">
        <f t="shared" si="12"/>
        <v>0</v>
      </c>
      <c r="F3863" s="3">
        <f t="shared" si="0"/>
        <v>12</v>
      </c>
      <c r="G3863" s="3">
        <f t="shared" si="13"/>
        <v>0</v>
      </c>
      <c r="H3863" s="4">
        <f>IF(A3863&lt;SIP_Calculator!$B$7,0,IF(A3863&gt;SIP_Calculator!$E$7,0,1))</f>
        <v>0</v>
      </c>
      <c r="I3863" s="2">
        <f t="shared" si="1"/>
        <v>0</v>
      </c>
      <c r="J3863" s="3">
        <f t="shared" si="2"/>
        <v>0</v>
      </c>
      <c r="K3863" s="4">
        <f>H3863*SIP_Calculator!$D$25</f>
        <v>0</v>
      </c>
      <c r="L3863" s="4">
        <f t="shared" si="3"/>
        <v>0</v>
      </c>
      <c r="M3863" s="4">
        <f t="shared" si="4"/>
        <v>0</v>
      </c>
      <c r="N3863" s="4">
        <f t="shared" ref="N3863:O3863" si="11592">N3862+L3863</f>
        <v>28.739335218516583</v>
      </c>
      <c r="O3863" s="4">
        <f t="shared" si="11592"/>
        <v>34.20981406436929</v>
      </c>
      <c r="P3863" s="2">
        <f>I3863*SIP_Calculator!$D$26</f>
        <v>0</v>
      </c>
      <c r="Q3863" s="2">
        <f t="shared" si="6"/>
        <v>0</v>
      </c>
      <c r="R3863" s="2">
        <f t="shared" si="7"/>
        <v>0</v>
      </c>
      <c r="S3863" s="2">
        <f t="shared" ref="S3863:T3863" si="11593">S3862+Q3863</f>
        <v>28.748252611124826</v>
      </c>
      <c r="T3863" s="2">
        <f t="shared" si="11593"/>
        <v>34.228110660626236</v>
      </c>
      <c r="U3863" s="3">
        <f>J3863*SIP_Calculator!$D$27</f>
        <v>0</v>
      </c>
      <c r="V3863" s="3">
        <f t="shared" si="9"/>
        <v>0</v>
      </c>
      <c r="W3863" s="3">
        <f t="shared" si="10"/>
        <v>0</v>
      </c>
      <c r="X3863" s="3">
        <f t="shared" ref="X3863:Y3863" si="11594">X3862+V3863</f>
        <v>28.835623055300523</v>
      </c>
      <c r="Y3863" s="3">
        <f t="shared" si="11594"/>
        <v>34.328802293708321</v>
      </c>
    </row>
    <row r="3864" spans="1:25" ht="15.75" customHeight="1" x14ac:dyDescent="0.2">
      <c r="A3864" s="7">
        <v>43803</v>
      </c>
      <c r="B3864" s="1">
        <v>12160.85</v>
      </c>
      <c r="C3864" s="1">
        <v>9782.1</v>
      </c>
      <c r="D3864" s="2">
        <f t="shared" si="29"/>
        <v>811</v>
      </c>
      <c r="E3864" s="2">
        <f t="shared" si="12"/>
        <v>0</v>
      </c>
      <c r="F3864" s="3">
        <f t="shared" si="0"/>
        <v>12</v>
      </c>
      <c r="G3864" s="3">
        <f t="shared" si="13"/>
        <v>0</v>
      </c>
      <c r="H3864" s="4">
        <f>IF(A3864&lt;SIP_Calculator!$B$7,0,IF(A3864&gt;SIP_Calculator!$E$7,0,1))</f>
        <v>0</v>
      </c>
      <c r="I3864" s="2">
        <f t="shared" si="1"/>
        <v>0</v>
      </c>
      <c r="J3864" s="3">
        <f t="shared" si="2"/>
        <v>0</v>
      </c>
      <c r="K3864" s="4">
        <f>H3864*SIP_Calculator!$D$25</f>
        <v>0</v>
      </c>
      <c r="L3864" s="4">
        <f t="shared" si="3"/>
        <v>0</v>
      </c>
      <c r="M3864" s="4">
        <f t="shared" si="4"/>
        <v>0</v>
      </c>
      <c r="N3864" s="4">
        <f t="shared" ref="N3864:O3864" si="11595">N3863+L3864</f>
        <v>28.739335218516583</v>
      </c>
      <c r="O3864" s="4">
        <f t="shared" si="11595"/>
        <v>34.20981406436929</v>
      </c>
      <c r="P3864" s="2">
        <f>I3864*SIP_Calculator!$D$26</f>
        <v>0</v>
      </c>
      <c r="Q3864" s="2">
        <f t="shared" si="6"/>
        <v>0</v>
      </c>
      <c r="R3864" s="2">
        <f t="shared" si="7"/>
        <v>0</v>
      </c>
      <c r="S3864" s="2">
        <f t="shared" ref="S3864:T3864" si="11596">S3863+Q3864</f>
        <v>28.748252611124826</v>
      </c>
      <c r="T3864" s="2">
        <f t="shared" si="11596"/>
        <v>34.228110660626236</v>
      </c>
      <c r="U3864" s="3">
        <f>J3864*SIP_Calculator!$D$27</f>
        <v>0</v>
      </c>
      <c r="V3864" s="3">
        <f t="shared" si="9"/>
        <v>0</v>
      </c>
      <c r="W3864" s="3">
        <f t="shared" si="10"/>
        <v>0</v>
      </c>
      <c r="X3864" s="3">
        <f t="shared" ref="X3864:Y3864" si="11597">X3863+V3864</f>
        <v>28.835623055300523</v>
      </c>
      <c r="Y3864" s="3">
        <f t="shared" si="11597"/>
        <v>34.328802293708321</v>
      </c>
    </row>
    <row r="3865" spans="1:25" ht="15.75" customHeight="1" x14ac:dyDescent="0.2">
      <c r="A3865" s="7">
        <v>43804</v>
      </c>
      <c r="B3865" s="1">
        <v>12126.5</v>
      </c>
      <c r="C3865" s="1">
        <v>9757.6</v>
      </c>
      <c r="D3865" s="2">
        <f t="shared" si="29"/>
        <v>811</v>
      </c>
      <c r="E3865" s="2">
        <f t="shared" si="12"/>
        <v>0</v>
      </c>
      <c r="F3865" s="3">
        <f t="shared" si="0"/>
        <v>12</v>
      </c>
      <c r="G3865" s="3">
        <f t="shared" si="13"/>
        <v>0</v>
      </c>
      <c r="H3865" s="4">
        <f>IF(A3865&lt;SIP_Calculator!$B$7,0,IF(A3865&gt;SIP_Calculator!$E$7,0,1))</f>
        <v>0</v>
      </c>
      <c r="I3865" s="2">
        <f t="shared" si="1"/>
        <v>0</v>
      </c>
      <c r="J3865" s="3">
        <f t="shared" si="2"/>
        <v>0</v>
      </c>
      <c r="K3865" s="4">
        <f>H3865*SIP_Calculator!$D$25</f>
        <v>0</v>
      </c>
      <c r="L3865" s="4">
        <f t="shared" si="3"/>
        <v>0</v>
      </c>
      <c r="M3865" s="4">
        <f t="shared" si="4"/>
        <v>0</v>
      </c>
      <c r="N3865" s="4">
        <f t="shared" ref="N3865:O3865" si="11598">N3864+L3865</f>
        <v>28.739335218516583</v>
      </c>
      <c r="O3865" s="4">
        <f t="shared" si="11598"/>
        <v>34.20981406436929</v>
      </c>
      <c r="P3865" s="2">
        <f>I3865*SIP_Calculator!$D$26</f>
        <v>0</v>
      </c>
      <c r="Q3865" s="2">
        <f t="shared" si="6"/>
        <v>0</v>
      </c>
      <c r="R3865" s="2">
        <f t="shared" si="7"/>
        <v>0</v>
      </c>
      <c r="S3865" s="2">
        <f t="shared" ref="S3865:T3865" si="11599">S3864+Q3865</f>
        <v>28.748252611124826</v>
      </c>
      <c r="T3865" s="2">
        <f t="shared" si="11599"/>
        <v>34.228110660626236</v>
      </c>
      <c r="U3865" s="3">
        <f>J3865*SIP_Calculator!$D$27</f>
        <v>0</v>
      </c>
      <c r="V3865" s="3">
        <f t="shared" si="9"/>
        <v>0</v>
      </c>
      <c r="W3865" s="3">
        <f t="shared" si="10"/>
        <v>0</v>
      </c>
      <c r="X3865" s="3">
        <f t="shared" ref="X3865:Y3865" si="11600">X3864+V3865</f>
        <v>28.835623055300523</v>
      </c>
      <c r="Y3865" s="3">
        <f t="shared" si="11600"/>
        <v>34.328802293708321</v>
      </c>
    </row>
    <row r="3866" spans="1:25" ht="15.75" customHeight="1" x14ac:dyDescent="0.2">
      <c r="A3866" s="7">
        <v>43805</v>
      </c>
      <c r="B3866" s="1">
        <v>12024.95</v>
      </c>
      <c r="C3866" s="1">
        <v>9669.4</v>
      </c>
      <c r="D3866" s="2">
        <f t="shared" si="29"/>
        <v>811</v>
      </c>
      <c r="E3866" s="2">
        <f t="shared" si="12"/>
        <v>0</v>
      </c>
      <c r="F3866" s="3">
        <f t="shared" si="0"/>
        <v>12</v>
      </c>
      <c r="G3866" s="3">
        <f t="shared" si="13"/>
        <v>0</v>
      </c>
      <c r="H3866" s="4">
        <f>IF(A3866&lt;SIP_Calculator!$B$7,0,IF(A3866&gt;SIP_Calculator!$E$7,0,1))</f>
        <v>0</v>
      </c>
      <c r="I3866" s="2">
        <f t="shared" si="1"/>
        <v>0</v>
      </c>
      <c r="J3866" s="3">
        <f t="shared" si="2"/>
        <v>0</v>
      </c>
      <c r="K3866" s="4">
        <f>H3866*SIP_Calculator!$D$25</f>
        <v>0</v>
      </c>
      <c r="L3866" s="4">
        <f t="shared" si="3"/>
        <v>0</v>
      </c>
      <c r="M3866" s="4">
        <f t="shared" si="4"/>
        <v>0</v>
      </c>
      <c r="N3866" s="4">
        <f t="shared" ref="N3866:O3866" si="11601">N3865+L3866</f>
        <v>28.739335218516583</v>
      </c>
      <c r="O3866" s="4">
        <f t="shared" si="11601"/>
        <v>34.20981406436929</v>
      </c>
      <c r="P3866" s="2">
        <f>I3866*SIP_Calculator!$D$26</f>
        <v>0</v>
      </c>
      <c r="Q3866" s="2">
        <f t="shared" si="6"/>
        <v>0</v>
      </c>
      <c r="R3866" s="2">
        <f t="shared" si="7"/>
        <v>0</v>
      </c>
      <c r="S3866" s="2">
        <f t="shared" ref="S3866:T3866" si="11602">S3865+Q3866</f>
        <v>28.748252611124826</v>
      </c>
      <c r="T3866" s="2">
        <f t="shared" si="11602"/>
        <v>34.228110660626236</v>
      </c>
      <c r="U3866" s="3">
        <f>J3866*SIP_Calculator!$D$27</f>
        <v>0</v>
      </c>
      <c r="V3866" s="3">
        <f t="shared" si="9"/>
        <v>0</v>
      </c>
      <c r="W3866" s="3">
        <f t="shared" si="10"/>
        <v>0</v>
      </c>
      <c r="X3866" s="3">
        <f t="shared" ref="X3866:Y3866" si="11603">X3865+V3866</f>
        <v>28.835623055300523</v>
      </c>
      <c r="Y3866" s="3">
        <f t="shared" si="11603"/>
        <v>34.328802293708321</v>
      </c>
    </row>
    <row r="3867" spans="1:25" ht="15.75" customHeight="1" x14ac:dyDescent="0.2">
      <c r="A3867" s="7">
        <v>43808</v>
      </c>
      <c r="B3867" s="1">
        <v>12033.3</v>
      </c>
      <c r="C3867" s="1">
        <v>9671.4500000000007</v>
      </c>
      <c r="D3867" s="2">
        <f t="shared" si="29"/>
        <v>812</v>
      </c>
      <c r="E3867" s="2">
        <f t="shared" si="12"/>
        <v>1</v>
      </c>
      <c r="F3867" s="3">
        <f t="shared" si="0"/>
        <v>12</v>
      </c>
      <c r="G3867" s="3">
        <f t="shared" si="13"/>
        <v>0</v>
      </c>
      <c r="H3867" s="4">
        <f>IF(A3867&lt;SIP_Calculator!$B$7,0,IF(A3867&gt;SIP_Calculator!$E$7,0,1))</f>
        <v>0</v>
      </c>
      <c r="I3867" s="2">
        <f t="shared" si="1"/>
        <v>0</v>
      </c>
      <c r="J3867" s="3">
        <f t="shared" si="2"/>
        <v>0</v>
      </c>
      <c r="K3867" s="4">
        <f>H3867*SIP_Calculator!$D$25</f>
        <v>0</v>
      </c>
      <c r="L3867" s="4">
        <f t="shared" si="3"/>
        <v>0</v>
      </c>
      <c r="M3867" s="4">
        <f t="shared" si="4"/>
        <v>0</v>
      </c>
      <c r="N3867" s="4">
        <f t="shared" ref="N3867:O3867" si="11604">N3866+L3867</f>
        <v>28.739335218516583</v>
      </c>
      <c r="O3867" s="4">
        <f t="shared" si="11604"/>
        <v>34.20981406436929</v>
      </c>
      <c r="P3867" s="2">
        <f>I3867*SIP_Calculator!$D$26</f>
        <v>0</v>
      </c>
      <c r="Q3867" s="2">
        <f t="shared" si="6"/>
        <v>0</v>
      </c>
      <c r="R3867" s="2">
        <f t="shared" si="7"/>
        <v>0</v>
      </c>
      <c r="S3867" s="2">
        <f t="shared" ref="S3867:T3867" si="11605">S3866+Q3867</f>
        <v>28.748252611124826</v>
      </c>
      <c r="T3867" s="2">
        <f t="shared" si="11605"/>
        <v>34.228110660626236</v>
      </c>
      <c r="U3867" s="3">
        <f>J3867*SIP_Calculator!$D$27</f>
        <v>0</v>
      </c>
      <c r="V3867" s="3">
        <f t="shared" si="9"/>
        <v>0</v>
      </c>
      <c r="W3867" s="3">
        <f t="shared" si="10"/>
        <v>0</v>
      </c>
      <c r="X3867" s="3">
        <f t="shared" ref="X3867:Y3867" si="11606">X3866+V3867</f>
        <v>28.835623055300523</v>
      </c>
      <c r="Y3867" s="3">
        <f t="shared" si="11606"/>
        <v>34.328802293708321</v>
      </c>
    </row>
    <row r="3868" spans="1:25" ht="15.75" customHeight="1" x14ac:dyDescent="0.2">
      <c r="A3868" s="7">
        <v>43809</v>
      </c>
      <c r="B3868" s="1">
        <v>11945.8</v>
      </c>
      <c r="C3868" s="1">
        <v>9595.4</v>
      </c>
      <c r="D3868" s="2">
        <f t="shared" si="29"/>
        <v>812</v>
      </c>
      <c r="E3868" s="2">
        <f t="shared" si="12"/>
        <v>0</v>
      </c>
      <c r="F3868" s="3">
        <f t="shared" si="0"/>
        <v>12</v>
      </c>
      <c r="G3868" s="3">
        <f t="shared" si="13"/>
        <v>0</v>
      </c>
      <c r="H3868" s="4">
        <f>IF(A3868&lt;SIP_Calculator!$B$7,0,IF(A3868&gt;SIP_Calculator!$E$7,0,1))</f>
        <v>0</v>
      </c>
      <c r="I3868" s="2">
        <f t="shared" si="1"/>
        <v>0</v>
      </c>
      <c r="J3868" s="3">
        <f t="shared" si="2"/>
        <v>0</v>
      </c>
      <c r="K3868" s="4">
        <f>H3868*SIP_Calculator!$D$25</f>
        <v>0</v>
      </c>
      <c r="L3868" s="4">
        <f t="shared" si="3"/>
        <v>0</v>
      </c>
      <c r="M3868" s="4">
        <f t="shared" si="4"/>
        <v>0</v>
      </c>
      <c r="N3868" s="4">
        <f t="shared" ref="N3868:O3868" si="11607">N3867+L3868</f>
        <v>28.739335218516583</v>
      </c>
      <c r="O3868" s="4">
        <f t="shared" si="11607"/>
        <v>34.20981406436929</v>
      </c>
      <c r="P3868" s="2">
        <f>I3868*SIP_Calculator!$D$26</f>
        <v>0</v>
      </c>
      <c r="Q3868" s="2">
        <f t="shared" si="6"/>
        <v>0</v>
      </c>
      <c r="R3868" s="2">
        <f t="shared" si="7"/>
        <v>0</v>
      </c>
      <c r="S3868" s="2">
        <f t="shared" ref="S3868:T3868" si="11608">S3867+Q3868</f>
        <v>28.748252611124826</v>
      </c>
      <c r="T3868" s="2">
        <f t="shared" si="11608"/>
        <v>34.228110660626236</v>
      </c>
      <c r="U3868" s="3">
        <f>J3868*SIP_Calculator!$D$27</f>
        <v>0</v>
      </c>
      <c r="V3868" s="3">
        <f t="shared" si="9"/>
        <v>0</v>
      </c>
      <c r="W3868" s="3">
        <f t="shared" si="10"/>
        <v>0</v>
      </c>
      <c r="X3868" s="3">
        <f t="shared" ref="X3868:Y3868" si="11609">X3867+V3868</f>
        <v>28.835623055300523</v>
      </c>
      <c r="Y3868" s="3">
        <f t="shared" si="11609"/>
        <v>34.328802293708321</v>
      </c>
    </row>
    <row r="3869" spans="1:25" ht="15.75" customHeight="1" x14ac:dyDescent="0.2">
      <c r="A3869" s="7">
        <v>43810</v>
      </c>
      <c r="B3869" s="1">
        <v>11999.95</v>
      </c>
      <c r="C3869" s="1">
        <v>9636.25</v>
      </c>
      <c r="D3869" s="2">
        <f t="shared" si="29"/>
        <v>812</v>
      </c>
      <c r="E3869" s="2">
        <f t="shared" si="12"/>
        <v>0</v>
      </c>
      <c r="F3869" s="3">
        <f t="shared" si="0"/>
        <v>12</v>
      </c>
      <c r="G3869" s="3">
        <f t="shared" si="13"/>
        <v>0</v>
      </c>
      <c r="H3869" s="4">
        <f>IF(A3869&lt;SIP_Calculator!$B$7,0,IF(A3869&gt;SIP_Calculator!$E$7,0,1))</f>
        <v>0</v>
      </c>
      <c r="I3869" s="2">
        <f t="shared" si="1"/>
        <v>0</v>
      </c>
      <c r="J3869" s="3">
        <f t="shared" si="2"/>
        <v>0</v>
      </c>
      <c r="K3869" s="4">
        <f>H3869*SIP_Calculator!$D$25</f>
        <v>0</v>
      </c>
      <c r="L3869" s="4">
        <f t="shared" si="3"/>
        <v>0</v>
      </c>
      <c r="M3869" s="4">
        <f t="shared" si="4"/>
        <v>0</v>
      </c>
      <c r="N3869" s="4">
        <f t="shared" ref="N3869:O3869" si="11610">N3868+L3869</f>
        <v>28.739335218516583</v>
      </c>
      <c r="O3869" s="4">
        <f t="shared" si="11610"/>
        <v>34.20981406436929</v>
      </c>
      <c r="P3869" s="2">
        <f>I3869*SIP_Calculator!$D$26</f>
        <v>0</v>
      </c>
      <c r="Q3869" s="2">
        <f t="shared" si="6"/>
        <v>0</v>
      </c>
      <c r="R3869" s="2">
        <f t="shared" si="7"/>
        <v>0</v>
      </c>
      <c r="S3869" s="2">
        <f t="shared" ref="S3869:T3869" si="11611">S3868+Q3869</f>
        <v>28.748252611124826</v>
      </c>
      <c r="T3869" s="2">
        <f t="shared" si="11611"/>
        <v>34.228110660626236</v>
      </c>
      <c r="U3869" s="3">
        <f>J3869*SIP_Calculator!$D$27</f>
        <v>0</v>
      </c>
      <c r="V3869" s="3">
        <f t="shared" si="9"/>
        <v>0</v>
      </c>
      <c r="W3869" s="3">
        <f t="shared" si="10"/>
        <v>0</v>
      </c>
      <c r="X3869" s="3">
        <f t="shared" ref="X3869:Y3869" si="11612">X3868+V3869</f>
        <v>28.835623055300523</v>
      </c>
      <c r="Y3869" s="3">
        <f t="shared" si="11612"/>
        <v>34.328802293708321</v>
      </c>
    </row>
    <row r="3870" spans="1:25" ht="15.75" customHeight="1" x14ac:dyDescent="0.2">
      <c r="A3870" s="7">
        <v>43811</v>
      </c>
      <c r="B3870" s="1">
        <v>12065.85</v>
      </c>
      <c r="C3870" s="1">
        <v>9691.15</v>
      </c>
      <c r="D3870" s="2">
        <f t="shared" si="29"/>
        <v>812</v>
      </c>
      <c r="E3870" s="2">
        <f t="shared" si="12"/>
        <v>0</v>
      </c>
      <c r="F3870" s="3">
        <f t="shared" si="0"/>
        <v>12</v>
      </c>
      <c r="G3870" s="3">
        <f t="shared" si="13"/>
        <v>0</v>
      </c>
      <c r="H3870" s="4">
        <f>IF(A3870&lt;SIP_Calculator!$B$7,0,IF(A3870&gt;SIP_Calculator!$E$7,0,1))</f>
        <v>0</v>
      </c>
      <c r="I3870" s="2">
        <f t="shared" si="1"/>
        <v>0</v>
      </c>
      <c r="J3870" s="3">
        <f t="shared" si="2"/>
        <v>0</v>
      </c>
      <c r="K3870" s="4">
        <f>H3870*SIP_Calculator!$D$25</f>
        <v>0</v>
      </c>
      <c r="L3870" s="4">
        <f t="shared" si="3"/>
        <v>0</v>
      </c>
      <c r="M3870" s="4">
        <f t="shared" si="4"/>
        <v>0</v>
      </c>
      <c r="N3870" s="4">
        <f t="shared" ref="N3870:O3870" si="11613">N3869+L3870</f>
        <v>28.739335218516583</v>
      </c>
      <c r="O3870" s="4">
        <f t="shared" si="11613"/>
        <v>34.20981406436929</v>
      </c>
      <c r="P3870" s="2">
        <f>I3870*SIP_Calculator!$D$26</f>
        <v>0</v>
      </c>
      <c r="Q3870" s="2">
        <f t="shared" si="6"/>
        <v>0</v>
      </c>
      <c r="R3870" s="2">
        <f t="shared" si="7"/>
        <v>0</v>
      </c>
      <c r="S3870" s="2">
        <f t="shared" ref="S3870:T3870" si="11614">S3869+Q3870</f>
        <v>28.748252611124826</v>
      </c>
      <c r="T3870" s="2">
        <f t="shared" si="11614"/>
        <v>34.228110660626236</v>
      </c>
      <c r="U3870" s="3">
        <f>J3870*SIP_Calculator!$D$27</f>
        <v>0</v>
      </c>
      <c r="V3870" s="3">
        <f t="shared" si="9"/>
        <v>0</v>
      </c>
      <c r="W3870" s="3">
        <f t="shared" si="10"/>
        <v>0</v>
      </c>
      <c r="X3870" s="3">
        <f t="shared" ref="X3870:Y3870" si="11615">X3869+V3870</f>
        <v>28.835623055300523</v>
      </c>
      <c r="Y3870" s="3">
        <f t="shared" si="11615"/>
        <v>34.328802293708321</v>
      </c>
    </row>
    <row r="3871" spans="1:25" ht="15.75" customHeight="1" x14ac:dyDescent="0.2">
      <c r="A3871" s="7">
        <v>43812</v>
      </c>
      <c r="B3871" s="1">
        <v>12182.7</v>
      </c>
      <c r="C3871" s="1">
        <v>9783.6</v>
      </c>
      <c r="D3871" s="2">
        <f t="shared" si="29"/>
        <v>812</v>
      </c>
      <c r="E3871" s="2">
        <f t="shared" si="12"/>
        <v>0</v>
      </c>
      <c r="F3871" s="3">
        <f t="shared" si="0"/>
        <v>12</v>
      </c>
      <c r="G3871" s="3">
        <f t="shared" si="13"/>
        <v>0</v>
      </c>
      <c r="H3871" s="4">
        <f>IF(A3871&lt;SIP_Calculator!$B$7,0,IF(A3871&gt;SIP_Calculator!$E$7,0,1))</f>
        <v>0</v>
      </c>
      <c r="I3871" s="2">
        <f t="shared" si="1"/>
        <v>0</v>
      </c>
      <c r="J3871" s="3">
        <f t="shared" si="2"/>
        <v>0</v>
      </c>
      <c r="K3871" s="4">
        <f>H3871*SIP_Calculator!$D$25</f>
        <v>0</v>
      </c>
      <c r="L3871" s="4">
        <f t="shared" si="3"/>
        <v>0</v>
      </c>
      <c r="M3871" s="4">
        <f t="shared" si="4"/>
        <v>0</v>
      </c>
      <c r="N3871" s="4">
        <f t="shared" ref="N3871:O3871" si="11616">N3870+L3871</f>
        <v>28.739335218516583</v>
      </c>
      <c r="O3871" s="4">
        <f t="shared" si="11616"/>
        <v>34.20981406436929</v>
      </c>
      <c r="P3871" s="2">
        <f>I3871*SIP_Calculator!$D$26</f>
        <v>0</v>
      </c>
      <c r="Q3871" s="2">
        <f t="shared" si="6"/>
        <v>0</v>
      </c>
      <c r="R3871" s="2">
        <f t="shared" si="7"/>
        <v>0</v>
      </c>
      <c r="S3871" s="2">
        <f t="shared" ref="S3871:T3871" si="11617">S3870+Q3871</f>
        <v>28.748252611124826</v>
      </c>
      <c r="T3871" s="2">
        <f t="shared" si="11617"/>
        <v>34.228110660626236</v>
      </c>
      <c r="U3871" s="3">
        <f>J3871*SIP_Calculator!$D$27</f>
        <v>0</v>
      </c>
      <c r="V3871" s="3">
        <f t="shared" si="9"/>
        <v>0</v>
      </c>
      <c r="W3871" s="3">
        <f t="shared" si="10"/>
        <v>0</v>
      </c>
      <c r="X3871" s="3">
        <f t="shared" ref="X3871:Y3871" si="11618">X3870+V3871</f>
        <v>28.835623055300523</v>
      </c>
      <c r="Y3871" s="3">
        <f t="shared" si="11618"/>
        <v>34.328802293708321</v>
      </c>
    </row>
    <row r="3872" spans="1:25" ht="15.75" customHeight="1" x14ac:dyDescent="0.2">
      <c r="A3872" s="7">
        <v>43815</v>
      </c>
      <c r="B3872" s="1">
        <v>12144.85</v>
      </c>
      <c r="C3872" s="1">
        <v>9753</v>
      </c>
      <c r="D3872" s="2">
        <f t="shared" si="29"/>
        <v>813</v>
      </c>
      <c r="E3872" s="2">
        <f t="shared" si="12"/>
        <v>1</v>
      </c>
      <c r="F3872" s="3">
        <f t="shared" si="0"/>
        <v>12</v>
      </c>
      <c r="G3872" s="3">
        <f t="shared" si="13"/>
        <v>0</v>
      </c>
      <c r="H3872" s="4">
        <f>IF(A3872&lt;SIP_Calculator!$B$7,0,IF(A3872&gt;SIP_Calculator!$E$7,0,1))</f>
        <v>0</v>
      </c>
      <c r="I3872" s="2">
        <f t="shared" si="1"/>
        <v>0</v>
      </c>
      <c r="J3872" s="3">
        <f t="shared" si="2"/>
        <v>0</v>
      </c>
      <c r="K3872" s="4">
        <f>H3872*SIP_Calculator!$D$25</f>
        <v>0</v>
      </c>
      <c r="L3872" s="4">
        <f t="shared" si="3"/>
        <v>0</v>
      </c>
      <c r="M3872" s="4">
        <f t="shared" si="4"/>
        <v>0</v>
      </c>
      <c r="N3872" s="4">
        <f t="shared" ref="N3872:O3872" si="11619">N3871+L3872</f>
        <v>28.739335218516583</v>
      </c>
      <c r="O3872" s="4">
        <f t="shared" si="11619"/>
        <v>34.20981406436929</v>
      </c>
      <c r="P3872" s="2">
        <f>I3872*SIP_Calculator!$D$26</f>
        <v>0</v>
      </c>
      <c r="Q3872" s="2">
        <f t="shared" si="6"/>
        <v>0</v>
      </c>
      <c r="R3872" s="2">
        <f t="shared" si="7"/>
        <v>0</v>
      </c>
      <c r="S3872" s="2">
        <f t="shared" ref="S3872:T3872" si="11620">S3871+Q3872</f>
        <v>28.748252611124826</v>
      </c>
      <c r="T3872" s="2">
        <f t="shared" si="11620"/>
        <v>34.228110660626236</v>
      </c>
      <c r="U3872" s="3">
        <f>J3872*SIP_Calculator!$D$27</f>
        <v>0</v>
      </c>
      <c r="V3872" s="3">
        <f t="shared" si="9"/>
        <v>0</v>
      </c>
      <c r="W3872" s="3">
        <f t="shared" si="10"/>
        <v>0</v>
      </c>
      <c r="X3872" s="3">
        <f t="shared" ref="X3872:Y3872" si="11621">X3871+V3872</f>
        <v>28.835623055300523</v>
      </c>
      <c r="Y3872" s="3">
        <f t="shared" si="11621"/>
        <v>34.328802293708321</v>
      </c>
    </row>
    <row r="3873" spans="1:25" ht="15.75" customHeight="1" x14ac:dyDescent="0.2">
      <c r="A3873" s="7">
        <v>43816</v>
      </c>
      <c r="B3873" s="1">
        <v>12248.95</v>
      </c>
      <c r="C3873" s="1">
        <v>9831.35</v>
      </c>
      <c r="D3873" s="2">
        <f t="shared" si="29"/>
        <v>813</v>
      </c>
      <c r="E3873" s="2">
        <f t="shared" si="12"/>
        <v>0</v>
      </c>
      <c r="F3873" s="3">
        <f t="shared" si="0"/>
        <v>12</v>
      </c>
      <c r="G3873" s="3">
        <f t="shared" si="13"/>
        <v>0</v>
      </c>
      <c r="H3873" s="4">
        <f>IF(A3873&lt;SIP_Calculator!$B$7,0,IF(A3873&gt;SIP_Calculator!$E$7,0,1))</f>
        <v>0</v>
      </c>
      <c r="I3873" s="2">
        <f t="shared" si="1"/>
        <v>0</v>
      </c>
      <c r="J3873" s="3">
        <f t="shared" si="2"/>
        <v>0</v>
      </c>
      <c r="K3873" s="4">
        <f>H3873*SIP_Calculator!$D$25</f>
        <v>0</v>
      </c>
      <c r="L3873" s="4">
        <f t="shared" si="3"/>
        <v>0</v>
      </c>
      <c r="M3873" s="4">
        <f t="shared" si="4"/>
        <v>0</v>
      </c>
      <c r="N3873" s="4">
        <f t="shared" ref="N3873:O3873" si="11622">N3872+L3873</f>
        <v>28.739335218516583</v>
      </c>
      <c r="O3873" s="4">
        <f t="shared" si="11622"/>
        <v>34.20981406436929</v>
      </c>
      <c r="P3873" s="2">
        <f>I3873*SIP_Calculator!$D$26</f>
        <v>0</v>
      </c>
      <c r="Q3873" s="2">
        <f t="shared" si="6"/>
        <v>0</v>
      </c>
      <c r="R3873" s="2">
        <f t="shared" si="7"/>
        <v>0</v>
      </c>
      <c r="S3873" s="2">
        <f t="shared" ref="S3873:T3873" si="11623">S3872+Q3873</f>
        <v>28.748252611124826</v>
      </c>
      <c r="T3873" s="2">
        <f t="shared" si="11623"/>
        <v>34.228110660626236</v>
      </c>
      <c r="U3873" s="3">
        <f>J3873*SIP_Calculator!$D$27</f>
        <v>0</v>
      </c>
      <c r="V3873" s="3">
        <f t="shared" si="9"/>
        <v>0</v>
      </c>
      <c r="W3873" s="3">
        <f t="shared" si="10"/>
        <v>0</v>
      </c>
      <c r="X3873" s="3">
        <f t="shared" ref="X3873:Y3873" si="11624">X3872+V3873</f>
        <v>28.835623055300523</v>
      </c>
      <c r="Y3873" s="3">
        <f t="shared" si="11624"/>
        <v>34.328802293708321</v>
      </c>
    </row>
    <row r="3874" spans="1:25" ht="15.75" customHeight="1" x14ac:dyDescent="0.2">
      <c r="A3874" s="7">
        <v>43817</v>
      </c>
      <c r="B3874" s="1">
        <v>12304.25</v>
      </c>
      <c r="C3874" s="1">
        <v>9864.5499999999993</v>
      </c>
      <c r="D3874" s="2">
        <f t="shared" si="29"/>
        <v>813</v>
      </c>
      <c r="E3874" s="2">
        <f t="shared" si="12"/>
        <v>0</v>
      </c>
      <c r="F3874" s="3">
        <f t="shared" si="0"/>
        <v>12</v>
      </c>
      <c r="G3874" s="3">
        <f t="shared" si="13"/>
        <v>0</v>
      </c>
      <c r="H3874" s="4">
        <f>IF(A3874&lt;SIP_Calculator!$B$7,0,IF(A3874&gt;SIP_Calculator!$E$7,0,1))</f>
        <v>0</v>
      </c>
      <c r="I3874" s="2">
        <f t="shared" si="1"/>
        <v>0</v>
      </c>
      <c r="J3874" s="3">
        <f t="shared" si="2"/>
        <v>0</v>
      </c>
      <c r="K3874" s="4">
        <f>H3874*SIP_Calculator!$D$25</f>
        <v>0</v>
      </c>
      <c r="L3874" s="4">
        <f t="shared" si="3"/>
        <v>0</v>
      </c>
      <c r="M3874" s="4">
        <f t="shared" si="4"/>
        <v>0</v>
      </c>
      <c r="N3874" s="4">
        <f t="shared" ref="N3874:O3874" si="11625">N3873+L3874</f>
        <v>28.739335218516583</v>
      </c>
      <c r="O3874" s="4">
        <f t="shared" si="11625"/>
        <v>34.20981406436929</v>
      </c>
      <c r="P3874" s="2">
        <f>I3874*SIP_Calculator!$D$26</f>
        <v>0</v>
      </c>
      <c r="Q3874" s="2">
        <f t="shared" si="6"/>
        <v>0</v>
      </c>
      <c r="R3874" s="2">
        <f t="shared" si="7"/>
        <v>0</v>
      </c>
      <c r="S3874" s="2">
        <f t="shared" ref="S3874:T3874" si="11626">S3873+Q3874</f>
        <v>28.748252611124826</v>
      </c>
      <c r="T3874" s="2">
        <f t="shared" si="11626"/>
        <v>34.228110660626236</v>
      </c>
      <c r="U3874" s="3">
        <f>J3874*SIP_Calculator!$D$27</f>
        <v>0</v>
      </c>
      <c r="V3874" s="3">
        <f t="shared" si="9"/>
        <v>0</v>
      </c>
      <c r="W3874" s="3">
        <f t="shared" si="10"/>
        <v>0</v>
      </c>
      <c r="X3874" s="3">
        <f t="shared" ref="X3874:Y3874" si="11627">X3873+V3874</f>
        <v>28.835623055300523</v>
      </c>
      <c r="Y3874" s="3">
        <f t="shared" si="11627"/>
        <v>34.328802293708321</v>
      </c>
    </row>
    <row r="3875" spans="1:25" ht="15.75" customHeight="1" x14ac:dyDescent="0.2">
      <c r="A3875" s="7">
        <v>43818</v>
      </c>
      <c r="B3875" s="1">
        <v>12343.85</v>
      </c>
      <c r="C3875" s="1">
        <v>9892.2999999999993</v>
      </c>
      <c r="D3875" s="2">
        <f t="shared" si="29"/>
        <v>813</v>
      </c>
      <c r="E3875" s="2">
        <f t="shared" si="12"/>
        <v>0</v>
      </c>
      <c r="F3875" s="3">
        <f t="shared" si="0"/>
        <v>12</v>
      </c>
      <c r="G3875" s="3">
        <f t="shared" si="13"/>
        <v>0</v>
      </c>
      <c r="H3875" s="4">
        <f>IF(A3875&lt;SIP_Calculator!$B$7,0,IF(A3875&gt;SIP_Calculator!$E$7,0,1))</f>
        <v>0</v>
      </c>
      <c r="I3875" s="2">
        <f t="shared" si="1"/>
        <v>0</v>
      </c>
      <c r="J3875" s="3">
        <f t="shared" si="2"/>
        <v>0</v>
      </c>
      <c r="K3875" s="4">
        <f>H3875*SIP_Calculator!$D$25</f>
        <v>0</v>
      </c>
      <c r="L3875" s="4">
        <f t="shared" si="3"/>
        <v>0</v>
      </c>
      <c r="M3875" s="4">
        <f t="shared" si="4"/>
        <v>0</v>
      </c>
      <c r="N3875" s="4">
        <f t="shared" ref="N3875:O3875" si="11628">N3874+L3875</f>
        <v>28.739335218516583</v>
      </c>
      <c r="O3875" s="4">
        <f t="shared" si="11628"/>
        <v>34.20981406436929</v>
      </c>
      <c r="P3875" s="2">
        <f>I3875*SIP_Calculator!$D$26</f>
        <v>0</v>
      </c>
      <c r="Q3875" s="2">
        <f t="shared" si="6"/>
        <v>0</v>
      </c>
      <c r="R3875" s="2">
        <f t="shared" si="7"/>
        <v>0</v>
      </c>
      <c r="S3875" s="2">
        <f t="shared" ref="S3875:T3875" si="11629">S3874+Q3875</f>
        <v>28.748252611124826</v>
      </c>
      <c r="T3875" s="2">
        <f t="shared" si="11629"/>
        <v>34.228110660626236</v>
      </c>
      <c r="U3875" s="3">
        <f>J3875*SIP_Calculator!$D$27</f>
        <v>0</v>
      </c>
      <c r="V3875" s="3">
        <f t="shared" si="9"/>
        <v>0</v>
      </c>
      <c r="W3875" s="3">
        <f t="shared" si="10"/>
        <v>0</v>
      </c>
      <c r="X3875" s="3">
        <f t="shared" ref="X3875:Y3875" si="11630">X3874+V3875</f>
        <v>28.835623055300523</v>
      </c>
      <c r="Y3875" s="3">
        <f t="shared" si="11630"/>
        <v>34.328802293708321</v>
      </c>
    </row>
    <row r="3876" spans="1:25" ht="15.75" customHeight="1" x14ac:dyDescent="0.2">
      <c r="A3876" s="7">
        <v>43819</v>
      </c>
      <c r="B3876" s="1">
        <v>12363.4</v>
      </c>
      <c r="C3876" s="1">
        <v>9905.35</v>
      </c>
      <c r="D3876" s="2">
        <f t="shared" si="29"/>
        <v>813</v>
      </c>
      <c r="E3876" s="2">
        <f t="shared" si="12"/>
        <v>0</v>
      </c>
      <c r="F3876" s="3">
        <f t="shared" si="0"/>
        <v>12</v>
      </c>
      <c r="G3876" s="3">
        <f t="shared" si="13"/>
        <v>0</v>
      </c>
      <c r="H3876" s="4">
        <f>IF(A3876&lt;SIP_Calculator!$B$7,0,IF(A3876&gt;SIP_Calculator!$E$7,0,1))</f>
        <v>0</v>
      </c>
      <c r="I3876" s="2">
        <f t="shared" si="1"/>
        <v>0</v>
      </c>
      <c r="J3876" s="3">
        <f t="shared" si="2"/>
        <v>0</v>
      </c>
      <c r="K3876" s="4">
        <f>H3876*SIP_Calculator!$D$25</f>
        <v>0</v>
      </c>
      <c r="L3876" s="4">
        <f t="shared" si="3"/>
        <v>0</v>
      </c>
      <c r="M3876" s="4">
        <f t="shared" si="4"/>
        <v>0</v>
      </c>
      <c r="N3876" s="4">
        <f t="shared" ref="N3876:O3876" si="11631">N3875+L3876</f>
        <v>28.739335218516583</v>
      </c>
      <c r="O3876" s="4">
        <f t="shared" si="11631"/>
        <v>34.20981406436929</v>
      </c>
      <c r="P3876" s="2">
        <f>I3876*SIP_Calculator!$D$26</f>
        <v>0</v>
      </c>
      <c r="Q3876" s="2">
        <f t="shared" si="6"/>
        <v>0</v>
      </c>
      <c r="R3876" s="2">
        <f t="shared" si="7"/>
        <v>0</v>
      </c>
      <c r="S3876" s="2">
        <f t="shared" ref="S3876:T3876" si="11632">S3875+Q3876</f>
        <v>28.748252611124826</v>
      </c>
      <c r="T3876" s="2">
        <f t="shared" si="11632"/>
        <v>34.228110660626236</v>
      </c>
      <c r="U3876" s="3">
        <f>J3876*SIP_Calculator!$D$27</f>
        <v>0</v>
      </c>
      <c r="V3876" s="3">
        <f t="shared" si="9"/>
        <v>0</v>
      </c>
      <c r="W3876" s="3">
        <f t="shared" si="10"/>
        <v>0</v>
      </c>
      <c r="X3876" s="3">
        <f t="shared" ref="X3876:Y3876" si="11633">X3875+V3876</f>
        <v>28.835623055300523</v>
      </c>
      <c r="Y3876" s="3">
        <f t="shared" si="11633"/>
        <v>34.328802293708321</v>
      </c>
    </row>
    <row r="3877" spans="1:25" ht="15.75" customHeight="1" x14ac:dyDescent="0.2">
      <c r="A3877" s="7">
        <v>43822</v>
      </c>
      <c r="B3877" s="1">
        <v>12354.95</v>
      </c>
      <c r="C3877" s="1">
        <v>9897.65</v>
      </c>
      <c r="D3877" s="2">
        <f t="shared" si="29"/>
        <v>814</v>
      </c>
      <c r="E3877" s="2">
        <f t="shared" si="12"/>
        <v>1</v>
      </c>
      <c r="F3877" s="3">
        <f t="shared" si="0"/>
        <v>12</v>
      </c>
      <c r="G3877" s="3">
        <f t="shared" si="13"/>
        <v>0</v>
      </c>
      <c r="H3877" s="4">
        <f>IF(A3877&lt;SIP_Calculator!$B$7,0,IF(A3877&gt;SIP_Calculator!$E$7,0,1))</f>
        <v>0</v>
      </c>
      <c r="I3877" s="2">
        <f t="shared" si="1"/>
        <v>0</v>
      </c>
      <c r="J3877" s="3">
        <f t="shared" si="2"/>
        <v>0</v>
      </c>
      <c r="K3877" s="4">
        <f>H3877*SIP_Calculator!$D$25</f>
        <v>0</v>
      </c>
      <c r="L3877" s="4">
        <f t="shared" si="3"/>
        <v>0</v>
      </c>
      <c r="M3877" s="4">
        <f t="shared" si="4"/>
        <v>0</v>
      </c>
      <c r="N3877" s="4">
        <f t="shared" ref="N3877:O3877" si="11634">N3876+L3877</f>
        <v>28.739335218516583</v>
      </c>
      <c r="O3877" s="4">
        <f t="shared" si="11634"/>
        <v>34.20981406436929</v>
      </c>
      <c r="P3877" s="2">
        <f>I3877*SIP_Calculator!$D$26</f>
        <v>0</v>
      </c>
      <c r="Q3877" s="2">
        <f t="shared" si="6"/>
        <v>0</v>
      </c>
      <c r="R3877" s="2">
        <f t="shared" si="7"/>
        <v>0</v>
      </c>
      <c r="S3877" s="2">
        <f t="shared" ref="S3877:T3877" si="11635">S3876+Q3877</f>
        <v>28.748252611124826</v>
      </c>
      <c r="T3877" s="2">
        <f t="shared" si="11635"/>
        <v>34.228110660626236</v>
      </c>
      <c r="U3877" s="3">
        <f>J3877*SIP_Calculator!$D$27</f>
        <v>0</v>
      </c>
      <c r="V3877" s="3">
        <f t="shared" si="9"/>
        <v>0</v>
      </c>
      <c r="W3877" s="3">
        <f t="shared" si="10"/>
        <v>0</v>
      </c>
      <c r="X3877" s="3">
        <f t="shared" ref="X3877:Y3877" si="11636">X3876+V3877</f>
        <v>28.835623055300523</v>
      </c>
      <c r="Y3877" s="3">
        <f t="shared" si="11636"/>
        <v>34.328802293708321</v>
      </c>
    </row>
    <row r="3878" spans="1:25" ht="15.75" customHeight="1" x14ac:dyDescent="0.2">
      <c r="A3878" s="7">
        <v>43823</v>
      </c>
      <c r="B3878" s="1">
        <v>12312.1</v>
      </c>
      <c r="C3878" s="1">
        <v>9868.4</v>
      </c>
      <c r="D3878" s="2">
        <f t="shared" si="29"/>
        <v>814</v>
      </c>
      <c r="E3878" s="2">
        <f t="shared" si="12"/>
        <v>0</v>
      </c>
      <c r="F3878" s="3">
        <f t="shared" si="0"/>
        <v>12</v>
      </c>
      <c r="G3878" s="3">
        <f t="shared" si="13"/>
        <v>0</v>
      </c>
      <c r="H3878" s="4">
        <f>IF(A3878&lt;SIP_Calculator!$B$7,0,IF(A3878&gt;SIP_Calculator!$E$7,0,1))</f>
        <v>0</v>
      </c>
      <c r="I3878" s="2">
        <f t="shared" si="1"/>
        <v>0</v>
      </c>
      <c r="J3878" s="3">
        <f t="shared" si="2"/>
        <v>0</v>
      </c>
      <c r="K3878" s="4">
        <f>H3878*SIP_Calculator!$D$25</f>
        <v>0</v>
      </c>
      <c r="L3878" s="4">
        <f t="shared" si="3"/>
        <v>0</v>
      </c>
      <c r="M3878" s="4">
        <f t="shared" si="4"/>
        <v>0</v>
      </c>
      <c r="N3878" s="4">
        <f t="shared" ref="N3878:O3878" si="11637">N3877+L3878</f>
        <v>28.739335218516583</v>
      </c>
      <c r="O3878" s="4">
        <f t="shared" si="11637"/>
        <v>34.20981406436929</v>
      </c>
      <c r="P3878" s="2">
        <f>I3878*SIP_Calculator!$D$26</f>
        <v>0</v>
      </c>
      <c r="Q3878" s="2">
        <f t="shared" si="6"/>
        <v>0</v>
      </c>
      <c r="R3878" s="2">
        <f t="shared" si="7"/>
        <v>0</v>
      </c>
      <c r="S3878" s="2">
        <f t="shared" ref="S3878:T3878" si="11638">S3877+Q3878</f>
        <v>28.748252611124826</v>
      </c>
      <c r="T3878" s="2">
        <f t="shared" si="11638"/>
        <v>34.228110660626236</v>
      </c>
      <c r="U3878" s="3">
        <f>J3878*SIP_Calculator!$D$27</f>
        <v>0</v>
      </c>
      <c r="V3878" s="3">
        <f t="shared" si="9"/>
        <v>0</v>
      </c>
      <c r="W3878" s="3">
        <f t="shared" si="10"/>
        <v>0</v>
      </c>
      <c r="X3878" s="3">
        <f t="shared" ref="X3878:Y3878" si="11639">X3877+V3878</f>
        <v>28.835623055300523</v>
      </c>
      <c r="Y3878" s="3">
        <f t="shared" si="11639"/>
        <v>34.328802293708321</v>
      </c>
    </row>
    <row r="3879" spans="1:25" ht="15.75" customHeight="1" x14ac:dyDescent="0.2">
      <c r="A3879" s="7">
        <v>43825</v>
      </c>
      <c r="B3879" s="1">
        <v>12229.15</v>
      </c>
      <c r="C3879" s="1">
        <v>9817.2000000000007</v>
      </c>
      <c r="D3879" s="2">
        <f t="shared" si="29"/>
        <v>814</v>
      </c>
      <c r="E3879" s="2">
        <f t="shared" si="12"/>
        <v>0</v>
      </c>
      <c r="F3879" s="3">
        <f t="shared" si="0"/>
        <v>12</v>
      </c>
      <c r="G3879" s="3">
        <f t="shared" si="13"/>
        <v>0</v>
      </c>
      <c r="H3879" s="4">
        <f>IF(A3879&lt;SIP_Calculator!$B$7,0,IF(A3879&gt;SIP_Calculator!$E$7,0,1))</f>
        <v>0</v>
      </c>
      <c r="I3879" s="2">
        <f t="shared" si="1"/>
        <v>0</v>
      </c>
      <c r="J3879" s="3">
        <f t="shared" si="2"/>
        <v>0</v>
      </c>
      <c r="K3879" s="4">
        <f>H3879*SIP_Calculator!$D$25</f>
        <v>0</v>
      </c>
      <c r="L3879" s="4">
        <f t="shared" si="3"/>
        <v>0</v>
      </c>
      <c r="M3879" s="4">
        <f t="shared" si="4"/>
        <v>0</v>
      </c>
      <c r="N3879" s="4">
        <f t="shared" ref="N3879:O3879" si="11640">N3878+L3879</f>
        <v>28.739335218516583</v>
      </c>
      <c r="O3879" s="4">
        <f t="shared" si="11640"/>
        <v>34.20981406436929</v>
      </c>
      <c r="P3879" s="2">
        <f>I3879*SIP_Calculator!$D$26</f>
        <v>0</v>
      </c>
      <c r="Q3879" s="2">
        <f t="shared" si="6"/>
        <v>0</v>
      </c>
      <c r="R3879" s="2">
        <f t="shared" si="7"/>
        <v>0</v>
      </c>
      <c r="S3879" s="2">
        <f t="shared" ref="S3879:T3879" si="11641">S3878+Q3879</f>
        <v>28.748252611124826</v>
      </c>
      <c r="T3879" s="2">
        <f t="shared" si="11641"/>
        <v>34.228110660626236</v>
      </c>
      <c r="U3879" s="3">
        <f>J3879*SIP_Calculator!$D$27</f>
        <v>0</v>
      </c>
      <c r="V3879" s="3">
        <f t="shared" si="9"/>
        <v>0</v>
      </c>
      <c r="W3879" s="3">
        <f t="shared" si="10"/>
        <v>0</v>
      </c>
      <c r="X3879" s="3">
        <f t="shared" ref="X3879:Y3879" si="11642">X3878+V3879</f>
        <v>28.835623055300523</v>
      </c>
      <c r="Y3879" s="3">
        <f t="shared" si="11642"/>
        <v>34.328802293708321</v>
      </c>
    </row>
    <row r="3880" spans="1:25" ht="15.75" customHeight="1" x14ac:dyDescent="0.2">
      <c r="A3880" s="7">
        <v>43826</v>
      </c>
      <c r="B3880" s="1">
        <v>12344.6</v>
      </c>
      <c r="C3880" s="1">
        <v>9908.7000000000007</v>
      </c>
      <c r="D3880" s="2">
        <f t="shared" si="29"/>
        <v>814</v>
      </c>
      <c r="E3880" s="2">
        <f t="shared" si="12"/>
        <v>0</v>
      </c>
      <c r="F3880" s="3">
        <f t="shared" si="0"/>
        <v>12</v>
      </c>
      <c r="G3880" s="3">
        <f t="shared" si="13"/>
        <v>0</v>
      </c>
      <c r="H3880" s="4">
        <f>IF(A3880&lt;SIP_Calculator!$B$7,0,IF(A3880&gt;SIP_Calculator!$E$7,0,1))</f>
        <v>0</v>
      </c>
      <c r="I3880" s="2">
        <f t="shared" si="1"/>
        <v>0</v>
      </c>
      <c r="J3880" s="3">
        <f t="shared" si="2"/>
        <v>0</v>
      </c>
      <c r="K3880" s="4">
        <f>H3880*SIP_Calculator!$D$25</f>
        <v>0</v>
      </c>
      <c r="L3880" s="4">
        <f t="shared" si="3"/>
        <v>0</v>
      </c>
      <c r="M3880" s="4">
        <f t="shared" si="4"/>
        <v>0</v>
      </c>
      <c r="N3880" s="4">
        <f t="shared" ref="N3880:O3880" si="11643">N3879+L3880</f>
        <v>28.739335218516583</v>
      </c>
      <c r="O3880" s="4">
        <f t="shared" si="11643"/>
        <v>34.20981406436929</v>
      </c>
      <c r="P3880" s="2">
        <f>I3880*SIP_Calculator!$D$26</f>
        <v>0</v>
      </c>
      <c r="Q3880" s="2">
        <f t="shared" si="6"/>
        <v>0</v>
      </c>
      <c r="R3880" s="2">
        <f t="shared" si="7"/>
        <v>0</v>
      </c>
      <c r="S3880" s="2">
        <f t="shared" ref="S3880:T3880" si="11644">S3879+Q3880</f>
        <v>28.748252611124826</v>
      </c>
      <c r="T3880" s="2">
        <f t="shared" si="11644"/>
        <v>34.228110660626236</v>
      </c>
      <c r="U3880" s="3">
        <f>J3880*SIP_Calculator!$D$27</f>
        <v>0</v>
      </c>
      <c r="V3880" s="3">
        <f t="shared" si="9"/>
        <v>0</v>
      </c>
      <c r="W3880" s="3">
        <f t="shared" si="10"/>
        <v>0</v>
      </c>
      <c r="X3880" s="3">
        <f t="shared" ref="X3880:Y3880" si="11645">X3879+V3880</f>
        <v>28.835623055300523</v>
      </c>
      <c r="Y3880" s="3">
        <f t="shared" si="11645"/>
        <v>34.328802293708321</v>
      </c>
    </row>
    <row r="3881" spans="1:25" ht="15.75" customHeight="1" x14ac:dyDescent="0.2">
      <c r="A3881" s="7">
        <v>43829</v>
      </c>
      <c r="B3881" s="1">
        <v>12354.25</v>
      </c>
      <c r="C3881" s="1">
        <v>9924.7000000000007</v>
      </c>
      <c r="D3881" s="2">
        <f t="shared" si="29"/>
        <v>815</v>
      </c>
      <c r="E3881" s="2">
        <f t="shared" si="12"/>
        <v>1</v>
      </c>
      <c r="F3881" s="3">
        <f t="shared" si="0"/>
        <v>12</v>
      </c>
      <c r="G3881" s="3">
        <f t="shared" si="13"/>
        <v>0</v>
      </c>
      <c r="H3881" s="4">
        <f>IF(A3881&lt;SIP_Calculator!$B$7,0,IF(A3881&gt;SIP_Calculator!$E$7,0,1))</f>
        <v>0</v>
      </c>
      <c r="I3881" s="2">
        <f t="shared" si="1"/>
        <v>0</v>
      </c>
      <c r="J3881" s="3">
        <f t="shared" si="2"/>
        <v>0</v>
      </c>
      <c r="K3881" s="4">
        <f>H3881*SIP_Calculator!$D$25</f>
        <v>0</v>
      </c>
      <c r="L3881" s="4">
        <f t="shared" si="3"/>
        <v>0</v>
      </c>
      <c r="M3881" s="4">
        <f t="shared" si="4"/>
        <v>0</v>
      </c>
      <c r="N3881" s="4">
        <f t="shared" ref="N3881:O3881" si="11646">N3880+L3881</f>
        <v>28.739335218516583</v>
      </c>
      <c r="O3881" s="4">
        <f t="shared" si="11646"/>
        <v>34.20981406436929</v>
      </c>
      <c r="P3881" s="2">
        <f>I3881*SIP_Calculator!$D$26</f>
        <v>0</v>
      </c>
      <c r="Q3881" s="2">
        <f t="shared" si="6"/>
        <v>0</v>
      </c>
      <c r="R3881" s="2">
        <f t="shared" si="7"/>
        <v>0</v>
      </c>
      <c r="S3881" s="2">
        <f t="shared" ref="S3881:T3881" si="11647">S3880+Q3881</f>
        <v>28.748252611124826</v>
      </c>
      <c r="T3881" s="2">
        <f t="shared" si="11647"/>
        <v>34.228110660626236</v>
      </c>
      <c r="U3881" s="3">
        <f>J3881*SIP_Calculator!$D$27</f>
        <v>0</v>
      </c>
      <c r="V3881" s="3">
        <f t="shared" si="9"/>
        <v>0</v>
      </c>
      <c r="W3881" s="3">
        <f t="shared" si="10"/>
        <v>0</v>
      </c>
      <c r="X3881" s="3">
        <f t="shared" ref="X3881:Y3881" si="11648">X3880+V3881</f>
        <v>28.835623055300523</v>
      </c>
      <c r="Y3881" s="3">
        <f t="shared" si="11648"/>
        <v>34.328802293708321</v>
      </c>
    </row>
    <row r="3882" spans="1:25" ht="15.75" customHeight="1" x14ac:dyDescent="0.2">
      <c r="A3882" s="7">
        <v>43830</v>
      </c>
      <c r="B3882" s="1">
        <v>12267.75</v>
      </c>
      <c r="C3882" s="1">
        <v>9872.5499999999993</v>
      </c>
      <c r="D3882" s="2">
        <f t="shared" si="29"/>
        <v>815</v>
      </c>
      <c r="E3882" s="2">
        <f t="shared" si="12"/>
        <v>0</v>
      </c>
      <c r="F3882" s="3">
        <f t="shared" si="0"/>
        <v>12</v>
      </c>
      <c r="G3882" s="3">
        <f t="shared" si="13"/>
        <v>0</v>
      </c>
      <c r="H3882" s="4">
        <f>IF(A3882&lt;SIP_Calculator!$B$7,0,IF(A3882&gt;SIP_Calculator!$E$7,0,1))</f>
        <v>0</v>
      </c>
      <c r="I3882" s="2">
        <f t="shared" si="1"/>
        <v>0</v>
      </c>
      <c r="J3882" s="3">
        <f t="shared" si="2"/>
        <v>0</v>
      </c>
      <c r="K3882" s="4">
        <f>H3882*SIP_Calculator!$D$25</f>
        <v>0</v>
      </c>
      <c r="L3882" s="4">
        <f t="shared" si="3"/>
        <v>0</v>
      </c>
      <c r="M3882" s="4">
        <f t="shared" si="4"/>
        <v>0</v>
      </c>
      <c r="N3882" s="4">
        <f t="shared" ref="N3882:O3882" si="11649">N3881+L3882</f>
        <v>28.739335218516583</v>
      </c>
      <c r="O3882" s="4">
        <f t="shared" si="11649"/>
        <v>34.20981406436929</v>
      </c>
      <c r="P3882" s="2">
        <f>I3882*SIP_Calculator!$D$26</f>
        <v>0</v>
      </c>
      <c r="Q3882" s="2">
        <f t="shared" si="6"/>
        <v>0</v>
      </c>
      <c r="R3882" s="2">
        <f t="shared" si="7"/>
        <v>0</v>
      </c>
      <c r="S3882" s="2">
        <f t="shared" ref="S3882:T3882" si="11650">S3881+Q3882</f>
        <v>28.748252611124826</v>
      </c>
      <c r="T3882" s="2">
        <f t="shared" si="11650"/>
        <v>34.228110660626236</v>
      </c>
      <c r="U3882" s="3">
        <f>J3882*SIP_Calculator!$D$27</f>
        <v>0</v>
      </c>
      <c r="V3882" s="3">
        <f t="shared" si="9"/>
        <v>0</v>
      </c>
      <c r="W3882" s="3">
        <f t="shared" si="10"/>
        <v>0</v>
      </c>
      <c r="X3882" s="3">
        <f t="shared" ref="X3882:Y3882" si="11651">X3881+V3882</f>
        <v>28.835623055300523</v>
      </c>
      <c r="Y3882" s="3">
        <f t="shared" si="11651"/>
        <v>34.328802293708321</v>
      </c>
    </row>
    <row r="3883" spans="1:25" ht="15.75" customHeight="1" x14ac:dyDescent="0.2">
      <c r="A3883" s="7">
        <v>43831</v>
      </c>
      <c r="B3883" s="1">
        <v>12279.05</v>
      </c>
      <c r="C3883" s="1">
        <v>9888.5499999999993</v>
      </c>
      <c r="D3883" s="2">
        <f t="shared" si="29"/>
        <v>815</v>
      </c>
      <c r="E3883" s="2">
        <f t="shared" si="12"/>
        <v>0</v>
      </c>
      <c r="F3883" s="3">
        <f t="shared" si="0"/>
        <v>1</v>
      </c>
      <c r="G3883" s="3">
        <f t="shared" si="13"/>
        <v>1</v>
      </c>
      <c r="H3883" s="4">
        <f>IF(A3883&lt;SIP_Calculator!$B$7,0,IF(A3883&gt;SIP_Calculator!$E$7,0,1))</f>
        <v>0</v>
      </c>
      <c r="I3883" s="2">
        <f t="shared" si="1"/>
        <v>0</v>
      </c>
      <c r="J3883" s="3">
        <f t="shared" si="2"/>
        <v>0</v>
      </c>
      <c r="K3883" s="4">
        <f>H3883*SIP_Calculator!$D$25</f>
        <v>0</v>
      </c>
      <c r="L3883" s="4">
        <f t="shared" si="3"/>
        <v>0</v>
      </c>
      <c r="M3883" s="4">
        <f t="shared" si="4"/>
        <v>0</v>
      </c>
      <c r="N3883" s="4">
        <f t="shared" ref="N3883:O3883" si="11652">N3882+L3883</f>
        <v>28.739335218516583</v>
      </c>
      <c r="O3883" s="4">
        <f t="shared" si="11652"/>
        <v>34.20981406436929</v>
      </c>
      <c r="P3883" s="2">
        <f>I3883*SIP_Calculator!$D$26</f>
        <v>0</v>
      </c>
      <c r="Q3883" s="2">
        <f t="shared" si="6"/>
        <v>0</v>
      </c>
      <c r="R3883" s="2">
        <f t="shared" si="7"/>
        <v>0</v>
      </c>
      <c r="S3883" s="2">
        <f t="shared" ref="S3883:T3883" si="11653">S3882+Q3883</f>
        <v>28.748252611124826</v>
      </c>
      <c r="T3883" s="2">
        <f t="shared" si="11653"/>
        <v>34.228110660626236</v>
      </c>
      <c r="U3883" s="3">
        <f>J3883*SIP_Calculator!$D$27</f>
        <v>0</v>
      </c>
      <c r="V3883" s="3">
        <f t="shared" si="9"/>
        <v>0</v>
      </c>
      <c r="W3883" s="3">
        <f t="shared" si="10"/>
        <v>0</v>
      </c>
      <c r="X3883" s="3">
        <f t="shared" ref="X3883:Y3883" si="11654">X3882+V3883</f>
        <v>28.835623055300523</v>
      </c>
      <c r="Y3883" s="3">
        <f t="shared" si="11654"/>
        <v>34.328802293708321</v>
      </c>
    </row>
    <row r="3884" spans="1:25" ht="15.75" customHeight="1" x14ac:dyDescent="0.2">
      <c r="A3884" s="7">
        <v>43832</v>
      </c>
      <c r="B3884" s="1">
        <v>12380.5</v>
      </c>
      <c r="C3884" s="1">
        <v>9980</v>
      </c>
      <c r="D3884" s="2">
        <f t="shared" si="29"/>
        <v>815</v>
      </c>
      <c r="E3884" s="2">
        <f t="shared" si="12"/>
        <v>0</v>
      </c>
      <c r="F3884" s="3">
        <f t="shared" si="0"/>
        <v>1</v>
      </c>
      <c r="G3884" s="3">
        <f t="shared" si="13"/>
        <v>0</v>
      </c>
      <c r="H3884" s="4">
        <f>IF(A3884&lt;SIP_Calculator!$B$7,0,IF(A3884&gt;SIP_Calculator!$E$7,0,1))</f>
        <v>0</v>
      </c>
      <c r="I3884" s="2">
        <f t="shared" si="1"/>
        <v>0</v>
      </c>
      <c r="J3884" s="3">
        <f t="shared" si="2"/>
        <v>0</v>
      </c>
      <c r="K3884" s="4">
        <f>H3884*SIP_Calculator!$D$25</f>
        <v>0</v>
      </c>
      <c r="L3884" s="4">
        <f t="shared" si="3"/>
        <v>0</v>
      </c>
      <c r="M3884" s="4">
        <f t="shared" si="4"/>
        <v>0</v>
      </c>
      <c r="N3884" s="4">
        <f t="shared" ref="N3884:O3884" si="11655">N3883+L3884</f>
        <v>28.739335218516583</v>
      </c>
      <c r="O3884" s="4">
        <f t="shared" si="11655"/>
        <v>34.20981406436929</v>
      </c>
      <c r="P3884" s="2">
        <f>I3884*SIP_Calculator!$D$26</f>
        <v>0</v>
      </c>
      <c r="Q3884" s="2">
        <f t="shared" si="6"/>
        <v>0</v>
      </c>
      <c r="R3884" s="2">
        <f t="shared" si="7"/>
        <v>0</v>
      </c>
      <c r="S3884" s="2">
        <f t="shared" ref="S3884:T3884" si="11656">S3883+Q3884</f>
        <v>28.748252611124826</v>
      </c>
      <c r="T3884" s="2">
        <f t="shared" si="11656"/>
        <v>34.228110660626236</v>
      </c>
      <c r="U3884" s="3">
        <f>J3884*SIP_Calculator!$D$27</f>
        <v>0</v>
      </c>
      <c r="V3884" s="3">
        <f t="shared" si="9"/>
        <v>0</v>
      </c>
      <c r="W3884" s="3">
        <f t="shared" si="10"/>
        <v>0</v>
      </c>
      <c r="X3884" s="3">
        <f t="shared" ref="X3884:Y3884" si="11657">X3883+V3884</f>
        <v>28.835623055300523</v>
      </c>
      <c r="Y3884" s="3">
        <f t="shared" si="11657"/>
        <v>34.328802293708321</v>
      </c>
    </row>
    <row r="3885" spans="1:25" ht="15.75" customHeight="1" x14ac:dyDescent="0.2">
      <c r="A3885" s="7">
        <v>43833</v>
      </c>
      <c r="B3885" s="1">
        <v>12328.6</v>
      </c>
      <c r="C3885" s="1">
        <v>9941.65</v>
      </c>
      <c r="D3885" s="2">
        <f t="shared" si="29"/>
        <v>815</v>
      </c>
      <c r="E3885" s="2">
        <f t="shared" si="12"/>
        <v>0</v>
      </c>
      <c r="F3885" s="3">
        <f t="shared" si="0"/>
        <v>1</v>
      </c>
      <c r="G3885" s="3">
        <f t="shared" si="13"/>
        <v>0</v>
      </c>
      <c r="H3885" s="4">
        <f>IF(A3885&lt;SIP_Calculator!$B$7,0,IF(A3885&gt;SIP_Calculator!$E$7,0,1))</f>
        <v>0</v>
      </c>
      <c r="I3885" s="2">
        <f t="shared" si="1"/>
        <v>0</v>
      </c>
      <c r="J3885" s="3">
        <f t="shared" si="2"/>
        <v>0</v>
      </c>
      <c r="K3885" s="4">
        <f>H3885*SIP_Calculator!$D$25</f>
        <v>0</v>
      </c>
      <c r="L3885" s="4">
        <f t="shared" si="3"/>
        <v>0</v>
      </c>
      <c r="M3885" s="4">
        <f t="shared" si="4"/>
        <v>0</v>
      </c>
      <c r="N3885" s="4">
        <f t="shared" ref="N3885:O3885" si="11658">N3884+L3885</f>
        <v>28.739335218516583</v>
      </c>
      <c r="O3885" s="4">
        <f t="shared" si="11658"/>
        <v>34.20981406436929</v>
      </c>
      <c r="P3885" s="2">
        <f>I3885*SIP_Calculator!$D$26</f>
        <v>0</v>
      </c>
      <c r="Q3885" s="2">
        <f t="shared" si="6"/>
        <v>0</v>
      </c>
      <c r="R3885" s="2">
        <f t="shared" si="7"/>
        <v>0</v>
      </c>
      <c r="S3885" s="2">
        <f t="shared" ref="S3885:T3885" si="11659">S3884+Q3885</f>
        <v>28.748252611124826</v>
      </c>
      <c r="T3885" s="2">
        <f t="shared" si="11659"/>
        <v>34.228110660626236</v>
      </c>
      <c r="U3885" s="3">
        <f>J3885*SIP_Calculator!$D$27</f>
        <v>0</v>
      </c>
      <c r="V3885" s="3">
        <f t="shared" si="9"/>
        <v>0</v>
      </c>
      <c r="W3885" s="3">
        <f t="shared" si="10"/>
        <v>0</v>
      </c>
      <c r="X3885" s="3">
        <f t="shared" ref="X3885:Y3885" si="11660">X3884+V3885</f>
        <v>28.835623055300523</v>
      </c>
      <c r="Y3885" s="3">
        <f t="shared" si="11660"/>
        <v>34.328802293708321</v>
      </c>
    </row>
    <row r="3886" spans="1:25" ht="15.75" customHeight="1" x14ac:dyDescent="0.2">
      <c r="A3886" s="7">
        <v>43836</v>
      </c>
      <c r="B3886" s="1">
        <v>12090.6</v>
      </c>
      <c r="C3886" s="1">
        <v>9747.4</v>
      </c>
      <c r="D3886" s="2">
        <f t="shared" si="29"/>
        <v>816</v>
      </c>
      <c r="E3886" s="2">
        <f t="shared" si="12"/>
        <v>1</v>
      </c>
      <c r="F3886" s="3">
        <f t="shared" si="0"/>
        <v>1</v>
      </c>
      <c r="G3886" s="3">
        <f t="shared" si="13"/>
        <v>0</v>
      </c>
      <c r="H3886" s="4">
        <f>IF(A3886&lt;SIP_Calculator!$B$7,0,IF(A3886&gt;SIP_Calculator!$E$7,0,1))</f>
        <v>0</v>
      </c>
      <c r="I3886" s="2">
        <f t="shared" si="1"/>
        <v>0</v>
      </c>
      <c r="J3886" s="3">
        <f t="shared" si="2"/>
        <v>0</v>
      </c>
      <c r="K3886" s="4">
        <f>H3886*SIP_Calculator!$D$25</f>
        <v>0</v>
      </c>
      <c r="L3886" s="4">
        <f t="shared" si="3"/>
        <v>0</v>
      </c>
      <c r="M3886" s="4">
        <f t="shared" si="4"/>
        <v>0</v>
      </c>
      <c r="N3886" s="4">
        <f t="shared" ref="N3886:O3886" si="11661">N3885+L3886</f>
        <v>28.739335218516583</v>
      </c>
      <c r="O3886" s="4">
        <f t="shared" si="11661"/>
        <v>34.20981406436929</v>
      </c>
      <c r="P3886" s="2">
        <f>I3886*SIP_Calculator!$D$26</f>
        <v>0</v>
      </c>
      <c r="Q3886" s="2">
        <f t="shared" si="6"/>
        <v>0</v>
      </c>
      <c r="R3886" s="2">
        <f t="shared" si="7"/>
        <v>0</v>
      </c>
      <c r="S3886" s="2">
        <f t="shared" ref="S3886:T3886" si="11662">S3885+Q3886</f>
        <v>28.748252611124826</v>
      </c>
      <c r="T3886" s="2">
        <f t="shared" si="11662"/>
        <v>34.228110660626236</v>
      </c>
      <c r="U3886" s="3">
        <f>J3886*SIP_Calculator!$D$27</f>
        <v>0</v>
      </c>
      <c r="V3886" s="3">
        <f t="shared" si="9"/>
        <v>0</v>
      </c>
      <c r="W3886" s="3">
        <f t="shared" si="10"/>
        <v>0</v>
      </c>
      <c r="X3886" s="3">
        <f t="shared" ref="X3886:Y3886" si="11663">X3885+V3886</f>
        <v>28.835623055300523</v>
      </c>
      <c r="Y3886" s="3">
        <f t="shared" si="11663"/>
        <v>34.328802293708321</v>
      </c>
    </row>
    <row r="3887" spans="1:25" ht="15.75" customHeight="1" x14ac:dyDescent="0.2">
      <c r="A3887" s="7">
        <v>43837</v>
      </c>
      <c r="B3887" s="1">
        <v>12154.95</v>
      </c>
      <c r="C3887" s="1">
        <v>9805.4</v>
      </c>
      <c r="D3887" s="2">
        <f t="shared" si="29"/>
        <v>816</v>
      </c>
      <c r="E3887" s="2">
        <f t="shared" si="12"/>
        <v>0</v>
      </c>
      <c r="F3887" s="3">
        <f t="shared" si="0"/>
        <v>1</v>
      </c>
      <c r="G3887" s="3">
        <f t="shared" si="13"/>
        <v>0</v>
      </c>
      <c r="H3887" s="4">
        <f>IF(A3887&lt;SIP_Calculator!$B$7,0,IF(A3887&gt;SIP_Calculator!$E$7,0,1))</f>
        <v>0</v>
      </c>
      <c r="I3887" s="2">
        <f t="shared" si="1"/>
        <v>0</v>
      </c>
      <c r="J3887" s="3">
        <f t="shared" si="2"/>
        <v>0</v>
      </c>
      <c r="K3887" s="4">
        <f>H3887*SIP_Calculator!$D$25</f>
        <v>0</v>
      </c>
      <c r="L3887" s="4">
        <f t="shared" si="3"/>
        <v>0</v>
      </c>
      <c r="M3887" s="4">
        <f t="shared" si="4"/>
        <v>0</v>
      </c>
      <c r="N3887" s="4">
        <f t="shared" ref="N3887:O3887" si="11664">N3886+L3887</f>
        <v>28.739335218516583</v>
      </c>
      <c r="O3887" s="4">
        <f t="shared" si="11664"/>
        <v>34.20981406436929</v>
      </c>
      <c r="P3887" s="2">
        <f>I3887*SIP_Calculator!$D$26</f>
        <v>0</v>
      </c>
      <c r="Q3887" s="2">
        <f t="shared" si="6"/>
        <v>0</v>
      </c>
      <c r="R3887" s="2">
        <f t="shared" si="7"/>
        <v>0</v>
      </c>
      <c r="S3887" s="2">
        <f t="shared" ref="S3887:T3887" si="11665">S3886+Q3887</f>
        <v>28.748252611124826</v>
      </c>
      <c r="T3887" s="2">
        <f t="shared" si="11665"/>
        <v>34.228110660626236</v>
      </c>
      <c r="U3887" s="3">
        <f>J3887*SIP_Calculator!$D$27</f>
        <v>0</v>
      </c>
      <c r="V3887" s="3">
        <f t="shared" si="9"/>
        <v>0</v>
      </c>
      <c r="W3887" s="3">
        <f t="shared" si="10"/>
        <v>0</v>
      </c>
      <c r="X3887" s="3">
        <f t="shared" ref="X3887:Y3887" si="11666">X3886+V3887</f>
        <v>28.835623055300523</v>
      </c>
      <c r="Y3887" s="3">
        <f t="shared" si="11666"/>
        <v>34.328802293708321</v>
      </c>
    </row>
    <row r="3888" spans="1:25" ht="15.75" customHeight="1" x14ac:dyDescent="0.2">
      <c r="A3888" s="7">
        <v>43838</v>
      </c>
      <c r="B3888" s="1">
        <v>12131.45</v>
      </c>
      <c r="C3888" s="1">
        <v>9792.2000000000007</v>
      </c>
      <c r="D3888" s="2">
        <f t="shared" si="29"/>
        <v>816</v>
      </c>
      <c r="E3888" s="2">
        <f t="shared" si="12"/>
        <v>0</v>
      </c>
      <c r="F3888" s="3">
        <f t="shared" si="0"/>
        <v>1</v>
      </c>
      <c r="G3888" s="3">
        <f t="shared" si="13"/>
        <v>0</v>
      </c>
      <c r="H3888" s="4">
        <f>IF(A3888&lt;SIP_Calculator!$B$7,0,IF(A3888&gt;SIP_Calculator!$E$7,0,1))</f>
        <v>0</v>
      </c>
      <c r="I3888" s="2">
        <f t="shared" si="1"/>
        <v>0</v>
      </c>
      <c r="J3888" s="3">
        <f t="shared" si="2"/>
        <v>0</v>
      </c>
      <c r="K3888" s="4">
        <f>H3888*SIP_Calculator!$D$25</f>
        <v>0</v>
      </c>
      <c r="L3888" s="4">
        <f t="shared" si="3"/>
        <v>0</v>
      </c>
      <c r="M3888" s="4">
        <f t="shared" si="4"/>
        <v>0</v>
      </c>
      <c r="N3888" s="4">
        <f t="shared" ref="N3888:O3888" si="11667">N3887+L3888</f>
        <v>28.739335218516583</v>
      </c>
      <c r="O3888" s="4">
        <f t="shared" si="11667"/>
        <v>34.20981406436929</v>
      </c>
      <c r="P3888" s="2">
        <f>I3888*SIP_Calculator!$D$26</f>
        <v>0</v>
      </c>
      <c r="Q3888" s="2">
        <f t="shared" si="6"/>
        <v>0</v>
      </c>
      <c r="R3888" s="2">
        <f t="shared" si="7"/>
        <v>0</v>
      </c>
      <c r="S3888" s="2">
        <f t="shared" ref="S3888:T3888" si="11668">S3887+Q3888</f>
        <v>28.748252611124826</v>
      </c>
      <c r="T3888" s="2">
        <f t="shared" si="11668"/>
        <v>34.228110660626236</v>
      </c>
      <c r="U3888" s="3">
        <f>J3888*SIP_Calculator!$D$27</f>
        <v>0</v>
      </c>
      <c r="V3888" s="3">
        <f t="shared" si="9"/>
        <v>0</v>
      </c>
      <c r="W3888" s="3">
        <f t="shared" si="10"/>
        <v>0</v>
      </c>
      <c r="X3888" s="3">
        <f t="shared" ref="X3888:Y3888" si="11669">X3887+V3888</f>
        <v>28.835623055300523</v>
      </c>
      <c r="Y3888" s="3">
        <f t="shared" si="11669"/>
        <v>34.328802293708321</v>
      </c>
    </row>
    <row r="3889" spans="1:25" ht="15.75" customHeight="1" x14ac:dyDescent="0.2">
      <c r="A3889" s="7">
        <v>43839</v>
      </c>
      <c r="B3889" s="1">
        <v>12319.7</v>
      </c>
      <c r="C3889" s="1">
        <v>9943.9</v>
      </c>
      <c r="D3889" s="2">
        <f t="shared" si="29"/>
        <v>816</v>
      </c>
      <c r="E3889" s="2">
        <f t="shared" si="12"/>
        <v>0</v>
      </c>
      <c r="F3889" s="3">
        <f t="shared" si="0"/>
        <v>1</v>
      </c>
      <c r="G3889" s="3">
        <f t="shared" si="13"/>
        <v>0</v>
      </c>
      <c r="H3889" s="4">
        <f>IF(A3889&lt;SIP_Calculator!$B$7,0,IF(A3889&gt;SIP_Calculator!$E$7,0,1))</f>
        <v>0</v>
      </c>
      <c r="I3889" s="2">
        <f t="shared" si="1"/>
        <v>0</v>
      </c>
      <c r="J3889" s="3">
        <f t="shared" si="2"/>
        <v>0</v>
      </c>
      <c r="K3889" s="4">
        <f>H3889*SIP_Calculator!$D$25</f>
        <v>0</v>
      </c>
      <c r="L3889" s="4">
        <f t="shared" si="3"/>
        <v>0</v>
      </c>
      <c r="M3889" s="4">
        <f t="shared" si="4"/>
        <v>0</v>
      </c>
      <c r="N3889" s="4">
        <f t="shared" ref="N3889:O3889" si="11670">N3888+L3889</f>
        <v>28.739335218516583</v>
      </c>
      <c r="O3889" s="4">
        <f t="shared" si="11670"/>
        <v>34.20981406436929</v>
      </c>
      <c r="P3889" s="2">
        <f>I3889*SIP_Calculator!$D$26</f>
        <v>0</v>
      </c>
      <c r="Q3889" s="2">
        <f t="shared" si="6"/>
        <v>0</v>
      </c>
      <c r="R3889" s="2">
        <f t="shared" si="7"/>
        <v>0</v>
      </c>
      <c r="S3889" s="2">
        <f t="shared" ref="S3889:T3889" si="11671">S3888+Q3889</f>
        <v>28.748252611124826</v>
      </c>
      <c r="T3889" s="2">
        <f t="shared" si="11671"/>
        <v>34.228110660626236</v>
      </c>
      <c r="U3889" s="3">
        <f>J3889*SIP_Calculator!$D$27</f>
        <v>0</v>
      </c>
      <c r="V3889" s="3">
        <f t="shared" si="9"/>
        <v>0</v>
      </c>
      <c r="W3889" s="3">
        <f t="shared" si="10"/>
        <v>0</v>
      </c>
      <c r="X3889" s="3">
        <f t="shared" ref="X3889:Y3889" si="11672">X3888+V3889</f>
        <v>28.835623055300523</v>
      </c>
      <c r="Y3889" s="3">
        <f t="shared" si="11672"/>
        <v>34.328802293708321</v>
      </c>
    </row>
    <row r="3890" spans="1:25" ht="15.75" customHeight="1" x14ac:dyDescent="0.2">
      <c r="A3890" s="7">
        <v>43840</v>
      </c>
      <c r="B3890" s="1">
        <v>12359.7</v>
      </c>
      <c r="C3890" s="1">
        <v>9978</v>
      </c>
      <c r="D3890" s="2">
        <f t="shared" si="29"/>
        <v>816</v>
      </c>
      <c r="E3890" s="2">
        <f t="shared" si="12"/>
        <v>0</v>
      </c>
      <c r="F3890" s="3">
        <f t="shared" si="0"/>
        <v>1</v>
      </c>
      <c r="G3890" s="3">
        <f t="shared" si="13"/>
        <v>0</v>
      </c>
      <c r="H3890" s="4">
        <f>IF(A3890&lt;SIP_Calculator!$B$7,0,IF(A3890&gt;SIP_Calculator!$E$7,0,1))</f>
        <v>0</v>
      </c>
      <c r="I3890" s="2">
        <f t="shared" si="1"/>
        <v>0</v>
      </c>
      <c r="J3890" s="3">
        <f t="shared" si="2"/>
        <v>0</v>
      </c>
      <c r="K3890" s="4">
        <f>H3890*SIP_Calculator!$D$25</f>
        <v>0</v>
      </c>
      <c r="L3890" s="4">
        <f t="shared" si="3"/>
        <v>0</v>
      </c>
      <c r="M3890" s="4">
        <f t="shared" si="4"/>
        <v>0</v>
      </c>
      <c r="N3890" s="4">
        <f t="shared" ref="N3890:O3890" si="11673">N3889+L3890</f>
        <v>28.739335218516583</v>
      </c>
      <c r="O3890" s="4">
        <f t="shared" si="11673"/>
        <v>34.20981406436929</v>
      </c>
      <c r="P3890" s="2">
        <f>I3890*SIP_Calculator!$D$26</f>
        <v>0</v>
      </c>
      <c r="Q3890" s="2">
        <f t="shared" si="6"/>
        <v>0</v>
      </c>
      <c r="R3890" s="2">
        <f t="shared" si="7"/>
        <v>0</v>
      </c>
      <c r="S3890" s="2">
        <f t="shared" ref="S3890:T3890" si="11674">S3889+Q3890</f>
        <v>28.748252611124826</v>
      </c>
      <c r="T3890" s="2">
        <f t="shared" si="11674"/>
        <v>34.228110660626236</v>
      </c>
      <c r="U3890" s="3">
        <f>J3890*SIP_Calculator!$D$27</f>
        <v>0</v>
      </c>
      <c r="V3890" s="3">
        <f t="shared" si="9"/>
        <v>0</v>
      </c>
      <c r="W3890" s="3">
        <f t="shared" si="10"/>
        <v>0</v>
      </c>
      <c r="X3890" s="3">
        <f t="shared" ref="X3890:Y3890" si="11675">X3889+V3890</f>
        <v>28.835623055300523</v>
      </c>
      <c r="Y3890" s="3">
        <f t="shared" si="11675"/>
        <v>34.328802293708321</v>
      </c>
    </row>
    <row r="3891" spans="1:25" ht="15.75" customHeight="1" x14ac:dyDescent="0.2">
      <c r="A3891" s="7">
        <v>43843</v>
      </c>
      <c r="B3891" s="1">
        <v>12436.45</v>
      </c>
      <c r="C3891" s="1">
        <v>10042.5</v>
      </c>
      <c r="D3891" s="2">
        <f t="shared" si="29"/>
        <v>817</v>
      </c>
      <c r="E3891" s="2">
        <f t="shared" si="12"/>
        <v>1</v>
      </c>
      <c r="F3891" s="3">
        <f t="shared" si="0"/>
        <v>1</v>
      </c>
      <c r="G3891" s="3">
        <f t="shared" si="13"/>
        <v>0</v>
      </c>
      <c r="H3891" s="4">
        <f>IF(A3891&lt;SIP_Calculator!$B$7,0,IF(A3891&gt;SIP_Calculator!$E$7,0,1))</f>
        <v>0</v>
      </c>
      <c r="I3891" s="2">
        <f t="shared" si="1"/>
        <v>0</v>
      </c>
      <c r="J3891" s="3">
        <f t="shared" si="2"/>
        <v>0</v>
      </c>
      <c r="K3891" s="4">
        <f>H3891*SIP_Calculator!$D$25</f>
        <v>0</v>
      </c>
      <c r="L3891" s="4">
        <f t="shared" si="3"/>
        <v>0</v>
      </c>
      <c r="M3891" s="4">
        <f t="shared" si="4"/>
        <v>0</v>
      </c>
      <c r="N3891" s="4">
        <f t="shared" ref="N3891:O3891" si="11676">N3890+L3891</f>
        <v>28.739335218516583</v>
      </c>
      <c r="O3891" s="4">
        <f t="shared" si="11676"/>
        <v>34.20981406436929</v>
      </c>
      <c r="P3891" s="2">
        <f>I3891*SIP_Calculator!$D$26</f>
        <v>0</v>
      </c>
      <c r="Q3891" s="2">
        <f t="shared" si="6"/>
        <v>0</v>
      </c>
      <c r="R3891" s="2">
        <f t="shared" si="7"/>
        <v>0</v>
      </c>
      <c r="S3891" s="2">
        <f t="shared" ref="S3891:T3891" si="11677">S3890+Q3891</f>
        <v>28.748252611124826</v>
      </c>
      <c r="T3891" s="2">
        <f t="shared" si="11677"/>
        <v>34.228110660626236</v>
      </c>
      <c r="U3891" s="3">
        <f>J3891*SIP_Calculator!$D$27</f>
        <v>0</v>
      </c>
      <c r="V3891" s="3">
        <f t="shared" si="9"/>
        <v>0</v>
      </c>
      <c r="W3891" s="3">
        <f t="shared" si="10"/>
        <v>0</v>
      </c>
      <c r="X3891" s="3">
        <f t="shared" ref="X3891:Y3891" si="11678">X3890+V3891</f>
        <v>28.835623055300523</v>
      </c>
      <c r="Y3891" s="3">
        <f t="shared" si="11678"/>
        <v>34.328802293708321</v>
      </c>
    </row>
    <row r="3892" spans="1:25" ht="15.75" customHeight="1" x14ac:dyDescent="0.2">
      <c r="A3892" s="7">
        <v>43844</v>
      </c>
      <c r="B3892" s="1">
        <v>12468.55</v>
      </c>
      <c r="C3892" s="1">
        <v>10075.85</v>
      </c>
      <c r="D3892" s="2">
        <f t="shared" si="29"/>
        <v>817</v>
      </c>
      <c r="E3892" s="2">
        <f t="shared" si="12"/>
        <v>0</v>
      </c>
      <c r="F3892" s="3">
        <f t="shared" si="0"/>
        <v>1</v>
      </c>
      <c r="G3892" s="3">
        <f t="shared" si="13"/>
        <v>0</v>
      </c>
      <c r="H3892" s="4">
        <f>IF(A3892&lt;SIP_Calculator!$B$7,0,IF(A3892&gt;SIP_Calculator!$E$7,0,1))</f>
        <v>0</v>
      </c>
      <c r="I3892" s="2">
        <f t="shared" si="1"/>
        <v>0</v>
      </c>
      <c r="J3892" s="3">
        <f t="shared" si="2"/>
        <v>0</v>
      </c>
      <c r="K3892" s="4">
        <f>H3892*SIP_Calculator!$D$25</f>
        <v>0</v>
      </c>
      <c r="L3892" s="4">
        <f t="shared" si="3"/>
        <v>0</v>
      </c>
      <c r="M3892" s="4">
        <f t="shared" si="4"/>
        <v>0</v>
      </c>
      <c r="N3892" s="4">
        <f t="shared" ref="N3892:O3892" si="11679">N3891+L3892</f>
        <v>28.739335218516583</v>
      </c>
      <c r="O3892" s="4">
        <f t="shared" si="11679"/>
        <v>34.20981406436929</v>
      </c>
      <c r="P3892" s="2">
        <f>I3892*SIP_Calculator!$D$26</f>
        <v>0</v>
      </c>
      <c r="Q3892" s="2">
        <f t="shared" si="6"/>
        <v>0</v>
      </c>
      <c r="R3892" s="2">
        <f t="shared" si="7"/>
        <v>0</v>
      </c>
      <c r="S3892" s="2">
        <f t="shared" ref="S3892:T3892" si="11680">S3891+Q3892</f>
        <v>28.748252611124826</v>
      </c>
      <c r="T3892" s="2">
        <f t="shared" si="11680"/>
        <v>34.228110660626236</v>
      </c>
      <c r="U3892" s="3">
        <f>J3892*SIP_Calculator!$D$27</f>
        <v>0</v>
      </c>
      <c r="V3892" s="3">
        <f t="shared" si="9"/>
        <v>0</v>
      </c>
      <c r="W3892" s="3">
        <f t="shared" si="10"/>
        <v>0</v>
      </c>
      <c r="X3892" s="3">
        <f t="shared" ref="X3892:Y3892" si="11681">X3891+V3892</f>
        <v>28.835623055300523</v>
      </c>
      <c r="Y3892" s="3">
        <f t="shared" si="11681"/>
        <v>34.328802293708321</v>
      </c>
    </row>
    <row r="3893" spans="1:25" ht="15.75" customHeight="1" x14ac:dyDescent="0.2">
      <c r="A3893" s="7">
        <v>43845</v>
      </c>
      <c r="B3893" s="1">
        <v>12458.85</v>
      </c>
      <c r="C3893" s="1">
        <v>10087.049999999999</v>
      </c>
      <c r="D3893" s="2">
        <f t="shared" si="29"/>
        <v>817</v>
      </c>
      <c r="E3893" s="2">
        <f t="shared" si="12"/>
        <v>0</v>
      </c>
      <c r="F3893" s="3">
        <f t="shared" si="0"/>
        <v>1</v>
      </c>
      <c r="G3893" s="3">
        <f t="shared" si="13"/>
        <v>0</v>
      </c>
      <c r="H3893" s="4">
        <f>IF(A3893&lt;SIP_Calculator!$B$7,0,IF(A3893&gt;SIP_Calculator!$E$7,0,1))</f>
        <v>0</v>
      </c>
      <c r="I3893" s="2">
        <f t="shared" si="1"/>
        <v>0</v>
      </c>
      <c r="J3893" s="3">
        <f t="shared" si="2"/>
        <v>0</v>
      </c>
      <c r="K3893" s="4">
        <f>H3893*SIP_Calculator!$D$25</f>
        <v>0</v>
      </c>
      <c r="L3893" s="4">
        <f t="shared" si="3"/>
        <v>0</v>
      </c>
      <c r="M3893" s="4">
        <f t="shared" si="4"/>
        <v>0</v>
      </c>
      <c r="N3893" s="4">
        <f t="shared" ref="N3893:O3893" si="11682">N3892+L3893</f>
        <v>28.739335218516583</v>
      </c>
      <c r="O3893" s="4">
        <f t="shared" si="11682"/>
        <v>34.20981406436929</v>
      </c>
      <c r="P3893" s="2">
        <f>I3893*SIP_Calculator!$D$26</f>
        <v>0</v>
      </c>
      <c r="Q3893" s="2">
        <f t="shared" si="6"/>
        <v>0</v>
      </c>
      <c r="R3893" s="2">
        <f t="shared" si="7"/>
        <v>0</v>
      </c>
      <c r="S3893" s="2">
        <f t="shared" ref="S3893:T3893" si="11683">S3892+Q3893</f>
        <v>28.748252611124826</v>
      </c>
      <c r="T3893" s="2">
        <f t="shared" si="11683"/>
        <v>34.228110660626236</v>
      </c>
      <c r="U3893" s="3">
        <f>J3893*SIP_Calculator!$D$27</f>
        <v>0</v>
      </c>
      <c r="V3893" s="3">
        <f t="shared" si="9"/>
        <v>0</v>
      </c>
      <c r="W3893" s="3">
        <f t="shared" si="10"/>
        <v>0</v>
      </c>
      <c r="X3893" s="3">
        <f t="shared" ref="X3893:Y3893" si="11684">X3892+V3893</f>
        <v>28.835623055300523</v>
      </c>
      <c r="Y3893" s="3">
        <f t="shared" si="11684"/>
        <v>34.328802293708321</v>
      </c>
    </row>
    <row r="3894" spans="1:25" ht="15.75" customHeight="1" x14ac:dyDescent="0.2">
      <c r="A3894" s="7">
        <v>43846</v>
      </c>
      <c r="B3894" s="1">
        <v>12470.6</v>
      </c>
      <c r="C3894" s="1">
        <v>10110.049999999999</v>
      </c>
      <c r="D3894" s="2">
        <f t="shared" si="29"/>
        <v>817</v>
      </c>
      <c r="E3894" s="2">
        <f t="shared" si="12"/>
        <v>0</v>
      </c>
      <c r="F3894" s="3">
        <f t="shared" si="0"/>
        <v>1</v>
      </c>
      <c r="G3894" s="3">
        <f t="shared" si="13"/>
        <v>0</v>
      </c>
      <c r="H3894" s="4">
        <f>IF(A3894&lt;SIP_Calculator!$B$7,0,IF(A3894&gt;SIP_Calculator!$E$7,0,1))</f>
        <v>0</v>
      </c>
      <c r="I3894" s="2">
        <f t="shared" si="1"/>
        <v>0</v>
      </c>
      <c r="J3894" s="3">
        <f t="shared" si="2"/>
        <v>0</v>
      </c>
      <c r="K3894" s="4">
        <f>H3894*SIP_Calculator!$D$25</f>
        <v>0</v>
      </c>
      <c r="L3894" s="4">
        <f t="shared" si="3"/>
        <v>0</v>
      </c>
      <c r="M3894" s="4">
        <f t="shared" si="4"/>
        <v>0</v>
      </c>
      <c r="N3894" s="4">
        <f t="shared" ref="N3894:O3894" si="11685">N3893+L3894</f>
        <v>28.739335218516583</v>
      </c>
      <c r="O3894" s="4">
        <f t="shared" si="11685"/>
        <v>34.20981406436929</v>
      </c>
      <c r="P3894" s="2">
        <f>I3894*SIP_Calculator!$D$26</f>
        <v>0</v>
      </c>
      <c r="Q3894" s="2">
        <f t="shared" si="6"/>
        <v>0</v>
      </c>
      <c r="R3894" s="2">
        <f t="shared" si="7"/>
        <v>0</v>
      </c>
      <c r="S3894" s="2">
        <f t="shared" ref="S3894:T3894" si="11686">S3893+Q3894</f>
        <v>28.748252611124826</v>
      </c>
      <c r="T3894" s="2">
        <f t="shared" si="11686"/>
        <v>34.228110660626236</v>
      </c>
      <c r="U3894" s="3">
        <f>J3894*SIP_Calculator!$D$27</f>
        <v>0</v>
      </c>
      <c r="V3894" s="3">
        <f t="shared" si="9"/>
        <v>0</v>
      </c>
      <c r="W3894" s="3">
        <f t="shared" si="10"/>
        <v>0</v>
      </c>
      <c r="X3894" s="3">
        <f t="shared" ref="X3894:Y3894" si="11687">X3893+V3894</f>
        <v>28.835623055300523</v>
      </c>
      <c r="Y3894" s="3">
        <f t="shared" si="11687"/>
        <v>34.328802293708321</v>
      </c>
    </row>
    <row r="3895" spans="1:25" ht="15.75" customHeight="1" x14ac:dyDescent="0.2">
      <c r="A3895" s="7">
        <v>43847</v>
      </c>
      <c r="B3895" s="1">
        <v>12471.15</v>
      </c>
      <c r="C3895" s="1">
        <v>10118.700000000001</v>
      </c>
      <c r="D3895" s="2">
        <f t="shared" si="29"/>
        <v>817</v>
      </c>
      <c r="E3895" s="2">
        <f t="shared" si="12"/>
        <v>0</v>
      </c>
      <c r="F3895" s="3">
        <f t="shared" si="0"/>
        <v>1</v>
      </c>
      <c r="G3895" s="3">
        <f t="shared" si="13"/>
        <v>0</v>
      </c>
      <c r="H3895" s="4">
        <f>IF(A3895&lt;SIP_Calculator!$B$7,0,IF(A3895&gt;SIP_Calculator!$E$7,0,1))</f>
        <v>0</v>
      </c>
      <c r="I3895" s="2">
        <f t="shared" si="1"/>
        <v>0</v>
      </c>
      <c r="J3895" s="3">
        <f t="shared" si="2"/>
        <v>0</v>
      </c>
      <c r="K3895" s="4">
        <f>H3895*SIP_Calculator!$D$25</f>
        <v>0</v>
      </c>
      <c r="L3895" s="4">
        <f t="shared" si="3"/>
        <v>0</v>
      </c>
      <c r="M3895" s="4">
        <f t="shared" si="4"/>
        <v>0</v>
      </c>
      <c r="N3895" s="4">
        <f t="shared" ref="N3895:O3895" si="11688">N3894+L3895</f>
        <v>28.739335218516583</v>
      </c>
      <c r="O3895" s="4">
        <f t="shared" si="11688"/>
        <v>34.20981406436929</v>
      </c>
      <c r="P3895" s="2">
        <f>I3895*SIP_Calculator!$D$26</f>
        <v>0</v>
      </c>
      <c r="Q3895" s="2">
        <f t="shared" si="6"/>
        <v>0</v>
      </c>
      <c r="R3895" s="2">
        <f t="shared" si="7"/>
        <v>0</v>
      </c>
      <c r="S3895" s="2">
        <f t="shared" ref="S3895:T3895" si="11689">S3894+Q3895</f>
        <v>28.748252611124826</v>
      </c>
      <c r="T3895" s="2">
        <f t="shared" si="11689"/>
        <v>34.228110660626236</v>
      </c>
      <c r="U3895" s="3">
        <f>J3895*SIP_Calculator!$D$27</f>
        <v>0</v>
      </c>
      <c r="V3895" s="3">
        <f t="shared" si="9"/>
        <v>0</v>
      </c>
      <c r="W3895" s="3">
        <f t="shared" si="10"/>
        <v>0</v>
      </c>
      <c r="X3895" s="3">
        <f t="shared" ref="X3895:Y3895" si="11690">X3894+V3895</f>
        <v>28.835623055300523</v>
      </c>
      <c r="Y3895" s="3">
        <f t="shared" si="11690"/>
        <v>34.328802293708321</v>
      </c>
    </row>
    <row r="3896" spans="1:25" ht="15.75" customHeight="1" x14ac:dyDescent="0.2">
      <c r="A3896" s="7">
        <v>43850</v>
      </c>
      <c r="B3896" s="1">
        <v>12343.2</v>
      </c>
      <c r="C3896" s="1">
        <v>10025.700000000001</v>
      </c>
      <c r="D3896" s="2">
        <f t="shared" si="29"/>
        <v>818</v>
      </c>
      <c r="E3896" s="2">
        <f t="shared" si="12"/>
        <v>1</v>
      </c>
      <c r="F3896" s="3">
        <f t="shared" si="0"/>
        <v>1</v>
      </c>
      <c r="G3896" s="3">
        <f t="shared" si="13"/>
        <v>0</v>
      </c>
      <c r="H3896" s="4">
        <f>IF(A3896&lt;SIP_Calculator!$B$7,0,IF(A3896&gt;SIP_Calculator!$E$7,0,1))</f>
        <v>0</v>
      </c>
      <c r="I3896" s="2">
        <f t="shared" si="1"/>
        <v>0</v>
      </c>
      <c r="J3896" s="3">
        <f t="shared" si="2"/>
        <v>0</v>
      </c>
      <c r="K3896" s="4">
        <f>H3896*SIP_Calculator!$D$25</f>
        <v>0</v>
      </c>
      <c r="L3896" s="4">
        <f t="shared" si="3"/>
        <v>0</v>
      </c>
      <c r="M3896" s="4">
        <f t="shared" si="4"/>
        <v>0</v>
      </c>
      <c r="N3896" s="4">
        <f t="shared" ref="N3896:O3896" si="11691">N3895+L3896</f>
        <v>28.739335218516583</v>
      </c>
      <c r="O3896" s="4">
        <f t="shared" si="11691"/>
        <v>34.20981406436929</v>
      </c>
      <c r="P3896" s="2">
        <f>I3896*SIP_Calculator!$D$26</f>
        <v>0</v>
      </c>
      <c r="Q3896" s="2">
        <f t="shared" si="6"/>
        <v>0</v>
      </c>
      <c r="R3896" s="2">
        <f t="shared" si="7"/>
        <v>0</v>
      </c>
      <c r="S3896" s="2">
        <f t="shared" ref="S3896:T3896" si="11692">S3895+Q3896</f>
        <v>28.748252611124826</v>
      </c>
      <c r="T3896" s="2">
        <f t="shared" si="11692"/>
        <v>34.228110660626236</v>
      </c>
      <c r="U3896" s="3">
        <f>J3896*SIP_Calculator!$D$27</f>
        <v>0</v>
      </c>
      <c r="V3896" s="3">
        <f t="shared" si="9"/>
        <v>0</v>
      </c>
      <c r="W3896" s="3">
        <f t="shared" si="10"/>
        <v>0</v>
      </c>
      <c r="X3896" s="3">
        <f t="shared" ref="X3896:Y3896" si="11693">X3895+V3896</f>
        <v>28.835623055300523</v>
      </c>
      <c r="Y3896" s="3">
        <f t="shared" si="11693"/>
        <v>34.328802293708321</v>
      </c>
    </row>
    <row r="3897" spans="1:25" ht="15.75" customHeight="1" x14ac:dyDescent="0.2">
      <c r="A3897" s="7">
        <v>43851</v>
      </c>
      <c r="B3897" s="1">
        <v>12287.25</v>
      </c>
      <c r="C3897" s="1">
        <v>9987.5499999999993</v>
      </c>
      <c r="D3897" s="2">
        <f t="shared" si="29"/>
        <v>818</v>
      </c>
      <c r="E3897" s="2">
        <f t="shared" si="12"/>
        <v>0</v>
      </c>
      <c r="F3897" s="3">
        <f t="shared" si="0"/>
        <v>1</v>
      </c>
      <c r="G3897" s="3">
        <f t="shared" si="13"/>
        <v>0</v>
      </c>
      <c r="H3897" s="4">
        <f>IF(A3897&lt;SIP_Calculator!$B$7,0,IF(A3897&gt;SIP_Calculator!$E$7,0,1))</f>
        <v>0</v>
      </c>
      <c r="I3897" s="2">
        <f t="shared" si="1"/>
        <v>0</v>
      </c>
      <c r="J3897" s="3">
        <f t="shared" si="2"/>
        <v>0</v>
      </c>
      <c r="K3897" s="4">
        <f>H3897*SIP_Calculator!$D$25</f>
        <v>0</v>
      </c>
      <c r="L3897" s="4">
        <f t="shared" si="3"/>
        <v>0</v>
      </c>
      <c r="M3897" s="4">
        <f t="shared" si="4"/>
        <v>0</v>
      </c>
      <c r="N3897" s="4">
        <f t="shared" ref="N3897:O3897" si="11694">N3896+L3897</f>
        <v>28.739335218516583</v>
      </c>
      <c r="O3897" s="4">
        <f t="shared" si="11694"/>
        <v>34.20981406436929</v>
      </c>
      <c r="P3897" s="2">
        <f>I3897*SIP_Calculator!$D$26</f>
        <v>0</v>
      </c>
      <c r="Q3897" s="2">
        <f t="shared" si="6"/>
        <v>0</v>
      </c>
      <c r="R3897" s="2">
        <f t="shared" si="7"/>
        <v>0</v>
      </c>
      <c r="S3897" s="2">
        <f t="shared" ref="S3897:T3897" si="11695">S3896+Q3897</f>
        <v>28.748252611124826</v>
      </c>
      <c r="T3897" s="2">
        <f t="shared" si="11695"/>
        <v>34.228110660626236</v>
      </c>
      <c r="U3897" s="3">
        <f>J3897*SIP_Calculator!$D$27</f>
        <v>0</v>
      </c>
      <c r="V3897" s="3">
        <f t="shared" si="9"/>
        <v>0</v>
      </c>
      <c r="W3897" s="3">
        <f t="shared" si="10"/>
        <v>0</v>
      </c>
      <c r="X3897" s="3">
        <f t="shared" ref="X3897:Y3897" si="11696">X3896+V3897</f>
        <v>28.835623055300523</v>
      </c>
      <c r="Y3897" s="3">
        <f t="shared" si="11696"/>
        <v>34.328802293708321</v>
      </c>
    </row>
    <row r="3898" spans="1:25" ht="15.75" customHeight="1" x14ac:dyDescent="0.2">
      <c r="A3898" s="7">
        <v>43852</v>
      </c>
      <c r="B3898" s="1">
        <v>12230.85</v>
      </c>
      <c r="C3898" s="1">
        <v>9947</v>
      </c>
      <c r="D3898" s="2">
        <f t="shared" si="29"/>
        <v>818</v>
      </c>
      <c r="E3898" s="2">
        <f t="shared" si="12"/>
        <v>0</v>
      </c>
      <c r="F3898" s="3">
        <f t="shared" si="0"/>
        <v>1</v>
      </c>
      <c r="G3898" s="3">
        <f t="shared" si="13"/>
        <v>0</v>
      </c>
      <c r="H3898" s="4">
        <f>IF(A3898&lt;SIP_Calculator!$B$7,0,IF(A3898&gt;SIP_Calculator!$E$7,0,1))</f>
        <v>0</v>
      </c>
      <c r="I3898" s="2">
        <f t="shared" si="1"/>
        <v>0</v>
      </c>
      <c r="J3898" s="3">
        <f t="shared" si="2"/>
        <v>0</v>
      </c>
      <c r="K3898" s="4">
        <f>H3898*SIP_Calculator!$D$25</f>
        <v>0</v>
      </c>
      <c r="L3898" s="4">
        <f t="shared" si="3"/>
        <v>0</v>
      </c>
      <c r="M3898" s="4">
        <f t="shared" si="4"/>
        <v>0</v>
      </c>
      <c r="N3898" s="4">
        <f t="shared" ref="N3898:O3898" si="11697">N3897+L3898</f>
        <v>28.739335218516583</v>
      </c>
      <c r="O3898" s="4">
        <f t="shared" si="11697"/>
        <v>34.20981406436929</v>
      </c>
      <c r="P3898" s="2">
        <f>I3898*SIP_Calculator!$D$26</f>
        <v>0</v>
      </c>
      <c r="Q3898" s="2">
        <f t="shared" si="6"/>
        <v>0</v>
      </c>
      <c r="R3898" s="2">
        <f t="shared" si="7"/>
        <v>0</v>
      </c>
      <c r="S3898" s="2">
        <f t="shared" ref="S3898:T3898" si="11698">S3897+Q3898</f>
        <v>28.748252611124826</v>
      </c>
      <c r="T3898" s="2">
        <f t="shared" si="11698"/>
        <v>34.228110660626236</v>
      </c>
      <c r="U3898" s="3">
        <f>J3898*SIP_Calculator!$D$27</f>
        <v>0</v>
      </c>
      <c r="V3898" s="3">
        <f t="shared" si="9"/>
        <v>0</v>
      </c>
      <c r="W3898" s="3">
        <f t="shared" si="10"/>
        <v>0</v>
      </c>
      <c r="X3898" s="3">
        <f t="shared" ref="X3898:Y3898" si="11699">X3897+V3898</f>
        <v>28.835623055300523</v>
      </c>
      <c r="Y3898" s="3">
        <f t="shared" si="11699"/>
        <v>34.328802293708321</v>
      </c>
    </row>
    <row r="3899" spans="1:25" ht="15.75" customHeight="1" x14ac:dyDescent="0.2">
      <c r="A3899" s="7">
        <v>43853</v>
      </c>
      <c r="B3899" s="1">
        <v>12312.9</v>
      </c>
      <c r="C3899" s="1">
        <v>10021.4</v>
      </c>
      <c r="D3899" s="2">
        <f t="shared" si="29"/>
        <v>818</v>
      </c>
      <c r="E3899" s="2">
        <f t="shared" si="12"/>
        <v>0</v>
      </c>
      <c r="F3899" s="3">
        <f t="shared" si="0"/>
        <v>1</v>
      </c>
      <c r="G3899" s="3">
        <f t="shared" si="13"/>
        <v>0</v>
      </c>
      <c r="H3899" s="4">
        <f>IF(A3899&lt;SIP_Calculator!$B$7,0,IF(A3899&gt;SIP_Calculator!$E$7,0,1))</f>
        <v>0</v>
      </c>
      <c r="I3899" s="2">
        <f t="shared" si="1"/>
        <v>0</v>
      </c>
      <c r="J3899" s="3">
        <f t="shared" si="2"/>
        <v>0</v>
      </c>
      <c r="K3899" s="4">
        <f>H3899*SIP_Calculator!$D$25</f>
        <v>0</v>
      </c>
      <c r="L3899" s="4">
        <f t="shared" si="3"/>
        <v>0</v>
      </c>
      <c r="M3899" s="4">
        <f t="shared" si="4"/>
        <v>0</v>
      </c>
      <c r="N3899" s="4">
        <f t="shared" ref="N3899:O3899" si="11700">N3898+L3899</f>
        <v>28.739335218516583</v>
      </c>
      <c r="O3899" s="4">
        <f t="shared" si="11700"/>
        <v>34.20981406436929</v>
      </c>
      <c r="P3899" s="2">
        <f>I3899*SIP_Calculator!$D$26</f>
        <v>0</v>
      </c>
      <c r="Q3899" s="2">
        <f t="shared" si="6"/>
        <v>0</v>
      </c>
      <c r="R3899" s="2">
        <f t="shared" si="7"/>
        <v>0</v>
      </c>
      <c r="S3899" s="2">
        <f t="shared" ref="S3899:T3899" si="11701">S3898+Q3899</f>
        <v>28.748252611124826</v>
      </c>
      <c r="T3899" s="2">
        <f t="shared" si="11701"/>
        <v>34.228110660626236</v>
      </c>
      <c r="U3899" s="3">
        <f>J3899*SIP_Calculator!$D$27</f>
        <v>0</v>
      </c>
      <c r="V3899" s="3">
        <f t="shared" si="9"/>
        <v>0</v>
      </c>
      <c r="W3899" s="3">
        <f t="shared" si="10"/>
        <v>0</v>
      </c>
      <c r="X3899" s="3">
        <f t="shared" ref="X3899:Y3899" si="11702">X3898+V3899</f>
        <v>28.835623055300523</v>
      </c>
      <c r="Y3899" s="3">
        <f t="shared" si="11702"/>
        <v>34.328802293708321</v>
      </c>
    </row>
    <row r="3900" spans="1:25" ht="15.75" customHeight="1" x14ac:dyDescent="0.2">
      <c r="A3900" s="7">
        <v>43854</v>
      </c>
      <c r="B3900" s="1">
        <v>12386.95</v>
      </c>
      <c r="C3900" s="1">
        <v>10083.700000000001</v>
      </c>
      <c r="D3900" s="2">
        <f t="shared" si="29"/>
        <v>818</v>
      </c>
      <c r="E3900" s="2">
        <f t="shared" si="12"/>
        <v>0</v>
      </c>
      <c r="F3900" s="3">
        <f t="shared" si="0"/>
        <v>1</v>
      </c>
      <c r="G3900" s="3">
        <f t="shared" si="13"/>
        <v>0</v>
      </c>
      <c r="H3900" s="4">
        <f>IF(A3900&lt;SIP_Calculator!$B$7,0,IF(A3900&gt;SIP_Calculator!$E$7,0,1))</f>
        <v>0</v>
      </c>
      <c r="I3900" s="2">
        <f t="shared" si="1"/>
        <v>0</v>
      </c>
      <c r="J3900" s="3">
        <f t="shared" si="2"/>
        <v>0</v>
      </c>
      <c r="K3900" s="4">
        <f>H3900*SIP_Calculator!$D$25</f>
        <v>0</v>
      </c>
      <c r="L3900" s="4">
        <f t="shared" si="3"/>
        <v>0</v>
      </c>
      <c r="M3900" s="4">
        <f t="shared" si="4"/>
        <v>0</v>
      </c>
      <c r="N3900" s="4">
        <f t="shared" ref="N3900:O3900" si="11703">N3899+L3900</f>
        <v>28.739335218516583</v>
      </c>
      <c r="O3900" s="4">
        <f t="shared" si="11703"/>
        <v>34.20981406436929</v>
      </c>
      <c r="P3900" s="2">
        <f>I3900*SIP_Calculator!$D$26</f>
        <v>0</v>
      </c>
      <c r="Q3900" s="2">
        <f t="shared" si="6"/>
        <v>0</v>
      </c>
      <c r="R3900" s="2">
        <f t="shared" si="7"/>
        <v>0</v>
      </c>
      <c r="S3900" s="2">
        <f t="shared" ref="S3900:T3900" si="11704">S3899+Q3900</f>
        <v>28.748252611124826</v>
      </c>
      <c r="T3900" s="2">
        <f t="shared" si="11704"/>
        <v>34.228110660626236</v>
      </c>
      <c r="U3900" s="3">
        <f>J3900*SIP_Calculator!$D$27</f>
        <v>0</v>
      </c>
      <c r="V3900" s="3">
        <f t="shared" si="9"/>
        <v>0</v>
      </c>
      <c r="W3900" s="3">
        <f t="shared" si="10"/>
        <v>0</v>
      </c>
      <c r="X3900" s="3">
        <f t="shared" ref="X3900:Y3900" si="11705">X3899+V3900</f>
        <v>28.835623055300523</v>
      </c>
      <c r="Y3900" s="3">
        <f t="shared" si="11705"/>
        <v>34.328802293708321</v>
      </c>
    </row>
    <row r="3901" spans="1:25" ht="15.75" customHeight="1" x14ac:dyDescent="0.2">
      <c r="A3901" s="7">
        <v>43857</v>
      </c>
      <c r="B3901" s="1">
        <v>12262.65</v>
      </c>
      <c r="C3901" s="1">
        <v>9999.6</v>
      </c>
      <c r="D3901" s="2">
        <f t="shared" si="29"/>
        <v>819</v>
      </c>
      <c r="E3901" s="2">
        <f t="shared" si="12"/>
        <v>1</v>
      </c>
      <c r="F3901" s="3">
        <f t="shared" si="0"/>
        <v>1</v>
      </c>
      <c r="G3901" s="3">
        <f t="shared" si="13"/>
        <v>0</v>
      </c>
      <c r="H3901" s="4">
        <f>IF(A3901&lt;SIP_Calculator!$B$7,0,IF(A3901&gt;SIP_Calculator!$E$7,0,1))</f>
        <v>0</v>
      </c>
      <c r="I3901" s="2">
        <f t="shared" si="1"/>
        <v>0</v>
      </c>
      <c r="J3901" s="3">
        <f t="shared" si="2"/>
        <v>0</v>
      </c>
      <c r="K3901" s="4">
        <f>H3901*SIP_Calculator!$D$25</f>
        <v>0</v>
      </c>
      <c r="L3901" s="4">
        <f t="shared" si="3"/>
        <v>0</v>
      </c>
      <c r="M3901" s="4">
        <f t="shared" si="4"/>
        <v>0</v>
      </c>
      <c r="N3901" s="4">
        <f t="shared" ref="N3901:O3901" si="11706">N3900+L3901</f>
        <v>28.739335218516583</v>
      </c>
      <c r="O3901" s="4">
        <f t="shared" si="11706"/>
        <v>34.20981406436929</v>
      </c>
      <c r="P3901" s="2">
        <f>I3901*SIP_Calculator!$D$26</f>
        <v>0</v>
      </c>
      <c r="Q3901" s="2">
        <f t="shared" si="6"/>
        <v>0</v>
      </c>
      <c r="R3901" s="2">
        <f t="shared" si="7"/>
        <v>0</v>
      </c>
      <c r="S3901" s="2">
        <f t="shared" ref="S3901:T3901" si="11707">S3900+Q3901</f>
        <v>28.748252611124826</v>
      </c>
      <c r="T3901" s="2">
        <f t="shared" si="11707"/>
        <v>34.228110660626236</v>
      </c>
      <c r="U3901" s="3">
        <f>J3901*SIP_Calculator!$D$27</f>
        <v>0</v>
      </c>
      <c r="V3901" s="3">
        <f t="shared" si="9"/>
        <v>0</v>
      </c>
      <c r="W3901" s="3">
        <f t="shared" si="10"/>
        <v>0</v>
      </c>
      <c r="X3901" s="3">
        <f t="shared" ref="X3901:Y3901" si="11708">X3900+V3901</f>
        <v>28.835623055300523</v>
      </c>
      <c r="Y3901" s="3">
        <f t="shared" si="11708"/>
        <v>34.328802293708321</v>
      </c>
    </row>
    <row r="3902" spans="1:25" ht="15.75" customHeight="1" x14ac:dyDescent="0.2">
      <c r="A3902" s="7">
        <v>43858</v>
      </c>
      <c r="B3902" s="1">
        <v>12203.2</v>
      </c>
      <c r="C3902" s="1">
        <v>9956.9500000000007</v>
      </c>
      <c r="D3902" s="2">
        <f t="shared" si="29"/>
        <v>819</v>
      </c>
      <c r="E3902" s="2">
        <f t="shared" si="12"/>
        <v>0</v>
      </c>
      <c r="F3902" s="3">
        <f t="shared" si="0"/>
        <v>1</v>
      </c>
      <c r="G3902" s="3">
        <f t="shared" si="13"/>
        <v>0</v>
      </c>
      <c r="H3902" s="4">
        <f>IF(A3902&lt;SIP_Calculator!$B$7,0,IF(A3902&gt;SIP_Calculator!$E$7,0,1))</f>
        <v>0</v>
      </c>
      <c r="I3902" s="2">
        <f t="shared" si="1"/>
        <v>0</v>
      </c>
      <c r="J3902" s="3">
        <f t="shared" si="2"/>
        <v>0</v>
      </c>
      <c r="K3902" s="4">
        <f>H3902*SIP_Calculator!$D$25</f>
        <v>0</v>
      </c>
      <c r="L3902" s="4">
        <f t="shared" si="3"/>
        <v>0</v>
      </c>
      <c r="M3902" s="4">
        <f t="shared" si="4"/>
        <v>0</v>
      </c>
      <c r="N3902" s="4">
        <f t="shared" ref="N3902:O3902" si="11709">N3901+L3902</f>
        <v>28.739335218516583</v>
      </c>
      <c r="O3902" s="4">
        <f t="shared" si="11709"/>
        <v>34.20981406436929</v>
      </c>
      <c r="P3902" s="2">
        <f>I3902*SIP_Calculator!$D$26</f>
        <v>0</v>
      </c>
      <c r="Q3902" s="2">
        <f t="shared" si="6"/>
        <v>0</v>
      </c>
      <c r="R3902" s="2">
        <f t="shared" si="7"/>
        <v>0</v>
      </c>
      <c r="S3902" s="2">
        <f t="shared" ref="S3902:T3902" si="11710">S3901+Q3902</f>
        <v>28.748252611124826</v>
      </c>
      <c r="T3902" s="2">
        <f t="shared" si="11710"/>
        <v>34.228110660626236</v>
      </c>
      <c r="U3902" s="3">
        <f>J3902*SIP_Calculator!$D$27</f>
        <v>0</v>
      </c>
      <c r="V3902" s="3">
        <f t="shared" si="9"/>
        <v>0</v>
      </c>
      <c r="W3902" s="3">
        <f t="shared" si="10"/>
        <v>0</v>
      </c>
      <c r="X3902" s="3">
        <f t="shared" ref="X3902:Y3902" si="11711">X3901+V3902</f>
        <v>28.835623055300523</v>
      </c>
      <c r="Y3902" s="3">
        <f t="shared" si="11711"/>
        <v>34.328802293708321</v>
      </c>
    </row>
    <row r="3903" spans="1:25" ht="15.75" customHeight="1" x14ac:dyDescent="0.2">
      <c r="A3903" s="7">
        <v>43859</v>
      </c>
      <c r="B3903" s="1">
        <v>12276.95</v>
      </c>
      <c r="C3903" s="1">
        <v>10009.299999999999</v>
      </c>
      <c r="D3903" s="2">
        <f t="shared" si="29"/>
        <v>819</v>
      </c>
      <c r="E3903" s="2">
        <f t="shared" si="12"/>
        <v>0</v>
      </c>
      <c r="F3903" s="3">
        <f t="shared" si="0"/>
        <v>1</v>
      </c>
      <c r="G3903" s="3">
        <f t="shared" si="13"/>
        <v>0</v>
      </c>
      <c r="H3903" s="4">
        <f>IF(A3903&lt;SIP_Calculator!$B$7,0,IF(A3903&gt;SIP_Calculator!$E$7,0,1))</f>
        <v>0</v>
      </c>
      <c r="I3903" s="2">
        <f t="shared" si="1"/>
        <v>0</v>
      </c>
      <c r="J3903" s="3">
        <f t="shared" si="2"/>
        <v>0</v>
      </c>
      <c r="K3903" s="4">
        <f>H3903*SIP_Calculator!$D$25</f>
        <v>0</v>
      </c>
      <c r="L3903" s="4">
        <f t="shared" si="3"/>
        <v>0</v>
      </c>
      <c r="M3903" s="4">
        <f t="shared" si="4"/>
        <v>0</v>
      </c>
      <c r="N3903" s="4">
        <f t="shared" ref="N3903:O3903" si="11712">N3902+L3903</f>
        <v>28.739335218516583</v>
      </c>
      <c r="O3903" s="4">
        <f t="shared" si="11712"/>
        <v>34.20981406436929</v>
      </c>
      <c r="P3903" s="2">
        <f>I3903*SIP_Calculator!$D$26</f>
        <v>0</v>
      </c>
      <c r="Q3903" s="2">
        <f t="shared" si="6"/>
        <v>0</v>
      </c>
      <c r="R3903" s="2">
        <f t="shared" si="7"/>
        <v>0</v>
      </c>
      <c r="S3903" s="2">
        <f t="shared" ref="S3903:T3903" si="11713">S3902+Q3903</f>
        <v>28.748252611124826</v>
      </c>
      <c r="T3903" s="2">
        <f t="shared" si="11713"/>
        <v>34.228110660626236</v>
      </c>
      <c r="U3903" s="3">
        <f>J3903*SIP_Calculator!$D$27</f>
        <v>0</v>
      </c>
      <c r="V3903" s="3">
        <f t="shared" si="9"/>
        <v>0</v>
      </c>
      <c r="W3903" s="3">
        <f t="shared" si="10"/>
        <v>0</v>
      </c>
      <c r="X3903" s="3">
        <f t="shared" ref="X3903:Y3903" si="11714">X3902+V3903</f>
        <v>28.835623055300523</v>
      </c>
      <c r="Y3903" s="3">
        <f t="shared" si="11714"/>
        <v>34.328802293708321</v>
      </c>
    </row>
    <row r="3904" spans="1:25" ht="15.75" customHeight="1" x14ac:dyDescent="0.2">
      <c r="A3904" s="7">
        <v>43860</v>
      </c>
      <c r="B3904" s="1">
        <v>12165.4</v>
      </c>
      <c r="C3904" s="1">
        <v>9919.2000000000007</v>
      </c>
      <c r="D3904" s="2">
        <f t="shared" si="29"/>
        <v>819</v>
      </c>
      <c r="E3904" s="2">
        <f t="shared" si="12"/>
        <v>0</v>
      </c>
      <c r="F3904" s="3">
        <f t="shared" si="0"/>
        <v>1</v>
      </c>
      <c r="G3904" s="3">
        <f t="shared" si="13"/>
        <v>0</v>
      </c>
      <c r="H3904" s="4">
        <f>IF(A3904&lt;SIP_Calculator!$B$7,0,IF(A3904&gt;SIP_Calculator!$E$7,0,1))</f>
        <v>0</v>
      </c>
      <c r="I3904" s="2">
        <f t="shared" si="1"/>
        <v>0</v>
      </c>
      <c r="J3904" s="3">
        <f t="shared" si="2"/>
        <v>0</v>
      </c>
      <c r="K3904" s="4">
        <f>H3904*SIP_Calculator!$D$25</f>
        <v>0</v>
      </c>
      <c r="L3904" s="4">
        <f t="shared" si="3"/>
        <v>0</v>
      </c>
      <c r="M3904" s="4">
        <f t="shared" si="4"/>
        <v>0</v>
      </c>
      <c r="N3904" s="4">
        <f t="shared" ref="N3904:O3904" si="11715">N3903+L3904</f>
        <v>28.739335218516583</v>
      </c>
      <c r="O3904" s="4">
        <f t="shared" si="11715"/>
        <v>34.20981406436929</v>
      </c>
      <c r="P3904" s="2">
        <f>I3904*SIP_Calculator!$D$26</f>
        <v>0</v>
      </c>
      <c r="Q3904" s="2">
        <f t="shared" si="6"/>
        <v>0</v>
      </c>
      <c r="R3904" s="2">
        <f t="shared" si="7"/>
        <v>0</v>
      </c>
      <c r="S3904" s="2">
        <f t="shared" ref="S3904:T3904" si="11716">S3903+Q3904</f>
        <v>28.748252611124826</v>
      </c>
      <c r="T3904" s="2">
        <f t="shared" si="11716"/>
        <v>34.228110660626236</v>
      </c>
      <c r="U3904" s="3">
        <f>J3904*SIP_Calculator!$D$27</f>
        <v>0</v>
      </c>
      <c r="V3904" s="3">
        <f t="shared" si="9"/>
        <v>0</v>
      </c>
      <c r="W3904" s="3">
        <f t="shared" si="10"/>
        <v>0</v>
      </c>
      <c r="X3904" s="3">
        <f t="shared" ref="X3904:Y3904" si="11717">X3903+V3904</f>
        <v>28.835623055300523</v>
      </c>
      <c r="Y3904" s="3">
        <f t="shared" si="11717"/>
        <v>34.328802293708321</v>
      </c>
    </row>
    <row r="3905" spans="1:25" ht="15.75" customHeight="1" x14ac:dyDescent="0.2">
      <c r="A3905" s="7">
        <v>43861</v>
      </c>
      <c r="B3905" s="1">
        <v>12086.9</v>
      </c>
      <c r="C3905" s="1">
        <v>9861.4500000000007</v>
      </c>
      <c r="D3905" s="2">
        <f t="shared" si="29"/>
        <v>819</v>
      </c>
      <c r="E3905" s="2">
        <f t="shared" si="12"/>
        <v>0</v>
      </c>
      <c r="F3905" s="3">
        <f t="shared" si="0"/>
        <v>1</v>
      </c>
      <c r="G3905" s="3">
        <f t="shared" si="13"/>
        <v>0</v>
      </c>
      <c r="H3905" s="4">
        <f>IF(A3905&lt;SIP_Calculator!$B$7,0,IF(A3905&gt;SIP_Calculator!$E$7,0,1))</f>
        <v>0</v>
      </c>
      <c r="I3905" s="2">
        <f t="shared" si="1"/>
        <v>0</v>
      </c>
      <c r="J3905" s="3">
        <f t="shared" si="2"/>
        <v>0</v>
      </c>
      <c r="K3905" s="4">
        <f>H3905*SIP_Calculator!$D$25</f>
        <v>0</v>
      </c>
      <c r="L3905" s="4">
        <f t="shared" si="3"/>
        <v>0</v>
      </c>
      <c r="M3905" s="4">
        <f t="shared" si="4"/>
        <v>0</v>
      </c>
      <c r="N3905" s="4">
        <f t="shared" ref="N3905:O3905" si="11718">N3904+L3905</f>
        <v>28.739335218516583</v>
      </c>
      <c r="O3905" s="4">
        <f t="shared" si="11718"/>
        <v>34.20981406436929</v>
      </c>
      <c r="P3905" s="2">
        <f>I3905*SIP_Calculator!$D$26</f>
        <v>0</v>
      </c>
      <c r="Q3905" s="2">
        <f t="shared" si="6"/>
        <v>0</v>
      </c>
      <c r="R3905" s="2">
        <f t="shared" si="7"/>
        <v>0</v>
      </c>
      <c r="S3905" s="2">
        <f t="shared" ref="S3905:T3905" si="11719">S3904+Q3905</f>
        <v>28.748252611124826</v>
      </c>
      <c r="T3905" s="2">
        <f t="shared" si="11719"/>
        <v>34.228110660626236</v>
      </c>
      <c r="U3905" s="3">
        <f>J3905*SIP_Calculator!$D$27</f>
        <v>0</v>
      </c>
      <c r="V3905" s="3">
        <f t="shared" si="9"/>
        <v>0</v>
      </c>
      <c r="W3905" s="3">
        <f t="shared" si="10"/>
        <v>0</v>
      </c>
      <c r="X3905" s="3">
        <f t="shared" ref="X3905:Y3905" si="11720">X3904+V3905</f>
        <v>28.835623055300523</v>
      </c>
      <c r="Y3905" s="3">
        <f t="shared" si="11720"/>
        <v>34.328802293708321</v>
      </c>
    </row>
    <row r="3906" spans="1:25" ht="15.75" customHeight="1" x14ac:dyDescent="0.2">
      <c r="A3906" s="7">
        <v>43862</v>
      </c>
      <c r="B3906" s="1">
        <v>11768.9</v>
      </c>
      <c r="C3906" s="1">
        <v>9606.0499999999993</v>
      </c>
      <c r="D3906" s="2">
        <f t="shared" si="29"/>
        <v>819</v>
      </c>
      <c r="E3906" s="2">
        <f t="shared" si="12"/>
        <v>0</v>
      </c>
      <c r="F3906" s="3">
        <f t="shared" si="0"/>
        <v>2</v>
      </c>
      <c r="G3906" s="3">
        <f t="shared" si="13"/>
        <v>1</v>
      </c>
      <c r="H3906" s="4">
        <f>IF(A3906&lt;SIP_Calculator!$B$7,0,IF(A3906&gt;SIP_Calculator!$E$7,0,1))</f>
        <v>0</v>
      </c>
      <c r="I3906" s="2">
        <f t="shared" si="1"/>
        <v>0</v>
      </c>
      <c r="J3906" s="3">
        <f t="shared" si="2"/>
        <v>0</v>
      </c>
      <c r="K3906" s="4">
        <f>H3906*SIP_Calculator!$D$25</f>
        <v>0</v>
      </c>
      <c r="L3906" s="4">
        <f t="shared" si="3"/>
        <v>0</v>
      </c>
      <c r="M3906" s="4">
        <f t="shared" si="4"/>
        <v>0</v>
      </c>
      <c r="N3906" s="4">
        <f t="shared" ref="N3906:O3906" si="11721">N3905+L3906</f>
        <v>28.739335218516583</v>
      </c>
      <c r="O3906" s="4">
        <f t="shared" si="11721"/>
        <v>34.20981406436929</v>
      </c>
      <c r="P3906" s="2">
        <f>I3906*SIP_Calculator!$D$26</f>
        <v>0</v>
      </c>
      <c r="Q3906" s="2">
        <f t="shared" si="6"/>
        <v>0</v>
      </c>
      <c r="R3906" s="2">
        <f t="shared" si="7"/>
        <v>0</v>
      </c>
      <c r="S3906" s="2">
        <f t="shared" ref="S3906:T3906" si="11722">S3905+Q3906</f>
        <v>28.748252611124826</v>
      </c>
      <c r="T3906" s="2">
        <f t="shared" si="11722"/>
        <v>34.228110660626236</v>
      </c>
      <c r="U3906" s="3">
        <f>J3906*SIP_Calculator!$D$27</f>
        <v>0</v>
      </c>
      <c r="V3906" s="3">
        <f t="shared" si="9"/>
        <v>0</v>
      </c>
      <c r="W3906" s="3">
        <f t="shared" si="10"/>
        <v>0</v>
      </c>
      <c r="X3906" s="3">
        <f t="shared" ref="X3906:Y3906" si="11723">X3905+V3906</f>
        <v>28.835623055300523</v>
      </c>
      <c r="Y3906" s="3">
        <f t="shared" si="11723"/>
        <v>34.328802293708321</v>
      </c>
    </row>
    <row r="3907" spans="1:25" ht="15.75" customHeight="1" x14ac:dyDescent="0.2">
      <c r="A3907" s="7">
        <v>43864</v>
      </c>
      <c r="B3907" s="1">
        <v>11820.3</v>
      </c>
      <c r="C3907" s="1">
        <v>9650.5499999999993</v>
      </c>
      <c r="D3907" s="2">
        <f t="shared" si="29"/>
        <v>820</v>
      </c>
      <c r="E3907" s="2">
        <f t="shared" si="12"/>
        <v>1</v>
      </c>
      <c r="F3907" s="3">
        <f t="shared" si="0"/>
        <v>2</v>
      </c>
      <c r="G3907" s="3">
        <f t="shared" si="13"/>
        <v>0</v>
      </c>
      <c r="H3907" s="4">
        <f>IF(A3907&lt;SIP_Calculator!$B$7,0,IF(A3907&gt;SIP_Calculator!$E$7,0,1))</f>
        <v>0</v>
      </c>
      <c r="I3907" s="2">
        <f t="shared" si="1"/>
        <v>0</v>
      </c>
      <c r="J3907" s="3">
        <f t="shared" si="2"/>
        <v>0</v>
      </c>
      <c r="K3907" s="4">
        <f>H3907*SIP_Calculator!$D$25</f>
        <v>0</v>
      </c>
      <c r="L3907" s="4">
        <f t="shared" si="3"/>
        <v>0</v>
      </c>
      <c r="M3907" s="4">
        <f t="shared" si="4"/>
        <v>0</v>
      </c>
      <c r="N3907" s="4">
        <f t="shared" ref="N3907:O3907" si="11724">N3906+L3907</f>
        <v>28.739335218516583</v>
      </c>
      <c r="O3907" s="4">
        <f t="shared" si="11724"/>
        <v>34.20981406436929</v>
      </c>
      <c r="P3907" s="2">
        <f>I3907*SIP_Calculator!$D$26</f>
        <v>0</v>
      </c>
      <c r="Q3907" s="2">
        <f t="shared" si="6"/>
        <v>0</v>
      </c>
      <c r="R3907" s="2">
        <f t="shared" si="7"/>
        <v>0</v>
      </c>
      <c r="S3907" s="2">
        <f t="shared" ref="S3907:T3907" si="11725">S3906+Q3907</f>
        <v>28.748252611124826</v>
      </c>
      <c r="T3907" s="2">
        <f t="shared" si="11725"/>
        <v>34.228110660626236</v>
      </c>
      <c r="U3907" s="3">
        <f>J3907*SIP_Calculator!$D$27</f>
        <v>0</v>
      </c>
      <c r="V3907" s="3">
        <f t="shared" si="9"/>
        <v>0</v>
      </c>
      <c r="W3907" s="3">
        <f t="shared" si="10"/>
        <v>0</v>
      </c>
      <c r="X3907" s="3">
        <f t="shared" ref="X3907:Y3907" si="11726">X3906+V3907</f>
        <v>28.835623055300523</v>
      </c>
      <c r="Y3907" s="3">
        <f t="shared" si="11726"/>
        <v>34.328802293708321</v>
      </c>
    </row>
    <row r="3908" spans="1:25" ht="15.75" customHeight="1" x14ac:dyDescent="0.2">
      <c r="A3908" s="7">
        <v>43865</v>
      </c>
      <c r="B3908" s="1">
        <v>12091</v>
      </c>
      <c r="C3908" s="1">
        <v>9853.0499999999993</v>
      </c>
      <c r="D3908" s="2">
        <f t="shared" si="29"/>
        <v>820</v>
      </c>
      <c r="E3908" s="2">
        <f t="shared" si="12"/>
        <v>0</v>
      </c>
      <c r="F3908" s="3">
        <f t="shared" si="0"/>
        <v>2</v>
      </c>
      <c r="G3908" s="3">
        <f t="shared" si="13"/>
        <v>0</v>
      </c>
      <c r="H3908" s="4">
        <f>IF(A3908&lt;SIP_Calculator!$B$7,0,IF(A3908&gt;SIP_Calculator!$E$7,0,1))</f>
        <v>0</v>
      </c>
      <c r="I3908" s="2">
        <f t="shared" si="1"/>
        <v>0</v>
      </c>
      <c r="J3908" s="3">
        <f t="shared" si="2"/>
        <v>0</v>
      </c>
      <c r="K3908" s="4">
        <f>H3908*SIP_Calculator!$D$25</f>
        <v>0</v>
      </c>
      <c r="L3908" s="4">
        <f t="shared" si="3"/>
        <v>0</v>
      </c>
      <c r="M3908" s="4">
        <f t="shared" si="4"/>
        <v>0</v>
      </c>
      <c r="N3908" s="4">
        <f t="shared" ref="N3908:O3908" si="11727">N3907+L3908</f>
        <v>28.739335218516583</v>
      </c>
      <c r="O3908" s="4">
        <f t="shared" si="11727"/>
        <v>34.20981406436929</v>
      </c>
      <c r="P3908" s="2">
        <f>I3908*SIP_Calculator!$D$26</f>
        <v>0</v>
      </c>
      <c r="Q3908" s="2">
        <f t="shared" si="6"/>
        <v>0</v>
      </c>
      <c r="R3908" s="2">
        <f t="shared" si="7"/>
        <v>0</v>
      </c>
      <c r="S3908" s="2">
        <f t="shared" ref="S3908:T3908" si="11728">S3907+Q3908</f>
        <v>28.748252611124826</v>
      </c>
      <c r="T3908" s="2">
        <f t="shared" si="11728"/>
        <v>34.228110660626236</v>
      </c>
      <c r="U3908" s="3">
        <f>J3908*SIP_Calculator!$D$27</f>
        <v>0</v>
      </c>
      <c r="V3908" s="3">
        <f t="shared" si="9"/>
        <v>0</v>
      </c>
      <c r="W3908" s="3">
        <f t="shared" si="10"/>
        <v>0</v>
      </c>
      <c r="X3908" s="3">
        <f t="shared" ref="X3908:Y3908" si="11729">X3907+V3908</f>
        <v>28.835623055300523</v>
      </c>
      <c r="Y3908" s="3">
        <f t="shared" si="11729"/>
        <v>34.328802293708321</v>
      </c>
    </row>
    <row r="3909" spans="1:25" ht="15.75" customHeight="1" x14ac:dyDescent="0.2">
      <c r="A3909" s="7">
        <v>43866</v>
      </c>
      <c r="B3909" s="1">
        <v>12212</v>
      </c>
      <c r="C3909" s="1">
        <v>9951.35</v>
      </c>
      <c r="D3909" s="2">
        <f t="shared" si="29"/>
        <v>820</v>
      </c>
      <c r="E3909" s="2">
        <f t="shared" si="12"/>
        <v>0</v>
      </c>
      <c r="F3909" s="3">
        <f t="shared" si="0"/>
        <v>2</v>
      </c>
      <c r="G3909" s="3">
        <f t="shared" si="13"/>
        <v>0</v>
      </c>
      <c r="H3909" s="4">
        <f>IF(A3909&lt;SIP_Calculator!$B$7,0,IF(A3909&gt;SIP_Calculator!$E$7,0,1))</f>
        <v>0</v>
      </c>
      <c r="I3909" s="2">
        <f t="shared" si="1"/>
        <v>0</v>
      </c>
      <c r="J3909" s="3">
        <f t="shared" si="2"/>
        <v>0</v>
      </c>
      <c r="K3909" s="4">
        <f>H3909*SIP_Calculator!$D$25</f>
        <v>0</v>
      </c>
      <c r="L3909" s="4">
        <f t="shared" si="3"/>
        <v>0</v>
      </c>
      <c r="M3909" s="4">
        <f t="shared" si="4"/>
        <v>0</v>
      </c>
      <c r="N3909" s="4">
        <f t="shared" ref="N3909:O3909" si="11730">N3908+L3909</f>
        <v>28.739335218516583</v>
      </c>
      <c r="O3909" s="4">
        <f t="shared" si="11730"/>
        <v>34.20981406436929</v>
      </c>
      <c r="P3909" s="2">
        <f>I3909*SIP_Calculator!$D$26</f>
        <v>0</v>
      </c>
      <c r="Q3909" s="2">
        <f t="shared" si="6"/>
        <v>0</v>
      </c>
      <c r="R3909" s="2">
        <f t="shared" si="7"/>
        <v>0</v>
      </c>
      <c r="S3909" s="2">
        <f t="shared" ref="S3909:T3909" si="11731">S3908+Q3909</f>
        <v>28.748252611124826</v>
      </c>
      <c r="T3909" s="2">
        <f t="shared" si="11731"/>
        <v>34.228110660626236</v>
      </c>
      <c r="U3909" s="3">
        <f>J3909*SIP_Calculator!$D$27</f>
        <v>0</v>
      </c>
      <c r="V3909" s="3">
        <f t="shared" si="9"/>
        <v>0</v>
      </c>
      <c r="W3909" s="3">
        <f t="shared" si="10"/>
        <v>0</v>
      </c>
      <c r="X3909" s="3">
        <f t="shared" ref="X3909:Y3909" si="11732">X3908+V3909</f>
        <v>28.835623055300523</v>
      </c>
      <c r="Y3909" s="3">
        <f t="shared" si="11732"/>
        <v>34.328802293708321</v>
      </c>
    </row>
    <row r="3910" spans="1:25" ht="15.75" customHeight="1" x14ac:dyDescent="0.2">
      <c r="A3910" s="7">
        <v>43867</v>
      </c>
      <c r="B3910" s="1">
        <v>12273.7</v>
      </c>
      <c r="C3910" s="1">
        <v>10004.200000000001</v>
      </c>
      <c r="D3910" s="2">
        <f t="shared" si="29"/>
        <v>820</v>
      </c>
      <c r="E3910" s="2">
        <f t="shared" si="12"/>
        <v>0</v>
      </c>
      <c r="F3910" s="3">
        <f t="shared" si="0"/>
        <v>2</v>
      </c>
      <c r="G3910" s="3">
        <f t="shared" si="13"/>
        <v>0</v>
      </c>
      <c r="H3910" s="4">
        <f>IF(A3910&lt;SIP_Calculator!$B$7,0,IF(A3910&gt;SIP_Calculator!$E$7,0,1))</f>
        <v>0</v>
      </c>
      <c r="I3910" s="2">
        <f t="shared" si="1"/>
        <v>0</v>
      </c>
      <c r="J3910" s="3">
        <f t="shared" si="2"/>
        <v>0</v>
      </c>
      <c r="K3910" s="4">
        <f>H3910*SIP_Calculator!$D$25</f>
        <v>0</v>
      </c>
      <c r="L3910" s="4">
        <f t="shared" si="3"/>
        <v>0</v>
      </c>
      <c r="M3910" s="4">
        <f t="shared" si="4"/>
        <v>0</v>
      </c>
      <c r="N3910" s="4">
        <f t="shared" ref="N3910:O3910" si="11733">N3909+L3910</f>
        <v>28.739335218516583</v>
      </c>
      <c r="O3910" s="4">
        <f t="shared" si="11733"/>
        <v>34.20981406436929</v>
      </c>
      <c r="P3910" s="2">
        <f>I3910*SIP_Calculator!$D$26</f>
        <v>0</v>
      </c>
      <c r="Q3910" s="2">
        <f t="shared" si="6"/>
        <v>0</v>
      </c>
      <c r="R3910" s="2">
        <f t="shared" si="7"/>
        <v>0</v>
      </c>
      <c r="S3910" s="2">
        <f t="shared" ref="S3910:T3910" si="11734">S3909+Q3910</f>
        <v>28.748252611124826</v>
      </c>
      <c r="T3910" s="2">
        <f t="shared" si="11734"/>
        <v>34.228110660626236</v>
      </c>
      <c r="U3910" s="3">
        <f>J3910*SIP_Calculator!$D$27</f>
        <v>0</v>
      </c>
      <c r="V3910" s="3">
        <f t="shared" si="9"/>
        <v>0</v>
      </c>
      <c r="W3910" s="3">
        <f t="shared" si="10"/>
        <v>0</v>
      </c>
      <c r="X3910" s="3">
        <f t="shared" ref="X3910:Y3910" si="11735">X3909+V3910</f>
        <v>28.835623055300523</v>
      </c>
      <c r="Y3910" s="3">
        <f t="shared" si="11735"/>
        <v>34.328802293708321</v>
      </c>
    </row>
    <row r="3911" spans="1:25" ht="15.75" customHeight="1" x14ac:dyDescent="0.2">
      <c r="A3911" s="7">
        <v>43868</v>
      </c>
      <c r="B3911" s="1">
        <v>12249.25</v>
      </c>
      <c r="C3911" s="1">
        <v>10000.75</v>
      </c>
      <c r="D3911" s="2">
        <f t="shared" si="29"/>
        <v>820</v>
      </c>
      <c r="E3911" s="2">
        <f t="shared" si="12"/>
        <v>0</v>
      </c>
      <c r="F3911" s="3">
        <f t="shared" si="0"/>
        <v>2</v>
      </c>
      <c r="G3911" s="3">
        <f t="shared" si="13"/>
        <v>0</v>
      </c>
      <c r="H3911" s="4">
        <f>IF(A3911&lt;SIP_Calculator!$B$7,0,IF(A3911&gt;SIP_Calculator!$E$7,0,1))</f>
        <v>0</v>
      </c>
      <c r="I3911" s="2">
        <f t="shared" si="1"/>
        <v>0</v>
      </c>
      <c r="J3911" s="3">
        <f t="shared" si="2"/>
        <v>0</v>
      </c>
      <c r="K3911" s="4">
        <f>H3911*SIP_Calculator!$D$25</f>
        <v>0</v>
      </c>
      <c r="L3911" s="4">
        <f t="shared" si="3"/>
        <v>0</v>
      </c>
      <c r="M3911" s="4">
        <f t="shared" si="4"/>
        <v>0</v>
      </c>
      <c r="N3911" s="4">
        <f t="shared" ref="N3911:O3911" si="11736">N3910+L3911</f>
        <v>28.739335218516583</v>
      </c>
      <c r="O3911" s="4">
        <f t="shared" si="11736"/>
        <v>34.20981406436929</v>
      </c>
      <c r="P3911" s="2">
        <f>I3911*SIP_Calculator!$D$26</f>
        <v>0</v>
      </c>
      <c r="Q3911" s="2">
        <f t="shared" si="6"/>
        <v>0</v>
      </c>
      <c r="R3911" s="2">
        <f t="shared" si="7"/>
        <v>0</v>
      </c>
      <c r="S3911" s="2">
        <f t="shared" ref="S3911:T3911" si="11737">S3910+Q3911</f>
        <v>28.748252611124826</v>
      </c>
      <c r="T3911" s="2">
        <f t="shared" si="11737"/>
        <v>34.228110660626236</v>
      </c>
      <c r="U3911" s="3">
        <f>J3911*SIP_Calculator!$D$27</f>
        <v>0</v>
      </c>
      <c r="V3911" s="3">
        <f t="shared" si="9"/>
        <v>0</v>
      </c>
      <c r="W3911" s="3">
        <f t="shared" si="10"/>
        <v>0</v>
      </c>
      <c r="X3911" s="3">
        <f t="shared" ref="X3911:Y3911" si="11738">X3910+V3911</f>
        <v>28.835623055300523</v>
      </c>
      <c r="Y3911" s="3">
        <f t="shared" si="11738"/>
        <v>34.328802293708321</v>
      </c>
    </row>
    <row r="3912" spans="1:25" ht="15.75" customHeight="1" x14ac:dyDescent="0.2">
      <c r="A3912" s="7">
        <v>43871</v>
      </c>
      <c r="B3912" s="1">
        <v>12185.35</v>
      </c>
      <c r="C3912" s="1">
        <v>9945.65</v>
      </c>
      <c r="D3912" s="2">
        <f t="shared" si="29"/>
        <v>821</v>
      </c>
      <c r="E3912" s="2">
        <f t="shared" si="12"/>
        <v>1</v>
      </c>
      <c r="F3912" s="3">
        <f t="shared" si="0"/>
        <v>2</v>
      </c>
      <c r="G3912" s="3">
        <f t="shared" si="13"/>
        <v>0</v>
      </c>
      <c r="H3912" s="4">
        <f>IF(A3912&lt;SIP_Calculator!$B$7,0,IF(A3912&gt;SIP_Calculator!$E$7,0,1))</f>
        <v>0</v>
      </c>
      <c r="I3912" s="2">
        <f t="shared" si="1"/>
        <v>0</v>
      </c>
      <c r="J3912" s="3">
        <f t="shared" si="2"/>
        <v>0</v>
      </c>
      <c r="K3912" s="4">
        <f>H3912*SIP_Calculator!$D$25</f>
        <v>0</v>
      </c>
      <c r="L3912" s="4">
        <f t="shared" si="3"/>
        <v>0</v>
      </c>
      <c r="M3912" s="4">
        <f t="shared" si="4"/>
        <v>0</v>
      </c>
      <c r="N3912" s="4">
        <f t="shared" ref="N3912:O3912" si="11739">N3911+L3912</f>
        <v>28.739335218516583</v>
      </c>
      <c r="O3912" s="4">
        <f t="shared" si="11739"/>
        <v>34.20981406436929</v>
      </c>
      <c r="P3912" s="2">
        <f>I3912*SIP_Calculator!$D$26</f>
        <v>0</v>
      </c>
      <c r="Q3912" s="2">
        <f t="shared" si="6"/>
        <v>0</v>
      </c>
      <c r="R3912" s="2">
        <f t="shared" si="7"/>
        <v>0</v>
      </c>
      <c r="S3912" s="2">
        <f t="shared" ref="S3912:T3912" si="11740">S3911+Q3912</f>
        <v>28.748252611124826</v>
      </c>
      <c r="T3912" s="2">
        <f t="shared" si="11740"/>
        <v>34.228110660626236</v>
      </c>
      <c r="U3912" s="3">
        <f>J3912*SIP_Calculator!$D$27</f>
        <v>0</v>
      </c>
      <c r="V3912" s="3">
        <f t="shared" si="9"/>
        <v>0</v>
      </c>
      <c r="W3912" s="3">
        <f t="shared" si="10"/>
        <v>0</v>
      </c>
      <c r="X3912" s="3">
        <f t="shared" ref="X3912:Y3912" si="11741">X3911+V3912</f>
        <v>28.835623055300523</v>
      </c>
      <c r="Y3912" s="3">
        <f t="shared" si="11741"/>
        <v>34.328802293708321</v>
      </c>
    </row>
    <row r="3913" spans="1:25" ht="15.75" customHeight="1" x14ac:dyDescent="0.2">
      <c r="A3913" s="7">
        <v>43872</v>
      </c>
      <c r="B3913" s="1">
        <v>12246.2</v>
      </c>
      <c r="C3913" s="1">
        <v>9987.0499999999993</v>
      </c>
      <c r="D3913" s="2">
        <f t="shared" si="29"/>
        <v>821</v>
      </c>
      <c r="E3913" s="2">
        <f t="shared" si="12"/>
        <v>0</v>
      </c>
      <c r="F3913" s="3">
        <f t="shared" si="0"/>
        <v>2</v>
      </c>
      <c r="G3913" s="3">
        <f t="shared" si="13"/>
        <v>0</v>
      </c>
      <c r="H3913" s="4">
        <f>IF(A3913&lt;SIP_Calculator!$B$7,0,IF(A3913&gt;SIP_Calculator!$E$7,0,1))</f>
        <v>0</v>
      </c>
      <c r="I3913" s="2">
        <f t="shared" si="1"/>
        <v>0</v>
      </c>
      <c r="J3913" s="3">
        <f t="shared" si="2"/>
        <v>0</v>
      </c>
      <c r="K3913" s="4">
        <f>H3913*SIP_Calculator!$D$25</f>
        <v>0</v>
      </c>
      <c r="L3913" s="4">
        <f t="shared" si="3"/>
        <v>0</v>
      </c>
      <c r="M3913" s="4">
        <f t="shared" si="4"/>
        <v>0</v>
      </c>
      <c r="N3913" s="4">
        <f t="shared" ref="N3913:O3913" si="11742">N3912+L3913</f>
        <v>28.739335218516583</v>
      </c>
      <c r="O3913" s="4">
        <f t="shared" si="11742"/>
        <v>34.20981406436929</v>
      </c>
      <c r="P3913" s="2">
        <f>I3913*SIP_Calculator!$D$26</f>
        <v>0</v>
      </c>
      <c r="Q3913" s="2">
        <f t="shared" si="6"/>
        <v>0</v>
      </c>
      <c r="R3913" s="2">
        <f t="shared" si="7"/>
        <v>0</v>
      </c>
      <c r="S3913" s="2">
        <f t="shared" ref="S3913:T3913" si="11743">S3912+Q3913</f>
        <v>28.748252611124826</v>
      </c>
      <c r="T3913" s="2">
        <f t="shared" si="11743"/>
        <v>34.228110660626236</v>
      </c>
      <c r="U3913" s="3">
        <f>J3913*SIP_Calculator!$D$27</f>
        <v>0</v>
      </c>
      <c r="V3913" s="3">
        <f t="shared" si="9"/>
        <v>0</v>
      </c>
      <c r="W3913" s="3">
        <f t="shared" si="10"/>
        <v>0</v>
      </c>
      <c r="X3913" s="3">
        <f t="shared" ref="X3913:Y3913" si="11744">X3912+V3913</f>
        <v>28.835623055300523</v>
      </c>
      <c r="Y3913" s="3">
        <f t="shared" si="11744"/>
        <v>34.328802293708321</v>
      </c>
    </row>
    <row r="3914" spans="1:25" ht="15.75" customHeight="1" x14ac:dyDescent="0.2">
      <c r="A3914" s="7">
        <v>43873</v>
      </c>
      <c r="B3914" s="1">
        <v>12327.7</v>
      </c>
      <c r="C3914" s="1">
        <v>10037.1</v>
      </c>
      <c r="D3914" s="2">
        <f t="shared" si="29"/>
        <v>821</v>
      </c>
      <c r="E3914" s="2">
        <f t="shared" si="12"/>
        <v>0</v>
      </c>
      <c r="F3914" s="3">
        <f t="shared" si="0"/>
        <v>2</v>
      </c>
      <c r="G3914" s="3">
        <f t="shared" si="13"/>
        <v>0</v>
      </c>
      <c r="H3914" s="4">
        <f>IF(A3914&lt;SIP_Calculator!$B$7,0,IF(A3914&gt;SIP_Calculator!$E$7,0,1))</f>
        <v>0</v>
      </c>
      <c r="I3914" s="2">
        <f t="shared" si="1"/>
        <v>0</v>
      </c>
      <c r="J3914" s="3">
        <f t="shared" si="2"/>
        <v>0</v>
      </c>
      <c r="K3914" s="4">
        <f>H3914*SIP_Calculator!$D$25</f>
        <v>0</v>
      </c>
      <c r="L3914" s="4">
        <f t="shared" si="3"/>
        <v>0</v>
      </c>
      <c r="M3914" s="4">
        <f t="shared" si="4"/>
        <v>0</v>
      </c>
      <c r="N3914" s="4">
        <f t="shared" ref="N3914:O3914" si="11745">N3913+L3914</f>
        <v>28.739335218516583</v>
      </c>
      <c r="O3914" s="4">
        <f t="shared" si="11745"/>
        <v>34.20981406436929</v>
      </c>
      <c r="P3914" s="2">
        <f>I3914*SIP_Calculator!$D$26</f>
        <v>0</v>
      </c>
      <c r="Q3914" s="2">
        <f t="shared" si="6"/>
        <v>0</v>
      </c>
      <c r="R3914" s="2">
        <f t="shared" si="7"/>
        <v>0</v>
      </c>
      <c r="S3914" s="2">
        <f t="shared" ref="S3914:T3914" si="11746">S3913+Q3914</f>
        <v>28.748252611124826</v>
      </c>
      <c r="T3914" s="2">
        <f t="shared" si="11746"/>
        <v>34.228110660626236</v>
      </c>
      <c r="U3914" s="3">
        <f>J3914*SIP_Calculator!$D$27</f>
        <v>0</v>
      </c>
      <c r="V3914" s="3">
        <f t="shared" si="9"/>
        <v>0</v>
      </c>
      <c r="W3914" s="3">
        <f t="shared" si="10"/>
        <v>0</v>
      </c>
      <c r="X3914" s="3">
        <f t="shared" ref="X3914:Y3914" si="11747">X3913+V3914</f>
        <v>28.835623055300523</v>
      </c>
      <c r="Y3914" s="3">
        <f t="shared" si="11747"/>
        <v>34.328802293708321</v>
      </c>
    </row>
    <row r="3915" spans="1:25" ht="15.75" customHeight="1" x14ac:dyDescent="0.2">
      <c r="A3915" s="7">
        <v>43874</v>
      </c>
      <c r="B3915" s="1">
        <v>12301.75</v>
      </c>
      <c r="C3915" s="1">
        <v>10017.75</v>
      </c>
      <c r="D3915" s="2">
        <f t="shared" si="29"/>
        <v>821</v>
      </c>
      <c r="E3915" s="2">
        <f t="shared" si="12"/>
        <v>0</v>
      </c>
      <c r="F3915" s="3">
        <f t="shared" si="0"/>
        <v>2</v>
      </c>
      <c r="G3915" s="3">
        <f t="shared" si="13"/>
        <v>0</v>
      </c>
      <c r="H3915" s="4">
        <f>IF(A3915&lt;SIP_Calculator!$B$7,0,IF(A3915&gt;SIP_Calculator!$E$7,0,1))</f>
        <v>0</v>
      </c>
      <c r="I3915" s="2">
        <f t="shared" si="1"/>
        <v>0</v>
      </c>
      <c r="J3915" s="3">
        <f t="shared" si="2"/>
        <v>0</v>
      </c>
      <c r="K3915" s="4">
        <f>H3915*SIP_Calculator!$D$25</f>
        <v>0</v>
      </c>
      <c r="L3915" s="4">
        <f t="shared" si="3"/>
        <v>0</v>
      </c>
      <c r="M3915" s="4">
        <f t="shared" si="4"/>
        <v>0</v>
      </c>
      <c r="N3915" s="4">
        <f t="shared" ref="N3915:O3915" si="11748">N3914+L3915</f>
        <v>28.739335218516583</v>
      </c>
      <c r="O3915" s="4">
        <f t="shared" si="11748"/>
        <v>34.20981406436929</v>
      </c>
      <c r="P3915" s="2">
        <f>I3915*SIP_Calculator!$D$26</f>
        <v>0</v>
      </c>
      <c r="Q3915" s="2">
        <f t="shared" si="6"/>
        <v>0</v>
      </c>
      <c r="R3915" s="2">
        <f t="shared" si="7"/>
        <v>0</v>
      </c>
      <c r="S3915" s="2">
        <f t="shared" ref="S3915:T3915" si="11749">S3914+Q3915</f>
        <v>28.748252611124826</v>
      </c>
      <c r="T3915" s="2">
        <f t="shared" si="11749"/>
        <v>34.228110660626236</v>
      </c>
      <c r="U3915" s="3">
        <f>J3915*SIP_Calculator!$D$27</f>
        <v>0</v>
      </c>
      <c r="V3915" s="3">
        <f t="shared" si="9"/>
        <v>0</v>
      </c>
      <c r="W3915" s="3">
        <f t="shared" si="10"/>
        <v>0</v>
      </c>
      <c r="X3915" s="3">
        <f t="shared" ref="X3915:Y3915" si="11750">X3914+V3915</f>
        <v>28.835623055300523</v>
      </c>
      <c r="Y3915" s="3">
        <f t="shared" si="11750"/>
        <v>34.328802293708321</v>
      </c>
    </row>
    <row r="3916" spans="1:25" ht="15.75" customHeight="1" x14ac:dyDescent="0.2">
      <c r="A3916" s="7">
        <v>43875</v>
      </c>
      <c r="B3916" s="1">
        <v>12230.45</v>
      </c>
      <c r="C3916" s="1">
        <v>9961.0499999999993</v>
      </c>
      <c r="D3916" s="2">
        <f t="shared" si="29"/>
        <v>821</v>
      </c>
      <c r="E3916" s="2">
        <f t="shared" si="12"/>
        <v>0</v>
      </c>
      <c r="F3916" s="3">
        <f t="shared" si="0"/>
        <v>2</v>
      </c>
      <c r="G3916" s="3">
        <f t="shared" si="13"/>
        <v>0</v>
      </c>
      <c r="H3916" s="4">
        <f>IF(A3916&lt;SIP_Calculator!$B$7,0,IF(A3916&gt;SIP_Calculator!$E$7,0,1))</f>
        <v>0</v>
      </c>
      <c r="I3916" s="2">
        <f t="shared" si="1"/>
        <v>0</v>
      </c>
      <c r="J3916" s="3">
        <f t="shared" si="2"/>
        <v>0</v>
      </c>
      <c r="K3916" s="4">
        <f>H3916*SIP_Calculator!$D$25</f>
        <v>0</v>
      </c>
      <c r="L3916" s="4">
        <f t="shared" si="3"/>
        <v>0</v>
      </c>
      <c r="M3916" s="4">
        <f t="shared" si="4"/>
        <v>0</v>
      </c>
      <c r="N3916" s="4">
        <f t="shared" ref="N3916:O3916" si="11751">N3915+L3916</f>
        <v>28.739335218516583</v>
      </c>
      <c r="O3916" s="4">
        <f t="shared" si="11751"/>
        <v>34.20981406436929</v>
      </c>
      <c r="P3916" s="2">
        <f>I3916*SIP_Calculator!$D$26</f>
        <v>0</v>
      </c>
      <c r="Q3916" s="2">
        <f t="shared" si="6"/>
        <v>0</v>
      </c>
      <c r="R3916" s="2">
        <f t="shared" si="7"/>
        <v>0</v>
      </c>
      <c r="S3916" s="2">
        <f t="shared" ref="S3916:T3916" si="11752">S3915+Q3916</f>
        <v>28.748252611124826</v>
      </c>
      <c r="T3916" s="2">
        <f t="shared" si="11752"/>
        <v>34.228110660626236</v>
      </c>
      <c r="U3916" s="3">
        <f>J3916*SIP_Calculator!$D$27</f>
        <v>0</v>
      </c>
      <c r="V3916" s="3">
        <f t="shared" si="9"/>
        <v>0</v>
      </c>
      <c r="W3916" s="3">
        <f t="shared" si="10"/>
        <v>0</v>
      </c>
      <c r="X3916" s="3">
        <f t="shared" ref="X3916:Y3916" si="11753">X3915+V3916</f>
        <v>28.835623055300523</v>
      </c>
      <c r="Y3916" s="3">
        <f t="shared" si="11753"/>
        <v>34.328802293708321</v>
      </c>
    </row>
    <row r="3917" spans="1:25" ht="15.75" customHeight="1" x14ac:dyDescent="0.2">
      <c r="A3917" s="7">
        <v>43878</v>
      </c>
      <c r="B3917" s="1">
        <v>12152</v>
      </c>
      <c r="C3917" s="1">
        <v>9891</v>
      </c>
      <c r="D3917" s="2">
        <f t="shared" si="29"/>
        <v>822</v>
      </c>
      <c r="E3917" s="2">
        <f t="shared" si="12"/>
        <v>1</v>
      </c>
      <c r="F3917" s="3">
        <f t="shared" si="0"/>
        <v>2</v>
      </c>
      <c r="G3917" s="3">
        <f t="shared" si="13"/>
        <v>0</v>
      </c>
      <c r="H3917" s="4">
        <f>IF(A3917&lt;SIP_Calculator!$B$7,0,IF(A3917&gt;SIP_Calculator!$E$7,0,1))</f>
        <v>0</v>
      </c>
      <c r="I3917" s="2">
        <f t="shared" si="1"/>
        <v>0</v>
      </c>
      <c r="J3917" s="3">
        <f t="shared" si="2"/>
        <v>0</v>
      </c>
      <c r="K3917" s="4">
        <f>H3917*SIP_Calculator!$D$25</f>
        <v>0</v>
      </c>
      <c r="L3917" s="4">
        <f t="shared" si="3"/>
        <v>0</v>
      </c>
      <c r="M3917" s="4">
        <f t="shared" si="4"/>
        <v>0</v>
      </c>
      <c r="N3917" s="4">
        <f t="shared" ref="N3917:O3917" si="11754">N3916+L3917</f>
        <v>28.739335218516583</v>
      </c>
      <c r="O3917" s="4">
        <f t="shared" si="11754"/>
        <v>34.20981406436929</v>
      </c>
      <c r="P3917" s="2">
        <f>I3917*SIP_Calculator!$D$26</f>
        <v>0</v>
      </c>
      <c r="Q3917" s="2">
        <f t="shared" si="6"/>
        <v>0</v>
      </c>
      <c r="R3917" s="2">
        <f t="shared" si="7"/>
        <v>0</v>
      </c>
      <c r="S3917" s="2">
        <f t="shared" ref="S3917:T3917" si="11755">S3916+Q3917</f>
        <v>28.748252611124826</v>
      </c>
      <c r="T3917" s="2">
        <f t="shared" si="11755"/>
        <v>34.228110660626236</v>
      </c>
      <c r="U3917" s="3">
        <f>J3917*SIP_Calculator!$D$27</f>
        <v>0</v>
      </c>
      <c r="V3917" s="3">
        <f t="shared" si="9"/>
        <v>0</v>
      </c>
      <c r="W3917" s="3">
        <f t="shared" si="10"/>
        <v>0</v>
      </c>
      <c r="X3917" s="3">
        <f t="shared" ref="X3917:Y3917" si="11756">X3916+V3917</f>
        <v>28.835623055300523</v>
      </c>
      <c r="Y3917" s="3">
        <f t="shared" si="11756"/>
        <v>34.328802293708321</v>
      </c>
    </row>
    <row r="3918" spans="1:25" ht="15.75" customHeight="1" x14ac:dyDescent="0.2">
      <c r="A3918" s="7">
        <v>43879</v>
      </c>
      <c r="B3918" s="1">
        <v>12098.9</v>
      </c>
      <c r="C3918" s="1">
        <v>9845.5499999999993</v>
      </c>
      <c r="D3918" s="2">
        <f t="shared" si="29"/>
        <v>822</v>
      </c>
      <c r="E3918" s="2">
        <f t="shared" si="12"/>
        <v>0</v>
      </c>
      <c r="F3918" s="3">
        <f t="shared" si="0"/>
        <v>2</v>
      </c>
      <c r="G3918" s="3">
        <f t="shared" si="13"/>
        <v>0</v>
      </c>
      <c r="H3918" s="4">
        <f>IF(A3918&lt;SIP_Calculator!$B$7,0,IF(A3918&gt;SIP_Calculator!$E$7,0,1))</f>
        <v>0</v>
      </c>
      <c r="I3918" s="2">
        <f t="shared" si="1"/>
        <v>0</v>
      </c>
      <c r="J3918" s="3">
        <f t="shared" si="2"/>
        <v>0</v>
      </c>
      <c r="K3918" s="4">
        <f>H3918*SIP_Calculator!$D$25</f>
        <v>0</v>
      </c>
      <c r="L3918" s="4">
        <f t="shared" si="3"/>
        <v>0</v>
      </c>
      <c r="M3918" s="4">
        <f t="shared" si="4"/>
        <v>0</v>
      </c>
      <c r="N3918" s="4">
        <f t="shared" ref="N3918:O3918" si="11757">N3917+L3918</f>
        <v>28.739335218516583</v>
      </c>
      <c r="O3918" s="4">
        <f t="shared" si="11757"/>
        <v>34.20981406436929</v>
      </c>
      <c r="P3918" s="2">
        <f>I3918*SIP_Calculator!$D$26</f>
        <v>0</v>
      </c>
      <c r="Q3918" s="2">
        <f t="shared" si="6"/>
        <v>0</v>
      </c>
      <c r="R3918" s="2">
        <f t="shared" si="7"/>
        <v>0</v>
      </c>
      <c r="S3918" s="2">
        <f t="shared" ref="S3918:T3918" si="11758">S3917+Q3918</f>
        <v>28.748252611124826</v>
      </c>
      <c r="T3918" s="2">
        <f t="shared" si="11758"/>
        <v>34.228110660626236</v>
      </c>
      <c r="U3918" s="3">
        <f>J3918*SIP_Calculator!$D$27</f>
        <v>0</v>
      </c>
      <c r="V3918" s="3">
        <f t="shared" si="9"/>
        <v>0</v>
      </c>
      <c r="W3918" s="3">
        <f t="shared" si="10"/>
        <v>0</v>
      </c>
      <c r="X3918" s="3">
        <f t="shared" ref="X3918:Y3918" si="11759">X3917+V3918</f>
        <v>28.835623055300523</v>
      </c>
      <c r="Y3918" s="3">
        <f t="shared" si="11759"/>
        <v>34.328802293708321</v>
      </c>
    </row>
    <row r="3919" spans="1:25" ht="15.75" customHeight="1" x14ac:dyDescent="0.2">
      <c r="A3919" s="7">
        <v>43880</v>
      </c>
      <c r="B3919" s="1">
        <v>12248.2</v>
      </c>
      <c r="C3919" s="1">
        <v>9970.5</v>
      </c>
      <c r="D3919" s="2">
        <f t="shared" si="29"/>
        <v>822</v>
      </c>
      <c r="E3919" s="2">
        <f t="shared" si="12"/>
        <v>0</v>
      </c>
      <c r="F3919" s="3">
        <f t="shared" si="0"/>
        <v>2</v>
      </c>
      <c r="G3919" s="3">
        <f t="shared" si="13"/>
        <v>0</v>
      </c>
      <c r="H3919" s="4">
        <f>IF(A3919&lt;SIP_Calculator!$B$7,0,IF(A3919&gt;SIP_Calculator!$E$7,0,1))</f>
        <v>0</v>
      </c>
      <c r="I3919" s="2">
        <f t="shared" si="1"/>
        <v>0</v>
      </c>
      <c r="J3919" s="3">
        <f t="shared" si="2"/>
        <v>0</v>
      </c>
      <c r="K3919" s="4">
        <f>H3919*SIP_Calculator!$D$25</f>
        <v>0</v>
      </c>
      <c r="L3919" s="4">
        <f t="shared" si="3"/>
        <v>0</v>
      </c>
      <c r="M3919" s="4">
        <f t="shared" si="4"/>
        <v>0</v>
      </c>
      <c r="N3919" s="4">
        <f t="shared" ref="N3919:O3919" si="11760">N3918+L3919</f>
        <v>28.739335218516583</v>
      </c>
      <c r="O3919" s="4">
        <f t="shared" si="11760"/>
        <v>34.20981406436929</v>
      </c>
      <c r="P3919" s="2">
        <f>I3919*SIP_Calculator!$D$26</f>
        <v>0</v>
      </c>
      <c r="Q3919" s="2">
        <f t="shared" si="6"/>
        <v>0</v>
      </c>
      <c r="R3919" s="2">
        <f t="shared" si="7"/>
        <v>0</v>
      </c>
      <c r="S3919" s="2">
        <f t="shared" ref="S3919:T3919" si="11761">S3918+Q3919</f>
        <v>28.748252611124826</v>
      </c>
      <c r="T3919" s="2">
        <f t="shared" si="11761"/>
        <v>34.228110660626236</v>
      </c>
      <c r="U3919" s="3">
        <f>J3919*SIP_Calculator!$D$27</f>
        <v>0</v>
      </c>
      <c r="V3919" s="3">
        <f t="shared" si="9"/>
        <v>0</v>
      </c>
      <c r="W3919" s="3">
        <f t="shared" si="10"/>
        <v>0</v>
      </c>
      <c r="X3919" s="3">
        <f t="shared" ref="X3919:Y3919" si="11762">X3918+V3919</f>
        <v>28.835623055300523</v>
      </c>
      <c r="Y3919" s="3">
        <f t="shared" si="11762"/>
        <v>34.328802293708321</v>
      </c>
    </row>
    <row r="3920" spans="1:25" ht="15.75" customHeight="1" x14ac:dyDescent="0.2">
      <c r="A3920" s="7">
        <v>43881</v>
      </c>
      <c r="B3920" s="1">
        <v>12211.3</v>
      </c>
      <c r="C3920" s="1">
        <v>9958.65</v>
      </c>
      <c r="D3920" s="2">
        <f t="shared" si="29"/>
        <v>822</v>
      </c>
      <c r="E3920" s="2">
        <f t="shared" si="12"/>
        <v>0</v>
      </c>
      <c r="F3920" s="3">
        <f t="shared" si="0"/>
        <v>2</v>
      </c>
      <c r="G3920" s="3">
        <f t="shared" si="13"/>
        <v>0</v>
      </c>
      <c r="H3920" s="4">
        <f>IF(A3920&lt;SIP_Calculator!$B$7,0,IF(A3920&gt;SIP_Calculator!$E$7,0,1))</f>
        <v>0</v>
      </c>
      <c r="I3920" s="2">
        <f t="shared" si="1"/>
        <v>0</v>
      </c>
      <c r="J3920" s="3">
        <f t="shared" si="2"/>
        <v>0</v>
      </c>
      <c r="K3920" s="4">
        <f>H3920*SIP_Calculator!$D$25</f>
        <v>0</v>
      </c>
      <c r="L3920" s="4">
        <f t="shared" si="3"/>
        <v>0</v>
      </c>
      <c r="M3920" s="4">
        <f t="shared" si="4"/>
        <v>0</v>
      </c>
      <c r="N3920" s="4">
        <f t="shared" ref="N3920:O3920" si="11763">N3919+L3920</f>
        <v>28.739335218516583</v>
      </c>
      <c r="O3920" s="4">
        <f t="shared" si="11763"/>
        <v>34.20981406436929</v>
      </c>
      <c r="P3920" s="2">
        <f>I3920*SIP_Calculator!$D$26</f>
        <v>0</v>
      </c>
      <c r="Q3920" s="2">
        <f t="shared" si="6"/>
        <v>0</v>
      </c>
      <c r="R3920" s="2">
        <f t="shared" si="7"/>
        <v>0</v>
      </c>
      <c r="S3920" s="2">
        <f t="shared" ref="S3920:T3920" si="11764">S3919+Q3920</f>
        <v>28.748252611124826</v>
      </c>
      <c r="T3920" s="2">
        <f t="shared" si="11764"/>
        <v>34.228110660626236</v>
      </c>
      <c r="U3920" s="3">
        <f>J3920*SIP_Calculator!$D$27</f>
        <v>0</v>
      </c>
      <c r="V3920" s="3">
        <f t="shared" si="9"/>
        <v>0</v>
      </c>
      <c r="W3920" s="3">
        <f t="shared" si="10"/>
        <v>0</v>
      </c>
      <c r="X3920" s="3">
        <f t="shared" ref="X3920:Y3920" si="11765">X3919+V3920</f>
        <v>28.835623055300523</v>
      </c>
      <c r="Y3920" s="3">
        <f t="shared" si="11765"/>
        <v>34.328802293708321</v>
      </c>
    </row>
    <row r="3921" spans="1:25" ht="15.75" customHeight="1" x14ac:dyDescent="0.2">
      <c r="A3921" s="7">
        <v>43885</v>
      </c>
      <c r="B3921" s="1">
        <v>11957</v>
      </c>
      <c r="C3921" s="1">
        <v>9758.2000000000007</v>
      </c>
      <c r="D3921" s="2">
        <f t="shared" si="29"/>
        <v>823</v>
      </c>
      <c r="E3921" s="2">
        <f t="shared" si="12"/>
        <v>1</v>
      </c>
      <c r="F3921" s="3">
        <f t="shared" si="0"/>
        <v>2</v>
      </c>
      <c r="G3921" s="3">
        <f t="shared" si="13"/>
        <v>0</v>
      </c>
      <c r="H3921" s="4">
        <f>IF(A3921&lt;SIP_Calculator!$B$7,0,IF(A3921&gt;SIP_Calculator!$E$7,0,1))</f>
        <v>0</v>
      </c>
      <c r="I3921" s="2">
        <f t="shared" si="1"/>
        <v>0</v>
      </c>
      <c r="J3921" s="3">
        <f t="shared" si="2"/>
        <v>0</v>
      </c>
      <c r="K3921" s="4">
        <f>H3921*SIP_Calculator!$D$25</f>
        <v>0</v>
      </c>
      <c r="L3921" s="4">
        <f t="shared" si="3"/>
        <v>0</v>
      </c>
      <c r="M3921" s="4">
        <f t="shared" si="4"/>
        <v>0</v>
      </c>
      <c r="N3921" s="4">
        <f t="shared" ref="N3921:O3921" si="11766">N3920+L3921</f>
        <v>28.739335218516583</v>
      </c>
      <c r="O3921" s="4">
        <f t="shared" si="11766"/>
        <v>34.20981406436929</v>
      </c>
      <c r="P3921" s="2">
        <f>I3921*SIP_Calculator!$D$26</f>
        <v>0</v>
      </c>
      <c r="Q3921" s="2">
        <f t="shared" si="6"/>
        <v>0</v>
      </c>
      <c r="R3921" s="2">
        <f t="shared" si="7"/>
        <v>0</v>
      </c>
      <c r="S3921" s="2">
        <f t="shared" ref="S3921:T3921" si="11767">S3920+Q3921</f>
        <v>28.748252611124826</v>
      </c>
      <c r="T3921" s="2">
        <f t="shared" si="11767"/>
        <v>34.228110660626236</v>
      </c>
      <c r="U3921" s="3">
        <f>J3921*SIP_Calculator!$D$27</f>
        <v>0</v>
      </c>
      <c r="V3921" s="3">
        <f t="shared" si="9"/>
        <v>0</v>
      </c>
      <c r="W3921" s="3">
        <f t="shared" si="10"/>
        <v>0</v>
      </c>
      <c r="X3921" s="3">
        <f t="shared" ref="X3921:Y3921" si="11768">X3920+V3921</f>
        <v>28.835623055300523</v>
      </c>
      <c r="Y3921" s="3">
        <f t="shared" si="11768"/>
        <v>34.328802293708321</v>
      </c>
    </row>
    <row r="3922" spans="1:25" ht="15.75" customHeight="1" x14ac:dyDescent="0.2">
      <c r="A3922" s="7">
        <v>43886</v>
      </c>
      <c r="B3922" s="1">
        <v>11917.3</v>
      </c>
      <c r="C3922" s="1">
        <v>9724.7000000000007</v>
      </c>
      <c r="D3922" s="2">
        <f t="shared" si="29"/>
        <v>823</v>
      </c>
      <c r="E3922" s="2">
        <f t="shared" si="12"/>
        <v>0</v>
      </c>
      <c r="F3922" s="3">
        <f t="shared" si="0"/>
        <v>2</v>
      </c>
      <c r="G3922" s="3">
        <f t="shared" si="13"/>
        <v>0</v>
      </c>
      <c r="H3922" s="4">
        <f>IF(A3922&lt;SIP_Calculator!$B$7,0,IF(A3922&gt;SIP_Calculator!$E$7,0,1))</f>
        <v>0</v>
      </c>
      <c r="I3922" s="2">
        <f t="shared" si="1"/>
        <v>0</v>
      </c>
      <c r="J3922" s="3">
        <f t="shared" si="2"/>
        <v>0</v>
      </c>
      <c r="K3922" s="4">
        <f>H3922*SIP_Calculator!$D$25</f>
        <v>0</v>
      </c>
      <c r="L3922" s="4">
        <f t="shared" si="3"/>
        <v>0</v>
      </c>
      <c r="M3922" s="4">
        <f t="shared" si="4"/>
        <v>0</v>
      </c>
      <c r="N3922" s="4">
        <f t="shared" ref="N3922:O3922" si="11769">N3921+L3922</f>
        <v>28.739335218516583</v>
      </c>
      <c r="O3922" s="4">
        <f t="shared" si="11769"/>
        <v>34.20981406436929</v>
      </c>
      <c r="P3922" s="2">
        <f>I3922*SIP_Calculator!$D$26</f>
        <v>0</v>
      </c>
      <c r="Q3922" s="2">
        <f t="shared" si="6"/>
        <v>0</v>
      </c>
      <c r="R3922" s="2">
        <f t="shared" si="7"/>
        <v>0</v>
      </c>
      <c r="S3922" s="2">
        <f t="shared" ref="S3922:T3922" si="11770">S3921+Q3922</f>
        <v>28.748252611124826</v>
      </c>
      <c r="T3922" s="2">
        <f t="shared" si="11770"/>
        <v>34.228110660626236</v>
      </c>
      <c r="U3922" s="3">
        <f>J3922*SIP_Calculator!$D$27</f>
        <v>0</v>
      </c>
      <c r="V3922" s="3">
        <f t="shared" si="9"/>
        <v>0</v>
      </c>
      <c r="W3922" s="3">
        <f t="shared" si="10"/>
        <v>0</v>
      </c>
      <c r="X3922" s="3">
        <f t="shared" ref="X3922:Y3922" si="11771">X3921+V3922</f>
        <v>28.835623055300523</v>
      </c>
      <c r="Y3922" s="3">
        <f t="shared" si="11771"/>
        <v>34.328802293708321</v>
      </c>
    </row>
    <row r="3923" spans="1:25" ht="15.75" customHeight="1" x14ac:dyDescent="0.2">
      <c r="A3923" s="7">
        <v>43887</v>
      </c>
      <c r="B3923" s="1">
        <v>11790.1</v>
      </c>
      <c r="C3923" s="1">
        <v>9622.7000000000007</v>
      </c>
      <c r="D3923" s="2">
        <f t="shared" si="29"/>
        <v>823</v>
      </c>
      <c r="E3923" s="2">
        <f t="shared" si="12"/>
        <v>0</v>
      </c>
      <c r="F3923" s="3">
        <f t="shared" si="0"/>
        <v>2</v>
      </c>
      <c r="G3923" s="3">
        <f t="shared" si="13"/>
        <v>0</v>
      </c>
      <c r="H3923" s="4">
        <f>IF(A3923&lt;SIP_Calculator!$B$7,0,IF(A3923&gt;SIP_Calculator!$E$7,0,1))</f>
        <v>0</v>
      </c>
      <c r="I3923" s="2">
        <f t="shared" si="1"/>
        <v>0</v>
      </c>
      <c r="J3923" s="3">
        <f t="shared" si="2"/>
        <v>0</v>
      </c>
      <c r="K3923" s="4">
        <f>H3923*SIP_Calculator!$D$25</f>
        <v>0</v>
      </c>
      <c r="L3923" s="4">
        <f t="shared" si="3"/>
        <v>0</v>
      </c>
      <c r="M3923" s="4">
        <f t="shared" si="4"/>
        <v>0</v>
      </c>
      <c r="N3923" s="4">
        <f t="shared" ref="N3923:O3923" si="11772">N3922+L3923</f>
        <v>28.739335218516583</v>
      </c>
      <c r="O3923" s="4">
        <f t="shared" si="11772"/>
        <v>34.20981406436929</v>
      </c>
      <c r="P3923" s="2">
        <f>I3923*SIP_Calculator!$D$26</f>
        <v>0</v>
      </c>
      <c r="Q3923" s="2">
        <f t="shared" si="6"/>
        <v>0</v>
      </c>
      <c r="R3923" s="2">
        <f t="shared" si="7"/>
        <v>0</v>
      </c>
      <c r="S3923" s="2">
        <f t="shared" ref="S3923:T3923" si="11773">S3922+Q3923</f>
        <v>28.748252611124826</v>
      </c>
      <c r="T3923" s="2">
        <f t="shared" si="11773"/>
        <v>34.228110660626236</v>
      </c>
      <c r="U3923" s="3">
        <f>J3923*SIP_Calculator!$D$27</f>
        <v>0</v>
      </c>
      <c r="V3923" s="3">
        <f t="shared" si="9"/>
        <v>0</v>
      </c>
      <c r="W3923" s="3">
        <f t="shared" si="10"/>
        <v>0</v>
      </c>
      <c r="X3923" s="3">
        <f t="shared" ref="X3923:Y3923" si="11774">X3922+V3923</f>
        <v>28.835623055300523</v>
      </c>
      <c r="Y3923" s="3">
        <f t="shared" si="11774"/>
        <v>34.328802293708321</v>
      </c>
    </row>
    <row r="3924" spans="1:25" ht="15.75" customHeight="1" x14ac:dyDescent="0.2">
      <c r="A3924" s="7">
        <v>43888</v>
      </c>
      <c r="B3924" s="1">
        <v>11746.85</v>
      </c>
      <c r="C3924" s="1">
        <v>9579.35</v>
      </c>
      <c r="D3924" s="2">
        <f t="shared" si="29"/>
        <v>823</v>
      </c>
      <c r="E3924" s="2">
        <f t="shared" si="12"/>
        <v>0</v>
      </c>
      <c r="F3924" s="3">
        <f t="shared" si="0"/>
        <v>2</v>
      </c>
      <c r="G3924" s="3">
        <f t="shared" si="13"/>
        <v>0</v>
      </c>
      <c r="H3924" s="4">
        <f>IF(A3924&lt;SIP_Calculator!$B$7,0,IF(A3924&gt;SIP_Calculator!$E$7,0,1))</f>
        <v>0</v>
      </c>
      <c r="I3924" s="2">
        <f t="shared" si="1"/>
        <v>0</v>
      </c>
      <c r="J3924" s="3">
        <f t="shared" si="2"/>
        <v>0</v>
      </c>
      <c r="K3924" s="4">
        <f>H3924*SIP_Calculator!$D$25</f>
        <v>0</v>
      </c>
      <c r="L3924" s="4">
        <f t="shared" si="3"/>
        <v>0</v>
      </c>
      <c r="M3924" s="4">
        <f t="shared" si="4"/>
        <v>0</v>
      </c>
      <c r="N3924" s="4">
        <f t="shared" ref="N3924:O3924" si="11775">N3923+L3924</f>
        <v>28.739335218516583</v>
      </c>
      <c r="O3924" s="4">
        <f t="shared" si="11775"/>
        <v>34.20981406436929</v>
      </c>
      <c r="P3924" s="2">
        <f>I3924*SIP_Calculator!$D$26</f>
        <v>0</v>
      </c>
      <c r="Q3924" s="2">
        <f t="shared" si="6"/>
        <v>0</v>
      </c>
      <c r="R3924" s="2">
        <f t="shared" si="7"/>
        <v>0</v>
      </c>
      <c r="S3924" s="2">
        <f t="shared" ref="S3924:T3924" si="11776">S3923+Q3924</f>
        <v>28.748252611124826</v>
      </c>
      <c r="T3924" s="2">
        <f t="shared" si="11776"/>
        <v>34.228110660626236</v>
      </c>
      <c r="U3924" s="3">
        <f>J3924*SIP_Calculator!$D$27</f>
        <v>0</v>
      </c>
      <c r="V3924" s="3">
        <f t="shared" si="9"/>
        <v>0</v>
      </c>
      <c r="W3924" s="3">
        <f t="shared" si="10"/>
        <v>0</v>
      </c>
      <c r="X3924" s="3">
        <f t="shared" ref="X3924:Y3924" si="11777">X3923+V3924</f>
        <v>28.835623055300523</v>
      </c>
      <c r="Y3924" s="3">
        <f t="shared" si="11777"/>
        <v>34.328802293708321</v>
      </c>
    </row>
    <row r="3925" spans="1:25" ht="15.75" customHeight="1" x14ac:dyDescent="0.2">
      <c r="A3925" s="7">
        <v>43889</v>
      </c>
      <c r="B3925" s="1">
        <v>11316.3</v>
      </c>
      <c r="C3925" s="1">
        <v>9236.0499999999993</v>
      </c>
      <c r="D3925" s="2">
        <f t="shared" si="29"/>
        <v>823</v>
      </c>
      <c r="E3925" s="2">
        <f t="shared" si="12"/>
        <v>0</v>
      </c>
      <c r="F3925" s="3">
        <f t="shared" si="0"/>
        <v>2</v>
      </c>
      <c r="G3925" s="3">
        <f t="shared" si="13"/>
        <v>0</v>
      </c>
      <c r="H3925" s="4">
        <f>IF(A3925&lt;SIP_Calculator!$B$7,0,IF(A3925&gt;SIP_Calculator!$E$7,0,1))</f>
        <v>0</v>
      </c>
      <c r="I3925" s="2">
        <f t="shared" si="1"/>
        <v>0</v>
      </c>
      <c r="J3925" s="3">
        <f t="shared" si="2"/>
        <v>0</v>
      </c>
      <c r="K3925" s="4">
        <f>H3925*SIP_Calculator!$D$25</f>
        <v>0</v>
      </c>
      <c r="L3925" s="4">
        <f t="shared" si="3"/>
        <v>0</v>
      </c>
      <c r="M3925" s="4">
        <f t="shared" si="4"/>
        <v>0</v>
      </c>
      <c r="N3925" s="4">
        <f t="shared" ref="N3925:O3925" si="11778">N3924+L3925</f>
        <v>28.739335218516583</v>
      </c>
      <c r="O3925" s="4">
        <f t="shared" si="11778"/>
        <v>34.20981406436929</v>
      </c>
      <c r="P3925" s="2">
        <f>I3925*SIP_Calculator!$D$26</f>
        <v>0</v>
      </c>
      <c r="Q3925" s="2">
        <f t="shared" si="6"/>
        <v>0</v>
      </c>
      <c r="R3925" s="2">
        <f t="shared" si="7"/>
        <v>0</v>
      </c>
      <c r="S3925" s="2">
        <f t="shared" ref="S3925:T3925" si="11779">S3924+Q3925</f>
        <v>28.748252611124826</v>
      </c>
      <c r="T3925" s="2">
        <f t="shared" si="11779"/>
        <v>34.228110660626236</v>
      </c>
      <c r="U3925" s="3">
        <f>J3925*SIP_Calculator!$D$27</f>
        <v>0</v>
      </c>
      <c r="V3925" s="3">
        <f t="shared" si="9"/>
        <v>0</v>
      </c>
      <c r="W3925" s="3">
        <f t="shared" si="10"/>
        <v>0</v>
      </c>
      <c r="X3925" s="3">
        <f t="shared" ref="X3925:Y3925" si="11780">X3924+V3925</f>
        <v>28.835623055300523</v>
      </c>
      <c r="Y3925" s="3">
        <f t="shared" si="11780"/>
        <v>34.328802293708321</v>
      </c>
    </row>
    <row r="3926" spans="1:25" ht="15.75" customHeight="1" x14ac:dyDescent="0.2">
      <c r="A3926" s="7">
        <v>43892</v>
      </c>
      <c r="B3926" s="1">
        <v>11251.55</v>
      </c>
      <c r="C3926" s="1">
        <v>9178.7999999999993</v>
      </c>
      <c r="D3926" s="2">
        <f t="shared" si="29"/>
        <v>824</v>
      </c>
      <c r="E3926" s="2">
        <f t="shared" si="12"/>
        <v>1</v>
      </c>
      <c r="F3926" s="3">
        <f t="shared" si="0"/>
        <v>3</v>
      </c>
      <c r="G3926" s="3">
        <f t="shared" si="13"/>
        <v>1</v>
      </c>
      <c r="H3926" s="4">
        <f>IF(A3926&lt;SIP_Calculator!$B$7,0,IF(A3926&gt;SIP_Calculator!$E$7,0,1))</f>
        <v>0</v>
      </c>
      <c r="I3926" s="2">
        <f t="shared" si="1"/>
        <v>0</v>
      </c>
      <c r="J3926" s="3">
        <f t="shared" si="2"/>
        <v>0</v>
      </c>
      <c r="K3926" s="4">
        <f>H3926*SIP_Calculator!$D$25</f>
        <v>0</v>
      </c>
      <c r="L3926" s="4">
        <f t="shared" si="3"/>
        <v>0</v>
      </c>
      <c r="M3926" s="4">
        <f t="shared" si="4"/>
        <v>0</v>
      </c>
      <c r="N3926" s="4">
        <f t="shared" ref="N3926:O3926" si="11781">N3925+L3926</f>
        <v>28.739335218516583</v>
      </c>
      <c r="O3926" s="4">
        <f t="shared" si="11781"/>
        <v>34.20981406436929</v>
      </c>
      <c r="P3926" s="2">
        <f>I3926*SIP_Calculator!$D$26</f>
        <v>0</v>
      </c>
      <c r="Q3926" s="2">
        <f t="shared" si="6"/>
        <v>0</v>
      </c>
      <c r="R3926" s="2">
        <f t="shared" si="7"/>
        <v>0</v>
      </c>
      <c r="S3926" s="2">
        <f t="shared" ref="S3926:T3926" si="11782">S3925+Q3926</f>
        <v>28.748252611124826</v>
      </c>
      <c r="T3926" s="2">
        <f t="shared" si="11782"/>
        <v>34.228110660626236</v>
      </c>
      <c r="U3926" s="3">
        <f>J3926*SIP_Calculator!$D$27</f>
        <v>0</v>
      </c>
      <c r="V3926" s="3">
        <f t="shared" si="9"/>
        <v>0</v>
      </c>
      <c r="W3926" s="3">
        <f t="shared" si="10"/>
        <v>0</v>
      </c>
      <c r="X3926" s="3">
        <f t="shared" ref="X3926:Y3926" si="11783">X3925+V3926</f>
        <v>28.835623055300523</v>
      </c>
      <c r="Y3926" s="3">
        <f t="shared" si="11783"/>
        <v>34.328802293708321</v>
      </c>
    </row>
    <row r="3927" spans="1:25" ht="15.75" customHeight="1" x14ac:dyDescent="0.2">
      <c r="A3927" s="7">
        <v>43893</v>
      </c>
      <c r="B3927" s="1">
        <v>11430.85</v>
      </c>
      <c r="C3927" s="1">
        <v>9324.2999999999993</v>
      </c>
      <c r="D3927" s="2">
        <f t="shared" si="29"/>
        <v>824</v>
      </c>
      <c r="E3927" s="2">
        <f t="shared" si="12"/>
        <v>0</v>
      </c>
      <c r="F3927" s="3">
        <f t="shared" si="0"/>
        <v>3</v>
      </c>
      <c r="G3927" s="3">
        <f t="shared" si="13"/>
        <v>0</v>
      </c>
      <c r="H3927" s="4">
        <f>IF(A3927&lt;SIP_Calculator!$B$7,0,IF(A3927&gt;SIP_Calculator!$E$7,0,1))</f>
        <v>0</v>
      </c>
      <c r="I3927" s="2">
        <f t="shared" si="1"/>
        <v>0</v>
      </c>
      <c r="J3927" s="3">
        <f t="shared" si="2"/>
        <v>0</v>
      </c>
      <c r="K3927" s="4">
        <f>H3927*SIP_Calculator!$D$25</f>
        <v>0</v>
      </c>
      <c r="L3927" s="4">
        <f t="shared" si="3"/>
        <v>0</v>
      </c>
      <c r="M3927" s="4">
        <f t="shared" si="4"/>
        <v>0</v>
      </c>
      <c r="N3927" s="4">
        <f t="shared" ref="N3927:O3927" si="11784">N3926+L3927</f>
        <v>28.739335218516583</v>
      </c>
      <c r="O3927" s="4">
        <f t="shared" si="11784"/>
        <v>34.20981406436929</v>
      </c>
      <c r="P3927" s="2">
        <f>I3927*SIP_Calculator!$D$26</f>
        <v>0</v>
      </c>
      <c r="Q3927" s="2">
        <f t="shared" si="6"/>
        <v>0</v>
      </c>
      <c r="R3927" s="2">
        <f t="shared" si="7"/>
        <v>0</v>
      </c>
      <c r="S3927" s="2">
        <f t="shared" ref="S3927:T3927" si="11785">S3926+Q3927</f>
        <v>28.748252611124826</v>
      </c>
      <c r="T3927" s="2">
        <f t="shared" si="11785"/>
        <v>34.228110660626236</v>
      </c>
      <c r="U3927" s="3">
        <f>J3927*SIP_Calculator!$D$27</f>
        <v>0</v>
      </c>
      <c r="V3927" s="3">
        <f t="shared" si="9"/>
        <v>0</v>
      </c>
      <c r="W3927" s="3">
        <f t="shared" si="10"/>
        <v>0</v>
      </c>
      <c r="X3927" s="3">
        <f t="shared" ref="X3927:Y3927" si="11786">X3926+V3927</f>
        <v>28.835623055300523</v>
      </c>
      <c r="Y3927" s="3">
        <f t="shared" si="11786"/>
        <v>34.328802293708321</v>
      </c>
    </row>
    <row r="3928" spans="1:25" ht="15.75" customHeight="1" x14ac:dyDescent="0.2">
      <c r="A3928" s="7">
        <v>43894</v>
      </c>
      <c r="B3928" s="1">
        <v>11372.85</v>
      </c>
      <c r="C3928" s="1">
        <v>9258.25</v>
      </c>
      <c r="D3928" s="2">
        <f t="shared" si="29"/>
        <v>824</v>
      </c>
      <c r="E3928" s="2">
        <f t="shared" si="12"/>
        <v>0</v>
      </c>
      <c r="F3928" s="3">
        <f t="shared" si="0"/>
        <v>3</v>
      </c>
      <c r="G3928" s="3">
        <f t="shared" si="13"/>
        <v>0</v>
      </c>
      <c r="H3928" s="4">
        <f>IF(A3928&lt;SIP_Calculator!$B$7,0,IF(A3928&gt;SIP_Calculator!$E$7,0,1))</f>
        <v>0</v>
      </c>
      <c r="I3928" s="2">
        <f t="shared" si="1"/>
        <v>0</v>
      </c>
      <c r="J3928" s="3">
        <f t="shared" si="2"/>
        <v>0</v>
      </c>
      <c r="K3928" s="4">
        <f>H3928*SIP_Calculator!$D$25</f>
        <v>0</v>
      </c>
      <c r="L3928" s="4">
        <f t="shared" si="3"/>
        <v>0</v>
      </c>
      <c r="M3928" s="4">
        <f t="shared" si="4"/>
        <v>0</v>
      </c>
      <c r="N3928" s="4">
        <f t="shared" ref="N3928:O3928" si="11787">N3927+L3928</f>
        <v>28.739335218516583</v>
      </c>
      <c r="O3928" s="4">
        <f t="shared" si="11787"/>
        <v>34.20981406436929</v>
      </c>
      <c r="P3928" s="2">
        <f>I3928*SIP_Calculator!$D$26</f>
        <v>0</v>
      </c>
      <c r="Q3928" s="2">
        <f t="shared" si="6"/>
        <v>0</v>
      </c>
      <c r="R3928" s="2">
        <f t="shared" si="7"/>
        <v>0</v>
      </c>
      <c r="S3928" s="2">
        <f t="shared" ref="S3928:T3928" si="11788">S3927+Q3928</f>
        <v>28.748252611124826</v>
      </c>
      <c r="T3928" s="2">
        <f t="shared" si="11788"/>
        <v>34.228110660626236</v>
      </c>
      <c r="U3928" s="3">
        <f>J3928*SIP_Calculator!$D$27</f>
        <v>0</v>
      </c>
      <c r="V3928" s="3">
        <f t="shared" si="9"/>
        <v>0</v>
      </c>
      <c r="W3928" s="3">
        <f t="shared" si="10"/>
        <v>0</v>
      </c>
      <c r="X3928" s="3">
        <f t="shared" ref="X3928:Y3928" si="11789">X3927+V3928</f>
        <v>28.835623055300523</v>
      </c>
      <c r="Y3928" s="3">
        <f t="shared" si="11789"/>
        <v>34.328802293708321</v>
      </c>
    </row>
    <row r="3929" spans="1:25" ht="15.75" customHeight="1" x14ac:dyDescent="0.2">
      <c r="A3929" s="7">
        <v>43895</v>
      </c>
      <c r="B3929" s="1">
        <v>11397.9</v>
      </c>
      <c r="C3929" s="1">
        <v>9280.15</v>
      </c>
      <c r="D3929" s="2">
        <f t="shared" si="29"/>
        <v>824</v>
      </c>
      <c r="E3929" s="2">
        <f t="shared" si="12"/>
        <v>0</v>
      </c>
      <c r="F3929" s="3">
        <f t="shared" si="0"/>
        <v>3</v>
      </c>
      <c r="G3929" s="3">
        <f t="shared" si="13"/>
        <v>0</v>
      </c>
      <c r="H3929" s="4">
        <f>IF(A3929&lt;SIP_Calculator!$B$7,0,IF(A3929&gt;SIP_Calculator!$E$7,0,1))</f>
        <v>0</v>
      </c>
      <c r="I3929" s="2">
        <f t="shared" si="1"/>
        <v>0</v>
      </c>
      <c r="J3929" s="3">
        <f t="shared" si="2"/>
        <v>0</v>
      </c>
      <c r="K3929" s="4">
        <f>H3929*SIP_Calculator!$D$25</f>
        <v>0</v>
      </c>
      <c r="L3929" s="4">
        <f t="shared" si="3"/>
        <v>0</v>
      </c>
      <c r="M3929" s="4">
        <f t="shared" si="4"/>
        <v>0</v>
      </c>
      <c r="N3929" s="4">
        <f t="shared" ref="N3929:O3929" si="11790">N3928+L3929</f>
        <v>28.739335218516583</v>
      </c>
      <c r="O3929" s="4">
        <f t="shared" si="11790"/>
        <v>34.20981406436929</v>
      </c>
      <c r="P3929" s="2">
        <f>I3929*SIP_Calculator!$D$26</f>
        <v>0</v>
      </c>
      <c r="Q3929" s="2">
        <f t="shared" si="6"/>
        <v>0</v>
      </c>
      <c r="R3929" s="2">
        <f t="shared" si="7"/>
        <v>0</v>
      </c>
      <c r="S3929" s="2">
        <f t="shared" ref="S3929:T3929" si="11791">S3928+Q3929</f>
        <v>28.748252611124826</v>
      </c>
      <c r="T3929" s="2">
        <f t="shared" si="11791"/>
        <v>34.228110660626236</v>
      </c>
      <c r="U3929" s="3">
        <f>J3929*SIP_Calculator!$D$27</f>
        <v>0</v>
      </c>
      <c r="V3929" s="3">
        <f t="shared" si="9"/>
        <v>0</v>
      </c>
      <c r="W3929" s="3">
        <f t="shared" si="10"/>
        <v>0</v>
      </c>
      <c r="X3929" s="3">
        <f t="shared" ref="X3929:Y3929" si="11792">X3928+V3929</f>
        <v>28.835623055300523</v>
      </c>
      <c r="Y3929" s="3">
        <f t="shared" si="11792"/>
        <v>34.328802293708321</v>
      </c>
    </row>
    <row r="3930" spans="1:25" ht="15.75" customHeight="1" x14ac:dyDescent="0.2">
      <c r="A3930" s="7">
        <v>43896</v>
      </c>
      <c r="B3930" s="1">
        <v>11119.65</v>
      </c>
      <c r="C3930" s="1">
        <v>9059.9500000000007</v>
      </c>
      <c r="D3930" s="2">
        <f t="shared" si="29"/>
        <v>824</v>
      </c>
      <c r="E3930" s="2">
        <f t="shared" si="12"/>
        <v>0</v>
      </c>
      <c r="F3930" s="3">
        <f t="shared" si="0"/>
        <v>3</v>
      </c>
      <c r="G3930" s="3">
        <f t="shared" si="13"/>
        <v>0</v>
      </c>
      <c r="H3930" s="4">
        <f>IF(A3930&lt;SIP_Calculator!$B$7,0,IF(A3930&gt;SIP_Calculator!$E$7,0,1))</f>
        <v>0</v>
      </c>
      <c r="I3930" s="2">
        <f t="shared" si="1"/>
        <v>0</v>
      </c>
      <c r="J3930" s="3">
        <f t="shared" si="2"/>
        <v>0</v>
      </c>
      <c r="K3930" s="4">
        <f>H3930*SIP_Calculator!$D$25</f>
        <v>0</v>
      </c>
      <c r="L3930" s="4">
        <f t="shared" si="3"/>
        <v>0</v>
      </c>
      <c r="M3930" s="4">
        <f t="shared" si="4"/>
        <v>0</v>
      </c>
      <c r="N3930" s="4">
        <f t="shared" ref="N3930:O3930" si="11793">N3929+L3930</f>
        <v>28.739335218516583</v>
      </c>
      <c r="O3930" s="4">
        <f t="shared" si="11793"/>
        <v>34.20981406436929</v>
      </c>
      <c r="P3930" s="2">
        <f>I3930*SIP_Calculator!$D$26</f>
        <v>0</v>
      </c>
      <c r="Q3930" s="2">
        <f t="shared" si="6"/>
        <v>0</v>
      </c>
      <c r="R3930" s="2">
        <f t="shared" si="7"/>
        <v>0</v>
      </c>
      <c r="S3930" s="2">
        <f t="shared" ref="S3930:T3930" si="11794">S3929+Q3930</f>
        <v>28.748252611124826</v>
      </c>
      <c r="T3930" s="2">
        <f t="shared" si="11794"/>
        <v>34.228110660626236</v>
      </c>
      <c r="U3930" s="3">
        <f>J3930*SIP_Calculator!$D$27</f>
        <v>0</v>
      </c>
      <c r="V3930" s="3">
        <f t="shared" si="9"/>
        <v>0</v>
      </c>
      <c r="W3930" s="3">
        <f t="shared" si="10"/>
        <v>0</v>
      </c>
      <c r="X3930" s="3">
        <f t="shared" ref="X3930:Y3930" si="11795">X3929+V3930</f>
        <v>28.835623055300523</v>
      </c>
      <c r="Y3930" s="3">
        <f t="shared" si="11795"/>
        <v>34.328802293708321</v>
      </c>
    </row>
    <row r="3931" spans="1:25" ht="15.75" customHeight="1" x14ac:dyDescent="0.2">
      <c r="A3931" s="7">
        <v>43899</v>
      </c>
      <c r="B3931" s="1">
        <v>10583.05</v>
      </c>
      <c r="C3931" s="1">
        <v>8631.35</v>
      </c>
      <c r="D3931" s="2">
        <f t="shared" si="29"/>
        <v>825</v>
      </c>
      <c r="E3931" s="2">
        <f t="shared" si="12"/>
        <v>1</v>
      </c>
      <c r="F3931" s="3">
        <f t="shared" si="0"/>
        <v>3</v>
      </c>
      <c r="G3931" s="3">
        <f t="shared" si="13"/>
        <v>0</v>
      </c>
      <c r="H3931" s="4">
        <f>IF(A3931&lt;SIP_Calculator!$B$7,0,IF(A3931&gt;SIP_Calculator!$E$7,0,1))</f>
        <v>0</v>
      </c>
      <c r="I3931" s="2">
        <f t="shared" si="1"/>
        <v>0</v>
      </c>
      <c r="J3931" s="3">
        <f t="shared" si="2"/>
        <v>0</v>
      </c>
      <c r="K3931" s="4">
        <f>H3931*SIP_Calculator!$D$25</f>
        <v>0</v>
      </c>
      <c r="L3931" s="4">
        <f t="shared" si="3"/>
        <v>0</v>
      </c>
      <c r="M3931" s="4">
        <f t="shared" si="4"/>
        <v>0</v>
      </c>
      <c r="N3931" s="4">
        <f t="shared" ref="N3931:O3931" si="11796">N3930+L3931</f>
        <v>28.739335218516583</v>
      </c>
      <c r="O3931" s="4">
        <f t="shared" si="11796"/>
        <v>34.20981406436929</v>
      </c>
      <c r="P3931" s="2">
        <f>I3931*SIP_Calculator!$D$26</f>
        <v>0</v>
      </c>
      <c r="Q3931" s="2">
        <f t="shared" si="6"/>
        <v>0</v>
      </c>
      <c r="R3931" s="2">
        <f t="shared" si="7"/>
        <v>0</v>
      </c>
      <c r="S3931" s="2">
        <f t="shared" ref="S3931:T3931" si="11797">S3930+Q3931</f>
        <v>28.748252611124826</v>
      </c>
      <c r="T3931" s="2">
        <f t="shared" si="11797"/>
        <v>34.228110660626236</v>
      </c>
      <c r="U3931" s="3">
        <f>J3931*SIP_Calculator!$D$27</f>
        <v>0</v>
      </c>
      <c r="V3931" s="3">
        <f t="shared" si="9"/>
        <v>0</v>
      </c>
      <c r="W3931" s="3">
        <f t="shared" si="10"/>
        <v>0</v>
      </c>
      <c r="X3931" s="3">
        <f t="shared" ref="X3931:Y3931" si="11798">X3930+V3931</f>
        <v>28.835623055300523</v>
      </c>
      <c r="Y3931" s="3">
        <f t="shared" si="11798"/>
        <v>34.328802293708321</v>
      </c>
    </row>
    <row r="3932" spans="1:25" ht="15.75" customHeight="1" x14ac:dyDescent="0.2">
      <c r="A3932" s="7">
        <v>43901</v>
      </c>
      <c r="B3932" s="1">
        <v>10578</v>
      </c>
      <c r="C3932" s="1">
        <v>8618.0499999999993</v>
      </c>
      <c r="D3932" s="2">
        <f t="shared" si="29"/>
        <v>825</v>
      </c>
      <c r="E3932" s="2">
        <f t="shared" si="12"/>
        <v>0</v>
      </c>
      <c r="F3932" s="3">
        <f t="shared" si="0"/>
        <v>3</v>
      </c>
      <c r="G3932" s="3">
        <f t="shared" si="13"/>
        <v>0</v>
      </c>
      <c r="H3932" s="4">
        <f>IF(A3932&lt;SIP_Calculator!$B$7,0,IF(A3932&gt;SIP_Calculator!$E$7,0,1))</f>
        <v>0</v>
      </c>
      <c r="I3932" s="2">
        <f t="shared" si="1"/>
        <v>0</v>
      </c>
      <c r="J3932" s="3">
        <f t="shared" si="2"/>
        <v>0</v>
      </c>
      <c r="K3932" s="4">
        <f>H3932*SIP_Calculator!$D$25</f>
        <v>0</v>
      </c>
      <c r="L3932" s="4">
        <f t="shared" si="3"/>
        <v>0</v>
      </c>
      <c r="M3932" s="4">
        <f t="shared" si="4"/>
        <v>0</v>
      </c>
      <c r="N3932" s="4">
        <f t="shared" ref="N3932:O3932" si="11799">N3931+L3932</f>
        <v>28.739335218516583</v>
      </c>
      <c r="O3932" s="4">
        <f t="shared" si="11799"/>
        <v>34.20981406436929</v>
      </c>
      <c r="P3932" s="2">
        <f>I3932*SIP_Calculator!$D$26</f>
        <v>0</v>
      </c>
      <c r="Q3932" s="2">
        <f t="shared" si="6"/>
        <v>0</v>
      </c>
      <c r="R3932" s="2">
        <f t="shared" si="7"/>
        <v>0</v>
      </c>
      <c r="S3932" s="2">
        <f t="shared" ref="S3932:T3932" si="11800">S3931+Q3932</f>
        <v>28.748252611124826</v>
      </c>
      <c r="T3932" s="2">
        <f t="shared" si="11800"/>
        <v>34.228110660626236</v>
      </c>
      <c r="U3932" s="3">
        <f>J3932*SIP_Calculator!$D$27</f>
        <v>0</v>
      </c>
      <c r="V3932" s="3">
        <f t="shared" si="9"/>
        <v>0</v>
      </c>
      <c r="W3932" s="3">
        <f t="shared" si="10"/>
        <v>0</v>
      </c>
      <c r="X3932" s="3">
        <f t="shared" ref="X3932:Y3932" si="11801">X3931+V3932</f>
        <v>28.835623055300523</v>
      </c>
      <c r="Y3932" s="3">
        <f t="shared" si="11801"/>
        <v>34.328802293708321</v>
      </c>
    </row>
    <row r="3933" spans="1:25" ht="15.75" customHeight="1" x14ac:dyDescent="0.2">
      <c r="A3933" s="7">
        <v>43902</v>
      </c>
      <c r="B3933" s="1">
        <v>9693.9500000000007</v>
      </c>
      <c r="C3933" s="1">
        <v>7901.35</v>
      </c>
      <c r="D3933" s="2">
        <f t="shared" si="29"/>
        <v>825</v>
      </c>
      <c r="E3933" s="2">
        <f t="shared" si="12"/>
        <v>0</v>
      </c>
      <c r="F3933" s="3">
        <f t="shared" si="0"/>
        <v>3</v>
      </c>
      <c r="G3933" s="3">
        <f t="shared" si="13"/>
        <v>0</v>
      </c>
      <c r="H3933" s="4">
        <f>IF(A3933&lt;SIP_Calculator!$B$7,0,IF(A3933&gt;SIP_Calculator!$E$7,0,1))</f>
        <v>0</v>
      </c>
      <c r="I3933" s="2">
        <f t="shared" si="1"/>
        <v>0</v>
      </c>
      <c r="J3933" s="3">
        <f t="shared" si="2"/>
        <v>0</v>
      </c>
      <c r="K3933" s="4">
        <f>H3933*SIP_Calculator!$D$25</f>
        <v>0</v>
      </c>
      <c r="L3933" s="4">
        <f t="shared" si="3"/>
        <v>0</v>
      </c>
      <c r="M3933" s="4">
        <f t="shared" si="4"/>
        <v>0</v>
      </c>
      <c r="N3933" s="4">
        <f t="shared" ref="N3933:O3933" si="11802">N3932+L3933</f>
        <v>28.739335218516583</v>
      </c>
      <c r="O3933" s="4">
        <f t="shared" si="11802"/>
        <v>34.20981406436929</v>
      </c>
      <c r="P3933" s="2">
        <f>I3933*SIP_Calculator!$D$26</f>
        <v>0</v>
      </c>
      <c r="Q3933" s="2">
        <f t="shared" si="6"/>
        <v>0</v>
      </c>
      <c r="R3933" s="2">
        <f t="shared" si="7"/>
        <v>0</v>
      </c>
      <c r="S3933" s="2">
        <f t="shared" ref="S3933:T3933" si="11803">S3932+Q3933</f>
        <v>28.748252611124826</v>
      </c>
      <c r="T3933" s="2">
        <f t="shared" si="11803"/>
        <v>34.228110660626236</v>
      </c>
      <c r="U3933" s="3">
        <f>J3933*SIP_Calculator!$D$27</f>
        <v>0</v>
      </c>
      <c r="V3933" s="3">
        <f t="shared" si="9"/>
        <v>0</v>
      </c>
      <c r="W3933" s="3">
        <f t="shared" si="10"/>
        <v>0</v>
      </c>
      <c r="X3933" s="3">
        <f t="shared" ref="X3933:Y3933" si="11804">X3932+V3933</f>
        <v>28.835623055300523</v>
      </c>
      <c r="Y3933" s="3">
        <f t="shared" si="11804"/>
        <v>34.328802293708321</v>
      </c>
    </row>
    <row r="3934" spans="1:25" ht="15.75" customHeight="1" x14ac:dyDescent="0.2">
      <c r="A3934" s="7">
        <v>43903</v>
      </c>
      <c r="B3934" s="1">
        <v>10050.25</v>
      </c>
      <c r="C3934" s="1">
        <v>8163</v>
      </c>
      <c r="D3934" s="2">
        <f t="shared" si="29"/>
        <v>825</v>
      </c>
      <c r="E3934" s="2">
        <f t="shared" si="12"/>
        <v>0</v>
      </c>
      <c r="F3934" s="3">
        <f t="shared" si="0"/>
        <v>3</v>
      </c>
      <c r="G3934" s="3">
        <f t="shared" si="13"/>
        <v>0</v>
      </c>
      <c r="H3934" s="4">
        <f>IF(A3934&lt;SIP_Calculator!$B$7,0,IF(A3934&gt;SIP_Calculator!$E$7,0,1))</f>
        <v>0</v>
      </c>
      <c r="I3934" s="2">
        <f t="shared" si="1"/>
        <v>0</v>
      </c>
      <c r="J3934" s="3">
        <f t="shared" si="2"/>
        <v>0</v>
      </c>
      <c r="K3934" s="4">
        <f>H3934*SIP_Calculator!$D$25</f>
        <v>0</v>
      </c>
      <c r="L3934" s="4">
        <f t="shared" si="3"/>
        <v>0</v>
      </c>
      <c r="M3934" s="4">
        <f t="shared" si="4"/>
        <v>0</v>
      </c>
      <c r="N3934" s="4">
        <f t="shared" ref="N3934:O3934" si="11805">N3933+L3934</f>
        <v>28.739335218516583</v>
      </c>
      <c r="O3934" s="4">
        <f t="shared" si="11805"/>
        <v>34.20981406436929</v>
      </c>
      <c r="P3934" s="2">
        <f>I3934*SIP_Calculator!$D$26</f>
        <v>0</v>
      </c>
      <c r="Q3934" s="2">
        <f t="shared" si="6"/>
        <v>0</v>
      </c>
      <c r="R3934" s="2">
        <f t="shared" si="7"/>
        <v>0</v>
      </c>
      <c r="S3934" s="2">
        <f t="shared" ref="S3934:T3934" si="11806">S3933+Q3934</f>
        <v>28.748252611124826</v>
      </c>
      <c r="T3934" s="2">
        <f t="shared" si="11806"/>
        <v>34.228110660626236</v>
      </c>
      <c r="U3934" s="3">
        <f>J3934*SIP_Calculator!$D$27</f>
        <v>0</v>
      </c>
      <c r="V3934" s="3">
        <f t="shared" si="9"/>
        <v>0</v>
      </c>
      <c r="W3934" s="3">
        <f t="shared" si="10"/>
        <v>0</v>
      </c>
      <c r="X3934" s="3">
        <f t="shared" ref="X3934:Y3934" si="11807">X3933+V3934</f>
        <v>28.835623055300523</v>
      </c>
      <c r="Y3934" s="3">
        <f t="shared" si="11807"/>
        <v>34.328802293708321</v>
      </c>
    </row>
    <row r="3935" spans="1:25" ht="15.75" customHeight="1" x14ac:dyDescent="0.2">
      <c r="A3935" s="7">
        <v>43906</v>
      </c>
      <c r="B3935" s="1">
        <v>9316.9500000000007</v>
      </c>
      <c r="C3935" s="1">
        <v>7591.9</v>
      </c>
      <c r="D3935" s="2">
        <f t="shared" si="29"/>
        <v>826</v>
      </c>
      <c r="E3935" s="2">
        <f t="shared" si="12"/>
        <v>1</v>
      </c>
      <c r="F3935" s="3">
        <f t="shared" si="0"/>
        <v>3</v>
      </c>
      <c r="G3935" s="3">
        <f t="shared" si="13"/>
        <v>0</v>
      </c>
      <c r="H3935" s="4">
        <f>IF(A3935&lt;SIP_Calculator!$B$7,0,IF(A3935&gt;SIP_Calculator!$E$7,0,1))</f>
        <v>0</v>
      </c>
      <c r="I3935" s="2">
        <f t="shared" si="1"/>
        <v>0</v>
      </c>
      <c r="J3935" s="3">
        <f t="shared" si="2"/>
        <v>0</v>
      </c>
      <c r="K3935" s="4">
        <f>H3935*SIP_Calculator!$D$25</f>
        <v>0</v>
      </c>
      <c r="L3935" s="4">
        <f t="shared" si="3"/>
        <v>0</v>
      </c>
      <c r="M3935" s="4">
        <f t="shared" si="4"/>
        <v>0</v>
      </c>
      <c r="N3935" s="4">
        <f t="shared" ref="N3935:O3935" si="11808">N3934+L3935</f>
        <v>28.739335218516583</v>
      </c>
      <c r="O3935" s="4">
        <f t="shared" si="11808"/>
        <v>34.20981406436929</v>
      </c>
      <c r="P3935" s="2">
        <f>I3935*SIP_Calculator!$D$26</f>
        <v>0</v>
      </c>
      <c r="Q3935" s="2">
        <f t="shared" si="6"/>
        <v>0</v>
      </c>
      <c r="R3935" s="2">
        <f t="shared" si="7"/>
        <v>0</v>
      </c>
      <c r="S3935" s="2">
        <f t="shared" ref="S3935:T3935" si="11809">S3934+Q3935</f>
        <v>28.748252611124826</v>
      </c>
      <c r="T3935" s="2">
        <f t="shared" si="11809"/>
        <v>34.228110660626236</v>
      </c>
      <c r="U3935" s="3">
        <f>J3935*SIP_Calculator!$D$27</f>
        <v>0</v>
      </c>
      <c r="V3935" s="3">
        <f t="shared" si="9"/>
        <v>0</v>
      </c>
      <c r="W3935" s="3">
        <f t="shared" si="10"/>
        <v>0</v>
      </c>
      <c r="X3935" s="3">
        <f t="shared" ref="X3935:Y3935" si="11810">X3934+V3935</f>
        <v>28.835623055300523</v>
      </c>
      <c r="Y3935" s="3">
        <f t="shared" si="11810"/>
        <v>34.328802293708321</v>
      </c>
    </row>
    <row r="3936" spans="1:25" ht="15.75" customHeight="1" x14ac:dyDescent="0.2">
      <c r="A3936" s="7">
        <v>43907</v>
      </c>
      <c r="B3936" s="1">
        <v>9105.4</v>
      </c>
      <c r="C3936" s="1">
        <v>7417.65</v>
      </c>
      <c r="D3936" s="2">
        <f t="shared" si="29"/>
        <v>826</v>
      </c>
      <c r="E3936" s="2">
        <f t="shared" si="12"/>
        <v>0</v>
      </c>
      <c r="F3936" s="3">
        <f t="shared" si="0"/>
        <v>3</v>
      </c>
      <c r="G3936" s="3">
        <f t="shared" si="13"/>
        <v>0</v>
      </c>
      <c r="H3936" s="4">
        <f>IF(A3936&lt;SIP_Calculator!$B$7,0,IF(A3936&gt;SIP_Calculator!$E$7,0,1))</f>
        <v>0</v>
      </c>
      <c r="I3936" s="2">
        <f t="shared" si="1"/>
        <v>0</v>
      </c>
      <c r="J3936" s="3">
        <f t="shared" si="2"/>
        <v>0</v>
      </c>
      <c r="K3936" s="4">
        <f>H3936*SIP_Calculator!$D$25</f>
        <v>0</v>
      </c>
      <c r="L3936" s="4">
        <f t="shared" si="3"/>
        <v>0</v>
      </c>
      <c r="M3936" s="4">
        <f t="shared" si="4"/>
        <v>0</v>
      </c>
      <c r="N3936" s="4">
        <f t="shared" ref="N3936:O3936" si="11811">N3935+L3936</f>
        <v>28.739335218516583</v>
      </c>
      <c r="O3936" s="4">
        <f t="shared" si="11811"/>
        <v>34.20981406436929</v>
      </c>
      <c r="P3936" s="2">
        <f>I3936*SIP_Calculator!$D$26</f>
        <v>0</v>
      </c>
      <c r="Q3936" s="2">
        <f t="shared" si="6"/>
        <v>0</v>
      </c>
      <c r="R3936" s="2">
        <f t="shared" si="7"/>
        <v>0</v>
      </c>
      <c r="S3936" s="2">
        <f t="shared" ref="S3936:T3936" si="11812">S3935+Q3936</f>
        <v>28.748252611124826</v>
      </c>
      <c r="T3936" s="2">
        <f t="shared" si="11812"/>
        <v>34.228110660626236</v>
      </c>
      <c r="U3936" s="3">
        <f>J3936*SIP_Calculator!$D$27</f>
        <v>0</v>
      </c>
      <c r="V3936" s="3">
        <f t="shared" si="9"/>
        <v>0</v>
      </c>
      <c r="W3936" s="3">
        <f t="shared" si="10"/>
        <v>0</v>
      </c>
      <c r="X3936" s="3">
        <f t="shared" ref="X3936:Y3936" si="11813">X3935+V3936</f>
        <v>28.835623055300523</v>
      </c>
      <c r="Y3936" s="3">
        <f t="shared" si="11813"/>
        <v>34.328802293708321</v>
      </c>
    </row>
    <row r="3937" spans="1:25" ht="15.75" customHeight="1" x14ac:dyDescent="0.2">
      <c r="A3937" s="7">
        <v>43908</v>
      </c>
      <c r="B3937" s="1">
        <v>8607.9500000000007</v>
      </c>
      <c r="C3937" s="1">
        <v>7010.55</v>
      </c>
      <c r="D3937" s="2">
        <f t="shared" si="29"/>
        <v>826</v>
      </c>
      <c r="E3937" s="2">
        <f t="shared" si="12"/>
        <v>0</v>
      </c>
      <c r="F3937" s="3">
        <f t="shared" si="0"/>
        <v>3</v>
      </c>
      <c r="G3937" s="3">
        <f t="shared" si="13"/>
        <v>0</v>
      </c>
      <c r="H3937" s="4">
        <f>IF(A3937&lt;SIP_Calculator!$B$7,0,IF(A3937&gt;SIP_Calculator!$E$7,0,1))</f>
        <v>0</v>
      </c>
      <c r="I3937" s="2">
        <f t="shared" si="1"/>
        <v>0</v>
      </c>
      <c r="J3937" s="3">
        <f t="shared" si="2"/>
        <v>0</v>
      </c>
      <c r="K3937" s="4">
        <f>H3937*SIP_Calculator!$D$25</f>
        <v>0</v>
      </c>
      <c r="L3937" s="4">
        <f t="shared" si="3"/>
        <v>0</v>
      </c>
      <c r="M3937" s="4">
        <f t="shared" si="4"/>
        <v>0</v>
      </c>
      <c r="N3937" s="4">
        <f t="shared" ref="N3937:O3937" si="11814">N3936+L3937</f>
        <v>28.739335218516583</v>
      </c>
      <c r="O3937" s="4">
        <f t="shared" si="11814"/>
        <v>34.20981406436929</v>
      </c>
      <c r="P3937" s="2">
        <f>I3937*SIP_Calculator!$D$26</f>
        <v>0</v>
      </c>
      <c r="Q3937" s="2">
        <f t="shared" si="6"/>
        <v>0</v>
      </c>
      <c r="R3937" s="2">
        <f t="shared" si="7"/>
        <v>0</v>
      </c>
      <c r="S3937" s="2">
        <f t="shared" ref="S3937:T3937" si="11815">S3936+Q3937</f>
        <v>28.748252611124826</v>
      </c>
      <c r="T3937" s="2">
        <f t="shared" si="11815"/>
        <v>34.228110660626236</v>
      </c>
      <c r="U3937" s="3">
        <f>J3937*SIP_Calculator!$D$27</f>
        <v>0</v>
      </c>
      <c r="V3937" s="3">
        <f t="shared" si="9"/>
        <v>0</v>
      </c>
      <c r="W3937" s="3">
        <f t="shared" si="10"/>
        <v>0</v>
      </c>
      <c r="X3937" s="3">
        <f t="shared" ref="X3937:Y3937" si="11816">X3936+V3937</f>
        <v>28.835623055300523</v>
      </c>
      <c r="Y3937" s="3">
        <f t="shared" si="11816"/>
        <v>34.328802293708321</v>
      </c>
    </row>
    <row r="3938" spans="1:25" ht="15.75" customHeight="1" x14ac:dyDescent="0.2">
      <c r="A3938" s="7">
        <v>43909</v>
      </c>
      <c r="B3938" s="1">
        <v>8388.7000000000007</v>
      </c>
      <c r="C3938" s="1">
        <v>6807.2</v>
      </c>
      <c r="D3938" s="2">
        <f t="shared" si="29"/>
        <v>826</v>
      </c>
      <c r="E3938" s="2">
        <f t="shared" si="12"/>
        <v>0</v>
      </c>
      <c r="F3938" s="3">
        <f t="shared" si="0"/>
        <v>3</v>
      </c>
      <c r="G3938" s="3">
        <f t="shared" si="13"/>
        <v>0</v>
      </c>
      <c r="H3938" s="4">
        <f>IF(A3938&lt;SIP_Calculator!$B$7,0,IF(A3938&gt;SIP_Calculator!$E$7,0,1))</f>
        <v>0</v>
      </c>
      <c r="I3938" s="2">
        <f t="shared" si="1"/>
        <v>0</v>
      </c>
      <c r="J3938" s="3">
        <f t="shared" si="2"/>
        <v>0</v>
      </c>
      <c r="K3938" s="4">
        <f>H3938*SIP_Calculator!$D$25</f>
        <v>0</v>
      </c>
      <c r="L3938" s="4">
        <f t="shared" si="3"/>
        <v>0</v>
      </c>
      <c r="M3938" s="4">
        <f t="shared" si="4"/>
        <v>0</v>
      </c>
      <c r="N3938" s="4">
        <f t="shared" ref="N3938:O3938" si="11817">N3937+L3938</f>
        <v>28.739335218516583</v>
      </c>
      <c r="O3938" s="4">
        <f t="shared" si="11817"/>
        <v>34.20981406436929</v>
      </c>
      <c r="P3938" s="2">
        <f>I3938*SIP_Calculator!$D$26</f>
        <v>0</v>
      </c>
      <c r="Q3938" s="2">
        <f t="shared" si="6"/>
        <v>0</v>
      </c>
      <c r="R3938" s="2">
        <f t="shared" si="7"/>
        <v>0</v>
      </c>
      <c r="S3938" s="2">
        <f t="shared" ref="S3938:T3938" si="11818">S3937+Q3938</f>
        <v>28.748252611124826</v>
      </c>
      <c r="T3938" s="2">
        <f t="shared" si="11818"/>
        <v>34.228110660626236</v>
      </c>
      <c r="U3938" s="3">
        <f>J3938*SIP_Calculator!$D$27</f>
        <v>0</v>
      </c>
      <c r="V3938" s="3">
        <f t="shared" si="9"/>
        <v>0</v>
      </c>
      <c r="W3938" s="3">
        <f t="shared" si="10"/>
        <v>0</v>
      </c>
      <c r="X3938" s="3">
        <f t="shared" ref="X3938:Y3938" si="11819">X3937+V3938</f>
        <v>28.835623055300523</v>
      </c>
      <c r="Y3938" s="3">
        <f t="shared" si="11819"/>
        <v>34.328802293708321</v>
      </c>
    </row>
    <row r="3939" spans="1:25" ht="15.75" customHeight="1" x14ac:dyDescent="0.2">
      <c r="A3939" s="7">
        <v>43910</v>
      </c>
      <c r="B3939" s="1">
        <v>8852.0499999999993</v>
      </c>
      <c r="C3939" s="1">
        <v>7160.1</v>
      </c>
      <c r="D3939" s="2">
        <f t="shared" si="29"/>
        <v>826</v>
      </c>
      <c r="E3939" s="2">
        <f t="shared" si="12"/>
        <v>0</v>
      </c>
      <c r="F3939" s="3">
        <f t="shared" si="0"/>
        <v>3</v>
      </c>
      <c r="G3939" s="3">
        <f t="shared" si="13"/>
        <v>0</v>
      </c>
      <c r="H3939" s="4">
        <f>IF(A3939&lt;SIP_Calculator!$B$7,0,IF(A3939&gt;SIP_Calculator!$E$7,0,1))</f>
        <v>0</v>
      </c>
      <c r="I3939" s="2">
        <f t="shared" si="1"/>
        <v>0</v>
      </c>
      <c r="J3939" s="3">
        <f t="shared" si="2"/>
        <v>0</v>
      </c>
      <c r="K3939" s="4">
        <f>H3939*SIP_Calculator!$D$25</f>
        <v>0</v>
      </c>
      <c r="L3939" s="4">
        <f t="shared" si="3"/>
        <v>0</v>
      </c>
      <c r="M3939" s="4">
        <f t="shared" si="4"/>
        <v>0</v>
      </c>
      <c r="N3939" s="4">
        <f t="shared" ref="N3939:O3939" si="11820">N3938+L3939</f>
        <v>28.739335218516583</v>
      </c>
      <c r="O3939" s="4">
        <f t="shared" si="11820"/>
        <v>34.20981406436929</v>
      </c>
      <c r="P3939" s="2">
        <f>I3939*SIP_Calculator!$D$26</f>
        <v>0</v>
      </c>
      <c r="Q3939" s="2">
        <f t="shared" si="6"/>
        <v>0</v>
      </c>
      <c r="R3939" s="2">
        <f t="shared" si="7"/>
        <v>0</v>
      </c>
      <c r="S3939" s="2">
        <f t="shared" ref="S3939:T3939" si="11821">S3938+Q3939</f>
        <v>28.748252611124826</v>
      </c>
      <c r="T3939" s="2">
        <f t="shared" si="11821"/>
        <v>34.228110660626236</v>
      </c>
      <c r="U3939" s="3">
        <f>J3939*SIP_Calculator!$D$27</f>
        <v>0</v>
      </c>
      <c r="V3939" s="3">
        <f t="shared" si="9"/>
        <v>0</v>
      </c>
      <c r="W3939" s="3">
        <f t="shared" si="10"/>
        <v>0</v>
      </c>
      <c r="X3939" s="3">
        <f t="shared" ref="X3939:Y3939" si="11822">X3938+V3939</f>
        <v>28.835623055300523</v>
      </c>
      <c r="Y3939" s="3">
        <f t="shared" si="11822"/>
        <v>34.328802293708321</v>
      </c>
    </row>
    <row r="3940" spans="1:25" ht="15.75" customHeight="1" x14ac:dyDescent="0.2">
      <c r="A3940" s="7">
        <v>43913</v>
      </c>
      <c r="B3940" s="1">
        <v>7719.1</v>
      </c>
      <c r="C3940" s="1">
        <v>6243</v>
      </c>
      <c r="D3940" s="2">
        <f t="shared" si="29"/>
        <v>827</v>
      </c>
      <c r="E3940" s="2">
        <f t="shared" si="12"/>
        <v>1</v>
      </c>
      <c r="F3940" s="3">
        <f t="shared" si="0"/>
        <v>3</v>
      </c>
      <c r="G3940" s="3">
        <f t="shared" si="13"/>
        <v>0</v>
      </c>
      <c r="H3940" s="4">
        <f>IF(A3940&lt;SIP_Calculator!$B$7,0,IF(A3940&gt;SIP_Calculator!$E$7,0,1))</f>
        <v>0</v>
      </c>
      <c r="I3940" s="2">
        <f t="shared" si="1"/>
        <v>0</v>
      </c>
      <c r="J3940" s="3">
        <f t="shared" si="2"/>
        <v>0</v>
      </c>
      <c r="K3940" s="4">
        <f>H3940*SIP_Calculator!$D$25</f>
        <v>0</v>
      </c>
      <c r="L3940" s="4">
        <f t="shared" si="3"/>
        <v>0</v>
      </c>
      <c r="M3940" s="4">
        <f t="shared" si="4"/>
        <v>0</v>
      </c>
      <c r="N3940" s="4">
        <f t="shared" ref="N3940:O3940" si="11823">N3939+L3940</f>
        <v>28.739335218516583</v>
      </c>
      <c r="O3940" s="4">
        <f t="shared" si="11823"/>
        <v>34.20981406436929</v>
      </c>
      <c r="P3940" s="2">
        <f>I3940*SIP_Calculator!$D$26</f>
        <v>0</v>
      </c>
      <c r="Q3940" s="2">
        <f t="shared" si="6"/>
        <v>0</v>
      </c>
      <c r="R3940" s="2">
        <f t="shared" si="7"/>
        <v>0</v>
      </c>
      <c r="S3940" s="2">
        <f t="shared" ref="S3940:T3940" si="11824">S3939+Q3940</f>
        <v>28.748252611124826</v>
      </c>
      <c r="T3940" s="2">
        <f t="shared" si="11824"/>
        <v>34.228110660626236</v>
      </c>
      <c r="U3940" s="3">
        <f>J3940*SIP_Calculator!$D$27</f>
        <v>0</v>
      </c>
      <c r="V3940" s="3">
        <f t="shared" si="9"/>
        <v>0</v>
      </c>
      <c r="W3940" s="3">
        <f t="shared" si="10"/>
        <v>0</v>
      </c>
      <c r="X3940" s="3">
        <f t="shared" ref="X3940:Y3940" si="11825">X3939+V3940</f>
        <v>28.835623055300523</v>
      </c>
      <c r="Y3940" s="3">
        <f t="shared" si="11825"/>
        <v>34.328802293708321</v>
      </c>
    </row>
    <row r="3941" spans="1:25" ht="15.75" customHeight="1" x14ac:dyDescent="0.2">
      <c r="A3941" s="7">
        <v>43914</v>
      </c>
      <c r="B3941" s="1">
        <v>7897.4</v>
      </c>
      <c r="C3941" s="1">
        <v>6365.45</v>
      </c>
      <c r="D3941" s="2">
        <f t="shared" si="29"/>
        <v>827</v>
      </c>
      <c r="E3941" s="2">
        <f t="shared" si="12"/>
        <v>0</v>
      </c>
      <c r="F3941" s="3">
        <f t="shared" si="0"/>
        <v>3</v>
      </c>
      <c r="G3941" s="3">
        <f t="shared" si="13"/>
        <v>0</v>
      </c>
      <c r="H3941" s="4">
        <f>IF(A3941&lt;SIP_Calculator!$B$7,0,IF(A3941&gt;SIP_Calculator!$E$7,0,1))</f>
        <v>0</v>
      </c>
      <c r="I3941" s="2">
        <f t="shared" si="1"/>
        <v>0</v>
      </c>
      <c r="J3941" s="3">
        <f t="shared" si="2"/>
        <v>0</v>
      </c>
      <c r="K3941" s="4">
        <f>H3941*SIP_Calculator!$D$25</f>
        <v>0</v>
      </c>
      <c r="L3941" s="4">
        <f t="shared" si="3"/>
        <v>0</v>
      </c>
      <c r="M3941" s="4">
        <f t="shared" si="4"/>
        <v>0</v>
      </c>
      <c r="N3941" s="4">
        <f t="shared" ref="N3941:O3941" si="11826">N3940+L3941</f>
        <v>28.739335218516583</v>
      </c>
      <c r="O3941" s="4">
        <f t="shared" si="11826"/>
        <v>34.20981406436929</v>
      </c>
      <c r="P3941" s="2">
        <f>I3941*SIP_Calculator!$D$26</f>
        <v>0</v>
      </c>
      <c r="Q3941" s="2">
        <f t="shared" si="6"/>
        <v>0</v>
      </c>
      <c r="R3941" s="2">
        <f t="shared" si="7"/>
        <v>0</v>
      </c>
      <c r="S3941" s="2">
        <f t="shared" ref="S3941:T3941" si="11827">S3940+Q3941</f>
        <v>28.748252611124826</v>
      </c>
      <c r="T3941" s="2">
        <f t="shared" si="11827"/>
        <v>34.228110660626236</v>
      </c>
      <c r="U3941" s="3">
        <f>J3941*SIP_Calculator!$D$27</f>
        <v>0</v>
      </c>
      <c r="V3941" s="3">
        <f t="shared" si="9"/>
        <v>0</v>
      </c>
      <c r="W3941" s="3">
        <f t="shared" si="10"/>
        <v>0</v>
      </c>
      <c r="X3941" s="3">
        <f t="shared" ref="X3941:Y3941" si="11828">X3940+V3941</f>
        <v>28.835623055300523</v>
      </c>
      <c r="Y3941" s="3">
        <f t="shared" si="11828"/>
        <v>34.328802293708321</v>
      </c>
    </row>
    <row r="3942" spans="1:25" ht="15.75" customHeight="1" x14ac:dyDescent="0.2">
      <c r="A3942" s="7">
        <v>43915</v>
      </c>
      <c r="B3942" s="1">
        <v>8388.2000000000007</v>
      </c>
      <c r="C3942" s="1">
        <v>6724</v>
      </c>
      <c r="D3942" s="2">
        <f t="shared" si="29"/>
        <v>827</v>
      </c>
      <c r="E3942" s="2">
        <f t="shared" si="12"/>
        <v>0</v>
      </c>
      <c r="F3942" s="3">
        <f t="shared" si="0"/>
        <v>3</v>
      </c>
      <c r="G3942" s="3">
        <f t="shared" si="13"/>
        <v>0</v>
      </c>
      <c r="H3942" s="4">
        <f>IF(A3942&lt;SIP_Calculator!$B$7,0,IF(A3942&gt;SIP_Calculator!$E$7,0,1))</f>
        <v>0</v>
      </c>
      <c r="I3942" s="2">
        <f t="shared" si="1"/>
        <v>0</v>
      </c>
      <c r="J3942" s="3">
        <f t="shared" si="2"/>
        <v>0</v>
      </c>
      <c r="K3942" s="4">
        <f>H3942*SIP_Calculator!$D$25</f>
        <v>0</v>
      </c>
      <c r="L3942" s="4">
        <f t="shared" si="3"/>
        <v>0</v>
      </c>
      <c r="M3942" s="4">
        <f t="shared" si="4"/>
        <v>0</v>
      </c>
      <c r="N3942" s="4">
        <f t="shared" ref="N3942:O3942" si="11829">N3941+L3942</f>
        <v>28.739335218516583</v>
      </c>
      <c r="O3942" s="4">
        <f t="shared" si="11829"/>
        <v>34.20981406436929</v>
      </c>
      <c r="P3942" s="2">
        <f>I3942*SIP_Calculator!$D$26</f>
        <v>0</v>
      </c>
      <c r="Q3942" s="2">
        <f t="shared" si="6"/>
        <v>0</v>
      </c>
      <c r="R3942" s="2">
        <f t="shared" si="7"/>
        <v>0</v>
      </c>
      <c r="S3942" s="2">
        <f t="shared" ref="S3942:T3942" si="11830">S3941+Q3942</f>
        <v>28.748252611124826</v>
      </c>
      <c r="T3942" s="2">
        <f t="shared" si="11830"/>
        <v>34.228110660626236</v>
      </c>
      <c r="U3942" s="3">
        <f>J3942*SIP_Calculator!$D$27</f>
        <v>0</v>
      </c>
      <c r="V3942" s="3">
        <f t="shared" si="9"/>
        <v>0</v>
      </c>
      <c r="W3942" s="3">
        <f t="shared" si="10"/>
        <v>0</v>
      </c>
      <c r="X3942" s="3">
        <f t="shared" ref="X3942:Y3942" si="11831">X3941+V3942</f>
        <v>28.835623055300523</v>
      </c>
      <c r="Y3942" s="3">
        <f t="shared" si="11831"/>
        <v>34.328802293708321</v>
      </c>
    </row>
    <row r="3943" spans="1:25" ht="15.75" customHeight="1" x14ac:dyDescent="0.2">
      <c r="A3943" s="7">
        <v>43916</v>
      </c>
      <c r="B3943" s="1">
        <v>8732.1</v>
      </c>
      <c r="C3943" s="1">
        <v>6993.85</v>
      </c>
      <c r="D3943" s="2">
        <f t="shared" si="29"/>
        <v>827</v>
      </c>
      <c r="E3943" s="2">
        <f t="shared" si="12"/>
        <v>0</v>
      </c>
      <c r="F3943" s="3">
        <f t="shared" si="0"/>
        <v>3</v>
      </c>
      <c r="G3943" s="3">
        <f t="shared" si="13"/>
        <v>0</v>
      </c>
      <c r="H3943" s="4">
        <f>IF(A3943&lt;SIP_Calculator!$B$7,0,IF(A3943&gt;SIP_Calculator!$E$7,0,1))</f>
        <v>0</v>
      </c>
      <c r="I3943" s="2">
        <f t="shared" si="1"/>
        <v>0</v>
      </c>
      <c r="J3943" s="3">
        <f t="shared" si="2"/>
        <v>0</v>
      </c>
      <c r="K3943" s="4">
        <f>H3943*SIP_Calculator!$D$25</f>
        <v>0</v>
      </c>
      <c r="L3943" s="4">
        <f t="shared" si="3"/>
        <v>0</v>
      </c>
      <c r="M3943" s="4">
        <f t="shared" si="4"/>
        <v>0</v>
      </c>
      <c r="N3943" s="4">
        <f t="shared" ref="N3943:O3943" si="11832">N3942+L3943</f>
        <v>28.739335218516583</v>
      </c>
      <c r="O3943" s="4">
        <f t="shared" si="11832"/>
        <v>34.20981406436929</v>
      </c>
      <c r="P3943" s="2">
        <f>I3943*SIP_Calculator!$D$26</f>
        <v>0</v>
      </c>
      <c r="Q3943" s="2">
        <f t="shared" si="6"/>
        <v>0</v>
      </c>
      <c r="R3943" s="2">
        <f t="shared" si="7"/>
        <v>0</v>
      </c>
      <c r="S3943" s="2">
        <f t="shared" ref="S3943:T3943" si="11833">S3942+Q3943</f>
        <v>28.748252611124826</v>
      </c>
      <c r="T3943" s="2">
        <f t="shared" si="11833"/>
        <v>34.228110660626236</v>
      </c>
      <c r="U3943" s="3">
        <f>J3943*SIP_Calculator!$D$27</f>
        <v>0</v>
      </c>
      <c r="V3943" s="3">
        <f t="shared" si="9"/>
        <v>0</v>
      </c>
      <c r="W3943" s="3">
        <f t="shared" si="10"/>
        <v>0</v>
      </c>
      <c r="X3943" s="3">
        <f t="shared" ref="X3943:Y3943" si="11834">X3942+V3943</f>
        <v>28.835623055300523</v>
      </c>
      <c r="Y3943" s="3">
        <f t="shared" si="11834"/>
        <v>34.328802293708321</v>
      </c>
    </row>
    <row r="3944" spans="1:25" ht="15.75" customHeight="1" x14ac:dyDescent="0.2">
      <c r="A3944" s="7">
        <v>43917</v>
      </c>
      <c r="B3944" s="1">
        <v>8747.0499999999993</v>
      </c>
      <c r="C3944" s="1">
        <v>7003.3</v>
      </c>
      <c r="D3944" s="2">
        <f t="shared" si="29"/>
        <v>827</v>
      </c>
      <c r="E3944" s="2">
        <f t="shared" si="12"/>
        <v>0</v>
      </c>
      <c r="F3944" s="3">
        <f t="shared" si="0"/>
        <v>3</v>
      </c>
      <c r="G3944" s="3">
        <f t="shared" si="13"/>
        <v>0</v>
      </c>
      <c r="H3944" s="4">
        <f>IF(A3944&lt;SIP_Calculator!$B$7,0,IF(A3944&gt;SIP_Calculator!$E$7,0,1))</f>
        <v>0</v>
      </c>
      <c r="I3944" s="2">
        <f t="shared" si="1"/>
        <v>0</v>
      </c>
      <c r="J3944" s="3">
        <f t="shared" si="2"/>
        <v>0</v>
      </c>
      <c r="K3944" s="4">
        <f>H3944*SIP_Calculator!$D$25</f>
        <v>0</v>
      </c>
      <c r="L3944" s="4">
        <f t="shared" si="3"/>
        <v>0</v>
      </c>
      <c r="M3944" s="4">
        <f t="shared" si="4"/>
        <v>0</v>
      </c>
      <c r="N3944" s="4">
        <f t="shared" ref="N3944:O3944" si="11835">N3943+L3944</f>
        <v>28.739335218516583</v>
      </c>
      <c r="O3944" s="4">
        <f t="shared" si="11835"/>
        <v>34.20981406436929</v>
      </c>
      <c r="P3944" s="2">
        <f>I3944*SIP_Calculator!$D$26</f>
        <v>0</v>
      </c>
      <c r="Q3944" s="2">
        <f t="shared" si="6"/>
        <v>0</v>
      </c>
      <c r="R3944" s="2">
        <f t="shared" si="7"/>
        <v>0</v>
      </c>
      <c r="S3944" s="2">
        <f t="shared" ref="S3944:T3944" si="11836">S3943+Q3944</f>
        <v>28.748252611124826</v>
      </c>
      <c r="T3944" s="2">
        <f t="shared" si="11836"/>
        <v>34.228110660626236</v>
      </c>
      <c r="U3944" s="3">
        <f>J3944*SIP_Calculator!$D$27</f>
        <v>0</v>
      </c>
      <c r="V3944" s="3">
        <f t="shared" si="9"/>
        <v>0</v>
      </c>
      <c r="W3944" s="3">
        <f t="shared" si="10"/>
        <v>0</v>
      </c>
      <c r="X3944" s="3">
        <f t="shared" ref="X3944:Y3944" si="11837">X3943+V3944</f>
        <v>28.835623055300523</v>
      </c>
      <c r="Y3944" s="3">
        <f t="shared" si="11837"/>
        <v>34.328802293708321</v>
      </c>
    </row>
    <row r="3945" spans="1:25" ht="15.75" customHeight="1" x14ac:dyDescent="0.2">
      <c r="A3945" s="7">
        <v>43920</v>
      </c>
      <c r="B3945" s="1">
        <v>8405.2999999999993</v>
      </c>
      <c r="C3945" s="1">
        <v>6749.2</v>
      </c>
      <c r="D3945" s="2">
        <f t="shared" si="29"/>
        <v>828</v>
      </c>
      <c r="E3945" s="2">
        <f t="shared" si="12"/>
        <v>1</v>
      </c>
      <c r="F3945" s="3">
        <f t="shared" si="0"/>
        <v>3</v>
      </c>
      <c r="G3945" s="3">
        <f t="shared" si="13"/>
        <v>0</v>
      </c>
      <c r="H3945" s="4">
        <f>IF(A3945&lt;SIP_Calculator!$B$7,0,IF(A3945&gt;SIP_Calculator!$E$7,0,1))</f>
        <v>0</v>
      </c>
      <c r="I3945" s="2">
        <f t="shared" si="1"/>
        <v>0</v>
      </c>
      <c r="J3945" s="3">
        <f t="shared" si="2"/>
        <v>0</v>
      </c>
      <c r="K3945" s="4">
        <f>H3945*SIP_Calculator!$D$25</f>
        <v>0</v>
      </c>
      <c r="L3945" s="4">
        <f t="shared" si="3"/>
        <v>0</v>
      </c>
      <c r="M3945" s="4">
        <f t="shared" si="4"/>
        <v>0</v>
      </c>
      <c r="N3945" s="4">
        <f t="shared" ref="N3945:O3945" si="11838">N3944+L3945</f>
        <v>28.739335218516583</v>
      </c>
      <c r="O3945" s="4">
        <f t="shared" si="11838"/>
        <v>34.20981406436929</v>
      </c>
      <c r="P3945" s="2">
        <f>I3945*SIP_Calculator!$D$26</f>
        <v>0</v>
      </c>
      <c r="Q3945" s="2">
        <f t="shared" si="6"/>
        <v>0</v>
      </c>
      <c r="R3945" s="2">
        <f t="shared" si="7"/>
        <v>0</v>
      </c>
      <c r="S3945" s="2">
        <f t="shared" ref="S3945:T3945" si="11839">S3944+Q3945</f>
        <v>28.748252611124826</v>
      </c>
      <c r="T3945" s="2">
        <f t="shared" si="11839"/>
        <v>34.228110660626236</v>
      </c>
      <c r="U3945" s="3">
        <f>J3945*SIP_Calculator!$D$27</f>
        <v>0</v>
      </c>
      <c r="V3945" s="3">
        <f t="shared" si="9"/>
        <v>0</v>
      </c>
      <c r="W3945" s="3">
        <f t="shared" si="10"/>
        <v>0</v>
      </c>
      <c r="X3945" s="3">
        <f t="shared" ref="X3945:Y3945" si="11840">X3944+V3945</f>
        <v>28.835623055300523</v>
      </c>
      <c r="Y3945" s="3">
        <f t="shared" si="11840"/>
        <v>34.328802293708321</v>
      </c>
    </row>
    <row r="3946" spans="1:25" ht="15.75" customHeight="1" x14ac:dyDescent="0.2">
      <c r="A3946" s="7">
        <v>43921</v>
      </c>
      <c r="B3946" s="1">
        <v>8731.15</v>
      </c>
      <c r="C3946" s="1">
        <v>6996.75</v>
      </c>
      <c r="D3946" s="2">
        <f t="shared" si="29"/>
        <v>828</v>
      </c>
      <c r="E3946" s="2">
        <f t="shared" si="12"/>
        <v>0</v>
      </c>
      <c r="F3946" s="3">
        <f t="shared" si="0"/>
        <v>3</v>
      </c>
      <c r="G3946" s="3">
        <f t="shared" si="13"/>
        <v>0</v>
      </c>
      <c r="H3946" s="4">
        <f>IF(A3946&lt;SIP_Calculator!$B$7,0,IF(A3946&gt;SIP_Calculator!$E$7,0,1))</f>
        <v>0</v>
      </c>
      <c r="I3946" s="2">
        <f t="shared" si="1"/>
        <v>0</v>
      </c>
      <c r="J3946" s="3">
        <f t="shared" si="2"/>
        <v>0</v>
      </c>
      <c r="K3946" s="4">
        <f>H3946*SIP_Calculator!$D$25</f>
        <v>0</v>
      </c>
      <c r="L3946" s="4">
        <f t="shared" si="3"/>
        <v>0</v>
      </c>
      <c r="M3946" s="4">
        <f t="shared" si="4"/>
        <v>0</v>
      </c>
      <c r="N3946" s="4">
        <f t="shared" ref="N3946:O3946" si="11841">N3945+L3946</f>
        <v>28.739335218516583</v>
      </c>
      <c r="O3946" s="4">
        <f t="shared" si="11841"/>
        <v>34.20981406436929</v>
      </c>
      <c r="P3946" s="2">
        <f>I3946*SIP_Calculator!$D$26</f>
        <v>0</v>
      </c>
      <c r="Q3946" s="2">
        <f t="shared" si="6"/>
        <v>0</v>
      </c>
      <c r="R3946" s="2">
        <f t="shared" si="7"/>
        <v>0</v>
      </c>
      <c r="S3946" s="2">
        <f t="shared" ref="S3946:T3946" si="11842">S3945+Q3946</f>
        <v>28.748252611124826</v>
      </c>
      <c r="T3946" s="2">
        <f t="shared" si="11842"/>
        <v>34.228110660626236</v>
      </c>
      <c r="U3946" s="3">
        <f>J3946*SIP_Calculator!$D$27</f>
        <v>0</v>
      </c>
      <c r="V3946" s="3">
        <f t="shared" si="9"/>
        <v>0</v>
      </c>
      <c r="W3946" s="3">
        <f t="shared" si="10"/>
        <v>0</v>
      </c>
      <c r="X3946" s="3">
        <f t="shared" ref="X3946:Y3946" si="11843">X3945+V3946</f>
        <v>28.835623055300523</v>
      </c>
      <c r="Y3946" s="3">
        <f t="shared" si="11843"/>
        <v>34.328802293708321</v>
      </c>
    </row>
    <row r="3947" spans="1:25" ht="15.75" customHeight="1" x14ac:dyDescent="0.2">
      <c r="A3947" s="7">
        <v>43922</v>
      </c>
      <c r="B3947" s="1">
        <v>8404.15</v>
      </c>
      <c r="C3947" s="1">
        <v>6761.95</v>
      </c>
      <c r="D3947" s="2">
        <f t="shared" si="29"/>
        <v>828</v>
      </c>
      <c r="E3947" s="2">
        <f t="shared" si="12"/>
        <v>0</v>
      </c>
      <c r="F3947" s="3">
        <f t="shared" si="0"/>
        <v>4</v>
      </c>
      <c r="G3947" s="3">
        <f t="shared" si="13"/>
        <v>1</v>
      </c>
      <c r="H3947" s="4">
        <f>IF(A3947&lt;SIP_Calculator!$B$7,0,IF(A3947&gt;SIP_Calculator!$E$7,0,1))</f>
        <v>0</v>
      </c>
      <c r="I3947" s="2">
        <f t="shared" si="1"/>
        <v>0</v>
      </c>
      <c r="J3947" s="3">
        <f t="shared" si="2"/>
        <v>0</v>
      </c>
      <c r="K3947" s="4">
        <f>H3947*SIP_Calculator!$D$25</f>
        <v>0</v>
      </c>
      <c r="L3947" s="4">
        <f t="shared" si="3"/>
        <v>0</v>
      </c>
      <c r="M3947" s="4">
        <f t="shared" si="4"/>
        <v>0</v>
      </c>
      <c r="N3947" s="4">
        <f t="shared" ref="N3947:O3947" si="11844">N3946+L3947</f>
        <v>28.739335218516583</v>
      </c>
      <c r="O3947" s="4">
        <f t="shared" si="11844"/>
        <v>34.20981406436929</v>
      </c>
      <c r="P3947" s="2">
        <f>I3947*SIP_Calculator!$D$26</f>
        <v>0</v>
      </c>
      <c r="Q3947" s="2">
        <f t="shared" si="6"/>
        <v>0</v>
      </c>
      <c r="R3947" s="2">
        <f t="shared" si="7"/>
        <v>0</v>
      </c>
      <c r="S3947" s="2">
        <f t="shared" ref="S3947:T3947" si="11845">S3946+Q3947</f>
        <v>28.748252611124826</v>
      </c>
      <c r="T3947" s="2">
        <f t="shared" si="11845"/>
        <v>34.228110660626236</v>
      </c>
      <c r="U3947" s="3">
        <f>J3947*SIP_Calculator!$D$27</f>
        <v>0</v>
      </c>
      <c r="V3947" s="3">
        <f t="shared" si="9"/>
        <v>0</v>
      </c>
      <c r="W3947" s="3">
        <f t="shared" si="10"/>
        <v>0</v>
      </c>
      <c r="X3947" s="3">
        <f t="shared" ref="X3947:Y3947" si="11846">X3946+V3947</f>
        <v>28.835623055300523</v>
      </c>
      <c r="Y3947" s="3">
        <f t="shared" si="11846"/>
        <v>34.328802293708321</v>
      </c>
    </row>
    <row r="3948" spans="1:25" ht="15.75" customHeight="1" x14ac:dyDescent="0.2">
      <c r="A3948" s="7">
        <v>43924</v>
      </c>
      <c r="B3948" s="1">
        <v>8240.2000000000007</v>
      </c>
      <c r="C3948" s="1">
        <v>6638.45</v>
      </c>
      <c r="D3948" s="2">
        <f t="shared" si="29"/>
        <v>828</v>
      </c>
      <c r="E3948" s="2">
        <f t="shared" si="12"/>
        <v>0</v>
      </c>
      <c r="F3948" s="3">
        <f t="shared" si="0"/>
        <v>4</v>
      </c>
      <c r="G3948" s="3">
        <f t="shared" si="13"/>
        <v>0</v>
      </c>
      <c r="H3948" s="4">
        <f>IF(A3948&lt;SIP_Calculator!$B$7,0,IF(A3948&gt;SIP_Calculator!$E$7,0,1))</f>
        <v>0</v>
      </c>
      <c r="I3948" s="2">
        <f t="shared" si="1"/>
        <v>0</v>
      </c>
      <c r="J3948" s="3">
        <f t="shared" si="2"/>
        <v>0</v>
      </c>
      <c r="K3948" s="4">
        <f>H3948*SIP_Calculator!$D$25</f>
        <v>0</v>
      </c>
      <c r="L3948" s="4">
        <f t="shared" si="3"/>
        <v>0</v>
      </c>
      <c r="M3948" s="4">
        <f t="shared" si="4"/>
        <v>0</v>
      </c>
      <c r="N3948" s="4">
        <f t="shared" ref="N3948:O3948" si="11847">N3947+L3948</f>
        <v>28.739335218516583</v>
      </c>
      <c r="O3948" s="4">
        <f t="shared" si="11847"/>
        <v>34.20981406436929</v>
      </c>
      <c r="P3948" s="2">
        <f>I3948*SIP_Calculator!$D$26</f>
        <v>0</v>
      </c>
      <c r="Q3948" s="2">
        <f t="shared" si="6"/>
        <v>0</v>
      </c>
      <c r="R3948" s="2">
        <f t="shared" si="7"/>
        <v>0</v>
      </c>
      <c r="S3948" s="2">
        <f t="shared" ref="S3948:T3948" si="11848">S3947+Q3948</f>
        <v>28.748252611124826</v>
      </c>
      <c r="T3948" s="2">
        <f t="shared" si="11848"/>
        <v>34.228110660626236</v>
      </c>
      <c r="U3948" s="3">
        <f>J3948*SIP_Calculator!$D$27</f>
        <v>0</v>
      </c>
      <c r="V3948" s="3">
        <f t="shared" si="9"/>
        <v>0</v>
      </c>
      <c r="W3948" s="3">
        <f t="shared" si="10"/>
        <v>0</v>
      </c>
      <c r="X3948" s="3">
        <f t="shared" ref="X3948:Y3948" si="11849">X3947+V3948</f>
        <v>28.835623055300523</v>
      </c>
      <c r="Y3948" s="3">
        <f t="shared" si="11849"/>
        <v>34.328802293708321</v>
      </c>
    </row>
    <row r="3949" spans="1:25" ht="15.75" customHeight="1" x14ac:dyDescent="0.2">
      <c r="A3949" s="7">
        <v>43928</v>
      </c>
      <c r="B3949" s="1">
        <v>8934.6</v>
      </c>
      <c r="C3949" s="1">
        <v>7149</v>
      </c>
      <c r="D3949" s="2">
        <f t="shared" si="29"/>
        <v>829</v>
      </c>
      <c r="E3949" s="2">
        <f t="shared" si="12"/>
        <v>1</v>
      </c>
      <c r="F3949" s="3">
        <f t="shared" si="0"/>
        <v>4</v>
      </c>
      <c r="G3949" s="3">
        <f t="shared" si="13"/>
        <v>0</v>
      </c>
      <c r="H3949" s="4">
        <f>IF(A3949&lt;SIP_Calculator!$B$7,0,IF(A3949&gt;SIP_Calculator!$E$7,0,1))</f>
        <v>0</v>
      </c>
      <c r="I3949" s="2">
        <f t="shared" si="1"/>
        <v>0</v>
      </c>
      <c r="J3949" s="3">
        <f t="shared" si="2"/>
        <v>0</v>
      </c>
      <c r="K3949" s="4">
        <f>H3949*SIP_Calculator!$D$25</f>
        <v>0</v>
      </c>
      <c r="L3949" s="4">
        <f t="shared" si="3"/>
        <v>0</v>
      </c>
      <c r="M3949" s="4">
        <f t="shared" si="4"/>
        <v>0</v>
      </c>
      <c r="N3949" s="4">
        <f t="shared" ref="N3949:O3949" si="11850">N3948+L3949</f>
        <v>28.739335218516583</v>
      </c>
      <c r="O3949" s="4">
        <f t="shared" si="11850"/>
        <v>34.20981406436929</v>
      </c>
      <c r="P3949" s="2">
        <f>I3949*SIP_Calculator!$D$26</f>
        <v>0</v>
      </c>
      <c r="Q3949" s="2">
        <f t="shared" si="6"/>
        <v>0</v>
      </c>
      <c r="R3949" s="2">
        <f t="shared" si="7"/>
        <v>0</v>
      </c>
      <c r="S3949" s="2">
        <f t="shared" ref="S3949:T3949" si="11851">S3948+Q3949</f>
        <v>28.748252611124826</v>
      </c>
      <c r="T3949" s="2">
        <f t="shared" si="11851"/>
        <v>34.228110660626236</v>
      </c>
      <c r="U3949" s="3">
        <f>J3949*SIP_Calculator!$D$27</f>
        <v>0</v>
      </c>
      <c r="V3949" s="3">
        <f t="shared" si="9"/>
        <v>0</v>
      </c>
      <c r="W3949" s="3">
        <f t="shared" si="10"/>
        <v>0</v>
      </c>
      <c r="X3949" s="3">
        <f t="shared" ref="X3949:Y3949" si="11852">X3948+V3949</f>
        <v>28.835623055300523</v>
      </c>
      <c r="Y3949" s="3">
        <f t="shared" si="11852"/>
        <v>34.328802293708321</v>
      </c>
    </row>
    <row r="3950" spans="1:25" ht="15.75" customHeight="1" x14ac:dyDescent="0.2">
      <c r="A3950" s="7">
        <v>43929</v>
      </c>
      <c r="B3950" s="1">
        <v>8921.2999999999993</v>
      </c>
      <c r="C3950" s="1">
        <v>7161.45</v>
      </c>
      <c r="D3950" s="2">
        <f t="shared" si="29"/>
        <v>829</v>
      </c>
      <c r="E3950" s="2">
        <f t="shared" si="12"/>
        <v>0</v>
      </c>
      <c r="F3950" s="3">
        <f t="shared" si="0"/>
        <v>4</v>
      </c>
      <c r="G3950" s="3">
        <f t="shared" si="13"/>
        <v>0</v>
      </c>
      <c r="H3950" s="4">
        <f>IF(A3950&lt;SIP_Calculator!$B$7,0,IF(A3950&gt;SIP_Calculator!$E$7,0,1))</f>
        <v>0</v>
      </c>
      <c r="I3950" s="2">
        <f t="shared" si="1"/>
        <v>0</v>
      </c>
      <c r="J3950" s="3">
        <f t="shared" si="2"/>
        <v>0</v>
      </c>
      <c r="K3950" s="4">
        <f>H3950*SIP_Calculator!$D$25</f>
        <v>0</v>
      </c>
      <c r="L3950" s="4">
        <f t="shared" si="3"/>
        <v>0</v>
      </c>
      <c r="M3950" s="4">
        <f t="shared" si="4"/>
        <v>0</v>
      </c>
      <c r="N3950" s="4">
        <f t="shared" ref="N3950:O3950" si="11853">N3949+L3950</f>
        <v>28.739335218516583</v>
      </c>
      <c r="O3950" s="4">
        <f t="shared" si="11853"/>
        <v>34.20981406436929</v>
      </c>
      <c r="P3950" s="2">
        <f>I3950*SIP_Calculator!$D$26</f>
        <v>0</v>
      </c>
      <c r="Q3950" s="2">
        <f t="shared" si="6"/>
        <v>0</v>
      </c>
      <c r="R3950" s="2">
        <f t="shared" si="7"/>
        <v>0</v>
      </c>
      <c r="S3950" s="2">
        <f t="shared" ref="S3950:T3950" si="11854">S3949+Q3950</f>
        <v>28.748252611124826</v>
      </c>
      <c r="T3950" s="2">
        <f t="shared" si="11854"/>
        <v>34.228110660626236</v>
      </c>
      <c r="U3950" s="3">
        <f>J3950*SIP_Calculator!$D$27</f>
        <v>0</v>
      </c>
      <c r="V3950" s="3">
        <f t="shared" si="9"/>
        <v>0</v>
      </c>
      <c r="W3950" s="3">
        <f t="shared" si="10"/>
        <v>0</v>
      </c>
      <c r="X3950" s="3">
        <f t="shared" ref="X3950:Y3950" si="11855">X3949+V3950</f>
        <v>28.835623055300523</v>
      </c>
      <c r="Y3950" s="3">
        <f t="shared" si="11855"/>
        <v>34.328802293708321</v>
      </c>
    </row>
    <row r="3951" spans="1:25" ht="15.75" customHeight="1" x14ac:dyDescent="0.2">
      <c r="A3951" s="7">
        <v>43930</v>
      </c>
      <c r="B3951" s="1">
        <v>9282.85</v>
      </c>
      <c r="C3951" s="1">
        <v>7441.65</v>
      </c>
      <c r="D3951" s="2">
        <f t="shared" si="29"/>
        <v>829</v>
      </c>
      <c r="E3951" s="2">
        <f t="shared" si="12"/>
        <v>0</v>
      </c>
      <c r="F3951" s="3">
        <f t="shared" si="0"/>
        <v>4</v>
      </c>
      <c r="G3951" s="3">
        <f t="shared" si="13"/>
        <v>0</v>
      </c>
      <c r="H3951" s="4">
        <f>IF(A3951&lt;SIP_Calculator!$B$7,0,IF(A3951&gt;SIP_Calculator!$E$7,0,1))</f>
        <v>0</v>
      </c>
      <c r="I3951" s="2">
        <f t="shared" si="1"/>
        <v>0</v>
      </c>
      <c r="J3951" s="3">
        <f t="shared" si="2"/>
        <v>0</v>
      </c>
      <c r="K3951" s="4">
        <f>H3951*SIP_Calculator!$D$25</f>
        <v>0</v>
      </c>
      <c r="L3951" s="4">
        <f t="shared" si="3"/>
        <v>0</v>
      </c>
      <c r="M3951" s="4">
        <f t="shared" si="4"/>
        <v>0</v>
      </c>
      <c r="N3951" s="4">
        <f t="shared" ref="N3951:O3951" si="11856">N3950+L3951</f>
        <v>28.739335218516583</v>
      </c>
      <c r="O3951" s="4">
        <f t="shared" si="11856"/>
        <v>34.20981406436929</v>
      </c>
      <c r="P3951" s="2">
        <f>I3951*SIP_Calculator!$D$26</f>
        <v>0</v>
      </c>
      <c r="Q3951" s="2">
        <f t="shared" si="6"/>
        <v>0</v>
      </c>
      <c r="R3951" s="2">
        <f t="shared" si="7"/>
        <v>0</v>
      </c>
      <c r="S3951" s="2">
        <f t="shared" ref="S3951:T3951" si="11857">S3950+Q3951</f>
        <v>28.748252611124826</v>
      </c>
      <c r="T3951" s="2">
        <f t="shared" si="11857"/>
        <v>34.228110660626236</v>
      </c>
      <c r="U3951" s="3">
        <f>J3951*SIP_Calculator!$D$27</f>
        <v>0</v>
      </c>
      <c r="V3951" s="3">
        <f t="shared" si="9"/>
        <v>0</v>
      </c>
      <c r="W3951" s="3">
        <f t="shared" si="10"/>
        <v>0</v>
      </c>
      <c r="X3951" s="3">
        <f t="shared" ref="X3951:Y3951" si="11858">X3950+V3951</f>
        <v>28.835623055300523</v>
      </c>
      <c r="Y3951" s="3">
        <f t="shared" si="11858"/>
        <v>34.328802293708321</v>
      </c>
    </row>
    <row r="3952" spans="1:25" ht="15.75" customHeight="1" x14ac:dyDescent="0.2">
      <c r="A3952" s="7">
        <v>43934</v>
      </c>
      <c r="B3952" s="1">
        <v>9177.7000000000007</v>
      </c>
      <c r="C3952" s="1">
        <v>7360.35</v>
      </c>
      <c r="D3952" s="2">
        <f t="shared" si="29"/>
        <v>830</v>
      </c>
      <c r="E3952" s="2">
        <f t="shared" si="12"/>
        <v>1</v>
      </c>
      <c r="F3952" s="3">
        <f t="shared" si="0"/>
        <v>4</v>
      </c>
      <c r="G3952" s="3">
        <f t="shared" si="13"/>
        <v>0</v>
      </c>
      <c r="H3952" s="4">
        <f>IF(A3952&lt;SIP_Calculator!$B$7,0,IF(A3952&gt;SIP_Calculator!$E$7,0,1))</f>
        <v>0</v>
      </c>
      <c r="I3952" s="2">
        <f t="shared" si="1"/>
        <v>0</v>
      </c>
      <c r="J3952" s="3">
        <f t="shared" si="2"/>
        <v>0</v>
      </c>
      <c r="K3952" s="4">
        <f>H3952*SIP_Calculator!$D$25</f>
        <v>0</v>
      </c>
      <c r="L3952" s="4">
        <f t="shared" si="3"/>
        <v>0</v>
      </c>
      <c r="M3952" s="4">
        <f t="shared" si="4"/>
        <v>0</v>
      </c>
      <c r="N3952" s="4">
        <f t="shared" ref="N3952:O3952" si="11859">N3951+L3952</f>
        <v>28.739335218516583</v>
      </c>
      <c r="O3952" s="4">
        <f t="shared" si="11859"/>
        <v>34.20981406436929</v>
      </c>
      <c r="P3952" s="2">
        <f>I3952*SIP_Calculator!$D$26</f>
        <v>0</v>
      </c>
      <c r="Q3952" s="2">
        <f t="shared" si="6"/>
        <v>0</v>
      </c>
      <c r="R3952" s="2">
        <f t="shared" si="7"/>
        <v>0</v>
      </c>
      <c r="S3952" s="2">
        <f t="shared" ref="S3952:T3952" si="11860">S3951+Q3952</f>
        <v>28.748252611124826</v>
      </c>
      <c r="T3952" s="2">
        <f t="shared" si="11860"/>
        <v>34.228110660626236</v>
      </c>
      <c r="U3952" s="3">
        <f>J3952*SIP_Calculator!$D$27</f>
        <v>0</v>
      </c>
      <c r="V3952" s="3">
        <f t="shared" si="9"/>
        <v>0</v>
      </c>
      <c r="W3952" s="3">
        <f t="shared" si="10"/>
        <v>0</v>
      </c>
      <c r="X3952" s="3">
        <f t="shared" ref="X3952:Y3952" si="11861">X3951+V3952</f>
        <v>28.835623055300523</v>
      </c>
      <c r="Y3952" s="3">
        <f t="shared" si="11861"/>
        <v>34.328802293708321</v>
      </c>
    </row>
    <row r="3953" spans="1:25" ht="15.75" customHeight="1" x14ac:dyDescent="0.2">
      <c r="A3953" s="7">
        <v>43936</v>
      </c>
      <c r="B3953" s="1">
        <v>9128.25</v>
      </c>
      <c r="C3953" s="1">
        <v>7344.35</v>
      </c>
      <c r="D3953" s="2">
        <f t="shared" si="29"/>
        <v>830</v>
      </c>
      <c r="E3953" s="2">
        <f t="shared" si="12"/>
        <v>0</v>
      </c>
      <c r="F3953" s="3">
        <f t="shared" si="0"/>
        <v>4</v>
      </c>
      <c r="G3953" s="3">
        <f t="shared" si="13"/>
        <v>0</v>
      </c>
      <c r="H3953" s="4">
        <f>IF(A3953&lt;SIP_Calculator!$B$7,0,IF(A3953&gt;SIP_Calculator!$E$7,0,1))</f>
        <v>0</v>
      </c>
      <c r="I3953" s="2">
        <f t="shared" si="1"/>
        <v>0</v>
      </c>
      <c r="J3953" s="3">
        <f t="shared" si="2"/>
        <v>0</v>
      </c>
      <c r="K3953" s="4">
        <f>H3953*SIP_Calculator!$D$25</f>
        <v>0</v>
      </c>
      <c r="L3953" s="4">
        <f t="shared" si="3"/>
        <v>0</v>
      </c>
      <c r="M3953" s="4">
        <f t="shared" si="4"/>
        <v>0</v>
      </c>
      <c r="N3953" s="4">
        <f t="shared" ref="N3953:O3953" si="11862">N3952+L3953</f>
        <v>28.739335218516583</v>
      </c>
      <c r="O3953" s="4">
        <f t="shared" si="11862"/>
        <v>34.20981406436929</v>
      </c>
      <c r="P3953" s="2">
        <f>I3953*SIP_Calculator!$D$26</f>
        <v>0</v>
      </c>
      <c r="Q3953" s="2">
        <f t="shared" si="6"/>
        <v>0</v>
      </c>
      <c r="R3953" s="2">
        <f t="shared" si="7"/>
        <v>0</v>
      </c>
      <c r="S3953" s="2">
        <f t="shared" ref="S3953:T3953" si="11863">S3952+Q3953</f>
        <v>28.748252611124826</v>
      </c>
      <c r="T3953" s="2">
        <f t="shared" si="11863"/>
        <v>34.228110660626236</v>
      </c>
      <c r="U3953" s="3">
        <f>J3953*SIP_Calculator!$D$27</f>
        <v>0</v>
      </c>
      <c r="V3953" s="3">
        <f t="shared" si="9"/>
        <v>0</v>
      </c>
      <c r="W3953" s="3">
        <f t="shared" si="10"/>
        <v>0</v>
      </c>
      <c r="X3953" s="3">
        <f t="shared" ref="X3953:Y3953" si="11864">X3952+V3953</f>
        <v>28.835623055300523</v>
      </c>
      <c r="Y3953" s="3">
        <f t="shared" si="11864"/>
        <v>34.328802293708321</v>
      </c>
    </row>
    <row r="3954" spans="1:25" ht="15.75" customHeight="1" x14ac:dyDescent="0.2">
      <c r="A3954" s="7">
        <v>43937</v>
      </c>
      <c r="B3954" s="1">
        <v>9197.1</v>
      </c>
      <c r="C3954" s="1">
        <v>7412.3</v>
      </c>
      <c r="D3954" s="2">
        <f t="shared" si="29"/>
        <v>830</v>
      </c>
      <c r="E3954" s="2">
        <f t="shared" si="12"/>
        <v>0</v>
      </c>
      <c r="F3954" s="3">
        <f t="shared" si="0"/>
        <v>4</v>
      </c>
      <c r="G3954" s="3">
        <f t="shared" si="13"/>
        <v>0</v>
      </c>
      <c r="H3954" s="4">
        <f>IF(A3954&lt;SIP_Calculator!$B$7,0,IF(A3954&gt;SIP_Calculator!$E$7,0,1))</f>
        <v>0</v>
      </c>
      <c r="I3954" s="2">
        <f t="shared" si="1"/>
        <v>0</v>
      </c>
      <c r="J3954" s="3">
        <f t="shared" si="2"/>
        <v>0</v>
      </c>
      <c r="K3954" s="4">
        <f>H3954*SIP_Calculator!$D$25</f>
        <v>0</v>
      </c>
      <c r="L3954" s="4">
        <f t="shared" si="3"/>
        <v>0</v>
      </c>
      <c r="M3954" s="4">
        <f t="shared" si="4"/>
        <v>0</v>
      </c>
      <c r="N3954" s="4">
        <f t="shared" ref="N3954:O3954" si="11865">N3953+L3954</f>
        <v>28.739335218516583</v>
      </c>
      <c r="O3954" s="4">
        <f t="shared" si="11865"/>
        <v>34.20981406436929</v>
      </c>
      <c r="P3954" s="2">
        <f>I3954*SIP_Calculator!$D$26</f>
        <v>0</v>
      </c>
      <c r="Q3954" s="2">
        <f t="shared" si="6"/>
        <v>0</v>
      </c>
      <c r="R3954" s="2">
        <f t="shared" si="7"/>
        <v>0</v>
      </c>
      <c r="S3954" s="2">
        <f t="shared" ref="S3954:T3954" si="11866">S3953+Q3954</f>
        <v>28.748252611124826</v>
      </c>
      <c r="T3954" s="2">
        <f t="shared" si="11866"/>
        <v>34.228110660626236</v>
      </c>
      <c r="U3954" s="3">
        <f>J3954*SIP_Calculator!$D$27</f>
        <v>0</v>
      </c>
      <c r="V3954" s="3">
        <f t="shared" si="9"/>
        <v>0</v>
      </c>
      <c r="W3954" s="3">
        <f t="shared" si="10"/>
        <v>0</v>
      </c>
      <c r="X3954" s="3">
        <f t="shared" ref="X3954:Y3954" si="11867">X3953+V3954</f>
        <v>28.835623055300523</v>
      </c>
      <c r="Y3954" s="3">
        <f t="shared" si="11867"/>
        <v>34.328802293708321</v>
      </c>
    </row>
    <row r="3955" spans="1:25" ht="15.75" customHeight="1" x14ac:dyDescent="0.2">
      <c r="A3955" s="7">
        <v>43938</v>
      </c>
      <c r="B3955" s="1">
        <v>9453.5</v>
      </c>
      <c r="C3955" s="1">
        <v>7614.4</v>
      </c>
      <c r="D3955" s="2">
        <f t="shared" si="29"/>
        <v>830</v>
      </c>
      <c r="E3955" s="2">
        <f t="shared" si="12"/>
        <v>0</v>
      </c>
      <c r="F3955" s="3">
        <f t="shared" si="0"/>
        <v>4</v>
      </c>
      <c r="G3955" s="3">
        <f t="shared" si="13"/>
        <v>0</v>
      </c>
      <c r="H3955" s="4">
        <f>IF(A3955&lt;SIP_Calculator!$B$7,0,IF(A3955&gt;SIP_Calculator!$E$7,0,1))</f>
        <v>0</v>
      </c>
      <c r="I3955" s="2">
        <f t="shared" si="1"/>
        <v>0</v>
      </c>
      <c r="J3955" s="3">
        <f t="shared" si="2"/>
        <v>0</v>
      </c>
      <c r="K3955" s="4">
        <f>H3955*SIP_Calculator!$D$25</f>
        <v>0</v>
      </c>
      <c r="L3955" s="4">
        <f t="shared" si="3"/>
        <v>0</v>
      </c>
      <c r="M3955" s="4">
        <f t="shared" si="4"/>
        <v>0</v>
      </c>
      <c r="N3955" s="4">
        <f t="shared" ref="N3955:O3955" si="11868">N3954+L3955</f>
        <v>28.739335218516583</v>
      </c>
      <c r="O3955" s="4">
        <f t="shared" si="11868"/>
        <v>34.20981406436929</v>
      </c>
      <c r="P3955" s="2">
        <f>I3955*SIP_Calculator!$D$26</f>
        <v>0</v>
      </c>
      <c r="Q3955" s="2">
        <f t="shared" si="6"/>
        <v>0</v>
      </c>
      <c r="R3955" s="2">
        <f t="shared" si="7"/>
        <v>0</v>
      </c>
      <c r="S3955" s="2">
        <f t="shared" ref="S3955:T3955" si="11869">S3954+Q3955</f>
        <v>28.748252611124826</v>
      </c>
      <c r="T3955" s="2">
        <f t="shared" si="11869"/>
        <v>34.228110660626236</v>
      </c>
      <c r="U3955" s="3">
        <f>J3955*SIP_Calculator!$D$27</f>
        <v>0</v>
      </c>
      <c r="V3955" s="3">
        <f t="shared" si="9"/>
        <v>0</v>
      </c>
      <c r="W3955" s="3">
        <f t="shared" si="10"/>
        <v>0</v>
      </c>
      <c r="X3955" s="3">
        <f t="shared" ref="X3955:Y3955" si="11870">X3954+V3955</f>
        <v>28.835623055300523</v>
      </c>
      <c r="Y3955" s="3">
        <f t="shared" si="11870"/>
        <v>34.328802293708321</v>
      </c>
    </row>
    <row r="3956" spans="1:25" ht="15.75" customHeight="1" x14ac:dyDescent="0.2">
      <c r="A3956" s="7">
        <v>43941</v>
      </c>
      <c r="B3956" s="1">
        <v>9442.6</v>
      </c>
      <c r="C3956" s="1">
        <v>7614.6</v>
      </c>
      <c r="D3956" s="2">
        <f t="shared" si="29"/>
        <v>831</v>
      </c>
      <c r="E3956" s="2">
        <f t="shared" si="12"/>
        <v>1</v>
      </c>
      <c r="F3956" s="3">
        <f t="shared" si="0"/>
        <v>4</v>
      </c>
      <c r="G3956" s="3">
        <f t="shared" si="13"/>
        <v>0</v>
      </c>
      <c r="H3956" s="4">
        <f>IF(A3956&lt;SIP_Calculator!$B$7,0,IF(A3956&gt;SIP_Calculator!$E$7,0,1))</f>
        <v>0</v>
      </c>
      <c r="I3956" s="2">
        <f t="shared" si="1"/>
        <v>0</v>
      </c>
      <c r="J3956" s="3">
        <f t="shared" si="2"/>
        <v>0</v>
      </c>
      <c r="K3956" s="4">
        <f>H3956*SIP_Calculator!$D$25</f>
        <v>0</v>
      </c>
      <c r="L3956" s="4">
        <f t="shared" si="3"/>
        <v>0</v>
      </c>
      <c r="M3956" s="4">
        <f t="shared" si="4"/>
        <v>0</v>
      </c>
      <c r="N3956" s="4">
        <f t="shared" ref="N3956:O3956" si="11871">N3955+L3956</f>
        <v>28.739335218516583</v>
      </c>
      <c r="O3956" s="4">
        <f t="shared" si="11871"/>
        <v>34.20981406436929</v>
      </c>
      <c r="P3956" s="2">
        <f>I3956*SIP_Calculator!$D$26</f>
        <v>0</v>
      </c>
      <c r="Q3956" s="2">
        <f t="shared" si="6"/>
        <v>0</v>
      </c>
      <c r="R3956" s="2">
        <f t="shared" si="7"/>
        <v>0</v>
      </c>
      <c r="S3956" s="2">
        <f t="shared" ref="S3956:T3956" si="11872">S3955+Q3956</f>
        <v>28.748252611124826</v>
      </c>
      <c r="T3956" s="2">
        <f t="shared" si="11872"/>
        <v>34.228110660626236</v>
      </c>
      <c r="U3956" s="3">
        <f>J3956*SIP_Calculator!$D$27</f>
        <v>0</v>
      </c>
      <c r="V3956" s="3">
        <f t="shared" si="9"/>
        <v>0</v>
      </c>
      <c r="W3956" s="3">
        <f t="shared" si="10"/>
        <v>0</v>
      </c>
      <c r="X3956" s="3">
        <f t="shared" ref="X3956:Y3956" si="11873">X3955+V3956</f>
        <v>28.835623055300523</v>
      </c>
      <c r="Y3956" s="3">
        <f t="shared" si="11873"/>
        <v>34.328802293708321</v>
      </c>
    </row>
    <row r="3957" spans="1:25" ht="15.75" customHeight="1" x14ac:dyDescent="0.2">
      <c r="A3957" s="7">
        <v>43942</v>
      </c>
      <c r="B3957" s="1">
        <v>9175.65</v>
      </c>
      <c r="C3957" s="1">
        <v>7395.85</v>
      </c>
      <c r="D3957" s="2">
        <f t="shared" si="29"/>
        <v>831</v>
      </c>
      <c r="E3957" s="2">
        <f t="shared" si="12"/>
        <v>0</v>
      </c>
      <c r="F3957" s="3">
        <f t="shared" si="0"/>
        <v>4</v>
      </c>
      <c r="G3957" s="3">
        <f t="shared" si="13"/>
        <v>0</v>
      </c>
      <c r="H3957" s="4">
        <f>IF(A3957&lt;SIP_Calculator!$B$7,0,IF(A3957&gt;SIP_Calculator!$E$7,0,1))</f>
        <v>0</v>
      </c>
      <c r="I3957" s="2">
        <f t="shared" si="1"/>
        <v>0</v>
      </c>
      <c r="J3957" s="3">
        <f t="shared" si="2"/>
        <v>0</v>
      </c>
      <c r="K3957" s="4">
        <f>H3957*SIP_Calculator!$D$25</f>
        <v>0</v>
      </c>
      <c r="L3957" s="4">
        <f t="shared" si="3"/>
        <v>0</v>
      </c>
      <c r="M3957" s="4">
        <f t="shared" si="4"/>
        <v>0</v>
      </c>
      <c r="N3957" s="4">
        <f t="shared" ref="N3957:O3957" si="11874">N3956+L3957</f>
        <v>28.739335218516583</v>
      </c>
      <c r="O3957" s="4">
        <f t="shared" si="11874"/>
        <v>34.20981406436929</v>
      </c>
      <c r="P3957" s="2">
        <f>I3957*SIP_Calculator!$D$26</f>
        <v>0</v>
      </c>
      <c r="Q3957" s="2">
        <f t="shared" si="6"/>
        <v>0</v>
      </c>
      <c r="R3957" s="2">
        <f t="shared" si="7"/>
        <v>0</v>
      </c>
      <c r="S3957" s="2">
        <f t="shared" ref="S3957:T3957" si="11875">S3956+Q3957</f>
        <v>28.748252611124826</v>
      </c>
      <c r="T3957" s="2">
        <f t="shared" si="11875"/>
        <v>34.228110660626236</v>
      </c>
      <c r="U3957" s="3">
        <f>J3957*SIP_Calculator!$D$27</f>
        <v>0</v>
      </c>
      <c r="V3957" s="3">
        <f t="shared" si="9"/>
        <v>0</v>
      </c>
      <c r="W3957" s="3">
        <f t="shared" si="10"/>
        <v>0</v>
      </c>
      <c r="X3957" s="3">
        <f t="shared" ref="X3957:Y3957" si="11876">X3956+V3957</f>
        <v>28.835623055300523</v>
      </c>
      <c r="Y3957" s="3">
        <f t="shared" si="11876"/>
        <v>34.328802293708321</v>
      </c>
    </row>
    <row r="3958" spans="1:25" ht="15.75" customHeight="1" x14ac:dyDescent="0.2">
      <c r="A3958" s="7">
        <v>43943</v>
      </c>
      <c r="B3958" s="1">
        <v>9372.2999999999993</v>
      </c>
      <c r="C3958" s="1">
        <v>7533.8</v>
      </c>
      <c r="D3958" s="2">
        <f t="shared" si="29"/>
        <v>831</v>
      </c>
      <c r="E3958" s="2">
        <f t="shared" si="12"/>
        <v>0</v>
      </c>
      <c r="F3958" s="3">
        <f t="shared" si="0"/>
        <v>4</v>
      </c>
      <c r="G3958" s="3">
        <f t="shared" si="13"/>
        <v>0</v>
      </c>
      <c r="H3958" s="4">
        <f>IF(A3958&lt;SIP_Calculator!$B$7,0,IF(A3958&gt;SIP_Calculator!$E$7,0,1))</f>
        <v>0</v>
      </c>
      <c r="I3958" s="2">
        <f t="shared" si="1"/>
        <v>0</v>
      </c>
      <c r="J3958" s="3">
        <f t="shared" si="2"/>
        <v>0</v>
      </c>
      <c r="K3958" s="4">
        <f>H3958*SIP_Calculator!$D$25</f>
        <v>0</v>
      </c>
      <c r="L3958" s="4">
        <f t="shared" si="3"/>
        <v>0</v>
      </c>
      <c r="M3958" s="4">
        <f t="shared" si="4"/>
        <v>0</v>
      </c>
      <c r="N3958" s="4">
        <f t="shared" ref="N3958:O3958" si="11877">N3957+L3958</f>
        <v>28.739335218516583</v>
      </c>
      <c r="O3958" s="4">
        <f t="shared" si="11877"/>
        <v>34.20981406436929</v>
      </c>
      <c r="P3958" s="2">
        <f>I3958*SIP_Calculator!$D$26</f>
        <v>0</v>
      </c>
      <c r="Q3958" s="2">
        <f t="shared" si="6"/>
        <v>0</v>
      </c>
      <c r="R3958" s="2">
        <f t="shared" si="7"/>
        <v>0</v>
      </c>
      <c r="S3958" s="2">
        <f t="shared" ref="S3958:T3958" si="11878">S3957+Q3958</f>
        <v>28.748252611124826</v>
      </c>
      <c r="T3958" s="2">
        <f t="shared" si="11878"/>
        <v>34.228110660626236</v>
      </c>
      <c r="U3958" s="3">
        <f>J3958*SIP_Calculator!$D$27</f>
        <v>0</v>
      </c>
      <c r="V3958" s="3">
        <f t="shared" si="9"/>
        <v>0</v>
      </c>
      <c r="W3958" s="3">
        <f t="shared" si="10"/>
        <v>0</v>
      </c>
      <c r="X3958" s="3">
        <f t="shared" ref="X3958:Y3958" si="11879">X3957+V3958</f>
        <v>28.835623055300523</v>
      </c>
      <c r="Y3958" s="3">
        <f t="shared" si="11879"/>
        <v>34.328802293708321</v>
      </c>
    </row>
    <row r="3959" spans="1:25" ht="15.75" customHeight="1" x14ac:dyDescent="0.2">
      <c r="A3959" s="7">
        <v>43944</v>
      </c>
      <c r="B3959" s="1">
        <v>9486.7000000000007</v>
      </c>
      <c r="C3959" s="1">
        <v>7625.3</v>
      </c>
      <c r="D3959" s="2">
        <f t="shared" si="29"/>
        <v>831</v>
      </c>
      <c r="E3959" s="2">
        <f t="shared" si="12"/>
        <v>0</v>
      </c>
      <c r="F3959" s="3">
        <f t="shared" si="0"/>
        <v>4</v>
      </c>
      <c r="G3959" s="3">
        <f t="shared" si="13"/>
        <v>0</v>
      </c>
      <c r="H3959" s="4">
        <f>IF(A3959&lt;SIP_Calculator!$B$7,0,IF(A3959&gt;SIP_Calculator!$E$7,0,1))</f>
        <v>0</v>
      </c>
      <c r="I3959" s="2">
        <f t="shared" si="1"/>
        <v>0</v>
      </c>
      <c r="J3959" s="3">
        <f t="shared" si="2"/>
        <v>0</v>
      </c>
      <c r="K3959" s="4">
        <f>H3959*SIP_Calculator!$D$25</f>
        <v>0</v>
      </c>
      <c r="L3959" s="4">
        <f t="shared" si="3"/>
        <v>0</v>
      </c>
      <c r="M3959" s="4">
        <f t="shared" si="4"/>
        <v>0</v>
      </c>
      <c r="N3959" s="4">
        <f t="shared" ref="N3959:O3959" si="11880">N3958+L3959</f>
        <v>28.739335218516583</v>
      </c>
      <c r="O3959" s="4">
        <f t="shared" si="11880"/>
        <v>34.20981406436929</v>
      </c>
      <c r="P3959" s="2">
        <f>I3959*SIP_Calculator!$D$26</f>
        <v>0</v>
      </c>
      <c r="Q3959" s="2">
        <f t="shared" si="6"/>
        <v>0</v>
      </c>
      <c r="R3959" s="2">
        <f t="shared" si="7"/>
        <v>0</v>
      </c>
      <c r="S3959" s="2">
        <f t="shared" ref="S3959:T3959" si="11881">S3958+Q3959</f>
        <v>28.748252611124826</v>
      </c>
      <c r="T3959" s="2">
        <f t="shared" si="11881"/>
        <v>34.228110660626236</v>
      </c>
      <c r="U3959" s="3">
        <f>J3959*SIP_Calculator!$D$27</f>
        <v>0</v>
      </c>
      <c r="V3959" s="3">
        <f t="shared" si="9"/>
        <v>0</v>
      </c>
      <c r="W3959" s="3">
        <f t="shared" si="10"/>
        <v>0</v>
      </c>
      <c r="X3959" s="3">
        <f t="shared" ref="X3959:Y3959" si="11882">X3958+V3959</f>
        <v>28.835623055300523</v>
      </c>
      <c r="Y3959" s="3">
        <f t="shared" si="11882"/>
        <v>34.328802293708321</v>
      </c>
    </row>
    <row r="3960" spans="1:25" ht="15.75" customHeight="1" x14ac:dyDescent="0.2">
      <c r="A3960" s="7">
        <v>43945</v>
      </c>
      <c r="B3960" s="1">
        <v>9323.7000000000007</v>
      </c>
      <c r="C3960" s="1">
        <v>7493.45</v>
      </c>
      <c r="D3960" s="2">
        <f t="shared" si="29"/>
        <v>831</v>
      </c>
      <c r="E3960" s="2">
        <f t="shared" si="12"/>
        <v>0</v>
      </c>
      <c r="F3960" s="3">
        <f t="shared" si="0"/>
        <v>4</v>
      </c>
      <c r="G3960" s="3">
        <f t="shared" si="13"/>
        <v>0</v>
      </c>
      <c r="H3960" s="4">
        <f>IF(A3960&lt;SIP_Calculator!$B$7,0,IF(A3960&gt;SIP_Calculator!$E$7,0,1))</f>
        <v>0</v>
      </c>
      <c r="I3960" s="2">
        <f t="shared" si="1"/>
        <v>0</v>
      </c>
      <c r="J3960" s="3">
        <f t="shared" si="2"/>
        <v>0</v>
      </c>
      <c r="K3960" s="4">
        <f>H3960*SIP_Calculator!$D$25</f>
        <v>0</v>
      </c>
      <c r="L3960" s="4">
        <f t="shared" si="3"/>
        <v>0</v>
      </c>
      <c r="M3960" s="4">
        <f t="shared" si="4"/>
        <v>0</v>
      </c>
      <c r="N3960" s="4">
        <f t="shared" ref="N3960:O3960" si="11883">N3959+L3960</f>
        <v>28.739335218516583</v>
      </c>
      <c r="O3960" s="4">
        <f t="shared" si="11883"/>
        <v>34.20981406436929</v>
      </c>
      <c r="P3960" s="2">
        <f>I3960*SIP_Calculator!$D$26</f>
        <v>0</v>
      </c>
      <c r="Q3960" s="2">
        <f t="shared" si="6"/>
        <v>0</v>
      </c>
      <c r="R3960" s="2">
        <f t="shared" si="7"/>
        <v>0</v>
      </c>
      <c r="S3960" s="2">
        <f t="shared" ref="S3960:T3960" si="11884">S3959+Q3960</f>
        <v>28.748252611124826</v>
      </c>
      <c r="T3960" s="2">
        <f t="shared" si="11884"/>
        <v>34.228110660626236</v>
      </c>
      <c r="U3960" s="3">
        <f>J3960*SIP_Calculator!$D$27</f>
        <v>0</v>
      </c>
      <c r="V3960" s="3">
        <f t="shared" si="9"/>
        <v>0</v>
      </c>
      <c r="W3960" s="3">
        <f t="shared" si="10"/>
        <v>0</v>
      </c>
      <c r="X3960" s="3">
        <f t="shared" ref="X3960:Y3960" si="11885">X3959+V3960</f>
        <v>28.835623055300523</v>
      </c>
      <c r="Y3960" s="3">
        <f t="shared" si="11885"/>
        <v>34.328802293708321</v>
      </c>
    </row>
    <row r="3961" spans="1:25" ht="15.75" customHeight="1" x14ac:dyDescent="0.2">
      <c r="A3961" s="7">
        <v>43948</v>
      </c>
      <c r="B3961" s="1">
        <v>9462.15</v>
      </c>
      <c r="C3961" s="1">
        <v>7603.95</v>
      </c>
      <c r="D3961" s="2">
        <f t="shared" si="29"/>
        <v>832</v>
      </c>
      <c r="E3961" s="2">
        <f t="shared" si="12"/>
        <v>1</v>
      </c>
      <c r="F3961" s="3">
        <f t="shared" si="0"/>
        <v>4</v>
      </c>
      <c r="G3961" s="3">
        <f t="shared" si="13"/>
        <v>0</v>
      </c>
      <c r="H3961" s="4">
        <f>IF(A3961&lt;SIP_Calculator!$B$7,0,IF(A3961&gt;SIP_Calculator!$E$7,0,1))</f>
        <v>0</v>
      </c>
      <c r="I3961" s="2">
        <f t="shared" si="1"/>
        <v>0</v>
      </c>
      <c r="J3961" s="3">
        <f t="shared" si="2"/>
        <v>0</v>
      </c>
      <c r="K3961" s="4">
        <f>H3961*SIP_Calculator!$D$25</f>
        <v>0</v>
      </c>
      <c r="L3961" s="4">
        <f t="shared" si="3"/>
        <v>0</v>
      </c>
      <c r="M3961" s="4">
        <f t="shared" si="4"/>
        <v>0</v>
      </c>
      <c r="N3961" s="4">
        <f t="shared" ref="N3961:O3961" si="11886">N3960+L3961</f>
        <v>28.739335218516583</v>
      </c>
      <c r="O3961" s="4">
        <f t="shared" si="11886"/>
        <v>34.20981406436929</v>
      </c>
      <c r="P3961" s="2">
        <f>I3961*SIP_Calculator!$D$26</f>
        <v>0</v>
      </c>
      <c r="Q3961" s="2">
        <f t="shared" si="6"/>
        <v>0</v>
      </c>
      <c r="R3961" s="2">
        <f t="shared" si="7"/>
        <v>0</v>
      </c>
      <c r="S3961" s="2">
        <f t="shared" ref="S3961:T3961" si="11887">S3960+Q3961</f>
        <v>28.748252611124826</v>
      </c>
      <c r="T3961" s="2">
        <f t="shared" si="11887"/>
        <v>34.228110660626236</v>
      </c>
      <c r="U3961" s="3">
        <f>J3961*SIP_Calculator!$D$27</f>
        <v>0</v>
      </c>
      <c r="V3961" s="3">
        <f t="shared" si="9"/>
        <v>0</v>
      </c>
      <c r="W3961" s="3">
        <f t="shared" si="10"/>
        <v>0</v>
      </c>
      <c r="X3961" s="3">
        <f t="shared" ref="X3961:Y3961" si="11888">X3960+V3961</f>
        <v>28.835623055300523</v>
      </c>
      <c r="Y3961" s="3">
        <f t="shared" si="11888"/>
        <v>34.328802293708321</v>
      </c>
    </row>
    <row r="3962" spans="1:25" ht="15.75" customHeight="1" x14ac:dyDescent="0.2">
      <c r="A3962" s="7">
        <v>43949</v>
      </c>
      <c r="B3962" s="1">
        <v>9545.0499999999993</v>
      </c>
      <c r="C3962" s="1">
        <v>7672.45</v>
      </c>
      <c r="D3962" s="2">
        <f t="shared" si="29"/>
        <v>832</v>
      </c>
      <c r="E3962" s="2">
        <f t="shared" si="12"/>
        <v>0</v>
      </c>
      <c r="F3962" s="3">
        <f t="shared" si="0"/>
        <v>4</v>
      </c>
      <c r="G3962" s="3">
        <f t="shared" si="13"/>
        <v>0</v>
      </c>
      <c r="H3962" s="4">
        <f>IF(A3962&lt;SIP_Calculator!$B$7,0,IF(A3962&gt;SIP_Calculator!$E$7,0,1))</f>
        <v>0</v>
      </c>
      <c r="I3962" s="2">
        <f t="shared" si="1"/>
        <v>0</v>
      </c>
      <c r="J3962" s="3">
        <f t="shared" si="2"/>
        <v>0</v>
      </c>
      <c r="K3962" s="4">
        <f>H3962*SIP_Calculator!$D$25</f>
        <v>0</v>
      </c>
      <c r="L3962" s="4">
        <f t="shared" si="3"/>
        <v>0</v>
      </c>
      <c r="M3962" s="4">
        <f t="shared" si="4"/>
        <v>0</v>
      </c>
      <c r="N3962" s="4">
        <f t="shared" ref="N3962:O3962" si="11889">N3961+L3962</f>
        <v>28.739335218516583</v>
      </c>
      <c r="O3962" s="4">
        <f t="shared" si="11889"/>
        <v>34.20981406436929</v>
      </c>
      <c r="P3962" s="2">
        <f>I3962*SIP_Calculator!$D$26</f>
        <v>0</v>
      </c>
      <c r="Q3962" s="2">
        <f t="shared" si="6"/>
        <v>0</v>
      </c>
      <c r="R3962" s="2">
        <f t="shared" si="7"/>
        <v>0</v>
      </c>
      <c r="S3962" s="2">
        <f t="shared" ref="S3962:T3962" si="11890">S3961+Q3962</f>
        <v>28.748252611124826</v>
      </c>
      <c r="T3962" s="2">
        <f t="shared" si="11890"/>
        <v>34.228110660626236</v>
      </c>
      <c r="U3962" s="3">
        <f>J3962*SIP_Calculator!$D$27</f>
        <v>0</v>
      </c>
      <c r="V3962" s="3">
        <f t="shared" si="9"/>
        <v>0</v>
      </c>
      <c r="W3962" s="3">
        <f t="shared" si="10"/>
        <v>0</v>
      </c>
      <c r="X3962" s="3">
        <f t="shared" ref="X3962:Y3962" si="11891">X3961+V3962</f>
        <v>28.835623055300523</v>
      </c>
      <c r="Y3962" s="3">
        <f t="shared" si="11891"/>
        <v>34.328802293708321</v>
      </c>
    </row>
    <row r="3963" spans="1:25" ht="15.75" customHeight="1" x14ac:dyDescent="0.2">
      <c r="A3963" s="7">
        <v>43950</v>
      </c>
      <c r="B3963" s="1">
        <v>9710.7000000000007</v>
      </c>
      <c r="C3963" s="1">
        <v>7797.2</v>
      </c>
      <c r="D3963" s="2">
        <f t="shared" si="29"/>
        <v>832</v>
      </c>
      <c r="E3963" s="2">
        <f t="shared" si="12"/>
        <v>0</v>
      </c>
      <c r="F3963" s="3">
        <f t="shared" si="0"/>
        <v>4</v>
      </c>
      <c r="G3963" s="3">
        <f t="shared" si="13"/>
        <v>0</v>
      </c>
      <c r="H3963" s="4">
        <f>IF(A3963&lt;SIP_Calculator!$B$7,0,IF(A3963&gt;SIP_Calculator!$E$7,0,1))</f>
        <v>0</v>
      </c>
      <c r="I3963" s="2">
        <f t="shared" si="1"/>
        <v>0</v>
      </c>
      <c r="J3963" s="3">
        <f t="shared" si="2"/>
        <v>0</v>
      </c>
      <c r="K3963" s="4">
        <f>H3963*SIP_Calculator!$D$25</f>
        <v>0</v>
      </c>
      <c r="L3963" s="4">
        <f t="shared" si="3"/>
        <v>0</v>
      </c>
      <c r="M3963" s="4">
        <f t="shared" si="4"/>
        <v>0</v>
      </c>
      <c r="N3963" s="4">
        <f t="shared" ref="N3963:O3963" si="11892">N3962+L3963</f>
        <v>28.739335218516583</v>
      </c>
      <c r="O3963" s="4">
        <f t="shared" si="11892"/>
        <v>34.20981406436929</v>
      </c>
      <c r="P3963" s="2">
        <f>I3963*SIP_Calculator!$D$26</f>
        <v>0</v>
      </c>
      <c r="Q3963" s="2">
        <f t="shared" si="6"/>
        <v>0</v>
      </c>
      <c r="R3963" s="2">
        <f t="shared" si="7"/>
        <v>0</v>
      </c>
      <c r="S3963" s="2">
        <f t="shared" ref="S3963:T3963" si="11893">S3962+Q3963</f>
        <v>28.748252611124826</v>
      </c>
      <c r="T3963" s="2">
        <f t="shared" si="11893"/>
        <v>34.228110660626236</v>
      </c>
      <c r="U3963" s="3">
        <f>J3963*SIP_Calculator!$D$27</f>
        <v>0</v>
      </c>
      <c r="V3963" s="3">
        <f t="shared" si="9"/>
        <v>0</v>
      </c>
      <c r="W3963" s="3">
        <f t="shared" si="10"/>
        <v>0</v>
      </c>
      <c r="X3963" s="3">
        <f t="shared" ref="X3963:Y3963" si="11894">X3962+V3963</f>
        <v>28.835623055300523</v>
      </c>
      <c r="Y3963" s="3">
        <f t="shared" si="11894"/>
        <v>34.328802293708321</v>
      </c>
    </row>
    <row r="3964" spans="1:25" ht="15.75" customHeight="1" x14ac:dyDescent="0.2">
      <c r="A3964" s="7">
        <v>43951</v>
      </c>
      <c r="B3964" s="1">
        <v>10006.9</v>
      </c>
      <c r="C3964" s="1">
        <v>8012.9</v>
      </c>
      <c r="D3964" s="2">
        <f t="shared" si="29"/>
        <v>832</v>
      </c>
      <c r="E3964" s="2">
        <f t="shared" si="12"/>
        <v>0</v>
      </c>
      <c r="F3964" s="3">
        <f t="shared" si="0"/>
        <v>4</v>
      </c>
      <c r="G3964" s="3">
        <f t="shared" si="13"/>
        <v>0</v>
      </c>
      <c r="H3964" s="4">
        <f>IF(A3964&lt;SIP_Calculator!$B$7,0,IF(A3964&gt;SIP_Calculator!$E$7,0,1))</f>
        <v>0</v>
      </c>
      <c r="I3964" s="2">
        <f t="shared" si="1"/>
        <v>0</v>
      </c>
      <c r="J3964" s="3">
        <f t="shared" si="2"/>
        <v>0</v>
      </c>
      <c r="K3964" s="4">
        <f>H3964*SIP_Calculator!$D$25</f>
        <v>0</v>
      </c>
      <c r="L3964" s="4">
        <f t="shared" si="3"/>
        <v>0</v>
      </c>
      <c r="M3964" s="4">
        <f t="shared" si="4"/>
        <v>0</v>
      </c>
      <c r="N3964" s="4">
        <f t="shared" ref="N3964:O3964" si="11895">N3963+L3964</f>
        <v>28.739335218516583</v>
      </c>
      <c r="O3964" s="4">
        <f t="shared" si="11895"/>
        <v>34.20981406436929</v>
      </c>
      <c r="P3964" s="2">
        <f>I3964*SIP_Calculator!$D$26</f>
        <v>0</v>
      </c>
      <c r="Q3964" s="2">
        <f t="shared" si="6"/>
        <v>0</v>
      </c>
      <c r="R3964" s="2">
        <f t="shared" si="7"/>
        <v>0</v>
      </c>
      <c r="S3964" s="2">
        <f t="shared" ref="S3964:T3964" si="11896">S3963+Q3964</f>
        <v>28.748252611124826</v>
      </c>
      <c r="T3964" s="2">
        <f t="shared" si="11896"/>
        <v>34.228110660626236</v>
      </c>
      <c r="U3964" s="3">
        <f>J3964*SIP_Calculator!$D$27</f>
        <v>0</v>
      </c>
      <c r="V3964" s="3">
        <f t="shared" si="9"/>
        <v>0</v>
      </c>
      <c r="W3964" s="3">
        <f t="shared" si="10"/>
        <v>0</v>
      </c>
      <c r="X3964" s="3">
        <f t="shared" ref="X3964:Y3964" si="11897">X3963+V3964</f>
        <v>28.835623055300523</v>
      </c>
      <c r="Y3964" s="3">
        <f t="shared" si="11897"/>
        <v>34.328802293708321</v>
      </c>
    </row>
    <row r="3965" spans="1:25" ht="15.75" customHeight="1" x14ac:dyDescent="0.2">
      <c r="A3965" s="7">
        <v>43955</v>
      </c>
      <c r="B3965" s="1">
        <v>9454.0499999999993</v>
      </c>
      <c r="C3965" s="1">
        <v>7596.9</v>
      </c>
      <c r="D3965" s="2">
        <f t="shared" si="29"/>
        <v>833</v>
      </c>
      <c r="E3965" s="2">
        <f t="shared" si="12"/>
        <v>1</v>
      </c>
      <c r="F3965" s="3">
        <f t="shared" si="0"/>
        <v>5</v>
      </c>
      <c r="G3965" s="3">
        <f t="shared" si="13"/>
        <v>1</v>
      </c>
      <c r="H3965" s="4">
        <f>IF(A3965&lt;SIP_Calculator!$B$7,0,IF(A3965&gt;SIP_Calculator!$E$7,0,1))</f>
        <v>0</v>
      </c>
      <c r="I3965" s="2">
        <f t="shared" si="1"/>
        <v>0</v>
      </c>
      <c r="J3965" s="3">
        <f t="shared" si="2"/>
        <v>0</v>
      </c>
      <c r="K3965" s="4">
        <f>H3965*SIP_Calculator!$D$25</f>
        <v>0</v>
      </c>
      <c r="L3965" s="4">
        <f t="shared" si="3"/>
        <v>0</v>
      </c>
      <c r="M3965" s="4">
        <f t="shared" si="4"/>
        <v>0</v>
      </c>
      <c r="N3965" s="4">
        <f t="shared" ref="N3965:O3965" si="11898">N3964+L3965</f>
        <v>28.739335218516583</v>
      </c>
      <c r="O3965" s="4">
        <f t="shared" si="11898"/>
        <v>34.20981406436929</v>
      </c>
      <c r="P3965" s="2">
        <f>I3965*SIP_Calculator!$D$26</f>
        <v>0</v>
      </c>
      <c r="Q3965" s="2">
        <f t="shared" si="6"/>
        <v>0</v>
      </c>
      <c r="R3965" s="2">
        <f t="shared" si="7"/>
        <v>0</v>
      </c>
      <c r="S3965" s="2">
        <f t="shared" ref="S3965:T3965" si="11899">S3964+Q3965</f>
        <v>28.748252611124826</v>
      </c>
      <c r="T3965" s="2">
        <f t="shared" si="11899"/>
        <v>34.228110660626236</v>
      </c>
      <c r="U3965" s="3">
        <f>J3965*SIP_Calculator!$D$27</f>
        <v>0</v>
      </c>
      <c r="V3965" s="3">
        <f t="shared" si="9"/>
        <v>0</v>
      </c>
      <c r="W3965" s="3">
        <f t="shared" si="10"/>
        <v>0</v>
      </c>
      <c r="X3965" s="3">
        <f t="shared" ref="X3965:Y3965" si="11900">X3964+V3965</f>
        <v>28.835623055300523</v>
      </c>
      <c r="Y3965" s="3">
        <f t="shared" si="11900"/>
        <v>34.328802293708321</v>
      </c>
    </row>
    <row r="3966" spans="1:25" ht="15.75" customHeight="1" x14ac:dyDescent="0.2">
      <c r="A3966" s="7">
        <v>43956</v>
      </c>
      <c r="B3966" s="1">
        <v>9358.9</v>
      </c>
      <c r="C3966" s="1">
        <v>7523.05</v>
      </c>
      <c r="D3966" s="2">
        <f t="shared" si="29"/>
        <v>833</v>
      </c>
      <c r="E3966" s="2">
        <f t="shared" si="12"/>
        <v>0</v>
      </c>
      <c r="F3966" s="3">
        <f t="shared" si="0"/>
        <v>5</v>
      </c>
      <c r="G3966" s="3">
        <f t="shared" si="13"/>
        <v>0</v>
      </c>
      <c r="H3966" s="4">
        <f>IF(A3966&lt;SIP_Calculator!$B$7,0,IF(A3966&gt;SIP_Calculator!$E$7,0,1))</f>
        <v>0</v>
      </c>
      <c r="I3966" s="2">
        <f t="shared" si="1"/>
        <v>0</v>
      </c>
      <c r="J3966" s="3">
        <f t="shared" si="2"/>
        <v>0</v>
      </c>
      <c r="K3966" s="4">
        <f>H3966*SIP_Calculator!$D$25</f>
        <v>0</v>
      </c>
      <c r="L3966" s="4">
        <f t="shared" si="3"/>
        <v>0</v>
      </c>
      <c r="M3966" s="4">
        <f t="shared" si="4"/>
        <v>0</v>
      </c>
      <c r="N3966" s="4">
        <f t="shared" ref="N3966:O3966" si="11901">N3965+L3966</f>
        <v>28.739335218516583</v>
      </c>
      <c r="O3966" s="4">
        <f t="shared" si="11901"/>
        <v>34.20981406436929</v>
      </c>
      <c r="P3966" s="2">
        <f>I3966*SIP_Calculator!$D$26</f>
        <v>0</v>
      </c>
      <c r="Q3966" s="2">
        <f t="shared" si="6"/>
        <v>0</v>
      </c>
      <c r="R3966" s="2">
        <f t="shared" si="7"/>
        <v>0</v>
      </c>
      <c r="S3966" s="2">
        <f t="shared" ref="S3966:T3966" si="11902">S3965+Q3966</f>
        <v>28.748252611124826</v>
      </c>
      <c r="T3966" s="2">
        <f t="shared" si="11902"/>
        <v>34.228110660626236</v>
      </c>
      <c r="U3966" s="3">
        <f>J3966*SIP_Calculator!$D$27</f>
        <v>0</v>
      </c>
      <c r="V3966" s="3">
        <f t="shared" si="9"/>
        <v>0</v>
      </c>
      <c r="W3966" s="3">
        <f t="shared" si="10"/>
        <v>0</v>
      </c>
      <c r="X3966" s="3">
        <f t="shared" ref="X3966:Y3966" si="11903">X3965+V3966</f>
        <v>28.835623055300523</v>
      </c>
      <c r="Y3966" s="3">
        <f t="shared" si="11903"/>
        <v>34.328802293708321</v>
      </c>
    </row>
    <row r="3967" spans="1:25" ht="15.75" customHeight="1" x14ac:dyDescent="0.2">
      <c r="A3967" s="7">
        <v>43957</v>
      </c>
      <c r="B3967" s="1">
        <v>9428.5499999999993</v>
      </c>
      <c r="C3967" s="1">
        <v>7575.5</v>
      </c>
      <c r="D3967" s="2">
        <f t="shared" si="29"/>
        <v>833</v>
      </c>
      <c r="E3967" s="2">
        <f t="shared" si="12"/>
        <v>0</v>
      </c>
      <c r="F3967" s="3">
        <f t="shared" si="0"/>
        <v>5</v>
      </c>
      <c r="G3967" s="3">
        <f t="shared" si="13"/>
        <v>0</v>
      </c>
      <c r="H3967" s="4">
        <f>IF(A3967&lt;SIP_Calculator!$B$7,0,IF(A3967&gt;SIP_Calculator!$E$7,0,1))</f>
        <v>0</v>
      </c>
      <c r="I3967" s="2">
        <f t="shared" si="1"/>
        <v>0</v>
      </c>
      <c r="J3967" s="3">
        <f t="shared" si="2"/>
        <v>0</v>
      </c>
      <c r="K3967" s="4">
        <f>H3967*SIP_Calculator!$D$25</f>
        <v>0</v>
      </c>
      <c r="L3967" s="4">
        <f t="shared" si="3"/>
        <v>0</v>
      </c>
      <c r="M3967" s="4">
        <f t="shared" si="4"/>
        <v>0</v>
      </c>
      <c r="N3967" s="4">
        <f t="shared" ref="N3967:O3967" si="11904">N3966+L3967</f>
        <v>28.739335218516583</v>
      </c>
      <c r="O3967" s="4">
        <f t="shared" si="11904"/>
        <v>34.20981406436929</v>
      </c>
      <c r="P3967" s="2">
        <f>I3967*SIP_Calculator!$D$26</f>
        <v>0</v>
      </c>
      <c r="Q3967" s="2">
        <f t="shared" si="6"/>
        <v>0</v>
      </c>
      <c r="R3967" s="2">
        <f t="shared" si="7"/>
        <v>0</v>
      </c>
      <c r="S3967" s="2">
        <f t="shared" ref="S3967:T3967" si="11905">S3966+Q3967</f>
        <v>28.748252611124826</v>
      </c>
      <c r="T3967" s="2">
        <f t="shared" si="11905"/>
        <v>34.228110660626236</v>
      </c>
      <c r="U3967" s="3">
        <f>J3967*SIP_Calculator!$D$27</f>
        <v>0</v>
      </c>
      <c r="V3967" s="3">
        <f t="shared" si="9"/>
        <v>0</v>
      </c>
      <c r="W3967" s="3">
        <f t="shared" si="10"/>
        <v>0</v>
      </c>
      <c r="X3967" s="3">
        <f t="shared" ref="X3967:Y3967" si="11906">X3966+V3967</f>
        <v>28.835623055300523</v>
      </c>
      <c r="Y3967" s="3">
        <f t="shared" si="11906"/>
        <v>34.328802293708321</v>
      </c>
    </row>
    <row r="3968" spans="1:25" ht="15.75" customHeight="1" x14ac:dyDescent="0.2">
      <c r="A3968" s="7">
        <v>43958</v>
      </c>
      <c r="B3968" s="1">
        <v>9351.4500000000007</v>
      </c>
      <c r="C3968" s="1">
        <v>7520.85</v>
      </c>
      <c r="D3968" s="2">
        <f t="shared" si="29"/>
        <v>833</v>
      </c>
      <c r="E3968" s="2">
        <f t="shared" si="12"/>
        <v>0</v>
      </c>
      <c r="F3968" s="3">
        <f t="shared" si="0"/>
        <v>5</v>
      </c>
      <c r="G3968" s="3">
        <f t="shared" si="13"/>
        <v>0</v>
      </c>
      <c r="H3968" s="4">
        <f>IF(A3968&lt;SIP_Calculator!$B$7,0,IF(A3968&gt;SIP_Calculator!$E$7,0,1))</f>
        <v>0</v>
      </c>
      <c r="I3968" s="2">
        <f t="shared" si="1"/>
        <v>0</v>
      </c>
      <c r="J3968" s="3">
        <f t="shared" si="2"/>
        <v>0</v>
      </c>
      <c r="K3968" s="4">
        <f>H3968*SIP_Calculator!$D$25</f>
        <v>0</v>
      </c>
      <c r="L3968" s="4">
        <f t="shared" si="3"/>
        <v>0</v>
      </c>
      <c r="M3968" s="4">
        <f t="shared" si="4"/>
        <v>0</v>
      </c>
      <c r="N3968" s="4">
        <f t="shared" ref="N3968:O3968" si="11907">N3967+L3968</f>
        <v>28.739335218516583</v>
      </c>
      <c r="O3968" s="4">
        <f t="shared" si="11907"/>
        <v>34.20981406436929</v>
      </c>
      <c r="P3968" s="2">
        <f>I3968*SIP_Calculator!$D$26</f>
        <v>0</v>
      </c>
      <c r="Q3968" s="2">
        <f t="shared" si="6"/>
        <v>0</v>
      </c>
      <c r="R3968" s="2">
        <f t="shared" si="7"/>
        <v>0</v>
      </c>
      <c r="S3968" s="2">
        <f t="shared" ref="S3968:T3968" si="11908">S3967+Q3968</f>
        <v>28.748252611124826</v>
      </c>
      <c r="T3968" s="2">
        <f t="shared" si="11908"/>
        <v>34.228110660626236</v>
      </c>
      <c r="U3968" s="3">
        <f>J3968*SIP_Calculator!$D$27</f>
        <v>0</v>
      </c>
      <c r="V3968" s="3">
        <f t="shared" si="9"/>
        <v>0</v>
      </c>
      <c r="W3968" s="3">
        <f t="shared" si="10"/>
        <v>0</v>
      </c>
      <c r="X3968" s="3">
        <f t="shared" ref="X3968:Y3968" si="11909">X3967+V3968</f>
        <v>28.835623055300523</v>
      </c>
      <c r="Y3968" s="3">
        <f t="shared" si="11909"/>
        <v>34.328802293708321</v>
      </c>
    </row>
    <row r="3969" spans="1:25" ht="15.75" customHeight="1" x14ac:dyDescent="0.2">
      <c r="A3969" s="7">
        <v>43959</v>
      </c>
      <c r="B3969" s="1">
        <v>9408.65</v>
      </c>
      <c r="C3969" s="1">
        <v>7552</v>
      </c>
      <c r="D3969" s="2">
        <f t="shared" si="29"/>
        <v>833</v>
      </c>
      <c r="E3969" s="2">
        <f t="shared" si="12"/>
        <v>0</v>
      </c>
      <c r="F3969" s="3">
        <f t="shared" si="0"/>
        <v>5</v>
      </c>
      <c r="G3969" s="3">
        <f t="shared" si="13"/>
        <v>0</v>
      </c>
      <c r="H3969" s="4">
        <f>IF(A3969&lt;SIP_Calculator!$B$7,0,IF(A3969&gt;SIP_Calculator!$E$7,0,1))</f>
        <v>0</v>
      </c>
      <c r="I3969" s="2">
        <f t="shared" si="1"/>
        <v>0</v>
      </c>
      <c r="J3969" s="3">
        <f t="shared" si="2"/>
        <v>0</v>
      </c>
      <c r="K3969" s="4">
        <f>H3969*SIP_Calculator!$D$25</f>
        <v>0</v>
      </c>
      <c r="L3969" s="4">
        <f t="shared" si="3"/>
        <v>0</v>
      </c>
      <c r="M3969" s="4">
        <f t="shared" si="4"/>
        <v>0</v>
      </c>
      <c r="N3969" s="4">
        <f t="shared" ref="N3969:O3969" si="11910">N3968+L3969</f>
        <v>28.739335218516583</v>
      </c>
      <c r="O3969" s="4">
        <f t="shared" si="11910"/>
        <v>34.20981406436929</v>
      </c>
      <c r="P3969" s="2">
        <f>I3969*SIP_Calculator!$D$26</f>
        <v>0</v>
      </c>
      <c r="Q3969" s="2">
        <f t="shared" si="6"/>
        <v>0</v>
      </c>
      <c r="R3969" s="2">
        <f t="shared" si="7"/>
        <v>0</v>
      </c>
      <c r="S3969" s="2">
        <f t="shared" ref="S3969:T3969" si="11911">S3968+Q3969</f>
        <v>28.748252611124826</v>
      </c>
      <c r="T3969" s="2">
        <f t="shared" si="11911"/>
        <v>34.228110660626236</v>
      </c>
      <c r="U3969" s="3">
        <f>J3969*SIP_Calculator!$D$27</f>
        <v>0</v>
      </c>
      <c r="V3969" s="3">
        <f t="shared" si="9"/>
        <v>0</v>
      </c>
      <c r="W3969" s="3">
        <f t="shared" si="10"/>
        <v>0</v>
      </c>
      <c r="X3969" s="3">
        <f t="shared" ref="X3969:Y3969" si="11912">X3968+V3969</f>
        <v>28.835623055300523</v>
      </c>
      <c r="Y3969" s="3">
        <f t="shared" si="11912"/>
        <v>34.328802293708321</v>
      </c>
    </row>
    <row r="3970" spans="1:25" ht="15.75" customHeight="1" x14ac:dyDescent="0.2">
      <c r="A3970" s="7">
        <v>43962</v>
      </c>
      <c r="B3970" s="1">
        <v>9411.7000000000007</v>
      </c>
      <c r="C3970" s="1">
        <v>7556.4</v>
      </c>
      <c r="D3970" s="2">
        <f t="shared" si="29"/>
        <v>834</v>
      </c>
      <c r="E3970" s="2">
        <f t="shared" si="12"/>
        <v>1</v>
      </c>
      <c r="F3970" s="3">
        <f t="shared" si="0"/>
        <v>5</v>
      </c>
      <c r="G3970" s="3">
        <f t="shared" si="13"/>
        <v>0</v>
      </c>
      <c r="H3970" s="4">
        <f>IF(A3970&lt;SIP_Calculator!$B$7,0,IF(A3970&gt;SIP_Calculator!$E$7,0,1))</f>
        <v>0</v>
      </c>
      <c r="I3970" s="2">
        <f t="shared" si="1"/>
        <v>0</v>
      </c>
      <c r="J3970" s="3">
        <f t="shared" si="2"/>
        <v>0</v>
      </c>
      <c r="K3970" s="4">
        <f>H3970*SIP_Calculator!$D$25</f>
        <v>0</v>
      </c>
      <c r="L3970" s="4">
        <f t="shared" si="3"/>
        <v>0</v>
      </c>
      <c r="M3970" s="4">
        <f t="shared" si="4"/>
        <v>0</v>
      </c>
      <c r="N3970" s="4">
        <f t="shared" ref="N3970:O3970" si="11913">N3969+L3970</f>
        <v>28.739335218516583</v>
      </c>
      <c r="O3970" s="4">
        <f t="shared" si="11913"/>
        <v>34.20981406436929</v>
      </c>
      <c r="P3970" s="2">
        <f>I3970*SIP_Calculator!$D$26</f>
        <v>0</v>
      </c>
      <c r="Q3970" s="2">
        <f t="shared" si="6"/>
        <v>0</v>
      </c>
      <c r="R3970" s="2">
        <f t="shared" si="7"/>
        <v>0</v>
      </c>
      <c r="S3970" s="2">
        <f t="shared" ref="S3970:T3970" si="11914">S3969+Q3970</f>
        <v>28.748252611124826</v>
      </c>
      <c r="T3970" s="2">
        <f t="shared" si="11914"/>
        <v>34.228110660626236</v>
      </c>
      <c r="U3970" s="3">
        <f>J3970*SIP_Calculator!$D$27</f>
        <v>0</v>
      </c>
      <c r="V3970" s="3">
        <f t="shared" si="9"/>
        <v>0</v>
      </c>
      <c r="W3970" s="3">
        <f t="shared" si="10"/>
        <v>0</v>
      </c>
      <c r="X3970" s="3">
        <f t="shared" ref="X3970:Y3970" si="11915">X3969+V3970</f>
        <v>28.835623055300523</v>
      </c>
      <c r="Y3970" s="3">
        <f t="shared" si="11915"/>
        <v>34.328802293708321</v>
      </c>
    </row>
    <row r="3971" spans="1:25" ht="15.75" customHeight="1" x14ac:dyDescent="0.2">
      <c r="A3971" s="7">
        <v>43963</v>
      </c>
      <c r="B3971" s="1">
        <v>9372.25</v>
      </c>
      <c r="C3971" s="1">
        <v>7520.9</v>
      </c>
      <c r="D3971" s="2">
        <f t="shared" si="29"/>
        <v>834</v>
      </c>
      <c r="E3971" s="2">
        <f t="shared" si="12"/>
        <v>0</v>
      </c>
      <c r="F3971" s="3">
        <f t="shared" si="0"/>
        <v>5</v>
      </c>
      <c r="G3971" s="3">
        <f t="shared" si="13"/>
        <v>0</v>
      </c>
      <c r="H3971" s="4">
        <f>IF(A3971&lt;SIP_Calculator!$B$7,0,IF(A3971&gt;SIP_Calculator!$E$7,0,1))</f>
        <v>0</v>
      </c>
      <c r="I3971" s="2">
        <f t="shared" si="1"/>
        <v>0</v>
      </c>
      <c r="J3971" s="3">
        <f t="shared" si="2"/>
        <v>0</v>
      </c>
      <c r="K3971" s="4">
        <f>H3971*SIP_Calculator!$D$25</f>
        <v>0</v>
      </c>
      <c r="L3971" s="4">
        <f t="shared" si="3"/>
        <v>0</v>
      </c>
      <c r="M3971" s="4">
        <f t="shared" si="4"/>
        <v>0</v>
      </c>
      <c r="N3971" s="4">
        <f t="shared" ref="N3971:O3971" si="11916">N3970+L3971</f>
        <v>28.739335218516583</v>
      </c>
      <c r="O3971" s="4">
        <f t="shared" si="11916"/>
        <v>34.20981406436929</v>
      </c>
      <c r="P3971" s="2">
        <f>I3971*SIP_Calculator!$D$26</f>
        <v>0</v>
      </c>
      <c r="Q3971" s="2">
        <f t="shared" si="6"/>
        <v>0</v>
      </c>
      <c r="R3971" s="2">
        <f t="shared" si="7"/>
        <v>0</v>
      </c>
      <c r="S3971" s="2">
        <f t="shared" ref="S3971:T3971" si="11917">S3970+Q3971</f>
        <v>28.748252611124826</v>
      </c>
      <c r="T3971" s="2">
        <f t="shared" si="11917"/>
        <v>34.228110660626236</v>
      </c>
      <c r="U3971" s="3">
        <f>J3971*SIP_Calculator!$D$27</f>
        <v>0</v>
      </c>
      <c r="V3971" s="3">
        <f t="shared" si="9"/>
        <v>0</v>
      </c>
      <c r="W3971" s="3">
        <f t="shared" si="10"/>
        <v>0</v>
      </c>
      <c r="X3971" s="3">
        <f t="shared" ref="X3971:Y3971" si="11918">X3970+V3971</f>
        <v>28.835623055300523</v>
      </c>
      <c r="Y3971" s="3">
        <f t="shared" si="11918"/>
        <v>34.328802293708321</v>
      </c>
    </row>
    <row r="3972" spans="1:25" ht="15.75" customHeight="1" x14ac:dyDescent="0.2">
      <c r="A3972" s="7">
        <v>43964</v>
      </c>
      <c r="B3972" s="1">
        <v>9552.65</v>
      </c>
      <c r="C3972" s="1">
        <v>7667</v>
      </c>
      <c r="D3972" s="2">
        <f t="shared" si="29"/>
        <v>834</v>
      </c>
      <c r="E3972" s="2">
        <f t="shared" si="12"/>
        <v>0</v>
      </c>
      <c r="F3972" s="3">
        <f t="shared" si="0"/>
        <v>5</v>
      </c>
      <c r="G3972" s="3">
        <f t="shared" si="13"/>
        <v>0</v>
      </c>
      <c r="H3972" s="4">
        <f>IF(A3972&lt;SIP_Calculator!$B$7,0,IF(A3972&gt;SIP_Calculator!$E$7,0,1))</f>
        <v>0</v>
      </c>
      <c r="I3972" s="2">
        <f t="shared" si="1"/>
        <v>0</v>
      </c>
      <c r="J3972" s="3">
        <f t="shared" si="2"/>
        <v>0</v>
      </c>
      <c r="K3972" s="4">
        <f>H3972*SIP_Calculator!$D$25</f>
        <v>0</v>
      </c>
      <c r="L3972" s="4">
        <f t="shared" si="3"/>
        <v>0</v>
      </c>
      <c r="M3972" s="4">
        <f t="shared" si="4"/>
        <v>0</v>
      </c>
      <c r="N3972" s="4">
        <f t="shared" ref="N3972:O3972" si="11919">N3971+L3972</f>
        <v>28.739335218516583</v>
      </c>
      <c r="O3972" s="4">
        <f t="shared" si="11919"/>
        <v>34.20981406436929</v>
      </c>
      <c r="P3972" s="2">
        <f>I3972*SIP_Calculator!$D$26</f>
        <v>0</v>
      </c>
      <c r="Q3972" s="2">
        <f t="shared" si="6"/>
        <v>0</v>
      </c>
      <c r="R3972" s="2">
        <f t="shared" si="7"/>
        <v>0</v>
      </c>
      <c r="S3972" s="2">
        <f t="shared" ref="S3972:T3972" si="11920">S3971+Q3972</f>
        <v>28.748252611124826</v>
      </c>
      <c r="T3972" s="2">
        <f t="shared" si="11920"/>
        <v>34.228110660626236</v>
      </c>
      <c r="U3972" s="3">
        <f>J3972*SIP_Calculator!$D$27</f>
        <v>0</v>
      </c>
      <c r="V3972" s="3">
        <f t="shared" si="9"/>
        <v>0</v>
      </c>
      <c r="W3972" s="3">
        <f t="shared" si="10"/>
        <v>0</v>
      </c>
      <c r="X3972" s="3">
        <f t="shared" ref="X3972:Y3972" si="11921">X3971+V3972</f>
        <v>28.835623055300523</v>
      </c>
      <c r="Y3972" s="3">
        <f t="shared" si="11921"/>
        <v>34.328802293708321</v>
      </c>
    </row>
    <row r="3973" spans="1:25" ht="15.75" customHeight="1" x14ac:dyDescent="0.2">
      <c r="A3973" s="7">
        <v>43965</v>
      </c>
      <c r="B3973" s="1">
        <v>9333.1</v>
      </c>
      <c r="C3973" s="1">
        <v>7514.55</v>
      </c>
      <c r="D3973" s="2">
        <f t="shared" si="29"/>
        <v>834</v>
      </c>
      <c r="E3973" s="2">
        <f t="shared" si="12"/>
        <v>0</v>
      </c>
      <c r="F3973" s="3">
        <f t="shared" si="0"/>
        <v>5</v>
      </c>
      <c r="G3973" s="3">
        <f t="shared" si="13"/>
        <v>0</v>
      </c>
      <c r="H3973" s="4">
        <f>IF(A3973&lt;SIP_Calculator!$B$7,0,IF(A3973&gt;SIP_Calculator!$E$7,0,1))</f>
        <v>0</v>
      </c>
      <c r="I3973" s="2">
        <f t="shared" si="1"/>
        <v>0</v>
      </c>
      <c r="J3973" s="3">
        <f t="shared" si="2"/>
        <v>0</v>
      </c>
      <c r="K3973" s="4">
        <f>H3973*SIP_Calculator!$D$25</f>
        <v>0</v>
      </c>
      <c r="L3973" s="4">
        <f t="shared" si="3"/>
        <v>0</v>
      </c>
      <c r="M3973" s="4">
        <f t="shared" si="4"/>
        <v>0</v>
      </c>
      <c r="N3973" s="4">
        <f t="shared" ref="N3973:O3973" si="11922">N3972+L3973</f>
        <v>28.739335218516583</v>
      </c>
      <c r="O3973" s="4">
        <f t="shared" si="11922"/>
        <v>34.20981406436929</v>
      </c>
      <c r="P3973" s="2">
        <f>I3973*SIP_Calculator!$D$26</f>
        <v>0</v>
      </c>
      <c r="Q3973" s="2">
        <f t="shared" si="6"/>
        <v>0</v>
      </c>
      <c r="R3973" s="2">
        <f t="shared" si="7"/>
        <v>0</v>
      </c>
      <c r="S3973" s="2">
        <f t="shared" ref="S3973:T3973" si="11923">S3972+Q3973</f>
        <v>28.748252611124826</v>
      </c>
      <c r="T3973" s="2">
        <f t="shared" si="11923"/>
        <v>34.228110660626236</v>
      </c>
      <c r="U3973" s="3">
        <f>J3973*SIP_Calculator!$D$27</f>
        <v>0</v>
      </c>
      <c r="V3973" s="3">
        <f t="shared" si="9"/>
        <v>0</v>
      </c>
      <c r="W3973" s="3">
        <f t="shared" si="10"/>
        <v>0</v>
      </c>
      <c r="X3973" s="3">
        <f t="shared" ref="X3973:Y3973" si="11924">X3972+V3973</f>
        <v>28.835623055300523</v>
      </c>
      <c r="Y3973" s="3">
        <f t="shared" si="11924"/>
        <v>34.328802293708321</v>
      </c>
    </row>
    <row r="3974" spans="1:25" ht="15.75" customHeight="1" x14ac:dyDescent="0.2">
      <c r="A3974" s="7">
        <v>43966</v>
      </c>
      <c r="B3974" s="1">
        <v>9320.6</v>
      </c>
      <c r="C3974" s="1">
        <v>7504.05</v>
      </c>
      <c r="D3974" s="2">
        <f t="shared" si="29"/>
        <v>834</v>
      </c>
      <c r="E3974" s="2">
        <f t="shared" si="12"/>
        <v>0</v>
      </c>
      <c r="F3974" s="3">
        <f t="shared" si="0"/>
        <v>5</v>
      </c>
      <c r="G3974" s="3">
        <f t="shared" si="13"/>
        <v>0</v>
      </c>
      <c r="H3974" s="4">
        <f>IF(A3974&lt;SIP_Calculator!$B$7,0,IF(A3974&gt;SIP_Calculator!$E$7,0,1))</f>
        <v>0</v>
      </c>
      <c r="I3974" s="2">
        <f t="shared" si="1"/>
        <v>0</v>
      </c>
      <c r="J3974" s="3">
        <f t="shared" si="2"/>
        <v>0</v>
      </c>
      <c r="K3974" s="4">
        <f>H3974*SIP_Calculator!$D$25</f>
        <v>0</v>
      </c>
      <c r="L3974" s="4">
        <f t="shared" si="3"/>
        <v>0</v>
      </c>
      <c r="M3974" s="4">
        <f t="shared" si="4"/>
        <v>0</v>
      </c>
      <c r="N3974" s="4">
        <f t="shared" ref="N3974:O3974" si="11925">N3973+L3974</f>
        <v>28.739335218516583</v>
      </c>
      <c r="O3974" s="4">
        <f t="shared" si="11925"/>
        <v>34.20981406436929</v>
      </c>
      <c r="P3974" s="2">
        <f>I3974*SIP_Calculator!$D$26</f>
        <v>0</v>
      </c>
      <c r="Q3974" s="2">
        <f t="shared" si="6"/>
        <v>0</v>
      </c>
      <c r="R3974" s="2">
        <f t="shared" si="7"/>
        <v>0</v>
      </c>
      <c r="S3974" s="2">
        <f t="shared" ref="S3974:T3974" si="11926">S3973+Q3974</f>
        <v>28.748252611124826</v>
      </c>
      <c r="T3974" s="2">
        <f t="shared" si="11926"/>
        <v>34.228110660626236</v>
      </c>
      <c r="U3974" s="3">
        <f>J3974*SIP_Calculator!$D$27</f>
        <v>0</v>
      </c>
      <c r="V3974" s="3">
        <f t="shared" si="9"/>
        <v>0</v>
      </c>
      <c r="W3974" s="3">
        <f t="shared" si="10"/>
        <v>0</v>
      </c>
      <c r="X3974" s="3">
        <f t="shared" ref="X3974:Y3974" si="11927">X3973+V3974</f>
        <v>28.835623055300523</v>
      </c>
      <c r="Y3974" s="3">
        <f t="shared" si="11927"/>
        <v>34.328802293708321</v>
      </c>
    </row>
    <row r="3975" spans="1:25" ht="15.75" customHeight="1" x14ac:dyDescent="0.2">
      <c r="A3975" s="7">
        <v>43969</v>
      </c>
      <c r="B3975" s="1">
        <v>9004.4</v>
      </c>
      <c r="C3975" s="1">
        <v>7245.25</v>
      </c>
      <c r="D3975" s="2">
        <f t="shared" si="29"/>
        <v>835</v>
      </c>
      <c r="E3975" s="2">
        <f t="shared" si="12"/>
        <v>1</v>
      </c>
      <c r="F3975" s="3">
        <f t="shared" si="0"/>
        <v>5</v>
      </c>
      <c r="G3975" s="3">
        <f t="shared" si="13"/>
        <v>0</v>
      </c>
      <c r="H3975" s="4">
        <f>IF(A3975&lt;SIP_Calculator!$B$7,0,IF(A3975&gt;SIP_Calculator!$E$7,0,1))</f>
        <v>0</v>
      </c>
      <c r="I3975" s="2">
        <f t="shared" si="1"/>
        <v>0</v>
      </c>
      <c r="J3975" s="3">
        <f t="shared" si="2"/>
        <v>0</v>
      </c>
      <c r="K3975" s="4">
        <f>H3975*SIP_Calculator!$D$25</f>
        <v>0</v>
      </c>
      <c r="L3975" s="4">
        <f t="shared" si="3"/>
        <v>0</v>
      </c>
      <c r="M3975" s="4">
        <f t="shared" si="4"/>
        <v>0</v>
      </c>
      <c r="N3975" s="4">
        <f t="shared" ref="N3975:O3975" si="11928">N3974+L3975</f>
        <v>28.739335218516583</v>
      </c>
      <c r="O3975" s="4">
        <f t="shared" si="11928"/>
        <v>34.20981406436929</v>
      </c>
      <c r="P3975" s="2">
        <f>I3975*SIP_Calculator!$D$26</f>
        <v>0</v>
      </c>
      <c r="Q3975" s="2">
        <f t="shared" si="6"/>
        <v>0</v>
      </c>
      <c r="R3975" s="2">
        <f t="shared" si="7"/>
        <v>0</v>
      </c>
      <c r="S3975" s="2">
        <f t="shared" ref="S3975:T3975" si="11929">S3974+Q3975</f>
        <v>28.748252611124826</v>
      </c>
      <c r="T3975" s="2">
        <f t="shared" si="11929"/>
        <v>34.228110660626236</v>
      </c>
      <c r="U3975" s="3">
        <f>J3975*SIP_Calculator!$D$27</f>
        <v>0</v>
      </c>
      <c r="V3975" s="3">
        <f t="shared" si="9"/>
        <v>0</v>
      </c>
      <c r="W3975" s="3">
        <f t="shared" si="10"/>
        <v>0</v>
      </c>
      <c r="X3975" s="3">
        <f t="shared" ref="X3975:Y3975" si="11930">X3974+V3975</f>
        <v>28.835623055300523</v>
      </c>
      <c r="Y3975" s="3">
        <f t="shared" si="11930"/>
        <v>34.328802293708321</v>
      </c>
    </row>
    <row r="3976" spans="1:25" ht="15.75" customHeight="1" x14ac:dyDescent="0.2">
      <c r="A3976" s="7">
        <v>43970</v>
      </c>
      <c r="B3976" s="1">
        <v>9060.15</v>
      </c>
      <c r="C3976" s="1">
        <v>7284.5</v>
      </c>
      <c r="D3976" s="2">
        <f t="shared" si="29"/>
        <v>835</v>
      </c>
      <c r="E3976" s="2">
        <f t="shared" si="12"/>
        <v>0</v>
      </c>
      <c r="F3976" s="3">
        <f t="shared" si="0"/>
        <v>5</v>
      </c>
      <c r="G3976" s="3">
        <f t="shared" si="13"/>
        <v>0</v>
      </c>
      <c r="H3976" s="4">
        <f>IF(A3976&lt;SIP_Calculator!$B$7,0,IF(A3976&gt;SIP_Calculator!$E$7,0,1))</f>
        <v>0</v>
      </c>
      <c r="I3976" s="2">
        <f t="shared" si="1"/>
        <v>0</v>
      </c>
      <c r="J3976" s="3">
        <f t="shared" si="2"/>
        <v>0</v>
      </c>
      <c r="K3976" s="4">
        <f>H3976*SIP_Calculator!$D$25</f>
        <v>0</v>
      </c>
      <c r="L3976" s="4">
        <f t="shared" si="3"/>
        <v>0</v>
      </c>
      <c r="M3976" s="4">
        <f t="shared" si="4"/>
        <v>0</v>
      </c>
      <c r="N3976" s="4">
        <f t="shared" ref="N3976:O3976" si="11931">N3975+L3976</f>
        <v>28.739335218516583</v>
      </c>
      <c r="O3976" s="4">
        <f t="shared" si="11931"/>
        <v>34.20981406436929</v>
      </c>
      <c r="P3976" s="2">
        <f>I3976*SIP_Calculator!$D$26</f>
        <v>0</v>
      </c>
      <c r="Q3976" s="2">
        <f t="shared" si="6"/>
        <v>0</v>
      </c>
      <c r="R3976" s="2">
        <f t="shared" si="7"/>
        <v>0</v>
      </c>
      <c r="S3976" s="2">
        <f t="shared" ref="S3976:T3976" si="11932">S3975+Q3976</f>
        <v>28.748252611124826</v>
      </c>
      <c r="T3976" s="2">
        <f t="shared" si="11932"/>
        <v>34.228110660626236</v>
      </c>
      <c r="U3976" s="3">
        <f>J3976*SIP_Calculator!$D$27</f>
        <v>0</v>
      </c>
      <c r="V3976" s="3">
        <f t="shared" si="9"/>
        <v>0</v>
      </c>
      <c r="W3976" s="3">
        <f t="shared" si="10"/>
        <v>0</v>
      </c>
      <c r="X3976" s="3">
        <f t="shared" ref="X3976:Y3976" si="11933">X3975+V3976</f>
        <v>28.835623055300523</v>
      </c>
      <c r="Y3976" s="3">
        <f t="shared" si="11933"/>
        <v>34.328802293708321</v>
      </c>
    </row>
    <row r="3977" spans="1:25" ht="15.75" customHeight="1" x14ac:dyDescent="0.2">
      <c r="A3977" s="7">
        <v>43971</v>
      </c>
      <c r="B3977" s="1">
        <v>9249.15</v>
      </c>
      <c r="C3977" s="1">
        <v>7426.85</v>
      </c>
      <c r="D3977" s="2">
        <f t="shared" si="29"/>
        <v>835</v>
      </c>
      <c r="E3977" s="2">
        <f t="shared" si="12"/>
        <v>0</v>
      </c>
      <c r="F3977" s="3">
        <f t="shared" si="0"/>
        <v>5</v>
      </c>
      <c r="G3977" s="3">
        <f t="shared" si="13"/>
        <v>0</v>
      </c>
      <c r="H3977" s="4">
        <f>IF(A3977&lt;SIP_Calculator!$B$7,0,IF(A3977&gt;SIP_Calculator!$E$7,0,1))</f>
        <v>0</v>
      </c>
      <c r="I3977" s="2">
        <f t="shared" si="1"/>
        <v>0</v>
      </c>
      <c r="J3977" s="3">
        <f t="shared" si="2"/>
        <v>0</v>
      </c>
      <c r="K3977" s="4">
        <f>H3977*SIP_Calculator!$D$25</f>
        <v>0</v>
      </c>
      <c r="L3977" s="4">
        <f t="shared" si="3"/>
        <v>0</v>
      </c>
      <c r="M3977" s="4">
        <f t="shared" si="4"/>
        <v>0</v>
      </c>
      <c r="N3977" s="4">
        <f t="shared" ref="N3977:O3977" si="11934">N3976+L3977</f>
        <v>28.739335218516583</v>
      </c>
      <c r="O3977" s="4">
        <f t="shared" si="11934"/>
        <v>34.20981406436929</v>
      </c>
      <c r="P3977" s="2">
        <f>I3977*SIP_Calculator!$D$26</f>
        <v>0</v>
      </c>
      <c r="Q3977" s="2">
        <f t="shared" si="6"/>
        <v>0</v>
      </c>
      <c r="R3977" s="2">
        <f t="shared" si="7"/>
        <v>0</v>
      </c>
      <c r="S3977" s="2">
        <f t="shared" ref="S3977:T3977" si="11935">S3976+Q3977</f>
        <v>28.748252611124826</v>
      </c>
      <c r="T3977" s="2">
        <f t="shared" si="11935"/>
        <v>34.228110660626236</v>
      </c>
      <c r="U3977" s="3">
        <f>J3977*SIP_Calculator!$D$27</f>
        <v>0</v>
      </c>
      <c r="V3977" s="3">
        <f t="shared" si="9"/>
        <v>0</v>
      </c>
      <c r="W3977" s="3">
        <f t="shared" si="10"/>
        <v>0</v>
      </c>
      <c r="X3977" s="3">
        <f t="shared" ref="X3977:Y3977" si="11936">X3976+V3977</f>
        <v>28.835623055300523</v>
      </c>
      <c r="Y3977" s="3">
        <f t="shared" si="11936"/>
        <v>34.328802293708321</v>
      </c>
    </row>
    <row r="3978" spans="1:25" ht="15.75" customHeight="1" x14ac:dyDescent="0.2">
      <c r="A3978" s="7">
        <v>43972</v>
      </c>
      <c r="B3978" s="1">
        <v>9299.7999999999993</v>
      </c>
      <c r="C3978" s="1">
        <v>7470.6</v>
      </c>
      <c r="D3978" s="2">
        <f t="shared" si="29"/>
        <v>835</v>
      </c>
      <c r="E3978" s="2">
        <f t="shared" si="12"/>
        <v>0</v>
      </c>
      <c r="F3978" s="3">
        <f t="shared" si="0"/>
        <v>5</v>
      </c>
      <c r="G3978" s="3">
        <f t="shared" si="13"/>
        <v>0</v>
      </c>
      <c r="H3978" s="4">
        <f>IF(A3978&lt;SIP_Calculator!$B$7,0,IF(A3978&gt;SIP_Calculator!$E$7,0,1))</f>
        <v>0</v>
      </c>
      <c r="I3978" s="2">
        <f t="shared" si="1"/>
        <v>0</v>
      </c>
      <c r="J3978" s="3">
        <f t="shared" si="2"/>
        <v>0</v>
      </c>
      <c r="K3978" s="4">
        <f>H3978*SIP_Calculator!$D$25</f>
        <v>0</v>
      </c>
      <c r="L3978" s="4">
        <f t="shared" si="3"/>
        <v>0</v>
      </c>
      <c r="M3978" s="4">
        <f t="shared" si="4"/>
        <v>0</v>
      </c>
      <c r="N3978" s="4">
        <f t="shared" ref="N3978:O3978" si="11937">N3977+L3978</f>
        <v>28.739335218516583</v>
      </c>
      <c r="O3978" s="4">
        <f t="shared" si="11937"/>
        <v>34.20981406436929</v>
      </c>
      <c r="P3978" s="2">
        <f>I3978*SIP_Calculator!$D$26</f>
        <v>0</v>
      </c>
      <c r="Q3978" s="2">
        <f t="shared" si="6"/>
        <v>0</v>
      </c>
      <c r="R3978" s="2">
        <f t="shared" si="7"/>
        <v>0</v>
      </c>
      <c r="S3978" s="2">
        <f t="shared" ref="S3978:T3978" si="11938">S3977+Q3978</f>
        <v>28.748252611124826</v>
      </c>
      <c r="T3978" s="2">
        <f t="shared" si="11938"/>
        <v>34.228110660626236</v>
      </c>
      <c r="U3978" s="3">
        <f>J3978*SIP_Calculator!$D$27</f>
        <v>0</v>
      </c>
      <c r="V3978" s="3">
        <f t="shared" si="9"/>
        <v>0</v>
      </c>
      <c r="W3978" s="3">
        <f t="shared" si="10"/>
        <v>0</v>
      </c>
      <c r="X3978" s="3">
        <f t="shared" ref="X3978:Y3978" si="11939">X3977+V3978</f>
        <v>28.835623055300523</v>
      </c>
      <c r="Y3978" s="3">
        <f t="shared" si="11939"/>
        <v>34.328802293708321</v>
      </c>
    </row>
    <row r="3979" spans="1:25" ht="15.75" customHeight="1" x14ac:dyDescent="0.2">
      <c r="A3979" s="7">
        <v>43973</v>
      </c>
      <c r="B3979" s="1">
        <v>9226.7999999999993</v>
      </c>
      <c r="C3979" s="1">
        <v>7416</v>
      </c>
      <c r="D3979" s="2">
        <f t="shared" si="29"/>
        <v>835</v>
      </c>
      <c r="E3979" s="2">
        <f t="shared" si="12"/>
        <v>0</v>
      </c>
      <c r="F3979" s="3">
        <f t="shared" si="0"/>
        <v>5</v>
      </c>
      <c r="G3979" s="3">
        <f t="shared" si="13"/>
        <v>0</v>
      </c>
      <c r="H3979" s="4">
        <f>IF(A3979&lt;SIP_Calculator!$B$7,0,IF(A3979&gt;SIP_Calculator!$E$7,0,1))</f>
        <v>0</v>
      </c>
      <c r="I3979" s="2">
        <f t="shared" si="1"/>
        <v>0</v>
      </c>
      <c r="J3979" s="3">
        <f t="shared" si="2"/>
        <v>0</v>
      </c>
      <c r="K3979" s="4">
        <f>H3979*SIP_Calculator!$D$25</f>
        <v>0</v>
      </c>
      <c r="L3979" s="4">
        <f t="shared" si="3"/>
        <v>0</v>
      </c>
      <c r="M3979" s="4">
        <f t="shared" si="4"/>
        <v>0</v>
      </c>
      <c r="N3979" s="4">
        <f t="shared" ref="N3979:O3979" si="11940">N3978+L3979</f>
        <v>28.739335218516583</v>
      </c>
      <c r="O3979" s="4">
        <f t="shared" si="11940"/>
        <v>34.20981406436929</v>
      </c>
      <c r="P3979" s="2">
        <f>I3979*SIP_Calculator!$D$26</f>
        <v>0</v>
      </c>
      <c r="Q3979" s="2">
        <f t="shared" si="6"/>
        <v>0</v>
      </c>
      <c r="R3979" s="2">
        <f t="shared" si="7"/>
        <v>0</v>
      </c>
      <c r="S3979" s="2">
        <f t="shared" ref="S3979:T3979" si="11941">S3978+Q3979</f>
        <v>28.748252611124826</v>
      </c>
      <c r="T3979" s="2">
        <f t="shared" si="11941"/>
        <v>34.228110660626236</v>
      </c>
      <c r="U3979" s="3">
        <f>J3979*SIP_Calculator!$D$27</f>
        <v>0</v>
      </c>
      <c r="V3979" s="3">
        <f t="shared" si="9"/>
        <v>0</v>
      </c>
      <c r="W3979" s="3">
        <f t="shared" si="10"/>
        <v>0</v>
      </c>
      <c r="X3979" s="3">
        <f t="shared" ref="X3979:Y3979" si="11942">X3978+V3979</f>
        <v>28.835623055300523</v>
      </c>
      <c r="Y3979" s="3">
        <f t="shared" si="11942"/>
        <v>34.328802293708321</v>
      </c>
    </row>
    <row r="3980" spans="1:25" ht="15.75" customHeight="1" x14ac:dyDescent="0.2">
      <c r="A3980" s="7">
        <v>43977</v>
      </c>
      <c r="B3980" s="1">
        <v>9219.6</v>
      </c>
      <c r="C3980" s="1">
        <v>7424.5</v>
      </c>
      <c r="D3980" s="2">
        <f t="shared" si="29"/>
        <v>836</v>
      </c>
      <c r="E3980" s="2">
        <f t="shared" si="12"/>
        <v>1</v>
      </c>
      <c r="F3980" s="3">
        <f t="shared" si="0"/>
        <v>5</v>
      </c>
      <c r="G3980" s="3">
        <f t="shared" si="13"/>
        <v>0</v>
      </c>
      <c r="H3980" s="4">
        <f>IF(A3980&lt;SIP_Calculator!$B$7,0,IF(A3980&gt;SIP_Calculator!$E$7,0,1))</f>
        <v>0</v>
      </c>
      <c r="I3980" s="2">
        <f t="shared" si="1"/>
        <v>0</v>
      </c>
      <c r="J3980" s="3">
        <f t="shared" si="2"/>
        <v>0</v>
      </c>
      <c r="K3980" s="4">
        <f>H3980*SIP_Calculator!$D$25</f>
        <v>0</v>
      </c>
      <c r="L3980" s="4">
        <f t="shared" si="3"/>
        <v>0</v>
      </c>
      <c r="M3980" s="4">
        <f t="shared" si="4"/>
        <v>0</v>
      </c>
      <c r="N3980" s="4">
        <f t="shared" ref="N3980:O3980" si="11943">N3979+L3980</f>
        <v>28.739335218516583</v>
      </c>
      <c r="O3980" s="4">
        <f t="shared" si="11943"/>
        <v>34.20981406436929</v>
      </c>
      <c r="P3980" s="2">
        <f>I3980*SIP_Calculator!$D$26</f>
        <v>0</v>
      </c>
      <c r="Q3980" s="2">
        <f t="shared" si="6"/>
        <v>0</v>
      </c>
      <c r="R3980" s="2">
        <f t="shared" si="7"/>
        <v>0</v>
      </c>
      <c r="S3980" s="2">
        <f t="shared" ref="S3980:T3980" si="11944">S3979+Q3980</f>
        <v>28.748252611124826</v>
      </c>
      <c r="T3980" s="2">
        <f t="shared" si="11944"/>
        <v>34.228110660626236</v>
      </c>
      <c r="U3980" s="3">
        <f>J3980*SIP_Calculator!$D$27</f>
        <v>0</v>
      </c>
      <c r="V3980" s="3">
        <f t="shared" si="9"/>
        <v>0</v>
      </c>
      <c r="W3980" s="3">
        <f t="shared" si="10"/>
        <v>0</v>
      </c>
      <c r="X3980" s="3">
        <f t="shared" ref="X3980:Y3980" si="11945">X3979+V3980</f>
        <v>28.835623055300523</v>
      </c>
      <c r="Y3980" s="3">
        <f t="shared" si="11945"/>
        <v>34.328802293708321</v>
      </c>
    </row>
    <row r="3981" spans="1:25" ht="15.75" customHeight="1" x14ac:dyDescent="0.2">
      <c r="A3981" s="7">
        <v>43978</v>
      </c>
      <c r="B3981" s="1">
        <v>9471.6</v>
      </c>
      <c r="C3981" s="1">
        <v>7595.55</v>
      </c>
      <c r="D3981" s="2">
        <f t="shared" si="29"/>
        <v>836</v>
      </c>
      <c r="E3981" s="2">
        <f t="shared" si="12"/>
        <v>0</v>
      </c>
      <c r="F3981" s="3">
        <f t="shared" si="0"/>
        <v>5</v>
      </c>
      <c r="G3981" s="3">
        <f t="shared" si="13"/>
        <v>0</v>
      </c>
      <c r="H3981" s="4">
        <f>IF(A3981&lt;SIP_Calculator!$B$7,0,IF(A3981&gt;SIP_Calculator!$E$7,0,1))</f>
        <v>0</v>
      </c>
      <c r="I3981" s="2">
        <f t="shared" si="1"/>
        <v>0</v>
      </c>
      <c r="J3981" s="3">
        <f t="shared" si="2"/>
        <v>0</v>
      </c>
      <c r="K3981" s="4">
        <f>H3981*SIP_Calculator!$D$25</f>
        <v>0</v>
      </c>
      <c r="L3981" s="4">
        <f t="shared" si="3"/>
        <v>0</v>
      </c>
      <c r="M3981" s="4">
        <f t="shared" si="4"/>
        <v>0</v>
      </c>
      <c r="N3981" s="4">
        <f t="shared" ref="N3981:O3981" si="11946">N3980+L3981</f>
        <v>28.739335218516583</v>
      </c>
      <c r="O3981" s="4">
        <f t="shared" si="11946"/>
        <v>34.20981406436929</v>
      </c>
      <c r="P3981" s="2">
        <f>I3981*SIP_Calculator!$D$26</f>
        <v>0</v>
      </c>
      <c r="Q3981" s="2">
        <f t="shared" si="6"/>
        <v>0</v>
      </c>
      <c r="R3981" s="2">
        <f t="shared" si="7"/>
        <v>0</v>
      </c>
      <c r="S3981" s="2">
        <f t="shared" ref="S3981:T3981" si="11947">S3980+Q3981</f>
        <v>28.748252611124826</v>
      </c>
      <c r="T3981" s="2">
        <f t="shared" si="11947"/>
        <v>34.228110660626236</v>
      </c>
      <c r="U3981" s="3">
        <f>J3981*SIP_Calculator!$D$27</f>
        <v>0</v>
      </c>
      <c r="V3981" s="3">
        <f t="shared" si="9"/>
        <v>0</v>
      </c>
      <c r="W3981" s="3">
        <f t="shared" si="10"/>
        <v>0</v>
      </c>
      <c r="X3981" s="3">
        <f t="shared" ref="X3981:Y3981" si="11948">X3980+V3981</f>
        <v>28.835623055300523</v>
      </c>
      <c r="Y3981" s="3">
        <f t="shared" si="11948"/>
        <v>34.328802293708321</v>
      </c>
    </row>
    <row r="3982" spans="1:25" ht="15.75" customHeight="1" x14ac:dyDescent="0.2">
      <c r="A3982" s="7">
        <v>43979</v>
      </c>
      <c r="B3982" s="1">
        <v>9648.2000000000007</v>
      </c>
      <c r="C3982" s="1">
        <v>7732.25</v>
      </c>
      <c r="D3982" s="2">
        <f t="shared" si="29"/>
        <v>836</v>
      </c>
      <c r="E3982" s="2">
        <f t="shared" si="12"/>
        <v>0</v>
      </c>
      <c r="F3982" s="3">
        <f t="shared" si="0"/>
        <v>5</v>
      </c>
      <c r="G3982" s="3">
        <f t="shared" si="13"/>
        <v>0</v>
      </c>
      <c r="H3982" s="4">
        <f>IF(A3982&lt;SIP_Calculator!$B$7,0,IF(A3982&gt;SIP_Calculator!$E$7,0,1))</f>
        <v>0</v>
      </c>
      <c r="I3982" s="2">
        <f t="shared" si="1"/>
        <v>0</v>
      </c>
      <c r="J3982" s="3">
        <f t="shared" si="2"/>
        <v>0</v>
      </c>
      <c r="K3982" s="4">
        <f>H3982*SIP_Calculator!$D$25</f>
        <v>0</v>
      </c>
      <c r="L3982" s="4">
        <f t="shared" si="3"/>
        <v>0</v>
      </c>
      <c r="M3982" s="4">
        <f t="shared" si="4"/>
        <v>0</v>
      </c>
      <c r="N3982" s="4">
        <f t="shared" ref="N3982:O3982" si="11949">N3981+L3982</f>
        <v>28.739335218516583</v>
      </c>
      <c r="O3982" s="4">
        <f t="shared" si="11949"/>
        <v>34.20981406436929</v>
      </c>
      <c r="P3982" s="2">
        <f>I3982*SIP_Calculator!$D$26</f>
        <v>0</v>
      </c>
      <c r="Q3982" s="2">
        <f t="shared" si="6"/>
        <v>0</v>
      </c>
      <c r="R3982" s="2">
        <f t="shared" si="7"/>
        <v>0</v>
      </c>
      <c r="S3982" s="2">
        <f t="shared" ref="S3982:T3982" si="11950">S3981+Q3982</f>
        <v>28.748252611124826</v>
      </c>
      <c r="T3982" s="2">
        <f t="shared" si="11950"/>
        <v>34.228110660626236</v>
      </c>
      <c r="U3982" s="3">
        <f>J3982*SIP_Calculator!$D$27</f>
        <v>0</v>
      </c>
      <c r="V3982" s="3">
        <f t="shared" si="9"/>
        <v>0</v>
      </c>
      <c r="W3982" s="3">
        <f t="shared" si="10"/>
        <v>0</v>
      </c>
      <c r="X3982" s="3">
        <f t="shared" ref="X3982:Y3982" si="11951">X3981+V3982</f>
        <v>28.835623055300523</v>
      </c>
      <c r="Y3982" s="3">
        <f t="shared" si="11951"/>
        <v>34.328802293708321</v>
      </c>
    </row>
    <row r="3983" spans="1:25" ht="15.75" customHeight="1" x14ac:dyDescent="0.2">
      <c r="A3983" s="7">
        <v>43980</v>
      </c>
      <c r="B3983" s="1">
        <v>9759.4500000000007</v>
      </c>
      <c r="C3983" s="1">
        <v>7822.4</v>
      </c>
      <c r="D3983" s="2">
        <f t="shared" si="29"/>
        <v>836</v>
      </c>
      <c r="E3983" s="2">
        <f t="shared" si="12"/>
        <v>0</v>
      </c>
      <c r="F3983" s="3">
        <f t="shared" si="0"/>
        <v>5</v>
      </c>
      <c r="G3983" s="3">
        <f t="shared" si="13"/>
        <v>0</v>
      </c>
      <c r="H3983" s="4">
        <f>IF(A3983&lt;SIP_Calculator!$B$7,0,IF(A3983&gt;SIP_Calculator!$E$7,0,1))</f>
        <v>0</v>
      </c>
      <c r="I3983" s="2">
        <f t="shared" si="1"/>
        <v>0</v>
      </c>
      <c r="J3983" s="3">
        <f t="shared" si="2"/>
        <v>0</v>
      </c>
      <c r="K3983" s="4">
        <f>H3983*SIP_Calculator!$D$25</f>
        <v>0</v>
      </c>
      <c r="L3983" s="4">
        <f t="shared" si="3"/>
        <v>0</v>
      </c>
      <c r="M3983" s="4">
        <f t="shared" si="4"/>
        <v>0</v>
      </c>
      <c r="N3983" s="4">
        <f t="shared" ref="N3983:O3983" si="11952">N3982+L3983</f>
        <v>28.739335218516583</v>
      </c>
      <c r="O3983" s="4">
        <f t="shared" si="11952"/>
        <v>34.20981406436929</v>
      </c>
      <c r="P3983" s="2">
        <f>I3983*SIP_Calculator!$D$26</f>
        <v>0</v>
      </c>
      <c r="Q3983" s="2">
        <f t="shared" si="6"/>
        <v>0</v>
      </c>
      <c r="R3983" s="2">
        <f t="shared" si="7"/>
        <v>0</v>
      </c>
      <c r="S3983" s="2">
        <f t="shared" ref="S3983:T3983" si="11953">S3982+Q3983</f>
        <v>28.748252611124826</v>
      </c>
      <c r="T3983" s="2">
        <f t="shared" si="11953"/>
        <v>34.228110660626236</v>
      </c>
      <c r="U3983" s="3">
        <f>J3983*SIP_Calculator!$D$27</f>
        <v>0</v>
      </c>
      <c r="V3983" s="3">
        <f t="shared" si="9"/>
        <v>0</v>
      </c>
      <c r="W3983" s="3">
        <f t="shared" si="10"/>
        <v>0</v>
      </c>
      <c r="X3983" s="3">
        <f t="shared" ref="X3983:Y3983" si="11954">X3982+V3983</f>
        <v>28.835623055300523</v>
      </c>
      <c r="Y3983" s="3">
        <f t="shared" si="11954"/>
        <v>34.328802293708321</v>
      </c>
    </row>
    <row r="3984" spans="1:25" ht="15.75" customHeight="1" x14ac:dyDescent="0.2">
      <c r="A3984" s="7">
        <v>43983</v>
      </c>
      <c r="B3984" s="1">
        <v>9996.4</v>
      </c>
      <c r="C3984" s="1">
        <v>8020.1</v>
      </c>
      <c r="D3984" s="2">
        <f t="shared" si="29"/>
        <v>837</v>
      </c>
      <c r="E3984" s="2">
        <f t="shared" si="12"/>
        <v>1</v>
      </c>
      <c r="F3984" s="3">
        <f t="shared" si="0"/>
        <v>6</v>
      </c>
      <c r="G3984" s="3">
        <f t="shared" si="13"/>
        <v>1</v>
      </c>
      <c r="H3984" s="4">
        <f>IF(A3984&lt;SIP_Calculator!$B$7,0,IF(A3984&gt;SIP_Calculator!$E$7,0,1))</f>
        <v>0</v>
      </c>
      <c r="I3984" s="2">
        <f t="shared" si="1"/>
        <v>0</v>
      </c>
      <c r="J3984" s="3">
        <f t="shared" si="2"/>
        <v>0</v>
      </c>
      <c r="K3984" s="4">
        <f>H3984*SIP_Calculator!$D$25</f>
        <v>0</v>
      </c>
      <c r="L3984" s="4">
        <f t="shared" si="3"/>
        <v>0</v>
      </c>
      <c r="M3984" s="4">
        <f t="shared" si="4"/>
        <v>0</v>
      </c>
      <c r="N3984" s="4">
        <f t="shared" ref="N3984:O3984" si="11955">N3983+L3984</f>
        <v>28.739335218516583</v>
      </c>
      <c r="O3984" s="4">
        <f t="shared" si="11955"/>
        <v>34.20981406436929</v>
      </c>
      <c r="P3984" s="2">
        <f>I3984*SIP_Calculator!$D$26</f>
        <v>0</v>
      </c>
      <c r="Q3984" s="2">
        <f t="shared" si="6"/>
        <v>0</v>
      </c>
      <c r="R3984" s="2">
        <f t="shared" si="7"/>
        <v>0</v>
      </c>
      <c r="S3984" s="2">
        <f t="shared" ref="S3984:T3984" si="11956">S3983+Q3984</f>
        <v>28.748252611124826</v>
      </c>
      <c r="T3984" s="2">
        <f t="shared" si="11956"/>
        <v>34.228110660626236</v>
      </c>
      <c r="U3984" s="3">
        <f>J3984*SIP_Calculator!$D$27</f>
        <v>0</v>
      </c>
      <c r="V3984" s="3">
        <f t="shared" si="9"/>
        <v>0</v>
      </c>
      <c r="W3984" s="3">
        <f t="shared" si="10"/>
        <v>0</v>
      </c>
      <c r="X3984" s="3">
        <f t="shared" ref="X3984:Y3984" si="11957">X3983+V3984</f>
        <v>28.835623055300523</v>
      </c>
      <c r="Y3984" s="3">
        <f t="shared" si="11957"/>
        <v>34.328802293708321</v>
      </c>
    </row>
    <row r="3985" spans="1:25" ht="15.75" customHeight="1" x14ac:dyDescent="0.2">
      <c r="A3985" s="7">
        <v>43984</v>
      </c>
      <c r="B3985" s="1">
        <v>10139.75</v>
      </c>
      <c r="C3985" s="1">
        <v>8137.45</v>
      </c>
      <c r="D3985" s="2">
        <f t="shared" si="29"/>
        <v>837</v>
      </c>
      <c r="E3985" s="2">
        <f t="shared" si="12"/>
        <v>0</v>
      </c>
      <c r="F3985" s="3">
        <f t="shared" si="0"/>
        <v>6</v>
      </c>
      <c r="G3985" s="3">
        <f t="shared" si="13"/>
        <v>0</v>
      </c>
      <c r="H3985" s="4">
        <f>IF(A3985&lt;SIP_Calculator!$B$7,0,IF(A3985&gt;SIP_Calculator!$E$7,0,1))</f>
        <v>0</v>
      </c>
      <c r="I3985" s="2">
        <f t="shared" si="1"/>
        <v>0</v>
      </c>
      <c r="J3985" s="3">
        <f t="shared" si="2"/>
        <v>0</v>
      </c>
      <c r="K3985" s="4">
        <f>H3985*SIP_Calculator!$D$25</f>
        <v>0</v>
      </c>
      <c r="L3985" s="4">
        <f t="shared" si="3"/>
        <v>0</v>
      </c>
      <c r="M3985" s="4">
        <f t="shared" si="4"/>
        <v>0</v>
      </c>
      <c r="N3985" s="4">
        <f t="shared" ref="N3985:O3985" si="11958">N3984+L3985</f>
        <v>28.739335218516583</v>
      </c>
      <c r="O3985" s="4">
        <f t="shared" si="11958"/>
        <v>34.20981406436929</v>
      </c>
      <c r="P3985" s="2">
        <f>I3985*SIP_Calculator!$D$26</f>
        <v>0</v>
      </c>
      <c r="Q3985" s="2">
        <f t="shared" si="6"/>
        <v>0</v>
      </c>
      <c r="R3985" s="2">
        <f t="shared" si="7"/>
        <v>0</v>
      </c>
      <c r="S3985" s="2">
        <f t="shared" ref="S3985:T3985" si="11959">S3984+Q3985</f>
        <v>28.748252611124826</v>
      </c>
      <c r="T3985" s="2">
        <f t="shared" si="11959"/>
        <v>34.228110660626236</v>
      </c>
      <c r="U3985" s="3">
        <f>J3985*SIP_Calculator!$D$27</f>
        <v>0</v>
      </c>
      <c r="V3985" s="3">
        <f t="shared" si="9"/>
        <v>0</v>
      </c>
      <c r="W3985" s="3">
        <f t="shared" si="10"/>
        <v>0</v>
      </c>
      <c r="X3985" s="3">
        <f t="shared" ref="X3985:Y3985" si="11960">X3984+V3985</f>
        <v>28.835623055300523</v>
      </c>
      <c r="Y3985" s="3">
        <f t="shared" si="11960"/>
        <v>34.328802293708321</v>
      </c>
    </row>
    <row r="3986" spans="1:25" ht="15.75" customHeight="1" x14ac:dyDescent="0.2">
      <c r="A3986" s="7">
        <v>43985</v>
      </c>
      <c r="B3986" s="1">
        <v>10220.25</v>
      </c>
      <c r="C3986" s="1">
        <v>8203</v>
      </c>
      <c r="D3986" s="2">
        <f t="shared" si="29"/>
        <v>837</v>
      </c>
      <c r="E3986" s="2">
        <f t="shared" si="12"/>
        <v>0</v>
      </c>
      <c r="F3986" s="3">
        <f t="shared" si="0"/>
        <v>6</v>
      </c>
      <c r="G3986" s="3">
        <f t="shared" si="13"/>
        <v>0</v>
      </c>
      <c r="H3986" s="4">
        <f>IF(A3986&lt;SIP_Calculator!$B$7,0,IF(A3986&gt;SIP_Calculator!$E$7,0,1))</f>
        <v>0</v>
      </c>
      <c r="I3986" s="2">
        <f t="shared" si="1"/>
        <v>0</v>
      </c>
      <c r="J3986" s="3">
        <f t="shared" si="2"/>
        <v>0</v>
      </c>
      <c r="K3986" s="4">
        <f>H3986*SIP_Calculator!$D$25</f>
        <v>0</v>
      </c>
      <c r="L3986" s="4">
        <f t="shared" si="3"/>
        <v>0</v>
      </c>
      <c r="M3986" s="4">
        <f t="shared" si="4"/>
        <v>0</v>
      </c>
      <c r="N3986" s="4">
        <f t="shared" ref="N3986:O3986" si="11961">N3985+L3986</f>
        <v>28.739335218516583</v>
      </c>
      <c r="O3986" s="4">
        <f t="shared" si="11961"/>
        <v>34.20981406436929</v>
      </c>
      <c r="P3986" s="2">
        <f>I3986*SIP_Calculator!$D$26</f>
        <v>0</v>
      </c>
      <c r="Q3986" s="2">
        <f t="shared" si="6"/>
        <v>0</v>
      </c>
      <c r="R3986" s="2">
        <f t="shared" si="7"/>
        <v>0</v>
      </c>
      <c r="S3986" s="2">
        <f t="shared" ref="S3986:T3986" si="11962">S3985+Q3986</f>
        <v>28.748252611124826</v>
      </c>
      <c r="T3986" s="2">
        <f t="shared" si="11962"/>
        <v>34.228110660626236</v>
      </c>
      <c r="U3986" s="3">
        <f>J3986*SIP_Calculator!$D$27</f>
        <v>0</v>
      </c>
      <c r="V3986" s="3">
        <f t="shared" si="9"/>
        <v>0</v>
      </c>
      <c r="W3986" s="3">
        <f t="shared" si="10"/>
        <v>0</v>
      </c>
      <c r="X3986" s="3">
        <f t="shared" ref="X3986:Y3986" si="11963">X3985+V3986</f>
        <v>28.835623055300523</v>
      </c>
      <c r="Y3986" s="3">
        <f t="shared" si="11963"/>
        <v>34.328802293708321</v>
      </c>
    </row>
    <row r="3987" spans="1:25" ht="15.75" customHeight="1" x14ac:dyDescent="0.2">
      <c r="A3987" s="7">
        <v>43986</v>
      </c>
      <c r="B3987" s="1">
        <v>10198</v>
      </c>
      <c r="C3987" s="1">
        <v>8185.9</v>
      </c>
      <c r="D3987" s="2">
        <f t="shared" si="29"/>
        <v>837</v>
      </c>
      <c r="E3987" s="2">
        <f t="shared" si="12"/>
        <v>0</v>
      </c>
      <c r="F3987" s="3">
        <f t="shared" si="0"/>
        <v>6</v>
      </c>
      <c r="G3987" s="3">
        <f t="shared" si="13"/>
        <v>0</v>
      </c>
      <c r="H3987" s="4">
        <f>IF(A3987&lt;SIP_Calculator!$B$7,0,IF(A3987&gt;SIP_Calculator!$E$7,0,1))</f>
        <v>0</v>
      </c>
      <c r="I3987" s="2">
        <f t="shared" si="1"/>
        <v>0</v>
      </c>
      <c r="J3987" s="3">
        <f t="shared" si="2"/>
        <v>0</v>
      </c>
      <c r="K3987" s="4">
        <f>H3987*SIP_Calculator!$D$25</f>
        <v>0</v>
      </c>
      <c r="L3987" s="4">
        <f t="shared" si="3"/>
        <v>0</v>
      </c>
      <c r="M3987" s="4">
        <f t="shared" si="4"/>
        <v>0</v>
      </c>
      <c r="N3987" s="4">
        <f t="shared" ref="N3987:O3987" si="11964">N3986+L3987</f>
        <v>28.739335218516583</v>
      </c>
      <c r="O3987" s="4">
        <f t="shared" si="11964"/>
        <v>34.20981406436929</v>
      </c>
      <c r="P3987" s="2">
        <f>I3987*SIP_Calculator!$D$26</f>
        <v>0</v>
      </c>
      <c r="Q3987" s="2">
        <f t="shared" si="6"/>
        <v>0</v>
      </c>
      <c r="R3987" s="2">
        <f t="shared" si="7"/>
        <v>0</v>
      </c>
      <c r="S3987" s="2">
        <f t="shared" ref="S3987:T3987" si="11965">S3986+Q3987</f>
        <v>28.748252611124826</v>
      </c>
      <c r="T3987" s="2">
        <f t="shared" si="11965"/>
        <v>34.228110660626236</v>
      </c>
      <c r="U3987" s="3">
        <f>J3987*SIP_Calculator!$D$27</f>
        <v>0</v>
      </c>
      <c r="V3987" s="3">
        <f t="shared" si="9"/>
        <v>0</v>
      </c>
      <c r="W3987" s="3">
        <f t="shared" si="10"/>
        <v>0</v>
      </c>
      <c r="X3987" s="3">
        <f t="shared" ref="X3987:Y3987" si="11966">X3986+V3987</f>
        <v>28.835623055300523</v>
      </c>
      <c r="Y3987" s="3">
        <f t="shared" si="11966"/>
        <v>34.328802293708321</v>
      </c>
    </row>
    <row r="3988" spans="1:25" ht="15.75" customHeight="1" x14ac:dyDescent="0.2">
      <c r="A3988" s="7">
        <v>43987</v>
      </c>
      <c r="B3988" s="1">
        <v>10324.15</v>
      </c>
      <c r="C3988" s="1">
        <v>8299.35</v>
      </c>
      <c r="D3988" s="2">
        <f t="shared" si="29"/>
        <v>837</v>
      </c>
      <c r="E3988" s="2">
        <f t="shared" si="12"/>
        <v>0</v>
      </c>
      <c r="F3988" s="3">
        <f t="shared" si="0"/>
        <v>6</v>
      </c>
      <c r="G3988" s="3">
        <f t="shared" si="13"/>
        <v>0</v>
      </c>
      <c r="H3988" s="4">
        <f>IF(A3988&lt;SIP_Calculator!$B$7,0,IF(A3988&gt;SIP_Calculator!$E$7,0,1))</f>
        <v>0</v>
      </c>
      <c r="I3988" s="2">
        <f t="shared" si="1"/>
        <v>0</v>
      </c>
      <c r="J3988" s="3">
        <f t="shared" si="2"/>
        <v>0</v>
      </c>
      <c r="K3988" s="4">
        <f>H3988*SIP_Calculator!$D$25</f>
        <v>0</v>
      </c>
      <c r="L3988" s="4">
        <f t="shared" si="3"/>
        <v>0</v>
      </c>
      <c r="M3988" s="4">
        <f t="shared" si="4"/>
        <v>0</v>
      </c>
      <c r="N3988" s="4">
        <f t="shared" ref="N3988:O3988" si="11967">N3987+L3988</f>
        <v>28.739335218516583</v>
      </c>
      <c r="O3988" s="4">
        <f t="shared" si="11967"/>
        <v>34.20981406436929</v>
      </c>
      <c r="P3988" s="2">
        <f>I3988*SIP_Calculator!$D$26</f>
        <v>0</v>
      </c>
      <c r="Q3988" s="2">
        <f t="shared" si="6"/>
        <v>0</v>
      </c>
      <c r="R3988" s="2">
        <f t="shared" si="7"/>
        <v>0</v>
      </c>
      <c r="S3988" s="2">
        <f t="shared" ref="S3988:T3988" si="11968">S3987+Q3988</f>
        <v>28.748252611124826</v>
      </c>
      <c r="T3988" s="2">
        <f t="shared" si="11968"/>
        <v>34.228110660626236</v>
      </c>
      <c r="U3988" s="3">
        <f>J3988*SIP_Calculator!$D$27</f>
        <v>0</v>
      </c>
      <c r="V3988" s="3">
        <f t="shared" si="9"/>
        <v>0</v>
      </c>
      <c r="W3988" s="3">
        <f t="shared" si="10"/>
        <v>0</v>
      </c>
      <c r="X3988" s="3">
        <f t="shared" ref="X3988:Y3988" si="11969">X3987+V3988</f>
        <v>28.835623055300523</v>
      </c>
      <c r="Y3988" s="3">
        <f t="shared" si="11969"/>
        <v>34.328802293708321</v>
      </c>
    </row>
    <row r="3989" spans="1:25" ht="15.75" customHeight="1" x14ac:dyDescent="0.2">
      <c r="A3989" s="7">
        <v>43990</v>
      </c>
      <c r="B3989" s="1">
        <v>10346.700000000001</v>
      </c>
      <c r="C3989" s="1">
        <v>8323.9500000000007</v>
      </c>
      <c r="D3989" s="2">
        <f t="shared" si="29"/>
        <v>838</v>
      </c>
      <c r="E3989" s="2">
        <f t="shared" si="12"/>
        <v>1</v>
      </c>
      <c r="F3989" s="3">
        <f t="shared" si="0"/>
        <v>6</v>
      </c>
      <c r="G3989" s="3">
        <f t="shared" si="13"/>
        <v>0</v>
      </c>
      <c r="H3989" s="4">
        <f>IF(A3989&lt;SIP_Calculator!$B$7,0,IF(A3989&gt;SIP_Calculator!$E$7,0,1))</f>
        <v>0</v>
      </c>
      <c r="I3989" s="2">
        <f t="shared" si="1"/>
        <v>0</v>
      </c>
      <c r="J3989" s="3">
        <f t="shared" si="2"/>
        <v>0</v>
      </c>
      <c r="K3989" s="4">
        <f>H3989*SIP_Calculator!$D$25</f>
        <v>0</v>
      </c>
      <c r="L3989" s="4">
        <f t="shared" si="3"/>
        <v>0</v>
      </c>
      <c r="M3989" s="4">
        <f t="shared" si="4"/>
        <v>0</v>
      </c>
      <c r="N3989" s="4">
        <f t="shared" ref="N3989:O3989" si="11970">N3988+L3989</f>
        <v>28.739335218516583</v>
      </c>
      <c r="O3989" s="4">
        <f t="shared" si="11970"/>
        <v>34.20981406436929</v>
      </c>
      <c r="P3989" s="2">
        <f>I3989*SIP_Calculator!$D$26</f>
        <v>0</v>
      </c>
      <c r="Q3989" s="2">
        <f t="shared" si="6"/>
        <v>0</v>
      </c>
      <c r="R3989" s="2">
        <f t="shared" si="7"/>
        <v>0</v>
      </c>
      <c r="S3989" s="2">
        <f t="shared" ref="S3989:T3989" si="11971">S3988+Q3989</f>
        <v>28.748252611124826</v>
      </c>
      <c r="T3989" s="2">
        <f t="shared" si="11971"/>
        <v>34.228110660626236</v>
      </c>
      <c r="U3989" s="3">
        <f>J3989*SIP_Calculator!$D$27</f>
        <v>0</v>
      </c>
      <c r="V3989" s="3">
        <f t="shared" si="9"/>
        <v>0</v>
      </c>
      <c r="W3989" s="3">
        <f t="shared" si="10"/>
        <v>0</v>
      </c>
      <c r="X3989" s="3">
        <f t="shared" ref="X3989:Y3989" si="11972">X3988+V3989</f>
        <v>28.835623055300523</v>
      </c>
      <c r="Y3989" s="3">
        <f t="shared" si="11972"/>
        <v>34.328802293708321</v>
      </c>
    </row>
    <row r="3990" spans="1:25" ht="15.75" customHeight="1" x14ac:dyDescent="0.2">
      <c r="A3990" s="7">
        <v>43991</v>
      </c>
      <c r="B3990" s="1">
        <v>10231.25</v>
      </c>
      <c r="C3990" s="1">
        <v>8238.1</v>
      </c>
      <c r="D3990" s="2">
        <f t="shared" si="29"/>
        <v>838</v>
      </c>
      <c r="E3990" s="2">
        <f t="shared" si="12"/>
        <v>0</v>
      </c>
      <c r="F3990" s="3">
        <f t="shared" si="0"/>
        <v>6</v>
      </c>
      <c r="G3990" s="3">
        <f t="shared" si="13"/>
        <v>0</v>
      </c>
      <c r="H3990" s="4">
        <f>IF(A3990&lt;SIP_Calculator!$B$7,0,IF(A3990&gt;SIP_Calculator!$E$7,0,1))</f>
        <v>0</v>
      </c>
      <c r="I3990" s="2">
        <f t="shared" si="1"/>
        <v>0</v>
      </c>
      <c r="J3990" s="3">
        <f t="shared" si="2"/>
        <v>0</v>
      </c>
      <c r="K3990" s="4">
        <f>H3990*SIP_Calculator!$D$25</f>
        <v>0</v>
      </c>
      <c r="L3990" s="4">
        <f t="shared" si="3"/>
        <v>0</v>
      </c>
      <c r="M3990" s="4">
        <f t="shared" si="4"/>
        <v>0</v>
      </c>
      <c r="N3990" s="4">
        <f t="shared" ref="N3990:O3990" si="11973">N3989+L3990</f>
        <v>28.739335218516583</v>
      </c>
      <c r="O3990" s="4">
        <f t="shared" si="11973"/>
        <v>34.20981406436929</v>
      </c>
      <c r="P3990" s="2">
        <f>I3990*SIP_Calculator!$D$26</f>
        <v>0</v>
      </c>
      <c r="Q3990" s="2">
        <f t="shared" si="6"/>
        <v>0</v>
      </c>
      <c r="R3990" s="2">
        <f t="shared" si="7"/>
        <v>0</v>
      </c>
      <c r="S3990" s="2">
        <f t="shared" ref="S3990:T3990" si="11974">S3989+Q3990</f>
        <v>28.748252611124826</v>
      </c>
      <c r="T3990" s="2">
        <f t="shared" si="11974"/>
        <v>34.228110660626236</v>
      </c>
      <c r="U3990" s="3">
        <f>J3990*SIP_Calculator!$D$27</f>
        <v>0</v>
      </c>
      <c r="V3990" s="3">
        <f t="shared" si="9"/>
        <v>0</v>
      </c>
      <c r="W3990" s="3">
        <f t="shared" si="10"/>
        <v>0</v>
      </c>
      <c r="X3990" s="3">
        <f t="shared" ref="X3990:Y3990" si="11975">X3989+V3990</f>
        <v>28.835623055300523</v>
      </c>
      <c r="Y3990" s="3">
        <f t="shared" si="11975"/>
        <v>34.328802293708321</v>
      </c>
    </row>
    <row r="3991" spans="1:25" ht="15.75" customHeight="1" x14ac:dyDescent="0.2">
      <c r="A3991" s="7">
        <v>43992</v>
      </c>
      <c r="B3991" s="1">
        <v>10291.700000000001</v>
      </c>
      <c r="C3991" s="1">
        <v>8293.35</v>
      </c>
      <c r="D3991" s="2">
        <f t="shared" si="29"/>
        <v>838</v>
      </c>
      <c r="E3991" s="2">
        <f t="shared" si="12"/>
        <v>0</v>
      </c>
      <c r="F3991" s="3">
        <f t="shared" si="0"/>
        <v>6</v>
      </c>
      <c r="G3991" s="3">
        <f t="shared" si="13"/>
        <v>0</v>
      </c>
      <c r="H3991" s="4">
        <f>IF(A3991&lt;SIP_Calculator!$B$7,0,IF(A3991&gt;SIP_Calculator!$E$7,0,1))</f>
        <v>0</v>
      </c>
      <c r="I3991" s="2">
        <f t="shared" si="1"/>
        <v>0</v>
      </c>
      <c r="J3991" s="3">
        <f t="shared" si="2"/>
        <v>0</v>
      </c>
      <c r="K3991" s="4">
        <f>H3991*SIP_Calculator!$D$25</f>
        <v>0</v>
      </c>
      <c r="L3991" s="4">
        <f t="shared" si="3"/>
        <v>0</v>
      </c>
      <c r="M3991" s="4">
        <f t="shared" si="4"/>
        <v>0</v>
      </c>
      <c r="N3991" s="4">
        <f t="shared" ref="N3991:O3991" si="11976">N3990+L3991</f>
        <v>28.739335218516583</v>
      </c>
      <c r="O3991" s="4">
        <f t="shared" si="11976"/>
        <v>34.20981406436929</v>
      </c>
      <c r="P3991" s="2">
        <f>I3991*SIP_Calculator!$D$26</f>
        <v>0</v>
      </c>
      <c r="Q3991" s="2">
        <f t="shared" si="6"/>
        <v>0</v>
      </c>
      <c r="R3991" s="2">
        <f t="shared" si="7"/>
        <v>0</v>
      </c>
      <c r="S3991" s="2">
        <f t="shared" ref="S3991:T3991" si="11977">S3990+Q3991</f>
        <v>28.748252611124826</v>
      </c>
      <c r="T3991" s="2">
        <f t="shared" si="11977"/>
        <v>34.228110660626236</v>
      </c>
      <c r="U3991" s="3">
        <f>J3991*SIP_Calculator!$D$27</f>
        <v>0</v>
      </c>
      <c r="V3991" s="3">
        <f t="shared" si="9"/>
        <v>0</v>
      </c>
      <c r="W3991" s="3">
        <f t="shared" si="10"/>
        <v>0</v>
      </c>
      <c r="X3991" s="3">
        <f t="shared" ref="X3991:Y3991" si="11978">X3990+V3991</f>
        <v>28.835623055300523</v>
      </c>
      <c r="Y3991" s="3">
        <f t="shared" si="11978"/>
        <v>34.328802293708321</v>
      </c>
    </row>
    <row r="3992" spans="1:25" ht="15.75" customHeight="1" x14ac:dyDescent="0.2">
      <c r="A3992" s="7">
        <v>43993</v>
      </c>
      <c r="B3992" s="1">
        <v>10082.1</v>
      </c>
      <c r="C3992" s="1">
        <v>8137</v>
      </c>
      <c r="D3992" s="2">
        <f t="shared" si="29"/>
        <v>838</v>
      </c>
      <c r="E3992" s="2">
        <f t="shared" si="12"/>
        <v>0</v>
      </c>
      <c r="F3992" s="3">
        <f t="shared" si="0"/>
        <v>6</v>
      </c>
      <c r="G3992" s="3">
        <f t="shared" si="13"/>
        <v>0</v>
      </c>
      <c r="H3992" s="4">
        <f>IF(A3992&lt;SIP_Calculator!$B$7,0,IF(A3992&gt;SIP_Calculator!$E$7,0,1))</f>
        <v>0</v>
      </c>
      <c r="I3992" s="2">
        <f t="shared" si="1"/>
        <v>0</v>
      </c>
      <c r="J3992" s="3">
        <f t="shared" si="2"/>
        <v>0</v>
      </c>
      <c r="K3992" s="4">
        <f>H3992*SIP_Calculator!$D$25</f>
        <v>0</v>
      </c>
      <c r="L3992" s="4">
        <f t="shared" si="3"/>
        <v>0</v>
      </c>
      <c r="M3992" s="4">
        <f t="shared" si="4"/>
        <v>0</v>
      </c>
      <c r="N3992" s="4">
        <f t="shared" ref="N3992:O3992" si="11979">N3991+L3992</f>
        <v>28.739335218516583</v>
      </c>
      <c r="O3992" s="4">
        <f t="shared" si="11979"/>
        <v>34.20981406436929</v>
      </c>
      <c r="P3992" s="2">
        <f>I3992*SIP_Calculator!$D$26</f>
        <v>0</v>
      </c>
      <c r="Q3992" s="2">
        <f t="shared" si="6"/>
        <v>0</v>
      </c>
      <c r="R3992" s="2">
        <f t="shared" si="7"/>
        <v>0</v>
      </c>
      <c r="S3992" s="2">
        <f t="shared" ref="S3992:T3992" si="11980">S3991+Q3992</f>
        <v>28.748252611124826</v>
      </c>
      <c r="T3992" s="2">
        <f t="shared" si="11980"/>
        <v>34.228110660626236</v>
      </c>
      <c r="U3992" s="3">
        <f>J3992*SIP_Calculator!$D$27</f>
        <v>0</v>
      </c>
      <c r="V3992" s="3">
        <f t="shared" si="9"/>
        <v>0</v>
      </c>
      <c r="W3992" s="3">
        <f t="shared" si="10"/>
        <v>0</v>
      </c>
      <c r="X3992" s="3">
        <f t="shared" ref="X3992:Y3992" si="11981">X3991+V3992</f>
        <v>28.835623055300523</v>
      </c>
      <c r="Y3992" s="3">
        <f t="shared" si="11981"/>
        <v>34.328802293708321</v>
      </c>
    </row>
    <row r="3993" spans="1:25" ht="15.75" customHeight="1" x14ac:dyDescent="0.2">
      <c r="A3993" s="7">
        <v>43994</v>
      </c>
      <c r="B3993" s="1">
        <v>10158.299999999999</v>
      </c>
      <c r="C3993" s="1">
        <v>8196.4</v>
      </c>
      <c r="D3993" s="2">
        <f t="shared" si="29"/>
        <v>838</v>
      </c>
      <c r="E3993" s="2">
        <f t="shared" si="12"/>
        <v>0</v>
      </c>
      <c r="F3993" s="3">
        <f t="shared" si="0"/>
        <v>6</v>
      </c>
      <c r="G3993" s="3">
        <f t="shared" si="13"/>
        <v>0</v>
      </c>
      <c r="H3993" s="4">
        <f>IF(A3993&lt;SIP_Calculator!$B$7,0,IF(A3993&gt;SIP_Calculator!$E$7,0,1))</f>
        <v>0</v>
      </c>
      <c r="I3993" s="2">
        <f t="shared" si="1"/>
        <v>0</v>
      </c>
      <c r="J3993" s="3">
        <f t="shared" si="2"/>
        <v>0</v>
      </c>
      <c r="K3993" s="4">
        <f>H3993*SIP_Calculator!$D$25</f>
        <v>0</v>
      </c>
      <c r="L3993" s="4">
        <f t="shared" si="3"/>
        <v>0</v>
      </c>
      <c r="M3993" s="4">
        <f t="shared" si="4"/>
        <v>0</v>
      </c>
      <c r="N3993" s="4">
        <f t="shared" ref="N3993:O3993" si="11982">N3992+L3993</f>
        <v>28.739335218516583</v>
      </c>
      <c r="O3993" s="4">
        <f t="shared" si="11982"/>
        <v>34.20981406436929</v>
      </c>
      <c r="P3993" s="2">
        <f>I3993*SIP_Calculator!$D$26</f>
        <v>0</v>
      </c>
      <c r="Q3993" s="2">
        <f t="shared" si="6"/>
        <v>0</v>
      </c>
      <c r="R3993" s="2">
        <f t="shared" si="7"/>
        <v>0</v>
      </c>
      <c r="S3993" s="2">
        <f t="shared" ref="S3993:T3993" si="11983">S3992+Q3993</f>
        <v>28.748252611124826</v>
      </c>
      <c r="T3993" s="2">
        <f t="shared" si="11983"/>
        <v>34.228110660626236</v>
      </c>
      <c r="U3993" s="3">
        <f>J3993*SIP_Calculator!$D$27</f>
        <v>0</v>
      </c>
      <c r="V3993" s="3">
        <f t="shared" si="9"/>
        <v>0</v>
      </c>
      <c r="W3993" s="3">
        <f t="shared" si="10"/>
        <v>0</v>
      </c>
      <c r="X3993" s="3">
        <f t="shared" ref="X3993:Y3993" si="11984">X3992+V3993</f>
        <v>28.835623055300523</v>
      </c>
      <c r="Y3993" s="3">
        <f t="shared" si="11984"/>
        <v>34.328802293708321</v>
      </c>
    </row>
    <row r="3994" spans="1:25" ht="15.75" customHeight="1" x14ac:dyDescent="0.2">
      <c r="A3994" s="7">
        <v>43997</v>
      </c>
      <c r="B3994" s="1">
        <v>10005.799999999999</v>
      </c>
      <c r="C3994" s="1">
        <v>8086.45</v>
      </c>
      <c r="D3994" s="2">
        <f t="shared" si="29"/>
        <v>839</v>
      </c>
      <c r="E3994" s="2">
        <f t="shared" si="12"/>
        <v>1</v>
      </c>
      <c r="F3994" s="3">
        <f t="shared" si="0"/>
        <v>6</v>
      </c>
      <c r="G3994" s="3">
        <f t="shared" si="13"/>
        <v>0</v>
      </c>
      <c r="H3994" s="4">
        <f>IF(A3994&lt;SIP_Calculator!$B$7,0,IF(A3994&gt;SIP_Calculator!$E$7,0,1))</f>
        <v>0</v>
      </c>
      <c r="I3994" s="2">
        <f t="shared" si="1"/>
        <v>0</v>
      </c>
      <c r="J3994" s="3">
        <f t="shared" si="2"/>
        <v>0</v>
      </c>
      <c r="K3994" s="4">
        <f>H3994*SIP_Calculator!$D$25</f>
        <v>0</v>
      </c>
      <c r="L3994" s="4">
        <f t="shared" si="3"/>
        <v>0</v>
      </c>
      <c r="M3994" s="4">
        <f t="shared" si="4"/>
        <v>0</v>
      </c>
      <c r="N3994" s="4">
        <f t="shared" ref="N3994:O3994" si="11985">N3993+L3994</f>
        <v>28.739335218516583</v>
      </c>
      <c r="O3994" s="4">
        <f t="shared" si="11985"/>
        <v>34.20981406436929</v>
      </c>
      <c r="P3994" s="2">
        <f>I3994*SIP_Calculator!$D$26</f>
        <v>0</v>
      </c>
      <c r="Q3994" s="2">
        <f t="shared" si="6"/>
        <v>0</v>
      </c>
      <c r="R3994" s="2">
        <f t="shared" si="7"/>
        <v>0</v>
      </c>
      <c r="S3994" s="2">
        <f t="shared" ref="S3994:T3994" si="11986">S3993+Q3994</f>
        <v>28.748252611124826</v>
      </c>
      <c r="T3994" s="2">
        <f t="shared" si="11986"/>
        <v>34.228110660626236</v>
      </c>
      <c r="U3994" s="3">
        <f>J3994*SIP_Calculator!$D$27</f>
        <v>0</v>
      </c>
      <c r="V3994" s="3">
        <f t="shared" si="9"/>
        <v>0</v>
      </c>
      <c r="W3994" s="3">
        <f t="shared" si="10"/>
        <v>0</v>
      </c>
      <c r="X3994" s="3">
        <f t="shared" ref="X3994:Y3994" si="11987">X3993+V3994</f>
        <v>28.835623055300523</v>
      </c>
      <c r="Y3994" s="3">
        <f t="shared" si="11987"/>
        <v>34.328802293708321</v>
      </c>
    </row>
    <row r="3995" spans="1:25" ht="15.75" customHeight="1" x14ac:dyDescent="0.2">
      <c r="A3995" s="7">
        <v>43998</v>
      </c>
      <c r="B3995" s="1">
        <v>10097.35</v>
      </c>
      <c r="C3995" s="1">
        <v>8152.3</v>
      </c>
      <c r="D3995" s="2">
        <f t="shared" si="29"/>
        <v>839</v>
      </c>
      <c r="E3995" s="2">
        <f t="shared" si="12"/>
        <v>0</v>
      </c>
      <c r="F3995" s="3">
        <f t="shared" si="0"/>
        <v>6</v>
      </c>
      <c r="G3995" s="3">
        <f t="shared" si="13"/>
        <v>0</v>
      </c>
      <c r="H3995" s="4">
        <f>IF(A3995&lt;SIP_Calculator!$B$7,0,IF(A3995&gt;SIP_Calculator!$E$7,0,1))</f>
        <v>0</v>
      </c>
      <c r="I3995" s="2">
        <f t="shared" si="1"/>
        <v>0</v>
      </c>
      <c r="J3995" s="3">
        <f t="shared" si="2"/>
        <v>0</v>
      </c>
      <c r="K3995" s="4">
        <f>H3995*SIP_Calculator!$D$25</f>
        <v>0</v>
      </c>
      <c r="L3995" s="4">
        <f t="shared" si="3"/>
        <v>0</v>
      </c>
      <c r="M3995" s="4">
        <f t="shared" si="4"/>
        <v>0</v>
      </c>
      <c r="N3995" s="4">
        <f t="shared" ref="N3995:O3995" si="11988">N3994+L3995</f>
        <v>28.739335218516583</v>
      </c>
      <c r="O3995" s="4">
        <f t="shared" si="11988"/>
        <v>34.20981406436929</v>
      </c>
      <c r="P3995" s="2">
        <f>I3995*SIP_Calculator!$D$26</f>
        <v>0</v>
      </c>
      <c r="Q3995" s="2">
        <f t="shared" si="6"/>
        <v>0</v>
      </c>
      <c r="R3995" s="2">
        <f t="shared" si="7"/>
        <v>0</v>
      </c>
      <c r="S3995" s="2">
        <f t="shared" ref="S3995:T3995" si="11989">S3994+Q3995</f>
        <v>28.748252611124826</v>
      </c>
      <c r="T3995" s="2">
        <f t="shared" si="11989"/>
        <v>34.228110660626236</v>
      </c>
      <c r="U3995" s="3">
        <f>J3995*SIP_Calculator!$D$27</f>
        <v>0</v>
      </c>
      <c r="V3995" s="3">
        <f t="shared" si="9"/>
        <v>0</v>
      </c>
      <c r="W3995" s="3">
        <f t="shared" si="10"/>
        <v>0</v>
      </c>
      <c r="X3995" s="3">
        <f t="shared" ref="X3995:Y3995" si="11990">X3994+V3995</f>
        <v>28.835623055300523</v>
      </c>
      <c r="Y3995" s="3">
        <f t="shared" si="11990"/>
        <v>34.328802293708321</v>
      </c>
    </row>
    <row r="3996" spans="1:25" ht="15.75" customHeight="1" x14ac:dyDescent="0.2">
      <c r="A3996" s="7">
        <v>43999</v>
      </c>
      <c r="B3996" s="1">
        <v>10069.75</v>
      </c>
      <c r="C3996" s="1">
        <v>8140.45</v>
      </c>
      <c r="D3996" s="2">
        <f t="shared" si="29"/>
        <v>839</v>
      </c>
      <c r="E3996" s="2">
        <f t="shared" si="12"/>
        <v>0</v>
      </c>
      <c r="F3996" s="3">
        <f t="shared" si="0"/>
        <v>6</v>
      </c>
      <c r="G3996" s="3">
        <f t="shared" si="13"/>
        <v>0</v>
      </c>
      <c r="H3996" s="4">
        <f>IF(A3996&lt;SIP_Calculator!$B$7,0,IF(A3996&gt;SIP_Calculator!$E$7,0,1))</f>
        <v>0</v>
      </c>
      <c r="I3996" s="2">
        <f t="shared" si="1"/>
        <v>0</v>
      </c>
      <c r="J3996" s="3">
        <f t="shared" si="2"/>
        <v>0</v>
      </c>
      <c r="K3996" s="4">
        <f>H3996*SIP_Calculator!$D$25</f>
        <v>0</v>
      </c>
      <c r="L3996" s="4">
        <f t="shared" si="3"/>
        <v>0</v>
      </c>
      <c r="M3996" s="4">
        <f t="shared" si="4"/>
        <v>0</v>
      </c>
      <c r="N3996" s="4">
        <f t="shared" ref="N3996:O3996" si="11991">N3995+L3996</f>
        <v>28.739335218516583</v>
      </c>
      <c r="O3996" s="4">
        <f t="shared" si="11991"/>
        <v>34.20981406436929</v>
      </c>
      <c r="P3996" s="2">
        <f>I3996*SIP_Calculator!$D$26</f>
        <v>0</v>
      </c>
      <c r="Q3996" s="2">
        <f t="shared" si="6"/>
        <v>0</v>
      </c>
      <c r="R3996" s="2">
        <f t="shared" si="7"/>
        <v>0</v>
      </c>
      <c r="S3996" s="2">
        <f t="shared" ref="S3996:T3996" si="11992">S3995+Q3996</f>
        <v>28.748252611124826</v>
      </c>
      <c r="T3996" s="2">
        <f t="shared" si="11992"/>
        <v>34.228110660626236</v>
      </c>
      <c r="U3996" s="3">
        <f>J3996*SIP_Calculator!$D$27</f>
        <v>0</v>
      </c>
      <c r="V3996" s="3">
        <f t="shared" si="9"/>
        <v>0</v>
      </c>
      <c r="W3996" s="3">
        <f t="shared" si="10"/>
        <v>0</v>
      </c>
      <c r="X3996" s="3">
        <f t="shared" ref="X3996:Y3996" si="11993">X3995+V3996</f>
        <v>28.835623055300523</v>
      </c>
      <c r="Y3996" s="3">
        <f t="shared" si="11993"/>
        <v>34.328802293708321</v>
      </c>
    </row>
    <row r="3997" spans="1:25" ht="15.75" customHeight="1" x14ac:dyDescent="0.2">
      <c r="A3997" s="7">
        <v>44000</v>
      </c>
      <c r="B3997" s="1">
        <v>10258.15</v>
      </c>
      <c r="C3997" s="1">
        <v>8283.65</v>
      </c>
      <c r="D3997" s="2">
        <f t="shared" si="29"/>
        <v>839</v>
      </c>
      <c r="E3997" s="2">
        <f t="shared" si="12"/>
        <v>0</v>
      </c>
      <c r="F3997" s="3">
        <f t="shared" si="0"/>
        <v>6</v>
      </c>
      <c r="G3997" s="3">
        <f t="shared" si="13"/>
        <v>0</v>
      </c>
      <c r="H3997" s="4">
        <f>IF(A3997&lt;SIP_Calculator!$B$7,0,IF(A3997&gt;SIP_Calculator!$E$7,0,1))</f>
        <v>0</v>
      </c>
      <c r="I3997" s="2">
        <f t="shared" si="1"/>
        <v>0</v>
      </c>
      <c r="J3997" s="3">
        <f t="shared" si="2"/>
        <v>0</v>
      </c>
      <c r="K3997" s="4">
        <f>H3997*SIP_Calculator!$D$25</f>
        <v>0</v>
      </c>
      <c r="L3997" s="4">
        <f t="shared" si="3"/>
        <v>0</v>
      </c>
      <c r="M3997" s="4">
        <f t="shared" si="4"/>
        <v>0</v>
      </c>
      <c r="N3997" s="4">
        <f t="shared" ref="N3997:O3997" si="11994">N3996+L3997</f>
        <v>28.739335218516583</v>
      </c>
      <c r="O3997" s="4">
        <f t="shared" si="11994"/>
        <v>34.20981406436929</v>
      </c>
      <c r="P3997" s="2">
        <f>I3997*SIP_Calculator!$D$26</f>
        <v>0</v>
      </c>
      <c r="Q3997" s="2">
        <f t="shared" si="6"/>
        <v>0</v>
      </c>
      <c r="R3997" s="2">
        <f t="shared" si="7"/>
        <v>0</v>
      </c>
      <c r="S3997" s="2">
        <f t="shared" ref="S3997:T3997" si="11995">S3996+Q3997</f>
        <v>28.748252611124826</v>
      </c>
      <c r="T3997" s="2">
        <f t="shared" si="11995"/>
        <v>34.228110660626236</v>
      </c>
      <c r="U3997" s="3">
        <f>J3997*SIP_Calculator!$D$27</f>
        <v>0</v>
      </c>
      <c r="V3997" s="3">
        <f t="shared" si="9"/>
        <v>0</v>
      </c>
      <c r="W3997" s="3">
        <f t="shared" si="10"/>
        <v>0</v>
      </c>
      <c r="X3997" s="3">
        <f t="shared" ref="X3997:Y3997" si="11996">X3996+V3997</f>
        <v>28.835623055300523</v>
      </c>
      <c r="Y3997" s="3">
        <f t="shared" si="11996"/>
        <v>34.328802293708321</v>
      </c>
    </row>
    <row r="3998" spans="1:25" ht="15.75" customHeight="1" x14ac:dyDescent="0.2">
      <c r="A3998" s="7">
        <v>44001</v>
      </c>
      <c r="B3998" s="1">
        <v>10407.75</v>
      </c>
      <c r="C3998" s="1">
        <v>8403.4</v>
      </c>
      <c r="D3998" s="2">
        <f t="shared" si="29"/>
        <v>839</v>
      </c>
      <c r="E3998" s="2">
        <f t="shared" si="12"/>
        <v>0</v>
      </c>
      <c r="F3998" s="3">
        <f t="shared" si="0"/>
        <v>6</v>
      </c>
      <c r="G3998" s="3">
        <f t="shared" si="13"/>
        <v>0</v>
      </c>
      <c r="H3998" s="4">
        <f>IF(A3998&lt;SIP_Calculator!$B$7,0,IF(A3998&gt;SIP_Calculator!$E$7,0,1))</f>
        <v>0</v>
      </c>
      <c r="I3998" s="2">
        <f t="shared" si="1"/>
        <v>0</v>
      </c>
      <c r="J3998" s="3">
        <f t="shared" si="2"/>
        <v>0</v>
      </c>
      <c r="K3998" s="4">
        <f>H3998*SIP_Calculator!$D$25</f>
        <v>0</v>
      </c>
      <c r="L3998" s="4">
        <f t="shared" si="3"/>
        <v>0</v>
      </c>
      <c r="M3998" s="4">
        <f t="shared" si="4"/>
        <v>0</v>
      </c>
      <c r="N3998" s="4">
        <f t="shared" ref="N3998:O3998" si="11997">N3997+L3998</f>
        <v>28.739335218516583</v>
      </c>
      <c r="O3998" s="4">
        <f t="shared" si="11997"/>
        <v>34.20981406436929</v>
      </c>
      <c r="P3998" s="2">
        <f>I3998*SIP_Calculator!$D$26</f>
        <v>0</v>
      </c>
      <c r="Q3998" s="2">
        <f t="shared" si="6"/>
        <v>0</v>
      </c>
      <c r="R3998" s="2">
        <f t="shared" si="7"/>
        <v>0</v>
      </c>
      <c r="S3998" s="2">
        <f t="shared" ref="S3998:T3998" si="11998">S3997+Q3998</f>
        <v>28.748252611124826</v>
      </c>
      <c r="T3998" s="2">
        <f t="shared" si="11998"/>
        <v>34.228110660626236</v>
      </c>
      <c r="U3998" s="3">
        <f>J3998*SIP_Calculator!$D$27</f>
        <v>0</v>
      </c>
      <c r="V3998" s="3">
        <f t="shared" si="9"/>
        <v>0</v>
      </c>
      <c r="W3998" s="3">
        <f t="shared" si="10"/>
        <v>0</v>
      </c>
      <c r="X3998" s="3">
        <f t="shared" ref="X3998:Y3998" si="11999">X3997+V3998</f>
        <v>28.835623055300523</v>
      </c>
      <c r="Y3998" s="3">
        <f t="shared" si="11999"/>
        <v>34.328802293708321</v>
      </c>
    </row>
    <row r="3999" spans="1:25" ht="15.75" customHeight="1" x14ac:dyDescent="0.2">
      <c r="A3999" s="7">
        <v>44004</v>
      </c>
      <c r="B3999" s="1">
        <v>10494.35</v>
      </c>
      <c r="C3999" s="1">
        <v>8486.4500000000007</v>
      </c>
      <c r="D3999" s="2">
        <f t="shared" si="29"/>
        <v>840</v>
      </c>
      <c r="E3999" s="2">
        <f t="shared" si="12"/>
        <v>1</v>
      </c>
      <c r="F3999" s="3">
        <f t="shared" si="0"/>
        <v>6</v>
      </c>
      <c r="G3999" s="3">
        <f t="shared" si="13"/>
        <v>0</v>
      </c>
      <c r="H3999" s="4">
        <f>IF(A3999&lt;SIP_Calculator!$B$7,0,IF(A3999&gt;SIP_Calculator!$E$7,0,1))</f>
        <v>0</v>
      </c>
      <c r="I3999" s="2">
        <f t="shared" si="1"/>
        <v>0</v>
      </c>
      <c r="J3999" s="3">
        <f t="shared" si="2"/>
        <v>0</v>
      </c>
      <c r="K3999" s="4">
        <f>H3999*SIP_Calculator!$D$25</f>
        <v>0</v>
      </c>
      <c r="L3999" s="4">
        <f t="shared" si="3"/>
        <v>0</v>
      </c>
      <c r="M3999" s="4">
        <f t="shared" si="4"/>
        <v>0</v>
      </c>
      <c r="N3999" s="4">
        <f t="shared" ref="N3999:O3999" si="12000">N3998+L3999</f>
        <v>28.739335218516583</v>
      </c>
      <c r="O3999" s="4">
        <f t="shared" si="12000"/>
        <v>34.20981406436929</v>
      </c>
      <c r="P3999" s="2">
        <f>I3999*SIP_Calculator!$D$26</f>
        <v>0</v>
      </c>
      <c r="Q3999" s="2">
        <f t="shared" si="6"/>
        <v>0</v>
      </c>
      <c r="R3999" s="2">
        <f t="shared" si="7"/>
        <v>0</v>
      </c>
      <c r="S3999" s="2">
        <f t="shared" ref="S3999:T3999" si="12001">S3998+Q3999</f>
        <v>28.748252611124826</v>
      </c>
      <c r="T3999" s="2">
        <f t="shared" si="12001"/>
        <v>34.228110660626236</v>
      </c>
      <c r="U3999" s="3">
        <f>J3999*SIP_Calculator!$D$27</f>
        <v>0</v>
      </c>
      <c r="V3999" s="3">
        <f t="shared" si="9"/>
        <v>0</v>
      </c>
      <c r="W3999" s="3">
        <f t="shared" si="10"/>
        <v>0</v>
      </c>
      <c r="X3999" s="3">
        <f t="shared" ref="X3999:Y3999" si="12002">X3998+V3999</f>
        <v>28.835623055300523</v>
      </c>
      <c r="Y3999" s="3">
        <f t="shared" si="12002"/>
        <v>34.328802293708321</v>
      </c>
    </row>
    <row r="4000" spans="1:25" ht="15.75" customHeight="1" x14ac:dyDescent="0.2">
      <c r="A4000" s="7">
        <v>44005</v>
      </c>
      <c r="B4000" s="1">
        <v>10660.8</v>
      </c>
      <c r="C4000" s="1">
        <v>8621.1</v>
      </c>
      <c r="D4000" s="2">
        <f t="shared" si="29"/>
        <v>840</v>
      </c>
      <c r="E4000" s="2">
        <f t="shared" si="12"/>
        <v>0</v>
      </c>
      <c r="F4000" s="3">
        <f t="shared" si="0"/>
        <v>6</v>
      </c>
      <c r="G4000" s="3">
        <f t="shared" si="13"/>
        <v>0</v>
      </c>
      <c r="H4000" s="4">
        <f>IF(A4000&lt;SIP_Calculator!$B$7,0,IF(A4000&gt;SIP_Calculator!$E$7,0,1))</f>
        <v>0</v>
      </c>
      <c r="I4000" s="2">
        <f t="shared" si="1"/>
        <v>0</v>
      </c>
      <c r="J4000" s="3">
        <f t="shared" si="2"/>
        <v>0</v>
      </c>
      <c r="K4000" s="4">
        <f>H4000*SIP_Calculator!$D$25</f>
        <v>0</v>
      </c>
      <c r="L4000" s="4">
        <f t="shared" si="3"/>
        <v>0</v>
      </c>
      <c r="M4000" s="4">
        <f t="shared" si="4"/>
        <v>0</v>
      </c>
      <c r="N4000" s="4">
        <f t="shared" ref="N4000:O4000" si="12003">N3999+L4000</f>
        <v>28.739335218516583</v>
      </c>
      <c r="O4000" s="4">
        <f t="shared" si="12003"/>
        <v>34.20981406436929</v>
      </c>
      <c r="P4000" s="2">
        <f>I4000*SIP_Calculator!$D$26</f>
        <v>0</v>
      </c>
      <c r="Q4000" s="2">
        <f t="shared" si="6"/>
        <v>0</v>
      </c>
      <c r="R4000" s="2">
        <f t="shared" si="7"/>
        <v>0</v>
      </c>
      <c r="S4000" s="2">
        <f t="shared" ref="S4000:T4000" si="12004">S3999+Q4000</f>
        <v>28.748252611124826</v>
      </c>
      <c r="T4000" s="2">
        <f t="shared" si="12004"/>
        <v>34.228110660626236</v>
      </c>
      <c r="U4000" s="3">
        <f>J4000*SIP_Calculator!$D$27</f>
        <v>0</v>
      </c>
      <c r="V4000" s="3">
        <f t="shared" si="9"/>
        <v>0</v>
      </c>
      <c r="W4000" s="3">
        <f t="shared" si="10"/>
        <v>0</v>
      </c>
      <c r="X4000" s="3">
        <f t="shared" ref="X4000:Y4000" si="12005">X3999+V4000</f>
        <v>28.835623055300523</v>
      </c>
      <c r="Y4000" s="3">
        <f t="shared" si="12005"/>
        <v>34.328802293708321</v>
      </c>
    </row>
    <row r="4001" spans="1:25" ht="15.75" customHeight="1" x14ac:dyDescent="0.2">
      <c r="A4001" s="7">
        <v>44006</v>
      </c>
      <c r="B4001" s="1">
        <v>10499.9</v>
      </c>
      <c r="C4001" s="1">
        <v>8496.25</v>
      </c>
      <c r="D4001" s="2">
        <f t="shared" si="29"/>
        <v>840</v>
      </c>
      <c r="E4001" s="2">
        <f t="shared" si="12"/>
        <v>0</v>
      </c>
      <c r="F4001" s="3">
        <f t="shared" si="0"/>
        <v>6</v>
      </c>
      <c r="G4001" s="3">
        <f t="shared" si="13"/>
        <v>0</v>
      </c>
      <c r="H4001" s="4">
        <f>IF(A4001&lt;SIP_Calculator!$B$7,0,IF(A4001&gt;SIP_Calculator!$E$7,0,1))</f>
        <v>0</v>
      </c>
      <c r="I4001" s="2">
        <f t="shared" si="1"/>
        <v>0</v>
      </c>
      <c r="J4001" s="3">
        <f t="shared" si="2"/>
        <v>0</v>
      </c>
      <c r="K4001" s="4">
        <f>H4001*SIP_Calculator!$D$25</f>
        <v>0</v>
      </c>
      <c r="L4001" s="4">
        <f t="shared" si="3"/>
        <v>0</v>
      </c>
      <c r="M4001" s="4">
        <f t="shared" si="4"/>
        <v>0</v>
      </c>
      <c r="N4001" s="4">
        <f t="shared" ref="N4001:O4001" si="12006">N4000+L4001</f>
        <v>28.739335218516583</v>
      </c>
      <c r="O4001" s="4">
        <f t="shared" si="12006"/>
        <v>34.20981406436929</v>
      </c>
      <c r="P4001" s="2">
        <f>I4001*SIP_Calculator!$D$26</f>
        <v>0</v>
      </c>
      <c r="Q4001" s="2">
        <f t="shared" si="6"/>
        <v>0</v>
      </c>
      <c r="R4001" s="2">
        <f t="shared" si="7"/>
        <v>0</v>
      </c>
      <c r="S4001" s="2">
        <f t="shared" ref="S4001:T4001" si="12007">S4000+Q4001</f>
        <v>28.748252611124826</v>
      </c>
      <c r="T4001" s="2">
        <f t="shared" si="12007"/>
        <v>34.228110660626236</v>
      </c>
      <c r="U4001" s="3">
        <f>J4001*SIP_Calculator!$D$27</f>
        <v>0</v>
      </c>
      <c r="V4001" s="3">
        <f t="shared" si="9"/>
        <v>0</v>
      </c>
      <c r="W4001" s="3">
        <f t="shared" si="10"/>
        <v>0</v>
      </c>
      <c r="X4001" s="3">
        <f t="shared" ref="X4001:Y4001" si="12008">X4000+V4001</f>
        <v>28.835623055300523</v>
      </c>
      <c r="Y4001" s="3">
        <f t="shared" si="12008"/>
        <v>34.328802293708321</v>
      </c>
    </row>
    <row r="4002" spans="1:25" ht="15.75" customHeight="1" x14ac:dyDescent="0.2">
      <c r="A4002" s="7">
        <v>44007</v>
      </c>
      <c r="B4002" s="1">
        <v>10486.55</v>
      </c>
      <c r="C4002" s="1">
        <v>8499.9</v>
      </c>
      <c r="D4002" s="2">
        <f t="shared" si="29"/>
        <v>840</v>
      </c>
      <c r="E4002" s="2">
        <f t="shared" si="12"/>
        <v>0</v>
      </c>
      <c r="F4002" s="3">
        <f t="shared" si="0"/>
        <v>6</v>
      </c>
      <c r="G4002" s="3">
        <f t="shared" si="13"/>
        <v>0</v>
      </c>
      <c r="H4002" s="4">
        <f>IF(A4002&lt;SIP_Calculator!$B$7,0,IF(A4002&gt;SIP_Calculator!$E$7,0,1))</f>
        <v>0</v>
      </c>
      <c r="I4002" s="2">
        <f t="shared" si="1"/>
        <v>0</v>
      </c>
      <c r="J4002" s="3">
        <f t="shared" si="2"/>
        <v>0</v>
      </c>
      <c r="K4002" s="4">
        <f>H4002*SIP_Calculator!$D$25</f>
        <v>0</v>
      </c>
      <c r="L4002" s="4">
        <f t="shared" si="3"/>
        <v>0</v>
      </c>
      <c r="M4002" s="4">
        <f t="shared" si="4"/>
        <v>0</v>
      </c>
      <c r="N4002" s="4">
        <f t="shared" ref="N4002:O4002" si="12009">N4001+L4002</f>
        <v>28.739335218516583</v>
      </c>
      <c r="O4002" s="4">
        <f t="shared" si="12009"/>
        <v>34.20981406436929</v>
      </c>
      <c r="P4002" s="2">
        <f>I4002*SIP_Calculator!$D$26</f>
        <v>0</v>
      </c>
      <c r="Q4002" s="2">
        <f t="shared" si="6"/>
        <v>0</v>
      </c>
      <c r="R4002" s="2">
        <f t="shared" si="7"/>
        <v>0</v>
      </c>
      <c r="S4002" s="2">
        <f t="shared" ref="S4002:T4002" si="12010">S4001+Q4002</f>
        <v>28.748252611124826</v>
      </c>
      <c r="T4002" s="2">
        <f t="shared" si="12010"/>
        <v>34.228110660626236</v>
      </c>
      <c r="U4002" s="3">
        <f>J4002*SIP_Calculator!$D$27</f>
        <v>0</v>
      </c>
      <c r="V4002" s="3">
        <f t="shared" si="9"/>
        <v>0</v>
      </c>
      <c r="W4002" s="3">
        <f t="shared" si="10"/>
        <v>0</v>
      </c>
      <c r="X4002" s="3">
        <f t="shared" ref="X4002:Y4002" si="12011">X4001+V4002</f>
        <v>28.835623055300523</v>
      </c>
      <c r="Y4002" s="3">
        <f t="shared" si="12011"/>
        <v>34.328802293708321</v>
      </c>
    </row>
    <row r="4003" spans="1:25" ht="15.75" customHeight="1" x14ac:dyDescent="0.2">
      <c r="A4003" s="7">
        <v>44008</v>
      </c>
      <c r="B4003" s="1">
        <v>10570.95</v>
      </c>
      <c r="C4003" s="1">
        <v>8559</v>
      </c>
      <c r="D4003" s="2">
        <f t="shared" si="29"/>
        <v>840</v>
      </c>
      <c r="E4003" s="2">
        <f t="shared" si="12"/>
        <v>0</v>
      </c>
      <c r="F4003" s="3">
        <f t="shared" si="0"/>
        <v>6</v>
      </c>
      <c r="G4003" s="3">
        <f t="shared" si="13"/>
        <v>0</v>
      </c>
      <c r="H4003" s="4">
        <f>IF(A4003&lt;SIP_Calculator!$B$7,0,IF(A4003&gt;SIP_Calculator!$E$7,0,1))</f>
        <v>0</v>
      </c>
      <c r="I4003" s="2">
        <f t="shared" si="1"/>
        <v>0</v>
      </c>
      <c r="J4003" s="3">
        <f t="shared" si="2"/>
        <v>0</v>
      </c>
      <c r="K4003" s="4">
        <f>H4003*SIP_Calculator!$D$25</f>
        <v>0</v>
      </c>
      <c r="L4003" s="4">
        <f t="shared" si="3"/>
        <v>0</v>
      </c>
      <c r="M4003" s="4">
        <f t="shared" si="4"/>
        <v>0</v>
      </c>
      <c r="N4003" s="4">
        <f t="shared" ref="N4003:O4003" si="12012">N4002+L4003</f>
        <v>28.739335218516583</v>
      </c>
      <c r="O4003" s="4">
        <f t="shared" si="12012"/>
        <v>34.20981406436929</v>
      </c>
      <c r="P4003" s="2">
        <f>I4003*SIP_Calculator!$D$26</f>
        <v>0</v>
      </c>
      <c r="Q4003" s="2">
        <f t="shared" si="6"/>
        <v>0</v>
      </c>
      <c r="R4003" s="2">
        <f t="shared" si="7"/>
        <v>0</v>
      </c>
      <c r="S4003" s="2">
        <f t="shared" ref="S4003:T4003" si="12013">S4002+Q4003</f>
        <v>28.748252611124826</v>
      </c>
      <c r="T4003" s="2">
        <f t="shared" si="12013"/>
        <v>34.228110660626236</v>
      </c>
      <c r="U4003" s="3">
        <f>J4003*SIP_Calculator!$D$27</f>
        <v>0</v>
      </c>
      <c r="V4003" s="3">
        <f t="shared" si="9"/>
        <v>0</v>
      </c>
      <c r="W4003" s="3">
        <f t="shared" si="10"/>
        <v>0</v>
      </c>
      <c r="X4003" s="3">
        <f t="shared" ref="X4003:Y4003" si="12014">X4002+V4003</f>
        <v>28.835623055300523</v>
      </c>
      <c r="Y4003" s="3">
        <f t="shared" si="12014"/>
        <v>34.328802293708321</v>
      </c>
    </row>
    <row r="4004" spans="1:25" ht="15.75" customHeight="1" x14ac:dyDescent="0.2">
      <c r="A4004" s="7">
        <v>44011</v>
      </c>
      <c r="B4004" s="1">
        <v>10496.85</v>
      </c>
      <c r="C4004" s="1">
        <v>8488.0499999999993</v>
      </c>
      <c r="D4004" s="2">
        <f t="shared" si="29"/>
        <v>841</v>
      </c>
      <c r="E4004" s="2">
        <f t="shared" si="12"/>
        <v>1</v>
      </c>
      <c r="F4004" s="3">
        <f t="shared" si="0"/>
        <v>6</v>
      </c>
      <c r="G4004" s="3">
        <f t="shared" si="13"/>
        <v>0</v>
      </c>
      <c r="H4004" s="4">
        <f>IF(A4004&lt;SIP_Calculator!$B$7,0,IF(A4004&gt;SIP_Calculator!$E$7,0,1))</f>
        <v>0</v>
      </c>
      <c r="I4004" s="2">
        <f t="shared" si="1"/>
        <v>0</v>
      </c>
      <c r="J4004" s="3">
        <f t="shared" si="2"/>
        <v>0</v>
      </c>
      <c r="K4004" s="4">
        <f>H4004*SIP_Calculator!$D$25</f>
        <v>0</v>
      </c>
      <c r="L4004" s="4">
        <f t="shared" si="3"/>
        <v>0</v>
      </c>
      <c r="M4004" s="4">
        <f t="shared" si="4"/>
        <v>0</v>
      </c>
      <c r="N4004" s="4">
        <f t="shared" ref="N4004:O4004" si="12015">N4003+L4004</f>
        <v>28.739335218516583</v>
      </c>
      <c r="O4004" s="4">
        <f t="shared" si="12015"/>
        <v>34.20981406436929</v>
      </c>
      <c r="P4004" s="2">
        <f>I4004*SIP_Calculator!$D$26</f>
        <v>0</v>
      </c>
      <c r="Q4004" s="2">
        <f t="shared" si="6"/>
        <v>0</v>
      </c>
      <c r="R4004" s="2">
        <f t="shared" si="7"/>
        <v>0</v>
      </c>
      <c r="S4004" s="2">
        <f t="shared" ref="S4004:T4004" si="12016">S4003+Q4004</f>
        <v>28.748252611124826</v>
      </c>
      <c r="T4004" s="2">
        <f t="shared" si="12016"/>
        <v>34.228110660626236</v>
      </c>
      <c r="U4004" s="3">
        <f>J4004*SIP_Calculator!$D$27</f>
        <v>0</v>
      </c>
      <c r="V4004" s="3">
        <f t="shared" si="9"/>
        <v>0</v>
      </c>
      <c r="W4004" s="3">
        <f t="shared" si="10"/>
        <v>0</v>
      </c>
      <c r="X4004" s="3">
        <f t="shared" ref="X4004:Y4004" si="12017">X4003+V4004</f>
        <v>28.835623055300523</v>
      </c>
      <c r="Y4004" s="3">
        <f t="shared" si="12017"/>
        <v>34.328802293708321</v>
      </c>
    </row>
    <row r="4005" spans="1:25" ht="15.75" customHeight="1" x14ac:dyDescent="0.2">
      <c r="A4005" s="7">
        <v>44012</v>
      </c>
      <c r="B4005" s="1">
        <v>10486.9</v>
      </c>
      <c r="C4005" s="1">
        <v>8474.7999999999993</v>
      </c>
      <c r="D4005" s="2">
        <f t="shared" si="29"/>
        <v>841</v>
      </c>
      <c r="E4005" s="2">
        <f t="shared" si="12"/>
        <v>0</v>
      </c>
      <c r="F4005" s="3">
        <f t="shared" si="0"/>
        <v>6</v>
      </c>
      <c r="G4005" s="3">
        <f t="shared" si="13"/>
        <v>0</v>
      </c>
      <c r="H4005" s="4">
        <f>IF(A4005&lt;SIP_Calculator!$B$7,0,IF(A4005&gt;SIP_Calculator!$E$7,0,1))</f>
        <v>0</v>
      </c>
      <c r="I4005" s="2">
        <f t="shared" si="1"/>
        <v>0</v>
      </c>
      <c r="J4005" s="3">
        <f t="shared" si="2"/>
        <v>0</v>
      </c>
      <c r="K4005" s="4">
        <f>H4005*SIP_Calculator!$D$25</f>
        <v>0</v>
      </c>
      <c r="L4005" s="4">
        <f t="shared" si="3"/>
        <v>0</v>
      </c>
      <c r="M4005" s="4">
        <f t="shared" si="4"/>
        <v>0</v>
      </c>
      <c r="N4005" s="4">
        <f t="shared" ref="N4005:O4005" si="12018">N4004+L4005</f>
        <v>28.739335218516583</v>
      </c>
      <c r="O4005" s="4">
        <f t="shared" si="12018"/>
        <v>34.20981406436929</v>
      </c>
      <c r="P4005" s="2">
        <f>I4005*SIP_Calculator!$D$26</f>
        <v>0</v>
      </c>
      <c r="Q4005" s="2">
        <f t="shared" si="6"/>
        <v>0</v>
      </c>
      <c r="R4005" s="2">
        <f t="shared" si="7"/>
        <v>0</v>
      </c>
      <c r="S4005" s="2">
        <f t="shared" ref="S4005:T4005" si="12019">S4004+Q4005</f>
        <v>28.748252611124826</v>
      </c>
      <c r="T4005" s="2">
        <f t="shared" si="12019"/>
        <v>34.228110660626236</v>
      </c>
      <c r="U4005" s="3">
        <f>J4005*SIP_Calculator!$D$27</f>
        <v>0</v>
      </c>
      <c r="V4005" s="3">
        <f t="shared" si="9"/>
        <v>0</v>
      </c>
      <c r="W4005" s="3">
        <f t="shared" si="10"/>
        <v>0</v>
      </c>
      <c r="X4005" s="3">
        <f t="shared" ref="X4005:Y4005" si="12020">X4004+V4005</f>
        <v>28.835623055300523</v>
      </c>
      <c r="Y4005" s="3">
        <f t="shared" si="12020"/>
        <v>34.328802293708321</v>
      </c>
    </row>
    <row r="4006" spans="1:25" ht="15.75" customHeight="1" x14ac:dyDescent="0.2">
      <c r="A4006" s="7">
        <v>44013</v>
      </c>
      <c r="B4006" s="1">
        <v>10598.9</v>
      </c>
      <c r="C4006" s="1">
        <v>8554.75</v>
      </c>
      <c r="D4006" s="2">
        <f t="shared" si="29"/>
        <v>841</v>
      </c>
      <c r="E4006" s="2">
        <f t="shared" si="12"/>
        <v>0</v>
      </c>
      <c r="F4006" s="3">
        <f t="shared" si="0"/>
        <v>7</v>
      </c>
      <c r="G4006" s="3">
        <f t="shared" si="13"/>
        <v>1</v>
      </c>
      <c r="H4006" s="4">
        <f>IF(A4006&lt;SIP_Calculator!$B$7,0,IF(A4006&gt;SIP_Calculator!$E$7,0,1))</f>
        <v>0</v>
      </c>
      <c r="I4006" s="2">
        <f t="shared" si="1"/>
        <v>0</v>
      </c>
      <c r="J4006" s="3">
        <f t="shared" si="2"/>
        <v>0</v>
      </c>
      <c r="K4006" s="4">
        <f>H4006*SIP_Calculator!$D$25</f>
        <v>0</v>
      </c>
      <c r="L4006" s="4">
        <f t="shared" si="3"/>
        <v>0</v>
      </c>
      <c r="M4006" s="4">
        <f t="shared" si="4"/>
        <v>0</v>
      </c>
      <c r="N4006" s="4">
        <f t="shared" ref="N4006:O4006" si="12021">N4005+L4006</f>
        <v>28.739335218516583</v>
      </c>
      <c r="O4006" s="4">
        <f t="shared" si="12021"/>
        <v>34.20981406436929</v>
      </c>
      <c r="P4006" s="2">
        <f>I4006*SIP_Calculator!$D$26</f>
        <v>0</v>
      </c>
      <c r="Q4006" s="2">
        <f t="shared" si="6"/>
        <v>0</v>
      </c>
      <c r="R4006" s="2">
        <f t="shared" si="7"/>
        <v>0</v>
      </c>
      <c r="S4006" s="2">
        <f t="shared" ref="S4006:T4006" si="12022">S4005+Q4006</f>
        <v>28.748252611124826</v>
      </c>
      <c r="T4006" s="2">
        <f t="shared" si="12022"/>
        <v>34.228110660626236</v>
      </c>
      <c r="U4006" s="3">
        <f>J4006*SIP_Calculator!$D$27</f>
        <v>0</v>
      </c>
      <c r="V4006" s="3">
        <f t="shared" si="9"/>
        <v>0</v>
      </c>
      <c r="W4006" s="3">
        <f t="shared" si="10"/>
        <v>0</v>
      </c>
      <c r="X4006" s="3">
        <f t="shared" ref="X4006:Y4006" si="12023">X4005+V4006</f>
        <v>28.835623055300523</v>
      </c>
      <c r="Y4006" s="3">
        <f t="shared" si="12023"/>
        <v>34.328802293708321</v>
      </c>
    </row>
    <row r="4007" spans="1:25" ht="15.75" customHeight="1" x14ac:dyDescent="0.2">
      <c r="A4007" s="7">
        <v>44014</v>
      </c>
      <c r="B4007" s="1">
        <v>10716.1</v>
      </c>
      <c r="C4007" s="1">
        <v>8647.85</v>
      </c>
      <c r="D4007" s="2">
        <f t="shared" si="29"/>
        <v>841</v>
      </c>
      <c r="E4007" s="2">
        <f t="shared" si="12"/>
        <v>0</v>
      </c>
      <c r="F4007" s="3">
        <f t="shared" si="0"/>
        <v>7</v>
      </c>
      <c r="G4007" s="3">
        <f t="shared" si="13"/>
        <v>0</v>
      </c>
      <c r="H4007" s="4">
        <f>IF(A4007&lt;SIP_Calculator!$B$7,0,IF(A4007&gt;SIP_Calculator!$E$7,0,1))</f>
        <v>0</v>
      </c>
      <c r="I4007" s="2">
        <f t="shared" si="1"/>
        <v>0</v>
      </c>
      <c r="J4007" s="3">
        <f t="shared" si="2"/>
        <v>0</v>
      </c>
      <c r="K4007" s="4">
        <f>H4007*SIP_Calculator!$D$25</f>
        <v>0</v>
      </c>
      <c r="L4007" s="4">
        <f t="shared" si="3"/>
        <v>0</v>
      </c>
      <c r="M4007" s="4">
        <f t="shared" si="4"/>
        <v>0</v>
      </c>
      <c r="N4007" s="4">
        <f t="shared" ref="N4007:O4007" si="12024">N4006+L4007</f>
        <v>28.739335218516583</v>
      </c>
      <c r="O4007" s="4">
        <f t="shared" si="12024"/>
        <v>34.20981406436929</v>
      </c>
      <c r="P4007" s="2">
        <f>I4007*SIP_Calculator!$D$26</f>
        <v>0</v>
      </c>
      <c r="Q4007" s="2">
        <f t="shared" si="6"/>
        <v>0</v>
      </c>
      <c r="R4007" s="2">
        <f t="shared" si="7"/>
        <v>0</v>
      </c>
      <c r="S4007" s="2">
        <f t="shared" ref="S4007:T4007" si="12025">S4006+Q4007</f>
        <v>28.748252611124826</v>
      </c>
      <c r="T4007" s="2">
        <f t="shared" si="12025"/>
        <v>34.228110660626236</v>
      </c>
      <c r="U4007" s="3">
        <f>J4007*SIP_Calculator!$D$27</f>
        <v>0</v>
      </c>
      <c r="V4007" s="3">
        <f t="shared" si="9"/>
        <v>0</v>
      </c>
      <c r="W4007" s="3">
        <f t="shared" si="10"/>
        <v>0</v>
      </c>
      <c r="X4007" s="3">
        <f t="shared" ref="X4007:Y4007" si="12026">X4006+V4007</f>
        <v>28.835623055300523</v>
      </c>
      <c r="Y4007" s="3">
        <f t="shared" si="12026"/>
        <v>34.328802293708321</v>
      </c>
    </row>
    <row r="4008" spans="1:25" ht="15.75" customHeight="1" x14ac:dyDescent="0.2">
      <c r="A4008" s="7">
        <v>44015</v>
      </c>
      <c r="B4008" s="1">
        <v>10776.3</v>
      </c>
      <c r="C4008" s="1">
        <v>8696.25</v>
      </c>
      <c r="D4008" s="2">
        <f t="shared" si="29"/>
        <v>841</v>
      </c>
      <c r="E4008" s="2">
        <f t="shared" si="12"/>
        <v>0</v>
      </c>
      <c r="F4008" s="3">
        <f t="shared" si="0"/>
        <v>7</v>
      </c>
      <c r="G4008" s="3">
        <f t="shared" si="13"/>
        <v>0</v>
      </c>
      <c r="H4008" s="4">
        <f>IF(A4008&lt;SIP_Calculator!$B$7,0,IF(A4008&gt;SIP_Calculator!$E$7,0,1))</f>
        <v>0</v>
      </c>
      <c r="I4008" s="2">
        <f t="shared" si="1"/>
        <v>0</v>
      </c>
      <c r="J4008" s="3">
        <f t="shared" si="2"/>
        <v>0</v>
      </c>
      <c r="K4008" s="4">
        <f>H4008*SIP_Calculator!$D$25</f>
        <v>0</v>
      </c>
      <c r="L4008" s="4">
        <f t="shared" si="3"/>
        <v>0</v>
      </c>
      <c r="M4008" s="4">
        <f t="shared" si="4"/>
        <v>0</v>
      </c>
      <c r="N4008" s="4">
        <f t="shared" ref="N4008:O4008" si="12027">N4007+L4008</f>
        <v>28.739335218516583</v>
      </c>
      <c r="O4008" s="4">
        <f t="shared" si="12027"/>
        <v>34.20981406436929</v>
      </c>
      <c r="P4008" s="2">
        <f>I4008*SIP_Calculator!$D$26</f>
        <v>0</v>
      </c>
      <c r="Q4008" s="2">
        <f t="shared" si="6"/>
        <v>0</v>
      </c>
      <c r="R4008" s="2">
        <f t="shared" si="7"/>
        <v>0</v>
      </c>
      <c r="S4008" s="2">
        <f t="shared" ref="S4008:T4008" si="12028">S4007+Q4008</f>
        <v>28.748252611124826</v>
      </c>
      <c r="T4008" s="2">
        <f t="shared" si="12028"/>
        <v>34.228110660626236</v>
      </c>
      <c r="U4008" s="3">
        <f>J4008*SIP_Calculator!$D$27</f>
        <v>0</v>
      </c>
      <c r="V4008" s="3">
        <f t="shared" si="9"/>
        <v>0</v>
      </c>
      <c r="W4008" s="3">
        <f t="shared" si="10"/>
        <v>0</v>
      </c>
      <c r="X4008" s="3">
        <f t="shared" ref="X4008:Y4008" si="12029">X4007+V4008</f>
        <v>28.835623055300523</v>
      </c>
      <c r="Y4008" s="3">
        <f t="shared" si="12029"/>
        <v>34.328802293708321</v>
      </c>
    </row>
    <row r="4009" spans="1:25" ht="15.75" customHeight="1" x14ac:dyDescent="0.2">
      <c r="A4009" s="7">
        <v>44018</v>
      </c>
      <c r="B4009" s="1">
        <v>10919.25</v>
      </c>
      <c r="C4009" s="1">
        <v>8815.7000000000007</v>
      </c>
      <c r="D4009" s="2">
        <f t="shared" si="29"/>
        <v>842</v>
      </c>
      <c r="E4009" s="2">
        <f t="shared" si="12"/>
        <v>1</v>
      </c>
      <c r="F4009" s="3">
        <f t="shared" si="0"/>
        <v>7</v>
      </c>
      <c r="G4009" s="3">
        <f t="shared" si="13"/>
        <v>0</v>
      </c>
      <c r="H4009" s="4">
        <f>IF(A4009&lt;SIP_Calculator!$B$7,0,IF(A4009&gt;SIP_Calculator!$E$7,0,1))</f>
        <v>0</v>
      </c>
      <c r="I4009" s="2">
        <f t="shared" si="1"/>
        <v>0</v>
      </c>
      <c r="J4009" s="3">
        <f t="shared" si="2"/>
        <v>0</v>
      </c>
      <c r="K4009" s="4">
        <f>H4009*SIP_Calculator!$D$25</f>
        <v>0</v>
      </c>
      <c r="L4009" s="4">
        <f t="shared" si="3"/>
        <v>0</v>
      </c>
      <c r="M4009" s="4">
        <f t="shared" si="4"/>
        <v>0</v>
      </c>
      <c r="N4009" s="4">
        <f t="shared" ref="N4009:O4009" si="12030">N4008+L4009</f>
        <v>28.739335218516583</v>
      </c>
      <c r="O4009" s="4">
        <f t="shared" si="12030"/>
        <v>34.20981406436929</v>
      </c>
      <c r="P4009" s="2">
        <f>I4009*SIP_Calculator!$D$26</f>
        <v>0</v>
      </c>
      <c r="Q4009" s="2">
        <f t="shared" si="6"/>
        <v>0</v>
      </c>
      <c r="R4009" s="2">
        <f t="shared" si="7"/>
        <v>0</v>
      </c>
      <c r="S4009" s="2">
        <f t="shared" ref="S4009:T4009" si="12031">S4008+Q4009</f>
        <v>28.748252611124826</v>
      </c>
      <c r="T4009" s="2">
        <f t="shared" si="12031"/>
        <v>34.228110660626236</v>
      </c>
      <c r="U4009" s="3">
        <f>J4009*SIP_Calculator!$D$27</f>
        <v>0</v>
      </c>
      <c r="V4009" s="3">
        <f t="shared" si="9"/>
        <v>0</v>
      </c>
      <c r="W4009" s="3">
        <f t="shared" si="10"/>
        <v>0</v>
      </c>
      <c r="X4009" s="3">
        <f t="shared" ref="X4009:Y4009" si="12032">X4008+V4009</f>
        <v>28.835623055300523</v>
      </c>
      <c r="Y4009" s="3">
        <f t="shared" si="12032"/>
        <v>34.328802293708321</v>
      </c>
    </row>
    <row r="4010" spans="1:25" ht="15.75" customHeight="1" x14ac:dyDescent="0.2">
      <c r="A4010" s="7">
        <v>44019</v>
      </c>
      <c r="B4010" s="1">
        <v>10958</v>
      </c>
      <c r="C4010" s="1">
        <v>8850.2999999999993</v>
      </c>
      <c r="D4010" s="2">
        <f t="shared" si="29"/>
        <v>842</v>
      </c>
      <c r="E4010" s="2">
        <f t="shared" si="12"/>
        <v>0</v>
      </c>
      <c r="F4010" s="3">
        <f t="shared" si="0"/>
        <v>7</v>
      </c>
      <c r="G4010" s="3">
        <f t="shared" si="13"/>
        <v>0</v>
      </c>
      <c r="H4010" s="4">
        <f>IF(A4010&lt;SIP_Calculator!$B$7,0,IF(A4010&gt;SIP_Calculator!$E$7,0,1))</f>
        <v>0</v>
      </c>
      <c r="I4010" s="2">
        <f t="shared" si="1"/>
        <v>0</v>
      </c>
      <c r="J4010" s="3">
        <f t="shared" si="2"/>
        <v>0</v>
      </c>
      <c r="K4010" s="4">
        <f>H4010*SIP_Calculator!$D$25</f>
        <v>0</v>
      </c>
      <c r="L4010" s="4">
        <f t="shared" si="3"/>
        <v>0</v>
      </c>
      <c r="M4010" s="4">
        <f t="shared" si="4"/>
        <v>0</v>
      </c>
      <c r="N4010" s="4">
        <f t="shared" ref="N4010:O4010" si="12033">N4009+L4010</f>
        <v>28.739335218516583</v>
      </c>
      <c r="O4010" s="4">
        <f t="shared" si="12033"/>
        <v>34.20981406436929</v>
      </c>
      <c r="P4010" s="2">
        <f>I4010*SIP_Calculator!$D$26</f>
        <v>0</v>
      </c>
      <c r="Q4010" s="2">
        <f t="shared" si="6"/>
        <v>0</v>
      </c>
      <c r="R4010" s="2">
        <f t="shared" si="7"/>
        <v>0</v>
      </c>
      <c r="S4010" s="2">
        <f t="shared" ref="S4010:T4010" si="12034">S4009+Q4010</f>
        <v>28.748252611124826</v>
      </c>
      <c r="T4010" s="2">
        <f t="shared" si="12034"/>
        <v>34.228110660626236</v>
      </c>
      <c r="U4010" s="3">
        <f>J4010*SIP_Calculator!$D$27</f>
        <v>0</v>
      </c>
      <c r="V4010" s="3">
        <f t="shared" si="9"/>
        <v>0</v>
      </c>
      <c r="W4010" s="3">
        <f t="shared" si="10"/>
        <v>0</v>
      </c>
      <c r="X4010" s="3">
        <f t="shared" ref="X4010:Y4010" si="12035">X4009+V4010</f>
        <v>28.835623055300523</v>
      </c>
      <c r="Y4010" s="3">
        <f t="shared" si="12035"/>
        <v>34.328802293708321</v>
      </c>
    </row>
    <row r="4011" spans="1:25" ht="15.75" customHeight="1" x14ac:dyDescent="0.2">
      <c r="A4011" s="7">
        <v>44020</v>
      </c>
      <c r="B4011" s="1">
        <v>10870.95</v>
      </c>
      <c r="C4011" s="1">
        <v>8785</v>
      </c>
      <c r="D4011" s="2">
        <f t="shared" si="29"/>
        <v>842</v>
      </c>
      <c r="E4011" s="2">
        <f t="shared" si="12"/>
        <v>0</v>
      </c>
      <c r="F4011" s="3">
        <f t="shared" si="0"/>
        <v>7</v>
      </c>
      <c r="G4011" s="3">
        <f t="shared" si="13"/>
        <v>0</v>
      </c>
      <c r="H4011" s="4">
        <f>IF(A4011&lt;SIP_Calculator!$B$7,0,IF(A4011&gt;SIP_Calculator!$E$7,0,1))</f>
        <v>0</v>
      </c>
      <c r="I4011" s="2">
        <f t="shared" si="1"/>
        <v>0</v>
      </c>
      <c r="J4011" s="3">
        <f t="shared" si="2"/>
        <v>0</v>
      </c>
      <c r="K4011" s="4">
        <f>H4011*SIP_Calculator!$D$25</f>
        <v>0</v>
      </c>
      <c r="L4011" s="4">
        <f t="shared" si="3"/>
        <v>0</v>
      </c>
      <c r="M4011" s="4">
        <f t="shared" si="4"/>
        <v>0</v>
      </c>
      <c r="N4011" s="4">
        <f t="shared" ref="N4011:O4011" si="12036">N4010+L4011</f>
        <v>28.739335218516583</v>
      </c>
      <c r="O4011" s="4">
        <f t="shared" si="12036"/>
        <v>34.20981406436929</v>
      </c>
      <c r="P4011" s="2">
        <f>I4011*SIP_Calculator!$D$26</f>
        <v>0</v>
      </c>
      <c r="Q4011" s="2">
        <f t="shared" si="6"/>
        <v>0</v>
      </c>
      <c r="R4011" s="2">
        <f t="shared" si="7"/>
        <v>0</v>
      </c>
      <c r="S4011" s="2">
        <f t="shared" ref="S4011:T4011" si="12037">S4010+Q4011</f>
        <v>28.748252611124826</v>
      </c>
      <c r="T4011" s="2">
        <f t="shared" si="12037"/>
        <v>34.228110660626236</v>
      </c>
      <c r="U4011" s="3">
        <f>J4011*SIP_Calculator!$D$27</f>
        <v>0</v>
      </c>
      <c r="V4011" s="3">
        <f t="shared" si="9"/>
        <v>0</v>
      </c>
      <c r="W4011" s="3">
        <f t="shared" si="10"/>
        <v>0</v>
      </c>
      <c r="X4011" s="3">
        <f t="shared" ref="X4011:Y4011" si="12038">X4010+V4011</f>
        <v>28.835623055300523</v>
      </c>
      <c r="Y4011" s="3">
        <f t="shared" si="12038"/>
        <v>34.328802293708321</v>
      </c>
    </row>
    <row r="4012" spans="1:25" ht="15.75" customHeight="1" x14ac:dyDescent="0.2">
      <c r="A4012" s="7">
        <v>44021</v>
      </c>
      <c r="B4012" s="1">
        <v>10962.7</v>
      </c>
      <c r="C4012" s="1">
        <v>8851.5</v>
      </c>
      <c r="D4012" s="2">
        <f t="shared" si="29"/>
        <v>842</v>
      </c>
      <c r="E4012" s="2">
        <f t="shared" si="12"/>
        <v>0</v>
      </c>
      <c r="F4012" s="3">
        <f t="shared" si="0"/>
        <v>7</v>
      </c>
      <c r="G4012" s="3">
        <f t="shared" si="13"/>
        <v>0</v>
      </c>
      <c r="H4012" s="4">
        <f>IF(A4012&lt;SIP_Calculator!$B$7,0,IF(A4012&gt;SIP_Calculator!$E$7,0,1))</f>
        <v>0</v>
      </c>
      <c r="I4012" s="2">
        <f t="shared" si="1"/>
        <v>0</v>
      </c>
      <c r="J4012" s="3">
        <f t="shared" si="2"/>
        <v>0</v>
      </c>
      <c r="K4012" s="4">
        <f>H4012*SIP_Calculator!$D$25</f>
        <v>0</v>
      </c>
      <c r="L4012" s="4">
        <f t="shared" si="3"/>
        <v>0</v>
      </c>
      <c r="M4012" s="4">
        <f t="shared" si="4"/>
        <v>0</v>
      </c>
      <c r="N4012" s="4">
        <f t="shared" ref="N4012:O4012" si="12039">N4011+L4012</f>
        <v>28.739335218516583</v>
      </c>
      <c r="O4012" s="4">
        <f t="shared" si="12039"/>
        <v>34.20981406436929</v>
      </c>
      <c r="P4012" s="2">
        <f>I4012*SIP_Calculator!$D$26</f>
        <v>0</v>
      </c>
      <c r="Q4012" s="2">
        <f t="shared" si="6"/>
        <v>0</v>
      </c>
      <c r="R4012" s="2">
        <f t="shared" si="7"/>
        <v>0</v>
      </c>
      <c r="S4012" s="2">
        <f t="shared" ref="S4012:T4012" si="12040">S4011+Q4012</f>
        <v>28.748252611124826</v>
      </c>
      <c r="T4012" s="2">
        <f t="shared" si="12040"/>
        <v>34.228110660626236</v>
      </c>
      <c r="U4012" s="3">
        <f>J4012*SIP_Calculator!$D$27</f>
        <v>0</v>
      </c>
      <c r="V4012" s="3">
        <f t="shared" si="9"/>
        <v>0</v>
      </c>
      <c r="W4012" s="3">
        <f t="shared" si="10"/>
        <v>0</v>
      </c>
      <c r="X4012" s="3">
        <f t="shared" ref="X4012:Y4012" si="12041">X4011+V4012</f>
        <v>28.835623055300523</v>
      </c>
      <c r="Y4012" s="3">
        <f t="shared" si="12041"/>
        <v>34.328802293708321</v>
      </c>
    </row>
    <row r="4013" spans="1:25" ht="15.75" customHeight="1" x14ac:dyDescent="0.2">
      <c r="A4013" s="7">
        <v>44022</v>
      </c>
      <c r="B4013" s="1">
        <v>10919.7</v>
      </c>
      <c r="C4013" s="1">
        <v>8813.9500000000007</v>
      </c>
      <c r="D4013" s="2">
        <f t="shared" si="29"/>
        <v>842</v>
      </c>
      <c r="E4013" s="2">
        <f t="shared" si="12"/>
        <v>0</v>
      </c>
      <c r="F4013" s="3">
        <f t="shared" si="0"/>
        <v>7</v>
      </c>
      <c r="G4013" s="3">
        <f t="shared" si="13"/>
        <v>0</v>
      </c>
      <c r="H4013" s="4">
        <f>IF(A4013&lt;SIP_Calculator!$B$7,0,IF(A4013&gt;SIP_Calculator!$E$7,0,1))</f>
        <v>0</v>
      </c>
      <c r="I4013" s="2">
        <f t="shared" si="1"/>
        <v>0</v>
      </c>
      <c r="J4013" s="3">
        <f t="shared" si="2"/>
        <v>0</v>
      </c>
      <c r="K4013" s="4">
        <f>H4013*SIP_Calculator!$D$25</f>
        <v>0</v>
      </c>
      <c r="L4013" s="4">
        <f t="shared" si="3"/>
        <v>0</v>
      </c>
      <c r="M4013" s="4">
        <f t="shared" si="4"/>
        <v>0</v>
      </c>
      <c r="N4013" s="4">
        <f t="shared" ref="N4013:O4013" si="12042">N4012+L4013</f>
        <v>28.739335218516583</v>
      </c>
      <c r="O4013" s="4">
        <f t="shared" si="12042"/>
        <v>34.20981406436929</v>
      </c>
      <c r="P4013" s="2">
        <f>I4013*SIP_Calculator!$D$26</f>
        <v>0</v>
      </c>
      <c r="Q4013" s="2">
        <f t="shared" si="6"/>
        <v>0</v>
      </c>
      <c r="R4013" s="2">
        <f t="shared" si="7"/>
        <v>0</v>
      </c>
      <c r="S4013" s="2">
        <f t="shared" ref="S4013:T4013" si="12043">S4012+Q4013</f>
        <v>28.748252611124826</v>
      </c>
      <c r="T4013" s="2">
        <f t="shared" si="12043"/>
        <v>34.228110660626236</v>
      </c>
      <c r="U4013" s="3">
        <f>J4013*SIP_Calculator!$D$27</f>
        <v>0</v>
      </c>
      <c r="V4013" s="3">
        <f t="shared" si="9"/>
        <v>0</v>
      </c>
      <c r="W4013" s="3">
        <f t="shared" si="10"/>
        <v>0</v>
      </c>
      <c r="X4013" s="3">
        <f t="shared" ref="X4013:Y4013" si="12044">X4012+V4013</f>
        <v>28.835623055300523</v>
      </c>
      <c r="Y4013" s="3">
        <f t="shared" si="12044"/>
        <v>34.328802293708321</v>
      </c>
    </row>
    <row r="4014" spans="1:25" ht="15.75" customHeight="1" x14ac:dyDescent="0.2">
      <c r="A4014" s="7">
        <v>44025</v>
      </c>
      <c r="B4014" s="1">
        <v>10953.75</v>
      </c>
      <c r="C4014" s="1">
        <v>8834.2000000000007</v>
      </c>
      <c r="D4014" s="2">
        <f t="shared" si="29"/>
        <v>843</v>
      </c>
      <c r="E4014" s="2">
        <f t="shared" si="12"/>
        <v>1</v>
      </c>
      <c r="F4014" s="3">
        <f t="shared" si="0"/>
        <v>7</v>
      </c>
      <c r="G4014" s="3">
        <f t="shared" si="13"/>
        <v>0</v>
      </c>
      <c r="H4014" s="4">
        <f>IF(A4014&lt;SIP_Calculator!$B$7,0,IF(A4014&gt;SIP_Calculator!$E$7,0,1))</f>
        <v>0</v>
      </c>
      <c r="I4014" s="2">
        <f t="shared" si="1"/>
        <v>0</v>
      </c>
      <c r="J4014" s="3">
        <f t="shared" si="2"/>
        <v>0</v>
      </c>
      <c r="K4014" s="4">
        <f>H4014*SIP_Calculator!$D$25</f>
        <v>0</v>
      </c>
      <c r="L4014" s="4">
        <f t="shared" si="3"/>
        <v>0</v>
      </c>
      <c r="M4014" s="4">
        <f t="shared" si="4"/>
        <v>0</v>
      </c>
      <c r="N4014" s="4">
        <f t="shared" ref="N4014:O4014" si="12045">N4013+L4014</f>
        <v>28.739335218516583</v>
      </c>
      <c r="O4014" s="4">
        <f t="shared" si="12045"/>
        <v>34.20981406436929</v>
      </c>
      <c r="P4014" s="2">
        <f>I4014*SIP_Calculator!$D$26</f>
        <v>0</v>
      </c>
      <c r="Q4014" s="2">
        <f t="shared" si="6"/>
        <v>0</v>
      </c>
      <c r="R4014" s="2">
        <f t="shared" si="7"/>
        <v>0</v>
      </c>
      <c r="S4014" s="2">
        <f t="shared" ref="S4014:T4014" si="12046">S4013+Q4014</f>
        <v>28.748252611124826</v>
      </c>
      <c r="T4014" s="2">
        <f t="shared" si="12046"/>
        <v>34.228110660626236</v>
      </c>
      <c r="U4014" s="3">
        <f>J4014*SIP_Calculator!$D$27</f>
        <v>0</v>
      </c>
      <c r="V4014" s="3">
        <f t="shared" si="9"/>
        <v>0</v>
      </c>
      <c r="W4014" s="3">
        <f t="shared" si="10"/>
        <v>0</v>
      </c>
      <c r="X4014" s="3">
        <f t="shared" ref="X4014:Y4014" si="12047">X4013+V4014</f>
        <v>28.835623055300523</v>
      </c>
      <c r="Y4014" s="3">
        <f t="shared" si="12047"/>
        <v>34.328802293708321</v>
      </c>
    </row>
    <row r="4015" spans="1:25" ht="15.75" customHeight="1" x14ac:dyDescent="0.2">
      <c r="A4015" s="7">
        <v>44026</v>
      </c>
      <c r="B4015" s="1">
        <v>10768.6</v>
      </c>
      <c r="C4015" s="1">
        <v>8693.35</v>
      </c>
      <c r="D4015" s="2">
        <f t="shared" si="29"/>
        <v>843</v>
      </c>
      <c r="E4015" s="2">
        <f t="shared" si="12"/>
        <v>0</v>
      </c>
      <c r="F4015" s="3">
        <f t="shared" si="0"/>
        <v>7</v>
      </c>
      <c r="G4015" s="3">
        <f t="shared" si="13"/>
        <v>0</v>
      </c>
      <c r="H4015" s="4">
        <f>IF(A4015&lt;SIP_Calculator!$B$7,0,IF(A4015&gt;SIP_Calculator!$E$7,0,1))</f>
        <v>0</v>
      </c>
      <c r="I4015" s="2">
        <f t="shared" si="1"/>
        <v>0</v>
      </c>
      <c r="J4015" s="3">
        <f t="shared" si="2"/>
        <v>0</v>
      </c>
      <c r="K4015" s="4">
        <f>H4015*SIP_Calculator!$D$25</f>
        <v>0</v>
      </c>
      <c r="L4015" s="4">
        <f t="shared" si="3"/>
        <v>0</v>
      </c>
      <c r="M4015" s="4">
        <f t="shared" si="4"/>
        <v>0</v>
      </c>
      <c r="N4015" s="4">
        <f t="shared" ref="N4015:O4015" si="12048">N4014+L4015</f>
        <v>28.739335218516583</v>
      </c>
      <c r="O4015" s="4">
        <f t="shared" si="12048"/>
        <v>34.20981406436929</v>
      </c>
      <c r="P4015" s="2">
        <f>I4015*SIP_Calculator!$D$26</f>
        <v>0</v>
      </c>
      <c r="Q4015" s="2">
        <f t="shared" si="6"/>
        <v>0</v>
      </c>
      <c r="R4015" s="2">
        <f t="shared" si="7"/>
        <v>0</v>
      </c>
      <c r="S4015" s="2">
        <f t="shared" ref="S4015:T4015" si="12049">S4014+Q4015</f>
        <v>28.748252611124826</v>
      </c>
      <c r="T4015" s="2">
        <f t="shared" si="12049"/>
        <v>34.228110660626236</v>
      </c>
      <c r="U4015" s="3">
        <f>J4015*SIP_Calculator!$D$27</f>
        <v>0</v>
      </c>
      <c r="V4015" s="3">
        <f t="shared" si="9"/>
        <v>0</v>
      </c>
      <c r="W4015" s="3">
        <f t="shared" si="10"/>
        <v>0</v>
      </c>
      <c r="X4015" s="3">
        <f t="shared" ref="X4015:Y4015" si="12050">X4014+V4015</f>
        <v>28.835623055300523</v>
      </c>
      <c r="Y4015" s="3">
        <f t="shared" si="12050"/>
        <v>34.328802293708321</v>
      </c>
    </row>
    <row r="4016" spans="1:25" ht="15.75" customHeight="1" x14ac:dyDescent="0.2">
      <c r="A4016" s="7">
        <v>44027</v>
      </c>
      <c r="B4016" s="1">
        <v>10769.6</v>
      </c>
      <c r="C4016" s="1">
        <v>8689.85</v>
      </c>
      <c r="D4016" s="2">
        <f t="shared" si="29"/>
        <v>843</v>
      </c>
      <c r="E4016" s="2">
        <f t="shared" si="12"/>
        <v>0</v>
      </c>
      <c r="F4016" s="3">
        <f t="shared" si="0"/>
        <v>7</v>
      </c>
      <c r="G4016" s="3">
        <f t="shared" si="13"/>
        <v>0</v>
      </c>
      <c r="H4016" s="4">
        <f>IF(A4016&lt;SIP_Calculator!$B$7,0,IF(A4016&gt;SIP_Calculator!$E$7,0,1))</f>
        <v>0</v>
      </c>
      <c r="I4016" s="2">
        <f t="shared" si="1"/>
        <v>0</v>
      </c>
      <c r="J4016" s="3">
        <f t="shared" si="2"/>
        <v>0</v>
      </c>
      <c r="K4016" s="4">
        <f>H4016*SIP_Calculator!$D$25</f>
        <v>0</v>
      </c>
      <c r="L4016" s="4">
        <f t="shared" si="3"/>
        <v>0</v>
      </c>
      <c r="M4016" s="4">
        <f t="shared" si="4"/>
        <v>0</v>
      </c>
      <c r="N4016" s="4">
        <f t="shared" ref="N4016:O4016" si="12051">N4015+L4016</f>
        <v>28.739335218516583</v>
      </c>
      <c r="O4016" s="4">
        <f t="shared" si="12051"/>
        <v>34.20981406436929</v>
      </c>
      <c r="P4016" s="2">
        <f>I4016*SIP_Calculator!$D$26</f>
        <v>0</v>
      </c>
      <c r="Q4016" s="2">
        <f t="shared" si="6"/>
        <v>0</v>
      </c>
      <c r="R4016" s="2">
        <f t="shared" si="7"/>
        <v>0</v>
      </c>
      <c r="S4016" s="2">
        <f t="shared" ref="S4016:T4016" si="12052">S4015+Q4016</f>
        <v>28.748252611124826</v>
      </c>
      <c r="T4016" s="2">
        <f t="shared" si="12052"/>
        <v>34.228110660626236</v>
      </c>
      <c r="U4016" s="3">
        <f>J4016*SIP_Calculator!$D$27</f>
        <v>0</v>
      </c>
      <c r="V4016" s="3">
        <f t="shared" si="9"/>
        <v>0</v>
      </c>
      <c r="W4016" s="3">
        <f t="shared" si="10"/>
        <v>0</v>
      </c>
      <c r="X4016" s="3">
        <f t="shared" ref="X4016:Y4016" si="12053">X4015+V4016</f>
        <v>28.835623055300523</v>
      </c>
      <c r="Y4016" s="3">
        <f t="shared" si="12053"/>
        <v>34.328802293708321</v>
      </c>
    </row>
    <row r="4017" spans="1:25" ht="15.75" customHeight="1" x14ac:dyDescent="0.2">
      <c r="A4017" s="7">
        <v>44028</v>
      </c>
      <c r="B4017" s="1">
        <v>10879.9</v>
      </c>
      <c r="C4017" s="1">
        <v>8766.6</v>
      </c>
      <c r="D4017" s="2">
        <f t="shared" si="29"/>
        <v>843</v>
      </c>
      <c r="E4017" s="2">
        <f t="shared" si="12"/>
        <v>0</v>
      </c>
      <c r="F4017" s="3">
        <f t="shared" si="0"/>
        <v>7</v>
      </c>
      <c r="G4017" s="3">
        <f t="shared" si="13"/>
        <v>0</v>
      </c>
      <c r="H4017" s="4">
        <f>IF(A4017&lt;SIP_Calculator!$B$7,0,IF(A4017&gt;SIP_Calculator!$E$7,0,1))</f>
        <v>0</v>
      </c>
      <c r="I4017" s="2">
        <f t="shared" si="1"/>
        <v>0</v>
      </c>
      <c r="J4017" s="3">
        <f t="shared" si="2"/>
        <v>0</v>
      </c>
      <c r="K4017" s="4">
        <f>H4017*SIP_Calculator!$D$25</f>
        <v>0</v>
      </c>
      <c r="L4017" s="4">
        <f t="shared" si="3"/>
        <v>0</v>
      </c>
      <c r="M4017" s="4">
        <f t="shared" si="4"/>
        <v>0</v>
      </c>
      <c r="N4017" s="4">
        <f t="shared" ref="N4017:O4017" si="12054">N4016+L4017</f>
        <v>28.739335218516583</v>
      </c>
      <c r="O4017" s="4">
        <f t="shared" si="12054"/>
        <v>34.20981406436929</v>
      </c>
      <c r="P4017" s="2">
        <f>I4017*SIP_Calculator!$D$26</f>
        <v>0</v>
      </c>
      <c r="Q4017" s="2">
        <f t="shared" si="6"/>
        <v>0</v>
      </c>
      <c r="R4017" s="2">
        <f t="shared" si="7"/>
        <v>0</v>
      </c>
      <c r="S4017" s="2">
        <f t="shared" ref="S4017:T4017" si="12055">S4016+Q4017</f>
        <v>28.748252611124826</v>
      </c>
      <c r="T4017" s="2">
        <f t="shared" si="12055"/>
        <v>34.228110660626236</v>
      </c>
      <c r="U4017" s="3">
        <f>J4017*SIP_Calculator!$D$27</f>
        <v>0</v>
      </c>
      <c r="V4017" s="3">
        <f t="shared" si="9"/>
        <v>0</v>
      </c>
      <c r="W4017" s="3">
        <f t="shared" si="10"/>
        <v>0</v>
      </c>
      <c r="X4017" s="3">
        <f t="shared" ref="X4017:Y4017" si="12056">X4016+V4017</f>
        <v>28.835623055300523</v>
      </c>
      <c r="Y4017" s="3">
        <f t="shared" si="12056"/>
        <v>34.328802293708321</v>
      </c>
    </row>
    <row r="4018" spans="1:25" ht="15.75" customHeight="1" x14ac:dyDescent="0.2">
      <c r="A4018" s="7">
        <v>44029</v>
      </c>
      <c r="B4018" s="1">
        <v>11045.85</v>
      </c>
      <c r="C4018" s="1">
        <v>8895.2999999999993</v>
      </c>
      <c r="D4018" s="2">
        <f t="shared" si="29"/>
        <v>843</v>
      </c>
      <c r="E4018" s="2">
        <f t="shared" si="12"/>
        <v>0</v>
      </c>
      <c r="F4018" s="3">
        <f t="shared" si="0"/>
        <v>7</v>
      </c>
      <c r="G4018" s="3">
        <f t="shared" si="13"/>
        <v>0</v>
      </c>
      <c r="H4018" s="4">
        <f>IF(A4018&lt;SIP_Calculator!$B$7,0,IF(A4018&gt;SIP_Calculator!$E$7,0,1))</f>
        <v>0</v>
      </c>
      <c r="I4018" s="2">
        <f t="shared" si="1"/>
        <v>0</v>
      </c>
      <c r="J4018" s="3">
        <f t="shared" si="2"/>
        <v>0</v>
      </c>
      <c r="K4018" s="4">
        <f>H4018*SIP_Calculator!$D$25</f>
        <v>0</v>
      </c>
      <c r="L4018" s="4">
        <f t="shared" si="3"/>
        <v>0</v>
      </c>
      <c r="M4018" s="4">
        <f t="shared" si="4"/>
        <v>0</v>
      </c>
      <c r="N4018" s="4">
        <f t="shared" ref="N4018:O4018" si="12057">N4017+L4018</f>
        <v>28.739335218516583</v>
      </c>
      <c r="O4018" s="4">
        <f t="shared" si="12057"/>
        <v>34.20981406436929</v>
      </c>
      <c r="P4018" s="2">
        <f>I4018*SIP_Calculator!$D$26</f>
        <v>0</v>
      </c>
      <c r="Q4018" s="2">
        <f t="shared" si="6"/>
        <v>0</v>
      </c>
      <c r="R4018" s="2">
        <f t="shared" si="7"/>
        <v>0</v>
      </c>
      <c r="S4018" s="2">
        <f t="shared" ref="S4018:T4018" si="12058">S4017+Q4018</f>
        <v>28.748252611124826</v>
      </c>
      <c r="T4018" s="2">
        <f t="shared" si="12058"/>
        <v>34.228110660626236</v>
      </c>
      <c r="U4018" s="3">
        <f>J4018*SIP_Calculator!$D$27</f>
        <v>0</v>
      </c>
      <c r="V4018" s="3">
        <f t="shared" si="9"/>
        <v>0</v>
      </c>
      <c r="W4018" s="3">
        <f t="shared" si="10"/>
        <v>0</v>
      </c>
      <c r="X4018" s="3">
        <f t="shared" ref="X4018:Y4018" si="12059">X4017+V4018</f>
        <v>28.835623055300523</v>
      </c>
      <c r="Y4018" s="3">
        <f t="shared" si="12059"/>
        <v>34.328802293708321</v>
      </c>
    </row>
    <row r="4019" spans="1:25" ht="15.75" customHeight="1" x14ac:dyDescent="0.2">
      <c r="A4019" s="7">
        <v>44032</v>
      </c>
      <c r="B4019" s="1">
        <v>11159.45</v>
      </c>
      <c r="C4019" s="1">
        <v>8985.1</v>
      </c>
      <c r="D4019" s="2">
        <f t="shared" si="29"/>
        <v>844</v>
      </c>
      <c r="E4019" s="2">
        <f t="shared" si="12"/>
        <v>1</v>
      </c>
      <c r="F4019" s="3">
        <f t="shared" si="0"/>
        <v>7</v>
      </c>
      <c r="G4019" s="3">
        <f t="shared" si="13"/>
        <v>0</v>
      </c>
      <c r="H4019" s="4">
        <f>IF(A4019&lt;SIP_Calculator!$B$7,0,IF(A4019&gt;SIP_Calculator!$E$7,0,1))</f>
        <v>0</v>
      </c>
      <c r="I4019" s="2">
        <f t="shared" si="1"/>
        <v>0</v>
      </c>
      <c r="J4019" s="3">
        <f t="shared" si="2"/>
        <v>0</v>
      </c>
      <c r="K4019" s="4">
        <f>H4019*SIP_Calculator!$D$25</f>
        <v>0</v>
      </c>
      <c r="L4019" s="4">
        <f t="shared" si="3"/>
        <v>0</v>
      </c>
      <c r="M4019" s="4">
        <f t="shared" si="4"/>
        <v>0</v>
      </c>
      <c r="N4019" s="4">
        <f t="shared" ref="N4019:O4019" si="12060">N4018+L4019</f>
        <v>28.739335218516583</v>
      </c>
      <c r="O4019" s="4">
        <f t="shared" si="12060"/>
        <v>34.20981406436929</v>
      </c>
      <c r="P4019" s="2">
        <f>I4019*SIP_Calculator!$D$26</f>
        <v>0</v>
      </c>
      <c r="Q4019" s="2">
        <f t="shared" si="6"/>
        <v>0</v>
      </c>
      <c r="R4019" s="2">
        <f t="shared" si="7"/>
        <v>0</v>
      </c>
      <c r="S4019" s="2">
        <f t="shared" ref="S4019:T4019" si="12061">S4018+Q4019</f>
        <v>28.748252611124826</v>
      </c>
      <c r="T4019" s="2">
        <f t="shared" si="12061"/>
        <v>34.228110660626236</v>
      </c>
      <c r="U4019" s="3">
        <f>J4019*SIP_Calculator!$D$27</f>
        <v>0</v>
      </c>
      <c r="V4019" s="3">
        <f t="shared" si="9"/>
        <v>0</v>
      </c>
      <c r="W4019" s="3">
        <f t="shared" si="10"/>
        <v>0</v>
      </c>
      <c r="X4019" s="3">
        <f t="shared" ref="X4019:Y4019" si="12062">X4018+V4019</f>
        <v>28.835623055300523</v>
      </c>
      <c r="Y4019" s="3">
        <f t="shared" si="12062"/>
        <v>34.328802293708321</v>
      </c>
    </row>
    <row r="4020" spans="1:25" ht="15.75" customHeight="1" x14ac:dyDescent="0.2">
      <c r="A4020" s="7">
        <v>44033</v>
      </c>
      <c r="B4020" s="1">
        <v>11283.9</v>
      </c>
      <c r="C4020" s="1">
        <v>9070.6</v>
      </c>
      <c r="D4020" s="2">
        <f t="shared" si="29"/>
        <v>844</v>
      </c>
      <c r="E4020" s="2">
        <f t="shared" si="12"/>
        <v>0</v>
      </c>
      <c r="F4020" s="3">
        <f t="shared" si="0"/>
        <v>7</v>
      </c>
      <c r="G4020" s="3">
        <f t="shared" si="13"/>
        <v>0</v>
      </c>
      <c r="H4020" s="4">
        <f>IF(A4020&lt;SIP_Calculator!$B$7,0,IF(A4020&gt;SIP_Calculator!$E$7,0,1))</f>
        <v>0</v>
      </c>
      <c r="I4020" s="2">
        <f t="shared" si="1"/>
        <v>0</v>
      </c>
      <c r="J4020" s="3">
        <f t="shared" si="2"/>
        <v>0</v>
      </c>
      <c r="K4020" s="4">
        <f>H4020*SIP_Calculator!$D$25</f>
        <v>0</v>
      </c>
      <c r="L4020" s="4">
        <f t="shared" si="3"/>
        <v>0</v>
      </c>
      <c r="M4020" s="4">
        <f t="shared" si="4"/>
        <v>0</v>
      </c>
      <c r="N4020" s="4">
        <f t="shared" ref="N4020:O4020" si="12063">N4019+L4020</f>
        <v>28.739335218516583</v>
      </c>
      <c r="O4020" s="4">
        <f t="shared" si="12063"/>
        <v>34.20981406436929</v>
      </c>
      <c r="P4020" s="2">
        <f>I4020*SIP_Calculator!$D$26</f>
        <v>0</v>
      </c>
      <c r="Q4020" s="2">
        <f t="shared" si="6"/>
        <v>0</v>
      </c>
      <c r="R4020" s="2">
        <f t="shared" si="7"/>
        <v>0</v>
      </c>
      <c r="S4020" s="2">
        <f t="shared" ref="S4020:T4020" si="12064">S4019+Q4020</f>
        <v>28.748252611124826</v>
      </c>
      <c r="T4020" s="2">
        <f t="shared" si="12064"/>
        <v>34.228110660626236</v>
      </c>
      <c r="U4020" s="3">
        <f>J4020*SIP_Calculator!$D$27</f>
        <v>0</v>
      </c>
      <c r="V4020" s="3">
        <f t="shared" si="9"/>
        <v>0</v>
      </c>
      <c r="W4020" s="3">
        <f t="shared" si="10"/>
        <v>0</v>
      </c>
      <c r="X4020" s="3">
        <f t="shared" ref="X4020:Y4020" si="12065">X4019+V4020</f>
        <v>28.835623055300523</v>
      </c>
      <c r="Y4020" s="3">
        <f t="shared" si="12065"/>
        <v>34.328802293708321</v>
      </c>
    </row>
    <row r="4021" spans="1:25" ht="15.75" customHeight="1" x14ac:dyDescent="0.2">
      <c r="A4021" s="7">
        <v>44034</v>
      </c>
      <c r="B4021" s="1">
        <v>11249.45</v>
      </c>
      <c r="C4021" s="1">
        <v>9046.6</v>
      </c>
      <c r="D4021" s="2">
        <f t="shared" si="29"/>
        <v>844</v>
      </c>
      <c r="E4021" s="2">
        <f t="shared" si="12"/>
        <v>0</v>
      </c>
      <c r="F4021" s="3">
        <f t="shared" si="0"/>
        <v>7</v>
      </c>
      <c r="G4021" s="3">
        <f t="shared" si="13"/>
        <v>0</v>
      </c>
      <c r="H4021" s="4">
        <f>IF(A4021&lt;SIP_Calculator!$B$7,0,IF(A4021&gt;SIP_Calculator!$E$7,0,1))</f>
        <v>0</v>
      </c>
      <c r="I4021" s="2">
        <f t="shared" si="1"/>
        <v>0</v>
      </c>
      <c r="J4021" s="3">
        <f t="shared" si="2"/>
        <v>0</v>
      </c>
      <c r="K4021" s="4">
        <f>H4021*SIP_Calculator!$D$25</f>
        <v>0</v>
      </c>
      <c r="L4021" s="4">
        <f t="shared" si="3"/>
        <v>0</v>
      </c>
      <c r="M4021" s="4">
        <f t="shared" si="4"/>
        <v>0</v>
      </c>
      <c r="N4021" s="4">
        <f t="shared" ref="N4021:O4021" si="12066">N4020+L4021</f>
        <v>28.739335218516583</v>
      </c>
      <c r="O4021" s="4">
        <f t="shared" si="12066"/>
        <v>34.20981406436929</v>
      </c>
      <c r="P4021" s="2">
        <f>I4021*SIP_Calculator!$D$26</f>
        <v>0</v>
      </c>
      <c r="Q4021" s="2">
        <f t="shared" si="6"/>
        <v>0</v>
      </c>
      <c r="R4021" s="2">
        <f t="shared" si="7"/>
        <v>0</v>
      </c>
      <c r="S4021" s="2">
        <f t="shared" ref="S4021:T4021" si="12067">S4020+Q4021</f>
        <v>28.748252611124826</v>
      </c>
      <c r="T4021" s="2">
        <f t="shared" si="12067"/>
        <v>34.228110660626236</v>
      </c>
      <c r="U4021" s="3">
        <f>J4021*SIP_Calculator!$D$27</f>
        <v>0</v>
      </c>
      <c r="V4021" s="3">
        <f t="shared" si="9"/>
        <v>0</v>
      </c>
      <c r="W4021" s="3">
        <f t="shared" si="10"/>
        <v>0</v>
      </c>
      <c r="X4021" s="3">
        <f t="shared" ref="X4021:Y4021" si="12068">X4020+V4021</f>
        <v>28.835623055300523</v>
      </c>
      <c r="Y4021" s="3">
        <f t="shared" si="12068"/>
        <v>34.328802293708321</v>
      </c>
    </row>
    <row r="4022" spans="1:25" ht="15.75" customHeight="1" x14ac:dyDescent="0.2">
      <c r="A4022" s="7">
        <v>44035</v>
      </c>
      <c r="B4022" s="1">
        <v>11334.3</v>
      </c>
      <c r="C4022" s="1">
        <v>9114.0499999999993</v>
      </c>
      <c r="D4022" s="2">
        <f t="shared" si="29"/>
        <v>844</v>
      </c>
      <c r="E4022" s="2">
        <f t="shared" si="12"/>
        <v>0</v>
      </c>
      <c r="F4022" s="3">
        <f t="shared" si="0"/>
        <v>7</v>
      </c>
      <c r="G4022" s="3">
        <f t="shared" si="13"/>
        <v>0</v>
      </c>
      <c r="H4022" s="4">
        <f>IF(A4022&lt;SIP_Calculator!$B$7,0,IF(A4022&gt;SIP_Calculator!$E$7,0,1))</f>
        <v>0</v>
      </c>
      <c r="I4022" s="2">
        <f t="shared" si="1"/>
        <v>0</v>
      </c>
      <c r="J4022" s="3">
        <f t="shared" si="2"/>
        <v>0</v>
      </c>
      <c r="K4022" s="4">
        <f>H4022*SIP_Calculator!$D$25</f>
        <v>0</v>
      </c>
      <c r="L4022" s="4">
        <f t="shared" si="3"/>
        <v>0</v>
      </c>
      <c r="M4022" s="4">
        <f t="shared" si="4"/>
        <v>0</v>
      </c>
      <c r="N4022" s="4">
        <f t="shared" ref="N4022:O4022" si="12069">N4021+L4022</f>
        <v>28.739335218516583</v>
      </c>
      <c r="O4022" s="4">
        <f t="shared" si="12069"/>
        <v>34.20981406436929</v>
      </c>
      <c r="P4022" s="2">
        <f>I4022*SIP_Calculator!$D$26</f>
        <v>0</v>
      </c>
      <c r="Q4022" s="2">
        <f t="shared" si="6"/>
        <v>0</v>
      </c>
      <c r="R4022" s="2">
        <f t="shared" si="7"/>
        <v>0</v>
      </c>
      <c r="S4022" s="2">
        <f t="shared" ref="S4022:T4022" si="12070">S4021+Q4022</f>
        <v>28.748252611124826</v>
      </c>
      <c r="T4022" s="2">
        <f t="shared" si="12070"/>
        <v>34.228110660626236</v>
      </c>
      <c r="U4022" s="3">
        <f>J4022*SIP_Calculator!$D$27</f>
        <v>0</v>
      </c>
      <c r="V4022" s="3">
        <f t="shared" si="9"/>
        <v>0</v>
      </c>
      <c r="W4022" s="3">
        <f t="shared" si="10"/>
        <v>0</v>
      </c>
      <c r="X4022" s="3">
        <f t="shared" ref="X4022:Y4022" si="12071">X4021+V4022</f>
        <v>28.835623055300523</v>
      </c>
      <c r="Y4022" s="3">
        <f t="shared" si="12071"/>
        <v>34.328802293708321</v>
      </c>
    </row>
    <row r="4023" spans="1:25" ht="15.75" customHeight="1" x14ac:dyDescent="0.2">
      <c r="A4023" s="7">
        <v>44036</v>
      </c>
      <c r="B4023" s="1">
        <v>11297.75</v>
      </c>
      <c r="C4023" s="1">
        <v>9085.9500000000007</v>
      </c>
      <c r="D4023" s="2">
        <f t="shared" si="29"/>
        <v>844</v>
      </c>
      <c r="E4023" s="2">
        <f t="shared" si="12"/>
        <v>0</v>
      </c>
      <c r="F4023" s="3">
        <f t="shared" si="0"/>
        <v>7</v>
      </c>
      <c r="G4023" s="3">
        <f t="shared" si="13"/>
        <v>0</v>
      </c>
      <c r="H4023" s="4">
        <f>IF(A4023&lt;SIP_Calculator!$B$7,0,IF(A4023&gt;SIP_Calculator!$E$7,0,1))</f>
        <v>0</v>
      </c>
      <c r="I4023" s="2">
        <f t="shared" si="1"/>
        <v>0</v>
      </c>
      <c r="J4023" s="3">
        <f t="shared" si="2"/>
        <v>0</v>
      </c>
      <c r="K4023" s="4">
        <f>H4023*SIP_Calculator!$D$25</f>
        <v>0</v>
      </c>
      <c r="L4023" s="4">
        <f t="shared" si="3"/>
        <v>0</v>
      </c>
      <c r="M4023" s="4">
        <f t="shared" si="4"/>
        <v>0</v>
      </c>
      <c r="N4023" s="4">
        <f t="shared" ref="N4023:O4023" si="12072">N4022+L4023</f>
        <v>28.739335218516583</v>
      </c>
      <c r="O4023" s="4">
        <f t="shared" si="12072"/>
        <v>34.20981406436929</v>
      </c>
      <c r="P4023" s="2">
        <f>I4023*SIP_Calculator!$D$26</f>
        <v>0</v>
      </c>
      <c r="Q4023" s="2">
        <f t="shared" si="6"/>
        <v>0</v>
      </c>
      <c r="R4023" s="2">
        <f t="shared" si="7"/>
        <v>0</v>
      </c>
      <c r="S4023" s="2">
        <f t="shared" ref="S4023:T4023" si="12073">S4022+Q4023</f>
        <v>28.748252611124826</v>
      </c>
      <c r="T4023" s="2">
        <f t="shared" si="12073"/>
        <v>34.228110660626236</v>
      </c>
      <c r="U4023" s="3">
        <f>J4023*SIP_Calculator!$D$27</f>
        <v>0</v>
      </c>
      <c r="V4023" s="3">
        <f t="shared" si="9"/>
        <v>0</v>
      </c>
      <c r="W4023" s="3">
        <f t="shared" si="10"/>
        <v>0</v>
      </c>
      <c r="X4023" s="3">
        <f t="shared" ref="X4023:Y4023" si="12074">X4022+V4023</f>
        <v>28.835623055300523</v>
      </c>
      <c r="Y4023" s="3">
        <f t="shared" si="12074"/>
        <v>34.328802293708321</v>
      </c>
    </row>
    <row r="4024" spans="1:25" ht="15.75" customHeight="1" x14ac:dyDescent="0.2">
      <c r="A4024" s="7">
        <v>44039</v>
      </c>
      <c r="B4024" s="1">
        <v>11231.3</v>
      </c>
      <c r="C4024" s="1">
        <v>9024.9</v>
      </c>
      <c r="D4024" s="2">
        <f t="shared" si="29"/>
        <v>845</v>
      </c>
      <c r="E4024" s="2">
        <f t="shared" si="12"/>
        <v>1</v>
      </c>
      <c r="F4024" s="3">
        <f t="shared" si="0"/>
        <v>7</v>
      </c>
      <c r="G4024" s="3">
        <f t="shared" si="13"/>
        <v>0</v>
      </c>
      <c r="H4024" s="4">
        <f>IF(A4024&lt;SIP_Calculator!$B$7,0,IF(A4024&gt;SIP_Calculator!$E$7,0,1))</f>
        <v>0</v>
      </c>
      <c r="I4024" s="2">
        <f t="shared" si="1"/>
        <v>0</v>
      </c>
      <c r="J4024" s="3">
        <f t="shared" si="2"/>
        <v>0</v>
      </c>
      <c r="K4024" s="4">
        <f>H4024*SIP_Calculator!$D$25</f>
        <v>0</v>
      </c>
      <c r="L4024" s="4">
        <f t="shared" si="3"/>
        <v>0</v>
      </c>
      <c r="M4024" s="4">
        <f t="shared" si="4"/>
        <v>0</v>
      </c>
      <c r="N4024" s="4">
        <f t="shared" ref="N4024:O4024" si="12075">N4023+L4024</f>
        <v>28.739335218516583</v>
      </c>
      <c r="O4024" s="4">
        <f t="shared" si="12075"/>
        <v>34.20981406436929</v>
      </c>
      <c r="P4024" s="2">
        <f>I4024*SIP_Calculator!$D$26</f>
        <v>0</v>
      </c>
      <c r="Q4024" s="2">
        <f t="shared" si="6"/>
        <v>0</v>
      </c>
      <c r="R4024" s="2">
        <f t="shared" si="7"/>
        <v>0</v>
      </c>
      <c r="S4024" s="2">
        <f t="shared" ref="S4024:T4024" si="12076">S4023+Q4024</f>
        <v>28.748252611124826</v>
      </c>
      <c r="T4024" s="2">
        <f t="shared" si="12076"/>
        <v>34.228110660626236</v>
      </c>
      <c r="U4024" s="3">
        <f>J4024*SIP_Calculator!$D$27</f>
        <v>0</v>
      </c>
      <c r="V4024" s="3">
        <f t="shared" si="9"/>
        <v>0</v>
      </c>
      <c r="W4024" s="3">
        <f t="shared" si="10"/>
        <v>0</v>
      </c>
      <c r="X4024" s="3">
        <f t="shared" ref="X4024:Y4024" si="12077">X4023+V4024</f>
        <v>28.835623055300523</v>
      </c>
      <c r="Y4024" s="3">
        <f t="shared" si="12077"/>
        <v>34.328802293708321</v>
      </c>
    </row>
    <row r="4025" spans="1:25" ht="15.75" customHeight="1" x14ac:dyDescent="0.2">
      <c r="A4025" s="7">
        <v>44040</v>
      </c>
      <c r="B4025" s="1">
        <v>11388.4</v>
      </c>
      <c r="C4025" s="1">
        <v>9141.75</v>
      </c>
      <c r="D4025" s="2">
        <f t="shared" si="29"/>
        <v>845</v>
      </c>
      <c r="E4025" s="2">
        <f t="shared" si="12"/>
        <v>0</v>
      </c>
      <c r="F4025" s="3">
        <f t="shared" si="0"/>
        <v>7</v>
      </c>
      <c r="G4025" s="3">
        <f t="shared" si="13"/>
        <v>0</v>
      </c>
      <c r="H4025" s="4">
        <f>IF(A4025&lt;SIP_Calculator!$B$7,0,IF(A4025&gt;SIP_Calculator!$E$7,0,1))</f>
        <v>0</v>
      </c>
      <c r="I4025" s="2">
        <f t="shared" si="1"/>
        <v>0</v>
      </c>
      <c r="J4025" s="3">
        <f t="shared" si="2"/>
        <v>0</v>
      </c>
      <c r="K4025" s="4">
        <f>H4025*SIP_Calculator!$D$25</f>
        <v>0</v>
      </c>
      <c r="L4025" s="4">
        <f t="shared" si="3"/>
        <v>0</v>
      </c>
      <c r="M4025" s="4">
        <f t="shared" si="4"/>
        <v>0</v>
      </c>
      <c r="N4025" s="4">
        <f t="shared" ref="N4025:O4025" si="12078">N4024+L4025</f>
        <v>28.739335218516583</v>
      </c>
      <c r="O4025" s="4">
        <f t="shared" si="12078"/>
        <v>34.20981406436929</v>
      </c>
      <c r="P4025" s="2">
        <f>I4025*SIP_Calculator!$D$26</f>
        <v>0</v>
      </c>
      <c r="Q4025" s="2">
        <f t="shared" si="6"/>
        <v>0</v>
      </c>
      <c r="R4025" s="2">
        <f t="shared" si="7"/>
        <v>0</v>
      </c>
      <c r="S4025" s="2">
        <f t="shared" ref="S4025:T4025" si="12079">S4024+Q4025</f>
        <v>28.748252611124826</v>
      </c>
      <c r="T4025" s="2">
        <f t="shared" si="12079"/>
        <v>34.228110660626236</v>
      </c>
      <c r="U4025" s="3">
        <f>J4025*SIP_Calculator!$D$27</f>
        <v>0</v>
      </c>
      <c r="V4025" s="3">
        <f t="shared" si="9"/>
        <v>0</v>
      </c>
      <c r="W4025" s="3">
        <f t="shared" si="10"/>
        <v>0</v>
      </c>
      <c r="X4025" s="3">
        <f t="shared" ref="X4025:Y4025" si="12080">X4024+V4025</f>
        <v>28.835623055300523</v>
      </c>
      <c r="Y4025" s="3">
        <f t="shared" si="12080"/>
        <v>34.328802293708321</v>
      </c>
    </row>
    <row r="4026" spans="1:25" ht="15.75" customHeight="1" x14ac:dyDescent="0.2">
      <c r="A4026" s="7">
        <v>44041</v>
      </c>
      <c r="B4026" s="1">
        <v>11310.85</v>
      </c>
      <c r="C4026" s="1">
        <v>9096.1</v>
      </c>
      <c r="D4026" s="2">
        <f t="shared" si="29"/>
        <v>845</v>
      </c>
      <c r="E4026" s="2">
        <f t="shared" si="12"/>
        <v>0</v>
      </c>
      <c r="F4026" s="3">
        <f t="shared" si="0"/>
        <v>7</v>
      </c>
      <c r="G4026" s="3">
        <f t="shared" si="13"/>
        <v>0</v>
      </c>
      <c r="H4026" s="4">
        <f>IF(A4026&lt;SIP_Calculator!$B$7,0,IF(A4026&gt;SIP_Calculator!$E$7,0,1))</f>
        <v>0</v>
      </c>
      <c r="I4026" s="2">
        <f t="shared" si="1"/>
        <v>0</v>
      </c>
      <c r="J4026" s="3">
        <f t="shared" si="2"/>
        <v>0</v>
      </c>
      <c r="K4026" s="4">
        <f>H4026*SIP_Calculator!$D$25</f>
        <v>0</v>
      </c>
      <c r="L4026" s="4">
        <f t="shared" si="3"/>
        <v>0</v>
      </c>
      <c r="M4026" s="4">
        <f t="shared" si="4"/>
        <v>0</v>
      </c>
      <c r="N4026" s="4">
        <f t="shared" ref="N4026:O4026" si="12081">N4025+L4026</f>
        <v>28.739335218516583</v>
      </c>
      <c r="O4026" s="4">
        <f t="shared" si="12081"/>
        <v>34.20981406436929</v>
      </c>
      <c r="P4026" s="2">
        <f>I4026*SIP_Calculator!$D$26</f>
        <v>0</v>
      </c>
      <c r="Q4026" s="2">
        <f t="shared" si="6"/>
        <v>0</v>
      </c>
      <c r="R4026" s="2">
        <f t="shared" si="7"/>
        <v>0</v>
      </c>
      <c r="S4026" s="2">
        <f t="shared" ref="S4026:T4026" si="12082">S4025+Q4026</f>
        <v>28.748252611124826</v>
      </c>
      <c r="T4026" s="2">
        <f t="shared" si="12082"/>
        <v>34.228110660626236</v>
      </c>
      <c r="U4026" s="3">
        <f>J4026*SIP_Calculator!$D$27</f>
        <v>0</v>
      </c>
      <c r="V4026" s="3">
        <f t="shared" si="9"/>
        <v>0</v>
      </c>
      <c r="W4026" s="3">
        <f t="shared" si="10"/>
        <v>0</v>
      </c>
      <c r="X4026" s="3">
        <f t="shared" ref="X4026:Y4026" si="12083">X4025+V4026</f>
        <v>28.835623055300523</v>
      </c>
      <c r="Y4026" s="3">
        <f t="shared" si="12083"/>
        <v>34.328802293708321</v>
      </c>
    </row>
    <row r="4027" spans="1:25" ht="15.75" customHeight="1" x14ac:dyDescent="0.2">
      <c r="A4027" s="7">
        <v>44042</v>
      </c>
      <c r="B4027" s="1">
        <v>11231.3</v>
      </c>
      <c r="C4027" s="1">
        <v>9031.7000000000007</v>
      </c>
      <c r="D4027" s="2">
        <f t="shared" si="29"/>
        <v>845</v>
      </c>
      <c r="E4027" s="2">
        <f t="shared" si="12"/>
        <v>0</v>
      </c>
      <c r="F4027" s="3">
        <f t="shared" si="0"/>
        <v>7</v>
      </c>
      <c r="G4027" s="3">
        <f t="shared" si="13"/>
        <v>0</v>
      </c>
      <c r="H4027" s="4">
        <f>IF(A4027&lt;SIP_Calculator!$B$7,0,IF(A4027&gt;SIP_Calculator!$E$7,0,1))</f>
        <v>0</v>
      </c>
      <c r="I4027" s="2">
        <f t="shared" si="1"/>
        <v>0</v>
      </c>
      <c r="J4027" s="3">
        <f t="shared" si="2"/>
        <v>0</v>
      </c>
      <c r="K4027" s="4">
        <f>H4027*SIP_Calculator!$D$25</f>
        <v>0</v>
      </c>
      <c r="L4027" s="4">
        <f t="shared" si="3"/>
        <v>0</v>
      </c>
      <c r="M4027" s="4">
        <f t="shared" si="4"/>
        <v>0</v>
      </c>
      <c r="N4027" s="4">
        <f t="shared" ref="N4027:O4027" si="12084">N4026+L4027</f>
        <v>28.739335218516583</v>
      </c>
      <c r="O4027" s="4">
        <f t="shared" si="12084"/>
        <v>34.20981406436929</v>
      </c>
      <c r="P4027" s="2">
        <f>I4027*SIP_Calculator!$D$26</f>
        <v>0</v>
      </c>
      <c r="Q4027" s="2">
        <f t="shared" si="6"/>
        <v>0</v>
      </c>
      <c r="R4027" s="2">
        <f t="shared" si="7"/>
        <v>0</v>
      </c>
      <c r="S4027" s="2">
        <f t="shared" ref="S4027:T4027" si="12085">S4026+Q4027</f>
        <v>28.748252611124826</v>
      </c>
      <c r="T4027" s="2">
        <f t="shared" si="12085"/>
        <v>34.228110660626236</v>
      </c>
      <c r="U4027" s="3">
        <f>J4027*SIP_Calculator!$D$27</f>
        <v>0</v>
      </c>
      <c r="V4027" s="3">
        <f t="shared" si="9"/>
        <v>0</v>
      </c>
      <c r="W4027" s="3">
        <f t="shared" si="10"/>
        <v>0</v>
      </c>
      <c r="X4027" s="3">
        <f t="shared" ref="X4027:Y4027" si="12086">X4026+V4027</f>
        <v>28.835623055300523</v>
      </c>
      <c r="Y4027" s="3">
        <f t="shared" si="12086"/>
        <v>34.328802293708321</v>
      </c>
    </row>
    <row r="4028" spans="1:25" ht="15.75" customHeight="1" x14ac:dyDescent="0.2">
      <c r="A4028" s="7">
        <v>44043</v>
      </c>
      <c r="B4028" s="1">
        <v>11222.95</v>
      </c>
      <c r="C4028" s="1">
        <v>9035.75</v>
      </c>
      <c r="D4028" s="2">
        <f t="shared" si="29"/>
        <v>845</v>
      </c>
      <c r="E4028" s="2">
        <f t="shared" si="12"/>
        <v>0</v>
      </c>
      <c r="F4028" s="3">
        <f t="shared" si="0"/>
        <v>7</v>
      </c>
      <c r="G4028" s="3">
        <f t="shared" si="13"/>
        <v>0</v>
      </c>
      <c r="H4028" s="4">
        <f>IF(A4028&lt;SIP_Calculator!$B$7,0,IF(A4028&gt;SIP_Calculator!$E$7,0,1))</f>
        <v>0</v>
      </c>
      <c r="I4028" s="2">
        <f t="shared" si="1"/>
        <v>0</v>
      </c>
      <c r="J4028" s="3">
        <f t="shared" si="2"/>
        <v>0</v>
      </c>
      <c r="K4028" s="4">
        <f>H4028*SIP_Calculator!$D$25</f>
        <v>0</v>
      </c>
      <c r="L4028" s="4">
        <f t="shared" si="3"/>
        <v>0</v>
      </c>
      <c r="M4028" s="4">
        <f t="shared" si="4"/>
        <v>0</v>
      </c>
      <c r="N4028" s="4">
        <f t="shared" ref="N4028:O4028" si="12087">N4027+L4028</f>
        <v>28.739335218516583</v>
      </c>
      <c r="O4028" s="4">
        <f t="shared" si="12087"/>
        <v>34.20981406436929</v>
      </c>
      <c r="P4028" s="2">
        <f>I4028*SIP_Calculator!$D$26</f>
        <v>0</v>
      </c>
      <c r="Q4028" s="2">
        <f t="shared" si="6"/>
        <v>0</v>
      </c>
      <c r="R4028" s="2">
        <f t="shared" si="7"/>
        <v>0</v>
      </c>
      <c r="S4028" s="2">
        <f t="shared" ref="S4028:T4028" si="12088">S4027+Q4028</f>
        <v>28.748252611124826</v>
      </c>
      <c r="T4028" s="2">
        <f t="shared" si="12088"/>
        <v>34.228110660626236</v>
      </c>
      <c r="U4028" s="3">
        <f>J4028*SIP_Calculator!$D$27</f>
        <v>0</v>
      </c>
      <c r="V4028" s="3">
        <f t="shared" si="9"/>
        <v>0</v>
      </c>
      <c r="W4028" s="3">
        <f t="shared" si="10"/>
        <v>0</v>
      </c>
      <c r="X4028" s="3">
        <f t="shared" ref="X4028:Y4028" si="12089">X4027+V4028</f>
        <v>28.835623055300523</v>
      </c>
      <c r="Y4028" s="3">
        <f t="shared" si="12089"/>
        <v>34.328802293708321</v>
      </c>
    </row>
    <row r="4029" spans="1:25" ht="15.75" customHeight="1" x14ac:dyDescent="0.2">
      <c r="A4029" s="7">
        <v>44046</v>
      </c>
      <c r="B4029" s="1">
        <v>11056</v>
      </c>
      <c r="C4029" s="1">
        <v>8932.0499999999993</v>
      </c>
      <c r="D4029" s="2">
        <f t="shared" si="29"/>
        <v>846</v>
      </c>
      <c r="E4029" s="2">
        <f t="shared" si="12"/>
        <v>1</v>
      </c>
      <c r="F4029" s="3">
        <f t="shared" si="0"/>
        <v>8</v>
      </c>
      <c r="G4029" s="3">
        <f t="shared" si="13"/>
        <v>1</v>
      </c>
      <c r="H4029" s="4">
        <f>IF(A4029&lt;SIP_Calculator!$B$7,0,IF(A4029&gt;SIP_Calculator!$E$7,0,1))</f>
        <v>0</v>
      </c>
      <c r="I4029" s="2">
        <f t="shared" si="1"/>
        <v>0</v>
      </c>
      <c r="J4029" s="3">
        <f t="shared" si="2"/>
        <v>0</v>
      </c>
      <c r="K4029" s="4">
        <f>H4029*SIP_Calculator!$D$25</f>
        <v>0</v>
      </c>
      <c r="L4029" s="4">
        <f t="shared" si="3"/>
        <v>0</v>
      </c>
      <c r="M4029" s="4">
        <f t="shared" si="4"/>
        <v>0</v>
      </c>
      <c r="N4029" s="4">
        <f t="shared" ref="N4029:O4029" si="12090">N4028+L4029</f>
        <v>28.739335218516583</v>
      </c>
      <c r="O4029" s="4">
        <f t="shared" si="12090"/>
        <v>34.20981406436929</v>
      </c>
      <c r="P4029" s="2">
        <f>I4029*SIP_Calculator!$D$26</f>
        <v>0</v>
      </c>
      <c r="Q4029" s="2">
        <f t="shared" si="6"/>
        <v>0</v>
      </c>
      <c r="R4029" s="2">
        <f t="shared" si="7"/>
        <v>0</v>
      </c>
      <c r="S4029" s="2">
        <f t="shared" ref="S4029:T4029" si="12091">S4028+Q4029</f>
        <v>28.748252611124826</v>
      </c>
      <c r="T4029" s="2">
        <f t="shared" si="12091"/>
        <v>34.228110660626236</v>
      </c>
      <c r="U4029" s="3">
        <f>J4029*SIP_Calculator!$D$27</f>
        <v>0</v>
      </c>
      <c r="V4029" s="3">
        <f t="shared" si="9"/>
        <v>0</v>
      </c>
      <c r="W4029" s="3">
        <f t="shared" si="10"/>
        <v>0</v>
      </c>
      <c r="X4029" s="3">
        <f t="shared" ref="X4029:Y4029" si="12092">X4028+V4029</f>
        <v>28.835623055300523</v>
      </c>
      <c r="Y4029" s="3">
        <f t="shared" si="12092"/>
        <v>34.328802293708321</v>
      </c>
    </row>
    <row r="4030" spans="1:25" ht="15.75" customHeight="1" x14ac:dyDescent="0.2">
      <c r="A4030" s="7">
        <v>44047</v>
      </c>
      <c r="B4030" s="1">
        <v>11244.1</v>
      </c>
      <c r="C4030" s="1">
        <v>9074.9500000000007</v>
      </c>
      <c r="D4030" s="2">
        <f t="shared" si="29"/>
        <v>846</v>
      </c>
      <c r="E4030" s="2">
        <f t="shared" si="12"/>
        <v>0</v>
      </c>
      <c r="F4030" s="3">
        <f t="shared" si="0"/>
        <v>8</v>
      </c>
      <c r="G4030" s="3">
        <f t="shared" si="13"/>
        <v>0</v>
      </c>
      <c r="H4030" s="4">
        <f>IF(A4030&lt;SIP_Calculator!$B$7,0,IF(A4030&gt;SIP_Calculator!$E$7,0,1))</f>
        <v>0</v>
      </c>
      <c r="I4030" s="2">
        <f t="shared" si="1"/>
        <v>0</v>
      </c>
      <c r="J4030" s="3">
        <f t="shared" si="2"/>
        <v>0</v>
      </c>
      <c r="K4030" s="4">
        <f>H4030*SIP_Calculator!$D$25</f>
        <v>0</v>
      </c>
      <c r="L4030" s="4">
        <f t="shared" si="3"/>
        <v>0</v>
      </c>
      <c r="M4030" s="4">
        <f t="shared" si="4"/>
        <v>0</v>
      </c>
      <c r="N4030" s="4">
        <f t="shared" ref="N4030:O4030" si="12093">N4029+L4030</f>
        <v>28.739335218516583</v>
      </c>
      <c r="O4030" s="4">
        <f t="shared" si="12093"/>
        <v>34.20981406436929</v>
      </c>
      <c r="P4030" s="2">
        <f>I4030*SIP_Calculator!$D$26</f>
        <v>0</v>
      </c>
      <c r="Q4030" s="2">
        <f t="shared" si="6"/>
        <v>0</v>
      </c>
      <c r="R4030" s="2">
        <f t="shared" si="7"/>
        <v>0</v>
      </c>
      <c r="S4030" s="2">
        <f t="shared" ref="S4030:T4030" si="12094">S4029+Q4030</f>
        <v>28.748252611124826</v>
      </c>
      <c r="T4030" s="2">
        <f t="shared" si="12094"/>
        <v>34.228110660626236</v>
      </c>
      <c r="U4030" s="3">
        <f>J4030*SIP_Calculator!$D$27</f>
        <v>0</v>
      </c>
      <c r="V4030" s="3">
        <f t="shared" si="9"/>
        <v>0</v>
      </c>
      <c r="W4030" s="3">
        <f t="shared" si="10"/>
        <v>0</v>
      </c>
      <c r="X4030" s="3">
        <f t="shared" ref="X4030:Y4030" si="12095">X4029+V4030</f>
        <v>28.835623055300523</v>
      </c>
      <c r="Y4030" s="3">
        <f t="shared" si="12095"/>
        <v>34.328802293708321</v>
      </c>
    </row>
    <row r="4031" spans="1:25" ht="15.75" customHeight="1" x14ac:dyDescent="0.2">
      <c r="A4031" s="7">
        <v>44048</v>
      </c>
      <c r="B4031" s="1">
        <v>11248.4</v>
      </c>
      <c r="C4031" s="1">
        <v>9088.75</v>
      </c>
      <c r="D4031" s="2">
        <f t="shared" si="29"/>
        <v>846</v>
      </c>
      <c r="E4031" s="2">
        <f t="shared" si="12"/>
        <v>0</v>
      </c>
      <c r="F4031" s="3">
        <f t="shared" si="0"/>
        <v>8</v>
      </c>
      <c r="G4031" s="3">
        <f t="shared" si="13"/>
        <v>0</v>
      </c>
      <c r="H4031" s="4">
        <f>IF(A4031&lt;SIP_Calculator!$B$7,0,IF(A4031&gt;SIP_Calculator!$E$7,0,1))</f>
        <v>0</v>
      </c>
      <c r="I4031" s="2">
        <f t="shared" si="1"/>
        <v>0</v>
      </c>
      <c r="J4031" s="3">
        <f t="shared" si="2"/>
        <v>0</v>
      </c>
      <c r="K4031" s="4">
        <f>H4031*SIP_Calculator!$D$25</f>
        <v>0</v>
      </c>
      <c r="L4031" s="4">
        <f t="shared" si="3"/>
        <v>0</v>
      </c>
      <c r="M4031" s="4">
        <f t="shared" si="4"/>
        <v>0</v>
      </c>
      <c r="N4031" s="4">
        <f t="shared" ref="N4031:O4031" si="12096">N4030+L4031</f>
        <v>28.739335218516583</v>
      </c>
      <c r="O4031" s="4">
        <f t="shared" si="12096"/>
        <v>34.20981406436929</v>
      </c>
      <c r="P4031" s="2">
        <f>I4031*SIP_Calculator!$D$26</f>
        <v>0</v>
      </c>
      <c r="Q4031" s="2">
        <f t="shared" si="6"/>
        <v>0</v>
      </c>
      <c r="R4031" s="2">
        <f t="shared" si="7"/>
        <v>0</v>
      </c>
      <c r="S4031" s="2">
        <f t="shared" ref="S4031:T4031" si="12097">S4030+Q4031</f>
        <v>28.748252611124826</v>
      </c>
      <c r="T4031" s="2">
        <f t="shared" si="12097"/>
        <v>34.228110660626236</v>
      </c>
      <c r="U4031" s="3">
        <f>J4031*SIP_Calculator!$D$27</f>
        <v>0</v>
      </c>
      <c r="V4031" s="3">
        <f t="shared" si="9"/>
        <v>0</v>
      </c>
      <c r="W4031" s="3">
        <f t="shared" si="10"/>
        <v>0</v>
      </c>
      <c r="X4031" s="3">
        <f t="shared" ref="X4031:Y4031" si="12098">X4030+V4031</f>
        <v>28.835623055300523</v>
      </c>
      <c r="Y4031" s="3">
        <f t="shared" si="12098"/>
        <v>34.328802293708321</v>
      </c>
    </row>
    <row r="4032" spans="1:25" ht="15.75" customHeight="1" x14ac:dyDescent="0.2">
      <c r="A4032" s="7">
        <v>44049</v>
      </c>
      <c r="B4032" s="1">
        <v>11345.45</v>
      </c>
      <c r="C4032" s="1">
        <v>9169.1</v>
      </c>
      <c r="D4032" s="2">
        <f t="shared" si="29"/>
        <v>846</v>
      </c>
      <c r="E4032" s="2">
        <f t="shared" si="12"/>
        <v>0</v>
      </c>
      <c r="F4032" s="3">
        <f t="shared" si="0"/>
        <v>8</v>
      </c>
      <c r="G4032" s="3">
        <f t="shared" si="13"/>
        <v>0</v>
      </c>
      <c r="H4032" s="4">
        <f>IF(A4032&lt;SIP_Calculator!$B$7,0,IF(A4032&gt;SIP_Calculator!$E$7,0,1))</f>
        <v>0</v>
      </c>
      <c r="I4032" s="2">
        <f t="shared" si="1"/>
        <v>0</v>
      </c>
      <c r="J4032" s="3">
        <f t="shared" si="2"/>
        <v>0</v>
      </c>
      <c r="K4032" s="4">
        <f>H4032*SIP_Calculator!$D$25</f>
        <v>0</v>
      </c>
      <c r="L4032" s="4">
        <f t="shared" si="3"/>
        <v>0</v>
      </c>
      <c r="M4032" s="4">
        <f t="shared" si="4"/>
        <v>0</v>
      </c>
      <c r="N4032" s="4">
        <f t="shared" ref="N4032:O4032" si="12099">N4031+L4032</f>
        <v>28.739335218516583</v>
      </c>
      <c r="O4032" s="4">
        <f t="shared" si="12099"/>
        <v>34.20981406436929</v>
      </c>
      <c r="P4032" s="2">
        <f>I4032*SIP_Calculator!$D$26</f>
        <v>0</v>
      </c>
      <c r="Q4032" s="2">
        <f t="shared" si="6"/>
        <v>0</v>
      </c>
      <c r="R4032" s="2">
        <f t="shared" si="7"/>
        <v>0</v>
      </c>
      <c r="S4032" s="2">
        <f t="shared" ref="S4032:T4032" si="12100">S4031+Q4032</f>
        <v>28.748252611124826</v>
      </c>
      <c r="T4032" s="2">
        <f t="shared" si="12100"/>
        <v>34.228110660626236</v>
      </c>
      <c r="U4032" s="3">
        <f>J4032*SIP_Calculator!$D$27</f>
        <v>0</v>
      </c>
      <c r="V4032" s="3">
        <f t="shared" si="9"/>
        <v>0</v>
      </c>
      <c r="W4032" s="3">
        <f t="shared" si="10"/>
        <v>0</v>
      </c>
      <c r="X4032" s="3">
        <f t="shared" ref="X4032:Y4032" si="12101">X4031+V4032</f>
        <v>28.835623055300523</v>
      </c>
      <c r="Y4032" s="3">
        <f t="shared" si="12101"/>
        <v>34.328802293708321</v>
      </c>
    </row>
    <row r="4033" spans="1:25" ht="15.75" customHeight="1" x14ac:dyDescent="0.2">
      <c r="A4033" s="7">
        <v>44050</v>
      </c>
      <c r="B4033" s="1">
        <v>11361.4</v>
      </c>
      <c r="C4033" s="1">
        <v>9198.65</v>
      </c>
      <c r="D4033" s="2">
        <f t="shared" si="29"/>
        <v>846</v>
      </c>
      <c r="E4033" s="2">
        <f t="shared" si="12"/>
        <v>0</v>
      </c>
      <c r="F4033" s="3">
        <f t="shared" si="0"/>
        <v>8</v>
      </c>
      <c r="G4033" s="3">
        <f t="shared" si="13"/>
        <v>0</v>
      </c>
      <c r="H4033" s="4">
        <f>IF(A4033&lt;SIP_Calculator!$B$7,0,IF(A4033&gt;SIP_Calculator!$E$7,0,1))</f>
        <v>0</v>
      </c>
      <c r="I4033" s="2">
        <f t="shared" si="1"/>
        <v>0</v>
      </c>
      <c r="J4033" s="3">
        <f t="shared" si="2"/>
        <v>0</v>
      </c>
      <c r="K4033" s="4">
        <f>H4033*SIP_Calculator!$D$25</f>
        <v>0</v>
      </c>
      <c r="L4033" s="4">
        <f t="shared" si="3"/>
        <v>0</v>
      </c>
      <c r="M4033" s="4">
        <f t="shared" si="4"/>
        <v>0</v>
      </c>
      <c r="N4033" s="4">
        <f t="shared" ref="N4033:O4033" si="12102">N4032+L4033</f>
        <v>28.739335218516583</v>
      </c>
      <c r="O4033" s="4">
        <f t="shared" si="12102"/>
        <v>34.20981406436929</v>
      </c>
      <c r="P4033" s="2">
        <f>I4033*SIP_Calculator!$D$26</f>
        <v>0</v>
      </c>
      <c r="Q4033" s="2">
        <f t="shared" si="6"/>
        <v>0</v>
      </c>
      <c r="R4033" s="2">
        <f t="shared" si="7"/>
        <v>0</v>
      </c>
      <c r="S4033" s="2">
        <f t="shared" ref="S4033:T4033" si="12103">S4032+Q4033</f>
        <v>28.748252611124826</v>
      </c>
      <c r="T4033" s="2">
        <f t="shared" si="12103"/>
        <v>34.228110660626236</v>
      </c>
      <c r="U4033" s="3">
        <f>J4033*SIP_Calculator!$D$27</f>
        <v>0</v>
      </c>
      <c r="V4033" s="3">
        <f t="shared" si="9"/>
        <v>0</v>
      </c>
      <c r="W4033" s="3">
        <f t="shared" si="10"/>
        <v>0</v>
      </c>
      <c r="X4033" s="3">
        <f t="shared" ref="X4033:Y4033" si="12104">X4032+V4033</f>
        <v>28.835623055300523</v>
      </c>
      <c r="Y4033" s="3">
        <f t="shared" si="12104"/>
        <v>34.328802293708321</v>
      </c>
    </row>
    <row r="4034" spans="1:25" ht="15.75" customHeight="1" x14ac:dyDescent="0.2">
      <c r="A4034" s="7">
        <v>44053</v>
      </c>
      <c r="B4034" s="1">
        <v>11433</v>
      </c>
      <c r="C4034" s="1">
        <v>9268.5499999999993</v>
      </c>
      <c r="D4034" s="2">
        <f t="shared" si="29"/>
        <v>847</v>
      </c>
      <c r="E4034" s="2">
        <f t="shared" si="12"/>
        <v>1</v>
      </c>
      <c r="F4034" s="3">
        <f t="shared" si="0"/>
        <v>8</v>
      </c>
      <c r="G4034" s="3">
        <f t="shared" si="13"/>
        <v>0</v>
      </c>
      <c r="H4034" s="4">
        <f>IF(A4034&lt;SIP_Calculator!$B$7,0,IF(A4034&gt;SIP_Calculator!$E$7,0,1))</f>
        <v>0</v>
      </c>
      <c r="I4034" s="2">
        <f t="shared" si="1"/>
        <v>0</v>
      </c>
      <c r="J4034" s="3">
        <f t="shared" si="2"/>
        <v>0</v>
      </c>
      <c r="K4034" s="4">
        <f>H4034*SIP_Calculator!$D$25</f>
        <v>0</v>
      </c>
      <c r="L4034" s="4">
        <f t="shared" si="3"/>
        <v>0</v>
      </c>
      <c r="M4034" s="4">
        <f t="shared" si="4"/>
        <v>0</v>
      </c>
      <c r="N4034" s="4">
        <f t="shared" ref="N4034:O4034" si="12105">N4033+L4034</f>
        <v>28.739335218516583</v>
      </c>
      <c r="O4034" s="4">
        <f t="shared" si="12105"/>
        <v>34.20981406436929</v>
      </c>
      <c r="P4034" s="2">
        <f>I4034*SIP_Calculator!$D$26</f>
        <v>0</v>
      </c>
      <c r="Q4034" s="2">
        <f t="shared" si="6"/>
        <v>0</v>
      </c>
      <c r="R4034" s="2">
        <f t="shared" si="7"/>
        <v>0</v>
      </c>
      <c r="S4034" s="2">
        <f t="shared" ref="S4034:T4034" si="12106">S4033+Q4034</f>
        <v>28.748252611124826</v>
      </c>
      <c r="T4034" s="2">
        <f t="shared" si="12106"/>
        <v>34.228110660626236</v>
      </c>
      <c r="U4034" s="3">
        <f>J4034*SIP_Calculator!$D$27</f>
        <v>0</v>
      </c>
      <c r="V4034" s="3">
        <f t="shared" si="9"/>
        <v>0</v>
      </c>
      <c r="W4034" s="3">
        <f t="shared" si="10"/>
        <v>0</v>
      </c>
      <c r="X4034" s="3">
        <f t="shared" ref="X4034:Y4034" si="12107">X4033+V4034</f>
        <v>28.835623055300523</v>
      </c>
      <c r="Y4034" s="3">
        <f t="shared" si="12107"/>
        <v>34.328802293708321</v>
      </c>
    </row>
    <row r="4035" spans="1:25" ht="15.75" customHeight="1" x14ac:dyDescent="0.2">
      <c r="A4035" s="7">
        <v>44054</v>
      </c>
      <c r="B4035" s="1">
        <v>11471.25</v>
      </c>
      <c r="C4035" s="1">
        <v>9291</v>
      </c>
      <c r="D4035" s="2">
        <f t="shared" si="29"/>
        <v>847</v>
      </c>
      <c r="E4035" s="2">
        <f t="shared" si="12"/>
        <v>0</v>
      </c>
      <c r="F4035" s="3">
        <f t="shared" si="0"/>
        <v>8</v>
      </c>
      <c r="G4035" s="3">
        <f t="shared" si="13"/>
        <v>0</v>
      </c>
      <c r="H4035" s="4">
        <f>IF(A4035&lt;SIP_Calculator!$B$7,0,IF(A4035&gt;SIP_Calculator!$E$7,0,1))</f>
        <v>0</v>
      </c>
      <c r="I4035" s="2">
        <f t="shared" si="1"/>
        <v>0</v>
      </c>
      <c r="J4035" s="3">
        <f t="shared" si="2"/>
        <v>0</v>
      </c>
      <c r="K4035" s="4">
        <f>H4035*SIP_Calculator!$D$25</f>
        <v>0</v>
      </c>
      <c r="L4035" s="4">
        <f t="shared" si="3"/>
        <v>0</v>
      </c>
      <c r="M4035" s="4">
        <f t="shared" si="4"/>
        <v>0</v>
      </c>
      <c r="N4035" s="4">
        <f t="shared" ref="N4035:O4035" si="12108">N4034+L4035</f>
        <v>28.739335218516583</v>
      </c>
      <c r="O4035" s="4">
        <f t="shared" si="12108"/>
        <v>34.20981406436929</v>
      </c>
      <c r="P4035" s="2">
        <f>I4035*SIP_Calculator!$D$26</f>
        <v>0</v>
      </c>
      <c r="Q4035" s="2">
        <f t="shared" si="6"/>
        <v>0</v>
      </c>
      <c r="R4035" s="2">
        <f t="shared" si="7"/>
        <v>0</v>
      </c>
      <c r="S4035" s="2">
        <f t="shared" ref="S4035:T4035" si="12109">S4034+Q4035</f>
        <v>28.748252611124826</v>
      </c>
      <c r="T4035" s="2">
        <f t="shared" si="12109"/>
        <v>34.228110660626236</v>
      </c>
      <c r="U4035" s="3">
        <f>J4035*SIP_Calculator!$D$27</f>
        <v>0</v>
      </c>
      <c r="V4035" s="3">
        <f t="shared" si="9"/>
        <v>0</v>
      </c>
      <c r="W4035" s="3">
        <f t="shared" si="10"/>
        <v>0</v>
      </c>
      <c r="X4035" s="3">
        <f t="shared" ref="X4035:Y4035" si="12110">X4034+V4035</f>
        <v>28.835623055300523</v>
      </c>
      <c r="Y4035" s="3">
        <f t="shared" si="12110"/>
        <v>34.328802293708321</v>
      </c>
    </row>
    <row r="4036" spans="1:25" ht="15.75" customHeight="1" x14ac:dyDescent="0.2">
      <c r="A4036" s="7">
        <v>44055</v>
      </c>
      <c r="B4036" s="1">
        <v>11458.25</v>
      </c>
      <c r="C4036" s="1">
        <v>9284.7999999999993</v>
      </c>
      <c r="D4036" s="2">
        <f t="shared" si="29"/>
        <v>847</v>
      </c>
      <c r="E4036" s="2">
        <f t="shared" si="12"/>
        <v>0</v>
      </c>
      <c r="F4036" s="3">
        <f t="shared" si="0"/>
        <v>8</v>
      </c>
      <c r="G4036" s="3">
        <f t="shared" si="13"/>
        <v>0</v>
      </c>
      <c r="H4036" s="4">
        <f>IF(A4036&lt;SIP_Calculator!$B$7,0,IF(A4036&gt;SIP_Calculator!$E$7,0,1))</f>
        <v>0</v>
      </c>
      <c r="I4036" s="2">
        <f t="shared" si="1"/>
        <v>0</v>
      </c>
      <c r="J4036" s="3">
        <f t="shared" si="2"/>
        <v>0</v>
      </c>
      <c r="K4036" s="4">
        <f>H4036*SIP_Calculator!$D$25</f>
        <v>0</v>
      </c>
      <c r="L4036" s="4">
        <f t="shared" si="3"/>
        <v>0</v>
      </c>
      <c r="M4036" s="4">
        <f t="shared" si="4"/>
        <v>0</v>
      </c>
      <c r="N4036" s="4">
        <f t="shared" ref="N4036:O4036" si="12111">N4035+L4036</f>
        <v>28.739335218516583</v>
      </c>
      <c r="O4036" s="4">
        <f t="shared" si="12111"/>
        <v>34.20981406436929</v>
      </c>
      <c r="P4036" s="2">
        <f>I4036*SIP_Calculator!$D$26</f>
        <v>0</v>
      </c>
      <c r="Q4036" s="2">
        <f t="shared" si="6"/>
        <v>0</v>
      </c>
      <c r="R4036" s="2">
        <f t="shared" si="7"/>
        <v>0</v>
      </c>
      <c r="S4036" s="2">
        <f t="shared" ref="S4036:T4036" si="12112">S4035+Q4036</f>
        <v>28.748252611124826</v>
      </c>
      <c r="T4036" s="2">
        <f t="shared" si="12112"/>
        <v>34.228110660626236</v>
      </c>
      <c r="U4036" s="3">
        <f>J4036*SIP_Calculator!$D$27</f>
        <v>0</v>
      </c>
      <c r="V4036" s="3">
        <f t="shared" si="9"/>
        <v>0</v>
      </c>
      <c r="W4036" s="3">
        <f t="shared" si="10"/>
        <v>0</v>
      </c>
      <c r="X4036" s="3">
        <f t="shared" ref="X4036:Y4036" si="12113">X4035+V4036</f>
        <v>28.835623055300523</v>
      </c>
      <c r="Y4036" s="3">
        <f t="shared" si="12113"/>
        <v>34.328802293708321</v>
      </c>
    </row>
    <row r="4037" spans="1:25" ht="15.75" customHeight="1" x14ac:dyDescent="0.2">
      <c r="A4037" s="7">
        <v>44056</v>
      </c>
      <c r="B4037" s="1">
        <v>11458.9</v>
      </c>
      <c r="C4037" s="1">
        <v>9307.85</v>
      </c>
      <c r="D4037" s="2">
        <f t="shared" si="29"/>
        <v>847</v>
      </c>
      <c r="E4037" s="2">
        <f t="shared" si="12"/>
        <v>0</v>
      </c>
      <c r="F4037" s="3">
        <f t="shared" si="0"/>
        <v>8</v>
      </c>
      <c r="G4037" s="3">
        <f t="shared" si="13"/>
        <v>0</v>
      </c>
      <c r="H4037" s="4">
        <f>IF(A4037&lt;SIP_Calculator!$B$7,0,IF(A4037&gt;SIP_Calculator!$E$7,0,1))</f>
        <v>0</v>
      </c>
      <c r="I4037" s="2">
        <f t="shared" si="1"/>
        <v>0</v>
      </c>
      <c r="J4037" s="3">
        <f t="shared" si="2"/>
        <v>0</v>
      </c>
      <c r="K4037" s="4">
        <f>H4037*SIP_Calculator!$D$25</f>
        <v>0</v>
      </c>
      <c r="L4037" s="4">
        <f t="shared" si="3"/>
        <v>0</v>
      </c>
      <c r="M4037" s="4">
        <f t="shared" si="4"/>
        <v>0</v>
      </c>
      <c r="N4037" s="4">
        <f t="shared" ref="N4037:O4037" si="12114">N4036+L4037</f>
        <v>28.739335218516583</v>
      </c>
      <c r="O4037" s="4">
        <f t="shared" si="12114"/>
        <v>34.20981406436929</v>
      </c>
      <c r="P4037" s="2">
        <f>I4037*SIP_Calculator!$D$26</f>
        <v>0</v>
      </c>
      <c r="Q4037" s="2">
        <f t="shared" si="6"/>
        <v>0</v>
      </c>
      <c r="R4037" s="2">
        <f t="shared" si="7"/>
        <v>0</v>
      </c>
      <c r="S4037" s="2">
        <f t="shared" ref="S4037:T4037" si="12115">S4036+Q4037</f>
        <v>28.748252611124826</v>
      </c>
      <c r="T4037" s="2">
        <f t="shared" si="12115"/>
        <v>34.228110660626236</v>
      </c>
      <c r="U4037" s="3">
        <f>J4037*SIP_Calculator!$D$27</f>
        <v>0</v>
      </c>
      <c r="V4037" s="3">
        <f t="shared" si="9"/>
        <v>0</v>
      </c>
      <c r="W4037" s="3">
        <f t="shared" si="10"/>
        <v>0</v>
      </c>
      <c r="X4037" s="3">
        <f t="shared" ref="X4037:Y4037" si="12116">X4036+V4037</f>
        <v>28.835623055300523</v>
      </c>
      <c r="Y4037" s="3">
        <f t="shared" si="12116"/>
        <v>34.328802293708321</v>
      </c>
    </row>
    <row r="4038" spans="1:25" ht="15.75" customHeight="1" x14ac:dyDescent="0.2">
      <c r="A4038" s="7">
        <v>44057</v>
      </c>
      <c r="B4038" s="1">
        <v>11337.55</v>
      </c>
      <c r="C4038" s="1">
        <v>9214.4</v>
      </c>
      <c r="D4038" s="2">
        <f t="shared" si="29"/>
        <v>847</v>
      </c>
      <c r="E4038" s="2">
        <f t="shared" si="12"/>
        <v>0</v>
      </c>
      <c r="F4038" s="3">
        <f t="shared" si="0"/>
        <v>8</v>
      </c>
      <c r="G4038" s="3">
        <f t="shared" si="13"/>
        <v>0</v>
      </c>
      <c r="H4038" s="4">
        <f>IF(A4038&lt;SIP_Calculator!$B$7,0,IF(A4038&gt;SIP_Calculator!$E$7,0,1))</f>
        <v>0</v>
      </c>
      <c r="I4038" s="2">
        <f t="shared" si="1"/>
        <v>0</v>
      </c>
      <c r="J4038" s="3">
        <f t="shared" si="2"/>
        <v>0</v>
      </c>
      <c r="K4038" s="4">
        <f>H4038*SIP_Calculator!$D$25</f>
        <v>0</v>
      </c>
      <c r="L4038" s="4">
        <f t="shared" si="3"/>
        <v>0</v>
      </c>
      <c r="M4038" s="4">
        <f t="shared" si="4"/>
        <v>0</v>
      </c>
      <c r="N4038" s="4">
        <f t="shared" ref="N4038:O4038" si="12117">N4037+L4038</f>
        <v>28.739335218516583</v>
      </c>
      <c r="O4038" s="4">
        <f t="shared" si="12117"/>
        <v>34.20981406436929</v>
      </c>
      <c r="P4038" s="2">
        <f>I4038*SIP_Calculator!$D$26</f>
        <v>0</v>
      </c>
      <c r="Q4038" s="2">
        <f t="shared" si="6"/>
        <v>0</v>
      </c>
      <c r="R4038" s="2">
        <f t="shared" si="7"/>
        <v>0</v>
      </c>
      <c r="S4038" s="2">
        <f t="shared" ref="S4038:T4038" si="12118">S4037+Q4038</f>
        <v>28.748252611124826</v>
      </c>
      <c r="T4038" s="2">
        <f t="shared" si="12118"/>
        <v>34.228110660626236</v>
      </c>
      <c r="U4038" s="3">
        <f>J4038*SIP_Calculator!$D$27</f>
        <v>0</v>
      </c>
      <c r="V4038" s="3">
        <f t="shared" si="9"/>
        <v>0</v>
      </c>
      <c r="W4038" s="3">
        <f t="shared" si="10"/>
        <v>0</v>
      </c>
      <c r="X4038" s="3">
        <f t="shared" ref="X4038:Y4038" si="12119">X4037+V4038</f>
        <v>28.835623055300523</v>
      </c>
      <c r="Y4038" s="3">
        <f t="shared" si="12119"/>
        <v>34.328802293708321</v>
      </c>
    </row>
    <row r="4039" spans="1:25" ht="15.75" customHeight="1" x14ac:dyDescent="0.2">
      <c r="A4039" s="7">
        <v>44060</v>
      </c>
      <c r="B4039" s="1">
        <v>11402.85</v>
      </c>
      <c r="C4039" s="1">
        <v>9267.9</v>
      </c>
      <c r="D4039" s="2">
        <f t="shared" si="29"/>
        <v>848</v>
      </c>
      <c r="E4039" s="2">
        <f t="shared" si="12"/>
        <v>1</v>
      </c>
      <c r="F4039" s="3">
        <f t="shared" si="0"/>
        <v>8</v>
      </c>
      <c r="G4039" s="3">
        <f t="shared" si="13"/>
        <v>0</v>
      </c>
      <c r="H4039" s="4">
        <f>IF(A4039&lt;SIP_Calculator!$B$7,0,IF(A4039&gt;SIP_Calculator!$E$7,0,1))</f>
        <v>0</v>
      </c>
      <c r="I4039" s="2">
        <f t="shared" si="1"/>
        <v>0</v>
      </c>
      <c r="J4039" s="3">
        <f t="shared" si="2"/>
        <v>0</v>
      </c>
      <c r="K4039" s="4">
        <f>H4039*SIP_Calculator!$D$25</f>
        <v>0</v>
      </c>
      <c r="L4039" s="4">
        <f t="shared" si="3"/>
        <v>0</v>
      </c>
      <c r="M4039" s="4">
        <f t="shared" si="4"/>
        <v>0</v>
      </c>
      <c r="N4039" s="4">
        <f t="shared" ref="N4039:O4039" si="12120">N4038+L4039</f>
        <v>28.739335218516583</v>
      </c>
      <c r="O4039" s="4">
        <f t="shared" si="12120"/>
        <v>34.20981406436929</v>
      </c>
      <c r="P4039" s="2">
        <f>I4039*SIP_Calculator!$D$26</f>
        <v>0</v>
      </c>
      <c r="Q4039" s="2">
        <f t="shared" si="6"/>
        <v>0</v>
      </c>
      <c r="R4039" s="2">
        <f t="shared" si="7"/>
        <v>0</v>
      </c>
      <c r="S4039" s="2">
        <f t="shared" ref="S4039:T4039" si="12121">S4038+Q4039</f>
        <v>28.748252611124826</v>
      </c>
      <c r="T4039" s="2">
        <f t="shared" si="12121"/>
        <v>34.228110660626236</v>
      </c>
      <c r="U4039" s="3">
        <f>J4039*SIP_Calculator!$D$27</f>
        <v>0</v>
      </c>
      <c r="V4039" s="3">
        <f t="shared" si="9"/>
        <v>0</v>
      </c>
      <c r="W4039" s="3">
        <f t="shared" si="10"/>
        <v>0</v>
      </c>
      <c r="X4039" s="3">
        <f t="shared" ref="X4039:Y4039" si="12122">X4038+V4039</f>
        <v>28.835623055300523</v>
      </c>
      <c r="Y4039" s="3">
        <f t="shared" si="12122"/>
        <v>34.328802293708321</v>
      </c>
    </row>
    <row r="4040" spans="1:25" ht="15.75" customHeight="1" x14ac:dyDescent="0.2">
      <c r="A4040" s="7">
        <v>44061</v>
      </c>
      <c r="B4040" s="1">
        <v>11541.95</v>
      </c>
      <c r="C4040" s="1">
        <v>9382.0499999999993</v>
      </c>
      <c r="D4040" s="2">
        <f t="shared" si="29"/>
        <v>848</v>
      </c>
      <c r="E4040" s="2">
        <f t="shared" si="12"/>
        <v>0</v>
      </c>
      <c r="F4040" s="3">
        <f t="shared" si="0"/>
        <v>8</v>
      </c>
      <c r="G4040" s="3">
        <f t="shared" si="13"/>
        <v>0</v>
      </c>
      <c r="H4040" s="4">
        <f>IF(A4040&lt;SIP_Calculator!$B$7,0,IF(A4040&gt;SIP_Calculator!$E$7,0,1))</f>
        <v>0</v>
      </c>
      <c r="I4040" s="2">
        <f t="shared" si="1"/>
        <v>0</v>
      </c>
      <c r="J4040" s="3">
        <f t="shared" si="2"/>
        <v>0</v>
      </c>
      <c r="K4040" s="4">
        <f>H4040*SIP_Calculator!$D$25</f>
        <v>0</v>
      </c>
      <c r="L4040" s="4">
        <f t="shared" si="3"/>
        <v>0</v>
      </c>
      <c r="M4040" s="4">
        <f t="shared" si="4"/>
        <v>0</v>
      </c>
      <c r="N4040" s="4">
        <f t="shared" ref="N4040:O4040" si="12123">N4039+L4040</f>
        <v>28.739335218516583</v>
      </c>
      <c r="O4040" s="4">
        <f t="shared" si="12123"/>
        <v>34.20981406436929</v>
      </c>
      <c r="P4040" s="2">
        <f>I4040*SIP_Calculator!$D$26</f>
        <v>0</v>
      </c>
      <c r="Q4040" s="2">
        <f t="shared" si="6"/>
        <v>0</v>
      </c>
      <c r="R4040" s="2">
        <f t="shared" si="7"/>
        <v>0</v>
      </c>
      <c r="S4040" s="2">
        <f t="shared" ref="S4040:T4040" si="12124">S4039+Q4040</f>
        <v>28.748252611124826</v>
      </c>
      <c r="T4040" s="2">
        <f t="shared" si="12124"/>
        <v>34.228110660626236</v>
      </c>
      <c r="U4040" s="3">
        <f>J4040*SIP_Calculator!$D$27</f>
        <v>0</v>
      </c>
      <c r="V4040" s="3">
        <f t="shared" si="9"/>
        <v>0</v>
      </c>
      <c r="W4040" s="3">
        <f t="shared" si="10"/>
        <v>0</v>
      </c>
      <c r="X4040" s="3">
        <f t="shared" ref="X4040:Y4040" si="12125">X4039+V4040</f>
        <v>28.835623055300523</v>
      </c>
      <c r="Y4040" s="3">
        <f t="shared" si="12125"/>
        <v>34.328802293708321</v>
      </c>
    </row>
    <row r="4041" spans="1:25" ht="15.75" customHeight="1" x14ac:dyDescent="0.2">
      <c r="A4041" s="7">
        <v>44062</v>
      </c>
      <c r="B4041" s="1">
        <v>11564.5</v>
      </c>
      <c r="C4041" s="1">
        <v>9412.5499999999993</v>
      </c>
      <c r="D4041" s="2">
        <f t="shared" si="29"/>
        <v>848</v>
      </c>
      <c r="E4041" s="2">
        <f t="shared" si="12"/>
        <v>0</v>
      </c>
      <c r="F4041" s="3">
        <f t="shared" si="0"/>
        <v>8</v>
      </c>
      <c r="G4041" s="3">
        <f t="shared" si="13"/>
        <v>0</v>
      </c>
      <c r="H4041" s="4">
        <f>IF(A4041&lt;SIP_Calculator!$B$7,0,IF(A4041&gt;SIP_Calculator!$E$7,0,1))</f>
        <v>0</v>
      </c>
      <c r="I4041" s="2">
        <f t="shared" si="1"/>
        <v>0</v>
      </c>
      <c r="J4041" s="3">
        <f t="shared" si="2"/>
        <v>0</v>
      </c>
      <c r="K4041" s="4">
        <f>H4041*SIP_Calculator!$D$25</f>
        <v>0</v>
      </c>
      <c r="L4041" s="4">
        <f t="shared" si="3"/>
        <v>0</v>
      </c>
      <c r="M4041" s="4">
        <f t="shared" si="4"/>
        <v>0</v>
      </c>
      <c r="N4041" s="4">
        <f t="shared" ref="N4041:O4041" si="12126">N4040+L4041</f>
        <v>28.739335218516583</v>
      </c>
      <c r="O4041" s="4">
        <f t="shared" si="12126"/>
        <v>34.20981406436929</v>
      </c>
      <c r="P4041" s="2">
        <f>I4041*SIP_Calculator!$D$26</f>
        <v>0</v>
      </c>
      <c r="Q4041" s="2">
        <f t="shared" si="6"/>
        <v>0</v>
      </c>
      <c r="R4041" s="2">
        <f t="shared" si="7"/>
        <v>0</v>
      </c>
      <c r="S4041" s="2">
        <f t="shared" ref="S4041:T4041" si="12127">S4040+Q4041</f>
        <v>28.748252611124826</v>
      </c>
      <c r="T4041" s="2">
        <f t="shared" si="12127"/>
        <v>34.228110660626236</v>
      </c>
      <c r="U4041" s="3">
        <f>J4041*SIP_Calculator!$D$27</f>
        <v>0</v>
      </c>
      <c r="V4041" s="3">
        <f t="shared" si="9"/>
        <v>0</v>
      </c>
      <c r="W4041" s="3">
        <f t="shared" si="10"/>
        <v>0</v>
      </c>
      <c r="X4041" s="3">
        <f t="shared" ref="X4041:Y4041" si="12128">X4040+V4041</f>
        <v>28.835623055300523</v>
      </c>
      <c r="Y4041" s="3">
        <f t="shared" si="12128"/>
        <v>34.328802293708321</v>
      </c>
    </row>
    <row r="4042" spans="1:25" ht="15.75" customHeight="1" x14ac:dyDescent="0.2">
      <c r="A4042" s="7">
        <v>44063</v>
      </c>
      <c r="B4042" s="1">
        <v>11479</v>
      </c>
      <c r="C4042" s="1">
        <v>9368.75</v>
      </c>
      <c r="D4042" s="2">
        <f t="shared" si="29"/>
        <v>848</v>
      </c>
      <c r="E4042" s="2">
        <f t="shared" si="12"/>
        <v>0</v>
      </c>
      <c r="F4042" s="3">
        <f t="shared" si="0"/>
        <v>8</v>
      </c>
      <c r="G4042" s="3">
        <f t="shared" si="13"/>
        <v>0</v>
      </c>
      <c r="H4042" s="4">
        <f>IF(A4042&lt;SIP_Calculator!$B$7,0,IF(A4042&gt;SIP_Calculator!$E$7,0,1))</f>
        <v>0</v>
      </c>
      <c r="I4042" s="2">
        <f t="shared" si="1"/>
        <v>0</v>
      </c>
      <c r="J4042" s="3">
        <f t="shared" si="2"/>
        <v>0</v>
      </c>
      <c r="K4042" s="4">
        <f>H4042*SIP_Calculator!$D$25</f>
        <v>0</v>
      </c>
      <c r="L4042" s="4">
        <f t="shared" si="3"/>
        <v>0</v>
      </c>
      <c r="M4042" s="4">
        <f t="shared" si="4"/>
        <v>0</v>
      </c>
      <c r="N4042" s="4">
        <f t="shared" ref="N4042:O4042" si="12129">N4041+L4042</f>
        <v>28.739335218516583</v>
      </c>
      <c r="O4042" s="4">
        <f t="shared" si="12129"/>
        <v>34.20981406436929</v>
      </c>
      <c r="P4042" s="2">
        <f>I4042*SIP_Calculator!$D$26</f>
        <v>0</v>
      </c>
      <c r="Q4042" s="2">
        <f t="shared" si="6"/>
        <v>0</v>
      </c>
      <c r="R4042" s="2">
        <f t="shared" si="7"/>
        <v>0</v>
      </c>
      <c r="S4042" s="2">
        <f t="shared" ref="S4042:T4042" si="12130">S4041+Q4042</f>
        <v>28.748252611124826</v>
      </c>
      <c r="T4042" s="2">
        <f t="shared" si="12130"/>
        <v>34.228110660626236</v>
      </c>
      <c r="U4042" s="3">
        <f>J4042*SIP_Calculator!$D$27</f>
        <v>0</v>
      </c>
      <c r="V4042" s="3">
        <f t="shared" si="9"/>
        <v>0</v>
      </c>
      <c r="W4042" s="3">
        <f t="shared" si="10"/>
        <v>0</v>
      </c>
      <c r="X4042" s="3">
        <f t="shared" ref="X4042:Y4042" si="12131">X4041+V4042</f>
        <v>28.835623055300523</v>
      </c>
      <c r="Y4042" s="3">
        <f t="shared" si="12131"/>
        <v>34.328802293708321</v>
      </c>
    </row>
    <row r="4043" spans="1:25" ht="15.75" customHeight="1" x14ac:dyDescent="0.2">
      <c r="A4043" s="7">
        <v>44064</v>
      </c>
      <c r="B4043" s="1">
        <v>11535.8</v>
      </c>
      <c r="C4043" s="1">
        <v>9423.5499999999993</v>
      </c>
      <c r="D4043" s="2">
        <f t="shared" si="29"/>
        <v>848</v>
      </c>
      <c r="E4043" s="2">
        <f t="shared" si="12"/>
        <v>0</v>
      </c>
      <c r="F4043" s="3">
        <f t="shared" si="0"/>
        <v>8</v>
      </c>
      <c r="G4043" s="3">
        <f t="shared" si="13"/>
        <v>0</v>
      </c>
      <c r="H4043" s="4">
        <f>IF(A4043&lt;SIP_Calculator!$B$7,0,IF(A4043&gt;SIP_Calculator!$E$7,0,1))</f>
        <v>0</v>
      </c>
      <c r="I4043" s="2">
        <f t="shared" si="1"/>
        <v>0</v>
      </c>
      <c r="J4043" s="3">
        <f t="shared" si="2"/>
        <v>0</v>
      </c>
      <c r="K4043" s="4">
        <f>H4043*SIP_Calculator!$D$25</f>
        <v>0</v>
      </c>
      <c r="L4043" s="4">
        <f t="shared" si="3"/>
        <v>0</v>
      </c>
      <c r="M4043" s="4">
        <f t="shared" si="4"/>
        <v>0</v>
      </c>
      <c r="N4043" s="4">
        <f t="shared" ref="N4043:O4043" si="12132">N4042+L4043</f>
        <v>28.739335218516583</v>
      </c>
      <c r="O4043" s="4">
        <f t="shared" si="12132"/>
        <v>34.20981406436929</v>
      </c>
      <c r="P4043" s="2">
        <f>I4043*SIP_Calculator!$D$26</f>
        <v>0</v>
      </c>
      <c r="Q4043" s="2">
        <f t="shared" si="6"/>
        <v>0</v>
      </c>
      <c r="R4043" s="2">
        <f t="shared" si="7"/>
        <v>0</v>
      </c>
      <c r="S4043" s="2">
        <f t="shared" ref="S4043:T4043" si="12133">S4042+Q4043</f>
        <v>28.748252611124826</v>
      </c>
      <c r="T4043" s="2">
        <f t="shared" si="12133"/>
        <v>34.228110660626236</v>
      </c>
      <c r="U4043" s="3">
        <f>J4043*SIP_Calculator!$D$27</f>
        <v>0</v>
      </c>
      <c r="V4043" s="3">
        <f t="shared" si="9"/>
        <v>0</v>
      </c>
      <c r="W4043" s="3">
        <f t="shared" si="10"/>
        <v>0</v>
      </c>
      <c r="X4043" s="3">
        <f t="shared" ref="X4043:Y4043" si="12134">X4042+V4043</f>
        <v>28.835623055300523</v>
      </c>
      <c r="Y4043" s="3">
        <f t="shared" si="12134"/>
        <v>34.328802293708321</v>
      </c>
    </row>
    <row r="4044" spans="1:25" ht="15.75" customHeight="1" x14ac:dyDescent="0.2">
      <c r="A4044" s="7">
        <v>44067</v>
      </c>
      <c r="B4044" s="1">
        <v>11619.15</v>
      </c>
      <c r="C4044" s="1">
        <v>9498.35</v>
      </c>
      <c r="D4044" s="2">
        <f t="shared" si="29"/>
        <v>849</v>
      </c>
      <c r="E4044" s="2">
        <f t="shared" si="12"/>
        <v>1</v>
      </c>
      <c r="F4044" s="3">
        <f t="shared" si="0"/>
        <v>8</v>
      </c>
      <c r="G4044" s="3">
        <f t="shared" si="13"/>
        <v>0</v>
      </c>
      <c r="H4044" s="4">
        <f>IF(A4044&lt;SIP_Calculator!$B$7,0,IF(A4044&gt;SIP_Calculator!$E$7,0,1))</f>
        <v>0</v>
      </c>
      <c r="I4044" s="2">
        <f t="shared" si="1"/>
        <v>0</v>
      </c>
      <c r="J4044" s="3">
        <f t="shared" si="2"/>
        <v>0</v>
      </c>
      <c r="K4044" s="4">
        <f>H4044*SIP_Calculator!$D$25</f>
        <v>0</v>
      </c>
      <c r="L4044" s="4">
        <f t="shared" si="3"/>
        <v>0</v>
      </c>
      <c r="M4044" s="4">
        <f t="shared" si="4"/>
        <v>0</v>
      </c>
      <c r="N4044" s="4">
        <f t="shared" ref="N4044:O4044" si="12135">N4043+L4044</f>
        <v>28.739335218516583</v>
      </c>
      <c r="O4044" s="4">
        <f t="shared" si="12135"/>
        <v>34.20981406436929</v>
      </c>
      <c r="P4044" s="2">
        <f>I4044*SIP_Calculator!$D$26</f>
        <v>0</v>
      </c>
      <c r="Q4044" s="2">
        <f t="shared" si="6"/>
        <v>0</v>
      </c>
      <c r="R4044" s="2">
        <f t="shared" si="7"/>
        <v>0</v>
      </c>
      <c r="S4044" s="2">
        <f t="shared" ref="S4044:T4044" si="12136">S4043+Q4044</f>
        <v>28.748252611124826</v>
      </c>
      <c r="T4044" s="2">
        <f t="shared" si="12136"/>
        <v>34.228110660626236</v>
      </c>
      <c r="U4044" s="3">
        <f>J4044*SIP_Calculator!$D$27</f>
        <v>0</v>
      </c>
      <c r="V4044" s="3">
        <f t="shared" si="9"/>
        <v>0</v>
      </c>
      <c r="W4044" s="3">
        <f t="shared" si="10"/>
        <v>0</v>
      </c>
      <c r="X4044" s="3">
        <f t="shared" ref="X4044:Y4044" si="12137">X4043+V4044</f>
        <v>28.835623055300523</v>
      </c>
      <c r="Y4044" s="3">
        <f t="shared" si="12137"/>
        <v>34.328802293708321</v>
      </c>
    </row>
    <row r="4045" spans="1:25" ht="15.75" customHeight="1" x14ac:dyDescent="0.2">
      <c r="A4045" s="7">
        <v>44068</v>
      </c>
      <c r="B4045" s="1">
        <v>11625.6</v>
      </c>
      <c r="C4045" s="1">
        <v>9509.25</v>
      </c>
      <c r="D4045" s="2">
        <f t="shared" si="29"/>
        <v>849</v>
      </c>
      <c r="E4045" s="2">
        <f t="shared" si="12"/>
        <v>0</v>
      </c>
      <c r="F4045" s="3">
        <f t="shared" si="0"/>
        <v>8</v>
      </c>
      <c r="G4045" s="3">
        <f t="shared" si="13"/>
        <v>0</v>
      </c>
      <c r="H4045" s="4">
        <f>IF(A4045&lt;SIP_Calculator!$B$7,0,IF(A4045&gt;SIP_Calculator!$E$7,0,1))</f>
        <v>0</v>
      </c>
      <c r="I4045" s="2">
        <f t="shared" si="1"/>
        <v>0</v>
      </c>
      <c r="J4045" s="3">
        <f t="shared" si="2"/>
        <v>0</v>
      </c>
      <c r="K4045" s="4">
        <f>H4045*SIP_Calculator!$D$25</f>
        <v>0</v>
      </c>
      <c r="L4045" s="4">
        <f t="shared" si="3"/>
        <v>0</v>
      </c>
      <c r="M4045" s="4">
        <f t="shared" si="4"/>
        <v>0</v>
      </c>
      <c r="N4045" s="4">
        <f t="shared" ref="N4045:O4045" si="12138">N4044+L4045</f>
        <v>28.739335218516583</v>
      </c>
      <c r="O4045" s="4">
        <f t="shared" si="12138"/>
        <v>34.20981406436929</v>
      </c>
      <c r="P4045" s="2">
        <f>I4045*SIP_Calculator!$D$26</f>
        <v>0</v>
      </c>
      <c r="Q4045" s="2">
        <f t="shared" si="6"/>
        <v>0</v>
      </c>
      <c r="R4045" s="2">
        <f t="shared" si="7"/>
        <v>0</v>
      </c>
      <c r="S4045" s="2">
        <f t="shared" ref="S4045:T4045" si="12139">S4044+Q4045</f>
        <v>28.748252611124826</v>
      </c>
      <c r="T4045" s="2">
        <f t="shared" si="12139"/>
        <v>34.228110660626236</v>
      </c>
      <c r="U4045" s="3">
        <f>J4045*SIP_Calculator!$D$27</f>
        <v>0</v>
      </c>
      <c r="V4045" s="3">
        <f t="shared" si="9"/>
        <v>0</v>
      </c>
      <c r="W4045" s="3">
        <f t="shared" si="10"/>
        <v>0</v>
      </c>
      <c r="X4045" s="3">
        <f t="shared" ref="X4045:Y4045" si="12140">X4044+V4045</f>
        <v>28.835623055300523</v>
      </c>
      <c r="Y4045" s="3">
        <f t="shared" si="12140"/>
        <v>34.328802293708321</v>
      </c>
    </row>
    <row r="4046" spans="1:25" ht="15.75" customHeight="1" x14ac:dyDescent="0.2">
      <c r="A4046" s="7">
        <v>44069</v>
      </c>
      <c r="B4046" s="1">
        <v>11694.35</v>
      </c>
      <c r="C4046" s="1">
        <v>9567.15</v>
      </c>
      <c r="D4046" s="2">
        <f t="shared" si="29"/>
        <v>849</v>
      </c>
      <c r="E4046" s="2">
        <f t="shared" si="12"/>
        <v>0</v>
      </c>
      <c r="F4046" s="3">
        <f t="shared" si="0"/>
        <v>8</v>
      </c>
      <c r="G4046" s="3">
        <f t="shared" si="13"/>
        <v>0</v>
      </c>
      <c r="H4046" s="4">
        <f>IF(A4046&lt;SIP_Calculator!$B$7,0,IF(A4046&gt;SIP_Calculator!$E$7,0,1))</f>
        <v>0</v>
      </c>
      <c r="I4046" s="2">
        <f t="shared" si="1"/>
        <v>0</v>
      </c>
      <c r="J4046" s="3">
        <f t="shared" si="2"/>
        <v>0</v>
      </c>
      <c r="K4046" s="4">
        <f>H4046*SIP_Calculator!$D$25</f>
        <v>0</v>
      </c>
      <c r="L4046" s="4">
        <f t="shared" si="3"/>
        <v>0</v>
      </c>
      <c r="M4046" s="4">
        <f t="shared" si="4"/>
        <v>0</v>
      </c>
      <c r="N4046" s="4">
        <f t="shared" ref="N4046:O4046" si="12141">N4045+L4046</f>
        <v>28.739335218516583</v>
      </c>
      <c r="O4046" s="4">
        <f t="shared" si="12141"/>
        <v>34.20981406436929</v>
      </c>
      <c r="P4046" s="2">
        <f>I4046*SIP_Calculator!$D$26</f>
        <v>0</v>
      </c>
      <c r="Q4046" s="2">
        <f t="shared" si="6"/>
        <v>0</v>
      </c>
      <c r="R4046" s="2">
        <f t="shared" si="7"/>
        <v>0</v>
      </c>
      <c r="S4046" s="2">
        <f t="shared" ref="S4046:T4046" si="12142">S4045+Q4046</f>
        <v>28.748252611124826</v>
      </c>
      <c r="T4046" s="2">
        <f t="shared" si="12142"/>
        <v>34.228110660626236</v>
      </c>
      <c r="U4046" s="3">
        <f>J4046*SIP_Calculator!$D$27</f>
        <v>0</v>
      </c>
      <c r="V4046" s="3">
        <f t="shared" si="9"/>
        <v>0</v>
      </c>
      <c r="W4046" s="3">
        <f t="shared" si="10"/>
        <v>0</v>
      </c>
      <c r="X4046" s="3">
        <f t="shared" ref="X4046:Y4046" si="12143">X4045+V4046</f>
        <v>28.835623055300523</v>
      </c>
      <c r="Y4046" s="3">
        <f t="shared" si="12143"/>
        <v>34.328802293708321</v>
      </c>
    </row>
    <row r="4047" spans="1:25" ht="15.75" customHeight="1" x14ac:dyDescent="0.2">
      <c r="A4047" s="7">
        <v>44070</v>
      </c>
      <c r="B4047" s="1">
        <v>11709.45</v>
      </c>
      <c r="C4047" s="1">
        <v>9580.7000000000007</v>
      </c>
      <c r="D4047" s="2">
        <f t="shared" si="29"/>
        <v>849</v>
      </c>
      <c r="E4047" s="2">
        <f t="shared" si="12"/>
        <v>0</v>
      </c>
      <c r="F4047" s="3">
        <f t="shared" si="0"/>
        <v>8</v>
      </c>
      <c r="G4047" s="3">
        <f t="shared" si="13"/>
        <v>0</v>
      </c>
      <c r="H4047" s="4">
        <f>IF(A4047&lt;SIP_Calculator!$B$7,0,IF(A4047&gt;SIP_Calculator!$E$7,0,1))</f>
        <v>0</v>
      </c>
      <c r="I4047" s="2">
        <f t="shared" si="1"/>
        <v>0</v>
      </c>
      <c r="J4047" s="3">
        <f t="shared" si="2"/>
        <v>0</v>
      </c>
      <c r="K4047" s="4">
        <f>H4047*SIP_Calculator!$D$25</f>
        <v>0</v>
      </c>
      <c r="L4047" s="4">
        <f t="shared" si="3"/>
        <v>0</v>
      </c>
      <c r="M4047" s="4">
        <f t="shared" si="4"/>
        <v>0</v>
      </c>
      <c r="N4047" s="4">
        <f t="shared" ref="N4047:O4047" si="12144">N4046+L4047</f>
        <v>28.739335218516583</v>
      </c>
      <c r="O4047" s="4">
        <f t="shared" si="12144"/>
        <v>34.20981406436929</v>
      </c>
      <c r="P4047" s="2">
        <f>I4047*SIP_Calculator!$D$26</f>
        <v>0</v>
      </c>
      <c r="Q4047" s="2">
        <f t="shared" si="6"/>
        <v>0</v>
      </c>
      <c r="R4047" s="2">
        <f t="shared" si="7"/>
        <v>0</v>
      </c>
      <c r="S4047" s="2">
        <f t="shared" ref="S4047:T4047" si="12145">S4046+Q4047</f>
        <v>28.748252611124826</v>
      </c>
      <c r="T4047" s="2">
        <f t="shared" si="12145"/>
        <v>34.228110660626236</v>
      </c>
      <c r="U4047" s="3">
        <f>J4047*SIP_Calculator!$D$27</f>
        <v>0</v>
      </c>
      <c r="V4047" s="3">
        <f t="shared" si="9"/>
        <v>0</v>
      </c>
      <c r="W4047" s="3">
        <f t="shared" si="10"/>
        <v>0</v>
      </c>
      <c r="X4047" s="3">
        <f t="shared" ref="X4047:Y4047" si="12146">X4046+V4047</f>
        <v>28.835623055300523</v>
      </c>
      <c r="Y4047" s="3">
        <f t="shared" si="12146"/>
        <v>34.328802293708321</v>
      </c>
    </row>
    <row r="4048" spans="1:25" ht="15.75" customHeight="1" x14ac:dyDescent="0.2">
      <c r="A4048" s="7">
        <v>44071</v>
      </c>
      <c r="B4048" s="1">
        <v>11791.5</v>
      </c>
      <c r="C4048" s="1">
        <v>9641.0499999999993</v>
      </c>
      <c r="D4048" s="2">
        <f t="shared" si="29"/>
        <v>849</v>
      </c>
      <c r="E4048" s="2">
        <f t="shared" si="12"/>
        <v>0</v>
      </c>
      <c r="F4048" s="3">
        <f t="shared" si="0"/>
        <v>8</v>
      </c>
      <c r="G4048" s="3">
        <f t="shared" si="13"/>
        <v>0</v>
      </c>
      <c r="H4048" s="4">
        <f>IF(A4048&lt;SIP_Calculator!$B$7,0,IF(A4048&gt;SIP_Calculator!$E$7,0,1))</f>
        <v>0</v>
      </c>
      <c r="I4048" s="2">
        <f t="shared" si="1"/>
        <v>0</v>
      </c>
      <c r="J4048" s="3">
        <f t="shared" si="2"/>
        <v>0</v>
      </c>
      <c r="K4048" s="4">
        <f>H4048*SIP_Calculator!$D$25</f>
        <v>0</v>
      </c>
      <c r="L4048" s="4">
        <f t="shared" si="3"/>
        <v>0</v>
      </c>
      <c r="M4048" s="4">
        <f t="shared" si="4"/>
        <v>0</v>
      </c>
      <c r="N4048" s="4">
        <f t="shared" ref="N4048:O4048" si="12147">N4047+L4048</f>
        <v>28.739335218516583</v>
      </c>
      <c r="O4048" s="4">
        <f t="shared" si="12147"/>
        <v>34.20981406436929</v>
      </c>
      <c r="P4048" s="2">
        <f>I4048*SIP_Calculator!$D$26</f>
        <v>0</v>
      </c>
      <c r="Q4048" s="2">
        <f t="shared" si="6"/>
        <v>0</v>
      </c>
      <c r="R4048" s="2">
        <f t="shared" si="7"/>
        <v>0</v>
      </c>
      <c r="S4048" s="2">
        <f t="shared" ref="S4048:T4048" si="12148">S4047+Q4048</f>
        <v>28.748252611124826</v>
      </c>
      <c r="T4048" s="2">
        <f t="shared" si="12148"/>
        <v>34.228110660626236</v>
      </c>
      <c r="U4048" s="3">
        <f>J4048*SIP_Calculator!$D$27</f>
        <v>0</v>
      </c>
      <c r="V4048" s="3">
        <f t="shared" si="9"/>
        <v>0</v>
      </c>
      <c r="W4048" s="3">
        <f t="shared" si="10"/>
        <v>0</v>
      </c>
      <c r="X4048" s="3">
        <f t="shared" ref="X4048:Y4048" si="12149">X4047+V4048</f>
        <v>28.835623055300523</v>
      </c>
      <c r="Y4048" s="3">
        <f t="shared" si="12149"/>
        <v>34.328802293708321</v>
      </c>
    </row>
    <row r="4049" spans="1:25" ht="15.75" customHeight="1" x14ac:dyDescent="0.2">
      <c r="A4049" s="7">
        <v>44074</v>
      </c>
      <c r="B4049" s="1">
        <v>11496.05</v>
      </c>
      <c r="C4049" s="1">
        <v>9372.0499999999993</v>
      </c>
      <c r="D4049" s="2">
        <f t="shared" si="29"/>
        <v>850</v>
      </c>
      <c r="E4049" s="2">
        <f t="shared" si="12"/>
        <v>1</v>
      </c>
      <c r="F4049" s="3">
        <f t="shared" si="0"/>
        <v>8</v>
      </c>
      <c r="G4049" s="3">
        <f t="shared" si="13"/>
        <v>0</v>
      </c>
      <c r="H4049" s="4">
        <f>IF(A4049&lt;SIP_Calculator!$B$7,0,IF(A4049&gt;SIP_Calculator!$E$7,0,1))</f>
        <v>0</v>
      </c>
      <c r="I4049" s="2">
        <f t="shared" si="1"/>
        <v>0</v>
      </c>
      <c r="J4049" s="3">
        <f t="shared" si="2"/>
        <v>0</v>
      </c>
      <c r="K4049" s="4">
        <f>H4049*SIP_Calculator!$D$25</f>
        <v>0</v>
      </c>
      <c r="L4049" s="4">
        <f t="shared" si="3"/>
        <v>0</v>
      </c>
      <c r="M4049" s="4">
        <f t="shared" si="4"/>
        <v>0</v>
      </c>
      <c r="N4049" s="4">
        <f t="shared" ref="N4049:O4049" si="12150">N4048+L4049</f>
        <v>28.739335218516583</v>
      </c>
      <c r="O4049" s="4">
        <f t="shared" si="12150"/>
        <v>34.20981406436929</v>
      </c>
      <c r="P4049" s="2">
        <f>I4049*SIP_Calculator!$D$26</f>
        <v>0</v>
      </c>
      <c r="Q4049" s="2">
        <f t="shared" si="6"/>
        <v>0</v>
      </c>
      <c r="R4049" s="2">
        <f t="shared" si="7"/>
        <v>0</v>
      </c>
      <c r="S4049" s="2">
        <f t="shared" ref="S4049:T4049" si="12151">S4048+Q4049</f>
        <v>28.748252611124826</v>
      </c>
      <c r="T4049" s="2">
        <f t="shared" si="12151"/>
        <v>34.228110660626236</v>
      </c>
      <c r="U4049" s="3">
        <f>J4049*SIP_Calculator!$D$27</f>
        <v>0</v>
      </c>
      <c r="V4049" s="3">
        <f t="shared" si="9"/>
        <v>0</v>
      </c>
      <c r="W4049" s="3">
        <f t="shared" si="10"/>
        <v>0</v>
      </c>
      <c r="X4049" s="3">
        <f t="shared" ref="X4049:Y4049" si="12152">X4048+V4049</f>
        <v>28.835623055300523</v>
      </c>
      <c r="Y4049" s="3">
        <f t="shared" si="12152"/>
        <v>34.328802293708321</v>
      </c>
    </row>
    <row r="4050" spans="1:25" ht="15.75" customHeight="1" x14ac:dyDescent="0.2">
      <c r="A4050" s="7">
        <v>44075</v>
      </c>
      <c r="B4050" s="1">
        <v>11586.6</v>
      </c>
      <c r="C4050" s="1">
        <v>9442.25</v>
      </c>
      <c r="D4050" s="2">
        <f t="shared" si="29"/>
        <v>850</v>
      </c>
      <c r="E4050" s="2">
        <f t="shared" si="12"/>
        <v>0</v>
      </c>
      <c r="F4050" s="3">
        <f t="shared" si="0"/>
        <v>9</v>
      </c>
      <c r="G4050" s="3">
        <f t="shared" si="13"/>
        <v>1</v>
      </c>
      <c r="H4050" s="4">
        <f>IF(A4050&lt;SIP_Calculator!$B$7,0,IF(A4050&gt;SIP_Calculator!$E$7,0,1))</f>
        <v>0</v>
      </c>
      <c r="I4050" s="2">
        <f t="shared" si="1"/>
        <v>0</v>
      </c>
      <c r="J4050" s="3">
        <f t="shared" si="2"/>
        <v>0</v>
      </c>
      <c r="K4050" s="4">
        <f>H4050*SIP_Calculator!$D$25</f>
        <v>0</v>
      </c>
      <c r="L4050" s="4">
        <f t="shared" si="3"/>
        <v>0</v>
      </c>
      <c r="M4050" s="4">
        <f t="shared" si="4"/>
        <v>0</v>
      </c>
      <c r="N4050" s="4">
        <f t="shared" ref="N4050:O4050" si="12153">N4049+L4050</f>
        <v>28.739335218516583</v>
      </c>
      <c r="O4050" s="4">
        <f t="shared" si="12153"/>
        <v>34.20981406436929</v>
      </c>
      <c r="P4050" s="2">
        <f>I4050*SIP_Calculator!$D$26</f>
        <v>0</v>
      </c>
      <c r="Q4050" s="2">
        <f t="shared" si="6"/>
        <v>0</v>
      </c>
      <c r="R4050" s="2">
        <f t="shared" si="7"/>
        <v>0</v>
      </c>
      <c r="S4050" s="2">
        <f t="shared" ref="S4050:T4050" si="12154">S4049+Q4050</f>
        <v>28.748252611124826</v>
      </c>
      <c r="T4050" s="2">
        <f t="shared" si="12154"/>
        <v>34.228110660626236</v>
      </c>
      <c r="U4050" s="3">
        <f>J4050*SIP_Calculator!$D$27</f>
        <v>0</v>
      </c>
      <c r="V4050" s="3">
        <f t="shared" si="9"/>
        <v>0</v>
      </c>
      <c r="W4050" s="3">
        <f t="shared" si="10"/>
        <v>0</v>
      </c>
      <c r="X4050" s="3">
        <f t="shared" ref="X4050:Y4050" si="12155">X4049+V4050</f>
        <v>28.835623055300523</v>
      </c>
      <c r="Y4050" s="3">
        <f t="shared" si="12155"/>
        <v>34.328802293708321</v>
      </c>
    </row>
    <row r="4051" spans="1:25" ht="15.75" customHeight="1" x14ac:dyDescent="0.2">
      <c r="A4051" s="7">
        <v>44076</v>
      </c>
      <c r="B4051" s="1">
        <v>11660.6</v>
      </c>
      <c r="C4051" s="1">
        <v>9518.4</v>
      </c>
      <c r="D4051" s="2">
        <f t="shared" si="29"/>
        <v>850</v>
      </c>
      <c r="E4051" s="2">
        <f t="shared" si="12"/>
        <v>0</v>
      </c>
      <c r="F4051" s="3">
        <f t="shared" si="0"/>
        <v>9</v>
      </c>
      <c r="G4051" s="3">
        <f t="shared" si="13"/>
        <v>0</v>
      </c>
      <c r="H4051" s="4">
        <f>IF(A4051&lt;SIP_Calculator!$B$7,0,IF(A4051&gt;SIP_Calculator!$E$7,0,1))</f>
        <v>0</v>
      </c>
      <c r="I4051" s="2">
        <f t="shared" si="1"/>
        <v>0</v>
      </c>
      <c r="J4051" s="3">
        <f t="shared" si="2"/>
        <v>0</v>
      </c>
      <c r="K4051" s="4">
        <f>H4051*SIP_Calculator!$D$25</f>
        <v>0</v>
      </c>
      <c r="L4051" s="4">
        <f t="shared" si="3"/>
        <v>0</v>
      </c>
      <c r="M4051" s="4">
        <f t="shared" si="4"/>
        <v>0</v>
      </c>
      <c r="N4051" s="4">
        <f t="shared" ref="N4051:O4051" si="12156">N4050+L4051</f>
        <v>28.739335218516583</v>
      </c>
      <c r="O4051" s="4">
        <f t="shared" si="12156"/>
        <v>34.20981406436929</v>
      </c>
      <c r="P4051" s="2">
        <f>I4051*SIP_Calculator!$D$26</f>
        <v>0</v>
      </c>
      <c r="Q4051" s="2">
        <f t="shared" si="6"/>
        <v>0</v>
      </c>
      <c r="R4051" s="2">
        <f t="shared" si="7"/>
        <v>0</v>
      </c>
      <c r="S4051" s="2">
        <f t="shared" ref="S4051:T4051" si="12157">S4050+Q4051</f>
        <v>28.748252611124826</v>
      </c>
      <c r="T4051" s="2">
        <f t="shared" si="12157"/>
        <v>34.228110660626236</v>
      </c>
      <c r="U4051" s="3">
        <f>J4051*SIP_Calculator!$D$27</f>
        <v>0</v>
      </c>
      <c r="V4051" s="3">
        <f t="shared" si="9"/>
        <v>0</v>
      </c>
      <c r="W4051" s="3">
        <f t="shared" si="10"/>
        <v>0</v>
      </c>
      <c r="X4051" s="3">
        <f t="shared" ref="X4051:Y4051" si="12158">X4050+V4051</f>
        <v>28.835623055300523</v>
      </c>
      <c r="Y4051" s="3">
        <f t="shared" si="12158"/>
        <v>34.328802293708321</v>
      </c>
    </row>
    <row r="4052" spans="1:25" ht="15.75" customHeight="1" x14ac:dyDescent="0.2">
      <c r="A4052" s="7">
        <v>44077</v>
      </c>
      <c r="B4052" s="1">
        <v>11663.35</v>
      </c>
      <c r="C4052" s="1">
        <v>9534.65</v>
      </c>
      <c r="D4052" s="2">
        <f t="shared" si="29"/>
        <v>850</v>
      </c>
      <c r="E4052" s="2">
        <f t="shared" si="12"/>
        <v>0</v>
      </c>
      <c r="F4052" s="3">
        <f t="shared" si="0"/>
        <v>9</v>
      </c>
      <c r="G4052" s="3">
        <f t="shared" si="13"/>
        <v>0</v>
      </c>
      <c r="H4052" s="4">
        <f>IF(A4052&lt;SIP_Calculator!$B$7,0,IF(A4052&gt;SIP_Calculator!$E$7,0,1))</f>
        <v>0</v>
      </c>
      <c r="I4052" s="2">
        <f t="shared" si="1"/>
        <v>0</v>
      </c>
      <c r="J4052" s="3">
        <f t="shared" si="2"/>
        <v>0</v>
      </c>
      <c r="K4052" s="4">
        <f>H4052*SIP_Calculator!$D$25</f>
        <v>0</v>
      </c>
      <c r="L4052" s="4">
        <f t="shared" si="3"/>
        <v>0</v>
      </c>
      <c r="M4052" s="4">
        <f t="shared" si="4"/>
        <v>0</v>
      </c>
      <c r="N4052" s="4">
        <f t="shared" ref="N4052:O4052" si="12159">N4051+L4052</f>
        <v>28.739335218516583</v>
      </c>
      <c r="O4052" s="4">
        <f t="shared" si="12159"/>
        <v>34.20981406436929</v>
      </c>
      <c r="P4052" s="2">
        <f>I4052*SIP_Calculator!$D$26</f>
        <v>0</v>
      </c>
      <c r="Q4052" s="2">
        <f t="shared" si="6"/>
        <v>0</v>
      </c>
      <c r="R4052" s="2">
        <f t="shared" si="7"/>
        <v>0</v>
      </c>
      <c r="S4052" s="2">
        <f t="shared" ref="S4052:T4052" si="12160">S4051+Q4052</f>
        <v>28.748252611124826</v>
      </c>
      <c r="T4052" s="2">
        <f t="shared" si="12160"/>
        <v>34.228110660626236</v>
      </c>
      <c r="U4052" s="3">
        <f>J4052*SIP_Calculator!$D$27</f>
        <v>0</v>
      </c>
      <c r="V4052" s="3">
        <f t="shared" si="9"/>
        <v>0</v>
      </c>
      <c r="W4052" s="3">
        <f t="shared" si="10"/>
        <v>0</v>
      </c>
      <c r="X4052" s="3">
        <f t="shared" ref="X4052:Y4052" si="12161">X4051+V4052</f>
        <v>28.835623055300523</v>
      </c>
      <c r="Y4052" s="3">
        <f t="shared" si="12161"/>
        <v>34.328802293708321</v>
      </c>
    </row>
    <row r="4053" spans="1:25" ht="15.75" customHeight="1" x14ac:dyDescent="0.2">
      <c r="A4053" s="7">
        <v>44078</v>
      </c>
      <c r="B4053" s="1">
        <v>11464.95</v>
      </c>
      <c r="C4053" s="1">
        <v>9377.9500000000007</v>
      </c>
      <c r="D4053" s="2">
        <f t="shared" si="29"/>
        <v>850</v>
      </c>
      <c r="E4053" s="2">
        <f t="shared" si="12"/>
        <v>0</v>
      </c>
      <c r="F4053" s="3">
        <f t="shared" si="0"/>
        <v>9</v>
      </c>
      <c r="G4053" s="3">
        <f t="shared" si="13"/>
        <v>0</v>
      </c>
      <c r="H4053" s="4">
        <f>IF(A4053&lt;SIP_Calculator!$B$7,0,IF(A4053&gt;SIP_Calculator!$E$7,0,1))</f>
        <v>0</v>
      </c>
      <c r="I4053" s="2">
        <f t="shared" si="1"/>
        <v>0</v>
      </c>
      <c r="J4053" s="3">
        <f t="shared" si="2"/>
        <v>0</v>
      </c>
      <c r="K4053" s="4">
        <f>H4053*SIP_Calculator!$D$25</f>
        <v>0</v>
      </c>
      <c r="L4053" s="4">
        <f t="shared" si="3"/>
        <v>0</v>
      </c>
      <c r="M4053" s="4">
        <f t="shared" si="4"/>
        <v>0</v>
      </c>
      <c r="N4053" s="4">
        <f t="shared" ref="N4053:O4053" si="12162">N4052+L4053</f>
        <v>28.739335218516583</v>
      </c>
      <c r="O4053" s="4">
        <f t="shared" si="12162"/>
        <v>34.20981406436929</v>
      </c>
      <c r="P4053" s="2">
        <f>I4053*SIP_Calculator!$D$26</f>
        <v>0</v>
      </c>
      <c r="Q4053" s="2">
        <f t="shared" si="6"/>
        <v>0</v>
      </c>
      <c r="R4053" s="2">
        <f t="shared" si="7"/>
        <v>0</v>
      </c>
      <c r="S4053" s="2">
        <f t="shared" ref="S4053:T4053" si="12163">S4052+Q4053</f>
        <v>28.748252611124826</v>
      </c>
      <c r="T4053" s="2">
        <f t="shared" si="12163"/>
        <v>34.228110660626236</v>
      </c>
      <c r="U4053" s="3">
        <f>J4053*SIP_Calculator!$D$27</f>
        <v>0</v>
      </c>
      <c r="V4053" s="3">
        <f t="shared" si="9"/>
        <v>0</v>
      </c>
      <c r="W4053" s="3">
        <f t="shared" si="10"/>
        <v>0</v>
      </c>
      <c r="X4053" s="3">
        <f t="shared" ref="X4053:Y4053" si="12164">X4052+V4053</f>
        <v>28.835623055300523</v>
      </c>
      <c r="Y4053" s="3">
        <f t="shared" si="12164"/>
        <v>34.328802293708321</v>
      </c>
    </row>
    <row r="4054" spans="1:25" ht="15.75" customHeight="1" x14ac:dyDescent="0.2">
      <c r="A4054" s="7">
        <v>44081</v>
      </c>
      <c r="B4054" s="1">
        <v>11478.4</v>
      </c>
      <c r="C4054" s="1">
        <v>9379.1</v>
      </c>
      <c r="D4054" s="2">
        <f t="shared" si="29"/>
        <v>851</v>
      </c>
      <c r="E4054" s="2">
        <f t="shared" si="12"/>
        <v>1</v>
      </c>
      <c r="F4054" s="3">
        <f t="shared" si="0"/>
        <v>9</v>
      </c>
      <c r="G4054" s="3">
        <f t="shared" si="13"/>
        <v>0</v>
      </c>
      <c r="H4054" s="4">
        <f>IF(A4054&lt;SIP_Calculator!$B$7,0,IF(A4054&gt;SIP_Calculator!$E$7,0,1))</f>
        <v>0</v>
      </c>
      <c r="I4054" s="2">
        <f t="shared" si="1"/>
        <v>0</v>
      </c>
      <c r="J4054" s="3">
        <f t="shared" si="2"/>
        <v>0</v>
      </c>
      <c r="K4054" s="4">
        <f>H4054*SIP_Calculator!$D$25</f>
        <v>0</v>
      </c>
      <c r="L4054" s="4">
        <f t="shared" si="3"/>
        <v>0</v>
      </c>
      <c r="M4054" s="4">
        <f t="shared" si="4"/>
        <v>0</v>
      </c>
      <c r="N4054" s="4">
        <f t="shared" ref="N4054:O4054" si="12165">N4053+L4054</f>
        <v>28.739335218516583</v>
      </c>
      <c r="O4054" s="4">
        <f t="shared" si="12165"/>
        <v>34.20981406436929</v>
      </c>
      <c r="P4054" s="2">
        <f>I4054*SIP_Calculator!$D$26</f>
        <v>0</v>
      </c>
      <c r="Q4054" s="2">
        <f t="shared" si="6"/>
        <v>0</v>
      </c>
      <c r="R4054" s="2">
        <f t="shared" si="7"/>
        <v>0</v>
      </c>
      <c r="S4054" s="2">
        <f t="shared" ref="S4054:T4054" si="12166">S4053+Q4054</f>
        <v>28.748252611124826</v>
      </c>
      <c r="T4054" s="2">
        <f t="shared" si="12166"/>
        <v>34.228110660626236</v>
      </c>
      <c r="U4054" s="3">
        <f>J4054*SIP_Calculator!$D$27</f>
        <v>0</v>
      </c>
      <c r="V4054" s="3">
        <f t="shared" si="9"/>
        <v>0</v>
      </c>
      <c r="W4054" s="3">
        <f t="shared" si="10"/>
        <v>0</v>
      </c>
      <c r="X4054" s="3">
        <f t="shared" ref="X4054:Y4054" si="12167">X4053+V4054</f>
        <v>28.835623055300523</v>
      </c>
      <c r="Y4054" s="3">
        <f t="shared" si="12167"/>
        <v>34.328802293708321</v>
      </c>
    </row>
    <row r="4055" spans="1:25" ht="15.75" customHeight="1" x14ac:dyDescent="0.2">
      <c r="A4055" s="7">
        <v>44082</v>
      </c>
      <c r="B4055" s="1">
        <v>11434.9</v>
      </c>
      <c r="C4055" s="1">
        <v>9329.85</v>
      </c>
      <c r="D4055" s="2">
        <f t="shared" si="29"/>
        <v>851</v>
      </c>
      <c r="E4055" s="2">
        <f t="shared" si="12"/>
        <v>0</v>
      </c>
      <c r="F4055" s="3">
        <f t="shared" si="0"/>
        <v>9</v>
      </c>
      <c r="G4055" s="3">
        <f t="shared" si="13"/>
        <v>0</v>
      </c>
      <c r="H4055" s="4">
        <f>IF(A4055&lt;SIP_Calculator!$B$7,0,IF(A4055&gt;SIP_Calculator!$E$7,0,1))</f>
        <v>0</v>
      </c>
      <c r="I4055" s="2">
        <f t="shared" si="1"/>
        <v>0</v>
      </c>
      <c r="J4055" s="3">
        <f t="shared" si="2"/>
        <v>0</v>
      </c>
      <c r="K4055" s="4">
        <f>H4055*SIP_Calculator!$D$25</f>
        <v>0</v>
      </c>
      <c r="L4055" s="4">
        <f t="shared" si="3"/>
        <v>0</v>
      </c>
      <c r="M4055" s="4">
        <f t="shared" si="4"/>
        <v>0</v>
      </c>
      <c r="N4055" s="4">
        <f t="shared" ref="N4055:O4055" si="12168">N4054+L4055</f>
        <v>28.739335218516583</v>
      </c>
      <c r="O4055" s="4">
        <f t="shared" si="12168"/>
        <v>34.20981406436929</v>
      </c>
      <c r="P4055" s="2">
        <f>I4055*SIP_Calculator!$D$26</f>
        <v>0</v>
      </c>
      <c r="Q4055" s="2">
        <f t="shared" si="6"/>
        <v>0</v>
      </c>
      <c r="R4055" s="2">
        <f t="shared" si="7"/>
        <v>0</v>
      </c>
      <c r="S4055" s="2">
        <f t="shared" ref="S4055:T4055" si="12169">S4054+Q4055</f>
        <v>28.748252611124826</v>
      </c>
      <c r="T4055" s="2">
        <f t="shared" si="12169"/>
        <v>34.228110660626236</v>
      </c>
      <c r="U4055" s="3">
        <f>J4055*SIP_Calculator!$D$27</f>
        <v>0</v>
      </c>
      <c r="V4055" s="3">
        <f t="shared" si="9"/>
        <v>0</v>
      </c>
      <c r="W4055" s="3">
        <f t="shared" si="10"/>
        <v>0</v>
      </c>
      <c r="X4055" s="3">
        <f t="shared" ref="X4055:Y4055" si="12170">X4054+V4055</f>
        <v>28.835623055300523</v>
      </c>
      <c r="Y4055" s="3">
        <f t="shared" si="12170"/>
        <v>34.328802293708321</v>
      </c>
    </row>
    <row r="4056" spans="1:25" ht="15.75" customHeight="1" x14ac:dyDescent="0.2">
      <c r="A4056" s="7">
        <v>44083</v>
      </c>
      <c r="B4056" s="1">
        <v>11397.95</v>
      </c>
      <c r="C4056" s="1">
        <v>9290.2000000000007</v>
      </c>
      <c r="D4056" s="2">
        <f t="shared" si="29"/>
        <v>851</v>
      </c>
      <c r="E4056" s="2">
        <f t="shared" si="12"/>
        <v>0</v>
      </c>
      <c r="F4056" s="3">
        <f t="shared" si="0"/>
        <v>9</v>
      </c>
      <c r="G4056" s="3">
        <f t="shared" si="13"/>
        <v>0</v>
      </c>
      <c r="H4056" s="4">
        <f>IF(A4056&lt;SIP_Calculator!$B$7,0,IF(A4056&gt;SIP_Calculator!$E$7,0,1))</f>
        <v>0</v>
      </c>
      <c r="I4056" s="2">
        <f t="shared" si="1"/>
        <v>0</v>
      </c>
      <c r="J4056" s="3">
        <f t="shared" si="2"/>
        <v>0</v>
      </c>
      <c r="K4056" s="4">
        <f>H4056*SIP_Calculator!$D$25</f>
        <v>0</v>
      </c>
      <c r="L4056" s="4">
        <f t="shared" si="3"/>
        <v>0</v>
      </c>
      <c r="M4056" s="4">
        <f t="shared" si="4"/>
        <v>0</v>
      </c>
      <c r="N4056" s="4">
        <f t="shared" ref="N4056:O4056" si="12171">N4055+L4056</f>
        <v>28.739335218516583</v>
      </c>
      <c r="O4056" s="4">
        <f t="shared" si="12171"/>
        <v>34.20981406436929</v>
      </c>
      <c r="P4056" s="2">
        <f>I4056*SIP_Calculator!$D$26</f>
        <v>0</v>
      </c>
      <c r="Q4056" s="2">
        <f t="shared" si="6"/>
        <v>0</v>
      </c>
      <c r="R4056" s="2">
        <f t="shared" si="7"/>
        <v>0</v>
      </c>
      <c r="S4056" s="2">
        <f t="shared" ref="S4056:T4056" si="12172">S4055+Q4056</f>
        <v>28.748252611124826</v>
      </c>
      <c r="T4056" s="2">
        <f t="shared" si="12172"/>
        <v>34.228110660626236</v>
      </c>
      <c r="U4056" s="3">
        <f>J4056*SIP_Calculator!$D$27</f>
        <v>0</v>
      </c>
      <c r="V4056" s="3">
        <f t="shared" si="9"/>
        <v>0</v>
      </c>
      <c r="W4056" s="3">
        <f t="shared" si="10"/>
        <v>0</v>
      </c>
      <c r="X4056" s="3">
        <f t="shared" ref="X4056:Y4056" si="12173">X4055+V4056</f>
        <v>28.835623055300523</v>
      </c>
      <c r="Y4056" s="3">
        <f t="shared" si="12173"/>
        <v>34.328802293708321</v>
      </c>
    </row>
    <row r="4057" spans="1:25" ht="15.75" customHeight="1" x14ac:dyDescent="0.2">
      <c r="A4057" s="7">
        <v>44084</v>
      </c>
      <c r="B4057" s="1">
        <v>11562.65</v>
      </c>
      <c r="C4057" s="1">
        <v>9420.25</v>
      </c>
      <c r="D4057" s="2">
        <f t="shared" si="29"/>
        <v>851</v>
      </c>
      <c r="E4057" s="2">
        <f t="shared" si="12"/>
        <v>0</v>
      </c>
      <c r="F4057" s="3">
        <f t="shared" si="0"/>
        <v>9</v>
      </c>
      <c r="G4057" s="3">
        <f t="shared" si="13"/>
        <v>0</v>
      </c>
      <c r="H4057" s="4">
        <f>IF(A4057&lt;SIP_Calculator!$B$7,0,IF(A4057&gt;SIP_Calculator!$E$7,0,1))</f>
        <v>0</v>
      </c>
      <c r="I4057" s="2">
        <f t="shared" si="1"/>
        <v>0</v>
      </c>
      <c r="J4057" s="3">
        <f t="shared" si="2"/>
        <v>0</v>
      </c>
      <c r="K4057" s="4">
        <f>H4057*SIP_Calculator!$D$25</f>
        <v>0</v>
      </c>
      <c r="L4057" s="4">
        <f t="shared" si="3"/>
        <v>0</v>
      </c>
      <c r="M4057" s="4">
        <f t="shared" si="4"/>
        <v>0</v>
      </c>
      <c r="N4057" s="4">
        <f t="shared" ref="N4057:O4057" si="12174">N4056+L4057</f>
        <v>28.739335218516583</v>
      </c>
      <c r="O4057" s="4">
        <f t="shared" si="12174"/>
        <v>34.20981406436929</v>
      </c>
      <c r="P4057" s="2">
        <f>I4057*SIP_Calculator!$D$26</f>
        <v>0</v>
      </c>
      <c r="Q4057" s="2">
        <f t="shared" si="6"/>
        <v>0</v>
      </c>
      <c r="R4057" s="2">
        <f t="shared" si="7"/>
        <v>0</v>
      </c>
      <c r="S4057" s="2">
        <f t="shared" ref="S4057:T4057" si="12175">S4056+Q4057</f>
        <v>28.748252611124826</v>
      </c>
      <c r="T4057" s="2">
        <f t="shared" si="12175"/>
        <v>34.228110660626236</v>
      </c>
      <c r="U4057" s="3">
        <f>J4057*SIP_Calculator!$D$27</f>
        <v>0</v>
      </c>
      <c r="V4057" s="3">
        <f t="shared" si="9"/>
        <v>0</v>
      </c>
      <c r="W4057" s="3">
        <f t="shared" si="10"/>
        <v>0</v>
      </c>
      <c r="X4057" s="3">
        <f t="shared" ref="X4057:Y4057" si="12176">X4056+V4057</f>
        <v>28.835623055300523</v>
      </c>
      <c r="Y4057" s="3">
        <f t="shared" si="12176"/>
        <v>34.328802293708321</v>
      </c>
    </row>
    <row r="4058" spans="1:25" ht="15.75" customHeight="1" x14ac:dyDescent="0.2">
      <c r="A4058" s="7">
        <v>44085</v>
      </c>
      <c r="B4058" s="1">
        <v>11589.65</v>
      </c>
      <c r="C4058" s="1">
        <v>9446.4</v>
      </c>
      <c r="D4058" s="2">
        <f t="shared" si="29"/>
        <v>851</v>
      </c>
      <c r="E4058" s="2">
        <f t="shared" si="12"/>
        <v>0</v>
      </c>
      <c r="F4058" s="3">
        <f t="shared" si="0"/>
        <v>9</v>
      </c>
      <c r="G4058" s="3">
        <f t="shared" si="13"/>
        <v>0</v>
      </c>
      <c r="H4058" s="4">
        <f>IF(A4058&lt;SIP_Calculator!$B$7,0,IF(A4058&gt;SIP_Calculator!$E$7,0,1))</f>
        <v>0</v>
      </c>
      <c r="I4058" s="2">
        <f t="shared" si="1"/>
        <v>0</v>
      </c>
      <c r="J4058" s="3">
        <f t="shared" si="2"/>
        <v>0</v>
      </c>
      <c r="K4058" s="4">
        <f>H4058*SIP_Calculator!$D$25</f>
        <v>0</v>
      </c>
      <c r="L4058" s="4">
        <f t="shared" si="3"/>
        <v>0</v>
      </c>
      <c r="M4058" s="4">
        <f t="shared" si="4"/>
        <v>0</v>
      </c>
      <c r="N4058" s="4">
        <f t="shared" ref="N4058:O4058" si="12177">N4057+L4058</f>
        <v>28.739335218516583</v>
      </c>
      <c r="O4058" s="4">
        <f t="shared" si="12177"/>
        <v>34.20981406436929</v>
      </c>
      <c r="P4058" s="2">
        <f>I4058*SIP_Calculator!$D$26</f>
        <v>0</v>
      </c>
      <c r="Q4058" s="2">
        <f t="shared" si="6"/>
        <v>0</v>
      </c>
      <c r="R4058" s="2">
        <f t="shared" si="7"/>
        <v>0</v>
      </c>
      <c r="S4058" s="2">
        <f t="shared" ref="S4058:T4058" si="12178">S4057+Q4058</f>
        <v>28.748252611124826</v>
      </c>
      <c r="T4058" s="2">
        <f t="shared" si="12178"/>
        <v>34.228110660626236</v>
      </c>
      <c r="U4058" s="3">
        <f>J4058*SIP_Calculator!$D$27</f>
        <v>0</v>
      </c>
      <c r="V4058" s="3">
        <f t="shared" si="9"/>
        <v>0</v>
      </c>
      <c r="W4058" s="3">
        <f t="shared" si="10"/>
        <v>0</v>
      </c>
      <c r="X4058" s="3">
        <f t="shared" ref="X4058:Y4058" si="12179">X4057+V4058</f>
        <v>28.835623055300523</v>
      </c>
      <c r="Y4058" s="3">
        <f t="shared" si="12179"/>
        <v>34.328802293708321</v>
      </c>
    </row>
    <row r="4059" spans="1:25" ht="15.75" customHeight="1" x14ac:dyDescent="0.2">
      <c r="A4059" s="7">
        <v>44088</v>
      </c>
      <c r="B4059" s="1">
        <v>11566.45</v>
      </c>
      <c r="C4059" s="1">
        <v>9493.2999999999993</v>
      </c>
      <c r="D4059" s="2">
        <f t="shared" si="29"/>
        <v>852</v>
      </c>
      <c r="E4059" s="2">
        <f t="shared" si="12"/>
        <v>1</v>
      </c>
      <c r="F4059" s="3">
        <f t="shared" si="0"/>
        <v>9</v>
      </c>
      <c r="G4059" s="3">
        <f t="shared" si="13"/>
        <v>0</v>
      </c>
      <c r="H4059" s="4">
        <f>IF(A4059&lt;SIP_Calculator!$B$7,0,IF(A4059&gt;SIP_Calculator!$E$7,0,1))</f>
        <v>0</v>
      </c>
      <c r="I4059" s="2">
        <f t="shared" si="1"/>
        <v>0</v>
      </c>
      <c r="J4059" s="3">
        <f t="shared" si="2"/>
        <v>0</v>
      </c>
      <c r="K4059" s="4">
        <f>H4059*SIP_Calculator!$D$25</f>
        <v>0</v>
      </c>
      <c r="L4059" s="4">
        <f t="shared" si="3"/>
        <v>0</v>
      </c>
      <c r="M4059" s="4">
        <f t="shared" si="4"/>
        <v>0</v>
      </c>
      <c r="N4059" s="4">
        <f t="shared" ref="N4059:O4059" si="12180">N4058+L4059</f>
        <v>28.739335218516583</v>
      </c>
      <c r="O4059" s="4">
        <f t="shared" si="12180"/>
        <v>34.20981406436929</v>
      </c>
      <c r="P4059" s="2">
        <f>I4059*SIP_Calculator!$D$26</f>
        <v>0</v>
      </c>
      <c r="Q4059" s="2">
        <f t="shared" si="6"/>
        <v>0</v>
      </c>
      <c r="R4059" s="2">
        <f t="shared" si="7"/>
        <v>0</v>
      </c>
      <c r="S4059" s="2">
        <f t="shared" ref="S4059:T4059" si="12181">S4058+Q4059</f>
        <v>28.748252611124826</v>
      </c>
      <c r="T4059" s="2">
        <f t="shared" si="12181"/>
        <v>34.228110660626236</v>
      </c>
      <c r="U4059" s="3">
        <f>J4059*SIP_Calculator!$D$27</f>
        <v>0</v>
      </c>
      <c r="V4059" s="3">
        <f t="shared" si="9"/>
        <v>0</v>
      </c>
      <c r="W4059" s="3">
        <f t="shared" si="10"/>
        <v>0</v>
      </c>
      <c r="X4059" s="3">
        <f t="shared" ref="X4059:Y4059" si="12182">X4058+V4059</f>
        <v>28.835623055300523</v>
      </c>
      <c r="Y4059" s="3">
        <f t="shared" si="12182"/>
        <v>34.328802293708321</v>
      </c>
    </row>
    <row r="4060" spans="1:25" ht="15.75" customHeight="1" x14ac:dyDescent="0.2">
      <c r="A4060" s="7">
        <v>44089</v>
      </c>
      <c r="B4060" s="1">
        <v>11652.85</v>
      </c>
      <c r="C4060" s="1">
        <v>9573.35</v>
      </c>
      <c r="D4060" s="2">
        <f t="shared" si="29"/>
        <v>852</v>
      </c>
      <c r="E4060" s="2">
        <f t="shared" si="12"/>
        <v>0</v>
      </c>
      <c r="F4060" s="3">
        <f t="shared" si="0"/>
        <v>9</v>
      </c>
      <c r="G4060" s="3">
        <f t="shared" si="13"/>
        <v>0</v>
      </c>
      <c r="H4060" s="4">
        <f>IF(A4060&lt;SIP_Calculator!$B$7,0,IF(A4060&gt;SIP_Calculator!$E$7,0,1))</f>
        <v>0</v>
      </c>
      <c r="I4060" s="2">
        <f t="shared" si="1"/>
        <v>0</v>
      </c>
      <c r="J4060" s="3">
        <f t="shared" si="2"/>
        <v>0</v>
      </c>
      <c r="K4060" s="4">
        <f>H4060*SIP_Calculator!$D$25</f>
        <v>0</v>
      </c>
      <c r="L4060" s="4">
        <f t="shared" si="3"/>
        <v>0</v>
      </c>
      <c r="M4060" s="4">
        <f t="shared" si="4"/>
        <v>0</v>
      </c>
      <c r="N4060" s="4">
        <f t="shared" ref="N4060:O4060" si="12183">N4059+L4060</f>
        <v>28.739335218516583</v>
      </c>
      <c r="O4060" s="4">
        <f t="shared" si="12183"/>
        <v>34.20981406436929</v>
      </c>
      <c r="P4060" s="2">
        <f>I4060*SIP_Calculator!$D$26</f>
        <v>0</v>
      </c>
      <c r="Q4060" s="2">
        <f t="shared" si="6"/>
        <v>0</v>
      </c>
      <c r="R4060" s="2">
        <f t="shared" si="7"/>
        <v>0</v>
      </c>
      <c r="S4060" s="2">
        <f t="shared" ref="S4060:T4060" si="12184">S4059+Q4060</f>
        <v>28.748252611124826</v>
      </c>
      <c r="T4060" s="2">
        <f t="shared" si="12184"/>
        <v>34.228110660626236</v>
      </c>
      <c r="U4060" s="3">
        <f>J4060*SIP_Calculator!$D$27</f>
        <v>0</v>
      </c>
      <c r="V4060" s="3">
        <f t="shared" si="9"/>
        <v>0</v>
      </c>
      <c r="W4060" s="3">
        <f t="shared" si="10"/>
        <v>0</v>
      </c>
      <c r="X4060" s="3">
        <f t="shared" ref="X4060:Y4060" si="12185">X4059+V4060</f>
        <v>28.835623055300523</v>
      </c>
      <c r="Y4060" s="3">
        <f t="shared" si="12185"/>
        <v>34.328802293708321</v>
      </c>
    </row>
    <row r="4061" spans="1:25" ht="15.75" customHeight="1" x14ac:dyDescent="0.2">
      <c r="A4061" s="7">
        <v>44090</v>
      </c>
      <c r="B4061" s="1">
        <v>11732.7</v>
      </c>
      <c r="C4061" s="1">
        <v>9632.5</v>
      </c>
      <c r="D4061" s="2">
        <f t="shared" si="29"/>
        <v>852</v>
      </c>
      <c r="E4061" s="2">
        <f t="shared" si="12"/>
        <v>0</v>
      </c>
      <c r="F4061" s="3">
        <f t="shared" si="0"/>
        <v>9</v>
      </c>
      <c r="G4061" s="3">
        <f t="shared" si="13"/>
        <v>0</v>
      </c>
      <c r="H4061" s="4">
        <f>IF(A4061&lt;SIP_Calculator!$B$7,0,IF(A4061&gt;SIP_Calculator!$E$7,0,1))</f>
        <v>0</v>
      </c>
      <c r="I4061" s="2">
        <f t="shared" si="1"/>
        <v>0</v>
      </c>
      <c r="J4061" s="3">
        <f t="shared" si="2"/>
        <v>0</v>
      </c>
      <c r="K4061" s="4">
        <f>H4061*SIP_Calculator!$D$25</f>
        <v>0</v>
      </c>
      <c r="L4061" s="4">
        <f t="shared" si="3"/>
        <v>0</v>
      </c>
      <c r="M4061" s="4">
        <f t="shared" si="4"/>
        <v>0</v>
      </c>
      <c r="N4061" s="4">
        <f t="shared" ref="N4061:O4061" si="12186">N4060+L4061</f>
        <v>28.739335218516583</v>
      </c>
      <c r="O4061" s="4">
        <f t="shared" si="12186"/>
        <v>34.20981406436929</v>
      </c>
      <c r="P4061" s="2">
        <f>I4061*SIP_Calculator!$D$26</f>
        <v>0</v>
      </c>
      <c r="Q4061" s="2">
        <f t="shared" si="6"/>
        <v>0</v>
      </c>
      <c r="R4061" s="2">
        <f t="shared" si="7"/>
        <v>0</v>
      </c>
      <c r="S4061" s="2">
        <f t="shared" ref="S4061:T4061" si="12187">S4060+Q4061</f>
        <v>28.748252611124826</v>
      </c>
      <c r="T4061" s="2">
        <f t="shared" si="12187"/>
        <v>34.228110660626236</v>
      </c>
      <c r="U4061" s="3">
        <f>J4061*SIP_Calculator!$D$27</f>
        <v>0</v>
      </c>
      <c r="V4061" s="3">
        <f t="shared" si="9"/>
        <v>0</v>
      </c>
      <c r="W4061" s="3">
        <f t="shared" si="10"/>
        <v>0</v>
      </c>
      <c r="X4061" s="3">
        <f t="shared" ref="X4061:Y4061" si="12188">X4060+V4061</f>
        <v>28.835623055300523</v>
      </c>
      <c r="Y4061" s="3">
        <f t="shared" si="12188"/>
        <v>34.328802293708321</v>
      </c>
    </row>
    <row r="4062" spans="1:25" ht="15.75" customHeight="1" x14ac:dyDescent="0.2">
      <c r="A4062" s="7">
        <v>44091</v>
      </c>
      <c r="B4062" s="1">
        <v>11646.15</v>
      </c>
      <c r="C4062" s="1">
        <v>9566.75</v>
      </c>
      <c r="D4062" s="2">
        <f t="shared" si="29"/>
        <v>852</v>
      </c>
      <c r="E4062" s="2">
        <f t="shared" si="12"/>
        <v>0</v>
      </c>
      <c r="F4062" s="3">
        <f t="shared" si="0"/>
        <v>9</v>
      </c>
      <c r="G4062" s="3">
        <f t="shared" si="13"/>
        <v>0</v>
      </c>
      <c r="H4062" s="4">
        <f>IF(A4062&lt;SIP_Calculator!$B$7,0,IF(A4062&gt;SIP_Calculator!$E$7,0,1))</f>
        <v>0</v>
      </c>
      <c r="I4062" s="2">
        <f t="shared" si="1"/>
        <v>0</v>
      </c>
      <c r="J4062" s="3">
        <f t="shared" si="2"/>
        <v>0</v>
      </c>
      <c r="K4062" s="4">
        <f>H4062*SIP_Calculator!$D$25</f>
        <v>0</v>
      </c>
      <c r="L4062" s="4">
        <f t="shared" si="3"/>
        <v>0</v>
      </c>
      <c r="M4062" s="4">
        <f t="shared" si="4"/>
        <v>0</v>
      </c>
      <c r="N4062" s="4">
        <f t="shared" ref="N4062:O4062" si="12189">N4061+L4062</f>
        <v>28.739335218516583</v>
      </c>
      <c r="O4062" s="4">
        <f t="shared" si="12189"/>
        <v>34.20981406436929</v>
      </c>
      <c r="P4062" s="2">
        <f>I4062*SIP_Calculator!$D$26</f>
        <v>0</v>
      </c>
      <c r="Q4062" s="2">
        <f t="shared" si="6"/>
        <v>0</v>
      </c>
      <c r="R4062" s="2">
        <f t="shared" si="7"/>
        <v>0</v>
      </c>
      <c r="S4062" s="2">
        <f t="shared" ref="S4062:T4062" si="12190">S4061+Q4062</f>
        <v>28.748252611124826</v>
      </c>
      <c r="T4062" s="2">
        <f t="shared" si="12190"/>
        <v>34.228110660626236</v>
      </c>
      <c r="U4062" s="3">
        <f>J4062*SIP_Calculator!$D$27</f>
        <v>0</v>
      </c>
      <c r="V4062" s="3">
        <f t="shared" si="9"/>
        <v>0</v>
      </c>
      <c r="W4062" s="3">
        <f t="shared" si="10"/>
        <v>0</v>
      </c>
      <c r="X4062" s="3">
        <f t="shared" ref="X4062:Y4062" si="12191">X4061+V4062</f>
        <v>28.835623055300523</v>
      </c>
      <c r="Y4062" s="3">
        <f t="shared" si="12191"/>
        <v>34.328802293708321</v>
      </c>
    </row>
    <row r="4063" spans="1:25" ht="15.75" customHeight="1" x14ac:dyDescent="0.2">
      <c r="A4063" s="7">
        <v>44092</v>
      </c>
      <c r="B4063" s="1">
        <v>11640.2</v>
      </c>
      <c r="C4063" s="1">
        <v>9559.5</v>
      </c>
      <c r="D4063" s="2">
        <f t="shared" si="29"/>
        <v>852</v>
      </c>
      <c r="E4063" s="2">
        <f t="shared" si="12"/>
        <v>0</v>
      </c>
      <c r="F4063" s="3">
        <f t="shared" si="0"/>
        <v>9</v>
      </c>
      <c r="G4063" s="3">
        <f t="shared" si="13"/>
        <v>0</v>
      </c>
      <c r="H4063" s="4">
        <f>IF(A4063&lt;SIP_Calculator!$B$7,0,IF(A4063&gt;SIP_Calculator!$E$7,0,1))</f>
        <v>0</v>
      </c>
      <c r="I4063" s="2">
        <f t="shared" si="1"/>
        <v>0</v>
      </c>
      <c r="J4063" s="3">
        <f t="shared" si="2"/>
        <v>0</v>
      </c>
      <c r="K4063" s="4">
        <f>H4063*SIP_Calculator!$D$25</f>
        <v>0</v>
      </c>
      <c r="L4063" s="4">
        <f t="shared" si="3"/>
        <v>0</v>
      </c>
      <c r="M4063" s="4">
        <f t="shared" si="4"/>
        <v>0</v>
      </c>
      <c r="N4063" s="4">
        <f t="shared" ref="N4063:O4063" si="12192">N4062+L4063</f>
        <v>28.739335218516583</v>
      </c>
      <c r="O4063" s="4">
        <f t="shared" si="12192"/>
        <v>34.20981406436929</v>
      </c>
      <c r="P4063" s="2">
        <f>I4063*SIP_Calculator!$D$26</f>
        <v>0</v>
      </c>
      <c r="Q4063" s="2">
        <f t="shared" si="6"/>
        <v>0</v>
      </c>
      <c r="R4063" s="2">
        <f t="shared" si="7"/>
        <v>0</v>
      </c>
      <c r="S4063" s="2">
        <f t="shared" ref="S4063:T4063" si="12193">S4062+Q4063</f>
        <v>28.748252611124826</v>
      </c>
      <c r="T4063" s="2">
        <f t="shared" si="12193"/>
        <v>34.228110660626236</v>
      </c>
      <c r="U4063" s="3">
        <f>J4063*SIP_Calculator!$D$27</f>
        <v>0</v>
      </c>
      <c r="V4063" s="3">
        <f t="shared" si="9"/>
        <v>0</v>
      </c>
      <c r="W4063" s="3">
        <f t="shared" si="10"/>
        <v>0</v>
      </c>
      <c r="X4063" s="3">
        <f t="shared" ref="X4063:Y4063" si="12194">X4062+V4063</f>
        <v>28.835623055300523</v>
      </c>
      <c r="Y4063" s="3">
        <f t="shared" si="12194"/>
        <v>34.328802293708321</v>
      </c>
    </row>
    <row r="4064" spans="1:25" ht="15.75" customHeight="1" x14ac:dyDescent="0.2">
      <c r="A4064" s="7">
        <v>44095</v>
      </c>
      <c r="B4064" s="1">
        <v>11367.25</v>
      </c>
      <c r="C4064" s="1">
        <v>9313</v>
      </c>
      <c r="D4064" s="2">
        <f t="shared" si="29"/>
        <v>853</v>
      </c>
      <c r="E4064" s="2">
        <f t="shared" si="12"/>
        <v>1</v>
      </c>
      <c r="F4064" s="3">
        <f t="shared" si="0"/>
        <v>9</v>
      </c>
      <c r="G4064" s="3">
        <f t="shared" si="13"/>
        <v>0</v>
      </c>
      <c r="H4064" s="4">
        <f>IF(A4064&lt;SIP_Calculator!$B$7,0,IF(A4064&gt;SIP_Calculator!$E$7,0,1))</f>
        <v>0</v>
      </c>
      <c r="I4064" s="2">
        <f t="shared" si="1"/>
        <v>0</v>
      </c>
      <c r="J4064" s="3">
        <f t="shared" si="2"/>
        <v>0</v>
      </c>
      <c r="K4064" s="4">
        <f>H4064*SIP_Calculator!$D$25</f>
        <v>0</v>
      </c>
      <c r="L4064" s="4">
        <f t="shared" si="3"/>
        <v>0</v>
      </c>
      <c r="M4064" s="4">
        <f t="shared" si="4"/>
        <v>0</v>
      </c>
      <c r="N4064" s="4">
        <f t="shared" ref="N4064:O4064" si="12195">N4063+L4064</f>
        <v>28.739335218516583</v>
      </c>
      <c r="O4064" s="4">
        <f t="shared" si="12195"/>
        <v>34.20981406436929</v>
      </c>
      <c r="P4064" s="2">
        <f>I4064*SIP_Calculator!$D$26</f>
        <v>0</v>
      </c>
      <c r="Q4064" s="2">
        <f t="shared" si="6"/>
        <v>0</v>
      </c>
      <c r="R4064" s="2">
        <f t="shared" si="7"/>
        <v>0</v>
      </c>
      <c r="S4064" s="2">
        <f t="shared" ref="S4064:T4064" si="12196">S4063+Q4064</f>
        <v>28.748252611124826</v>
      </c>
      <c r="T4064" s="2">
        <f t="shared" si="12196"/>
        <v>34.228110660626236</v>
      </c>
      <c r="U4064" s="3">
        <f>J4064*SIP_Calculator!$D$27</f>
        <v>0</v>
      </c>
      <c r="V4064" s="3">
        <f t="shared" si="9"/>
        <v>0</v>
      </c>
      <c r="W4064" s="3">
        <f t="shared" si="10"/>
        <v>0</v>
      </c>
      <c r="X4064" s="3">
        <f t="shared" ref="X4064:Y4064" si="12197">X4063+V4064</f>
        <v>28.835623055300523</v>
      </c>
      <c r="Y4064" s="3">
        <f t="shared" si="12197"/>
        <v>34.328802293708321</v>
      </c>
    </row>
    <row r="4065" spans="1:25" ht="15.75" customHeight="1" x14ac:dyDescent="0.2">
      <c r="A4065" s="7">
        <v>44096</v>
      </c>
      <c r="B4065" s="1">
        <v>11264.55</v>
      </c>
      <c r="C4065" s="1">
        <v>9213.9</v>
      </c>
      <c r="D4065" s="2">
        <f t="shared" si="29"/>
        <v>853</v>
      </c>
      <c r="E4065" s="2">
        <f t="shared" si="12"/>
        <v>0</v>
      </c>
      <c r="F4065" s="3">
        <f t="shared" si="0"/>
        <v>9</v>
      </c>
      <c r="G4065" s="3">
        <f t="shared" si="13"/>
        <v>0</v>
      </c>
      <c r="H4065" s="4">
        <f>IF(A4065&lt;SIP_Calculator!$B$7,0,IF(A4065&gt;SIP_Calculator!$E$7,0,1))</f>
        <v>0</v>
      </c>
      <c r="I4065" s="2">
        <f t="shared" si="1"/>
        <v>0</v>
      </c>
      <c r="J4065" s="3">
        <f t="shared" si="2"/>
        <v>0</v>
      </c>
      <c r="K4065" s="4">
        <f>H4065*SIP_Calculator!$D$25</f>
        <v>0</v>
      </c>
      <c r="L4065" s="4">
        <f t="shared" si="3"/>
        <v>0</v>
      </c>
      <c r="M4065" s="4">
        <f t="shared" si="4"/>
        <v>0</v>
      </c>
      <c r="N4065" s="4">
        <f t="shared" ref="N4065:O4065" si="12198">N4064+L4065</f>
        <v>28.739335218516583</v>
      </c>
      <c r="O4065" s="4">
        <f t="shared" si="12198"/>
        <v>34.20981406436929</v>
      </c>
      <c r="P4065" s="2">
        <f>I4065*SIP_Calculator!$D$26</f>
        <v>0</v>
      </c>
      <c r="Q4065" s="2">
        <f t="shared" si="6"/>
        <v>0</v>
      </c>
      <c r="R4065" s="2">
        <f t="shared" si="7"/>
        <v>0</v>
      </c>
      <c r="S4065" s="2">
        <f t="shared" ref="S4065:T4065" si="12199">S4064+Q4065</f>
        <v>28.748252611124826</v>
      </c>
      <c r="T4065" s="2">
        <f t="shared" si="12199"/>
        <v>34.228110660626236</v>
      </c>
      <c r="U4065" s="3">
        <f>J4065*SIP_Calculator!$D$27</f>
        <v>0</v>
      </c>
      <c r="V4065" s="3">
        <f t="shared" si="9"/>
        <v>0</v>
      </c>
      <c r="W4065" s="3">
        <f t="shared" si="10"/>
        <v>0</v>
      </c>
      <c r="X4065" s="3">
        <f t="shared" ref="X4065:Y4065" si="12200">X4064+V4065</f>
        <v>28.835623055300523</v>
      </c>
      <c r="Y4065" s="3">
        <f t="shared" si="12200"/>
        <v>34.328802293708321</v>
      </c>
    </row>
    <row r="4066" spans="1:25" ht="15.75" customHeight="1" x14ac:dyDescent="0.2">
      <c r="A4066" s="7">
        <v>44097</v>
      </c>
      <c r="B4066" s="1">
        <v>11241.6</v>
      </c>
      <c r="C4066" s="1">
        <v>9194.35</v>
      </c>
      <c r="D4066" s="2">
        <f t="shared" si="29"/>
        <v>853</v>
      </c>
      <c r="E4066" s="2">
        <f t="shared" si="12"/>
        <v>0</v>
      </c>
      <c r="F4066" s="3">
        <f t="shared" si="0"/>
        <v>9</v>
      </c>
      <c r="G4066" s="3">
        <f t="shared" si="13"/>
        <v>0</v>
      </c>
      <c r="H4066" s="4">
        <f>IF(A4066&lt;SIP_Calculator!$B$7,0,IF(A4066&gt;SIP_Calculator!$E$7,0,1))</f>
        <v>0</v>
      </c>
      <c r="I4066" s="2">
        <f t="shared" si="1"/>
        <v>0</v>
      </c>
      <c r="J4066" s="3">
        <f t="shared" si="2"/>
        <v>0</v>
      </c>
      <c r="K4066" s="4">
        <f>H4066*SIP_Calculator!$D$25</f>
        <v>0</v>
      </c>
      <c r="L4066" s="4">
        <f t="shared" si="3"/>
        <v>0</v>
      </c>
      <c r="M4066" s="4">
        <f t="shared" si="4"/>
        <v>0</v>
      </c>
      <c r="N4066" s="4">
        <f t="shared" ref="N4066:O4066" si="12201">N4065+L4066</f>
        <v>28.739335218516583</v>
      </c>
      <c r="O4066" s="4">
        <f t="shared" si="12201"/>
        <v>34.20981406436929</v>
      </c>
      <c r="P4066" s="2">
        <f>I4066*SIP_Calculator!$D$26</f>
        <v>0</v>
      </c>
      <c r="Q4066" s="2">
        <f t="shared" si="6"/>
        <v>0</v>
      </c>
      <c r="R4066" s="2">
        <f t="shared" si="7"/>
        <v>0</v>
      </c>
      <c r="S4066" s="2">
        <f t="shared" ref="S4066:T4066" si="12202">S4065+Q4066</f>
        <v>28.748252611124826</v>
      </c>
      <c r="T4066" s="2">
        <f t="shared" si="12202"/>
        <v>34.228110660626236</v>
      </c>
      <c r="U4066" s="3">
        <f>J4066*SIP_Calculator!$D$27</f>
        <v>0</v>
      </c>
      <c r="V4066" s="3">
        <f t="shared" si="9"/>
        <v>0</v>
      </c>
      <c r="W4066" s="3">
        <f t="shared" si="10"/>
        <v>0</v>
      </c>
      <c r="X4066" s="3">
        <f t="shared" ref="X4066:Y4066" si="12203">X4065+V4066</f>
        <v>28.835623055300523</v>
      </c>
      <c r="Y4066" s="3">
        <f t="shared" si="12203"/>
        <v>34.328802293708321</v>
      </c>
    </row>
    <row r="4067" spans="1:25" ht="15.75" customHeight="1" x14ac:dyDescent="0.2">
      <c r="A4067" s="7">
        <v>44098</v>
      </c>
      <c r="B4067" s="1">
        <v>10922.25</v>
      </c>
      <c r="C4067" s="1">
        <v>8944.75</v>
      </c>
      <c r="D4067" s="2">
        <f t="shared" si="29"/>
        <v>853</v>
      </c>
      <c r="E4067" s="2">
        <f t="shared" si="12"/>
        <v>0</v>
      </c>
      <c r="F4067" s="3">
        <f t="shared" si="0"/>
        <v>9</v>
      </c>
      <c r="G4067" s="3">
        <f t="shared" si="13"/>
        <v>0</v>
      </c>
      <c r="H4067" s="4">
        <f>IF(A4067&lt;SIP_Calculator!$B$7,0,IF(A4067&gt;SIP_Calculator!$E$7,0,1))</f>
        <v>0</v>
      </c>
      <c r="I4067" s="2">
        <f t="shared" si="1"/>
        <v>0</v>
      </c>
      <c r="J4067" s="3">
        <f t="shared" si="2"/>
        <v>0</v>
      </c>
      <c r="K4067" s="4">
        <f>H4067*SIP_Calculator!$D$25</f>
        <v>0</v>
      </c>
      <c r="L4067" s="4">
        <f t="shared" si="3"/>
        <v>0</v>
      </c>
      <c r="M4067" s="4">
        <f t="shared" si="4"/>
        <v>0</v>
      </c>
      <c r="N4067" s="4">
        <f t="shared" ref="N4067:O4067" si="12204">N4066+L4067</f>
        <v>28.739335218516583</v>
      </c>
      <c r="O4067" s="4">
        <f t="shared" si="12204"/>
        <v>34.20981406436929</v>
      </c>
      <c r="P4067" s="2">
        <f>I4067*SIP_Calculator!$D$26</f>
        <v>0</v>
      </c>
      <c r="Q4067" s="2">
        <f t="shared" si="6"/>
        <v>0</v>
      </c>
      <c r="R4067" s="2">
        <f t="shared" si="7"/>
        <v>0</v>
      </c>
      <c r="S4067" s="2">
        <f t="shared" ref="S4067:T4067" si="12205">S4066+Q4067</f>
        <v>28.748252611124826</v>
      </c>
      <c r="T4067" s="2">
        <f t="shared" si="12205"/>
        <v>34.228110660626236</v>
      </c>
      <c r="U4067" s="3">
        <f>J4067*SIP_Calculator!$D$27</f>
        <v>0</v>
      </c>
      <c r="V4067" s="3">
        <f t="shared" si="9"/>
        <v>0</v>
      </c>
      <c r="W4067" s="3">
        <f t="shared" si="10"/>
        <v>0</v>
      </c>
      <c r="X4067" s="3">
        <f t="shared" ref="X4067:Y4067" si="12206">X4066+V4067</f>
        <v>28.835623055300523</v>
      </c>
      <c r="Y4067" s="3">
        <f t="shared" si="12206"/>
        <v>34.328802293708321</v>
      </c>
    </row>
    <row r="4068" spans="1:25" ht="15.75" customHeight="1" x14ac:dyDescent="0.2">
      <c r="A4068" s="7">
        <v>44099</v>
      </c>
      <c r="B4068" s="1">
        <v>11176.3</v>
      </c>
      <c r="C4068" s="1">
        <v>9156.1</v>
      </c>
      <c r="D4068" s="2">
        <f t="shared" si="29"/>
        <v>853</v>
      </c>
      <c r="E4068" s="2">
        <f t="shared" si="12"/>
        <v>0</v>
      </c>
      <c r="F4068" s="3">
        <f t="shared" si="0"/>
        <v>9</v>
      </c>
      <c r="G4068" s="3">
        <f t="shared" si="13"/>
        <v>0</v>
      </c>
      <c r="H4068" s="4">
        <f>IF(A4068&lt;SIP_Calculator!$B$7,0,IF(A4068&gt;SIP_Calculator!$E$7,0,1))</f>
        <v>0</v>
      </c>
      <c r="I4068" s="2">
        <f t="shared" si="1"/>
        <v>0</v>
      </c>
      <c r="J4068" s="3">
        <f t="shared" si="2"/>
        <v>0</v>
      </c>
      <c r="K4068" s="4">
        <f>H4068*SIP_Calculator!$D$25</f>
        <v>0</v>
      </c>
      <c r="L4068" s="4">
        <f t="shared" si="3"/>
        <v>0</v>
      </c>
      <c r="M4068" s="4">
        <f t="shared" si="4"/>
        <v>0</v>
      </c>
      <c r="N4068" s="4">
        <f t="shared" ref="N4068:O4068" si="12207">N4067+L4068</f>
        <v>28.739335218516583</v>
      </c>
      <c r="O4068" s="4">
        <f t="shared" si="12207"/>
        <v>34.20981406436929</v>
      </c>
      <c r="P4068" s="2">
        <f>I4068*SIP_Calculator!$D$26</f>
        <v>0</v>
      </c>
      <c r="Q4068" s="2">
        <f t="shared" si="6"/>
        <v>0</v>
      </c>
      <c r="R4068" s="2">
        <f t="shared" si="7"/>
        <v>0</v>
      </c>
      <c r="S4068" s="2">
        <f t="shared" ref="S4068:T4068" si="12208">S4067+Q4068</f>
        <v>28.748252611124826</v>
      </c>
      <c r="T4068" s="2">
        <f t="shared" si="12208"/>
        <v>34.228110660626236</v>
      </c>
      <c r="U4068" s="3">
        <f>J4068*SIP_Calculator!$D$27</f>
        <v>0</v>
      </c>
      <c r="V4068" s="3">
        <f t="shared" si="9"/>
        <v>0</v>
      </c>
      <c r="W4068" s="3">
        <f t="shared" si="10"/>
        <v>0</v>
      </c>
      <c r="X4068" s="3">
        <f t="shared" ref="X4068:Y4068" si="12209">X4067+V4068</f>
        <v>28.835623055300523</v>
      </c>
      <c r="Y4068" s="3">
        <f t="shared" si="12209"/>
        <v>34.328802293708321</v>
      </c>
    </row>
    <row r="4069" spans="1:25" ht="15.75" customHeight="1" x14ac:dyDescent="0.2">
      <c r="A4069" s="7">
        <v>44102</v>
      </c>
      <c r="B4069" s="1">
        <v>11365.25</v>
      </c>
      <c r="C4069" s="1">
        <v>9330.25</v>
      </c>
      <c r="D4069" s="2">
        <f t="shared" si="29"/>
        <v>854</v>
      </c>
      <c r="E4069" s="2">
        <f t="shared" si="12"/>
        <v>1</v>
      </c>
      <c r="F4069" s="3">
        <f t="shared" si="0"/>
        <v>9</v>
      </c>
      <c r="G4069" s="3">
        <f t="shared" si="13"/>
        <v>0</v>
      </c>
      <c r="H4069" s="4">
        <f>IF(A4069&lt;SIP_Calculator!$B$7,0,IF(A4069&gt;SIP_Calculator!$E$7,0,1))</f>
        <v>0</v>
      </c>
      <c r="I4069" s="2">
        <f t="shared" si="1"/>
        <v>0</v>
      </c>
      <c r="J4069" s="3">
        <f t="shared" si="2"/>
        <v>0</v>
      </c>
      <c r="K4069" s="4">
        <f>H4069*SIP_Calculator!$D$25</f>
        <v>0</v>
      </c>
      <c r="L4069" s="4">
        <f t="shared" si="3"/>
        <v>0</v>
      </c>
      <c r="M4069" s="4">
        <f t="shared" si="4"/>
        <v>0</v>
      </c>
      <c r="N4069" s="4">
        <f t="shared" ref="N4069:O4069" si="12210">N4068+L4069</f>
        <v>28.739335218516583</v>
      </c>
      <c r="O4069" s="4">
        <f t="shared" si="12210"/>
        <v>34.20981406436929</v>
      </c>
      <c r="P4069" s="2">
        <f>I4069*SIP_Calculator!$D$26</f>
        <v>0</v>
      </c>
      <c r="Q4069" s="2">
        <f t="shared" si="6"/>
        <v>0</v>
      </c>
      <c r="R4069" s="2">
        <f t="shared" si="7"/>
        <v>0</v>
      </c>
      <c r="S4069" s="2">
        <f t="shared" ref="S4069:T4069" si="12211">S4068+Q4069</f>
        <v>28.748252611124826</v>
      </c>
      <c r="T4069" s="2">
        <f t="shared" si="12211"/>
        <v>34.228110660626236</v>
      </c>
      <c r="U4069" s="3">
        <f>J4069*SIP_Calculator!$D$27</f>
        <v>0</v>
      </c>
      <c r="V4069" s="3">
        <f t="shared" si="9"/>
        <v>0</v>
      </c>
      <c r="W4069" s="3">
        <f t="shared" si="10"/>
        <v>0</v>
      </c>
      <c r="X4069" s="3">
        <f t="shared" ref="X4069:Y4069" si="12212">X4068+V4069</f>
        <v>28.835623055300523</v>
      </c>
      <c r="Y4069" s="3">
        <f t="shared" si="12212"/>
        <v>34.328802293708321</v>
      </c>
    </row>
    <row r="4070" spans="1:25" ht="15.75" customHeight="1" x14ac:dyDescent="0.2">
      <c r="A4070" s="7">
        <v>44103</v>
      </c>
      <c r="B4070" s="1">
        <v>11353.65</v>
      </c>
      <c r="C4070" s="1">
        <v>9319.7000000000007</v>
      </c>
      <c r="D4070" s="2">
        <f t="shared" si="29"/>
        <v>854</v>
      </c>
      <c r="E4070" s="2">
        <f t="shared" si="12"/>
        <v>0</v>
      </c>
      <c r="F4070" s="3">
        <f t="shared" si="0"/>
        <v>9</v>
      </c>
      <c r="G4070" s="3">
        <f t="shared" si="13"/>
        <v>0</v>
      </c>
      <c r="H4070" s="4">
        <f>IF(A4070&lt;SIP_Calculator!$B$7,0,IF(A4070&gt;SIP_Calculator!$E$7,0,1))</f>
        <v>0</v>
      </c>
      <c r="I4070" s="2">
        <f t="shared" si="1"/>
        <v>0</v>
      </c>
      <c r="J4070" s="3">
        <f t="shared" si="2"/>
        <v>0</v>
      </c>
      <c r="K4070" s="4">
        <f>H4070*SIP_Calculator!$D$25</f>
        <v>0</v>
      </c>
      <c r="L4070" s="4">
        <f t="shared" si="3"/>
        <v>0</v>
      </c>
      <c r="M4070" s="4">
        <f t="shared" si="4"/>
        <v>0</v>
      </c>
      <c r="N4070" s="4">
        <f t="shared" ref="N4070:O4070" si="12213">N4069+L4070</f>
        <v>28.739335218516583</v>
      </c>
      <c r="O4070" s="4">
        <f t="shared" si="12213"/>
        <v>34.20981406436929</v>
      </c>
      <c r="P4070" s="2">
        <f>I4070*SIP_Calculator!$D$26</f>
        <v>0</v>
      </c>
      <c r="Q4070" s="2">
        <f t="shared" si="6"/>
        <v>0</v>
      </c>
      <c r="R4070" s="2">
        <f t="shared" si="7"/>
        <v>0</v>
      </c>
      <c r="S4070" s="2">
        <f t="shared" ref="S4070:T4070" si="12214">S4069+Q4070</f>
        <v>28.748252611124826</v>
      </c>
      <c r="T4070" s="2">
        <f t="shared" si="12214"/>
        <v>34.228110660626236</v>
      </c>
      <c r="U4070" s="3">
        <f>J4070*SIP_Calculator!$D$27</f>
        <v>0</v>
      </c>
      <c r="V4070" s="3">
        <f t="shared" si="9"/>
        <v>0</v>
      </c>
      <c r="W4070" s="3">
        <f t="shared" si="10"/>
        <v>0</v>
      </c>
      <c r="X4070" s="3">
        <f t="shared" ref="X4070:Y4070" si="12215">X4069+V4070</f>
        <v>28.835623055300523</v>
      </c>
      <c r="Y4070" s="3">
        <f t="shared" si="12215"/>
        <v>34.328802293708321</v>
      </c>
    </row>
    <row r="4071" spans="1:25" ht="15.75" customHeight="1" x14ac:dyDescent="0.2">
      <c r="A4071" s="7">
        <v>44104</v>
      </c>
      <c r="B4071" s="1">
        <v>11385.2</v>
      </c>
      <c r="C4071" s="1">
        <v>9341.75</v>
      </c>
      <c r="D4071" s="2">
        <f t="shared" si="29"/>
        <v>854</v>
      </c>
      <c r="E4071" s="2">
        <f t="shared" si="12"/>
        <v>0</v>
      </c>
      <c r="F4071" s="3">
        <f t="shared" si="0"/>
        <v>9</v>
      </c>
      <c r="G4071" s="3">
        <f t="shared" si="13"/>
        <v>0</v>
      </c>
      <c r="H4071" s="4">
        <f>IF(A4071&lt;SIP_Calculator!$B$7,0,IF(A4071&gt;SIP_Calculator!$E$7,0,1))</f>
        <v>0</v>
      </c>
      <c r="I4071" s="2">
        <f t="shared" si="1"/>
        <v>0</v>
      </c>
      <c r="J4071" s="3">
        <f t="shared" si="2"/>
        <v>0</v>
      </c>
      <c r="K4071" s="4">
        <f>H4071*SIP_Calculator!$D$25</f>
        <v>0</v>
      </c>
      <c r="L4071" s="4">
        <f t="shared" si="3"/>
        <v>0</v>
      </c>
      <c r="M4071" s="4">
        <f t="shared" si="4"/>
        <v>0</v>
      </c>
      <c r="N4071" s="4">
        <f t="shared" ref="N4071:O4071" si="12216">N4070+L4071</f>
        <v>28.739335218516583</v>
      </c>
      <c r="O4071" s="4">
        <f t="shared" si="12216"/>
        <v>34.20981406436929</v>
      </c>
      <c r="P4071" s="2">
        <f>I4071*SIP_Calculator!$D$26</f>
        <v>0</v>
      </c>
      <c r="Q4071" s="2">
        <f t="shared" si="6"/>
        <v>0</v>
      </c>
      <c r="R4071" s="2">
        <f t="shared" si="7"/>
        <v>0</v>
      </c>
      <c r="S4071" s="2">
        <f t="shared" ref="S4071:T4071" si="12217">S4070+Q4071</f>
        <v>28.748252611124826</v>
      </c>
      <c r="T4071" s="2">
        <f t="shared" si="12217"/>
        <v>34.228110660626236</v>
      </c>
      <c r="U4071" s="3">
        <f>J4071*SIP_Calculator!$D$27</f>
        <v>0</v>
      </c>
      <c r="V4071" s="3">
        <f t="shared" si="9"/>
        <v>0</v>
      </c>
      <c r="W4071" s="3">
        <f t="shared" si="10"/>
        <v>0</v>
      </c>
      <c r="X4071" s="3">
        <f t="shared" ref="X4071:Y4071" si="12218">X4070+V4071</f>
        <v>28.835623055300523</v>
      </c>
      <c r="Y4071" s="3">
        <f t="shared" si="12218"/>
        <v>34.328802293708321</v>
      </c>
    </row>
    <row r="4072" spans="1:25" ht="15.75" customHeight="1" x14ac:dyDescent="0.2">
      <c r="A4072" s="7">
        <v>44105</v>
      </c>
      <c r="B4072" s="1">
        <v>11545.9</v>
      </c>
      <c r="C4072" s="1">
        <v>9461.7000000000007</v>
      </c>
      <c r="D4072" s="2">
        <f t="shared" si="29"/>
        <v>854</v>
      </c>
      <c r="E4072" s="2">
        <f t="shared" si="12"/>
        <v>0</v>
      </c>
      <c r="F4072" s="3">
        <f t="shared" si="0"/>
        <v>10</v>
      </c>
      <c r="G4072" s="3">
        <f t="shared" si="13"/>
        <v>1</v>
      </c>
      <c r="H4072" s="4">
        <f>IF(A4072&lt;SIP_Calculator!$B$7,0,IF(A4072&gt;SIP_Calculator!$E$7,0,1))</f>
        <v>0</v>
      </c>
      <c r="I4072" s="2">
        <f t="shared" si="1"/>
        <v>0</v>
      </c>
      <c r="J4072" s="3">
        <f t="shared" si="2"/>
        <v>0</v>
      </c>
      <c r="K4072" s="4">
        <f>H4072*SIP_Calculator!$D$25</f>
        <v>0</v>
      </c>
      <c r="L4072" s="4">
        <f t="shared" si="3"/>
        <v>0</v>
      </c>
      <c r="M4072" s="4">
        <f t="shared" si="4"/>
        <v>0</v>
      </c>
      <c r="N4072" s="4">
        <f t="shared" ref="N4072:O4072" si="12219">N4071+L4072</f>
        <v>28.739335218516583</v>
      </c>
      <c r="O4072" s="4">
        <f t="shared" si="12219"/>
        <v>34.20981406436929</v>
      </c>
      <c r="P4072" s="2">
        <f>I4072*SIP_Calculator!$D$26</f>
        <v>0</v>
      </c>
      <c r="Q4072" s="2">
        <f t="shared" si="6"/>
        <v>0</v>
      </c>
      <c r="R4072" s="2">
        <f t="shared" si="7"/>
        <v>0</v>
      </c>
      <c r="S4072" s="2">
        <f t="shared" ref="S4072:T4072" si="12220">S4071+Q4072</f>
        <v>28.748252611124826</v>
      </c>
      <c r="T4072" s="2">
        <f t="shared" si="12220"/>
        <v>34.228110660626236</v>
      </c>
      <c r="U4072" s="3">
        <f>J4072*SIP_Calculator!$D$27</f>
        <v>0</v>
      </c>
      <c r="V4072" s="3">
        <f t="shared" si="9"/>
        <v>0</v>
      </c>
      <c r="W4072" s="3">
        <f t="shared" si="10"/>
        <v>0</v>
      </c>
      <c r="X4072" s="3">
        <f t="shared" ref="X4072:Y4072" si="12221">X4071+V4072</f>
        <v>28.835623055300523</v>
      </c>
      <c r="Y4072" s="3">
        <f t="shared" si="12221"/>
        <v>34.328802293708321</v>
      </c>
    </row>
    <row r="4073" spans="1:25" ht="15.75" customHeight="1" x14ac:dyDescent="0.2">
      <c r="A4073" s="7">
        <v>44109</v>
      </c>
      <c r="B4073" s="1">
        <v>11625.6</v>
      </c>
      <c r="C4073" s="1">
        <v>9516.2999999999993</v>
      </c>
      <c r="D4073" s="2">
        <f t="shared" si="29"/>
        <v>855</v>
      </c>
      <c r="E4073" s="2">
        <f t="shared" si="12"/>
        <v>1</v>
      </c>
      <c r="F4073" s="3">
        <f t="shared" si="0"/>
        <v>10</v>
      </c>
      <c r="G4073" s="3">
        <f t="shared" si="13"/>
        <v>0</v>
      </c>
      <c r="H4073" s="4">
        <f>IF(A4073&lt;SIP_Calculator!$B$7,0,IF(A4073&gt;SIP_Calculator!$E$7,0,1))</f>
        <v>0</v>
      </c>
      <c r="I4073" s="2">
        <f t="shared" si="1"/>
        <v>0</v>
      </c>
      <c r="J4073" s="3">
        <f t="shared" si="2"/>
        <v>0</v>
      </c>
      <c r="K4073" s="4">
        <f>H4073*SIP_Calculator!$D$25</f>
        <v>0</v>
      </c>
      <c r="L4073" s="4">
        <f t="shared" si="3"/>
        <v>0</v>
      </c>
      <c r="M4073" s="4">
        <f t="shared" si="4"/>
        <v>0</v>
      </c>
      <c r="N4073" s="4">
        <f t="shared" ref="N4073:O4073" si="12222">N4072+L4073</f>
        <v>28.739335218516583</v>
      </c>
      <c r="O4073" s="4">
        <f t="shared" si="12222"/>
        <v>34.20981406436929</v>
      </c>
      <c r="P4073" s="2">
        <f>I4073*SIP_Calculator!$D$26</f>
        <v>0</v>
      </c>
      <c r="Q4073" s="2">
        <f t="shared" si="6"/>
        <v>0</v>
      </c>
      <c r="R4073" s="2">
        <f t="shared" si="7"/>
        <v>0</v>
      </c>
      <c r="S4073" s="2">
        <f t="shared" ref="S4073:T4073" si="12223">S4072+Q4073</f>
        <v>28.748252611124826</v>
      </c>
      <c r="T4073" s="2">
        <f t="shared" si="12223"/>
        <v>34.228110660626236</v>
      </c>
      <c r="U4073" s="3">
        <f>J4073*SIP_Calculator!$D$27</f>
        <v>0</v>
      </c>
      <c r="V4073" s="3">
        <f t="shared" si="9"/>
        <v>0</v>
      </c>
      <c r="W4073" s="3">
        <f t="shared" si="10"/>
        <v>0</v>
      </c>
      <c r="X4073" s="3">
        <f t="shared" ref="X4073:Y4073" si="12224">X4072+V4073</f>
        <v>28.835623055300523</v>
      </c>
      <c r="Y4073" s="3">
        <f t="shared" si="12224"/>
        <v>34.328802293708321</v>
      </c>
    </row>
    <row r="4074" spans="1:25" ht="15.75" customHeight="1" x14ac:dyDescent="0.2">
      <c r="A4074" s="7">
        <v>44110</v>
      </c>
      <c r="B4074" s="1">
        <v>11770.75</v>
      </c>
      <c r="C4074" s="1">
        <v>9622.35</v>
      </c>
      <c r="D4074" s="2">
        <f t="shared" si="29"/>
        <v>855</v>
      </c>
      <c r="E4074" s="2">
        <f t="shared" si="12"/>
        <v>0</v>
      </c>
      <c r="F4074" s="3">
        <f t="shared" si="0"/>
        <v>10</v>
      </c>
      <c r="G4074" s="3">
        <f t="shared" si="13"/>
        <v>0</v>
      </c>
      <c r="H4074" s="4">
        <f>IF(A4074&lt;SIP_Calculator!$B$7,0,IF(A4074&gt;SIP_Calculator!$E$7,0,1))</f>
        <v>0</v>
      </c>
      <c r="I4074" s="2">
        <f t="shared" si="1"/>
        <v>0</v>
      </c>
      <c r="J4074" s="3">
        <f t="shared" si="2"/>
        <v>0</v>
      </c>
      <c r="K4074" s="4">
        <f>H4074*SIP_Calculator!$D$25</f>
        <v>0</v>
      </c>
      <c r="L4074" s="4">
        <f t="shared" si="3"/>
        <v>0</v>
      </c>
      <c r="M4074" s="4">
        <f t="shared" si="4"/>
        <v>0</v>
      </c>
      <c r="N4074" s="4">
        <f t="shared" ref="N4074:O4074" si="12225">N4073+L4074</f>
        <v>28.739335218516583</v>
      </c>
      <c r="O4074" s="4">
        <f t="shared" si="12225"/>
        <v>34.20981406436929</v>
      </c>
      <c r="P4074" s="2">
        <f>I4074*SIP_Calculator!$D$26</f>
        <v>0</v>
      </c>
      <c r="Q4074" s="2">
        <f t="shared" si="6"/>
        <v>0</v>
      </c>
      <c r="R4074" s="2">
        <f t="shared" si="7"/>
        <v>0</v>
      </c>
      <c r="S4074" s="2">
        <f t="shared" ref="S4074:T4074" si="12226">S4073+Q4074</f>
        <v>28.748252611124826</v>
      </c>
      <c r="T4074" s="2">
        <f t="shared" si="12226"/>
        <v>34.228110660626236</v>
      </c>
      <c r="U4074" s="3">
        <f>J4074*SIP_Calculator!$D$27</f>
        <v>0</v>
      </c>
      <c r="V4074" s="3">
        <f t="shared" si="9"/>
        <v>0</v>
      </c>
      <c r="W4074" s="3">
        <f t="shared" si="10"/>
        <v>0</v>
      </c>
      <c r="X4074" s="3">
        <f t="shared" ref="X4074:Y4074" si="12227">X4073+V4074</f>
        <v>28.835623055300523</v>
      </c>
      <c r="Y4074" s="3">
        <f t="shared" si="12227"/>
        <v>34.328802293708321</v>
      </c>
    </row>
    <row r="4075" spans="1:25" ht="15.75" customHeight="1" x14ac:dyDescent="0.2">
      <c r="A4075" s="7">
        <v>44111</v>
      </c>
      <c r="B4075" s="1">
        <v>11833.9</v>
      </c>
      <c r="C4075" s="1">
        <v>9654.5</v>
      </c>
      <c r="D4075" s="2">
        <f t="shared" si="29"/>
        <v>855</v>
      </c>
      <c r="E4075" s="2">
        <f t="shared" si="12"/>
        <v>0</v>
      </c>
      <c r="F4075" s="3">
        <f t="shared" si="0"/>
        <v>10</v>
      </c>
      <c r="G4075" s="3">
        <f t="shared" si="13"/>
        <v>0</v>
      </c>
      <c r="H4075" s="4">
        <f>IF(A4075&lt;SIP_Calculator!$B$7,0,IF(A4075&gt;SIP_Calculator!$E$7,0,1))</f>
        <v>0</v>
      </c>
      <c r="I4075" s="2">
        <f t="shared" si="1"/>
        <v>0</v>
      </c>
      <c r="J4075" s="3">
        <f t="shared" si="2"/>
        <v>0</v>
      </c>
      <c r="K4075" s="4">
        <f>H4075*SIP_Calculator!$D$25</f>
        <v>0</v>
      </c>
      <c r="L4075" s="4">
        <f t="shared" si="3"/>
        <v>0</v>
      </c>
      <c r="M4075" s="4">
        <f t="shared" si="4"/>
        <v>0</v>
      </c>
      <c r="N4075" s="4">
        <f t="shared" ref="N4075:O4075" si="12228">N4074+L4075</f>
        <v>28.739335218516583</v>
      </c>
      <c r="O4075" s="4">
        <f t="shared" si="12228"/>
        <v>34.20981406436929</v>
      </c>
      <c r="P4075" s="2">
        <f>I4075*SIP_Calculator!$D$26</f>
        <v>0</v>
      </c>
      <c r="Q4075" s="2">
        <f t="shared" si="6"/>
        <v>0</v>
      </c>
      <c r="R4075" s="2">
        <f t="shared" si="7"/>
        <v>0</v>
      </c>
      <c r="S4075" s="2">
        <f t="shared" ref="S4075:T4075" si="12229">S4074+Q4075</f>
        <v>28.748252611124826</v>
      </c>
      <c r="T4075" s="2">
        <f t="shared" si="12229"/>
        <v>34.228110660626236</v>
      </c>
      <c r="U4075" s="3">
        <f>J4075*SIP_Calculator!$D$27</f>
        <v>0</v>
      </c>
      <c r="V4075" s="3">
        <f t="shared" si="9"/>
        <v>0</v>
      </c>
      <c r="W4075" s="3">
        <f t="shared" si="10"/>
        <v>0</v>
      </c>
      <c r="X4075" s="3">
        <f t="shared" ref="X4075:Y4075" si="12230">X4074+V4075</f>
        <v>28.835623055300523</v>
      </c>
      <c r="Y4075" s="3">
        <f t="shared" si="12230"/>
        <v>34.328802293708321</v>
      </c>
    </row>
    <row r="4076" spans="1:25" ht="15.75" customHeight="1" x14ac:dyDescent="0.2">
      <c r="A4076" s="7">
        <v>44112</v>
      </c>
      <c r="B4076" s="1">
        <v>11925.4</v>
      </c>
      <c r="C4076" s="1">
        <v>9711.7999999999993</v>
      </c>
      <c r="D4076" s="2">
        <f t="shared" si="29"/>
        <v>855</v>
      </c>
      <c r="E4076" s="2">
        <f t="shared" si="12"/>
        <v>0</v>
      </c>
      <c r="F4076" s="3">
        <f t="shared" si="0"/>
        <v>10</v>
      </c>
      <c r="G4076" s="3">
        <f t="shared" si="13"/>
        <v>0</v>
      </c>
      <c r="H4076" s="4">
        <f>IF(A4076&lt;SIP_Calculator!$B$7,0,IF(A4076&gt;SIP_Calculator!$E$7,0,1))</f>
        <v>0</v>
      </c>
      <c r="I4076" s="2">
        <f t="shared" si="1"/>
        <v>0</v>
      </c>
      <c r="J4076" s="3">
        <f t="shared" si="2"/>
        <v>0</v>
      </c>
      <c r="K4076" s="4">
        <f>H4076*SIP_Calculator!$D$25</f>
        <v>0</v>
      </c>
      <c r="L4076" s="4">
        <f t="shared" si="3"/>
        <v>0</v>
      </c>
      <c r="M4076" s="4">
        <f t="shared" si="4"/>
        <v>0</v>
      </c>
      <c r="N4076" s="4">
        <f t="shared" ref="N4076:O4076" si="12231">N4075+L4076</f>
        <v>28.739335218516583</v>
      </c>
      <c r="O4076" s="4">
        <f t="shared" si="12231"/>
        <v>34.20981406436929</v>
      </c>
      <c r="P4076" s="2">
        <f>I4076*SIP_Calculator!$D$26</f>
        <v>0</v>
      </c>
      <c r="Q4076" s="2">
        <f t="shared" si="6"/>
        <v>0</v>
      </c>
      <c r="R4076" s="2">
        <f t="shared" si="7"/>
        <v>0</v>
      </c>
      <c r="S4076" s="2">
        <f t="shared" ref="S4076:T4076" si="12232">S4075+Q4076</f>
        <v>28.748252611124826</v>
      </c>
      <c r="T4076" s="2">
        <f t="shared" si="12232"/>
        <v>34.228110660626236</v>
      </c>
      <c r="U4076" s="3">
        <f>J4076*SIP_Calculator!$D$27</f>
        <v>0</v>
      </c>
      <c r="V4076" s="3">
        <f t="shared" si="9"/>
        <v>0</v>
      </c>
      <c r="W4076" s="3">
        <f t="shared" si="10"/>
        <v>0</v>
      </c>
      <c r="X4076" s="3">
        <f t="shared" ref="X4076:Y4076" si="12233">X4075+V4076</f>
        <v>28.835623055300523</v>
      </c>
      <c r="Y4076" s="3">
        <f t="shared" si="12233"/>
        <v>34.328802293708321</v>
      </c>
    </row>
    <row r="4077" spans="1:25" ht="15.75" customHeight="1" x14ac:dyDescent="0.2">
      <c r="A4077" s="7">
        <v>44113</v>
      </c>
      <c r="B4077" s="1">
        <v>11990.7</v>
      </c>
      <c r="C4077" s="1">
        <v>9750.15</v>
      </c>
      <c r="D4077" s="2">
        <f t="shared" si="29"/>
        <v>855</v>
      </c>
      <c r="E4077" s="2">
        <f t="shared" si="12"/>
        <v>0</v>
      </c>
      <c r="F4077" s="3">
        <f t="shared" si="0"/>
        <v>10</v>
      </c>
      <c r="G4077" s="3">
        <f t="shared" si="13"/>
        <v>0</v>
      </c>
      <c r="H4077" s="4">
        <f>IF(A4077&lt;SIP_Calculator!$B$7,0,IF(A4077&gt;SIP_Calculator!$E$7,0,1))</f>
        <v>0</v>
      </c>
      <c r="I4077" s="2">
        <f t="shared" si="1"/>
        <v>0</v>
      </c>
      <c r="J4077" s="3">
        <f t="shared" si="2"/>
        <v>0</v>
      </c>
      <c r="K4077" s="4">
        <f>H4077*SIP_Calculator!$D$25</f>
        <v>0</v>
      </c>
      <c r="L4077" s="4">
        <f t="shared" si="3"/>
        <v>0</v>
      </c>
      <c r="M4077" s="4">
        <f t="shared" si="4"/>
        <v>0</v>
      </c>
      <c r="N4077" s="4">
        <f t="shared" ref="N4077:O4077" si="12234">N4076+L4077</f>
        <v>28.739335218516583</v>
      </c>
      <c r="O4077" s="4">
        <f t="shared" si="12234"/>
        <v>34.20981406436929</v>
      </c>
      <c r="P4077" s="2">
        <f>I4077*SIP_Calculator!$D$26</f>
        <v>0</v>
      </c>
      <c r="Q4077" s="2">
        <f t="shared" si="6"/>
        <v>0</v>
      </c>
      <c r="R4077" s="2">
        <f t="shared" si="7"/>
        <v>0</v>
      </c>
      <c r="S4077" s="2">
        <f t="shared" ref="S4077:T4077" si="12235">S4076+Q4077</f>
        <v>28.748252611124826</v>
      </c>
      <c r="T4077" s="2">
        <f t="shared" si="12235"/>
        <v>34.228110660626236</v>
      </c>
      <c r="U4077" s="3">
        <f>J4077*SIP_Calculator!$D$27</f>
        <v>0</v>
      </c>
      <c r="V4077" s="3">
        <f t="shared" si="9"/>
        <v>0</v>
      </c>
      <c r="W4077" s="3">
        <f t="shared" si="10"/>
        <v>0</v>
      </c>
      <c r="X4077" s="3">
        <f t="shared" ref="X4077:Y4077" si="12236">X4076+V4077</f>
        <v>28.835623055300523</v>
      </c>
      <c r="Y4077" s="3">
        <f t="shared" si="12236"/>
        <v>34.328802293708321</v>
      </c>
    </row>
    <row r="4078" spans="1:25" ht="15.75" customHeight="1" x14ac:dyDescent="0.2">
      <c r="A4078" s="7">
        <v>44116</v>
      </c>
      <c r="B4078" s="1">
        <v>11999.05</v>
      </c>
      <c r="C4078" s="1">
        <v>9745.35</v>
      </c>
      <c r="D4078" s="2">
        <f t="shared" si="29"/>
        <v>856</v>
      </c>
      <c r="E4078" s="2">
        <f t="shared" si="12"/>
        <v>1</v>
      </c>
      <c r="F4078" s="3">
        <f t="shared" si="0"/>
        <v>10</v>
      </c>
      <c r="G4078" s="3">
        <f t="shared" si="13"/>
        <v>0</v>
      </c>
      <c r="H4078" s="4">
        <f>IF(A4078&lt;SIP_Calculator!$B$7,0,IF(A4078&gt;SIP_Calculator!$E$7,0,1))</f>
        <v>0</v>
      </c>
      <c r="I4078" s="2">
        <f t="shared" si="1"/>
        <v>0</v>
      </c>
      <c r="J4078" s="3">
        <f t="shared" si="2"/>
        <v>0</v>
      </c>
      <c r="K4078" s="4">
        <f>H4078*SIP_Calculator!$D$25</f>
        <v>0</v>
      </c>
      <c r="L4078" s="4">
        <f t="shared" si="3"/>
        <v>0</v>
      </c>
      <c r="M4078" s="4">
        <f t="shared" si="4"/>
        <v>0</v>
      </c>
      <c r="N4078" s="4">
        <f t="shared" ref="N4078:O4078" si="12237">N4077+L4078</f>
        <v>28.739335218516583</v>
      </c>
      <c r="O4078" s="4">
        <f t="shared" si="12237"/>
        <v>34.20981406436929</v>
      </c>
      <c r="P4078" s="2">
        <f>I4078*SIP_Calculator!$D$26</f>
        <v>0</v>
      </c>
      <c r="Q4078" s="2">
        <f t="shared" si="6"/>
        <v>0</v>
      </c>
      <c r="R4078" s="2">
        <f t="shared" si="7"/>
        <v>0</v>
      </c>
      <c r="S4078" s="2">
        <f t="shared" ref="S4078:T4078" si="12238">S4077+Q4078</f>
        <v>28.748252611124826</v>
      </c>
      <c r="T4078" s="2">
        <f t="shared" si="12238"/>
        <v>34.228110660626236</v>
      </c>
      <c r="U4078" s="3">
        <f>J4078*SIP_Calculator!$D$27</f>
        <v>0</v>
      </c>
      <c r="V4078" s="3">
        <f t="shared" si="9"/>
        <v>0</v>
      </c>
      <c r="W4078" s="3">
        <f t="shared" si="10"/>
        <v>0</v>
      </c>
      <c r="X4078" s="3">
        <f t="shared" ref="X4078:Y4078" si="12239">X4077+V4078</f>
        <v>28.835623055300523</v>
      </c>
      <c r="Y4078" s="3">
        <f t="shared" si="12239"/>
        <v>34.328802293708321</v>
      </c>
    </row>
    <row r="4079" spans="1:25" ht="15.75" customHeight="1" x14ac:dyDescent="0.2">
      <c r="A4079" s="7">
        <v>44117</v>
      </c>
      <c r="B4079" s="1">
        <v>11995.7</v>
      </c>
      <c r="C4079" s="1">
        <v>9736.4500000000007</v>
      </c>
      <c r="D4079" s="2">
        <f t="shared" si="29"/>
        <v>856</v>
      </c>
      <c r="E4079" s="2">
        <f t="shared" si="12"/>
        <v>0</v>
      </c>
      <c r="F4079" s="3">
        <f t="shared" si="0"/>
        <v>10</v>
      </c>
      <c r="G4079" s="3">
        <f t="shared" si="13"/>
        <v>0</v>
      </c>
      <c r="H4079" s="4">
        <f>IF(A4079&lt;SIP_Calculator!$B$7,0,IF(A4079&gt;SIP_Calculator!$E$7,0,1))</f>
        <v>0</v>
      </c>
      <c r="I4079" s="2">
        <f t="shared" si="1"/>
        <v>0</v>
      </c>
      <c r="J4079" s="3">
        <f t="shared" si="2"/>
        <v>0</v>
      </c>
      <c r="K4079" s="4">
        <f>H4079*SIP_Calculator!$D$25</f>
        <v>0</v>
      </c>
      <c r="L4079" s="4">
        <f t="shared" si="3"/>
        <v>0</v>
      </c>
      <c r="M4079" s="4">
        <f t="shared" si="4"/>
        <v>0</v>
      </c>
      <c r="N4079" s="4">
        <f t="shared" ref="N4079:O4079" si="12240">N4078+L4079</f>
        <v>28.739335218516583</v>
      </c>
      <c r="O4079" s="4">
        <f t="shared" si="12240"/>
        <v>34.20981406436929</v>
      </c>
      <c r="P4079" s="2">
        <f>I4079*SIP_Calculator!$D$26</f>
        <v>0</v>
      </c>
      <c r="Q4079" s="2">
        <f t="shared" si="6"/>
        <v>0</v>
      </c>
      <c r="R4079" s="2">
        <f t="shared" si="7"/>
        <v>0</v>
      </c>
      <c r="S4079" s="2">
        <f t="shared" ref="S4079:T4079" si="12241">S4078+Q4079</f>
        <v>28.748252611124826</v>
      </c>
      <c r="T4079" s="2">
        <f t="shared" si="12241"/>
        <v>34.228110660626236</v>
      </c>
      <c r="U4079" s="3">
        <f>J4079*SIP_Calculator!$D$27</f>
        <v>0</v>
      </c>
      <c r="V4079" s="3">
        <f t="shared" si="9"/>
        <v>0</v>
      </c>
      <c r="W4079" s="3">
        <f t="shared" si="10"/>
        <v>0</v>
      </c>
      <c r="X4079" s="3">
        <f t="shared" ref="X4079:Y4079" si="12242">X4078+V4079</f>
        <v>28.835623055300523</v>
      </c>
      <c r="Y4079" s="3">
        <f t="shared" si="12242"/>
        <v>34.328802293708321</v>
      </c>
    </row>
    <row r="4080" spans="1:25" ht="15.75" customHeight="1" x14ac:dyDescent="0.2">
      <c r="A4080" s="7">
        <v>44118</v>
      </c>
      <c r="B4080" s="1">
        <v>12039.05</v>
      </c>
      <c r="C4080" s="1">
        <v>9763.4</v>
      </c>
      <c r="D4080" s="2">
        <f t="shared" si="29"/>
        <v>856</v>
      </c>
      <c r="E4080" s="2">
        <f t="shared" si="12"/>
        <v>0</v>
      </c>
      <c r="F4080" s="3">
        <f t="shared" si="0"/>
        <v>10</v>
      </c>
      <c r="G4080" s="3">
        <f t="shared" si="13"/>
        <v>0</v>
      </c>
      <c r="H4080" s="4">
        <f>IF(A4080&lt;SIP_Calculator!$B$7,0,IF(A4080&gt;SIP_Calculator!$E$7,0,1))</f>
        <v>0</v>
      </c>
      <c r="I4080" s="2">
        <f t="shared" si="1"/>
        <v>0</v>
      </c>
      <c r="J4080" s="3">
        <f t="shared" si="2"/>
        <v>0</v>
      </c>
      <c r="K4080" s="4">
        <f>H4080*SIP_Calculator!$D$25</f>
        <v>0</v>
      </c>
      <c r="L4080" s="4">
        <f t="shared" si="3"/>
        <v>0</v>
      </c>
      <c r="M4080" s="4">
        <f t="shared" si="4"/>
        <v>0</v>
      </c>
      <c r="N4080" s="4">
        <f t="shared" ref="N4080:O4080" si="12243">N4079+L4080</f>
        <v>28.739335218516583</v>
      </c>
      <c r="O4080" s="4">
        <f t="shared" si="12243"/>
        <v>34.20981406436929</v>
      </c>
      <c r="P4080" s="2">
        <f>I4080*SIP_Calculator!$D$26</f>
        <v>0</v>
      </c>
      <c r="Q4080" s="2">
        <f t="shared" si="6"/>
        <v>0</v>
      </c>
      <c r="R4080" s="2">
        <f t="shared" si="7"/>
        <v>0</v>
      </c>
      <c r="S4080" s="2">
        <f t="shared" ref="S4080:T4080" si="12244">S4079+Q4080</f>
        <v>28.748252611124826</v>
      </c>
      <c r="T4080" s="2">
        <f t="shared" si="12244"/>
        <v>34.228110660626236</v>
      </c>
      <c r="U4080" s="3">
        <f>J4080*SIP_Calculator!$D$27</f>
        <v>0</v>
      </c>
      <c r="V4080" s="3">
        <f t="shared" si="9"/>
        <v>0</v>
      </c>
      <c r="W4080" s="3">
        <f t="shared" si="10"/>
        <v>0</v>
      </c>
      <c r="X4080" s="3">
        <f t="shared" ref="X4080:Y4080" si="12245">X4079+V4080</f>
        <v>28.835623055300523</v>
      </c>
      <c r="Y4080" s="3">
        <f t="shared" si="12245"/>
        <v>34.328802293708321</v>
      </c>
    </row>
    <row r="4081" spans="1:25" ht="15.75" customHeight="1" x14ac:dyDescent="0.2">
      <c r="A4081" s="7">
        <v>44119</v>
      </c>
      <c r="B4081" s="1">
        <v>11758.2</v>
      </c>
      <c r="C4081" s="1">
        <v>9550.0499999999993</v>
      </c>
      <c r="D4081" s="2">
        <f t="shared" si="29"/>
        <v>856</v>
      </c>
      <c r="E4081" s="2">
        <f t="shared" si="12"/>
        <v>0</v>
      </c>
      <c r="F4081" s="3">
        <f t="shared" si="0"/>
        <v>10</v>
      </c>
      <c r="G4081" s="3">
        <f t="shared" si="13"/>
        <v>0</v>
      </c>
      <c r="H4081" s="4">
        <f>IF(A4081&lt;SIP_Calculator!$B$7,0,IF(A4081&gt;SIP_Calculator!$E$7,0,1))</f>
        <v>0</v>
      </c>
      <c r="I4081" s="2">
        <f t="shared" si="1"/>
        <v>0</v>
      </c>
      <c r="J4081" s="3">
        <f t="shared" si="2"/>
        <v>0</v>
      </c>
      <c r="K4081" s="4">
        <f>H4081*SIP_Calculator!$D$25</f>
        <v>0</v>
      </c>
      <c r="L4081" s="4">
        <f t="shared" si="3"/>
        <v>0</v>
      </c>
      <c r="M4081" s="4">
        <f t="shared" si="4"/>
        <v>0</v>
      </c>
      <c r="N4081" s="4">
        <f t="shared" ref="N4081:O4081" si="12246">N4080+L4081</f>
        <v>28.739335218516583</v>
      </c>
      <c r="O4081" s="4">
        <f t="shared" si="12246"/>
        <v>34.20981406436929</v>
      </c>
      <c r="P4081" s="2">
        <f>I4081*SIP_Calculator!$D$26</f>
        <v>0</v>
      </c>
      <c r="Q4081" s="2">
        <f t="shared" si="6"/>
        <v>0</v>
      </c>
      <c r="R4081" s="2">
        <f t="shared" si="7"/>
        <v>0</v>
      </c>
      <c r="S4081" s="2">
        <f t="shared" ref="S4081:T4081" si="12247">S4080+Q4081</f>
        <v>28.748252611124826</v>
      </c>
      <c r="T4081" s="2">
        <f t="shared" si="12247"/>
        <v>34.228110660626236</v>
      </c>
      <c r="U4081" s="3">
        <f>J4081*SIP_Calculator!$D$27</f>
        <v>0</v>
      </c>
      <c r="V4081" s="3">
        <f t="shared" si="9"/>
        <v>0</v>
      </c>
      <c r="W4081" s="3">
        <f t="shared" si="10"/>
        <v>0</v>
      </c>
      <c r="X4081" s="3">
        <f t="shared" ref="X4081:Y4081" si="12248">X4080+V4081</f>
        <v>28.835623055300523</v>
      </c>
      <c r="Y4081" s="3">
        <f t="shared" si="12248"/>
        <v>34.328802293708321</v>
      </c>
    </row>
    <row r="4082" spans="1:25" ht="15.75" customHeight="1" x14ac:dyDescent="0.2">
      <c r="A4082" s="7">
        <v>44120</v>
      </c>
      <c r="B4082" s="1">
        <v>11843.35</v>
      </c>
      <c r="C4082" s="1">
        <v>9626.25</v>
      </c>
      <c r="D4082" s="2">
        <f t="shared" si="29"/>
        <v>856</v>
      </c>
      <c r="E4082" s="2">
        <f t="shared" si="12"/>
        <v>0</v>
      </c>
      <c r="F4082" s="3">
        <f t="shared" si="0"/>
        <v>10</v>
      </c>
      <c r="G4082" s="3">
        <f t="shared" si="13"/>
        <v>0</v>
      </c>
      <c r="H4082" s="4">
        <f>IF(A4082&lt;SIP_Calculator!$B$7,0,IF(A4082&gt;SIP_Calculator!$E$7,0,1))</f>
        <v>0</v>
      </c>
      <c r="I4082" s="2">
        <f t="shared" si="1"/>
        <v>0</v>
      </c>
      <c r="J4082" s="3">
        <f t="shared" si="2"/>
        <v>0</v>
      </c>
      <c r="K4082" s="4">
        <f>H4082*SIP_Calculator!$D$25</f>
        <v>0</v>
      </c>
      <c r="L4082" s="4">
        <f t="shared" si="3"/>
        <v>0</v>
      </c>
      <c r="M4082" s="4">
        <f t="shared" si="4"/>
        <v>0</v>
      </c>
      <c r="N4082" s="4">
        <f t="shared" ref="N4082:O4082" si="12249">N4081+L4082</f>
        <v>28.739335218516583</v>
      </c>
      <c r="O4082" s="4">
        <f t="shared" si="12249"/>
        <v>34.20981406436929</v>
      </c>
      <c r="P4082" s="2">
        <f>I4082*SIP_Calculator!$D$26</f>
        <v>0</v>
      </c>
      <c r="Q4082" s="2">
        <f t="shared" si="6"/>
        <v>0</v>
      </c>
      <c r="R4082" s="2">
        <f t="shared" si="7"/>
        <v>0</v>
      </c>
      <c r="S4082" s="2">
        <f t="shared" ref="S4082:T4082" si="12250">S4081+Q4082</f>
        <v>28.748252611124826</v>
      </c>
      <c r="T4082" s="2">
        <f t="shared" si="12250"/>
        <v>34.228110660626236</v>
      </c>
      <c r="U4082" s="3">
        <f>J4082*SIP_Calculator!$D$27</f>
        <v>0</v>
      </c>
      <c r="V4082" s="3">
        <f t="shared" si="9"/>
        <v>0</v>
      </c>
      <c r="W4082" s="3">
        <f t="shared" si="10"/>
        <v>0</v>
      </c>
      <c r="X4082" s="3">
        <f t="shared" ref="X4082:Y4082" si="12251">X4081+V4082</f>
        <v>28.835623055300523</v>
      </c>
      <c r="Y4082" s="3">
        <f t="shared" si="12251"/>
        <v>34.328802293708321</v>
      </c>
    </row>
    <row r="4083" spans="1:25" ht="15.75" customHeight="1" x14ac:dyDescent="0.2">
      <c r="A4083" s="7">
        <v>44123</v>
      </c>
      <c r="B4083" s="1">
        <v>11952.9</v>
      </c>
      <c r="C4083" s="1">
        <v>9709.2999999999993</v>
      </c>
      <c r="D4083" s="2">
        <f t="shared" si="29"/>
        <v>857</v>
      </c>
      <c r="E4083" s="2">
        <f t="shared" si="12"/>
        <v>1</v>
      </c>
      <c r="F4083" s="3">
        <f t="shared" si="0"/>
        <v>10</v>
      </c>
      <c r="G4083" s="3">
        <f t="shared" si="13"/>
        <v>0</v>
      </c>
      <c r="H4083" s="4">
        <f>IF(A4083&lt;SIP_Calculator!$B$7,0,IF(A4083&gt;SIP_Calculator!$E$7,0,1))</f>
        <v>0</v>
      </c>
      <c r="I4083" s="2">
        <f t="shared" si="1"/>
        <v>0</v>
      </c>
      <c r="J4083" s="3">
        <f t="shared" si="2"/>
        <v>0</v>
      </c>
      <c r="K4083" s="4">
        <f>H4083*SIP_Calculator!$D$25</f>
        <v>0</v>
      </c>
      <c r="L4083" s="4">
        <f t="shared" si="3"/>
        <v>0</v>
      </c>
      <c r="M4083" s="4">
        <f t="shared" si="4"/>
        <v>0</v>
      </c>
      <c r="N4083" s="4">
        <f t="shared" ref="N4083:O4083" si="12252">N4082+L4083</f>
        <v>28.739335218516583</v>
      </c>
      <c r="O4083" s="4">
        <f t="shared" si="12252"/>
        <v>34.20981406436929</v>
      </c>
      <c r="P4083" s="2">
        <f>I4083*SIP_Calculator!$D$26</f>
        <v>0</v>
      </c>
      <c r="Q4083" s="2">
        <f t="shared" si="6"/>
        <v>0</v>
      </c>
      <c r="R4083" s="2">
        <f t="shared" si="7"/>
        <v>0</v>
      </c>
      <c r="S4083" s="2">
        <f t="shared" ref="S4083:T4083" si="12253">S4082+Q4083</f>
        <v>28.748252611124826</v>
      </c>
      <c r="T4083" s="2">
        <f t="shared" si="12253"/>
        <v>34.228110660626236</v>
      </c>
      <c r="U4083" s="3">
        <f>J4083*SIP_Calculator!$D$27</f>
        <v>0</v>
      </c>
      <c r="V4083" s="3">
        <f t="shared" si="9"/>
        <v>0</v>
      </c>
      <c r="W4083" s="3">
        <f t="shared" si="10"/>
        <v>0</v>
      </c>
      <c r="X4083" s="3">
        <f t="shared" ref="X4083:Y4083" si="12254">X4082+V4083</f>
        <v>28.835623055300523</v>
      </c>
      <c r="Y4083" s="3">
        <f t="shared" si="12254"/>
        <v>34.328802293708321</v>
      </c>
    </row>
    <row r="4084" spans="1:25" ht="15.75" customHeight="1" x14ac:dyDescent="0.2">
      <c r="A4084" s="7">
        <v>44124</v>
      </c>
      <c r="B4084" s="1">
        <v>11976.85</v>
      </c>
      <c r="C4084" s="1">
        <v>9733</v>
      </c>
      <c r="D4084" s="2">
        <f t="shared" si="29"/>
        <v>857</v>
      </c>
      <c r="E4084" s="2">
        <f t="shared" si="12"/>
        <v>0</v>
      </c>
      <c r="F4084" s="3">
        <f t="shared" si="0"/>
        <v>10</v>
      </c>
      <c r="G4084" s="3">
        <f t="shared" si="13"/>
        <v>0</v>
      </c>
      <c r="H4084" s="4">
        <f>IF(A4084&lt;SIP_Calculator!$B$7,0,IF(A4084&gt;SIP_Calculator!$E$7,0,1))</f>
        <v>0</v>
      </c>
      <c r="I4084" s="2">
        <f t="shared" si="1"/>
        <v>0</v>
      </c>
      <c r="J4084" s="3">
        <f t="shared" si="2"/>
        <v>0</v>
      </c>
      <c r="K4084" s="4">
        <f>H4084*SIP_Calculator!$D$25</f>
        <v>0</v>
      </c>
      <c r="L4084" s="4">
        <f t="shared" si="3"/>
        <v>0</v>
      </c>
      <c r="M4084" s="4">
        <f t="shared" si="4"/>
        <v>0</v>
      </c>
      <c r="N4084" s="4">
        <f t="shared" ref="N4084:O4084" si="12255">N4083+L4084</f>
        <v>28.739335218516583</v>
      </c>
      <c r="O4084" s="4">
        <f t="shared" si="12255"/>
        <v>34.20981406436929</v>
      </c>
      <c r="P4084" s="2">
        <f>I4084*SIP_Calculator!$D$26</f>
        <v>0</v>
      </c>
      <c r="Q4084" s="2">
        <f t="shared" si="6"/>
        <v>0</v>
      </c>
      <c r="R4084" s="2">
        <f t="shared" si="7"/>
        <v>0</v>
      </c>
      <c r="S4084" s="2">
        <f t="shared" ref="S4084:T4084" si="12256">S4083+Q4084</f>
        <v>28.748252611124826</v>
      </c>
      <c r="T4084" s="2">
        <f t="shared" si="12256"/>
        <v>34.228110660626236</v>
      </c>
      <c r="U4084" s="3">
        <f>J4084*SIP_Calculator!$D$27</f>
        <v>0</v>
      </c>
      <c r="V4084" s="3">
        <f t="shared" si="9"/>
        <v>0</v>
      </c>
      <c r="W4084" s="3">
        <f t="shared" si="10"/>
        <v>0</v>
      </c>
      <c r="X4084" s="3">
        <f t="shared" ref="X4084:Y4084" si="12257">X4083+V4084</f>
        <v>28.835623055300523</v>
      </c>
      <c r="Y4084" s="3">
        <f t="shared" si="12257"/>
        <v>34.328802293708321</v>
      </c>
    </row>
    <row r="4085" spans="1:25" ht="15.75" customHeight="1" x14ac:dyDescent="0.2">
      <c r="A4085" s="7">
        <v>44125</v>
      </c>
      <c r="B4085" s="1">
        <v>12009</v>
      </c>
      <c r="C4085" s="1">
        <v>9756.6</v>
      </c>
      <c r="D4085" s="2">
        <f t="shared" si="29"/>
        <v>857</v>
      </c>
      <c r="E4085" s="2">
        <f t="shared" si="12"/>
        <v>0</v>
      </c>
      <c r="F4085" s="3">
        <f t="shared" si="0"/>
        <v>10</v>
      </c>
      <c r="G4085" s="3">
        <f t="shared" si="13"/>
        <v>0</v>
      </c>
      <c r="H4085" s="4">
        <f>IF(A4085&lt;SIP_Calculator!$B$7,0,IF(A4085&gt;SIP_Calculator!$E$7,0,1))</f>
        <v>0</v>
      </c>
      <c r="I4085" s="2">
        <f t="shared" si="1"/>
        <v>0</v>
      </c>
      <c r="J4085" s="3">
        <f t="shared" si="2"/>
        <v>0</v>
      </c>
      <c r="K4085" s="4">
        <f>H4085*SIP_Calculator!$D$25</f>
        <v>0</v>
      </c>
      <c r="L4085" s="4">
        <f t="shared" si="3"/>
        <v>0</v>
      </c>
      <c r="M4085" s="4">
        <f t="shared" si="4"/>
        <v>0</v>
      </c>
      <c r="N4085" s="4">
        <f t="shared" ref="N4085:O4085" si="12258">N4084+L4085</f>
        <v>28.739335218516583</v>
      </c>
      <c r="O4085" s="4">
        <f t="shared" si="12258"/>
        <v>34.20981406436929</v>
      </c>
      <c r="P4085" s="2">
        <f>I4085*SIP_Calculator!$D$26</f>
        <v>0</v>
      </c>
      <c r="Q4085" s="2">
        <f t="shared" si="6"/>
        <v>0</v>
      </c>
      <c r="R4085" s="2">
        <f t="shared" si="7"/>
        <v>0</v>
      </c>
      <c r="S4085" s="2">
        <f t="shared" ref="S4085:T4085" si="12259">S4084+Q4085</f>
        <v>28.748252611124826</v>
      </c>
      <c r="T4085" s="2">
        <f t="shared" si="12259"/>
        <v>34.228110660626236</v>
      </c>
      <c r="U4085" s="3">
        <f>J4085*SIP_Calculator!$D$27</f>
        <v>0</v>
      </c>
      <c r="V4085" s="3">
        <f t="shared" si="9"/>
        <v>0</v>
      </c>
      <c r="W4085" s="3">
        <f t="shared" si="10"/>
        <v>0</v>
      </c>
      <c r="X4085" s="3">
        <f t="shared" ref="X4085:Y4085" si="12260">X4084+V4085</f>
        <v>28.835623055300523</v>
      </c>
      <c r="Y4085" s="3">
        <f t="shared" si="12260"/>
        <v>34.328802293708321</v>
      </c>
    </row>
    <row r="4086" spans="1:25" ht="15.75" customHeight="1" x14ac:dyDescent="0.2">
      <c r="A4086" s="7">
        <v>44126</v>
      </c>
      <c r="B4086" s="1">
        <v>11971.8</v>
      </c>
      <c r="C4086" s="1">
        <v>9745.0499999999993</v>
      </c>
      <c r="D4086" s="2">
        <f t="shared" si="29"/>
        <v>857</v>
      </c>
      <c r="E4086" s="2">
        <f t="shared" si="12"/>
        <v>0</v>
      </c>
      <c r="F4086" s="3">
        <f t="shared" si="0"/>
        <v>10</v>
      </c>
      <c r="G4086" s="3">
        <f t="shared" si="13"/>
        <v>0</v>
      </c>
      <c r="H4086" s="4">
        <f>IF(A4086&lt;SIP_Calculator!$B$7,0,IF(A4086&gt;SIP_Calculator!$E$7,0,1))</f>
        <v>0</v>
      </c>
      <c r="I4086" s="2">
        <f t="shared" si="1"/>
        <v>0</v>
      </c>
      <c r="J4086" s="3">
        <f t="shared" si="2"/>
        <v>0</v>
      </c>
      <c r="K4086" s="4">
        <f>H4086*SIP_Calculator!$D$25</f>
        <v>0</v>
      </c>
      <c r="L4086" s="4">
        <f t="shared" si="3"/>
        <v>0</v>
      </c>
      <c r="M4086" s="4">
        <f t="shared" si="4"/>
        <v>0</v>
      </c>
      <c r="N4086" s="4">
        <f t="shared" ref="N4086:O4086" si="12261">N4085+L4086</f>
        <v>28.739335218516583</v>
      </c>
      <c r="O4086" s="4">
        <f t="shared" si="12261"/>
        <v>34.20981406436929</v>
      </c>
      <c r="P4086" s="2">
        <f>I4086*SIP_Calculator!$D$26</f>
        <v>0</v>
      </c>
      <c r="Q4086" s="2">
        <f t="shared" si="6"/>
        <v>0</v>
      </c>
      <c r="R4086" s="2">
        <f t="shared" si="7"/>
        <v>0</v>
      </c>
      <c r="S4086" s="2">
        <f t="shared" ref="S4086:T4086" si="12262">S4085+Q4086</f>
        <v>28.748252611124826</v>
      </c>
      <c r="T4086" s="2">
        <f t="shared" si="12262"/>
        <v>34.228110660626236</v>
      </c>
      <c r="U4086" s="3">
        <f>J4086*SIP_Calculator!$D$27</f>
        <v>0</v>
      </c>
      <c r="V4086" s="3">
        <f t="shared" si="9"/>
        <v>0</v>
      </c>
      <c r="W4086" s="3">
        <f t="shared" si="10"/>
        <v>0</v>
      </c>
      <c r="X4086" s="3">
        <f t="shared" ref="X4086:Y4086" si="12263">X4085+V4086</f>
        <v>28.835623055300523</v>
      </c>
      <c r="Y4086" s="3">
        <f t="shared" si="12263"/>
        <v>34.328802293708321</v>
      </c>
    </row>
    <row r="4087" spans="1:25" ht="15.75" customHeight="1" x14ac:dyDescent="0.2">
      <c r="A4087" s="7">
        <v>44127</v>
      </c>
      <c r="B4087" s="1">
        <v>12006.1</v>
      </c>
      <c r="C4087" s="1">
        <v>9780.35</v>
      </c>
      <c r="D4087" s="2">
        <f t="shared" si="29"/>
        <v>857</v>
      </c>
      <c r="E4087" s="2">
        <f t="shared" si="12"/>
        <v>0</v>
      </c>
      <c r="F4087" s="3">
        <f t="shared" si="0"/>
        <v>10</v>
      </c>
      <c r="G4087" s="3">
        <f t="shared" si="13"/>
        <v>0</v>
      </c>
      <c r="H4087" s="4">
        <f>IF(A4087&lt;SIP_Calculator!$B$7,0,IF(A4087&gt;SIP_Calculator!$E$7,0,1))</f>
        <v>0</v>
      </c>
      <c r="I4087" s="2">
        <f t="shared" si="1"/>
        <v>0</v>
      </c>
      <c r="J4087" s="3">
        <f t="shared" si="2"/>
        <v>0</v>
      </c>
      <c r="K4087" s="4">
        <f>H4087*SIP_Calculator!$D$25</f>
        <v>0</v>
      </c>
      <c r="L4087" s="4">
        <f t="shared" si="3"/>
        <v>0</v>
      </c>
      <c r="M4087" s="4">
        <f t="shared" si="4"/>
        <v>0</v>
      </c>
      <c r="N4087" s="4">
        <f t="shared" ref="N4087:O4087" si="12264">N4086+L4087</f>
        <v>28.739335218516583</v>
      </c>
      <c r="O4087" s="4">
        <f t="shared" si="12264"/>
        <v>34.20981406436929</v>
      </c>
      <c r="P4087" s="2">
        <f>I4087*SIP_Calculator!$D$26</f>
        <v>0</v>
      </c>
      <c r="Q4087" s="2">
        <f t="shared" si="6"/>
        <v>0</v>
      </c>
      <c r="R4087" s="2">
        <f t="shared" si="7"/>
        <v>0</v>
      </c>
      <c r="S4087" s="2">
        <f t="shared" ref="S4087:T4087" si="12265">S4086+Q4087</f>
        <v>28.748252611124826</v>
      </c>
      <c r="T4087" s="2">
        <f t="shared" si="12265"/>
        <v>34.228110660626236</v>
      </c>
      <c r="U4087" s="3">
        <f>J4087*SIP_Calculator!$D$27</f>
        <v>0</v>
      </c>
      <c r="V4087" s="3">
        <f t="shared" si="9"/>
        <v>0</v>
      </c>
      <c r="W4087" s="3">
        <f t="shared" si="10"/>
        <v>0</v>
      </c>
      <c r="X4087" s="3">
        <f t="shared" ref="X4087:Y4087" si="12266">X4086+V4087</f>
        <v>28.835623055300523</v>
      </c>
      <c r="Y4087" s="3">
        <f t="shared" si="12266"/>
        <v>34.328802293708321</v>
      </c>
    </row>
    <row r="4088" spans="1:25" ht="15.75" customHeight="1" x14ac:dyDescent="0.2">
      <c r="A4088" s="7">
        <v>44130</v>
      </c>
      <c r="B4088" s="1">
        <v>11842.7</v>
      </c>
      <c r="C4088" s="1">
        <v>9647.65</v>
      </c>
      <c r="D4088" s="2">
        <f t="shared" si="29"/>
        <v>858</v>
      </c>
      <c r="E4088" s="2">
        <f t="shared" si="12"/>
        <v>1</v>
      </c>
      <c r="F4088" s="3">
        <f t="shared" si="0"/>
        <v>10</v>
      </c>
      <c r="G4088" s="3">
        <f t="shared" si="13"/>
        <v>0</v>
      </c>
      <c r="H4088" s="4">
        <f>IF(A4088&lt;SIP_Calculator!$B$7,0,IF(A4088&gt;SIP_Calculator!$E$7,0,1))</f>
        <v>0</v>
      </c>
      <c r="I4088" s="2">
        <f t="shared" si="1"/>
        <v>0</v>
      </c>
      <c r="J4088" s="3">
        <f t="shared" si="2"/>
        <v>0</v>
      </c>
      <c r="K4088" s="4">
        <f>H4088*SIP_Calculator!$D$25</f>
        <v>0</v>
      </c>
      <c r="L4088" s="4">
        <f t="shared" si="3"/>
        <v>0</v>
      </c>
      <c r="M4088" s="4">
        <f t="shared" si="4"/>
        <v>0</v>
      </c>
      <c r="N4088" s="4">
        <f t="shared" ref="N4088:O4088" si="12267">N4087+L4088</f>
        <v>28.739335218516583</v>
      </c>
      <c r="O4088" s="4">
        <f t="shared" si="12267"/>
        <v>34.20981406436929</v>
      </c>
      <c r="P4088" s="2">
        <f>I4088*SIP_Calculator!$D$26</f>
        <v>0</v>
      </c>
      <c r="Q4088" s="2">
        <f t="shared" si="6"/>
        <v>0</v>
      </c>
      <c r="R4088" s="2">
        <f t="shared" si="7"/>
        <v>0</v>
      </c>
      <c r="S4088" s="2">
        <f t="shared" ref="S4088:T4088" si="12268">S4087+Q4088</f>
        <v>28.748252611124826</v>
      </c>
      <c r="T4088" s="2">
        <f t="shared" si="12268"/>
        <v>34.228110660626236</v>
      </c>
      <c r="U4088" s="3">
        <f>J4088*SIP_Calculator!$D$27</f>
        <v>0</v>
      </c>
      <c r="V4088" s="3">
        <f t="shared" si="9"/>
        <v>0</v>
      </c>
      <c r="W4088" s="3">
        <f t="shared" si="10"/>
        <v>0</v>
      </c>
      <c r="X4088" s="3">
        <f t="shared" ref="X4088:Y4088" si="12269">X4087+V4088</f>
        <v>28.835623055300523</v>
      </c>
      <c r="Y4088" s="3">
        <f t="shared" si="12269"/>
        <v>34.328802293708321</v>
      </c>
    </row>
    <row r="4089" spans="1:25" ht="15.75" customHeight="1" x14ac:dyDescent="0.2">
      <c r="A4089" s="7">
        <v>44131</v>
      </c>
      <c r="B4089" s="1">
        <v>11971.9</v>
      </c>
      <c r="C4089" s="1">
        <v>9748.2999999999993</v>
      </c>
      <c r="D4089" s="2">
        <f t="shared" si="29"/>
        <v>858</v>
      </c>
      <c r="E4089" s="2">
        <f t="shared" si="12"/>
        <v>0</v>
      </c>
      <c r="F4089" s="3">
        <f t="shared" si="0"/>
        <v>10</v>
      </c>
      <c r="G4089" s="3">
        <f t="shared" si="13"/>
        <v>0</v>
      </c>
      <c r="H4089" s="4">
        <f>IF(A4089&lt;SIP_Calculator!$B$7,0,IF(A4089&gt;SIP_Calculator!$E$7,0,1))</f>
        <v>0</v>
      </c>
      <c r="I4089" s="2">
        <f t="shared" si="1"/>
        <v>0</v>
      </c>
      <c r="J4089" s="3">
        <f t="shared" si="2"/>
        <v>0</v>
      </c>
      <c r="K4089" s="4">
        <f>H4089*SIP_Calculator!$D$25</f>
        <v>0</v>
      </c>
      <c r="L4089" s="4">
        <f t="shared" si="3"/>
        <v>0</v>
      </c>
      <c r="M4089" s="4">
        <f t="shared" si="4"/>
        <v>0</v>
      </c>
      <c r="N4089" s="4">
        <f t="shared" ref="N4089:O4089" si="12270">N4088+L4089</f>
        <v>28.739335218516583</v>
      </c>
      <c r="O4089" s="4">
        <f t="shared" si="12270"/>
        <v>34.20981406436929</v>
      </c>
      <c r="P4089" s="2">
        <f>I4089*SIP_Calculator!$D$26</f>
        <v>0</v>
      </c>
      <c r="Q4089" s="2">
        <f t="shared" si="6"/>
        <v>0</v>
      </c>
      <c r="R4089" s="2">
        <f t="shared" si="7"/>
        <v>0</v>
      </c>
      <c r="S4089" s="2">
        <f t="shared" ref="S4089:T4089" si="12271">S4088+Q4089</f>
        <v>28.748252611124826</v>
      </c>
      <c r="T4089" s="2">
        <f t="shared" si="12271"/>
        <v>34.228110660626236</v>
      </c>
      <c r="U4089" s="3">
        <f>J4089*SIP_Calculator!$D$27</f>
        <v>0</v>
      </c>
      <c r="V4089" s="3">
        <f t="shared" si="9"/>
        <v>0</v>
      </c>
      <c r="W4089" s="3">
        <f t="shared" si="10"/>
        <v>0</v>
      </c>
      <c r="X4089" s="3">
        <f t="shared" ref="X4089:Y4089" si="12272">X4088+V4089</f>
        <v>28.835623055300523</v>
      </c>
      <c r="Y4089" s="3">
        <f t="shared" si="12272"/>
        <v>34.328802293708321</v>
      </c>
    </row>
    <row r="4090" spans="1:25" ht="15.75" customHeight="1" x14ac:dyDescent="0.2">
      <c r="A4090" s="7">
        <v>44132</v>
      </c>
      <c r="B4090" s="1">
        <v>11819.05</v>
      </c>
      <c r="C4090" s="1">
        <v>9632.35</v>
      </c>
      <c r="D4090" s="2">
        <f t="shared" si="29"/>
        <v>858</v>
      </c>
      <c r="E4090" s="2">
        <f t="shared" si="12"/>
        <v>0</v>
      </c>
      <c r="F4090" s="3">
        <f t="shared" si="0"/>
        <v>10</v>
      </c>
      <c r="G4090" s="3">
        <f t="shared" si="13"/>
        <v>0</v>
      </c>
      <c r="H4090" s="4">
        <f>IF(A4090&lt;SIP_Calculator!$B$7,0,IF(A4090&gt;SIP_Calculator!$E$7,0,1))</f>
        <v>0</v>
      </c>
      <c r="I4090" s="2">
        <f t="shared" si="1"/>
        <v>0</v>
      </c>
      <c r="J4090" s="3">
        <f t="shared" si="2"/>
        <v>0</v>
      </c>
      <c r="K4090" s="4">
        <f>H4090*SIP_Calculator!$D$25</f>
        <v>0</v>
      </c>
      <c r="L4090" s="4">
        <f t="shared" si="3"/>
        <v>0</v>
      </c>
      <c r="M4090" s="4">
        <f t="shared" si="4"/>
        <v>0</v>
      </c>
      <c r="N4090" s="4">
        <f t="shared" ref="N4090:O4090" si="12273">N4089+L4090</f>
        <v>28.739335218516583</v>
      </c>
      <c r="O4090" s="4">
        <f t="shared" si="12273"/>
        <v>34.20981406436929</v>
      </c>
      <c r="P4090" s="2">
        <f>I4090*SIP_Calculator!$D$26</f>
        <v>0</v>
      </c>
      <c r="Q4090" s="2">
        <f t="shared" si="6"/>
        <v>0</v>
      </c>
      <c r="R4090" s="2">
        <f t="shared" si="7"/>
        <v>0</v>
      </c>
      <c r="S4090" s="2">
        <f t="shared" ref="S4090:T4090" si="12274">S4089+Q4090</f>
        <v>28.748252611124826</v>
      </c>
      <c r="T4090" s="2">
        <f t="shared" si="12274"/>
        <v>34.228110660626236</v>
      </c>
      <c r="U4090" s="3">
        <f>J4090*SIP_Calculator!$D$27</f>
        <v>0</v>
      </c>
      <c r="V4090" s="3">
        <f t="shared" si="9"/>
        <v>0</v>
      </c>
      <c r="W4090" s="3">
        <f t="shared" si="10"/>
        <v>0</v>
      </c>
      <c r="X4090" s="3">
        <f t="shared" ref="X4090:Y4090" si="12275">X4089+V4090</f>
        <v>28.835623055300523</v>
      </c>
      <c r="Y4090" s="3">
        <f t="shared" si="12275"/>
        <v>34.328802293708321</v>
      </c>
    </row>
    <row r="4091" spans="1:25" ht="15.75" customHeight="1" x14ac:dyDescent="0.2">
      <c r="A4091" s="7">
        <v>44133</v>
      </c>
      <c r="B4091" s="1">
        <v>11774.4</v>
      </c>
      <c r="C4091" s="1">
        <v>9593.4</v>
      </c>
      <c r="D4091" s="2">
        <f t="shared" si="29"/>
        <v>858</v>
      </c>
      <c r="E4091" s="2">
        <f t="shared" si="12"/>
        <v>0</v>
      </c>
      <c r="F4091" s="3">
        <f t="shared" si="0"/>
        <v>10</v>
      </c>
      <c r="G4091" s="3">
        <f t="shared" si="13"/>
        <v>0</v>
      </c>
      <c r="H4091" s="4">
        <f>IF(A4091&lt;SIP_Calculator!$B$7,0,IF(A4091&gt;SIP_Calculator!$E$7,0,1))</f>
        <v>0</v>
      </c>
      <c r="I4091" s="2">
        <f t="shared" si="1"/>
        <v>0</v>
      </c>
      <c r="J4091" s="3">
        <f t="shared" si="2"/>
        <v>0</v>
      </c>
      <c r="K4091" s="4">
        <f>H4091*SIP_Calculator!$D$25</f>
        <v>0</v>
      </c>
      <c r="L4091" s="4">
        <f t="shared" si="3"/>
        <v>0</v>
      </c>
      <c r="M4091" s="4">
        <f t="shared" si="4"/>
        <v>0</v>
      </c>
      <c r="N4091" s="4">
        <f t="shared" ref="N4091:O4091" si="12276">N4090+L4091</f>
        <v>28.739335218516583</v>
      </c>
      <c r="O4091" s="4">
        <f t="shared" si="12276"/>
        <v>34.20981406436929</v>
      </c>
      <c r="P4091" s="2">
        <f>I4091*SIP_Calculator!$D$26</f>
        <v>0</v>
      </c>
      <c r="Q4091" s="2">
        <f t="shared" si="6"/>
        <v>0</v>
      </c>
      <c r="R4091" s="2">
        <f t="shared" si="7"/>
        <v>0</v>
      </c>
      <c r="S4091" s="2">
        <f t="shared" ref="S4091:T4091" si="12277">S4090+Q4091</f>
        <v>28.748252611124826</v>
      </c>
      <c r="T4091" s="2">
        <f t="shared" si="12277"/>
        <v>34.228110660626236</v>
      </c>
      <c r="U4091" s="3">
        <f>J4091*SIP_Calculator!$D$27</f>
        <v>0</v>
      </c>
      <c r="V4091" s="3">
        <f t="shared" si="9"/>
        <v>0</v>
      </c>
      <c r="W4091" s="3">
        <f t="shared" si="10"/>
        <v>0</v>
      </c>
      <c r="X4091" s="3">
        <f t="shared" ref="X4091:Y4091" si="12278">X4090+V4091</f>
        <v>28.835623055300523</v>
      </c>
      <c r="Y4091" s="3">
        <f t="shared" si="12278"/>
        <v>34.328802293708321</v>
      </c>
    </row>
    <row r="4092" spans="1:25" ht="15.75" customHeight="1" x14ac:dyDescent="0.2">
      <c r="A4092" s="7">
        <v>44134</v>
      </c>
      <c r="B4092" s="1">
        <v>11748.95</v>
      </c>
      <c r="C4092" s="1">
        <v>9581.65</v>
      </c>
      <c r="D4092" s="2">
        <f t="shared" si="29"/>
        <v>858</v>
      </c>
      <c r="E4092" s="2">
        <f t="shared" si="12"/>
        <v>0</v>
      </c>
      <c r="F4092" s="3">
        <f t="shared" si="0"/>
        <v>10</v>
      </c>
      <c r="G4092" s="3">
        <f t="shared" si="13"/>
        <v>0</v>
      </c>
      <c r="H4092" s="4">
        <f>IF(A4092&lt;SIP_Calculator!$B$7,0,IF(A4092&gt;SIP_Calculator!$E$7,0,1))</f>
        <v>0</v>
      </c>
      <c r="I4092" s="2">
        <f t="shared" si="1"/>
        <v>0</v>
      </c>
      <c r="J4092" s="3">
        <f t="shared" si="2"/>
        <v>0</v>
      </c>
      <c r="K4092" s="4">
        <f>H4092*SIP_Calculator!$D$25</f>
        <v>0</v>
      </c>
      <c r="L4092" s="4">
        <f t="shared" si="3"/>
        <v>0</v>
      </c>
      <c r="M4092" s="4">
        <f t="shared" si="4"/>
        <v>0</v>
      </c>
      <c r="N4092" s="4">
        <f t="shared" ref="N4092:O4092" si="12279">N4091+L4092</f>
        <v>28.739335218516583</v>
      </c>
      <c r="O4092" s="4">
        <f t="shared" si="12279"/>
        <v>34.20981406436929</v>
      </c>
      <c r="P4092" s="2">
        <f>I4092*SIP_Calculator!$D$26</f>
        <v>0</v>
      </c>
      <c r="Q4092" s="2">
        <f t="shared" si="6"/>
        <v>0</v>
      </c>
      <c r="R4092" s="2">
        <f t="shared" si="7"/>
        <v>0</v>
      </c>
      <c r="S4092" s="2">
        <f t="shared" ref="S4092:T4092" si="12280">S4091+Q4092</f>
        <v>28.748252611124826</v>
      </c>
      <c r="T4092" s="2">
        <f t="shared" si="12280"/>
        <v>34.228110660626236</v>
      </c>
      <c r="U4092" s="3">
        <f>J4092*SIP_Calculator!$D$27</f>
        <v>0</v>
      </c>
      <c r="V4092" s="3">
        <f t="shared" si="9"/>
        <v>0</v>
      </c>
      <c r="W4092" s="3">
        <f t="shared" si="10"/>
        <v>0</v>
      </c>
      <c r="X4092" s="3">
        <f t="shared" ref="X4092:Y4092" si="12281">X4091+V4092</f>
        <v>28.835623055300523</v>
      </c>
      <c r="Y4092" s="3">
        <f t="shared" si="12281"/>
        <v>34.328802293708321</v>
      </c>
    </row>
    <row r="4093" spans="1:25" ht="15.75" customHeight="1" x14ac:dyDescent="0.2">
      <c r="A4093" s="7">
        <v>44137</v>
      </c>
      <c r="B4093" s="1">
        <v>11777.85</v>
      </c>
      <c r="C4093" s="1">
        <v>9595.9500000000007</v>
      </c>
      <c r="D4093" s="2">
        <f t="shared" si="29"/>
        <v>859</v>
      </c>
      <c r="E4093" s="2">
        <f t="shared" si="12"/>
        <v>1</v>
      </c>
      <c r="F4093" s="3">
        <f t="shared" si="0"/>
        <v>11</v>
      </c>
      <c r="G4093" s="3">
        <f t="shared" si="13"/>
        <v>1</v>
      </c>
      <c r="H4093" s="4">
        <f>IF(A4093&lt;SIP_Calculator!$B$7,0,IF(A4093&gt;SIP_Calculator!$E$7,0,1))</f>
        <v>0</v>
      </c>
      <c r="I4093" s="2">
        <f t="shared" si="1"/>
        <v>0</v>
      </c>
      <c r="J4093" s="3">
        <f t="shared" si="2"/>
        <v>0</v>
      </c>
      <c r="K4093" s="4">
        <f>H4093*SIP_Calculator!$D$25</f>
        <v>0</v>
      </c>
      <c r="L4093" s="4">
        <f t="shared" si="3"/>
        <v>0</v>
      </c>
      <c r="M4093" s="4">
        <f t="shared" si="4"/>
        <v>0</v>
      </c>
      <c r="N4093" s="4">
        <f t="shared" ref="N4093:O4093" si="12282">N4092+L4093</f>
        <v>28.739335218516583</v>
      </c>
      <c r="O4093" s="4">
        <f t="shared" si="12282"/>
        <v>34.20981406436929</v>
      </c>
      <c r="P4093" s="2">
        <f>I4093*SIP_Calculator!$D$26</f>
        <v>0</v>
      </c>
      <c r="Q4093" s="2">
        <f t="shared" si="6"/>
        <v>0</v>
      </c>
      <c r="R4093" s="2">
        <f t="shared" si="7"/>
        <v>0</v>
      </c>
      <c r="S4093" s="2">
        <f t="shared" ref="S4093:T4093" si="12283">S4092+Q4093</f>
        <v>28.748252611124826</v>
      </c>
      <c r="T4093" s="2">
        <f t="shared" si="12283"/>
        <v>34.228110660626236</v>
      </c>
      <c r="U4093" s="3">
        <f>J4093*SIP_Calculator!$D$27</f>
        <v>0</v>
      </c>
      <c r="V4093" s="3">
        <f t="shared" si="9"/>
        <v>0</v>
      </c>
      <c r="W4093" s="3">
        <f t="shared" si="10"/>
        <v>0</v>
      </c>
      <c r="X4093" s="3">
        <f t="shared" ref="X4093:Y4093" si="12284">X4092+V4093</f>
        <v>28.835623055300523</v>
      </c>
      <c r="Y4093" s="3">
        <f t="shared" si="12284"/>
        <v>34.328802293708321</v>
      </c>
    </row>
    <row r="4094" spans="1:25" ht="15.75" customHeight="1" x14ac:dyDescent="0.2">
      <c r="A4094" s="7">
        <v>44138</v>
      </c>
      <c r="B4094" s="1">
        <v>11913.35</v>
      </c>
      <c r="C4094" s="1">
        <v>9696.2999999999993</v>
      </c>
      <c r="D4094" s="2">
        <f t="shared" si="29"/>
        <v>859</v>
      </c>
      <c r="E4094" s="2">
        <f t="shared" si="12"/>
        <v>0</v>
      </c>
      <c r="F4094" s="3">
        <f t="shared" si="0"/>
        <v>11</v>
      </c>
      <c r="G4094" s="3">
        <f t="shared" si="13"/>
        <v>0</v>
      </c>
      <c r="H4094" s="4">
        <f>IF(A4094&lt;SIP_Calculator!$B$7,0,IF(A4094&gt;SIP_Calculator!$E$7,0,1))</f>
        <v>0</v>
      </c>
      <c r="I4094" s="2">
        <f t="shared" si="1"/>
        <v>0</v>
      </c>
      <c r="J4094" s="3">
        <f t="shared" si="2"/>
        <v>0</v>
      </c>
      <c r="K4094" s="4">
        <f>H4094*SIP_Calculator!$D$25</f>
        <v>0</v>
      </c>
      <c r="L4094" s="4">
        <f t="shared" si="3"/>
        <v>0</v>
      </c>
      <c r="M4094" s="4">
        <f t="shared" si="4"/>
        <v>0</v>
      </c>
      <c r="N4094" s="4">
        <f t="shared" ref="N4094:O4094" si="12285">N4093+L4094</f>
        <v>28.739335218516583</v>
      </c>
      <c r="O4094" s="4">
        <f t="shared" si="12285"/>
        <v>34.20981406436929</v>
      </c>
      <c r="P4094" s="2">
        <f>I4094*SIP_Calculator!$D$26</f>
        <v>0</v>
      </c>
      <c r="Q4094" s="2">
        <f t="shared" si="6"/>
        <v>0</v>
      </c>
      <c r="R4094" s="2">
        <f t="shared" si="7"/>
        <v>0</v>
      </c>
      <c r="S4094" s="2">
        <f t="shared" ref="S4094:T4094" si="12286">S4093+Q4094</f>
        <v>28.748252611124826</v>
      </c>
      <c r="T4094" s="2">
        <f t="shared" si="12286"/>
        <v>34.228110660626236</v>
      </c>
      <c r="U4094" s="3">
        <f>J4094*SIP_Calculator!$D$27</f>
        <v>0</v>
      </c>
      <c r="V4094" s="3">
        <f t="shared" si="9"/>
        <v>0</v>
      </c>
      <c r="W4094" s="3">
        <f t="shared" si="10"/>
        <v>0</v>
      </c>
      <c r="X4094" s="3">
        <f t="shared" ref="X4094:Y4094" si="12287">X4093+V4094</f>
        <v>28.835623055300523</v>
      </c>
      <c r="Y4094" s="3">
        <f t="shared" si="12287"/>
        <v>34.328802293708321</v>
      </c>
    </row>
    <row r="4095" spans="1:25" ht="15.75" customHeight="1" x14ac:dyDescent="0.2">
      <c r="A4095" s="7">
        <v>44139</v>
      </c>
      <c r="B4095" s="1">
        <v>12007.1</v>
      </c>
      <c r="C4095" s="1">
        <v>9764.6</v>
      </c>
      <c r="D4095" s="2">
        <f t="shared" si="29"/>
        <v>859</v>
      </c>
      <c r="E4095" s="2">
        <f t="shared" si="12"/>
        <v>0</v>
      </c>
      <c r="F4095" s="3">
        <f t="shared" si="0"/>
        <v>11</v>
      </c>
      <c r="G4095" s="3">
        <f t="shared" si="13"/>
        <v>0</v>
      </c>
      <c r="H4095" s="4">
        <f>IF(A4095&lt;SIP_Calculator!$B$7,0,IF(A4095&gt;SIP_Calculator!$E$7,0,1))</f>
        <v>0</v>
      </c>
      <c r="I4095" s="2">
        <f t="shared" si="1"/>
        <v>0</v>
      </c>
      <c r="J4095" s="3">
        <f t="shared" si="2"/>
        <v>0</v>
      </c>
      <c r="K4095" s="4">
        <f>H4095*SIP_Calculator!$D$25</f>
        <v>0</v>
      </c>
      <c r="L4095" s="4">
        <f t="shared" si="3"/>
        <v>0</v>
      </c>
      <c r="M4095" s="4">
        <f t="shared" si="4"/>
        <v>0</v>
      </c>
      <c r="N4095" s="4">
        <f t="shared" ref="N4095:O4095" si="12288">N4094+L4095</f>
        <v>28.739335218516583</v>
      </c>
      <c r="O4095" s="4">
        <f t="shared" si="12288"/>
        <v>34.20981406436929</v>
      </c>
      <c r="P4095" s="2">
        <f>I4095*SIP_Calculator!$D$26</f>
        <v>0</v>
      </c>
      <c r="Q4095" s="2">
        <f t="shared" si="6"/>
        <v>0</v>
      </c>
      <c r="R4095" s="2">
        <f t="shared" si="7"/>
        <v>0</v>
      </c>
      <c r="S4095" s="2">
        <f t="shared" ref="S4095:T4095" si="12289">S4094+Q4095</f>
        <v>28.748252611124826</v>
      </c>
      <c r="T4095" s="2">
        <f t="shared" si="12289"/>
        <v>34.228110660626236</v>
      </c>
      <c r="U4095" s="3">
        <f>J4095*SIP_Calculator!$D$27</f>
        <v>0</v>
      </c>
      <c r="V4095" s="3">
        <f t="shared" si="9"/>
        <v>0</v>
      </c>
      <c r="W4095" s="3">
        <f t="shared" si="10"/>
        <v>0</v>
      </c>
      <c r="X4095" s="3">
        <f t="shared" ref="X4095:Y4095" si="12290">X4094+V4095</f>
        <v>28.835623055300523</v>
      </c>
      <c r="Y4095" s="3">
        <f t="shared" si="12290"/>
        <v>34.328802293708321</v>
      </c>
    </row>
    <row r="4096" spans="1:25" ht="15.75" customHeight="1" x14ac:dyDescent="0.2">
      <c r="A4096" s="7">
        <v>44140</v>
      </c>
      <c r="B4096" s="1">
        <v>12217.9</v>
      </c>
      <c r="C4096" s="1">
        <v>9935.35</v>
      </c>
      <c r="D4096" s="2">
        <f t="shared" si="29"/>
        <v>859</v>
      </c>
      <c r="E4096" s="2">
        <f t="shared" si="12"/>
        <v>0</v>
      </c>
      <c r="F4096" s="3">
        <f t="shared" si="0"/>
        <v>11</v>
      </c>
      <c r="G4096" s="3">
        <f t="shared" si="13"/>
        <v>0</v>
      </c>
      <c r="H4096" s="4">
        <f>IF(A4096&lt;SIP_Calculator!$B$7,0,IF(A4096&gt;SIP_Calculator!$E$7,0,1))</f>
        <v>0</v>
      </c>
      <c r="I4096" s="2">
        <f t="shared" si="1"/>
        <v>0</v>
      </c>
      <c r="J4096" s="3">
        <f t="shared" si="2"/>
        <v>0</v>
      </c>
      <c r="K4096" s="4">
        <f>H4096*SIP_Calculator!$D$25</f>
        <v>0</v>
      </c>
      <c r="L4096" s="4">
        <f t="shared" si="3"/>
        <v>0</v>
      </c>
      <c r="M4096" s="4">
        <f t="shared" si="4"/>
        <v>0</v>
      </c>
      <c r="N4096" s="4">
        <f t="shared" ref="N4096:O4096" si="12291">N4095+L4096</f>
        <v>28.739335218516583</v>
      </c>
      <c r="O4096" s="4">
        <f t="shared" si="12291"/>
        <v>34.20981406436929</v>
      </c>
      <c r="P4096" s="2">
        <f>I4096*SIP_Calculator!$D$26</f>
        <v>0</v>
      </c>
      <c r="Q4096" s="2">
        <f t="shared" si="6"/>
        <v>0</v>
      </c>
      <c r="R4096" s="2">
        <f t="shared" si="7"/>
        <v>0</v>
      </c>
      <c r="S4096" s="2">
        <f t="shared" ref="S4096:T4096" si="12292">S4095+Q4096</f>
        <v>28.748252611124826</v>
      </c>
      <c r="T4096" s="2">
        <f t="shared" si="12292"/>
        <v>34.228110660626236</v>
      </c>
      <c r="U4096" s="3">
        <f>J4096*SIP_Calculator!$D$27</f>
        <v>0</v>
      </c>
      <c r="V4096" s="3">
        <f t="shared" si="9"/>
        <v>0</v>
      </c>
      <c r="W4096" s="3">
        <f t="shared" si="10"/>
        <v>0</v>
      </c>
      <c r="X4096" s="3">
        <f t="shared" ref="X4096:Y4096" si="12293">X4095+V4096</f>
        <v>28.835623055300523</v>
      </c>
      <c r="Y4096" s="3">
        <f t="shared" si="12293"/>
        <v>34.328802293708321</v>
      </c>
    </row>
    <row r="4097" spans="1:25" ht="15.75" customHeight="1" x14ac:dyDescent="0.2">
      <c r="A4097" s="7">
        <v>44141</v>
      </c>
      <c r="B4097" s="1">
        <v>12349.15</v>
      </c>
      <c r="C4097" s="1">
        <v>10033.5</v>
      </c>
      <c r="D4097" s="2">
        <f t="shared" si="29"/>
        <v>859</v>
      </c>
      <c r="E4097" s="2">
        <f t="shared" si="12"/>
        <v>0</v>
      </c>
      <c r="F4097" s="3">
        <f t="shared" si="0"/>
        <v>11</v>
      </c>
      <c r="G4097" s="3">
        <f t="shared" si="13"/>
        <v>0</v>
      </c>
      <c r="H4097" s="4">
        <f>IF(A4097&lt;SIP_Calculator!$B$7,0,IF(A4097&gt;SIP_Calculator!$E$7,0,1))</f>
        <v>0</v>
      </c>
      <c r="I4097" s="2">
        <f t="shared" si="1"/>
        <v>0</v>
      </c>
      <c r="J4097" s="3">
        <f t="shared" si="2"/>
        <v>0</v>
      </c>
      <c r="K4097" s="4">
        <f>H4097*SIP_Calculator!$D$25</f>
        <v>0</v>
      </c>
      <c r="L4097" s="4">
        <f t="shared" si="3"/>
        <v>0</v>
      </c>
      <c r="M4097" s="4">
        <f t="shared" si="4"/>
        <v>0</v>
      </c>
      <c r="N4097" s="4">
        <f t="shared" ref="N4097:O4097" si="12294">N4096+L4097</f>
        <v>28.739335218516583</v>
      </c>
      <c r="O4097" s="4">
        <f t="shared" si="12294"/>
        <v>34.20981406436929</v>
      </c>
      <c r="P4097" s="2">
        <f>I4097*SIP_Calculator!$D$26</f>
        <v>0</v>
      </c>
      <c r="Q4097" s="2">
        <f t="shared" si="6"/>
        <v>0</v>
      </c>
      <c r="R4097" s="2">
        <f t="shared" si="7"/>
        <v>0</v>
      </c>
      <c r="S4097" s="2">
        <f t="shared" ref="S4097:T4097" si="12295">S4096+Q4097</f>
        <v>28.748252611124826</v>
      </c>
      <c r="T4097" s="2">
        <f t="shared" si="12295"/>
        <v>34.228110660626236</v>
      </c>
      <c r="U4097" s="3">
        <f>J4097*SIP_Calculator!$D$27</f>
        <v>0</v>
      </c>
      <c r="V4097" s="3">
        <f t="shared" si="9"/>
        <v>0</v>
      </c>
      <c r="W4097" s="3">
        <f t="shared" si="10"/>
        <v>0</v>
      </c>
      <c r="X4097" s="3">
        <f t="shared" ref="X4097:Y4097" si="12296">X4096+V4097</f>
        <v>28.835623055300523</v>
      </c>
      <c r="Y4097" s="3">
        <f t="shared" si="12296"/>
        <v>34.328802293708321</v>
      </c>
    </row>
    <row r="4098" spans="1:25" ht="15.75" customHeight="1" x14ac:dyDescent="0.2">
      <c r="A4098" s="7">
        <v>44144</v>
      </c>
      <c r="B4098" s="1">
        <v>12545.45</v>
      </c>
      <c r="C4098" s="1">
        <v>10176.35</v>
      </c>
      <c r="D4098" s="2">
        <f t="shared" si="29"/>
        <v>860</v>
      </c>
      <c r="E4098" s="2">
        <f t="shared" si="12"/>
        <v>1</v>
      </c>
      <c r="F4098" s="3">
        <f t="shared" si="0"/>
        <v>11</v>
      </c>
      <c r="G4098" s="3">
        <f t="shared" si="13"/>
        <v>0</v>
      </c>
      <c r="H4098" s="4">
        <f>IF(A4098&lt;SIP_Calculator!$B$7,0,IF(A4098&gt;SIP_Calculator!$E$7,0,1))</f>
        <v>0</v>
      </c>
      <c r="I4098" s="2">
        <f t="shared" si="1"/>
        <v>0</v>
      </c>
      <c r="J4098" s="3">
        <f t="shared" si="2"/>
        <v>0</v>
      </c>
      <c r="K4098" s="4">
        <f>H4098*SIP_Calculator!$D$25</f>
        <v>0</v>
      </c>
      <c r="L4098" s="4">
        <f t="shared" si="3"/>
        <v>0</v>
      </c>
      <c r="M4098" s="4">
        <f t="shared" si="4"/>
        <v>0</v>
      </c>
      <c r="N4098" s="4">
        <f t="shared" ref="N4098:O4098" si="12297">N4097+L4098</f>
        <v>28.739335218516583</v>
      </c>
      <c r="O4098" s="4">
        <f t="shared" si="12297"/>
        <v>34.20981406436929</v>
      </c>
      <c r="P4098" s="2">
        <f>I4098*SIP_Calculator!$D$26</f>
        <v>0</v>
      </c>
      <c r="Q4098" s="2">
        <f t="shared" si="6"/>
        <v>0</v>
      </c>
      <c r="R4098" s="2">
        <f t="shared" si="7"/>
        <v>0</v>
      </c>
      <c r="S4098" s="2">
        <f t="shared" ref="S4098:T4098" si="12298">S4097+Q4098</f>
        <v>28.748252611124826</v>
      </c>
      <c r="T4098" s="2">
        <f t="shared" si="12298"/>
        <v>34.228110660626236</v>
      </c>
      <c r="U4098" s="3">
        <f>J4098*SIP_Calculator!$D$27</f>
        <v>0</v>
      </c>
      <c r="V4098" s="3">
        <f t="shared" si="9"/>
        <v>0</v>
      </c>
      <c r="W4098" s="3">
        <f t="shared" si="10"/>
        <v>0</v>
      </c>
      <c r="X4098" s="3">
        <f t="shared" ref="X4098:Y4098" si="12299">X4097+V4098</f>
        <v>28.835623055300523</v>
      </c>
      <c r="Y4098" s="3">
        <f t="shared" si="12299"/>
        <v>34.328802293708321</v>
      </c>
    </row>
    <row r="4099" spans="1:25" ht="15.75" customHeight="1" x14ac:dyDescent="0.2">
      <c r="A4099" s="7">
        <v>44145</v>
      </c>
      <c r="B4099" s="1">
        <v>12683.35</v>
      </c>
      <c r="C4099" s="1">
        <v>10269</v>
      </c>
      <c r="D4099" s="2">
        <f t="shared" si="29"/>
        <v>860</v>
      </c>
      <c r="E4099" s="2">
        <f t="shared" si="12"/>
        <v>0</v>
      </c>
      <c r="F4099" s="3">
        <f t="shared" si="0"/>
        <v>11</v>
      </c>
      <c r="G4099" s="3">
        <f t="shared" si="13"/>
        <v>0</v>
      </c>
      <c r="H4099" s="4">
        <f>IF(A4099&lt;SIP_Calculator!$B$7,0,IF(A4099&gt;SIP_Calculator!$E$7,0,1))</f>
        <v>0</v>
      </c>
      <c r="I4099" s="2">
        <f t="shared" si="1"/>
        <v>0</v>
      </c>
      <c r="J4099" s="3">
        <f t="shared" si="2"/>
        <v>0</v>
      </c>
      <c r="K4099" s="4">
        <f>H4099*SIP_Calculator!$D$25</f>
        <v>0</v>
      </c>
      <c r="L4099" s="4">
        <f t="shared" si="3"/>
        <v>0</v>
      </c>
      <c r="M4099" s="4">
        <f t="shared" si="4"/>
        <v>0</v>
      </c>
      <c r="N4099" s="4">
        <f t="shared" ref="N4099:O4099" si="12300">N4098+L4099</f>
        <v>28.739335218516583</v>
      </c>
      <c r="O4099" s="4">
        <f t="shared" si="12300"/>
        <v>34.20981406436929</v>
      </c>
      <c r="P4099" s="2">
        <f>I4099*SIP_Calculator!$D$26</f>
        <v>0</v>
      </c>
      <c r="Q4099" s="2">
        <f t="shared" si="6"/>
        <v>0</v>
      </c>
      <c r="R4099" s="2">
        <f t="shared" si="7"/>
        <v>0</v>
      </c>
      <c r="S4099" s="2">
        <f t="shared" ref="S4099:T4099" si="12301">S4098+Q4099</f>
        <v>28.748252611124826</v>
      </c>
      <c r="T4099" s="2">
        <f t="shared" si="12301"/>
        <v>34.228110660626236</v>
      </c>
      <c r="U4099" s="3">
        <f>J4099*SIP_Calculator!$D$27</f>
        <v>0</v>
      </c>
      <c r="V4099" s="3">
        <f t="shared" si="9"/>
        <v>0</v>
      </c>
      <c r="W4099" s="3">
        <f t="shared" si="10"/>
        <v>0</v>
      </c>
      <c r="X4099" s="3">
        <f t="shared" ref="X4099:Y4099" si="12302">X4098+V4099</f>
        <v>28.835623055300523</v>
      </c>
      <c r="Y4099" s="3">
        <f t="shared" si="12302"/>
        <v>34.328802293708321</v>
      </c>
    </row>
    <row r="4100" spans="1:25" ht="15.75" customHeight="1" x14ac:dyDescent="0.2">
      <c r="A4100" s="7">
        <v>44146</v>
      </c>
      <c r="B4100" s="1">
        <v>12805.6</v>
      </c>
      <c r="C4100" s="1">
        <v>10356.5</v>
      </c>
      <c r="D4100" s="2">
        <f t="shared" si="29"/>
        <v>860</v>
      </c>
      <c r="E4100" s="2">
        <f t="shared" si="12"/>
        <v>0</v>
      </c>
      <c r="F4100" s="3">
        <f t="shared" si="0"/>
        <v>11</v>
      </c>
      <c r="G4100" s="3">
        <f t="shared" si="13"/>
        <v>0</v>
      </c>
      <c r="H4100" s="4">
        <f>IF(A4100&lt;SIP_Calculator!$B$7,0,IF(A4100&gt;SIP_Calculator!$E$7,0,1))</f>
        <v>0</v>
      </c>
      <c r="I4100" s="2">
        <f t="shared" si="1"/>
        <v>0</v>
      </c>
      <c r="J4100" s="3">
        <f t="shared" si="2"/>
        <v>0</v>
      </c>
      <c r="K4100" s="4">
        <f>H4100*SIP_Calculator!$D$25</f>
        <v>0</v>
      </c>
      <c r="L4100" s="4">
        <f t="shared" si="3"/>
        <v>0</v>
      </c>
      <c r="M4100" s="4">
        <f t="shared" si="4"/>
        <v>0</v>
      </c>
      <c r="N4100" s="4">
        <f t="shared" ref="N4100:O4100" si="12303">N4099+L4100</f>
        <v>28.739335218516583</v>
      </c>
      <c r="O4100" s="4">
        <f t="shared" si="12303"/>
        <v>34.20981406436929</v>
      </c>
      <c r="P4100" s="2">
        <f>I4100*SIP_Calculator!$D$26</f>
        <v>0</v>
      </c>
      <c r="Q4100" s="2">
        <f t="shared" si="6"/>
        <v>0</v>
      </c>
      <c r="R4100" s="2">
        <f t="shared" si="7"/>
        <v>0</v>
      </c>
      <c r="S4100" s="2">
        <f t="shared" ref="S4100:T4100" si="12304">S4099+Q4100</f>
        <v>28.748252611124826</v>
      </c>
      <c r="T4100" s="2">
        <f t="shared" si="12304"/>
        <v>34.228110660626236</v>
      </c>
      <c r="U4100" s="3">
        <f>J4100*SIP_Calculator!$D$27</f>
        <v>0</v>
      </c>
      <c r="V4100" s="3">
        <f t="shared" si="9"/>
        <v>0</v>
      </c>
      <c r="W4100" s="3">
        <f t="shared" si="10"/>
        <v>0</v>
      </c>
      <c r="X4100" s="3">
        <f t="shared" ref="X4100:Y4100" si="12305">X4099+V4100</f>
        <v>28.835623055300523</v>
      </c>
      <c r="Y4100" s="3">
        <f t="shared" si="12305"/>
        <v>34.328802293708321</v>
      </c>
    </row>
    <row r="4101" spans="1:25" ht="15.75" customHeight="1" x14ac:dyDescent="0.2">
      <c r="A4101" s="7">
        <v>44147</v>
      </c>
      <c r="B4101" s="1">
        <v>12764.05</v>
      </c>
      <c r="C4101" s="1">
        <v>10342.700000000001</v>
      </c>
      <c r="D4101" s="2">
        <f t="shared" si="29"/>
        <v>860</v>
      </c>
      <c r="E4101" s="2">
        <f t="shared" si="12"/>
        <v>0</v>
      </c>
      <c r="F4101" s="3">
        <f t="shared" si="0"/>
        <v>11</v>
      </c>
      <c r="G4101" s="3">
        <f t="shared" si="13"/>
        <v>0</v>
      </c>
      <c r="H4101" s="4">
        <f>IF(A4101&lt;SIP_Calculator!$B$7,0,IF(A4101&gt;SIP_Calculator!$E$7,0,1))</f>
        <v>0</v>
      </c>
      <c r="I4101" s="2">
        <f t="shared" si="1"/>
        <v>0</v>
      </c>
      <c r="J4101" s="3">
        <f t="shared" si="2"/>
        <v>0</v>
      </c>
      <c r="K4101" s="4">
        <f>H4101*SIP_Calculator!$D$25</f>
        <v>0</v>
      </c>
      <c r="L4101" s="4">
        <f t="shared" si="3"/>
        <v>0</v>
      </c>
      <c r="M4101" s="4">
        <f t="shared" si="4"/>
        <v>0</v>
      </c>
      <c r="N4101" s="4">
        <f t="shared" ref="N4101:O4101" si="12306">N4100+L4101</f>
        <v>28.739335218516583</v>
      </c>
      <c r="O4101" s="4">
        <f t="shared" si="12306"/>
        <v>34.20981406436929</v>
      </c>
      <c r="P4101" s="2">
        <f>I4101*SIP_Calculator!$D$26</f>
        <v>0</v>
      </c>
      <c r="Q4101" s="2">
        <f t="shared" si="6"/>
        <v>0</v>
      </c>
      <c r="R4101" s="2">
        <f t="shared" si="7"/>
        <v>0</v>
      </c>
      <c r="S4101" s="2">
        <f t="shared" ref="S4101:T4101" si="12307">S4100+Q4101</f>
        <v>28.748252611124826</v>
      </c>
      <c r="T4101" s="2">
        <f t="shared" si="12307"/>
        <v>34.228110660626236</v>
      </c>
      <c r="U4101" s="3">
        <f>J4101*SIP_Calculator!$D$27</f>
        <v>0</v>
      </c>
      <c r="V4101" s="3">
        <f t="shared" si="9"/>
        <v>0</v>
      </c>
      <c r="W4101" s="3">
        <f t="shared" si="10"/>
        <v>0</v>
      </c>
      <c r="X4101" s="3">
        <f t="shared" ref="X4101:Y4101" si="12308">X4100+V4101</f>
        <v>28.835623055300523</v>
      </c>
      <c r="Y4101" s="3">
        <f t="shared" si="12308"/>
        <v>34.328802293708321</v>
      </c>
    </row>
    <row r="4102" spans="1:25" ht="15.75" customHeight="1" x14ac:dyDescent="0.2">
      <c r="A4102" s="7">
        <v>44148</v>
      </c>
      <c r="B4102" s="1">
        <v>12804.25</v>
      </c>
      <c r="C4102" s="1">
        <v>10387.200000000001</v>
      </c>
      <c r="D4102" s="2">
        <f t="shared" si="29"/>
        <v>860</v>
      </c>
      <c r="E4102" s="2">
        <f t="shared" si="12"/>
        <v>0</v>
      </c>
      <c r="F4102" s="3">
        <f t="shared" si="0"/>
        <v>11</v>
      </c>
      <c r="G4102" s="3">
        <f t="shared" si="13"/>
        <v>0</v>
      </c>
      <c r="H4102" s="4">
        <f>IF(A4102&lt;SIP_Calculator!$B$7,0,IF(A4102&gt;SIP_Calculator!$E$7,0,1))</f>
        <v>0</v>
      </c>
      <c r="I4102" s="2">
        <f t="shared" si="1"/>
        <v>0</v>
      </c>
      <c r="J4102" s="3">
        <f t="shared" si="2"/>
        <v>0</v>
      </c>
      <c r="K4102" s="4">
        <f>H4102*SIP_Calculator!$D$25</f>
        <v>0</v>
      </c>
      <c r="L4102" s="4">
        <f t="shared" si="3"/>
        <v>0</v>
      </c>
      <c r="M4102" s="4">
        <f t="shared" si="4"/>
        <v>0</v>
      </c>
      <c r="N4102" s="4">
        <f t="shared" ref="N4102:O4102" si="12309">N4101+L4102</f>
        <v>28.739335218516583</v>
      </c>
      <c r="O4102" s="4">
        <f t="shared" si="12309"/>
        <v>34.20981406436929</v>
      </c>
      <c r="P4102" s="2">
        <f>I4102*SIP_Calculator!$D$26</f>
        <v>0</v>
      </c>
      <c r="Q4102" s="2">
        <f t="shared" si="6"/>
        <v>0</v>
      </c>
      <c r="R4102" s="2">
        <f t="shared" si="7"/>
        <v>0</v>
      </c>
      <c r="S4102" s="2">
        <f t="shared" ref="S4102:T4102" si="12310">S4101+Q4102</f>
        <v>28.748252611124826</v>
      </c>
      <c r="T4102" s="2">
        <f t="shared" si="12310"/>
        <v>34.228110660626236</v>
      </c>
      <c r="U4102" s="3">
        <f>J4102*SIP_Calculator!$D$27</f>
        <v>0</v>
      </c>
      <c r="V4102" s="3">
        <f t="shared" si="9"/>
        <v>0</v>
      </c>
      <c r="W4102" s="3">
        <f t="shared" si="10"/>
        <v>0</v>
      </c>
      <c r="X4102" s="3">
        <f t="shared" ref="X4102:Y4102" si="12311">X4101+V4102</f>
        <v>28.835623055300523</v>
      </c>
      <c r="Y4102" s="3">
        <f t="shared" si="12311"/>
        <v>34.328802293708321</v>
      </c>
    </row>
    <row r="4103" spans="1:25" ht="15.75" customHeight="1" x14ac:dyDescent="0.2">
      <c r="A4103" s="7">
        <v>44149</v>
      </c>
      <c r="B4103" s="1">
        <v>12864.6</v>
      </c>
      <c r="C4103" s="1">
        <v>10440.35</v>
      </c>
      <c r="D4103" s="2">
        <f t="shared" si="29"/>
        <v>860</v>
      </c>
      <c r="E4103" s="2">
        <f t="shared" si="12"/>
        <v>0</v>
      </c>
      <c r="F4103" s="3">
        <f t="shared" si="0"/>
        <v>11</v>
      </c>
      <c r="G4103" s="3">
        <f t="shared" si="13"/>
        <v>0</v>
      </c>
      <c r="H4103" s="4">
        <f>IF(A4103&lt;SIP_Calculator!$B$7,0,IF(A4103&gt;SIP_Calculator!$E$7,0,1))</f>
        <v>0</v>
      </c>
      <c r="I4103" s="2">
        <f t="shared" si="1"/>
        <v>0</v>
      </c>
      <c r="J4103" s="3">
        <f t="shared" si="2"/>
        <v>0</v>
      </c>
      <c r="K4103" s="4">
        <f>H4103*SIP_Calculator!$D$25</f>
        <v>0</v>
      </c>
      <c r="L4103" s="4">
        <f t="shared" si="3"/>
        <v>0</v>
      </c>
      <c r="M4103" s="4">
        <f t="shared" si="4"/>
        <v>0</v>
      </c>
      <c r="N4103" s="4">
        <f t="shared" ref="N4103:O4103" si="12312">N4102+L4103</f>
        <v>28.739335218516583</v>
      </c>
      <c r="O4103" s="4">
        <f t="shared" si="12312"/>
        <v>34.20981406436929</v>
      </c>
      <c r="P4103" s="2">
        <f>I4103*SIP_Calculator!$D$26</f>
        <v>0</v>
      </c>
      <c r="Q4103" s="2">
        <f t="shared" si="6"/>
        <v>0</v>
      </c>
      <c r="R4103" s="2">
        <f t="shared" si="7"/>
        <v>0</v>
      </c>
      <c r="S4103" s="2">
        <f t="shared" ref="S4103:T4103" si="12313">S4102+Q4103</f>
        <v>28.748252611124826</v>
      </c>
      <c r="T4103" s="2">
        <f t="shared" si="12313"/>
        <v>34.228110660626236</v>
      </c>
      <c r="U4103" s="3">
        <f>J4103*SIP_Calculator!$D$27</f>
        <v>0</v>
      </c>
      <c r="V4103" s="3">
        <f t="shared" si="9"/>
        <v>0</v>
      </c>
      <c r="W4103" s="3">
        <f t="shared" si="10"/>
        <v>0</v>
      </c>
      <c r="X4103" s="3">
        <f t="shared" ref="X4103:Y4103" si="12314">X4102+V4103</f>
        <v>28.835623055300523</v>
      </c>
      <c r="Y4103" s="3">
        <f t="shared" si="12314"/>
        <v>34.328802293708321</v>
      </c>
    </row>
    <row r="4104" spans="1:25" ht="15.75" customHeight="1" x14ac:dyDescent="0.2">
      <c r="A4104" s="7">
        <v>44152</v>
      </c>
      <c r="B4104" s="1">
        <v>12960.9</v>
      </c>
      <c r="C4104" s="1">
        <v>10524</v>
      </c>
      <c r="D4104" s="2">
        <f t="shared" si="29"/>
        <v>861</v>
      </c>
      <c r="E4104" s="2">
        <f t="shared" si="12"/>
        <v>1</v>
      </c>
      <c r="F4104" s="3">
        <f t="shared" si="0"/>
        <v>11</v>
      </c>
      <c r="G4104" s="3">
        <f t="shared" si="13"/>
        <v>0</v>
      </c>
      <c r="H4104" s="4">
        <f>IF(A4104&lt;SIP_Calculator!$B$7,0,IF(A4104&gt;SIP_Calculator!$E$7,0,1))</f>
        <v>0</v>
      </c>
      <c r="I4104" s="2">
        <f t="shared" si="1"/>
        <v>0</v>
      </c>
      <c r="J4104" s="3">
        <f t="shared" si="2"/>
        <v>0</v>
      </c>
      <c r="K4104" s="4">
        <f>H4104*SIP_Calculator!$D$25</f>
        <v>0</v>
      </c>
      <c r="L4104" s="4">
        <f t="shared" si="3"/>
        <v>0</v>
      </c>
      <c r="M4104" s="4">
        <f t="shared" si="4"/>
        <v>0</v>
      </c>
      <c r="N4104" s="4">
        <f t="shared" ref="N4104:O4104" si="12315">N4103+L4104</f>
        <v>28.739335218516583</v>
      </c>
      <c r="O4104" s="4">
        <f t="shared" si="12315"/>
        <v>34.20981406436929</v>
      </c>
      <c r="P4104" s="2">
        <f>I4104*SIP_Calculator!$D$26</f>
        <v>0</v>
      </c>
      <c r="Q4104" s="2">
        <f t="shared" si="6"/>
        <v>0</v>
      </c>
      <c r="R4104" s="2">
        <f t="shared" si="7"/>
        <v>0</v>
      </c>
      <c r="S4104" s="2">
        <f t="shared" ref="S4104:T4104" si="12316">S4103+Q4104</f>
        <v>28.748252611124826</v>
      </c>
      <c r="T4104" s="2">
        <f t="shared" si="12316"/>
        <v>34.228110660626236</v>
      </c>
      <c r="U4104" s="3">
        <f>J4104*SIP_Calculator!$D$27</f>
        <v>0</v>
      </c>
      <c r="V4104" s="3">
        <f t="shared" si="9"/>
        <v>0</v>
      </c>
      <c r="W4104" s="3">
        <f t="shared" si="10"/>
        <v>0</v>
      </c>
      <c r="X4104" s="3">
        <f t="shared" ref="X4104:Y4104" si="12317">X4103+V4104</f>
        <v>28.835623055300523</v>
      </c>
      <c r="Y4104" s="3">
        <f t="shared" si="12317"/>
        <v>34.328802293708321</v>
      </c>
    </row>
    <row r="4105" spans="1:25" ht="15.75" customHeight="1" x14ac:dyDescent="0.2">
      <c r="A4105" s="7">
        <v>44153</v>
      </c>
      <c r="B4105" s="1">
        <v>13022.75</v>
      </c>
      <c r="C4105" s="1">
        <v>10588.35</v>
      </c>
      <c r="D4105" s="2">
        <f t="shared" si="29"/>
        <v>861</v>
      </c>
      <c r="E4105" s="2">
        <f t="shared" si="12"/>
        <v>0</v>
      </c>
      <c r="F4105" s="3">
        <f t="shared" si="0"/>
        <v>11</v>
      </c>
      <c r="G4105" s="3">
        <f t="shared" si="13"/>
        <v>0</v>
      </c>
      <c r="H4105" s="4">
        <f>IF(A4105&lt;SIP_Calculator!$B$7,0,IF(A4105&gt;SIP_Calculator!$E$7,0,1))</f>
        <v>0</v>
      </c>
      <c r="I4105" s="2">
        <f t="shared" si="1"/>
        <v>0</v>
      </c>
      <c r="J4105" s="3">
        <f t="shared" si="2"/>
        <v>0</v>
      </c>
      <c r="K4105" s="4">
        <f>H4105*SIP_Calculator!$D$25</f>
        <v>0</v>
      </c>
      <c r="L4105" s="4">
        <f t="shared" si="3"/>
        <v>0</v>
      </c>
      <c r="M4105" s="4">
        <f t="shared" si="4"/>
        <v>0</v>
      </c>
      <c r="N4105" s="4">
        <f t="shared" ref="N4105:O4105" si="12318">N4104+L4105</f>
        <v>28.739335218516583</v>
      </c>
      <c r="O4105" s="4">
        <f t="shared" si="12318"/>
        <v>34.20981406436929</v>
      </c>
      <c r="P4105" s="2">
        <f>I4105*SIP_Calculator!$D$26</f>
        <v>0</v>
      </c>
      <c r="Q4105" s="2">
        <f t="shared" si="6"/>
        <v>0</v>
      </c>
      <c r="R4105" s="2">
        <f t="shared" si="7"/>
        <v>0</v>
      </c>
      <c r="S4105" s="2">
        <f t="shared" ref="S4105:T4105" si="12319">S4104+Q4105</f>
        <v>28.748252611124826</v>
      </c>
      <c r="T4105" s="2">
        <f t="shared" si="12319"/>
        <v>34.228110660626236</v>
      </c>
      <c r="U4105" s="3">
        <f>J4105*SIP_Calculator!$D$27</f>
        <v>0</v>
      </c>
      <c r="V4105" s="3">
        <f t="shared" si="9"/>
        <v>0</v>
      </c>
      <c r="W4105" s="3">
        <f t="shared" si="10"/>
        <v>0</v>
      </c>
      <c r="X4105" s="3">
        <f t="shared" ref="X4105:Y4105" si="12320">X4104+V4105</f>
        <v>28.835623055300523</v>
      </c>
      <c r="Y4105" s="3">
        <f t="shared" si="12320"/>
        <v>34.328802293708321</v>
      </c>
    </row>
    <row r="4106" spans="1:25" ht="15.75" customHeight="1" x14ac:dyDescent="0.2">
      <c r="A4106" s="7">
        <v>44154</v>
      </c>
      <c r="B4106" s="1">
        <v>12864.85</v>
      </c>
      <c r="C4106" s="1">
        <v>10477.5</v>
      </c>
      <c r="D4106" s="2">
        <f t="shared" si="29"/>
        <v>861</v>
      </c>
      <c r="E4106" s="2">
        <f t="shared" si="12"/>
        <v>0</v>
      </c>
      <c r="F4106" s="3">
        <f t="shared" si="0"/>
        <v>11</v>
      </c>
      <c r="G4106" s="3">
        <f t="shared" si="13"/>
        <v>0</v>
      </c>
      <c r="H4106" s="4">
        <f>IF(A4106&lt;SIP_Calculator!$B$7,0,IF(A4106&gt;SIP_Calculator!$E$7,0,1))</f>
        <v>0</v>
      </c>
      <c r="I4106" s="2">
        <f t="shared" si="1"/>
        <v>0</v>
      </c>
      <c r="J4106" s="3">
        <f t="shared" si="2"/>
        <v>0</v>
      </c>
      <c r="K4106" s="4">
        <f>H4106*SIP_Calculator!$D$25</f>
        <v>0</v>
      </c>
      <c r="L4106" s="4">
        <f t="shared" si="3"/>
        <v>0</v>
      </c>
      <c r="M4106" s="4">
        <f t="shared" si="4"/>
        <v>0</v>
      </c>
      <c r="N4106" s="4">
        <f t="shared" ref="N4106:O4106" si="12321">N4105+L4106</f>
        <v>28.739335218516583</v>
      </c>
      <c r="O4106" s="4">
        <f t="shared" si="12321"/>
        <v>34.20981406436929</v>
      </c>
      <c r="P4106" s="2">
        <f>I4106*SIP_Calculator!$D$26</f>
        <v>0</v>
      </c>
      <c r="Q4106" s="2">
        <f t="shared" si="6"/>
        <v>0</v>
      </c>
      <c r="R4106" s="2">
        <f t="shared" si="7"/>
        <v>0</v>
      </c>
      <c r="S4106" s="2">
        <f t="shared" ref="S4106:T4106" si="12322">S4105+Q4106</f>
        <v>28.748252611124826</v>
      </c>
      <c r="T4106" s="2">
        <f t="shared" si="12322"/>
        <v>34.228110660626236</v>
      </c>
      <c r="U4106" s="3">
        <f>J4106*SIP_Calculator!$D$27</f>
        <v>0</v>
      </c>
      <c r="V4106" s="3">
        <f t="shared" si="9"/>
        <v>0</v>
      </c>
      <c r="W4106" s="3">
        <f t="shared" si="10"/>
        <v>0</v>
      </c>
      <c r="X4106" s="3">
        <f t="shared" ref="X4106:Y4106" si="12323">X4105+V4106</f>
        <v>28.835623055300523</v>
      </c>
      <c r="Y4106" s="3">
        <f t="shared" si="12323"/>
        <v>34.328802293708321</v>
      </c>
    </row>
    <row r="4107" spans="1:25" ht="15.75" customHeight="1" x14ac:dyDescent="0.2">
      <c r="A4107" s="7">
        <v>44155</v>
      </c>
      <c r="B4107" s="1">
        <v>12962.45</v>
      </c>
      <c r="C4107" s="1">
        <v>10560.55</v>
      </c>
      <c r="D4107" s="2">
        <f t="shared" si="29"/>
        <v>861</v>
      </c>
      <c r="E4107" s="2">
        <f t="shared" si="12"/>
        <v>0</v>
      </c>
      <c r="F4107" s="3">
        <f t="shared" si="0"/>
        <v>11</v>
      </c>
      <c r="G4107" s="3">
        <f t="shared" si="13"/>
        <v>0</v>
      </c>
      <c r="H4107" s="4">
        <f>IF(A4107&lt;SIP_Calculator!$B$7,0,IF(A4107&gt;SIP_Calculator!$E$7,0,1))</f>
        <v>0</v>
      </c>
      <c r="I4107" s="2">
        <f t="shared" si="1"/>
        <v>0</v>
      </c>
      <c r="J4107" s="3">
        <f t="shared" si="2"/>
        <v>0</v>
      </c>
      <c r="K4107" s="4">
        <f>H4107*SIP_Calculator!$D$25</f>
        <v>0</v>
      </c>
      <c r="L4107" s="4">
        <f t="shared" si="3"/>
        <v>0</v>
      </c>
      <c r="M4107" s="4">
        <f t="shared" si="4"/>
        <v>0</v>
      </c>
      <c r="N4107" s="4">
        <f t="shared" ref="N4107:O4107" si="12324">N4106+L4107</f>
        <v>28.739335218516583</v>
      </c>
      <c r="O4107" s="4">
        <f t="shared" si="12324"/>
        <v>34.20981406436929</v>
      </c>
      <c r="P4107" s="2">
        <f>I4107*SIP_Calculator!$D$26</f>
        <v>0</v>
      </c>
      <c r="Q4107" s="2">
        <f t="shared" si="6"/>
        <v>0</v>
      </c>
      <c r="R4107" s="2">
        <f t="shared" si="7"/>
        <v>0</v>
      </c>
      <c r="S4107" s="2">
        <f t="shared" ref="S4107:T4107" si="12325">S4106+Q4107</f>
        <v>28.748252611124826</v>
      </c>
      <c r="T4107" s="2">
        <f t="shared" si="12325"/>
        <v>34.228110660626236</v>
      </c>
      <c r="U4107" s="3">
        <f>J4107*SIP_Calculator!$D$27</f>
        <v>0</v>
      </c>
      <c r="V4107" s="3">
        <f t="shared" si="9"/>
        <v>0</v>
      </c>
      <c r="W4107" s="3">
        <f t="shared" si="10"/>
        <v>0</v>
      </c>
      <c r="X4107" s="3">
        <f t="shared" ref="X4107:Y4107" si="12326">X4106+V4107</f>
        <v>28.835623055300523</v>
      </c>
      <c r="Y4107" s="3">
        <f t="shared" si="12326"/>
        <v>34.328802293708321</v>
      </c>
    </row>
    <row r="4108" spans="1:25" ht="15.75" customHeight="1" x14ac:dyDescent="0.2">
      <c r="A4108" s="7">
        <v>44158</v>
      </c>
      <c r="B4108" s="1">
        <v>13036.65</v>
      </c>
      <c r="C4108" s="1">
        <v>10635.95</v>
      </c>
      <c r="D4108" s="2">
        <f t="shared" si="29"/>
        <v>862</v>
      </c>
      <c r="E4108" s="2">
        <f t="shared" si="12"/>
        <v>1</v>
      </c>
      <c r="F4108" s="3">
        <f t="shared" si="0"/>
        <v>11</v>
      </c>
      <c r="G4108" s="3">
        <f t="shared" si="13"/>
        <v>0</v>
      </c>
      <c r="H4108" s="4">
        <f>IF(A4108&lt;SIP_Calculator!$B$7,0,IF(A4108&gt;SIP_Calculator!$E$7,0,1))</f>
        <v>0</v>
      </c>
      <c r="I4108" s="2">
        <f t="shared" si="1"/>
        <v>0</v>
      </c>
      <c r="J4108" s="3">
        <f t="shared" si="2"/>
        <v>0</v>
      </c>
      <c r="K4108" s="4">
        <f>H4108*SIP_Calculator!$D$25</f>
        <v>0</v>
      </c>
      <c r="L4108" s="4">
        <f t="shared" si="3"/>
        <v>0</v>
      </c>
      <c r="M4108" s="4">
        <f t="shared" si="4"/>
        <v>0</v>
      </c>
      <c r="N4108" s="4">
        <f t="shared" ref="N4108:O4108" si="12327">N4107+L4108</f>
        <v>28.739335218516583</v>
      </c>
      <c r="O4108" s="4">
        <f t="shared" si="12327"/>
        <v>34.20981406436929</v>
      </c>
      <c r="P4108" s="2">
        <f>I4108*SIP_Calculator!$D$26</f>
        <v>0</v>
      </c>
      <c r="Q4108" s="2">
        <f t="shared" si="6"/>
        <v>0</v>
      </c>
      <c r="R4108" s="2">
        <f t="shared" si="7"/>
        <v>0</v>
      </c>
      <c r="S4108" s="2">
        <f t="shared" ref="S4108:T4108" si="12328">S4107+Q4108</f>
        <v>28.748252611124826</v>
      </c>
      <c r="T4108" s="2">
        <f t="shared" si="12328"/>
        <v>34.228110660626236</v>
      </c>
      <c r="U4108" s="3">
        <f>J4108*SIP_Calculator!$D$27</f>
        <v>0</v>
      </c>
      <c r="V4108" s="3">
        <f t="shared" si="9"/>
        <v>0</v>
      </c>
      <c r="W4108" s="3">
        <f t="shared" si="10"/>
        <v>0</v>
      </c>
      <c r="X4108" s="3">
        <f t="shared" ref="X4108:Y4108" si="12329">X4107+V4108</f>
        <v>28.835623055300523</v>
      </c>
      <c r="Y4108" s="3">
        <f t="shared" si="12329"/>
        <v>34.328802293708321</v>
      </c>
    </row>
    <row r="4109" spans="1:25" ht="15.75" customHeight="1" x14ac:dyDescent="0.2">
      <c r="A4109" s="7">
        <v>44159</v>
      </c>
      <c r="B4109" s="1">
        <v>13158.3</v>
      </c>
      <c r="C4109" s="1">
        <v>10733.6</v>
      </c>
      <c r="D4109" s="2">
        <f t="shared" si="29"/>
        <v>862</v>
      </c>
      <c r="E4109" s="2">
        <f t="shared" si="12"/>
        <v>0</v>
      </c>
      <c r="F4109" s="3">
        <f t="shared" si="0"/>
        <v>11</v>
      </c>
      <c r="G4109" s="3">
        <f t="shared" si="13"/>
        <v>0</v>
      </c>
      <c r="H4109" s="4">
        <f>IF(A4109&lt;SIP_Calculator!$B$7,0,IF(A4109&gt;SIP_Calculator!$E$7,0,1))</f>
        <v>0</v>
      </c>
      <c r="I4109" s="2">
        <f t="shared" si="1"/>
        <v>0</v>
      </c>
      <c r="J4109" s="3">
        <f t="shared" si="2"/>
        <v>0</v>
      </c>
      <c r="K4109" s="4">
        <f>H4109*SIP_Calculator!$D$25</f>
        <v>0</v>
      </c>
      <c r="L4109" s="4">
        <f t="shared" si="3"/>
        <v>0</v>
      </c>
      <c r="M4109" s="4">
        <f t="shared" si="4"/>
        <v>0</v>
      </c>
      <c r="N4109" s="4">
        <f t="shared" ref="N4109:O4109" si="12330">N4108+L4109</f>
        <v>28.739335218516583</v>
      </c>
      <c r="O4109" s="4">
        <f t="shared" si="12330"/>
        <v>34.20981406436929</v>
      </c>
      <c r="P4109" s="2">
        <f>I4109*SIP_Calculator!$D$26</f>
        <v>0</v>
      </c>
      <c r="Q4109" s="2">
        <f t="shared" si="6"/>
        <v>0</v>
      </c>
      <c r="R4109" s="2">
        <f t="shared" si="7"/>
        <v>0</v>
      </c>
      <c r="S4109" s="2">
        <f t="shared" ref="S4109:T4109" si="12331">S4108+Q4109</f>
        <v>28.748252611124826</v>
      </c>
      <c r="T4109" s="2">
        <f t="shared" si="12331"/>
        <v>34.228110660626236</v>
      </c>
      <c r="U4109" s="3">
        <f>J4109*SIP_Calculator!$D$27</f>
        <v>0</v>
      </c>
      <c r="V4109" s="3">
        <f t="shared" si="9"/>
        <v>0</v>
      </c>
      <c r="W4109" s="3">
        <f t="shared" si="10"/>
        <v>0</v>
      </c>
      <c r="X4109" s="3">
        <f t="shared" ref="X4109:Y4109" si="12332">X4108+V4109</f>
        <v>28.835623055300523</v>
      </c>
      <c r="Y4109" s="3">
        <f t="shared" si="12332"/>
        <v>34.328802293708321</v>
      </c>
    </row>
    <row r="4110" spans="1:25" ht="15.75" customHeight="1" x14ac:dyDescent="0.2">
      <c r="A4110" s="7">
        <v>44160</v>
      </c>
      <c r="B4110" s="1">
        <v>12959.8</v>
      </c>
      <c r="C4110" s="1">
        <v>10574.95</v>
      </c>
      <c r="D4110" s="2">
        <f t="shared" si="29"/>
        <v>862</v>
      </c>
      <c r="E4110" s="2">
        <f t="shared" si="12"/>
        <v>0</v>
      </c>
      <c r="F4110" s="3">
        <f t="shared" si="0"/>
        <v>11</v>
      </c>
      <c r="G4110" s="3">
        <f t="shared" si="13"/>
        <v>0</v>
      </c>
      <c r="H4110" s="4">
        <f>IF(A4110&lt;SIP_Calculator!$B$7,0,IF(A4110&gt;SIP_Calculator!$E$7,0,1))</f>
        <v>0</v>
      </c>
      <c r="I4110" s="2">
        <f t="shared" si="1"/>
        <v>0</v>
      </c>
      <c r="J4110" s="3">
        <f t="shared" si="2"/>
        <v>0</v>
      </c>
      <c r="K4110" s="4">
        <f>H4110*SIP_Calculator!$D$25</f>
        <v>0</v>
      </c>
      <c r="L4110" s="4">
        <f t="shared" si="3"/>
        <v>0</v>
      </c>
      <c r="M4110" s="4">
        <f t="shared" si="4"/>
        <v>0</v>
      </c>
      <c r="N4110" s="4">
        <f t="shared" ref="N4110:O4110" si="12333">N4109+L4110</f>
        <v>28.739335218516583</v>
      </c>
      <c r="O4110" s="4">
        <f t="shared" si="12333"/>
        <v>34.20981406436929</v>
      </c>
      <c r="P4110" s="2">
        <f>I4110*SIP_Calculator!$D$26</f>
        <v>0</v>
      </c>
      <c r="Q4110" s="2">
        <f t="shared" si="6"/>
        <v>0</v>
      </c>
      <c r="R4110" s="2">
        <f t="shared" si="7"/>
        <v>0</v>
      </c>
      <c r="S4110" s="2">
        <f t="shared" ref="S4110:T4110" si="12334">S4109+Q4110</f>
        <v>28.748252611124826</v>
      </c>
      <c r="T4110" s="2">
        <f t="shared" si="12334"/>
        <v>34.228110660626236</v>
      </c>
      <c r="U4110" s="3">
        <f>J4110*SIP_Calculator!$D$27</f>
        <v>0</v>
      </c>
      <c r="V4110" s="3">
        <f t="shared" si="9"/>
        <v>0</v>
      </c>
      <c r="W4110" s="3">
        <f t="shared" si="10"/>
        <v>0</v>
      </c>
      <c r="X4110" s="3">
        <f t="shared" ref="X4110:Y4110" si="12335">X4109+V4110</f>
        <v>28.835623055300523</v>
      </c>
      <c r="Y4110" s="3">
        <f t="shared" si="12335"/>
        <v>34.328802293708321</v>
      </c>
    </row>
    <row r="4111" spans="1:25" ht="15.75" customHeight="1" x14ac:dyDescent="0.2">
      <c r="A4111" s="7">
        <v>44161</v>
      </c>
      <c r="B4111" s="1">
        <v>13087.75</v>
      </c>
      <c r="C4111" s="1">
        <v>10674.05</v>
      </c>
      <c r="D4111" s="2">
        <f t="shared" si="29"/>
        <v>862</v>
      </c>
      <c r="E4111" s="2">
        <f t="shared" si="12"/>
        <v>0</v>
      </c>
      <c r="F4111" s="3">
        <f t="shared" si="0"/>
        <v>11</v>
      </c>
      <c r="G4111" s="3">
        <f t="shared" si="13"/>
        <v>0</v>
      </c>
      <c r="H4111" s="4">
        <f>IF(A4111&lt;SIP_Calculator!$B$7,0,IF(A4111&gt;SIP_Calculator!$E$7,0,1))</f>
        <v>0</v>
      </c>
      <c r="I4111" s="2">
        <f t="shared" si="1"/>
        <v>0</v>
      </c>
      <c r="J4111" s="3">
        <f t="shared" si="2"/>
        <v>0</v>
      </c>
      <c r="K4111" s="4">
        <f>H4111*SIP_Calculator!$D$25</f>
        <v>0</v>
      </c>
      <c r="L4111" s="4">
        <f t="shared" si="3"/>
        <v>0</v>
      </c>
      <c r="M4111" s="4">
        <f t="shared" si="4"/>
        <v>0</v>
      </c>
      <c r="N4111" s="4">
        <f t="shared" ref="N4111:O4111" si="12336">N4110+L4111</f>
        <v>28.739335218516583</v>
      </c>
      <c r="O4111" s="4">
        <f t="shared" si="12336"/>
        <v>34.20981406436929</v>
      </c>
      <c r="P4111" s="2">
        <f>I4111*SIP_Calculator!$D$26</f>
        <v>0</v>
      </c>
      <c r="Q4111" s="2">
        <f t="shared" si="6"/>
        <v>0</v>
      </c>
      <c r="R4111" s="2">
        <f t="shared" si="7"/>
        <v>0</v>
      </c>
      <c r="S4111" s="2">
        <f t="shared" ref="S4111:T4111" si="12337">S4110+Q4111</f>
        <v>28.748252611124826</v>
      </c>
      <c r="T4111" s="2">
        <f t="shared" si="12337"/>
        <v>34.228110660626236</v>
      </c>
      <c r="U4111" s="3">
        <f>J4111*SIP_Calculator!$D$27</f>
        <v>0</v>
      </c>
      <c r="V4111" s="3">
        <f t="shared" si="9"/>
        <v>0</v>
      </c>
      <c r="W4111" s="3">
        <f t="shared" si="10"/>
        <v>0</v>
      </c>
      <c r="X4111" s="3">
        <f t="shared" ref="X4111:Y4111" si="12338">X4110+V4111</f>
        <v>28.835623055300523</v>
      </c>
      <c r="Y4111" s="3">
        <f t="shared" si="12338"/>
        <v>34.328802293708321</v>
      </c>
    </row>
    <row r="4112" spans="1:25" ht="15.75" customHeight="1" x14ac:dyDescent="0.2">
      <c r="A4112" s="7">
        <v>44162</v>
      </c>
      <c r="B4112" s="1">
        <v>13080.3</v>
      </c>
      <c r="C4112" s="1">
        <v>10719.05</v>
      </c>
      <c r="D4112" s="2">
        <f t="shared" si="29"/>
        <v>862</v>
      </c>
      <c r="E4112" s="2">
        <f t="shared" si="12"/>
        <v>0</v>
      </c>
      <c r="F4112" s="3">
        <f t="shared" si="0"/>
        <v>11</v>
      </c>
      <c r="G4112" s="3">
        <f t="shared" si="13"/>
        <v>0</v>
      </c>
      <c r="H4112" s="4">
        <f>IF(A4112&lt;SIP_Calculator!$B$7,0,IF(A4112&gt;SIP_Calculator!$E$7,0,1))</f>
        <v>0</v>
      </c>
      <c r="I4112" s="2">
        <f t="shared" si="1"/>
        <v>0</v>
      </c>
      <c r="J4112" s="3">
        <f t="shared" si="2"/>
        <v>0</v>
      </c>
      <c r="K4112" s="4">
        <f>H4112*SIP_Calculator!$D$25</f>
        <v>0</v>
      </c>
      <c r="L4112" s="4">
        <f t="shared" si="3"/>
        <v>0</v>
      </c>
      <c r="M4112" s="4">
        <f t="shared" si="4"/>
        <v>0</v>
      </c>
      <c r="N4112" s="4">
        <f t="shared" ref="N4112:O4112" si="12339">N4111+L4112</f>
        <v>28.739335218516583</v>
      </c>
      <c r="O4112" s="4">
        <f t="shared" si="12339"/>
        <v>34.20981406436929</v>
      </c>
      <c r="P4112" s="2">
        <f>I4112*SIP_Calculator!$D$26</f>
        <v>0</v>
      </c>
      <c r="Q4112" s="2">
        <f t="shared" si="6"/>
        <v>0</v>
      </c>
      <c r="R4112" s="2">
        <f t="shared" si="7"/>
        <v>0</v>
      </c>
      <c r="S4112" s="2">
        <f t="shared" ref="S4112:T4112" si="12340">S4111+Q4112</f>
        <v>28.748252611124826</v>
      </c>
      <c r="T4112" s="2">
        <f t="shared" si="12340"/>
        <v>34.228110660626236</v>
      </c>
      <c r="U4112" s="3">
        <f>J4112*SIP_Calculator!$D$27</f>
        <v>0</v>
      </c>
      <c r="V4112" s="3">
        <f t="shared" si="9"/>
        <v>0</v>
      </c>
      <c r="W4112" s="3">
        <f t="shared" si="10"/>
        <v>0</v>
      </c>
      <c r="X4112" s="3">
        <f t="shared" ref="X4112:Y4112" si="12341">X4111+V4112</f>
        <v>28.835623055300523</v>
      </c>
      <c r="Y4112" s="3">
        <f t="shared" si="12341"/>
        <v>34.328802293708321</v>
      </c>
    </row>
    <row r="4113" spans="1:25" ht="15.75" customHeight="1" x14ac:dyDescent="0.2">
      <c r="A4113" s="7">
        <v>44166</v>
      </c>
      <c r="B4113" s="1">
        <v>13225.7</v>
      </c>
      <c r="C4113" s="1">
        <v>10835.15</v>
      </c>
      <c r="D4113" s="2">
        <f t="shared" si="29"/>
        <v>863</v>
      </c>
      <c r="E4113" s="2">
        <f t="shared" si="12"/>
        <v>1</v>
      </c>
      <c r="F4113" s="3">
        <f t="shared" si="0"/>
        <v>12</v>
      </c>
      <c r="G4113" s="3">
        <f t="shared" si="13"/>
        <v>1</v>
      </c>
      <c r="H4113" s="4">
        <f>IF(A4113&lt;SIP_Calculator!$B$7,0,IF(A4113&gt;SIP_Calculator!$E$7,0,1))</f>
        <v>0</v>
      </c>
      <c r="I4113" s="2">
        <f t="shared" si="1"/>
        <v>0</v>
      </c>
      <c r="J4113" s="3">
        <f t="shared" si="2"/>
        <v>0</v>
      </c>
      <c r="K4113" s="4">
        <f>H4113*SIP_Calculator!$D$25</f>
        <v>0</v>
      </c>
      <c r="L4113" s="4">
        <f t="shared" si="3"/>
        <v>0</v>
      </c>
      <c r="M4113" s="4">
        <f t="shared" si="4"/>
        <v>0</v>
      </c>
      <c r="N4113" s="4">
        <f t="shared" ref="N4113:O4113" si="12342">N4112+L4113</f>
        <v>28.739335218516583</v>
      </c>
      <c r="O4113" s="4">
        <f t="shared" si="12342"/>
        <v>34.20981406436929</v>
      </c>
      <c r="P4113" s="2">
        <f>I4113*SIP_Calculator!$D$26</f>
        <v>0</v>
      </c>
      <c r="Q4113" s="2">
        <f t="shared" si="6"/>
        <v>0</v>
      </c>
      <c r="R4113" s="2">
        <f t="shared" si="7"/>
        <v>0</v>
      </c>
      <c r="S4113" s="2">
        <f t="shared" ref="S4113:T4113" si="12343">S4112+Q4113</f>
        <v>28.748252611124826</v>
      </c>
      <c r="T4113" s="2">
        <f t="shared" si="12343"/>
        <v>34.228110660626236</v>
      </c>
      <c r="U4113" s="3">
        <f>J4113*SIP_Calculator!$D$27</f>
        <v>0</v>
      </c>
      <c r="V4113" s="3">
        <f t="shared" si="9"/>
        <v>0</v>
      </c>
      <c r="W4113" s="3">
        <f t="shared" si="10"/>
        <v>0</v>
      </c>
      <c r="X4113" s="3">
        <f t="shared" ref="X4113:Y4113" si="12344">X4112+V4113</f>
        <v>28.835623055300523</v>
      </c>
      <c r="Y4113" s="3">
        <f t="shared" si="12344"/>
        <v>34.328802293708321</v>
      </c>
    </row>
    <row r="4114" spans="1:25" ht="15.75" customHeight="1" x14ac:dyDescent="0.2">
      <c r="A4114" s="7">
        <v>44167</v>
      </c>
      <c r="B4114" s="1">
        <v>13244.35</v>
      </c>
      <c r="C4114" s="1">
        <v>10858.15</v>
      </c>
      <c r="D4114" s="2">
        <f t="shared" si="29"/>
        <v>863</v>
      </c>
      <c r="E4114" s="2">
        <f t="shared" si="12"/>
        <v>0</v>
      </c>
      <c r="F4114" s="3">
        <f t="shared" si="0"/>
        <v>12</v>
      </c>
      <c r="G4114" s="3">
        <f t="shared" si="13"/>
        <v>0</v>
      </c>
      <c r="H4114" s="4">
        <f>IF(A4114&lt;SIP_Calculator!$B$7,0,IF(A4114&gt;SIP_Calculator!$E$7,0,1))</f>
        <v>0</v>
      </c>
      <c r="I4114" s="2">
        <f t="shared" si="1"/>
        <v>0</v>
      </c>
      <c r="J4114" s="3">
        <f t="shared" si="2"/>
        <v>0</v>
      </c>
      <c r="K4114" s="4">
        <f>H4114*SIP_Calculator!$D$25</f>
        <v>0</v>
      </c>
      <c r="L4114" s="4">
        <f t="shared" si="3"/>
        <v>0</v>
      </c>
      <c r="M4114" s="4">
        <f t="shared" si="4"/>
        <v>0</v>
      </c>
      <c r="N4114" s="4">
        <f t="shared" ref="N4114:O4114" si="12345">N4113+L4114</f>
        <v>28.739335218516583</v>
      </c>
      <c r="O4114" s="4">
        <f t="shared" si="12345"/>
        <v>34.20981406436929</v>
      </c>
      <c r="P4114" s="2">
        <f>I4114*SIP_Calculator!$D$26</f>
        <v>0</v>
      </c>
      <c r="Q4114" s="2">
        <f t="shared" si="6"/>
        <v>0</v>
      </c>
      <c r="R4114" s="2">
        <f t="shared" si="7"/>
        <v>0</v>
      </c>
      <c r="S4114" s="2">
        <f t="shared" ref="S4114:T4114" si="12346">S4113+Q4114</f>
        <v>28.748252611124826</v>
      </c>
      <c r="T4114" s="2">
        <f t="shared" si="12346"/>
        <v>34.228110660626236</v>
      </c>
      <c r="U4114" s="3">
        <f>J4114*SIP_Calculator!$D$27</f>
        <v>0</v>
      </c>
      <c r="V4114" s="3">
        <f t="shared" si="9"/>
        <v>0</v>
      </c>
      <c r="W4114" s="3">
        <f t="shared" si="10"/>
        <v>0</v>
      </c>
      <c r="X4114" s="3">
        <f t="shared" ref="X4114:Y4114" si="12347">X4113+V4114</f>
        <v>28.835623055300523</v>
      </c>
      <c r="Y4114" s="3">
        <f t="shared" si="12347"/>
        <v>34.328802293708321</v>
      </c>
    </row>
    <row r="4115" spans="1:25" ht="15.75" customHeight="1" x14ac:dyDescent="0.2">
      <c r="A4115" s="7">
        <v>44168</v>
      </c>
      <c r="B4115" s="1">
        <v>13280.5</v>
      </c>
      <c r="C4115" s="1">
        <v>10893.6</v>
      </c>
      <c r="D4115" s="2">
        <f t="shared" si="29"/>
        <v>863</v>
      </c>
      <c r="E4115" s="2">
        <f t="shared" si="12"/>
        <v>0</v>
      </c>
      <c r="F4115" s="3">
        <f t="shared" si="0"/>
        <v>12</v>
      </c>
      <c r="G4115" s="3">
        <f t="shared" si="13"/>
        <v>0</v>
      </c>
      <c r="H4115" s="4">
        <f>IF(A4115&lt;SIP_Calculator!$B$7,0,IF(A4115&gt;SIP_Calculator!$E$7,0,1))</f>
        <v>0</v>
      </c>
      <c r="I4115" s="2">
        <f t="shared" si="1"/>
        <v>0</v>
      </c>
      <c r="J4115" s="3">
        <f t="shared" si="2"/>
        <v>0</v>
      </c>
      <c r="K4115" s="4">
        <f>H4115*SIP_Calculator!$D$25</f>
        <v>0</v>
      </c>
      <c r="L4115" s="4">
        <f t="shared" si="3"/>
        <v>0</v>
      </c>
      <c r="M4115" s="4">
        <f t="shared" si="4"/>
        <v>0</v>
      </c>
      <c r="N4115" s="4">
        <f t="shared" ref="N4115:O4115" si="12348">N4114+L4115</f>
        <v>28.739335218516583</v>
      </c>
      <c r="O4115" s="4">
        <f t="shared" si="12348"/>
        <v>34.20981406436929</v>
      </c>
      <c r="P4115" s="2">
        <f>I4115*SIP_Calculator!$D$26</f>
        <v>0</v>
      </c>
      <c r="Q4115" s="2">
        <f t="shared" si="6"/>
        <v>0</v>
      </c>
      <c r="R4115" s="2">
        <f t="shared" si="7"/>
        <v>0</v>
      </c>
      <c r="S4115" s="2">
        <f t="shared" ref="S4115:T4115" si="12349">S4114+Q4115</f>
        <v>28.748252611124826</v>
      </c>
      <c r="T4115" s="2">
        <f t="shared" si="12349"/>
        <v>34.228110660626236</v>
      </c>
      <c r="U4115" s="3">
        <f>J4115*SIP_Calculator!$D$27</f>
        <v>0</v>
      </c>
      <c r="V4115" s="3">
        <f t="shared" si="9"/>
        <v>0</v>
      </c>
      <c r="W4115" s="3">
        <f t="shared" si="10"/>
        <v>0</v>
      </c>
      <c r="X4115" s="3">
        <f t="shared" ref="X4115:Y4115" si="12350">X4114+V4115</f>
        <v>28.835623055300523</v>
      </c>
      <c r="Y4115" s="3">
        <f t="shared" si="12350"/>
        <v>34.328802293708321</v>
      </c>
    </row>
    <row r="4116" spans="1:25" ht="15.75" customHeight="1" x14ac:dyDescent="0.2">
      <c r="A4116" s="7">
        <v>44169</v>
      </c>
      <c r="B4116" s="1">
        <v>13396.5</v>
      </c>
      <c r="C4116" s="1">
        <v>10978.85</v>
      </c>
      <c r="D4116" s="2">
        <f t="shared" si="29"/>
        <v>863</v>
      </c>
      <c r="E4116" s="2">
        <f t="shared" si="12"/>
        <v>0</v>
      </c>
      <c r="F4116" s="3">
        <f t="shared" si="0"/>
        <v>12</v>
      </c>
      <c r="G4116" s="3">
        <f t="shared" si="13"/>
        <v>0</v>
      </c>
      <c r="H4116" s="4">
        <f>IF(A4116&lt;SIP_Calculator!$B$7,0,IF(A4116&gt;SIP_Calculator!$E$7,0,1))</f>
        <v>0</v>
      </c>
      <c r="I4116" s="2">
        <f t="shared" si="1"/>
        <v>0</v>
      </c>
      <c r="J4116" s="3">
        <f t="shared" si="2"/>
        <v>0</v>
      </c>
      <c r="K4116" s="4">
        <f>H4116*SIP_Calculator!$D$25</f>
        <v>0</v>
      </c>
      <c r="L4116" s="4">
        <f t="shared" si="3"/>
        <v>0</v>
      </c>
      <c r="M4116" s="4">
        <f t="shared" si="4"/>
        <v>0</v>
      </c>
      <c r="N4116" s="4">
        <f t="shared" ref="N4116:O4116" si="12351">N4115+L4116</f>
        <v>28.739335218516583</v>
      </c>
      <c r="O4116" s="4">
        <f t="shared" si="12351"/>
        <v>34.20981406436929</v>
      </c>
      <c r="P4116" s="2">
        <f>I4116*SIP_Calculator!$D$26</f>
        <v>0</v>
      </c>
      <c r="Q4116" s="2">
        <f t="shared" si="6"/>
        <v>0</v>
      </c>
      <c r="R4116" s="2">
        <f t="shared" si="7"/>
        <v>0</v>
      </c>
      <c r="S4116" s="2">
        <f t="shared" ref="S4116:T4116" si="12352">S4115+Q4116</f>
        <v>28.748252611124826</v>
      </c>
      <c r="T4116" s="2">
        <f t="shared" si="12352"/>
        <v>34.228110660626236</v>
      </c>
      <c r="U4116" s="3">
        <f>J4116*SIP_Calculator!$D$27</f>
        <v>0</v>
      </c>
      <c r="V4116" s="3">
        <f t="shared" si="9"/>
        <v>0</v>
      </c>
      <c r="W4116" s="3">
        <f t="shared" si="10"/>
        <v>0</v>
      </c>
      <c r="X4116" s="3">
        <f t="shared" ref="X4116:Y4116" si="12353">X4115+V4116</f>
        <v>28.835623055300523</v>
      </c>
      <c r="Y4116" s="3">
        <f t="shared" si="12353"/>
        <v>34.328802293708321</v>
      </c>
    </row>
    <row r="4117" spans="1:25" ht="15.75" customHeight="1" x14ac:dyDescent="0.2">
      <c r="A4117" s="7">
        <v>44172</v>
      </c>
      <c r="B4117" s="1">
        <v>13497.85</v>
      </c>
      <c r="C4117" s="1">
        <v>11070.25</v>
      </c>
      <c r="D4117" s="2">
        <f t="shared" si="29"/>
        <v>864</v>
      </c>
      <c r="E4117" s="2">
        <f t="shared" si="12"/>
        <v>1</v>
      </c>
      <c r="F4117" s="3">
        <f t="shared" si="0"/>
        <v>12</v>
      </c>
      <c r="G4117" s="3">
        <f t="shared" si="13"/>
        <v>0</v>
      </c>
      <c r="H4117" s="4">
        <f>IF(A4117&lt;SIP_Calculator!$B$7,0,IF(A4117&gt;SIP_Calculator!$E$7,0,1))</f>
        <v>0</v>
      </c>
      <c r="I4117" s="2">
        <f t="shared" si="1"/>
        <v>0</v>
      </c>
      <c r="J4117" s="3">
        <f t="shared" si="2"/>
        <v>0</v>
      </c>
      <c r="K4117" s="4">
        <f>H4117*SIP_Calculator!$D$25</f>
        <v>0</v>
      </c>
      <c r="L4117" s="4">
        <f t="shared" si="3"/>
        <v>0</v>
      </c>
      <c r="M4117" s="4">
        <f t="shared" si="4"/>
        <v>0</v>
      </c>
      <c r="N4117" s="4">
        <f t="shared" ref="N4117:O4117" si="12354">N4116+L4117</f>
        <v>28.739335218516583</v>
      </c>
      <c r="O4117" s="4">
        <f t="shared" si="12354"/>
        <v>34.20981406436929</v>
      </c>
      <c r="P4117" s="2">
        <f>I4117*SIP_Calculator!$D$26</f>
        <v>0</v>
      </c>
      <c r="Q4117" s="2">
        <f t="shared" si="6"/>
        <v>0</v>
      </c>
      <c r="R4117" s="2">
        <f t="shared" si="7"/>
        <v>0</v>
      </c>
      <c r="S4117" s="2">
        <f t="shared" ref="S4117:T4117" si="12355">S4116+Q4117</f>
        <v>28.748252611124826</v>
      </c>
      <c r="T4117" s="2">
        <f t="shared" si="12355"/>
        <v>34.228110660626236</v>
      </c>
      <c r="U4117" s="3">
        <f>J4117*SIP_Calculator!$D$27</f>
        <v>0</v>
      </c>
      <c r="V4117" s="3">
        <f t="shared" si="9"/>
        <v>0</v>
      </c>
      <c r="W4117" s="3">
        <f t="shared" si="10"/>
        <v>0</v>
      </c>
      <c r="X4117" s="3">
        <f t="shared" ref="X4117:Y4117" si="12356">X4116+V4117</f>
        <v>28.835623055300523</v>
      </c>
      <c r="Y4117" s="3">
        <f t="shared" si="12356"/>
        <v>34.328802293708321</v>
      </c>
    </row>
    <row r="4118" spans="1:25" ht="15.75" customHeight="1" x14ac:dyDescent="0.2">
      <c r="A4118" s="7">
        <v>44173</v>
      </c>
      <c r="B4118" s="1">
        <v>13529.85</v>
      </c>
      <c r="C4118" s="1">
        <v>11088.65</v>
      </c>
      <c r="D4118" s="2">
        <f t="shared" si="29"/>
        <v>864</v>
      </c>
      <c r="E4118" s="2">
        <f t="shared" si="12"/>
        <v>0</v>
      </c>
      <c r="F4118" s="3">
        <f t="shared" si="0"/>
        <v>12</v>
      </c>
      <c r="G4118" s="3">
        <f t="shared" si="13"/>
        <v>0</v>
      </c>
      <c r="H4118" s="4">
        <f>IF(A4118&lt;SIP_Calculator!$B$7,0,IF(A4118&gt;SIP_Calculator!$E$7,0,1))</f>
        <v>0</v>
      </c>
      <c r="I4118" s="2">
        <f t="shared" si="1"/>
        <v>0</v>
      </c>
      <c r="J4118" s="3">
        <f t="shared" si="2"/>
        <v>0</v>
      </c>
      <c r="K4118" s="4">
        <f>H4118*SIP_Calculator!$D$25</f>
        <v>0</v>
      </c>
      <c r="L4118" s="4">
        <f t="shared" si="3"/>
        <v>0</v>
      </c>
      <c r="M4118" s="4">
        <f t="shared" si="4"/>
        <v>0</v>
      </c>
      <c r="N4118" s="4">
        <f t="shared" ref="N4118:O4118" si="12357">N4117+L4118</f>
        <v>28.739335218516583</v>
      </c>
      <c r="O4118" s="4">
        <f t="shared" si="12357"/>
        <v>34.20981406436929</v>
      </c>
      <c r="P4118" s="2">
        <f>I4118*SIP_Calculator!$D$26</f>
        <v>0</v>
      </c>
      <c r="Q4118" s="2">
        <f t="shared" si="6"/>
        <v>0</v>
      </c>
      <c r="R4118" s="2">
        <f t="shared" si="7"/>
        <v>0</v>
      </c>
      <c r="S4118" s="2">
        <f t="shared" ref="S4118:T4118" si="12358">S4117+Q4118</f>
        <v>28.748252611124826</v>
      </c>
      <c r="T4118" s="2">
        <f t="shared" si="12358"/>
        <v>34.228110660626236</v>
      </c>
      <c r="U4118" s="3">
        <f>J4118*SIP_Calculator!$D$27</f>
        <v>0</v>
      </c>
      <c r="V4118" s="3">
        <f t="shared" si="9"/>
        <v>0</v>
      </c>
      <c r="W4118" s="3">
        <f t="shared" si="10"/>
        <v>0</v>
      </c>
      <c r="X4118" s="3">
        <f t="shared" ref="X4118:Y4118" si="12359">X4117+V4118</f>
        <v>28.835623055300523</v>
      </c>
      <c r="Y4118" s="3">
        <f t="shared" si="12359"/>
        <v>34.328802293708321</v>
      </c>
    </row>
    <row r="4119" spans="1:25" ht="15.75" customHeight="1" x14ac:dyDescent="0.2">
      <c r="A4119" s="7">
        <v>44174</v>
      </c>
      <c r="B4119" s="1">
        <v>13649.6</v>
      </c>
      <c r="C4119" s="1">
        <v>11181.2</v>
      </c>
      <c r="D4119" s="2">
        <f t="shared" si="29"/>
        <v>864</v>
      </c>
      <c r="E4119" s="2">
        <f t="shared" si="12"/>
        <v>0</v>
      </c>
      <c r="F4119" s="3">
        <f t="shared" si="0"/>
        <v>12</v>
      </c>
      <c r="G4119" s="3">
        <f t="shared" si="13"/>
        <v>0</v>
      </c>
      <c r="H4119" s="4">
        <f>IF(A4119&lt;SIP_Calculator!$B$7,0,IF(A4119&gt;SIP_Calculator!$E$7,0,1))</f>
        <v>0</v>
      </c>
      <c r="I4119" s="2">
        <f t="shared" si="1"/>
        <v>0</v>
      </c>
      <c r="J4119" s="3">
        <f t="shared" si="2"/>
        <v>0</v>
      </c>
      <c r="K4119" s="4">
        <f>H4119*SIP_Calculator!$D$25</f>
        <v>0</v>
      </c>
      <c r="L4119" s="4">
        <f t="shared" si="3"/>
        <v>0</v>
      </c>
      <c r="M4119" s="4">
        <f t="shared" si="4"/>
        <v>0</v>
      </c>
      <c r="N4119" s="4">
        <f t="shared" ref="N4119:O4119" si="12360">N4118+L4119</f>
        <v>28.739335218516583</v>
      </c>
      <c r="O4119" s="4">
        <f t="shared" si="12360"/>
        <v>34.20981406436929</v>
      </c>
      <c r="P4119" s="2">
        <f>I4119*SIP_Calculator!$D$26</f>
        <v>0</v>
      </c>
      <c r="Q4119" s="2">
        <f t="shared" si="6"/>
        <v>0</v>
      </c>
      <c r="R4119" s="2">
        <f t="shared" si="7"/>
        <v>0</v>
      </c>
      <c r="S4119" s="2">
        <f t="shared" ref="S4119:T4119" si="12361">S4118+Q4119</f>
        <v>28.748252611124826</v>
      </c>
      <c r="T4119" s="2">
        <f t="shared" si="12361"/>
        <v>34.228110660626236</v>
      </c>
      <c r="U4119" s="3">
        <f>J4119*SIP_Calculator!$D$27</f>
        <v>0</v>
      </c>
      <c r="V4119" s="3">
        <f t="shared" si="9"/>
        <v>0</v>
      </c>
      <c r="W4119" s="3">
        <f t="shared" si="10"/>
        <v>0</v>
      </c>
      <c r="X4119" s="3">
        <f t="shared" ref="X4119:Y4119" si="12362">X4118+V4119</f>
        <v>28.835623055300523</v>
      </c>
      <c r="Y4119" s="3">
        <f t="shared" si="12362"/>
        <v>34.328802293708321</v>
      </c>
    </row>
    <row r="4120" spans="1:25" ht="15.75" customHeight="1" x14ac:dyDescent="0.2">
      <c r="A4120" s="7">
        <v>44175</v>
      </c>
      <c r="B4120" s="1">
        <v>13612.35</v>
      </c>
      <c r="C4120" s="1">
        <v>11141.35</v>
      </c>
      <c r="D4120" s="2">
        <f t="shared" si="29"/>
        <v>864</v>
      </c>
      <c r="E4120" s="2">
        <f t="shared" si="12"/>
        <v>0</v>
      </c>
      <c r="F4120" s="3">
        <f t="shared" si="0"/>
        <v>12</v>
      </c>
      <c r="G4120" s="3">
        <f t="shared" si="13"/>
        <v>0</v>
      </c>
      <c r="H4120" s="4">
        <f>IF(A4120&lt;SIP_Calculator!$B$7,0,IF(A4120&gt;SIP_Calculator!$E$7,0,1))</f>
        <v>0</v>
      </c>
      <c r="I4120" s="2">
        <f t="shared" si="1"/>
        <v>0</v>
      </c>
      <c r="J4120" s="3">
        <f t="shared" si="2"/>
        <v>0</v>
      </c>
      <c r="K4120" s="4">
        <f>H4120*SIP_Calculator!$D$25</f>
        <v>0</v>
      </c>
      <c r="L4120" s="4">
        <f t="shared" si="3"/>
        <v>0</v>
      </c>
      <c r="M4120" s="4">
        <f t="shared" si="4"/>
        <v>0</v>
      </c>
      <c r="N4120" s="4">
        <f t="shared" ref="N4120:O4120" si="12363">N4119+L4120</f>
        <v>28.739335218516583</v>
      </c>
      <c r="O4120" s="4">
        <f t="shared" si="12363"/>
        <v>34.20981406436929</v>
      </c>
      <c r="P4120" s="2">
        <f>I4120*SIP_Calculator!$D$26</f>
        <v>0</v>
      </c>
      <c r="Q4120" s="2">
        <f t="shared" si="6"/>
        <v>0</v>
      </c>
      <c r="R4120" s="2">
        <f t="shared" si="7"/>
        <v>0</v>
      </c>
      <c r="S4120" s="2">
        <f t="shared" ref="S4120:T4120" si="12364">S4119+Q4120</f>
        <v>28.748252611124826</v>
      </c>
      <c r="T4120" s="2">
        <f t="shared" si="12364"/>
        <v>34.228110660626236</v>
      </c>
      <c r="U4120" s="3">
        <f>J4120*SIP_Calculator!$D$27</f>
        <v>0</v>
      </c>
      <c r="V4120" s="3">
        <f t="shared" si="9"/>
        <v>0</v>
      </c>
      <c r="W4120" s="3">
        <f t="shared" si="10"/>
        <v>0</v>
      </c>
      <c r="X4120" s="3">
        <f t="shared" ref="X4120:Y4120" si="12365">X4119+V4120</f>
        <v>28.835623055300523</v>
      </c>
      <c r="Y4120" s="3">
        <f t="shared" si="12365"/>
        <v>34.328802293708321</v>
      </c>
    </row>
    <row r="4121" spans="1:25" ht="15.75" customHeight="1" x14ac:dyDescent="0.2">
      <c r="A4121" s="7">
        <v>44176</v>
      </c>
      <c r="B4121" s="1">
        <v>13647.9</v>
      </c>
      <c r="C4121" s="1">
        <v>11171.4</v>
      </c>
      <c r="D4121" s="2">
        <f t="shared" si="29"/>
        <v>864</v>
      </c>
      <c r="E4121" s="2">
        <f t="shared" si="12"/>
        <v>0</v>
      </c>
      <c r="F4121" s="3">
        <f t="shared" si="0"/>
        <v>12</v>
      </c>
      <c r="G4121" s="3">
        <f t="shared" si="13"/>
        <v>0</v>
      </c>
      <c r="H4121" s="4">
        <f>IF(A4121&lt;SIP_Calculator!$B$7,0,IF(A4121&gt;SIP_Calculator!$E$7,0,1))</f>
        <v>0</v>
      </c>
      <c r="I4121" s="2">
        <f t="shared" si="1"/>
        <v>0</v>
      </c>
      <c r="J4121" s="3">
        <f t="shared" si="2"/>
        <v>0</v>
      </c>
      <c r="K4121" s="4">
        <f>H4121*SIP_Calculator!$D$25</f>
        <v>0</v>
      </c>
      <c r="L4121" s="4">
        <f t="shared" si="3"/>
        <v>0</v>
      </c>
      <c r="M4121" s="4">
        <f t="shared" si="4"/>
        <v>0</v>
      </c>
      <c r="N4121" s="4">
        <f t="shared" ref="N4121:O4121" si="12366">N4120+L4121</f>
        <v>28.739335218516583</v>
      </c>
      <c r="O4121" s="4">
        <f t="shared" si="12366"/>
        <v>34.20981406436929</v>
      </c>
      <c r="P4121" s="2">
        <f>I4121*SIP_Calculator!$D$26</f>
        <v>0</v>
      </c>
      <c r="Q4121" s="2">
        <f t="shared" si="6"/>
        <v>0</v>
      </c>
      <c r="R4121" s="2">
        <f t="shared" si="7"/>
        <v>0</v>
      </c>
      <c r="S4121" s="2">
        <f t="shared" ref="S4121:T4121" si="12367">S4120+Q4121</f>
        <v>28.748252611124826</v>
      </c>
      <c r="T4121" s="2">
        <f t="shared" si="12367"/>
        <v>34.228110660626236</v>
      </c>
      <c r="U4121" s="3">
        <f>J4121*SIP_Calculator!$D$27</f>
        <v>0</v>
      </c>
      <c r="V4121" s="3">
        <f t="shared" si="9"/>
        <v>0</v>
      </c>
      <c r="W4121" s="3">
        <f t="shared" si="10"/>
        <v>0</v>
      </c>
      <c r="X4121" s="3">
        <f t="shared" ref="X4121:Y4121" si="12368">X4120+V4121</f>
        <v>28.835623055300523</v>
      </c>
      <c r="Y4121" s="3">
        <f t="shared" si="12368"/>
        <v>34.328802293708321</v>
      </c>
    </row>
    <row r="4122" spans="1:25" ht="15.75" customHeight="1" x14ac:dyDescent="0.2">
      <c r="A4122" s="7">
        <v>44179</v>
      </c>
      <c r="B4122" s="1">
        <v>13693.2</v>
      </c>
      <c r="C4122" s="1">
        <v>11215.25</v>
      </c>
      <c r="D4122" s="2">
        <f t="shared" si="29"/>
        <v>865</v>
      </c>
      <c r="E4122" s="2">
        <f t="shared" si="12"/>
        <v>1</v>
      </c>
      <c r="F4122" s="3">
        <f t="shared" si="0"/>
        <v>12</v>
      </c>
      <c r="G4122" s="3">
        <f t="shared" si="13"/>
        <v>0</v>
      </c>
      <c r="H4122" s="4">
        <f>IF(A4122&lt;SIP_Calculator!$B$7,0,IF(A4122&gt;SIP_Calculator!$E$7,0,1))</f>
        <v>0</v>
      </c>
      <c r="I4122" s="2">
        <f t="shared" si="1"/>
        <v>0</v>
      </c>
      <c r="J4122" s="3">
        <f t="shared" si="2"/>
        <v>0</v>
      </c>
      <c r="K4122" s="4">
        <f>H4122*SIP_Calculator!$D$25</f>
        <v>0</v>
      </c>
      <c r="L4122" s="4">
        <f t="shared" si="3"/>
        <v>0</v>
      </c>
      <c r="M4122" s="4">
        <f t="shared" si="4"/>
        <v>0</v>
      </c>
      <c r="N4122" s="4">
        <f t="shared" ref="N4122:O4122" si="12369">N4121+L4122</f>
        <v>28.739335218516583</v>
      </c>
      <c r="O4122" s="4">
        <f t="shared" si="12369"/>
        <v>34.20981406436929</v>
      </c>
      <c r="P4122" s="2">
        <f>I4122*SIP_Calculator!$D$26</f>
        <v>0</v>
      </c>
      <c r="Q4122" s="2">
        <f t="shared" si="6"/>
        <v>0</v>
      </c>
      <c r="R4122" s="2">
        <f t="shared" si="7"/>
        <v>0</v>
      </c>
      <c r="S4122" s="2">
        <f t="shared" ref="S4122:T4122" si="12370">S4121+Q4122</f>
        <v>28.748252611124826</v>
      </c>
      <c r="T4122" s="2">
        <f t="shared" si="12370"/>
        <v>34.228110660626236</v>
      </c>
      <c r="U4122" s="3">
        <f>J4122*SIP_Calculator!$D$27</f>
        <v>0</v>
      </c>
      <c r="V4122" s="3">
        <f t="shared" si="9"/>
        <v>0</v>
      </c>
      <c r="W4122" s="3">
        <f t="shared" si="10"/>
        <v>0</v>
      </c>
      <c r="X4122" s="3">
        <f t="shared" ref="X4122:Y4122" si="12371">X4121+V4122</f>
        <v>28.835623055300523</v>
      </c>
      <c r="Y4122" s="3">
        <f t="shared" si="12371"/>
        <v>34.328802293708321</v>
      </c>
    </row>
    <row r="4123" spans="1:25" ht="15.75" customHeight="1" x14ac:dyDescent="0.2">
      <c r="A4123" s="7">
        <v>44180</v>
      </c>
      <c r="B4123" s="1">
        <v>13697.7</v>
      </c>
      <c r="C4123" s="1">
        <v>11223.9</v>
      </c>
      <c r="D4123" s="2">
        <f t="shared" si="29"/>
        <v>865</v>
      </c>
      <c r="E4123" s="2">
        <f t="shared" si="12"/>
        <v>0</v>
      </c>
      <c r="F4123" s="3">
        <f t="shared" si="0"/>
        <v>12</v>
      </c>
      <c r="G4123" s="3">
        <f t="shared" si="13"/>
        <v>0</v>
      </c>
      <c r="H4123" s="4">
        <f>IF(A4123&lt;SIP_Calculator!$B$7,0,IF(A4123&gt;SIP_Calculator!$E$7,0,1))</f>
        <v>0</v>
      </c>
      <c r="I4123" s="2">
        <f t="shared" si="1"/>
        <v>0</v>
      </c>
      <c r="J4123" s="3">
        <f t="shared" si="2"/>
        <v>0</v>
      </c>
      <c r="K4123" s="4">
        <f>H4123*SIP_Calculator!$D$25</f>
        <v>0</v>
      </c>
      <c r="L4123" s="4">
        <f t="shared" si="3"/>
        <v>0</v>
      </c>
      <c r="M4123" s="4">
        <f t="shared" si="4"/>
        <v>0</v>
      </c>
      <c r="N4123" s="4">
        <f t="shared" ref="N4123:O4123" si="12372">N4122+L4123</f>
        <v>28.739335218516583</v>
      </c>
      <c r="O4123" s="4">
        <f t="shared" si="12372"/>
        <v>34.20981406436929</v>
      </c>
      <c r="P4123" s="2">
        <f>I4123*SIP_Calculator!$D$26</f>
        <v>0</v>
      </c>
      <c r="Q4123" s="2">
        <f t="shared" si="6"/>
        <v>0</v>
      </c>
      <c r="R4123" s="2">
        <f t="shared" si="7"/>
        <v>0</v>
      </c>
      <c r="S4123" s="2">
        <f t="shared" ref="S4123:T4123" si="12373">S4122+Q4123</f>
        <v>28.748252611124826</v>
      </c>
      <c r="T4123" s="2">
        <f t="shared" si="12373"/>
        <v>34.228110660626236</v>
      </c>
      <c r="U4123" s="3">
        <f>J4123*SIP_Calculator!$D$27</f>
        <v>0</v>
      </c>
      <c r="V4123" s="3">
        <f t="shared" si="9"/>
        <v>0</v>
      </c>
      <c r="W4123" s="3">
        <f t="shared" si="10"/>
        <v>0</v>
      </c>
      <c r="X4123" s="3">
        <f t="shared" ref="X4123:Y4123" si="12374">X4122+V4123</f>
        <v>28.835623055300523</v>
      </c>
      <c r="Y4123" s="3">
        <f t="shared" si="12374"/>
        <v>34.328802293708321</v>
      </c>
    </row>
    <row r="4124" spans="1:25" ht="15.75" customHeight="1" x14ac:dyDescent="0.2">
      <c r="A4124" s="7">
        <v>44181</v>
      </c>
      <c r="B4124" s="1">
        <v>13808.05</v>
      </c>
      <c r="C4124" s="1">
        <v>11320.1</v>
      </c>
      <c r="D4124" s="2">
        <f t="shared" si="29"/>
        <v>865</v>
      </c>
      <c r="E4124" s="2">
        <f t="shared" si="12"/>
        <v>0</v>
      </c>
      <c r="F4124" s="3">
        <f t="shared" si="0"/>
        <v>12</v>
      </c>
      <c r="G4124" s="3">
        <f t="shared" si="13"/>
        <v>0</v>
      </c>
      <c r="H4124" s="4">
        <f>IF(A4124&lt;SIP_Calculator!$B$7,0,IF(A4124&gt;SIP_Calculator!$E$7,0,1))</f>
        <v>0</v>
      </c>
      <c r="I4124" s="2">
        <f t="shared" si="1"/>
        <v>0</v>
      </c>
      <c r="J4124" s="3">
        <f t="shared" si="2"/>
        <v>0</v>
      </c>
      <c r="K4124" s="4">
        <f>H4124*SIP_Calculator!$D$25</f>
        <v>0</v>
      </c>
      <c r="L4124" s="4">
        <f t="shared" si="3"/>
        <v>0</v>
      </c>
      <c r="M4124" s="4">
        <f t="shared" si="4"/>
        <v>0</v>
      </c>
      <c r="N4124" s="4">
        <f t="shared" ref="N4124:O4124" si="12375">N4123+L4124</f>
        <v>28.739335218516583</v>
      </c>
      <c r="O4124" s="4">
        <f t="shared" si="12375"/>
        <v>34.20981406436929</v>
      </c>
      <c r="P4124" s="2">
        <f>I4124*SIP_Calculator!$D$26</f>
        <v>0</v>
      </c>
      <c r="Q4124" s="2">
        <f t="shared" si="6"/>
        <v>0</v>
      </c>
      <c r="R4124" s="2">
        <f t="shared" si="7"/>
        <v>0</v>
      </c>
      <c r="S4124" s="2">
        <f t="shared" ref="S4124:T4124" si="12376">S4123+Q4124</f>
        <v>28.748252611124826</v>
      </c>
      <c r="T4124" s="2">
        <f t="shared" si="12376"/>
        <v>34.228110660626236</v>
      </c>
      <c r="U4124" s="3">
        <f>J4124*SIP_Calculator!$D$27</f>
        <v>0</v>
      </c>
      <c r="V4124" s="3">
        <f t="shared" si="9"/>
        <v>0</v>
      </c>
      <c r="W4124" s="3">
        <f t="shared" si="10"/>
        <v>0</v>
      </c>
      <c r="X4124" s="3">
        <f t="shared" ref="X4124:Y4124" si="12377">X4123+V4124</f>
        <v>28.835623055300523</v>
      </c>
      <c r="Y4124" s="3">
        <f t="shared" si="12377"/>
        <v>34.328802293708321</v>
      </c>
    </row>
    <row r="4125" spans="1:25" ht="15.75" customHeight="1" x14ac:dyDescent="0.2">
      <c r="A4125" s="7">
        <v>44182</v>
      </c>
      <c r="B4125" s="1">
        <v>13852.55</v>
      </c>
      <c r="C4125" s="1">
        <v>11346.35</v>
      </c>
      <c r="D4125" s="2">
        <f t="shared" si="29"/>
        <v>865</v>
      </c>
      <c r="E4125" s="2">
        <f t="shared" si="12"/>
        <v>0</v>
      </c>
      <c r="F4125" s="3">
        <f t="shared" si="0"/>
        <v>12</v>
      </c>
      <c r="G4125" s="3">
        <f t="shared" si="13"/>
        <v>0</v>
      </c>
      <c r="H4125" s="4">
        <f>IF(A4125&lt;SIP_Calculator!$B$7,0,IF(A4125&gt;SIP_Calculator!$E$7,0,1))</f>
        <v>0</v>
      </c>
      <c r="I4125" s="2">
        <f t="shared" si="1"/>
        <v>0</v>
      </c>
      <c r="J4125" s="3">
        <f t="shared" si="2"/>
        <v>0</v>
      </c>
      <c r="K4125" s="4">
        <f>H4125*SIP_Calculator!$D$25</f>
        <v>0</v>
      </c>
      <c r="L4125" s="4">
        <f t="shared" si="3"/>
        <v>0</v>
      </c>
      <c r="M4125" s="4">
        <f t="shared" si="4"/>
        <v>0</v>
      </c>
      <c r="N4125" s="4">
        <f t="shared" ref="N4125:O4125" si="12378">N4124+L4125</f>
        <v>28.739335218516583</v>
      </c>
      <c r="O4125" s="4">
        <f t="shared" si="12378"/>
        <v>34.20981406436929</v>
      </c>
      <c r="P4125" s="2">
        <f>I4125*SIP_Calculator!$D$26</f>
        <v>0</v>
      </c>
      <c r="Q4125" s="2">
        <f t="shared" si="6"/>
        <v>0</v>
      </c>
      <c r="R4125" s="2">
        <f t="shared" si="7"/>
        <v>0</v>
      </c>
      <c r="S4125" s="2">
        <f t="shared" ref="S4125:T4125" si="12379">S4124+Q4125</f>
        <v>28.748252611124826</v>
      </c>
      <c r="T4125" s="2">
        <f t="shared" si="12379"/>
        <v>34.228110660626236</v>
      </c>
      <c r="U4125" s="3">
        <f>J4125*SIP_Calculator!$D$27</f>
        <v>0</v>
      </c>
      <c r="V4125" s="3">
        <f t="shared" si="9"/>
        <v>0</v>
      </c>
      <c r="W4125" s="3">
        <f t="shared" si="10"/>
        <v>0</v>
      </c>
      <c r="X4125" s="3">
        <f t="shared" ref="X4125:Y4125" si="12380">X4124+V4125</f>
        <v>28.835623055300523</v>
      </c>
      <c r="Y4125" s="3">
        <f t="shared" si="12380"/>
        <v>34.328802293708321</v>
      </c>
    </row>
    <row r="4126" spans="1:25" ht="15.75" customHeight="1" x14ac:dyDescent="0.2">
      <c r="A4126" s="7">
        <v>44183</v>
      </c>
      <c r="B4126" s="1">
        <v>13872.8</v>
      </c>
      <c r="C4126" s="1">
        <v>11355</v>
      </c>
      <c r="D4126" s="2">
        <f t="shared" si="29"/>
        <v>865</v>
      </c>
      <c r="E4126" s="2">
        <f t="shared" si="12"/>
        <v>0</v>
      </c>
      <c r="F4126" s="3">
        <f t="shared" si="0"/>
        <v>12</v>
      </c>
      <c r="G4126" s="3">
        <f t="shared" si="13"/>
        <v>0</v>
      </c>
      <c r="H4126" s="4">
        <f>IF(A4126&lt;SIP_Calculator!$B$7,0,IF(A4126&gt;SIP_Calculator!$E$7,0,1))</f>
        <v>0</v>
      </c>
      <c r="I4126" s="2">
        <f t="shared" si="1"/>
        <v>0</v>
      </c>
      <c r="J4126" s="3">
        <f t="shared" si="2"/>
        <v>0</v>
      </c>
      <c r="K4126" s="4">
        <f>H4126*SIP_Calculator!$D$25</f>
        <v>0</v>
      </c>
      <c r="L4126" s="4">
        <f t="shared" si="3"/>
        <v>0</v>
      </c>
      <c r="M4126" s="4">
        <f t="shared" si="4"/>
        <v>0</v>
      </c>
      <c r="N4126" s="4">
        <f t="shared" ref="N4126:O4126" si="12381">N4125+L4126</f>
        <v>28.739335218516583</v>
      </c>
      <c r="O4126" s="4">
        <f t="shared" si="12381"/>
        <v>34.20981406436929</v>
      </c>
      <c r="P4126" s="2">
        <f>I4126*SIP_Calculator!$D$26</f>
        <v>0</v>
      </c>
      <c r="Q4126" s="2">
        <f t="shared" si="6"/>
        <v>0</v>
      </c>
      <c r="R4126" s="2">
        <f t="shared" si="7"/>
        <v>0</v>
      </c>
      <c r="S4126" s="2">
        <f t="shared" ref="S4126:T4126" si="12382">S4125+Q4126</f>
        <v>28.748252611124826</v>
      </c>
      <c r="T4126" s="2">
        <f t="shared" si="12382"/>
        <v>34.228110660626236</v>
      </c>
      <c r="U4126" s="3">
        <f>J4126*SIP_Calculator!$D$27</f>
        <v>0</v>
      </c>
      <c r="V4126" s="3">
        <f t="shared" si="9"/>
        <v>0</v>
      </c>
      <c r="W4126" s="3">
        <f t="shared" si="10"/>
        <v>0</v>
      </c>
      <c r="X4126" s="3">
        <f t="shared" ref="X4126:Y4126" si="12383">X4125+V4126</f>
        <v>28.835623055300523</v>
      </c>
      <c r="Y4126" s="3">
        <f t="shared" si="12383"/>
        <v>34.328802293708321</v>
      </c>
    </row>
    <row r="4127" spans="1:25" ht="15.75" customHeight="1" x14ac:dyDescent="0.2">
      <c r="A4127" s="7">
        <v>44186</v>
      </c>
      <c r="B4127" s="1">
        <v>13431.3</v>
      </c>
      <c r="C4127" s="1">
        <v>10964.25</v>
      </c>
      <c r="D4127" s="2">
        <f t="shared" si="29"/>
        <v>866</v>
      </c>
      <c r="E4127" s="2">
        <f t="shared" si="12"/>
        <v>1</v>
      </c>
      <c r="F4127" s="3">
        <f t="shared" si="0"/>
        <v>12</v>
      </c>
      <c r="G4127" s="3">
        <f t="shared" si="13"/>
        <v>0</v>
      </c>
      <c r="H4127" s="4">
        <f>IF(A4127&lt;SIP_Calculator!$B$7,0,IF(A4127&gt;SIP_Calculator!$E$7,0,1))</f>
        <v>0</v>
      </c>
      <c r="I4127" s="2">
        <f t="shared" si="1"/>
        <v>0</v>
      </c>
      <c r="J4127" s="3">
        <f t="shared" si="2"/>
        <v>0</v>
      </c>
      <c r="K4127" s="4">
        <f>H4127*SIP_Calculator!$D$25</f>
        <v>0</v>
      </c>
      <c r="L4127" s="4">
        <f t="shared" si="3"/>
        <v>0</v>
      </c>
      <c r="M4127" s="4">
        <f t="shared" si="4"/>
        <v>0</v>
      </c>
      <c r="N4127" s="4">
        <f t="shared" ref="N4127:O4127" si="12384">N4126+L4127</f>
        <v>28.739335218516583</v>
      </c>
      <c r="O4127" s="4">
        <f t="shared" si="12384"/>
        <v>34.20981406436929</v>
      </c>
      <c r="P4127" s="2">
        <f>I4127*SIP_Calculator!$D$26</f>
        <v>0</v>
      </c>
      <c r="Q4127" s="2">
        <f t="shared" si="6"/>
        <v>0</v>
      </c>
      <c r="R4127" s="2">
        <f t="shared" si="7"/>
        <v>0</v>
      </c>
      <c r="S4127" s="2">
        <f t="shared" ref="S4127:T4127" si="12385">S4126+Q4127</f>
        <v>28.748252611124826</v>
      </c>
      <c r="T4127" s="2">
        <f t="shared" si="12385"/>
        <v>34.228110660626236</v>
      </c>
      <c r="U4127" s="3">
        <f>J4127*SIP_Calculator!$D$27</f>
        <v>0</v>
      </c>
      <c r="V4127" s="3">
        <f t="shared" si="9"/>
        <v>0</v>
      </c>
      <c r="W4127" s="3">
        <f t="shared" si="10"/>
        <v>0</v>
      </c>
      <c r="X4127" s="3">
        <f t="shared" ref="X4127:Y4127" si="12386">X4126+V4127</f>
        <v>28.835623055300523</v>
      </c>
      <c r="Y4127" s="3">
        <f t="shared" si="12386"/>
        <v>34.328802293708321</v>
      </c>
    </row>
    <row r="4128" spans="1:25" ht="15.75" customHeight="1" x14ac:dyDescent="0.2">
      <c r="A4128" s="7">
        <v>44187</v>
      </c>
      <c r="B4128" s="1">
        <v>13577.35</v>
      </c>
      <c r="C4128" s="1">
        <v>11075.75</v>
      </c>
      <c r="D4128" s="2">
        <f t="shared" si="29"/>
        <v>866</v>
      </c>
      <c r="E4128" s="2">
        <f t="shared" si="12"/>
        <v>0</v>
      </c>
      <c r="F4128" s="3">
        <f t="shared" si="0"/>
        <v>12</v>
      </c>
      <c r="G4128" s="3">
        <f t="shared" si="13"/>
        <v>0</v>
      </c>
      <c r="H4128" s="4">
        <f>IF(A4128&lt;SIP_Calculator!$B$7,0,IF(A4128&gt;SIP_Calculator!$E$7,0,1))</f>
        <v>0</v>
      </c>
      <c r="I4128" s="2">
        <f t="shared" si="1"/>
        <v>0</v>
      </c>
      <c r="J4128" s="3">
        <f t="shared" si="2"/>
        <v>0</v>
      </c>
      <c r="K4128" s="4">
        <f>H4128*SIP_Calculator!$D$25</f>
        <v>0</v>
      </c>
      <c r="L4128" s="4">
        <f t="shared" si="3"/>
        <v>0</v>
      </c>
      <c r="M4128" s="4">
        <f t="shared" si="4"/>
        <v>0</v>
      </c>
      <c r="N4128" s="4">
        <f t="shared" ref="N4128:O4128" si="12387">N4127+L4128</f>
        <v>28.739335218516583</v>
      </c>
      <c r="O4128" s="4">
        <f t="shared" si="12387"/>
        <v>34.20981406436929</v>
      </c>
      <c r="P4128" s="2">
        <f>I4128*SIP_Calculator!$D$26</f>
        <v>0</v>
      </c>
      <c r="Q4128" s="2">
        <f t="shared" si="6"/>
        <v>0</v>
      </c>
      <c r="R4128" s="2">
        <f t="shared" si="7"/>
        <v>0</v>
      </c>
      <c r="S4128" s="2">
        <f t="shared" ref="S4128:T4128" si="12388">S4127+Q4128</f>
        <v>28.748252611124826</v>
      </c>
      <c r="T4128" s="2">
        <f t="shared" si="12388"/>
        <v>34.228110660626236</v>
      </c>
      <c r="U4128" s="3">
        <f>J4128*SIP_Calculator!$D$27</f>
        <v>0</v>
      </c>
      <c r="V4128" s="3">
        <f t="shared" si="9"/>
        <v>0</v>
      </c>
      <c r="W4128" s="3">
        <f t="shared" si="10"/>
        <v>0</v>
      </c>
      <c r="X4128" s="3">
        <f t="shared" ref="X4128:Y4128" si="12389">X4127+V4128</f>
        <v>28.835623055300523</v>
      </c>
      <c r="Y4128" s="3">
        <f t="shared" si="12389"/>
        <v>34.328802293708321</v>
      </c>
    </row>
    <row r="4129" spans="1:25" ht="15.75" customHeight="1" x14ac:dyDescent="0.2">
      <c r="A4129" s="7">
        <v>44188</v>
      </c>
      <c r="B4129" s="1">
        <v>13725.55</v>
      </c>
      <c r="C4129" s="1">
        <v>11225.55</v>
      </c>
      <c r="D4129" s="2">
        <f t="shared" si="29"/>
        <v>866</v>
      </c>
      <c r="E4129" s="2">
        <f t="shared" si="12"/>
        <v>0</v>
      </c>
      <c r="F4129" s="3">
        <f t="shared" si="0"/>
        <v>12</v>
      </c>
      <c r="G4129" s="3">
        <f t="shared" si="13"/>
        <v>0</v>
      </c>
      <c r="H4129" s="4">
        <f>IF(A4129&lt;SIP_Calculator!$B$7,0,IF(A4129&gt;SIP_Calculator!$E$7,0,1))</f>
        <v>0</v>
      </c>
      <c r="I4129" s="2">
        <f t="shared" si="1"/>
        <v>0</v>
      </c>
      <c r="J4129" s="3">
        <f t="shared" si="2"/>
        <v>0</v>
      </c>
      <c r="K4129" s="4">
        <f>H4129*SIP_Calculator!$D$25</f>
        <v>0</v>
      </c>
      <c r="L4129" s="4">
        <f t="shared" si="3"/>
        <v>0</v>
      </c>
      <c r="M4129" s="4">
        <f t="shared" si="4"/>
        <v>0</v>
      </c>
      <c r="N4129" s="4">
        <f t="shared" ref="N4129:O4129" si="12390">N4128+L4129</f>
        <v>28.739335218516583</v>
      </c>
      <c r="O4129" s="4">
        <f t="shared" si="12390"/>
        <v>34.20981406436929</v>
      </c>
      <c r="P4129" s="2">
        <f>I4129*SIP_Calculator!$D$26</f>
        <v>0</v>
      </c>
      <c r="Q4129" s="2">
        <f t="shared" si="6"/>
        <v>0</v>
      </c>
      <c r="R4129" s="2">
        <f t="shared" si="7"/>
        <v>0</v>
      </c>
      <c r="S4129" s="2">
        <f t="shared" ref="S4129:T4129" si="12391">S4128+Q4129</f>
        <v>28.748252611124826</v>
      </c>
      <c r="T4129" s="2">
        <f t="shared" si="12391"/>
        <v>34.228110660626236</v>
      </c>
      <c r="U4129" s="3">
        <f>J4129*SIP_Calculator!$D$27</f>
        <v>0</v>
      </c>
      <c r="V4129" s="3">
        <f t="shared" si="9"/>
        <v>0</v>
      </c>
      <c r="W4129" s="3">
        <f t="shared" si="10"/>
        <v>0</v>
      </c>
      <c r="X4129" s="3">
        <f t="shared" ref="X4129:Y4129" si="12392">X4128+V4129</f>
        <v>28.835623055300523</v>
      </c>
      <c r="Y4129" s="3">
        <f t="shared" si="12392"/>
        <v>34.328802293708321</v>
      </c>
    </row>
    <row r="4130" spans="1:25" ht="15.75" customHeight="1" x14ac:dyDescent="0.2">
      <c r="A4130" s="7">
        <v>44189</v>
      </c>
      <c r="B4130" s="1">
        <v>13862.1</v>
      </c>
      <c r="C4130" s="1">
        <v>11325.25</v>
      </c>
      <c r="D4130" s="2">
        <f t="shared" si="29"/>
        <v>866</v>
      </c>
      <c r="E4130" s="2">
        <f t="shared" si="12"/>
        <v>0</v>
      </c>
      <c r="F4130" s="3">
        <f t="shared" si="0"/>
        <v>12</v>
      </c>
      <c r="G4130" s="3">
        <f t="shared" si="13"/>
        <v>0</v>
      </c>
      <c r="H4130" s="4">
        <f>IF(A4130&lt;SIP_Calculator!$B$7,0,IF(A4130&gt;SIP_Calculator!$E$7,0,1))</f>
        <v>0</v>
      </c>
      <c r="I4130" s="2">
        <f t="shared" si="1"/>
        <v>0</v>
      </c>
      <c r="J4130" s="3">
        <f t="shared" si="2"/>
        <v>0</v>
      </c>
      <c r="K4130" s="4">
        <f>H4130*SIP_Calculator!$D$25</f>
        <v>0</v>
      </c>
      <c r="L4130" s="4">
        <f t="shared" si="3"/>
        <v>0</v>
      </c>
      <c r="M4130" s="4">
        <f t="shared" si="4"/>
        <v>0</v>
      </c>
      <c r="N4130" s="4">
        <f t="shared" ref="N4130:O4130" si="12393">N4129+L4130</f>
        <v>28.739335218516583</v>
      </c>
      <c r="O4130" s="4">
        <f t="shared" si="12393"/>
        <v>34.20981406436929</v>
      </c>
      <c r="P4130" s="2">
        <f>I4130*SIP_Calculator!$D$26</f>
        <v>0</v>
      </c>
      <c r="Q4130" s="2">
        <f t="shared" si="6"/>
        <v>0</v>
      </c>
      <c r="R4130" s="2">
        <f t="shared" si="7"/>
        <v>0</v>
      </c>
      <c r="S4130" s="2">
        <f t="shared" ref="S4130:T4130" si="12394">S4129+Q4130</f>
        <v>28.748252611124826</v>
      </c>
      <c r="T4130" s="2">
        <f t="shared" si="12394"/>
        <v>34.228110660626236</v>
      </c>
      <c r="U4130" s="3">
        <f>J4130*SIP_Calculator!$D$27</f>
        <v>0</v>
      </c>
      <c r="V4130" s="3">
        <f t="shared" si="9"/>
        <v>0</v>
      </c>
      <c r="W4130" s="3">
        <f t="shared" si="10"/>
        <v>0</v>
      </c>
      <c r="X4130" s="3">
        <f t="shared" ref="X4130:Y4130" si="12395">X4129+V4130</f>
        <v>28.835623055300523</v>
      </c>
      <c r="Y4130" s="3">
        <f t="shared" si="12395"/>
        <v>34.328802293708321</v>
      </c>
    </row>
    <row r="4131" spans="1:25" ht="15.75" customHeight="1" x14ac:dyDescent="0.2">
      <c r="A4131" s="7">
        <v>44193</v>
      </c>
      <c r="B4131" s="1">
        <v>13986.7</v>
      </c>
      <c r="C4131" s="1">
        <v>11434.7</v>
      </c>
      <c r="D4131" s="2">
        <f t="shared" si="29"/>
        <v>867</v>
      </c>
      <c r="E4131" s="2">
        <f t="shared" si="12"/>
        <v>1</v>
      </c>
      <c r="F4131" s="3">
        <f t="shared" si="0"/>
        <v>12</v>
      </c>
      <c r="G4131" s="3">
        <f t="shared" si="13"/>
        <v>0</v>
      </c>
      <c r="H4131" s="4">
        <f>IF(A4131&lt;SIP_Calculator!$B$7,0,IF(A4131&gt;SIP_Calculator!$E$7,0,1))</f>
        <v>0</v>
      </c>
      <c r="I4131" s="2">
        <f t="shared" si="1"/>
        <v>0</v>
      </c>
      <c r="J4131" s="3">
        <f t="shared" si="2"/>
        <v>0</v>
      </c>
      <c r="K4131" s="4">
        <f>H4131*SIP_Calculator!$D$25</f>
        <v>0</v>
      </c>
      <c r="L4131" s="4">
        <f t="shared" si="3"/>
        <v>0</v>
      </c>
      <c r="M4131" s="4">
        <f t="shared" si="4"/>
        <v>0</v>
      </c>
      <c r="N4131" s="4">
        <f t="shared" ref="N4131:O4131" si="12396">N4130+L4131</f>
        <v>28.739335218516583</v>
      </c>
      <c r="O4131" s="4">
        <f t="shared" si="12396"/>
        <v>34.20981406436929</v>
      </c>
      <c r="P4131" s="2">
        <f>I4131*SIP_Calculator!$D$26</f>
        <v>0</v>
      </c>
      <c r="Q4131" s="2">
        <f t="shared" si="6"/>
        <v>0</v>
      </c>
      <c r="R4131" s="2">
        <f t="shared" si="7"/>
        <v>0</v>
      </c>
      <c r="S4131" s="2">
        <f t="shared" ref="S4131:T4131" si="12397">S4130+Q4131</f>
        <v>28.748252611124826</v>
      </c>
      <c r="T4131" s="2">
        <f t="shared" si="12397"/>
        <v>34.228110660626236</v>
      </c>
      <c r="U4131" s="3">
        <f>J4131*SIP_Calculator!$D$27</f>
        <v>0</v>
      </c>
      <c r="V4131" s="3">
        <f t="shared" si="9"/>
        <v>0</v>
      </c>
      <c r="W4131" s="3">
        <f t="shared" si="10"/>
        <v>0</v>
      </c>
      <c r="X4131" s="3">
        <f t="shared" ref="X4131:Y4131" si="12398">X4130+V4131</f>
        <v>28.835623055300523</v>
      </c>
      <c r="Y4131" s="3">
        <f t="shared" si="12398"/>
        <v>34.328802293708321</v>
      </c>
    </row>
    <row r="4132" spans="1:25" ht="15.75" customHeight="1" x14ac:dyDescent="0.2">
      <c r="A4132" s="7">
        <v>44194</v>
      </c>
      <c r="B4132" s="1">
        <v>14037.65</v>
      </c>
      <c r="C4132" s="1">
        <v>11467</v>
      </c>
      <c r="D4132" s="2">
        <f t="shared" si="29"/>
        <v>867</v>
      </c>
      <c r="E4132" s="2">
        <f t="shared" si="12"/>
        <v>0</v>
      </c>
      <c r="F4132" s="3">
        <f t="shared" si="0"/>
        <v>12</v>
      </c>
      <c r="G4132" s="3">
        <f t="shared" si="13"/>
        <v>0</v>
      </c>
      <c r="H4132" s="4">
        <f>IF(A4132&lt;SIP_Calculator!$B$7,0,IF(A4132&gt;SIP_Calculator!$E$7,0,1))</f>
        <v>0</v>
      </c>
      <c r="I4132" s="2">
        <f t="shared" si="1"/>
        <v>0</v>
      </c>
      <c r="J4132" s="3">
        <f t="shared" si="2"/>
        <v>0</v>
      </c>
      <c r="K4132" s="4">
        <f>H4132*SIP_Calculator!$D$25</f>
        <v>0</v>
      </c>
      <c r="L4132" s="4">
        <f t="shared" si="3"/>
        <v>0</v>
      </c>
      <c r="M4132" s="4">
        <f t="shared" si="4"/>
        <v>0</v>
      </c>
      <c r="N4132" s="4">
        <f t="shared" ref="N4132:O4132" si="12399">N4131+L4132</f>
        <v>28.739335218516583</v>
      </c>
      <c r="O4132" s="4">
        <f t="shared" si="12399"/>
        <v>34.20981406436929</v>
      </c>
      <c r="P4132" s="2">
        <f>I4132*SIP_Calculator!$D$26</f>
        <v>0</v>
      </c>
      <c r="Q4132" s="2">
        <f t="shared" si="6"/>
        <v>0</v>
      </c>
      <c r="R4132" s="2">
        <f t="shared" si="7"/>
        <v>0</v>
      </c>
      <c r="S4132" s="2">
        <f t="shared" ref="S4132:T4132" si="12400">S4131+Q4132</f>
        <v>28.748252611124826</v>
      </c>
      <c r="T4132" s="2">
        <f t="shared" si="12400"/>
        <v>34.228110660626236</v>
      </c>
      <c r="U4132" s="3">
        <f>J4132*SIP_Calculator!$D$27</f>
        <v>0</v>
      </c>
      <c r="V4132" s="3">
        <f t="shared" si="9"/>
        <v>0</v>
      </c>
      <c r="W4132" s="3">
        <f t="shared" si="10"/>
        <v>0</v>
      </c>
      <c r="X4132" s="3">
        <f t="shared" ref="X4132:Y4132" si="12401">X4131+V4132</f>
        <v>28.835623055300523</v>
      </c>
      <c r="Y4132" s="3">
        <f t="shared" si="12401"/>
        <v>34.328802293708321</v>
      </c>
    </row>
    <row r="4133" spans="1:25" ht="15.75" customHeight="1" x14ac:dyDescent="0.2">
      <c r="A4133" s="7">
        <v>44195</v>
      </c>
      <c r="B4133" s="1">
        <v>14088.45</v>
      </c>
      <c r="C4133" s="1">
        <v>11509.65</v>
      </c>
      <c r="D4133" s="2">
        <f t="shared" si="29"/>
        <v>867</v>
      </c>
      <c r="E4133" s="2">
        <f t="shared" si="12"/>
        <v>0</v>
      </c>
      <c r="F4133" s="3">
        <f t="shared" si="0"/>
        <v>12</v>
      </c>
      <c r="G4133" s="3">
        <f t="shared" si="13"/>
        <v>0</v>
      </c>
      <c r="H4133" s="4">
        <f>IF(A4133&lt;SIP_Calculator!$B$7,0,IF(A4133&gt;SIP_Calculator!$E$7,0,1))</f>
        <v>0</v>
      </c>
      <c r="I4133" s="2">
        <f t="shared" si="1"/>
        <v>0</v>
      </c>
      <c r="J4133" s="3">
        <f t="shared" si="2"/>
        <v>0</v>
      </c>
      <c r="K4133" s="4">
        <f>H4133*SIP_Calculator!$D$25</f>
        <v>0</v>
      </c>
      <c r="L4133" s="4">
        <f t="shared" si="3"/>
        <v>0</v>
      </c>
      <c r="M4133" s="4">
        <f t="shared" si="4"/>
        <v>0</v>
      </c>
      <c r="N4133" s="4">
        <f t="shared" ref="N4133:O4133" si="12402">N4132+L4133</f>
        <v>28.739335218516583</v>
      </c>
      <c r="O4133" s="4">
        <f t="shared" si="12402"/>
        <v>34.20981406436929</v>
      </c>
      <c r="P4133" s="2">
        <f>I4133*SIP_Calculator!$D$26</f>
        <v>0</v>
      </c>
      <c r="Q4133" s="2">
        <f t="shared" si="6"/>
        <v>0</v>
      </c>
      <c r="R4133" s="2">
        <f t="shared" si="7"/>
        <v>0</v>
      </c>
      <c r="S4133" s="2">
        <f t="shared" ref="S4133:T4133" si="12403">S4132+Q4133</f>
        <v>28.748252611124826</v>
      </c>
      <c r="T4133" s="2">
        <f t="shared" si="12403"/>
        <v>34.228110660626236</v>
      </c>
      <c r="U4133" s="3">
        <f>J4133*SIP_Calculator!$D$27</f>
        <v>0</v>
      </c>
      <c r="V4133" s="3">
        <f t="shared" si="9"/>
        <v>0</v>
      </c>
      <c r="W4133" s="3">
        <f t="shared" si="10"/>
        <v>0</v>
      </c>
      <c r="X4133" s="3">
        <f t="shared" ref="X4133:Y4133" si="12404">X4132+V4133</f>
        <v>28.835623055300523</v>
      </c>
      <c r="Y4133" s="3">
        <f t="shared" si="12404"/>
        <v>34.328802293708321</v>
      </c>
    </row>
    <row r="4134" spans="1:25" ht="15.75" customHeight="1" x14ac:dyDescent="0.2">
      <c r="A4134" s="7">
        <v>44196</v>
      </c>
      <c r="B4134" s="1">
        <v>14090.75</v>
      </c>
      <c r="C4134" s="1">
        <v>11518.3</v>
      </c>
      <c r="D4134" s="2">
        <f t="shared" si="29"/>
        <v>867</v>
      </c>
      <c r="E4134" s="2">
        <f t="shared" si="12"/>
        <v>0</v>
      </c>
      <c r="F4134" s="3">
        <f t="shared" si="0"/>
        <v>12</v>
      </c>
      <c r="G4134" s="3">
        <f t="shared" si="13"/>
        <v>0</v>
      </c>
      <c r="H4134" s="4">
        <f>IF(A4134&lt;SIP_Calculator!$B$7,0,IF(A4134&gt;SIP_Calculator!$E$7,0,1))</f>
        <v>0</v>
      </c>
      <c r="I4134" s="2">
        <f t="shared" si="1"/>
        <v>0</v>
      </c>
      <c r="J4134" s="3">
        <f t="shared" si="2"/>
        <v>0</v>
      </c>
      <c r="K4134" s="4">
        <f>H4134*SIP_Calculator!$D$25</f>
        <v>0</v>
      </c>
      <c r="L4134" s="4">
        <f t="shared" si="3"/>
        <v>0</v>
      </c>
      <c r="M4134" s="4">
        <f t="shared" si="4"/>
        <v>0</v>
      </c>
      <c r="N4134" s="4">
        <f t="shared" ref="N4134:O4134" si="12405">N4133+L4134</f>
        <v>28.739335218516583</v>
      </c>
      <c r="O4134" s="4">
        <f t="shared" si="12405"/>
        <v>34.20981406436929</v>
      </c>
      <c r="P4134" s="2">
        <f>I4134*SIP_Calculator!$D$26</f>
        <v>0</v>
      </c>
      <c r="Q4134" s="2">
        <f t="shared" si="6"/>
        <v>0</v>
      </c>
      <c r="R4134" s="2">
        <f t="shared" si="7"/>
        <v>0</v>
      </c>
      <c r="S4134" s="2">
        <f t="shared" ref="S4134:T4134" si="12406">S4133+Q4134</f>
        <v>28.748252611124826</v>
      </c>
      <c r="T4134" s="2">
        <f t="shared" si="12406"/>
        <v>34.228110660626236</v>
      </c>
      <c r="U4134" s="3">
        <f>J4134*SIP_Calculator!$D$27</f>
        <v>0</v>
      </c>
      <c r="V4134" s="3">
        <f t="shared" si="9"/>
        <v>0</v>
      </c>
      <c r="W4134" s="3">
        <f t="shared" si="10"/>
        <v>0</v>
      </c>
      <c r="X4134" s="3">
        <f t="shared" ref="X4134:Y4134" si="12407">X4133+V4134</f>
        <v>28.835623055300523</v>
      </c>
      <c r="Y4134" s="3">
        <f t="shared" si="12407"/>
        <v>34.328802293708321</v>
      </c>
    </row>
    <row r="4135" spans="1:25" ht="15.75" customHeight="1" x14ac:dyDescent="0.2">
      <c r="A4135" s="7">
        <v>44197</v>
      </c>
      <c r="B4135" s="1">
        <v>14137.55</v>
      </c>
      <c r="C4135" s="1">
        <v>11574.85</v>
      </c>
      <c r="D4135" s="2">
        <f t="shared" si="29"/>
        <v>867</v>
      </c>
      <c r="E4135" s="2">
        <f t="shared" si="12"/>
        <v>0</v>
      </c>
      <c r="F4135" s="3">
        <f t="shared" si="0"/>
        <v>1</v>
      </c>
      <c r="G4135" s="3">
        <f t="shared" si="13"/>
        <v>1</v>
      </c>
      <c r="H4135" s="4">
        <f>IF(A4135&lt;SIP_Calculator!$B$7,0,IF(A4135&gt;SIP_Calculator!$E$7,0,1))</f>
        <v>0</v>
      </c>
      <c r="I4135" s="2">
        <f t="shared" si="1"/>
        <v>0</v>
      </c>
      <c r="J4135" s="3">
        <f t="shared" si="2"/>
        <v>0</v>
      </c>
      <c r="K4135" s="4">
        <f>H4135*SIP_Calculator!$D$25</f>
        <v>0</v>
      </c>
      <c r="L4135" s="4">
        <f t="shared" si="3"/>
        <v>0</v>
      </c>
      <c r="M4135" s="4">
        <f t="shared" si="4"/>
        <v>0</v>
      </c>
      <c r="N4135" s="4">
        <f t="shared" ref="N4135:O4135" si="12408">N4134+L4135</f>
        <v>28.739335218516583</v>
      </c>
      <c r="O4135" s="4">
        <f t="shared" si="12408"/>
        <v>34.20981406436929</v>
      </c>
      <c r="P4135" s="2">
        <f>I4135*SIP_Calculator!$D$26</f>
        <v>0</v>
      </c>
      <c r="Q4135" s="2">
        <f t="shared" si="6"/>
        <v>0</v>
      </c>
      <c r="R4135" s="2">
        <f t="shared" si="7"/>
        <v>0</v>
      </c>
      <c r="S4135" s="2">
        <f t="shared" ref="S4135:T4135" si="12409">S4134+Q4135</f>
        <v>28.748252611124826</v>
      </c>
      <c r="T4135" s="2">
        <f t="shared" si="12409"/>
        <v>34.228110660626236</v>
      </c>
      <c r="U4135" s="3">
        <f>J4135*SIP_Calculator!$D$27</f>
        <v>0</v>
      </c>
      <c r="V4135" s="3">
        <f t="shared" si="9"/>
        <v>0</v>
      </c>
      <c r="W4135" s="3">
        <f t="shared" si="10"/>
        <v>0</v>
      </c>
      <c r="X4135" s="3">
        <f t="shared" ref="X4135:Y4135" si="12410">X4134+V4135</f>
        <v>28.835623055300523</v>
      </c>
      <c r="Y4135" s="3">
        <f t="shared" si="12410"/>
        <v>34.328802293708321</v>
      </c>
    </row>
    <row r="4136" spans="1:25" ht="15.75" customHeight="1" x14ac:dyDescent="0.2">
      <c r="A4136" s="7">
        <v>44200</v>
      </c>
      <c r="B4136" s="1">
        <v>14267.05</v>
      </c>
      <c r="C4136" s="1">
        <v>11691.8</v>
      </c>
      <c r="D4136" s="2">
        <f t="shared" si="29"/>
        <v>868</v>
      </c>
      <c r="E4136" s="2">
        <f t="shared" si="12"/>
        <v>1</v>
      </c>
      <c r="F4136" s="3">
        <f t="shared" si="0"/>
        <v>1</v>
      </c>
      <c r="G4136" s="3">
        <f t="shared" si="13"/>
        <v>0</v>
      </c>
      <c r="H4136" s="4">
        <f>IF(A4136&lt;SIP_Calculator!$B$7,0,IF(A4136&gt;SIP_Calculator!$E$7,0,1))</f>
        <v>0</v>
      </c>
      <c r="I4136" s="2">
        <f t="shared" si="1"/>
        <v>0</v>
      </c>
      <c r="J4136" s="3">
        <f t="shared" si="2"/>
        <v>0</v>
      </c>
      <c r="K4136" s="4">
        <f>H4136*SIP_Calculator!$D$25</f>
        <v>0</v>
      </c>
      <c r="L4136" s="4">
        <f t="shared" si="3"/>
        <v>0</v>
      </c>
      <c r="M4136" s="4">
        <f t="shared" si="4"/>
        <v>0</v>
      </c>
      <c r="N4136" s="4">
        <f t="shared" ref="N4136:O4136" si="12411">N4135+L4136</f>
        <v>28.739335218516583</v>
      </c>
      <c r="O4136" s="4">
        <f t="shared" si="12411"/>
        <v>34.20981406436929</v>
      </c>
      <c r="P4136" s="2">
        <f>I4136*SIP_Calculator!$D$26</f>
        <v>0</v>
      </c>
      <c r="Q4136" s="2">
        <f t="shared" si="6"/>
        <v>0</v>
      </c>
      <c r="R4136" s="2">
        <f t="shared" si="7"/>
        <v>0</v>
      </c>
      <c r="S4136" s="2">
        <f t="shared" ref="S4136:T4136" si="12412">S4135+Q4136</f>
        <v>28.748252611124826</v>
      </c>
      <c r="T4136" s="2">
        <f t="shared" si="12412"/>
        <v>34.228110660626236</v>
      </c>
      <c r="U4136" s="3">
        <f>J4136*SIP_Calculator!$D$27</f>
        <v>0</v>
      </c>
      <c r="V4136" s="3">
        <f t="shared" si="9"/>
        <v>0</v>
      </c>
      <c r="W4136" s="3">
        <f t="shared" si="10"/>
        <v>0</v>
      </c>
      <c r="X4136" s="3">
        <f t="shared" ref="X4136:Y4136" si="12413">X4135+V4136</f>
        <v>28.835623055300523</v>
      </c>
      <c r="Y4136" s="3">
        <f t="shared" si="12413"/>
        <v>34.328802293708321</v>
      </c>
    </row>
    <row r="4137" spans="1:25" ht="15.75" customHeight="1" x14ac:dyDescent="0.2">
      <c r="A4137" s="7">
        <v>44201</v>
      </c>
      <c r="B4137" s="1">
        <v>14355.9</v>
      </c>
      <c r="C4137" s="1">
        <v>11767</v>
      </c>
      <c r="D4137" s="2">
        <f t="shared" si="29"/>
        <v>868</v>
      </c>
      <c r="E4137" s="2">
        <f t="shared" si="12"/>
        <v>0</v>
      </c>
      <c r="F4137" s="3">
        <f t="shared" si="0"/>
        <v>1</v>
      </c>
      <c r="G4137" s="3">
        <f t="shared" si="13"/>
        <v>0</v>
      </c>
      <c r="H4137" s="4">
        <f>IF(A4137&lt;SIP_Calculator!$B$7,0,IF(A4137&gt;SIP_Calculator!$E$7,0,1))</f>
        <v>0</v>
      </c>
      <c r="I4137" s="2">
        <f t="shared" si="1"/>
        <v>0</v>
      </c>
      <c r="J4137" s="3">
        <f t="shared" si="2"/>
        <v>0</v>
      </c>
      <c r="K4137" s="4">
        <f>H4137*SIP_Calculator!$D$25</f>
        <v>0</v>
      </c>
      <c r="L4137" s="4">
        <f t="shared" si="3"/>
        <v>0</v>
      </c>
      <c r="M4137" s="4">
        <f t="shared" si="4"/>
        <v>0</v>
      </c>
      <c r="N4137" s="4">
        <f t="shared" ref="N4137:O4137" si="12414">N4136+L4137</f>
        <v>28.739335218516583</v>
      </c>
      <c r="O4137" s="4">
        <f t="shared" si="12414"/>
        <v>34.20981406436929</v>
      </c>
      <c r="P4137" s="2">
        <f>I4137*SIP_Calculator!$D$26</f>
        <v>0</v>
      </c>
      <c r="Q4137" s="2">
        <f t="shared" si="6"/>
        <v>0</v>
      </c>
      <c r="R4137" s="2">
        <f t="shared" si="7"/>
        <v>0</v>
      </c>
      <c r="S4137" s="2">
        <f t="shared" ref="S4137:T4137" si="12415">S4136+Q4137</f>
        <v>28.748252611124826</v>
      </c>
      <c r="T4137" s="2">
        <f t="shared" si="12415"/>
        <v>34.228110660626236</v>
      </c>
      <c r="U4137" s="3">
        <f>J4137*SIP_Calculator!$D$27</f>
        <v>0</v>
      </c>
      <c r="V4137" s="3">
        <f t="shared" si="9"/>
        <v>0</v>
      </c>
      <c r="W4137" s="3">
        <f t="shared" si="10"/>
        <v>0</v>
      </c>
      <c r="X4137" s="3">
        <f t="shared" ref="X4137:Y4137" si="12416">X4136+V4137</f>
        <v>28.835623055300523</v>
      </c>
      <c r="Y4137" s="3">
        <f t="shared" si="12416"/>
        <v>34.328802293708321</v>
      </c>
    </row>
    <row r="4138" spans="1:25" ht="15.75" customHeight="1" x14ac:dyDescent="0.2">
      <c r="A4138" s="7">
        <v>44202</v>
      </c>
      <c r="B4138" s="1">
        <v>14305.65</v>
      </c>
      <c r="C4138" s="1">
        <v>11737.9</v>
      </c>
      <c r="D4138" s="2">
        <f t="shared" si="29"/>
        <v>868</v>
      </c>
      <c r="E4138" s="2">
        <f t="shared" si="12"/>
        <v>0</v>
      </c>
      <c r="F4138" s="3">
        <f t="shared" si="0"/>
        <v>1</v>
      </c>
      <c r="G4138" s="3">
        <f t="shared" si="13"/>
        <v>0</v>
      </c>
      <c r="H4138" s="4">
        <f>IF(A4138&lt;SIP_Calculator!$B$7,0,IF(A4138&gt;SIP_Calculator!$E$7,0,1))</f>
        <v>0</v>
      </c>
      <c r="I4138" s="2">
        <f t="shared" si="1"/>
        <v>0</v>
      </c>
      <c r="J4138" s="3">
        <f t="shared" si="2"/>
        <v>0</v>
      </c>
      <c r="K4138" s="4">
        <f>H4138*SIP_Calculator!$D$25</f>
        <v>0</v>
      </c>
      <c r="L4138" s="4">
        <f t="shared" si="3"/>
        <v>0</v>
      </c>
      <c r="M4138" s="4">
        <f t="shared" si="4"/>
        <v>0</v>
      </c>
      <c r="N4138" s="4">
        <f t="shared" ref="N4138:O4138" si="12417">N4137+L4138</f>
        <v>28.739335218516583</v>
      </c>
      <c r="O4138" s="4">
        <f t="shared" si="12417"/>
        <v>34.20981406436929</v>
      </c>
      <c r="P4138" s="2">
        <f>I4138*SIP_Calculator!$D$26</f>
        <v>0</v>
      </c>
      <c r="Q4138" s="2">
        <f t="shared" si="6"/>
        <v>0</v>
      </c>
      <c r="R4138" s="2">
        <f t="shared" si="7"/>
        <v>0</v>
      </c>
      <c r="S4138" s="2">
        <f t="shared" ref="S4138:T4138" si="12418">S4137+Q4138</f>
        <v>28.748252611124826</v>
      </c>
      <c r="T4138" s="2">
        <f t="shared" si="12418"/>
        <v>34.228110660626236</v>
      </c>
      <c r="U4138" s="3">
        <f>J4138*SIP_Calculator!$D$27</f>
        <v>0</v>
      </c>
      <c r="V4138" s="3">
        <f t="shared" si="9"/>
        <v>0</v>
      </c>
      <c r="W4138" s="3">
        <f t="shared" si="10"/>
        <v>0</v>
      </c>
      <c r="X4138" s="3">
        <f t="shared" ref="X4138:Y4138" si="12419">X4137+V4138</f>
        <v>28.835623055300523</v>
      </c>
      <c r="Y4138" s="3">
        <f t="shared" si="12419"/>
        <v>34.328802293708321</v>
      </c>
    </row>
    <row r="4139" spans="1:25" ht="15.75" customHeight="1" x14ac:dyDescent="0.2">
      <c r="A4139" s="7">
        <v>44203</v>
      </c>
      <c r="B4139" s="1">
        <v>14305.5</v>
      </c>
      <c r="C4139" s="1">
        <v>11766.1</v>
      </c>
      <c r="D4139" s="2">
        <f t="shared" si="29"/>
        <v>868</v>
      </c>
      <c r="E4139" s="2">
        <f t="shared" si="12"/>
        <v>0</v>
      </c>
      <c r="F4139" s="3">
        <f t="shared" si="0"/>
        <v>1</v>
      </c>
      <c r="G4139" s="3">
        <f t="shared" si="13"/>
        <v>0</v>
      </c>
      <c r="H4139" s="4">
        <f>IF(A4139&lt;SIP_Calculator!$B$7,0,IF(A4139&gt;SIP_Calculator!$E$7,0,1))</f>
        <v>0</v>
      </c>
      <c r="I4139" s="2">
        <f t="shared" si="1"/>
        <v>0</v>
      </c>
      <c r="J4139" s="3">
        <f t="shared" si="2"/>
        <v>0</v>
      </c>
      <c r="K4139" s="4">
        <f>H4139*SIP_Calculator!$D$25</f>
        <v>0</v>
      </c>
      <c r="L4139" s="4">
        <f t="shared" si="3"/>
        <v>0</v>
      </c>
      <c r="M4139" s="4">
        <f t="shared" si="4"/>
        <v>0</v>
      </c>
      <c r="N4139" s="4">
        <f t="shared" ref="N4139:O4139" si="12420">N4138+L4139</f>
        <v>28.739335218516583</v>
      </c>
      <c r="O4139" s="4">
        <f t="shared" si="12420"/>
        <v>34.20981406436929</v>
      </c>
      <c r="P4139" s="2">
        <f>I4139*SIP_Calculator!$D$26</f>
        <v>0</v>
      </c>
      <c r="Q4139" s="2">
        <f t="shared" si="6"/>
        <v>0</v>
      </c>
      <c r="R4139" s="2">
        <f t="shared" si="7"/>
        <v>0</v>
      </c>
      <c r="S4139" s="2">
        <f t="shared" ref="S4139:T4139" si="12421">S4138+Q4139</f>
        <v>28.748252611124826</v>
      </c>
      <c r="T4139" s="2">
        <f t="shared" si="12421"/>
        <v>34.228110660626236</v>
      </c>
      <c r="U4139" s="3">
        <f>J4139*SIP_Calculator!$D$27</f>
        <v>0</v>
      </c>
      <c r="V4139" s="3">
        <f t="shared" si="9"/>
        <v>0</v>
      </c>
      <c r="W4139" s="3">
        <f t="shared" si="10"/>
        <v>0</v>
      </c>
      <c r="X4139" s="3">
        <f t="shared" ref="X4139:Y4139" si="12422">X4138+V4139</f>
        <v>28.835623055300523</v>
      </c>
      <c r="Y4139" s="3">
        <f t="shared" si="12422"/>
        <v>34.328802293708321</v>
      </c>
    </row>
    <row r="4140" spans="1:25" ht="15.75" customHeight="1" x14ac:dyDescent="0.2">
      <c r="A4140" s="7">
        <v>44204</v>
      </c>
      <c r="B4140" s="1">
        <v>14514.35</v>
      </c>
      <c r="C4140" s="1">
        <v>11925.6</v>
      </c>
      <c r="D4140" s="2">
        <f t="shared" si="29"/>
        <v>868</v>
      </c>
      <c r="E4140" s="2">
        <f t="shared" si="12"/>
        <v>0</v>
      </c>
      <c r="F4140" s="3">
        <f t="shared" si="0"/>
        <v>1</v>
      </c>
      <c r="G4140" s="3">
        <f t="shared" si="13"/>
        <v>0</v>
      </c>
      <c r="H4140" s="4">
        <f>IF(A4140&lt;SIP_Calculator!$B$7,0,IF(A4140&gt;SIP_Calculator!$E$7,0,1))</f>
        <v>0</v>
      </c>
      <c r="I4140" s="2">
        <f t="shared" si="1"/>
        <v>0</v>
      </c>
      <c r="J4140" s="3">
        <f t="shared" si="2"/>
        <v>0</v>
      </c>
      <c r="K4140" s="4">
        <f>H4140*SIP_Calculator!$D$25</f>
        <v>0</v>
      </c>
      <c r="L4140" s="4">
        <f t="shared" si="3"/>
        <v>0</v>
      </c>
      <c r="M4140" s="4">
        <f t="shared" si="4"/>
        <v>0</v>
      </c>
      <c r="N4140" s="4">
        <f t="shared" ref="N4140:O4140" si="12423">N4139+L4140</f>
        <v>28.739335218516583</v>
      </c>
      <c r="O4140" s="4">
        <f t="shared" si="12423"/>
        <v>34.20981406436929</v>
      </c>
      <c r="P4140" s="2">
        <f>I4140*SIP_Calculator!$D$26</f>
        <v>0</v>
      </c>
      <c r="Q4140" s="2">
        <f t="shared" si="6"/>
        <v>0</v>
      </c>
      <c r="R4140" s="2">
        <f t="shared" si="7"/>
        <v>0</v>
      </c>
      <c r="S4140" s="2">
        <f t="shared" ref="S4140:T4140" si="12424">S4139+Q4140</f>
        <v>28.748252611124826</v>
      </c>
      <c r="T4140" s="2">
        <f t="shared" si="12424"/>
        <v>34.228110660626236</v>
      </c>
      <c r="U4140" s="3">
        <f>J4140*SIP_Calculator!$D$27</f>
        <v>0</v>
      </c>
      <c r="V4140" s="3">
        <f t="shared" si="9"/>
        <v>0</v>
      </c>
      <c r="W4140" s="3">
        <f t="shared" si="10"/>
        <v>0</v>
      </c>
      <c r="X4140" s="3">
        <f t="shared" ref="X4140:Y4140" si="12425">X4139+V4140</f>
        <v>28.835623055300523</v>
      </c>
      <c r="Y4140" s="3">
        <f t="shared" si="12425"/>
        <v>34.328802293708321</v>
      </c>
    </row>
    <row r="4141" spans="1:25" ht="15.75" customHeight="1" x14ac:dyDescent="0.2">
      <c r="A4141" s="7">
        <v>44207</v>
      </c>
      <c r="B4141" s="1">
        <v>14642.05</v>
      </c>
      <c r="C4141" s="1">
        <v>12006.5</v>
      </c>
      <c r="D4141" s="2">
        <f t="shared" si="29"/>
        <v>869</v>
      </c>
      <c r="E4141" s="2">
        <f t="shared" si="12"/>
        <v>1</v>
      </c>
      <c r="F4141" s="3">
        <f t="shared" si="0"/>
        <v>1</v>
      </c>
      <c r="G4141" s="3">
        <f t="shared" si="13"/>
        <v>0</v>
      </c>
      <c r="H4141" s="4">
        <f>IF(A4141&lt;SIP_Calculator!$B$7,0,IF(A4141&gt;SIP_Calculator!$E$7,0,1))</f>
        <v>0</v>
      </c>
      <c r="I4141" s="2">
        <f t="shared" si="1"/>
        <v>0</v>
      </c>
      <c r="J4141" s="3">
        <f t="shared" si="2"/>
        <v>0</v>
      </c>
      <c r="K4141" s="4">
        <f>H4141*SIP_Calculator!$D$25</f>
        <v>0</v>
      </c>
      <c r="L4141" s="4">
        <f t="shared" si="3"/>
        <v>0</v>
      </c>
      <c r="M4141" s="4">
        <f t="shared" si="4"/>
        <v>0</v>
      </c>
      <c r="N4141" s="4">
        <f t="shared" ref="N4141:O4141" si="12426">N4140+L4141</f>
        <v>28.739335218516583</v>
      </c>
      <c r="O4141" s="4">
        <f t="shared" si="12426"/>
        <v>34.20981406436929</v>
      </c>
      <c r="P4141" s="2">
        <f>I4141*SIP_Calculator!$D$26</f>
        <v>0</v>
      </c>
      <c r="Q4141" s="2">
        <f t="shared" si="6"/>
        <v>0</v>
      </c>
      <c r="R4141" s="2">
        <f t="shared" si="7"/>
        <v>0</v>
      </c>
      <c r="S4141" s="2">
        <f t="shared" ref="S4141:T4141" si="12427">S4140+Q4141</f>
        <v>28.748252611124826</v>
      </c>
      <c r="T4141" s="2">
        <f t="shared" si="12427"/>
        <v>34.228110660626236</v>
      </c>
      <c r="U4141" s="3">
        <f>J4141*SIP_Calculator!$D$27</f>
        <v>0</v>
      </c>
      <c r="V4141" s="3">
        <f t="shared" si="9"/>
        <v>0</v>
      </c>
      <c r="W4141" s="3">
        <f t="shared" si="10"/>
        <v>0</v>
      </c>
      <c r="X4141" s="3">
        <f t="shared" ref="X4141:Y4141" si="12428">X4140+V4141</f>
        <v>28.835623055300523</v>
      </c>
      <c r="Y4141" s="3">
        <f t="shared" si="12428"/>
        <v>34.328802293708321</v>
      </c>
    </row>
    <row r="4142" spans="1:25" ht="15.75" customHeight="1" x14ac:dyDescent="0.2">
      <c r="A4142" s="7">
        <v>44208</v>
      </c>
      <c r="B4142" s="1">
        <v>14705.5</v>
      </c>
      <c r="C4142" s="1">
        <v>12058.35</v>
      </c>
      <c r="D4142" s="2">
        <f t="shared" si="29"/>
        <v>869</v>
      </c>
      <c r="E4142" s="2">
        <f t="shared" si="12"/>
        <v>0</v>
      </c>
      <c r="F4142" s="3">
        <f t="shared" si="0"/>
        <v>1</v>
      </c>
      <c r="G4142" s="3">
        <f t="shared" si="13"/>
        <v>0</v>
      </c>
      <c r="H4142" s="4">
        <f>IF(A4142&lt;SIP_Calculator!$B$7,0,IF(A4142&gt;SIP_Calculator!$E$7,0,1))</f>
        <v>0</v>
      </c>
      <c r="I4142" s="2">
        <f t="shared" si="1"/>
        <v>0</v>
      </c>
      <c r="J4142" s="3">
        <f t="shared" si="2"/>
        <v>0</v>
      </c>
      <c r="K4142" s="4">
        <f>H4142*SIP_Calculator!$D$25</f>
        <v>0</v>
      </c>
      <c r="L4142" s="4">
        <f t="shared" si="3"/>
        <v>0</v>
      </c>
      <c r="M4142" s="4">
        <f t="shared" si="4"/>
        <v>0</v>
      </c>
      <c r="N4142" s="4">
        <f t="shared" ref="N4142:O4142" si="12429">N4141+L4142</f>
        <v>28.739335218516583</v>
      </c>
      <c r="O4142" s="4">
        <f t="shared" si="12429"/>
        <v>34.20981406436929</v>
      </c>
      <c r="P4142" s="2">
        <f>I4142*SIP_Calculator!$D$26</f>
        <v>0</v>
      </c>
      <c r="Q4142" s="2">
        <f t="shared" si="6"/>
        <v>0</v>
      </c>
      <c r="R4142" s="2">
        <f t="shared" si="7"/>
        <v>0</v>
      </c>
      <c r="S4142" s="2">
        <f t="shared" ref="S4142:T4142" si="12430">S4141+Q4142</f>
        <v>28.748252611124826</v>
      </c>
      <c r="T4142" s="2">
        <f t="shared" si="12430"/>
        <v>34.228110660626236</v>
      </c>
      <c r="U4142" s="3">
        <f>J4142*SIP_Calculator!$D$27</f>
        <v>0</v>
      </c>
      <c r="V4142" s="3">
        <f t="shared" si="9"/>
        <v>0</v>
      </c>
      <c r="W4142" s="3">
        <f t="shared" si="10"/>
        <v>0</v>
      </c>
      <c r="X4142" s="3">
        <f t="shared" ref="X4142:Y4142" si="12431">X4141+V4142</f>
        <v>28.835623055300523</v>
      </c>
      <c r="Y4142" s="3">
        <f t="shared" si="12431"/>
        <v>34.328802293708321</v>
      </c>
    </row>
    <row r="4143" spans="1:25" ht="15.75" customHeight="1" x14ac:dyDescent="0.2">
      <c r="A4143" s="7">
        <v>44209</v>
      </c>
      <c r="B4143" s="1">
        <v>14694.95</v>
      </c>
      <c r="C4143" s="1">
        <v>12041.1</v>
      </c>
      <c r="D4143" s="2">
        <f t="shared" si="29"/>
        <v>869</v>
      </c>
      <c r="E4143" s="2">
        <f t="shared" si="12"/>
        <v>0</v>
      </c>
      <c r="F4143" s="3">
        <f t="shared" si="0"/>
        <v>1</v>
      </c>
      <c r="G4143" s="3">
        <f t="shared" si="13"/>
        <v>0</v>
      </c>
      <c r="H4143" s="4">
        <f>IF(A4143&lt;SIP_Calculator!$B$7,0,IF(A4143&gt;SIP_Calculator!$E$7,0,1))</f>
        <v>0</v>
      </c>
      <c r="I4143" s="2">
        <f t="shared" si="1"/>
        <v>0</v>
      </c>
      <c r="J4143" s="3">
        <f t="shared" si="2"/>
        <v>0</v>
      </c>
      <c r="K4143" s="4">
        <f>H4143*SIP_Calculator!$D$25</f>
        <v>0</v>
      </c>
      <c r="L4143" s="4">
        <f t="shared" si="3"/>
        <v>0</v>
      </c>
      <c r="M4143" s="4">
        <f t="shared" si="4"/>
        <v>0</v>
      </c>
      <c r="N4143" s="4">
        <f t="shared" ref="N4143:O4143" si="12432">N4142+L4143</f>
        <v>28.739335218516583</v>
      </c>
      <c r="O4143" s="4">
        <f t="shared" si="12432"/>
        <v>34.20981406436929</v>
      </c>
      <c r="P4143" s="2">
        <f>I4143*SIP_Calculator!$D$26</f>
        <v>0</v>
      </c>
      <c r="Q4143" s="2">
        <f t="shared" si="6"/>
        <v>0</v>
      </c>
      <c r="R4143" s="2">
        <f t="shared" si="7"/>
        <v>0</v>
      </c>
      <c r="S4143" s="2">
        <f t="shared" ref="S4143:T4143" si="12433">S4142+Q4143</f>
        <v>28.748252611124826</v>
      </c>
      <c r="T4143" s="2">
        <f t="shared" si="12433"/>
        <v>34.228110660626236</v>
      </c>
      <c r="U4143" s="3">
        <f>J4143*SIP_Calculator!$D$27</f>
        <v>0</v>
      </c>
      <c r="V4143" s="3">
        <f t="shared" si="9"/>
        <v>0</v>
      </c>
      <c r="W4143" s="3">
        <f t="shared" si="10"/>
        <v>0</v>
      </c>
      <c r="X4143" s="3">
        <f t="shared" ref="X4143:Y4143" si="12434">X4142+V4143</f>
        <v>28.835623055300523</v>
      </c>
      <c r="Y4143" s="3">
        <f t="shared" si="12434"/>
        <v>34.328802293708321</v>
      </c>
    </row>
    <row r="4144" spans="1:25" ht="15.75" customHeight="1" x14ac:dyDescent="0.2">
      <c r="A4144" s="7">
        <v>44210</v>
      </c>
      <c r="B4144" s="1">
        <v>14731.15</v>
      </c>
      <c r="C4144" s="1">
        <v>12069.5</v>
      </c>
      <c r="D4144" s="2">
        <f t="shared" si="29"/>
        <v>869</v>
      </c>
      <c r="E4144" s="2">
        <f t="shared" si="12"/>
        <v>0</v>
      </c>
      <c r="F4144" s="3">
        <f t="shared" si="0"/>
        <v>1</v>
      </c>
      <c r="G4144" s="3">
        <f t="shared" si="13"/>
        <v>0</v>
      </c>
      <c r="H4144" s="4">
        <f>IF(A4144&lt;SIP_Calculator!$B$7,0,IF(A4144&gt;SIP_Calculator!$E$7,0,1))</f>
        <v>0</v>
      </c>
      <c r="I4144" s="2">
        <f t="shared" si="1"/>
        <v>0</v>
      </c>
      <c r="J4144" s="3">
        <f t="shared" si="2"/>
        <v>0</v>
      </c>
      <c r="K4144" s="4">
        <f>H4144*SIP_Calculator!$D$25</f>
        <v>0</v>
      </c>
      <c r="L4144" s="4">
        <f t="shared" si="3"/>
        <v>0</v>
      </c>
      <c r="M4144" s="4">
        <f t="shared" si="4"/>
        <v>0</v>
      </c>
      <c r="N4144" s="4">
        <f t="shared" ref="N4144:O4144" si="12435">N4143+L4144</f>
        <v>28.739335218516583</v>
      </c>
      <c r="O4144" s="4">
        <f t="shared" si="12435"/>
        <v>34.20981406436929</v>
      </c>
      <c r="P4144" s="2">
        <f>I4144*SIP_Calculator!$D$26</f>
        <v>0</v>
      </c>
      <c r="Q4144" s="2">
        <f t="shared" si="6"/>
        <v>0</v>
      </c>
      <c r="R4144" s="2">
        <f t="shared" si="7"/>
        <v>0</v>
      </c>
      <c r="S4144" s="2">
        <f t="shared" ref="S4144:T4144" si="12436">S4143+Q4144</f>
        <v>28.748252611124826</v>
      </c>
      <c r="T4144" s="2">
        <f t="shared" si="12436"/>
        <v>34.228110660626236</v>
      </c>
      <c r="U4144" s="3">
        <f>J4144*SIP_Calculator!$D$27</f>
        <v>0</v>
      </c>
      <c r="V4144" s="3">
        <f t="shared" si="9"/>
        <v>0</v>
      </c>
      <c r="W4144" s="3">
        <f t="shared" si="10"/>
        <v>0</v>
      </c>
      <c r="X4144" s="3">
        <f t="shared" ref="X4144:Y4144" si="12437">X4143+V4144</f>
        <v>28.835623055300523</v>
      </c>
      <c r="Y4144" s="3">
        <f t="shared" si="12437"/>
        <v>34.328802293708321</v>
      </c>
    </row>
    <row r="4145" spans="1:25" ht="15.75" customHeight="1" x14ac:dyDescent="0.2">
      <c r="A4145" s="7">
        <v>44211</v>
      </c>
      <c r="B4145" s="1">
        <v>14558.8</v>
      </c>
      <c r="C4145" s="1">
        <v>11931.2</v>
      </c>
      <c r="D4145" s="2">
        <f t="shared" si="29"/>
        <v>869</v>
      </c>
      <c r="E4145" s="2">
        <f t="shared" si="12"/>
        <v>0</v>
      </c>
      <c r="F4145" s="3">
        <f t="shared" si="0"/>
        <v>1</v>
      </c>
      <c r="G4145" s="3">
        <f t="shared" si="13"/>
        <v>0</v>
      </c>
      <c r="H4145" s="4">
        <f>IF(A4145&lt;SIP_Calculator!$B$7,0,IF(A4145&gt;SIP_Calculator!$E$7,0,1))</f>
        <v>0</v>
      </c>
      <c r="I4145" s="2">
        <f t="shared" si="1"/>
        <v>0</v>
      </c>
      <c r="J4145" s="3">
        <f t="shared" si="2"/>
        <v>0</v>
      </c>
      <c r="K4145" s="4">
        <f>H4145*SIP_Calculator!$D$25</f>
        <v>0</v>
      </c>
      <c r="L4145" s="4">
        <f t="shared" si="3"/>
        <v>0</v>
      </c>
      <c r="M4145" s="4">
        <f t="shared" si="4"/>
        <v>0</v>
      </c>
      <c r="N4145" s="4">
        <f t="shared" ref="N4145:O4145" si="12438">N4144+L4145</f>
        <v>28.739335218516583</v>
      </c>
      <c r="O4145" s="4">
        <f t="shared" si="12438"/>
        <v>34.20981406436929</v>
      </c>
      <c r="P4145" s="2">
        <f>I4145*SIP_Calculator!$D$26</f>
        <v>0</v>
      </c>
      <c r="Q4145" s="2">
        <f t="shared" si="6"/>
        <v>0</v>
      </c>
      <c r="R4145" s="2">
        <f t="shared" si="7"/>
        <v>0</v>
      </c>
      <c r="S4145" s="2">
        <f t="shared" ref="S4145:T4145" si="12439">S4144+Q4145</f>
        <v>28.748252611124826</v>
      </c>
      <c r="T4145" s="2">
        <f t="shared" si="12439"/>
        <v>34.228110660626236</v>
      </c>
      <c r="U4145" s="3">
        <f>J4145*SIP_Calculator!$D$27</f>
        <v>0</v>
      </c>
      <c r="V4145" s="3">
        <f t="shared" si="9"/>
        <v>0</v>
      </c>
      <c r="W4145" s="3">
        <f t="shared" si="10"/>
        <v>0</v>
      </c>
      <c r="X4145" s="3">
        <f t="shared" ref="X4145:Y4145" si="12440">X4144+V4145</f>
        <v>28.835623055300523</v>
      </c>
      <c r="Y4145" s="3">
        <f t="shared" si="12440"/>
        <v>34.328802293708321</v>
      </c>
    </row>
    <row r="4146" spans="1:25" ht="15.75" customHeight="1" x14ac:dyDescent="0.2">
      <c r="A4146" s="7">
        <v>44214</v>
      </c>
      <c r="B4146" s="1">
        <v>14390.05</v>
      </c>
      <c r="C4146" s="1">
        <v>11776.2</v>
      </c>
      <c r="D4146" s="2">
        <f t="shared" si="29"/>
        <v>870</v>
      </c>
      <c r="E4146" s="2">
        <f t="shared" si="12"/>
        <v>1</v>
      </c>
      <c r="F4146" s="3">
        <f t="shared" si="0"/>
        <v>1</v>
      </c>
      <c r="G4146" s="3">
        <f t="shared" si="13"/>
        <v>0</v>
      </c>
      <c r="H4146" s="4">
        <f>IF(A4146&lt;SIP_Calculator!$B$7,0,IF(A4146&gt;SIP_Calculator!$E$7,0,1))</f>
        <v>0</v>
      </c>
      <c r="I4146" s="2">
        <f t="shared" si="1"/>
        <v>0</v>
      </c>
      <c r="J4146" s="3">
        <f t="shared" si="2"/>
        <v>0</v>
      </c>
      <c r="K4146" s="4">
        <f>H4146*SIP_Calculator!$D$25</f>
        <v>0</v>
      </c>
      <c r="L4146" s="4">
        <f t="shared" si="3"/>
        <v>0</v>
      </c>
      <c r="M4146" s="4">
        <f t="shared" si="4"/>
        <v>0</v>
      </c>
      <c r="N4146" s="4">
        <f t="shared" ref="N4146:O4146" si="12441">N4145+L4146</f>
        <v>28.739335218516583</v>
      </c>
      <c r="O4146" s="4">
        <f t="shared" si="12441"/>
        <v>34.20981406436929</v>
      </c>
      <c r="P4146" s="2">
        <f>I4146*SIP_Calculator!$D$26</f>
        <v>0</v>
      </c>
      <c r="Q4146" s="2">
        <f t="shared" si="6"/>
        <v>0</v>
      </c>
      <c r="R4146" s="2">
        <f t="shared" si="7"/>
        <v>0</v>
      </c>
      <c r="S4146" s="2">
        <f t="shared" ref="S4146:T4146" si="12442">S4145+Q4146</f>
        <v>28.748252611124826</v>
      </c>
      <c r="T4146" s="2">
        <f t="shared" si="12442"/>
        <v>34.228110660626236</v>
      </c>
      <c r="U4146" s="3">
        <f>J4146*SIP_Calculator!$D$27</f>
        <v>0</v>
      </c>
      <c r="V4146" s="3">
        <f t="shared" si="9"/>
        <v>0</v>
      </c>
      <c r="W4146" s="3">
        <f t="shared" si="10"/>
        <v>0</v>
      </c>
      <c r="X4146" s="3">
        <f t="shared" ref="X4146:Y4146" si="12443">X4145+V4146</f>
        <v>28.835623055300523</v>
      </c>
      <c r="Y4146" s="3">
        <f t="shared" si="12443"/>
        <v>34.328802293708321</v>
      </c>
    </row>
    <row r="4147" spans="1:25" ht="15.75" customHeight="1" x14ac:dyDescent="0.2">
      <c r="A4147" s="7">
        <v>44215</v>
      </c>
      <c r="B4147" s="1">
        <v>14632.2</v>
      </c>
      <c r="C4147" s="1">
        <v>11981.85</v>
      </c>
      <c r="D4147" s="2">
        <f t="shared" si="29"/>
        <v>870</v>
      </c>
      <c r="E4147" s="2">
        <f t="shared" si="12"/>
        <v>0</v>
      </c>
      <c r="F4147" s="3">
        <f t="shared" si="0"/>
        <v>1</v>
      </c>
      <c r="G4147" s="3">
        <f t="shared" si="13"/>
        <v>0</v>
      </c>
      <c r="H4147" s="4">
        <f>IF(A4147&lt;SIP_Calculator!$B$7,0,IF(A4147&gt;SIP_Calculator!$E$7,0,1))</f>
        <v>0</v>
      </c>
      <c r="I4147" s="2">
        <f t="shared" si="1"/>
        <v>0</v>
      </c>
      <c r="J4147" s="3">
        <f t="shared" si="2"/>
        <v>0</v>
      </c>
      <c r="K4147" s="4">
        <f>H4147*SIP_Calculator!$D$25</f>
        <v>0</v>
      </c>
      <c r="L4147" s="4">
        <f t="shared" si="3"/>
        <v>0</v>
      </c>
      <c r="M4147" s="4">
        <f t="shared" si="4"/>
        <v>0</v>
      </c>
      <c r="N4147" s="4">
        <f t="shared" ref="N4147:O4147" si="12444">N4146+L4147</f>
        <v>28.739335218516583</v>
      </c>
      <c r="O4147" s="4">
        <f t="shared" si="12444"/>
        <v>34.20981406436929</v>
      </c>
      <c r="P4147" s="2">
        <f>I4147*SIP_Calculator!$D$26</f>
        <v>0</v>
      </c>
      <c r="Q4147" s="2">
        <f t="shared" si="6"/>
        <v>0</v>
      </c>
      <c r="R4147" s="2">
        <f t="shared" si="7"/>
        <v>0</v>
      </c>
      <c r="S4147" s="2">
        <f t="shared" ref="S4147:T4147" si="12445">S4146+Q4147</f>
        <v>28.748252611124826</v>
      </c>
      <c r="T4147" s="2">
        <f t="shared" si="12445"/>
        <v>34.228110660626236</v>
      </c>
      <c r="U4147" s="3">
        <f>J4147*SIP_Calculator!$D$27</f>
        <v>0</v>
      </c>
      <c r="V4147" s="3">
        <f t="shared" si="9"/>
        <v>0</v>
      </c>
      <c r="W4147" s="3">
        <f t="shared" si="10"/>
        <v>0</v>
      </c>
      <c r="X4147" s="3">
        <f t="shared" ref="X4147:Y4147" si="12446">X4146+V4147</f>
        <v>28.835623055300523</v>
      </c>
      <c r="Y4147" s="3">
        <f t="shared" si="12446"/>
        <v>34.328802293708321</v>
      </c>
    </row>
    <row r="4148" spans="1:25" ht="15.75" customHeight="1" x14ac:dyDescent="0.2">
      <c r="A4148" s="7">
        <v>44216</v>
      </c>
      <c r="B4148" s="1">
        <v>14751.3</v>
      </c>
      <c r="C4148" s="1">
        <v>12078.35</v>
      </c>
      <c r="D4148" s="2">
        <f t="shared" si="29"/>
        <v>870</v>
      </c>
      <c r="E4148" s="2">
        <f t="shared" si="12"/>
        <v>0</v>
      </c>
      <c r="F4148" s="3">
        <f t="shared" si="0"/>
        <v>1</v>
      </c>
      <c r="G4148" s="3">
        <f t="shared" si="13"/>
        <v>0</v>
      </c>
      <c r="H4148" s="4">
        <f>IF(A4148&lt;SIP_Calculator!$B$7,0,IF(A4148&gt;SIP_Calculator!$E$7,0,1))</f>
        <v>0</v>
      </c>
      <c r="I4148" s="2">
        <f t="shared" si="1"/>
        <v>0</v>
      </c>
      <c r="J4148" s="3">
        <f t="shared" si="2"/>
        <v>0</v>
      </c>
      <c r="K4148" s="4">
        <f>H4148*SIP_Calculator!$D$25</f>
        <v>0</v>
      </c>
      <c r="L4148" s="4">
        <f t="shared" si="3"/>
        <v>0</v>
      </c>
      <c r="M4148" s="4">
        <f t="shared" si="4"/>
        <v>0</v>
      </c>
      <c r="N4148" s="4">
        <f t="shared" ref="N4148:O4148" si="12447">N4147+L4148</f>
        <v>28.739335218516583</v>
      </c>
      <c r="O4148" s="4">
        <f t="shared" si="12447"/>
        <v>34.20981406436929</v>
      </c>
      <c r="P4148" s="2">
        <f>I4148*SIP_Calculator!$D$26</f>
        <v>0</v>
      </c>
      <c r="Q4148" s="2">
        <f t="shared" si="6"/>
        <v>0</v>
      </c>
      <c r="R4148" s="2">
        <f t="shared" si="7"/>
        <v>0</v>
      </c>
      <c r="S4148" s="2">
        <f t="shared" ref="S4148:T4148" si="12448">S4147+Q4148</f>
        <v>28.748252611124826</v>
      </c>
      <c r="T4148" s="2">
        <f t="shared" si="12448"/>
        <v>34.228110660626236</v>
      </c>
      <c r="U4148" s="3">
        <f>J4148*SIP_Calculator!$D$27</f>
        <v>0</v>
      </c>
      <c r="V4148" s="3">
        <f t="shared" si="9"/>
        <v>0</v>
      </c>
      <c r="W4148" s="3">
        <f t="shared" si="10"/>
        <v>0</v>
      </c>
      <c r="X4148" s="3">
        <f t="shared" ref="X4148:Y4148" si="12449">X4147+V4148</f>
        <v>28.835623055300523</v>
      </c>
      <c r="Y4148" s="3">
        <f t="shared" si="12449"/>
        <v>34.328802293708321</v>
      </c>
    </row>
    <row r="4149" spans="1:25" ht="15.75" customHeight="1" x14ac:dyDescent="0.2">
      <c r="A4149" s="7">
        <v>44217</v>
      </c>
      <c r="B4149" s="1">
        <v>14686.55</v>
      </c>
      <c r="C4149" s="1">
        <v>12015.95</v>
      </c>
      <c r="D4149" s="2">
        <f t="shared" si="29"/>
        <v>870</v>
      </c>
      <c r="E4149" s="2">
        <f t="shared" si="12"/>
        <v>0</v>
      </c>
      <c r="F4149" s="3">
        <f t="shared" si="0"/>
        <v>1</v>
      </c>
      <c r="G4149" s="3">
        <f t="shared" si="13"/>
        <v>0</v>
      </c>
      <c r="H4149" s="4">
        <f>IF(A4149&lt;SIP_Calculator!$B$7,0,IF(A4149&gt;SIP_Calculator!$E$7,0,1))</f>
        <v>0</v>
      </c>
      <c r="I4149" s="2">
        <f t="shared" si="1"/>
        <v>0</v>
      </c>
      <c r="J4149" s="3">
        <f t="shared" si="2"/>
        <v>0</v>
      </c>
      <c r="K4149" s="4">
        <f>H4149*SIP_Calculator!$D$25</f>
        <v>0</v>
      </c>
      <c r="L4149" s="4">
        <f t="shared" si="3"/>
        <v>0</v>
      </c>
      <c r="M4149" s="4">
        <f t="shared" si="4"/>
        <v>0</v>
      </c>
      <c r="N4149" s="4">
        <f t="shared" ref="N4149:O4149" si="12450">N4148+L4149</f>
        <v>28.739335218516583</v>
      </c>
      <c r="O4149" s="4">
        <f t="shared" si="12450"/>
        <v>34.20981406436929</v>
      </c>
      <c r="P4149" s="2">
        <f>I4149*SIP_Calculator!$D$26</f>
        <v>0</v>
      </c>
      <c r="Q4149" s="2">
        <f t="shared" si="6"/>
        <v>0</v>
      </c>
      <c r="R4149" s="2">
        <f t="shared" si="7"/>
        <v>0</v>
      </c>
      <c r="S4149" s="2">
        <f t="shared" ref="S4149:T4149" si="12451">S4148+Q4149</f>
        <v>28.748252611124826</v>
      </c>
      <c r="T4149" s="2">
        <f t="shared" si="12451"/>
        <v>34.228110660626236</v>
      </c>
      <c r="U4149" s="3">
        <f>J4149*SIP_Calculator!$D$27</f>
        <v>0</v>
      </c>
      <c r="V4149" s="3">
        <f t="shared" si="9"/>
        <v>0</v>
      </c>
      <c r="W4149" s="3">
        <f t="shared" si="10"/>
        <v>0</v>
      </c>
      <c r="X4149" s="3">
        <f t="shared" ref="X4149:Y4149" si="12452">X4148+V4149</f>
        <v>28.835623055300523</v>
      </c>
      <c r="Y4149" s="3">
        <f t="shared" si="12452"/>
        <v>34.328802293708321</v>
      </c>
    </row>
    <row r="4150" spans="1:25" ht="15.75" customHeight="1" x14ac:dyDescent="0.2">
      <c r="A4150" s="7">
        <v>44218</v>
      </c>
      <c r="B4150" s="1">
        <v>14479.6</v>
      </c>
      <c r="C4150" s="1">
        <v>11854.5</v>
      </c>
      <c r="D4150" s="2">
        <f t="shared" si="29"/>
        <v>870</v>
      </c>
      <c r="E4150" s="2">
        <f t="shared" si="12"/>
        <v>0</v>
      </c>
      <c r="F4150" s="3">
        <f t="shared" si="0"/>
        <v>1</v>
      </c>
      <c r="G4150" s="3">
        <f t="shared" si="13"/>
        <v>0</v>
      </c>
      <c r="H4150" s="4">
        <f>IF(A4150&lt;SIP_Calculator!$B$7,0,IF(A4150&gt;SIP_Calculator!$E$7,0,1))</f>
        <v>0</v>
      </c>
      <c r="I4150" s="2">
        <f t="shared" si="1"/>
        <v>0</v>
      </c>
      <c r="J4150" s="3">
        <f t="shared" si="2"/>
        <v>0</v>
      </c>
      <c r="K4150" s="4">
        <f>H4150*SIP_Calculator!$D$25</f>
        <v>0</v>
      </c>
      <c r="L4150" s="4">
        <f t="shared" si="3"/>
        <v>0</v>
      </c>
      <c r="M4150" s="4">
        <f t="shared" si="4"/>
        <v>0</v>
      </c>
      <c r="N4150" s="4">
        <f t="shared" ref="N4150:O4150" si="12453">N4149+L4150</f>
        <v>28.739335218516583</v>
      </c>
      <c r="O4150" s="4">
        <f t="shared" si="12453"/>
        <v>34.20981406436929</v>
      </c>
      <c r="P4150" s="2">
        <f>I4150*SIP_Calculator!$D$26</f>
        <v>0</v>
      </c>
      <c r="Q4150" s="2">
        <f t="shared" si="6"/>
        <v>0</v>
      </c>
      <c r="R4150" s="2">
        <f t="shared" si="7"/>
        <v>0</v>
      </c>
      <c r="S4150" s="2">
        <f t="shared" ref="S4150:T4150" si="12454">S4149+Q4150</f>
        <v>28.748252611124826</v>
      </c>
      <c r="T4150" s="2">
        <f t="shared" si="12454"/>
        <v>34.228110660626236</v>
      </c>
      <c r="U4150" s="3">
        <f>J4150*SIP_Calculator!$D$27</f>
        <v>0</v>
      </c>
      <c r="V4150" s="3">
        <f t="shared" si="9"/>
        <v>0</v>
      </c>
      <c r="W4150" s="3">
        <f t="shared" si="10"/>
        <v>0</v>
      </c>
      <c r="X4150" s="3">
        <f t="shared" ref="X4150:Y4150" si="12455">X4149+V4150</f>
        <v>28.835623055300523</v>
      </c>
      <c r="Y4150" s="3">
        <f t="shared" si="12455"/>
        <v>34.328802293708321</v>
      </c>
    </row>
    <row r="4151" spans="1:25" ht="15.75" customHeight="1" x14ac:dyDescent="0.2">
      <c r="A4151" s="7">
        <v>44221</v>
      </c>
      <c r="B4151" s="1">
        <v>14348.45</v>
      </c>
      <c r="C4151" s="1">
        <v>11743.7</v>
      </c>
      <c r="D4151" s="2">
        <f t="shared" si="29"/>
        <v>871</v>
      </c>
      <c r="E4151" s="2">
        <f t="shared" si="12"/>
        <v>1</v>
      </c>
      <c r="F4151" s="3">
        <f t="shared" si="0"/>
        <v>1</v>
      </c>
      <c r="G4151" s="3">
        <f t="shared" si="13"/>
        <v>0</v>
      </c>
      <c r="H4151" s="4">
        <f>IF(A4151&lt;SIP_Calculator!$B$7,0,IF(A4151&gt;SIP_Calculator!$E$7,0,1))</f>
        <v>0</v>
      </c>
      <c r="I4151" s="2">
        <f t="shared" si="1"/>
        <v>0</v>
      </c>
      <c r="J4151" s="3">
        <f t="shared" si="2"/>
        <v>0</v>
      </c>
      <c r="K4151" s="4">
        <f>H4151*SIP_Calculator!$D$25</f>
        <v>0</v>
      </c>
      <c r="L4151" s="4">
        <f t="shared" si="3"/>
        <v>0</v>
      </c>
      <c r="M4151" s="4">
        <f t="shared" si="4"/>
        <v>0</v>
      </c>
      <c r="N4151" s="4">
        <f t="shared" ref="N4151:O4151" si="12456">N4150+L4151</f>
        <v>28.739335218516583</v>
      </c>
      <c r="O4151" s="4">
        <f t="shared" si="12456"/>
        <v>34.20981406436929</v>
      </c>
      <c r="P4151" s="2">
        <f>I4151*SIP_Calculator!$D$26</f>
        <v>0</v>
      </c>
      <c r="Q4151" s="2">
        <f t="shared" si="6"/>
        <v>0</v>
      </c>
      <c r="R4151" s="2">
        <f t="shared" si="7"/>
        <v>0</v>
      </c>
      <c r="S4151" s="2">
        <f t="shared" ref="S4151:T4151" si="12457">S4150+Q4151</f>
        <v>28.748252611124826</v>
      </c>
      <c r="T4151" s="2">
        <f t="shared" si="12457"/>
        <v>34.228110660626236</v>
      </c>
      <c r="U4151" s="3">
        <f>J4151*SIP_Calculator!$D$27</f>
        <v>0</v>
      </c>
      <c r="V4151" s="3">
        <f t="shared" si="9"/>
        <v>0</v>
      </c>
      <c r="W4151" s="3">
        <f t="shared" si="10"/>
        <v>0</v>
      </c>
      <c r="X4151" s="3">
        <f t="shared" ref="X4151:Y4151" si="12458">X4150+V4151</f>
        <v>28.835623055300523</v>
      </c>
      <c r="Y4151" s="3">
        <f t="shared" si="12458"/>
        <v>34.328802293708321</v>
      </c>
    </row>
    <row r="4152" spans="1:25" ht="15.75" customHeight="1" x14ac:dyDescent="0.2">
      <c r="A4152" s="7">
        <v>44223</v>
      </c>
      <c r="B4152" s="1">
        <v>14085.85</v>
      </c>
      <c r="C4152" s="1">
        <v>11546.35</v>
      </c>
      <c r="D4152" s="2">
        <f t="shared" si="29"/>
        <v>871</v>
      </c>
      <c r="E4152" s="2">
        <f t="shared" si="12"/>
        <v>0</v>
      </c>
      <c r="F4152" s="3">
        <f t="shared" si="0"/>
        <v>1</v>
      </c>
      <c r="G4152" s="3">
        <f t="shared" si="13"/>
        <v>0</v>
      </c>
      <c r="H4152" s="4">
        <f>IF(A4152&lt;SIP_Calculator!$B$7,0,IF(A4152&gt;SIP_Calculator!$E$7,0,1))</f>
        <v>0</v>
      </c>
      <c r="I4152" s="2">
        <f t="shared" si="1"/>
        <v>0</v>
      </c>
      <c r="J4152" s="3">
        <f t="shared" si="2"/>
        <v>0</v>
      </c>
      <c r="K4152" s="4">
        <f>H4152*SIP_Calculator!$D$25</f>
        <v>0</v>
      </c>
      <c r="L4152" s="4">
        <f t="shared" si="3"/>
        <v>0</v>
      </c>
      <c r="M4152" s="4">
        <f t="shared" si="4"/>
        <v>0</v>
      </c>
      <c r="N4152" s="4">
        <f t="shared" ref="N4152:O4152" si="12459">N4151+L4152</f>
        <v>28.739335218516583</v>
      </c>
      <c r="O4152" s="4">
        <f t="shared" si="12459"/>
        <v>34.20981406436929</v>
      </c>
      <c r="P4152" s="2">
        <f>I4152*SIP_Calculator!$D$26</f>
        <v>0</v>
      </c>
      <c r="Q4152" s="2">
        <f t="shared" si="6"/>
        <v>0</v>
      </c>
      <c r="R4152" s="2">
        <f t="shared" si="7"/>
        <v>0</v>
      </c>
      <c r="S4152" s="2">
        <f t="shared" ref="S4152:T4152" si="12460">S4151+Q4152</f>
        <v>28.748252611124826</v>
      </c>
      <c r="T4152" s="2">
        <f t="shared" si="12460"/>
        <v>34.228110660626236</v>
      </c>
      <c r="U4152" s="3">
        <f>J4152*SIP_Calculator!$D$27</f>
        <v>0</v>
      </c>
      <c r="V4152" s="3">
        <f t="shared" si="9"/>
        <v>0</v>
      </c>
      <c r="W4152" s="3">
        <f t="shared" si="10"/>
        <v>0</v>
      </c>
      <c r="X4152" s="3">
        <f t="shared" ref="X4152:Y4152" si="12461">X4151+V4152</f>
        <v>28.835623055300523</v>
      </c>
      <c r="Y4152" s="3">
        <f t="shared" si="12461"/>
        <v>34.328802293708321</v>
      </c>
    </row>
    <row r="4153" spans="1:25" ht="15.75" customHeight="1" x14ac:dyDescent="0.2">
      <c r="A4153" s="7">
        <v>44224</v>
      </c>
      <c r="B4153" s="1">
        <v>13947.25</v>
      </c>
      <c r="C4153" s="1">
        <v>11442.55</v>
      </c>
      <c r="D4153" s="2">
        <f t="shared" si="29"/>
        <v>871</v>
      </c>
      <c r="E4153" s="2">
        <f t="shared" si="12"/>
        <v>0</v>
      </c>
      <c r="F4153" s="3">
        <f t="shared" si="0"/>
        <v>1</v>
      </c>
      <c r="G4153" s="3">
        <f t="shared" si="13"/>
        <v>0</v>
      </c>
      <c r="H4153" s="4">
        <f>IF(A4153&lt;SIP_Calculator!$B$7,0,IF(A4153&gt;SIP_Calculator!$E$7,0,1))</f>
        <v>0</v>
      </c>
      <c r="I4153" s="2">
        <f t="shared" si="1"/>
        <v>0</v>
      </c>
      <c r="J4153" s="3">
        <f t="shared" si="2"/>
        <v>0</v>
      </c>
      <c r="K4153" s="4">
        <f>H4153*SIP_Calculator!$D$25</f>
        <v>0</v>
      </c>
      <c r="L4153" s="4">
        <f t="shared" si="3"/>
        <v>0</v>
      </c>
      <c r="M4153" s="4">
        <f t="shared" si="4"/>
        <v>0</v>
      </c>
      <c r="N4153" s="4">
        <f t="shared" ref="N4153:O4153" si="12462">N4152+L4153</f>
        <v>28.739335218516583</v>
      </c>
      <c r="O4153" s="4">
        <f t="shared" si="12462"/>
        <v>34.20981406436929</v>
      </c>
      <c r="P4153" s="2">
        <f>I4153*SIP_Calculator!$D$26</f>
        <v>0</v>
      </c>
      <c r="Q4153" s="2">
        <f t="shared" si="6"/>
        <v>0</v>
      </c>
      <c r="R4153" s="2">
        <f t="shared" si="7"/>
        <v>0</v>
      </c>
      <c r="S4153" s="2">
        <f t="shared" ref="S4153:T4153" si="12463">S4152+Q4153</f>
        <v>28.748252611124826</v>
      </c>
      <c r="T4153" s="2">
        <f t="shared" si="12463"/>
        <v>34.228110660626236</v>
      </c>
      <c r="U4153" s="3">
        <f>J4153*SIP_Calculator!$D$27</f>
        <v>0</v>
      </c>
      <c r="V4153" s="3">
        <f t="shared" si="9"/>
        <v>0</v>
      </c>
      <c r="W4153" s="3">
        <f t="shared" si="10"/>
        <v>0</v>
      </c>
      <c r="X4153" s="3">
        <f t="shared" ref="X4153:Y4153" si="12464">X4152+V4153</f>
        <v>28.835623055300523</v>
      </c>
      <c r="Y4153" s="3">
        <f t="shared" si="12464"/>
        <v>34.328802293708321</v>
      </c>
    </row>
    <row r="4154" spans="1:25" ht="15.75" customHeight="1" x14ac:dyDescent="0.2">
      <c r="A4154" s="7">
        <v>44225</v>
      </c>
      <c r="B4154" s="1">
        <v>13743.3</v>
      </c>
      <c r="C4154" s="1">
        <v>11302.4</v>
      </c>
      <c r="D4154" s="2">
        <f t="shared" si="29"/>
        <v>871</v>
      </c>
      <c r="E4154" s="2">
        <f t="shared" si="12"/>
        <v>0</v>
      </c>
      <c r="F4154" s="3">
        <f t="shared" si="0"/>
        <v>1</v>
      </c>
      <c r="G4154" s="3">
        <f t="shared" si="13"/>
        <v>0</v>
      </c>
      <c r="H4154" s="4">
        <f>IF(A4154&lt;SIP_Calculator!$B$7,0,IF(A4154&gt;SIP_Calculator!$E$7,0,1))</f>
        <v>0</v>
      </c>
      <c r="I4154" s="2">
        <f t="shared" si="1"/>
        <v>0</v>
      </c>
      <c r="J4154" s="3">
        <f t="shared" si="2"/>
        <v>0</v>
      </c>
      <c r="K4154" s="4">
        <f>H4154*SIP_Calculator!$D$25</f>
        <v>0</v>
      </c>
      <c r="L4154" s="4">
        <f t="shared" si="3"/>
        <v>0</v>
      </c>
      <c r="M4154" s="4">
        <f t="shared" si="4"/>
        <v>0</v>
      </c>
      <c r="N4154" s="4">
        <f t="shared" ref="N4154:O4154" si="12465">N4153+L4154</f>
        <v>28.739335218516583</v>
      </c>
      <c r="O4154" s="4">
        <f t="shared" si="12465"/>
        <v>34.20981406436929</v>
      </c>
      <c r="P4154" s="2">
        <f>I4154*SIP_Calculator!$D$26</f>
        <v>0</v>
      </c>
      <c r="Q4154" s="2">
        <f t="shared" si="6"/>
        <v>0</v>
      </c>
      <c r="R4154" s="2">
        <f t="shared" si="7"/>
        <v>0</v>
      </c>
      <c r="S4154" s="2">
        <f t="shared" ref="S4154:T4154" si="12466">S4153+Q4154</f>
        <v>28.748252611124826</v>
      </c>
      <c r="T4154" s="2">
        <f t="shared" si="12466"/>
        <v>34.228110660626236</v>
      </c>
      <c r="U4154" s="3">
        <f>J4154*SIP_Calculator!$D$27</f>
        <v>0</v>
      </c>
      <c r="V4154" s="3">
        <f t="shared" si="9"/>
        <v>0</v>
      </c>
      <c r="W4154" s="3">
        <f t="shared" si="10"/>
        <v>0</v>
      </c>
      <c r="X4154" s="3">
        <f t="shared" ref="X4154:Y4154" si="12467">X4153+V4154</f>
        <v>28.835623055300523</v>
      </c>
      <c r="Y4154" s="3">
        <f t="shared" si="12467"/>
        <v>34.328802293708321</v>
      </c>
    </row>
    <row r="4155" spans="1:25" ht="15.75" customHeight="1" x14ac:dyDescent="0.2">
      <c r="A4155" s="7">
        <v>44228</v>
      </c>
      <c r="B4155" s="1">
        <v>14361.65</v>
      </c>
      <c r="C4155" s="1">
        <v>11770.15</v>
      </c>
      <c r="D4155" s="2">
        <f t="shared" si="29"/>
        <v>872</v>
      </c>
      <c r="E4155" s="2">
        <f t="shared" si="12"/>
        <v>1</v>
      </c>
      <c r="F4155" s="3">
        <f t="shared" si="0"/>
        <v>2</v>
      </c>
      <c r="G4155" s="3">
        <f t="shared" si="13"/>
        <v>1</v>
      </c>
      <c r="H4155" s="4">
        <f>IF(A4155&lt;SIP_Calculator!$B$7,0,IF(A4155&gt;SIP_Calculator!$E$7,0,1))</f>
        <v>0</v>
      </c>
      <c r="I4155" s="2">
        <f t="shared" si="1"/>
        <v>0</v>
      </c>
      <c r="J4155" s="3">
        <f t="shared" si="2"/>
        <v>0</v>
      </c>
      <c r="K4155" s="4">
        <f>H4155*SIP_Calculator!$D$25</f>
        <v>0</v>
      </c>
      <c r="L4155" s="4">
        <f t="shared" si="3"/>
        <v>0</v>
      </c>
      <c r="M4155" s="4">
        <f t="shared" si="4"/>
        <v>0</v>
      </c>
      <c r="N4155" s="4">
        <f t="shared" ref="N4155:O4155" si="12468">N4154+L4155</f>
        <v>28.739335218516583</v>
      </c>
      <c r="O4155" s="4">
        <f t="shared" si="12468"/>
        <v>34.20981406436929</v>
      </c>
      <c r="P4155" s="2">
        <f>I4155*SIP_Calculator!$D$26</f>
        <v>0</v>
      </c>
      <c r="Q4155" s="2">
        <f t="shared" si="6"/>
        <v>0</v>
      </c>
      <c r="R4155" s="2">
        <f t="shared" si="7"/>
        <v>0</v>
      </c>
      <c r="S4155" s="2">
        <f t="shared" ref="S4155:T4155" si="12469">S4154+Q4155</f>
        <v>28.748252611124826</v>
      </c>
      <c r="T4155" s="2">
        <f t="shared" si="12469"/>
        <v>34.228110660626236</v>
      </c>
      <c r="U4155" s="3">
        <f>J4155*SIP_Calculator!$D$27</f>
        <v>0</v>
      </c>
      <c r="V4155" s="3">
        <f t="shared" si="9"/>
        <v>0</v>
      </c>
      <c r="W4155" s="3">
        <f t="shared" si="10"/>
        <v>0</v>
      </c>
      <c r="X4155" s="3">
        <f t="shared" ref="X4155:Y4155" si="12470">X4154+V4155</f>
        <v>28.835623055300523</v>
      </c>
      <c r="Y4155" s="3">
        <f t="shared" si="12470"/>
        <v>34.328802293708321</v>
      </c>
    </row>
    <row r="4156" spans="1:25" ht="15.75" customHeight="1" x14ac:dyDescent="0.2">
      <c r="A4156" s="7">
        <v>44229</v>
      </c>
      <c r="B4156" s="1">
        <v>14720.55</v>
      </c>
      <c r="C4156" s="1">
        <v>12053.25</v>
      </c>
      <c r="D4156" s="2">
        <f t="shared" si="29"/>
        <v>872</v>
      </c>
      <c r="E4156" s="2">
        <f t="shared" si="12"/>
        <v>0</v>
      </c>
      <c r="F4156" s="3">
        <f t="shared" si="0"/>
        <v>2</v>
      </c>
      <c r="G4156" s="3">
        <f t="shared" si="13"/>
        <v>0</v>
      </c>
      <c r="H4156" s="4">
        <f>IF(A4156&lt;SIP_Calculator!$B$7,0,IF(A4156&gt;SIP_Calculator!$E$7,0,1))</f>
        <v>0</v>
      </c>
      <c r="I4156" s="2">
        <f t="shared" si="1"/>
        <v>0</v>
      </c>
      <c r="J4156" s="3">
        <f t="shared" si="2"/>
        <v>0</v>
      </c>
      <c r="K4156" s="4">
        <f>H4156*SIP_Calculator!$D$25</f>
        <v>0</v>
      </c>
      <c r="L4156" s="4">
        <f t="shared" si="3"/>
        <v>0</v>
      </c>
      <c r="M4156" s="4">
        <f t="shared" si="4"/>
        <v>0</v>
      </c>
      <c r="N4156" s="4">
        <f t="shared" ref="N4156:O4156" si="12471">N4155+L4156</f>
        <v>28.739335218516583</v>
      </c>
      <c r="O4156" s="4">
        <f t="shared" si="12471"/>
        <v>34.20981406436929</v>
      </c>
      <c r="P4156" s="2">
        <f>I4156*SIP_Calculator!$D$26</f>
        <v>0</v>
      </c>
      <c r="Q4156" s="2">
        <f t="shared" si="6"/>
        <v>0</v>
      </c>
      <c r="R4156" s="2">
        <f t="shared" si="7"/>
        <v>0</v>
      </c>
      <c r="S4156" s="2">
        <f t="shared" ref="S4156:T4156" si="12472">S4155+Q4156</f>
        <v>28.748252611124826</v>
      </c>
      <c r="T4156" s="2">
        <f t="shared" si="12472"/>
        <v>34.228110660626236</v>
      </c>
      <c r="U4156" s="3">
        <f>J4156*SIP_Calculator!$D$27</f>
        <v>0</v>
      </c>
      <c r="V4156" s="3">
        <f t="shared" si="9"/>
        <v>0</v>
      </c>
      <c r="W4156" s="3">
        <f t="shared" si="10"/>
        <v>0</v>
      </c>
      <c r="X4156" s="3">
        <f t="shared" ref="X4156:Y4156" si="12473">X4155+V4156</f>
        <v>28.835623055300523</v>
      </c>
      <c r="Y4156" s="3">
        <f t="shared" si="12473"/>
        <v>34.328802293708321</v>
      </c>
    </row>
    <row r="4157" spans="1:25" ht="15.75" customHeight="1" x14ac:dyDescent="0.2">
      <c r="A4157" s="7">
        <v>44230</v>
      </c>
      <c r="B4157" s="1">
        <v>14854</v>
      </c>
      <c r="C4157" s="1">
        <v>12174.05</v>
      </c>
      <c r="D4157" s="2">
        <f t="shared" si="29"/>
        <v>872</v>
      </c>
      <c r="E4157" s="2">
        <f t="shared" si="12"/>
        <v>0</v>
      </c>
      <c r="F4157" s="3">
        <f t="shared" si="0"/>
        <v>2</v>
      </c>
      <c r="G4157" s="3">
        <f t="shared" si="13"/>
        <v>0</v>
      </c>
      <c r="H4157" s="4">
        <f>IF(A4157&lt;SIP_Calculator!$B$7,0,IF(A4157&gt;SIP_Calculator!$E$7,0,1))</f>
        <v>0</v>
      </c>
      <c r="I4157" s="2">
        <f t="shared" si="1"/>
        <v>0</v>
      </c>
      <c r="J4157" s="3">
        <f t="shared" si="2"/>
        <v>0</v>
      </c>
      <c r="K4157" s="4">
        <f>H4157*SIP_Calculator!$D$25</f>
        <v>0</v>
      </c>
      <c r="L4157" s="4">
        <f t="shared" si="3"/>
        <v>0</v>
      </c>
      <c r="M4157" s="4">
        <f t="shared" si="4"/>
        <v>0</v>
      </c>
      <c r="N4157" s="4">
        <f t="shared" ref="N4157:O4157" si="12474">N4156+L4157</f>
        <v>28.739335218516583</v>
      </c>
      <c r="O4157" s="4">
        <f t="shared" si="12474"/>
        <v>34.20981406436929</v>
      </c>
      <c r="P4157" s="2">
        <f>I4157*SIP_Calculator!$D$26</f>
        <v>0</v>
      </c>
      <c r="Q4157" s="2">
        <f t="shared" si="6"/>
        <v>0</v>
      </c>
      <c r="R4157" s="2">
        <f t="shared" si="7"/>
        <v>0</v>
      </c>
      <c r="S4157" s="2">
        <f t="shared" ref="S4157:T4157" si="12475">S4156+Q4157</f>
        <v>28.748252611124826</v>
      </c>
      <c r="T4157" s="2">
        <f t="shared" si="12475"/>
        <v>34.228110660626236</v>
      </c>
      <c r="U4157" s="3">
        <f>J4157*SIP_Calculator!$D$27</f>
        <v>0</v>
      </c>
      <c r="V4157" s="3">
        <f t="shared" si="9"/>
        <v>0</v>
      </c>
      <c r="W4157" s="3">
        <f t="shared" si="10"/>
        <v>0</v>
      </c>
      <c r="X4157" s="3">
        <f t="shared" ref="X4157:Y4157" si="12476">X4156+V4157</f>
        <v>28.835623055300523</v>
      </c>
      <c r="Y4157" s="3">
        <f t="shared" si="12476"/>
        <v>34.328802293708321</v>
      </c>
    </row>
    <row r="4158" spans="1:25" ht="15.75" customHeight="1" x14ac:dyDescent="0.2">
      <c r="A4158" s="7">
        <v>44231</v>
      </c>
      <c r="B4158" s="1">
        <v>14977.15</v>
      </c>
      <c r="C4158" s="1">
        <v>12285.85</v>
      </c>
      <c r="D4158" s="2">
        <f t="shared" si="29"/>
        <v>872</v>
      </c>
      <c r="E4158" s="2">
        <f t="shared" si="12"/>
        <v>0</v>
      </c>
      <c r="F4158" s="3">
        <f t="shared" si="0"/>
        <v>2</v>
      </c>
      <c r="G4158" s="3">
        <f t="shared" si="13"/>
        <v>0</v>
      </c>
      <c r="H4158" s="4">
        <f>IF(A4158&lt;SIP_Calculator!$B$7,0,IF(A4158&gt;SIP_Calculator!$E$7,0,1))</f>
        <v>0</v>
      </c>
      <c r="I4158" s="2">
        <f t="shared" si="1"/>
        <v>0</v>
      </c>
      <c r="J4158" s="3">
        <f t="shared" si="2"/>
        <v>0</v>
      </c>
      <c r="K4158" s="4">
        <f>H4158*SIP_Calculator!$D$25</f>
        <v>0</v>
      </c>
      <c r="L4158" s="4">
        <f t="shared" si="3"/>
        <v>0</v>
      </c>
      <c r="M4158" s="4">
        <f t="shared" si="4"/>
        <v>0</v>
      </c>
      <c r="N4158" s="4">
        <f t="shared" ref="N4158:O4158" si="12477">N4157+L4158</f>
        <v>28.739335218516583</v>
      </c>
      <c r="O4158" s="4">
        <f t="shared" si="12477"/>
        <v>34.20981406436929</v>
      </c>
      <c r="P4158" s="2">
        <f>I4158*SIP_Calculator!$D$26</f>
        <v>0</v>
      </c>
      <c r="Q4158" s="2">
        <f t="shared" si="6"/>
        <v>0</v>
      </c>
      <c r="R4158" s="2">
        <f t="shared" si="7"/>
        <v>0</v>
      </c>
      <c r="S4158" s="2">
        <f t="shared" ref="S4158:T4158" si="12478">S4157+Q4158</f>
        <v>28.748252611124826</v>
      </c>
      <c r="T4158" s="2">
        <f t="shared" si="12478"/>
        <v>34.228110660626236</v>
      </c>
      <c r="U4158" s="3">
        <f>J4158*SIP_Calculator!$D$27</f>
        <v>0</v>
      </c>
      <c r="V4158" s="3">
        <f t="shared" si="9"/>
        <v>0</v>
      </c>
      <c r="W4158" s="3">
        <f t="shared" si="10"/>
        <v>0</v>
      </c>
      <c r="X4158" s="3">
        <f t="shared" ref="X4158:Y4158" si="12479">X4157+V4158</f>
        <v>28.835623055300523</v>
      </c>
      <c r="Y4158" s="3">
        <f t="shared" si="12479"/>
        <v>34.328802293708321</v>
      </c>
    </row>
    <row r="4159" spans="1:25" ht="15.75" customHeight="1" x14ac:dyDescent="0.2">
      <c r="A4159" s="7">
        <v>44232</v>
      </c>
      <c r="B4159" s="1">
        <v>14988.95</v>
      </c>
      <c r="C4159" s="1">
        <v>12279.85</v>
      </c>
      <c r="D4159" s="2">
        <f t="shared" si="29"/>
        <v>872</v>
      </c>
      <c r="E4159" s="2">
        <f t="shared" si="12"/>
        <v>0</v>
      </c>
      <c r="F4159" s="3">
        <f t="shared" si="0"/>
        <v>2</v>
      </c>
      <c r="G4159" s="3">
        <f t="shared" si="13"/>
        <v>0</v>
      </c>
      <c r="H4159" s="4">
        <f>IF(A4159&lt;SIP_Calculator!$B$7,0,IF(A4159&gt;SIP_Calculator!$E$7,0,1))</f>
        <v>0</v>
      </c>
      <c r="I4159" s="2">
        <f t="shared" si="1"/>
        <v>0</v>
      </c>
      <c r="J4159" s="3">
        <f t="shared" si="2"/>
        <v>0</v>
      </c>
      <c r="K4159" s="4">
        <f>H4159*SIP_Calculator!$D$25</f>
        <v>0</v>
      </c>
      <c r="L4159" s="4">
        <f t="shared" si="3"/>
        <v>0</v>
      </c>
      <c r="M4159" s="4">
        <f t="shared" si="4"/>
        <v>0</v>
      </c>
      <c r="N4159" s="4">
        <f t="shared" ref="N4159:O4159" si="12480">N4158+L4159</f>
        <v>28.739335218516583</v>
      </c>
      <c r="O4159" s="4">
        <f t="shared" si="12480"/>
        <v>34.20981406436929</v>
      </c>
      <c r="P4159" s="2">
        <f>I4159*SIP_Calculator!$D$26</f>
        <v>0</v>
      </c>
      <c r="Q4159" s="2">
        <f t="shared" si="6"/>
        <v>0</v>
      </c>
      <c r="R4159" s="2">
        <f t="shared" si="7"/>
        <v>0</v>
      </c>
      <c r="S4159" s="2">
        <f t="shared" ref="S4159:T4159" si="12481">S4158+Q4159</f>
        <v>28.748252611124826</v>
      </c>
      <c r="T4159" s="2">
        <f t="shared" si="12481"/>
        <v>34.228110660626236</v>
      </c>
      <c r="U4159" s="3">
        <f>J4159*SIP_Calculator!$D$27</f>
        <v>0</v>
      </c>
      <c r="V4159" s="3">
        <f t="shared" si="9"/>
        <v>0</v>
      </c>
      <c r="W4159" s="3">
        <f t="shared" si="10"/>
        <v>0</v>
      </c>
      <c r="X4159" s="3">
        <f t="shared" ref="X4159:Y4159" si="12482">X4158+V4159</f>
        <v>28.835623055300523</v>
      </c>
      <c r="Y4159" s="3">
        <f t="shared" si="12482"/>
        <v>34.328802293708321</v>
      </c>
    </row>
    <row r="4160" spans="1:25" ht="15.75" customHeight="1" x14ac:dyDescent="0.2">
      <c r="A4160" s="7">
        <v>44235</v>
      </c>
      <c r="B4160" s="1">
        <v>15177.95</v>
      </c>
      <c r="C4160" s="1">
        <v>12441.3</v>
      </c>
      <c r="D4160" s="2">
        <f t="shared" si="29"/>
        <v>873</v>
      </c>
      <c r="E4160" s="2">
        <f t="shared" si="12"/>
        <v>1</v>
      </c>
      <c r="F4160" s="3">
        <f t="shared" si="0"/>
        <v>2</v>
      </c>
      <c r="G4160" s="3">
        <f t="shared" si="13"/>
        <v>0</v>
      </c>
      <c r="H4160" s="4">
        <f>IF(A4160&lt;SIP_Calculator!$B$7,0,IF(A4160&gt;SIP_Calculator!$E$7,0,1))</f>
        <v>0</v>
      </c>
      <c r="I4160" s="2">
        <f t="shared" si="1"/>
        <v>0</v>
      </c>
      <c r="J4160" s="3">
        <f t="shared" si="2"/>
        <v>0</v>
      </c>
      <c r="K4160" s="4">
        <f>H4160*SIP_Calculator!$D$25</f>
        <v>0</v>
      </c>
      <c r="L4160" s="4">
        <f t="shared" si="3"/>
        <v>0</v>
      </c>
      <c r="M4160" s="4">
        <f t="shared" si="4"/>
        <v>0</v>
      </c>
      <c r="N4160" s="4">
        <f t="shared" ref="N4160:O4160" si="12483">N4159+L4160</f>
        <v>28.739335218516583</v>
      </c>
      <c r="O4160" s="4">
        <f t="shared" si="12483"/>
        <v>34.20981406436929</v>
      </c>
      <c r="P4160" s="2">
        <f>I4160*SIP_Calculator!$D$26</f>
        <v>0</v>
      </c>
      <c r="Q4160" s="2">
        <f t="shared" si="6"/>
        <v>0</v>
      </c>
      <c r="R4160" s="2">
        <f t="shared" si="7"/>
        <v>0</v>
      </c>
      <c r="S4160" s="2">
        <f t="shared" ref="S4160:T4160" si="12484">S4159+Q4160</f>
        <v>28.748252611124826</v>
      </c>
      <c r="T4160" s="2">
        <f t="shared" si="12484"/>
        <v>34.228110660626236</v>
      </c>
      <c r="U4160" s="3">
        <f>J4160*SIP_Calculator!$D$27</f>
        <v>0</v>
      </c>
      <c r="V4160" s="3">
        <f t="shared" si="9"/>
        <v>0</v>
      </c>
      <c r="W4160" s="3">
        <f t="shared" si="10"/>
        <v>0</v>
      </c>
      <c r="X4160" s="3">
        <f t="shared" ref="X4160:Y4160" si="12485">X4159+V4160</f>
        <v>28.835623055300523</v>
      </c>
      <c r="Y4160" s="3">
        <f t="shared" si="12485"/>
        <v>34.328802293708321</v>
      </c>
    </row>
    <row r="4161" spans="1:25" ht="15.75" customHeight="1" x14ac:dyDescent="0.2">
      <c r="A4161" s="7">
        <v>44236</v>
      </c>
      <c r="B4161" s="1">
        <v>15171.25</v>
      </c>
      <c r="C4161" s="1">
        <v>12434.2</v>
      </c>
      <c r="D4161" s="2">
        <f t="shared" si="29"/>
        <v>873</v>
      </c>
      <c r="E4161" s="2">
        <f t="shared" si="12"/>
        <v>0</v>
      </c>
      <c r="F4161" s="3">
        <f t="shared" si="0"/>
        <v>2</v>
      </c>
      <c r="G4161" s="3">
        <f t="shared" si="13"/>
        <v>0</v>
      </c>
      <c r="H4161" s="4">
        <f>IF(A4161&lt;SIP_Calculator!$B$7,0,IF(A4161&gt;SIP_Calculator!$E$7,0,1))</f>
        <v>0</v>
      </c>
      <c r="I4161" s="2">
        <f t="shared" si="1"/>
        <v>0</v>
      </c>
      <c r="J4161" s="3">
        <f t="shared" si="2"/>
        <v>0</v>
      </c>
      <c r="K4161" s="4">
        <f>H4161*SIP_Calculator!$D$25</f>
        <v>0</v>
      </c>
      <c r="L4161" s="4">
        <f t="shared" si="3"/>
        <v>0</v>
      </c>
      <c r="M4161" s="4">
        <f t="shared" si="4"/>
        <v>0</v>
      </c>
      <c r="N4161" s="4">
        <f t="shared" ref="N4161:O4161" si="12486">N4160+L4161</f>
        <v>28.739335218516583</v>
      </c>
      <c r="O4161" s="4">
        <f t="shared" si="12486"/>
        <v>34.20981406436929</v>
      </c>
      <c r="P4161" s="2">
        <f>I4161*SIP_Calculator!$D$26</f>
        <v>0</v>
      </c>
      <c r="Q4161" s="2">
        <f t="shared" si="6"/>
        <v>0</v>
      </c>
      <c r="R4161" s="2">
        <f t="shared" si="7"/>
        <v>0</v>
      </c>
      <c r="S4161" s="2">
        <f t="shared" ref="S4161:T4161" si="12487">S4160+Q4161</f>
        <v>28.748252611124826</v>
      </c>
      <c r="T4161" s="2">
        <f t="shared" si="12487"/>
        <v>34.228110660626236</v>
      </c>
      <c r="U4161" s="3">
        <f>J4161*SIP_Calculator!$D$27</f>
        <v>0</v>
      </c>
      <c r="V4161" s="3">
        <f t="shared" si="9"/>
        <v>0</v>
      </c>
      <c r="W4161" s="3">
        <f t="shared" si="10"/>
        <v>0</v>
      </c>
      <c r="X4161" s="3">
        <f t="shared" ref="X4161:Y4161" si="12488">X4160+V4161</f>
        <v>28.835623055300523</v>
      </c>
      <c r="Y4161" s="3">
        <f t="shared" si="12488"/>
        <v>34.328802293708321</v>
      </c>
    </row>
    <row r="4162" spans="1:25" ht="15.75" customHeight="1" x14ac:dyDescent="0.2">
      <c r="A4162" s="7">
        <v>44237</v>
      </c>
      <c r="B4162" s="1">
        <v>15176.4</v>
      </c>
      <c r="C4162" s="1">
        <v>12452.45</v>
      </c>
      <c r="D4162" s="2">
        <f t="shared" si="29"/>
        <v>873</v>
      </c>
      <c r="E4162" s="2">
        <f t="shared" si="12"/>
        <v>0</v>
      </c>
      <c r="F4162" s="3">
        <f t="shared" si="0"/>
        <v>2</v>
      </c>
      <c r="G4162" s="3">
        <f t="shared" si="13"/>
        <v>0</v>
      </c>
      <c r="H4162" s="4">
        <f>IF(A4162&lt;SIP_Calculator!$B$7,0,IF(A4162&gt;SIP_Calculator!$E$7,0,1))</f>
        <v>0</v>
      </c>
      <c r="I4162" s="2">
        <f t="shared" si="1"/>
        <v>0</v>
      </c>
      <c r="J4162" s="3">
        <f t="shared" si="2"/>
        <v>0</v>
      </c>
      <c r="K4162" s="4">
        <f>H4162*SIP_Calculator!$D$25</f>
        <v>0</v>
      </c>
      <c r="L4162" s="4">
        <f t="shared" si="3"/>
        <v>0</v>
      </c>
      <c r="M4162" s="4">
        <f t="shared" si="4"/>
        <v>0</v>
      </c>
      <c r="N4162" s="4">
        <f t="shared" ref="N4162:O4162" si="12489">N4161+L4162</f>
        <v>28.739335218516583</v>
      </c>
      <c r="O4162" s="4">
        <f t="shared" si="12489"/>
        <v>34.20981406436929</v>
      </c>
      <c r="P4162" s="2">
        <f>I4162*SIP_Calculator!$D$26</f>
        <v>0</v>
      </c>
      <c r="Q4162" s="2">
        <f t="shared" si="6"/>
        <v>0</v>
      </c>
      <c r="R4162" s="2">
        <f t="shared" si="7"/>
        <v>0</v>
      </c>
      <c r="S4162" s="2">
        <f t="shared" ref="S4162:T4162" si="12490">S4161+Q4162</f>
        <v>28.748252611124826</v>
      </c>
      <c r="T4162" s="2">
        <f t="shared" si="12490"/>
        <v>34.228110660626236</v>
      </c>
      <c r="U4162" s="3">
        <f>J4162*SIP_Calculator!$D$27</f>
        <v>0</v>
      </c>
      <c r="V4162" s="3">
        <f t="shared" si="9"/>
        <v>0</v>
      </c>
      <c r="W4162" s="3">
        <f t="shared" si="10"/>
        <v>0</v>
      </c>
      <c r="X4162" s="3">
        <f t="shared" ref="X4162:Y4162" si="12491">X4161+V4162</f>
        <v>28.835623055300523</v>
      </c>
      <c r="Y4162" s="3">
        <f t="shared" si="12491"/>
        <v>34.328802293708321</v>
      </c>
    </row>
    <row r="4163" spans="1:25" ht="15.75" customHeight="1" x14ac:dyDescent="0.2">
      <c r="A4163" s="7">
        <v>44238</v>
      </c>
      <c r="B4163" s="1">
        <v>15249.65</v>
      </c>
      <c r="C4163" s="1">
        <v>12514.1</v>
      </c>
      <c r="D4163" s="2">
        <f t="shared" si="29"/>
        <v>873</v>
      </c>
      <c r="E4163" s="2">
        <f t="shared" si="12"/>
        <v>0</v>
      </c>
      <c r="F4163" s="3">
        <f t="shared" si="0"/>
        <v>2</v>
      </c>
      <c r="G4163" s="3">
        <f t="shared" si="13"/>
        <v>0</v>
      </c>
      <c r="H4163" s="4">
        <f>IF(A4163&lt;SIP_Calculator!$B$7,0,IF(A4163&gt;SIP_Calculator!$E$7,0,1))</f>
        <v>0</v>
      </c>
      <c r="I4163" s="2">
        <f t="shared" si="1"/>
        <v>0</v>
      </c>
      <c r="J4163" s="3">
        <f t="shared" si="2"/>
        <v>0</v>
      </c>
      <c r="K4163" s="4">
        <f>H4163*SIP_Calculator!$D$25</f>
        <v>0</v>
      </c>
      <c r="L4163" s="4">
        <f t="shared" si="3"/>
        <v>0</v>
      </c>
      <c r="M4163" s="4">
        <f t="shared" si="4"/>
        <v>0</v>
      </c>
      <c r="N4163" s="4">
        <f t="shared" ref="N4163:O4163" si="12492">N4162+L4163</f>
        <v>28.739335218516583</v>
      </c>
      <c r="O4163" s="4">
        <f t="shared" si="12492"/>
        <v>34.20981406436929</v>
      </c>
      <c r="P4163" s="2">
        <f>I4163*SIP_Calculator!$D$26</f>
        <v>0</v>
      </c>
      <c r="Q4163" s="2">
        <f t="shared" si="6"/>
        <v>0</v>
      </c>
      <c r="R4163" s="2">
        <f t="shared" si="7"/>
        <v>0</v>
      </c>
      <c r="S4163" s="2">
        <f t="shared" ref="S4163:T4163" si="12493">S4162+Q4163</f>
        <v>28.748252611124826</v>
      </c>
      <c r="T4163" s="2">
        <f t="shared" si="12493"/>
        <v>34.228110660626236</v>
      </c>
      <c r="U4163" s="3">
        <f>J4163*SIP_Calculator!$D$27</f>
        <v>0</v>
      </c>
      <c r="V4163" s="3">
        <f t="shared" si="9"/>
        <v>0</v>
      </c>
      <c r="W4163" s="3">
        <f t="shared" si="10"/>
        <v>0</v>
      </c>
      <c r="X4163" s="3">
        <f t="shared" ref="X4163:Y4163" si="12494">X4162+V4163</f>
        <v>28.835623055300523</v>
      </c>
      <c r="Y4163" s="3">
        <f t="shared" si="12494"/>
        <v>34.328802293708321</v>
      </c>
    </row>
    <row r="4164" spans="1:25" ht="15.75" customHeight="1" x14ac:dyDescent="0.2">
      <c r="A4164" s="7">
        <v>44239</v>
      </c>
      <c r="B4164" s="1">
        <v>15245.75</v>
      </c>
      <c r="C4164" s="1">
        <v>12508.55</v>
      </c>
      <c r="D4164" s="2">
        <f t="shared" si="29"/>
        <v>873</v>
      </c>
      <c r="E4164" s="2">
        <f t="shared" si="12"/>
        <v>0</v>
      </c>
      <c r="F4164" s="3">
        <f t="shared" si="0"/>
        <v>2</v>
      </c>
      <c r="G4164" s="3">
        <f t="shared" si="13"/>
        <v>0</v>
      </c>
      <c r="H4164" s="4">
        <f>IF(A4164&lt;SIP_Calculator!$B$7,0,IF(A4164&gt;SIP_Calculator!$E$7,0,1))</f>
        <v>0</v>
      </c>
      <c r="I4164" s="2">
        <f t="shared" si="1"/>
        <v>0</v>
      </c>
      <c r="J4164" s="3">
        <f t="shared" si="2"/>
        <v>0</v>
      </c>
      <c r="K4164" s="4">
        <f>H4164*SIP_Calculator!$D$25</f>
        <v>0</v>
      </c>
      <c r="L4164" s="4">
        <f t="shared" si="3"/>
        <v>0</v>
      </c>
      <c r="M4164" s="4">
        <f t="shared" si="4"/>
        <v>0</v>
      </c>
      <c r="N4164" s="4">
        <f t="shared" ref="N4164:O4164" si="12495">N4163+L4164</f>
        <v>28.739335218516583</v>
      </c>
      <c r="O4164" s="4">
        <f t="shared" si="12495"/>
        <v>34.20981406436929</v>
      </c>
      <c r="P4164" s="2">
        <f>I4164*SIP_Calculator!$D$26</f>
        <v>0</v>
      </c>
      <c r="Q4164" s="2">
        <f t="shared" si="6"/>
        <v>0</v>
      </c>
      <c r="R4164" s="2">
        <f t="shared" si="7"/>
        <v>0</v>
      </c>
      <c r="S4164" s="2">
        <f t="shared" ref="S4164:T4164" si="12496">S4163+Q4164</f>
        <v>28.748252611124826</v>
      </c>
      <c r="T4164" s="2">
        <f t="shared" si="12496"/>
        <v>34.228110660626236</v>
      </c>
      <c r="U4164" s="3">
        <f>J4164*SIP_Calculator!$D$27</f>
        <v>0</v>
      </c>
      <c r="V4164" s="3">
        <f t="shared" si="9"/>
        <v>0</v>
      </c>
      <c r="W4164" s="3">
        <f t="shared" si="10"/>
        <v>0</v>
      </c>
      <c r="X4164" s="3">
        <f t="shared" ref="X4164:Y4164" si="12497">X4163+V4164</f>
        <v>28.835623055300523</v>
      </c>
      <c r="Y4164" s="3">
        <f t="shared" si="12497"/>
        <v>34.328802293708321</v>
      </c>
    </row>
    <row r="4165" spans="1:25" ht="15.75" customHeight="1" x14ac:dyDescent="0.2">
      <c r="A4165" s="7">
        <v>44242</v>
      </c>
      <c r="B4165" s="1">
        <v>15399.2</v>
      </c>
      <c r="C4165" s="1">
        <v>12632.05</v>
      </c>
      <c r="D4165" s="2">
        <f t="shared" si="29"/>
        <v>874</v>
      </c>
      <c r="E4165" s="2">
        <f t="shared" si="12"/>
        <v>1</v>
      </c>
      <c r="F4165" s="3">
        <f t="shared" si="0"/>
        <v>2</v>
      </c>
      <c r="G4165" s="3">
        <f t="shared" si="13"/>
        <v>0</v>
      </c>
      <c r="H4165" s="4">
        <f>IF(A4165&lt;SIP_Calculator!$B$7,0,IF(A4165&gt;SIP_Calculator!$E$7,0,1))</f>
        <v>0</v>
      </c>
      <c r="I4165" s="2">
        <f t="shared" si="1"/>
        <v>0</v>
      </c>
      <c r="J4165" s="3">
        <f t="shared" si="2"/>
        <v>0</v>
      </c>
      <c r="K4165" s="4">
        <f>H4165*SIP_Calculator!$D$25</f>
        <v>0</v>
      </c>
      <c r="L4165" s="4">
        <f t="shared" si="3"/>
        <v>0</v>
      </c>
      <c r="M4165" s="4">
        <f t="shared" si="4"/>
        <v>0</v>
      </c>
      <c r="N4165" s="4">
        <f t="shared" ref="N4165:O4165" si="12498">N4164+L4165</f>
        <v>28.739335218516583</v>
      </c>
      <c r="O4165" s="4">
        <f t="shared" si="12498"/>
        <v>34.20981406436929</v>
      </c>
      <c r="P4165" s="2">
        <f>I4165*SIP_Calculator!$D$26</f>
        <v>0</v>
      </c>
      <c r="Q4165" s="2">
        <f t="shared" si="6"/>
        <v>0</v>
      </c>
      <c r="R4165" s="2">
        <f t="shared" si="7"/>
        <v>0</v>
      </c>
      <c r="S4165" s="2">
        <f t="shared" ref="S4165:T4165" si="12499">S4164+Q4165</f>
        <v>28.748252611124826</v>
      </c>
      <c r="T4165" s="2">
        <f t="shared" si="12499"/>
        <v>34.228110660626236</v>
      </c>
      <c r="U4165" s="3">
        <f>J4165*SIP_Calculator!$D$27</f>
        <v>0</v>
      </c>
      <c r="V4165" s="3">
        <f t="shared" si="9"/>
        <v>0</v>
      </c>
      <c r="W4165" s="3">
        <f t="shared" si="10"/>
        <v>0</v>
      </c>
      <c r="X4165" s="3">
        <f t="shared" ref="X4165:Y4165" si="12500">X4164+V4165</f>
        <v>28.835623055300523</v>
      </c>
      <c r="Y4165" s="3">
        <f t="shared" si="12500"/>
        <v>34.328802293708321</v>
      </c>
    </row>
    <row r="4166" spans="1:25" ht="15.75" customHeight="1" x14ac:dyDescent="0.2">
      <c r="A4166" s="7">
        <v>44243</v>
      </c>
      <c r="B4166" s="1">
        <v>15406</v>
      </c>
      <c r="C4166" s="1">
        <v>12647.2</v>
      </c>
      <c r="D4166" s="2">
        <f t="shared" si="29"/>
        <v>874</v>
      </c>
      <c r="E4166" s="2">
        <f t="shared" si="12"/>
        <v>0</v>
      </c>
      <c r="F4166" s="3">
        <f t="shared" si="0"/>
        <v>2</v>
      </c>
      <c r="G4166" s="3">
        <f t="shared" si="13"/>
        <v>0</v>
      </c>
      <c r="H4166" s="4">
        <f>IF(A4166&lt;SIP_Calculator!$B$7,0,IF(A4166&gt;SIP_Calculator!$E$7,0,1))</f>
        <v>0</v>
      </c>
      <c r="I4166" s="2">
        <f t="shared" si="1"/>
        <v>0</v>
      </c>
      <c r="J4166" s="3">
        <f t="shared" si="2"/>
        <v>0</v>
      </c>
      <c r="K4166" s="4">
        <f>H4166*SIP_Calculator!$D$25</f>
        <v>0</v>
      </c>
      <c r="L4166" s="4">
        <f t="shared" si="3"/>
        <v>0</v>
      </c>
      <c r="M4166" s="4">
        <f t="shared" si="4"/>
        <v>0</v>
      </c>
      <c r="N4166" s="4">
        <f t="shared" ref="N4166:O4166" si="12501">N4165+L4166</f>
        <v>28.739335218516583</v>
      </c>
      <c r="O4166" s="4">
        <f t="shared" si="12501"/>
        <v>34.20981406436929</v>
      </c>
      <c r="P4166" s="2">
        <f>I4166*SIP_Calculator!$D$26</f>
        <v>0</v>
      </c>
      <c r="Q4166" s="2">
        <f t="shared" si="6"/>
        <v>0</v>
      </c>
      <c r="R4166" s="2">
        <f t="shared" si="7"/>
        <v>0</v>
      </c>
      <c r="S4166" s="2">
        <f t="shared" ref="S4166:T4166" si="12502">S4165+Q4166</f>
        <v>28.748252611124826</v>
      </c>
      <c r="T4166" s="2">
        <f t="shared" si="12502"/>
        <v>34.228110660626236</v>
      </c>
      <c r="U4166" s="3">
        <f>J4166*SIP_Calculator!$D$27</f>
        <v>0</v>
      </c>
      <c r="V4166" s="3">
        <f t="shared" si="9"/>
        <v>0</v>
      </c>
      <c r="W4166" s="3">
        <f t="shared" si="10"/>
        <v>0</v>
      </c>
      <c r="X4166" s="3">
        <f t="shared" ref="X4166:Y4166" si="12503">X4165+V4166</f>
        <v>28.835623055300523</v>
      </c>
      <c r="Y4166" s="3">
        <f t="shared" si="12503"/>
        <v>34.328802293708321</v>
      </c>
    </row>
    <row r="4167" spans="1:25" ht="15.75" customHeight="1" x14ac:dyDescent="0.2">
      <c r="A4167" s="7">
        <v>44244</v>
      </c>
      <c r="B4167" s="1">
        <v>15318.5</v>
      </c>
      <c r="C4167" s="1">
        <v>12597.45</v>
      </c>
      <c r="D4167" s="2">
        <f t="shared" si="29"/>
        <v>874</v>
      </c>
      <c r="E4167" s="2">
        <f t="shared" si="12"/>
        <v>0</v>
      </c>
      <c r="F4167" s="3">
        <f t="shared" si="0"/>
        <v>2</v>
      </c>
      <c r="G4167" s="3">
        <f t="shared" si="13"/>
        <v>0</v>
      </c>
      <c r="H4167" s="4">
        <f>IF(A4167&lt;SIP_Calculator!$B$7,0,IF(A4167&gt;SIP_Calculator!$E$7,0,1))</f>
        <v>0</v>
      </c>
      <c r="I4167" s="2">
        <f t="shared" si="1"/>
        <v>0</v>
      </c>
      <c r="J4167" s="3">
        <f t="shared" si="2"/>
        <v>0</v>
      </c>
      <c r="K4167" s="4">
        <f>H4167*SIP_Calculator!$D$25</f>
        <v>0</v>
      </c>
      <c r="L4167" s="4">
        <f t="shared" si="3"/>
        <v>0</v>
      </c>
      <c r="M4167" s="4">
        <f t="shared" si="4"/>
        <v>0</v>
      </c>
      <c r="N4167" s="4">
        <f t="shared" ref="N4167:O4167" si="12504">N4166+L4167</f>
        <v>28.739335218516583</v>
      </c>
      <c r="O4167" s="4">
        <f t="shared" si="12504"/>
        <v>34.20981406436929</v>
      </c>
      <c r="P4167" s="2">
        <f>I4167*SIP_Calculator!$D$26</f>
        <v>0</v>
      </c>
      <c r="Q4167" s="2">
        <f t="shared" si="6"/>
        <v>0</v>
      </c>
      <c r="R4167" s="2">
        <f t="shared" si="7"/>
        <v>0</v>
      </c>
      <c r="S4167" s="2">
        <f t="shared" ref="S4167:T4167" si="12505">S4166+Q4167</f>
        <v>28.748252611124826</v>
      </c>
      <c r="T4167" s="2">
        <f t="shared" si="12505"/>
        <v>34.228110660626236</v>
      </c>
      <c r="U4167" s="3">
        <f>J4167*SIP_Calculator!$D$27</f>
        <v>0</v>
      </c>
      <c r="V4167" s="3">
        <f t="shared" si="9"/>
        <v>0</v>
      </c>
      <c r="W4167" s="3">
        <f t="shared" si="10"/>
        <v>0</v>
      </c>
      <c r="X4167" s="3">
        <f t="shared" ref="X4167:Y4167" si="12506">X4166+V4167</f>
        <v>28.835623055300523</v>
      </c>
      <c r="Y4167" s="3">
        <f t="shared" si="12506"/>
        <v>34.328802293708321</v>
      </c>
    </row>
    <row r="4168" spans="1:25" ht="15.75" customHeight="1" x14ac:dyDescent="0.2">
      <c r="A4168" s="7">
        <v>44245</v>
      </c>
      <c r="B4168" s="1">
        <v>15249.5</v>
      </c>
      <c r="C4168" s="1">
        <v>12565.7</v>
      </c>
      <c r="D4168" s="2">
        <f t="shared" si="29"/>
        <v>874</v>
      </c>
      <c r="E4168" s="2">
        <f t="shared" si="12"/>
        <v>0</v>
      </c>
      <c r="F4168" s="3">
        <f t="shared" si="0"/>
        <v>2</v>
      </c>
      <c r="G4168" s="3">
        <f t="shared" si="13"/>
        <v>0</v>
      </c>
      <c r="H4168" s="4">
        <f>IF(A4168&lt;SIP_Calculator!$B$7,0,IF(A4168&gt;SIP_Calculator!$E$7,0,1))</f>
        <v>0</v>
      </c>
      <c r="I4168" s="2">
        <f t="shared" si="1"/>
        <v>0</v>
      </c>
      <c r="J4168" s="3">
        <f t="shared" si="2"/>
        <v>0</v>
      </c>
      <c r="K4168" s="4">
        <f>H4168*SIP_Calculator!$D$25</f>
        <v>0</v>
      </c>
      <c r="L4168" s="4">
        <f t="shared" si="3"/>
        <v>0</v>
      </c>
      <c r="M4168" s="4">
        <f t="shared" si="4"/>
        <v>0</v>
      </c>
      <c r="N4168" s="4">
        <f t="shared" ref="N4168:O4168" si="12507">N4167+L4168</f>
        <v>28.739335218516583</v>
      </c>
      <c r="O4168" s="4">
        <f t="shared" si="12507"/>
        <v>34.20981406436929</v>
      </c>
      <c r="P4168" s="2">
        <f>I4168*SIP_Calculator!$D$26</f>
        <v>0</v>
      </c>
      <c r="Q4168" s="2">
        <f t="shared" si="6"/>
        <v>0</v>
      </c>
      <c r="R4168" s="2">
        <f t="shared" si="7"/>
        <v>0</v>
      </c>
      <c r="S4168" s="2">
        <f t="shared" ref="S4168:T4168" si="12508">S4167+Q4168</f>
        <v>28.748252611124826</v>
      </c>
      <c r="T4168" s="2">
        <f t="shared" si="12508"/>
        <v>34.228110660626236</v>
      </c>
      <c r="U4168" s="3">
        <f>J4168*SIP_Calculator!$D$27</f>
        <v>0</v>
      </c>
      <c r="V4168" s="3">
        <f t="shared" si="9"/>
        <v>0</v>
      </c>
      <c r="W4168" s="3">
        <f t="shared" si="10"/>
        <v>0</v>
      </c>
      <c r="X4168" s="3">
        <f t="shared" ref="X4168:Y4168" si="12509">X4167+V4168</f>
        <v>28.835623055300523</v>
      </c>
      <c r="Y4168" s="3">
        <f t="shared" si="12509"/>
        <v>34.328802293708321</v>
      </c>
    </row>
    <row r="4169" spans="1:25" ht="15.75" customHeight="1" x14ac:dyDescent="0.2">
      <c r="A4169" s="7">
        <v>44246</v>
      </c>
      <c r="B4169" s="1">
        <v>15102.65</v>
      </c>
      <c r="C4169" s="1">
        <v>12438.8</v>
      </c>
      <c r="D4169" s="2">
        <f t="shared" si="29"/>
        <v>874</v>
      </c>
      <c r="E4169" s="2">
        <f t="shared" si="12"/>
        <v>0</v>
      </c>
      <c r="F4169" s="3">
        <f t="shared" si="0"/>
        <v>2</v>
      </c>
      <c r="G4169" s="3">
        <f t="shared" si="13"/>
        <v>0</v>
      </c>
      <c r="H4169" s="4">
        <f>IF(A4169&lt;SIP_Calculator!$B$7,0,IF(A4169&gt;SIP_Calculator!$E$7,0,1))</f>
        <v>0</v>
      </c>
      <c r="I4169" s="2">
        <f t="shared" si="1"/>
        <v>0</v>
      </c>
      <c r="J4169" s="3">
        <f t="shared" si="2"/>
        <v>0</v>
      </c>
      <c r="K4169" s="4">
        <f>H4169*SIP_Calculator!$D$25</f>
        <v>0</v>
      </c>
      <c r="L4169" s="4">
        <f t="shared" si="3"/>
        <v>0</v>
      </c>
      <c r="M4169" s="4">
        <f t="shared" si="4"/>
        <v>0</v>
      </c>
      <c r="N4169" s="4">
        <f t="shared" ref="N4169:O4169" si="12510">N4168+L4169</f>
        <v>28.739335218516583</v>
      </c>
      <c r="O4169" s="4">
        <f t="shared" si="12510"/>
        <v>34.20981406436929</v>
      </c>
      <c r="P4169" s="2">
        <f>I4169*SIP_Calculator!$D$26</f>
        <v>0</v>
      </c>
      <c r="Q4169" s="2">
        <f t="shared" si="6"/>
        <v>0</v>
      </c>
      <c r="R4169" s="2">
        <f t="shared" si="7"/>
        <v>0</v>
      </c>
      <c r="S4169" s="2">
        <f t="shared" ref="S4169:T4169" si="12511">S4168+Q4169</f>
        <v>28.748252611124826</v>
      </c>
      <c r="T4169" s="2">
        <f t="shared" si="12511"/>
        <v>34.228110660626236</v>
      </c>
      <c r="U4169" s="3">
        <f>J4169*SIP_Calculator!$D$27</f>
        <v>0</v>
      </c>
      <c r="V4169" s="3">
        <f t="shared" si="9"/>
        <v>0</v>
      </c>
      <c r="W4169" s="3">
        <f t="shared" si="10"/>
        <v>0</v>
      </c>
      <c r="X4169" s="3">
        <f t="shared" ref="X4169:Y4169" si="12512">X4168+V4169</f>
        <v>28.835623055300523</v>
      </c>
      <c r="Y4169" s="3">
        <f t="shared" si="12512"/>
        <v>34.328802293708321</v>
      </c>
    </row>
    <row r="4170" spans="1:25" ht="15.75" customHeight="1" x14ac:dyDescent="0.2">
      <c r="A4170" s="7">
        <v>44249</v>
      </c>
      <c r="B4170" s="1">
        <v>14802.45</v>
      </c>
      <c r="C4170" s="1">
        <v>12212.55</v>
      </c>
      <c r="D4170" s="2">
        <f t="shared" si="29"/>
        <v>875</v>
      </c>
      <c r="E4170" s="2">
        <f t="shared" si="12"/>
        <v>1</v>
      </c>
      <c r="F4170" s="3">
        <f t="shared" si="0"/>
        <v>2</v>
      </c>
      <c r="G4170" s="3">
        <f t="shared" si="13"/>
        <v>0</v>
      </c>
      <c r="H4170" s="4">
        <f>IF(A4170&lt;SIP_Calculator!$B$7,0,IF(A4170&gt;SIP_Calculator!$E$7,0,1))</f>
        <v>0</v>
      </c>
      <c r="I4170" s="2">
        <f t="shared" si="1"/>
        <v>0</v>
      </c>
      <c r="J4170" s="3">
        <f t="shared" si="2"/>
        <v>0</v>
      </c>
      <c r="K4170" s="4">
        <f>H4170*SIP_Calculator!$D$25</f>
        <v>0</v>
      </c>
      <c r="L4170" s="4">
        <f t="shared" si="3"/>
        <v>0</v>
      </c>
      <c r="M4170" s="4">
        <f t="shared" si="4"/>
        <v>0</v>
      </c>
      <c r="N4170" s="4">
        <f t="shared" ref="N4170:O4170" si="12513">N4169+L4170</f>
        <v>28.739335218516583</v>
      </c>
      <c r="O4170" s="4">
        <f t="shared" si="12513"/>
        <v>34.20981406436929</v>
      </c>
      <c r="P4170" s="2">
        <f>I4170*SIP_Calculator!$D$26</f>
        <v>0</v>
      </c>
      <c r="Q4170" s="2">
        <f t="shared" si="6"/>
        <v>0</v>
      </c>
      <c r="R4170" s="2">
        <f t="shared" si="7"/>
        <v>0</v>
      </c>
      <c r="S4170" s="2">
        <f t="shared" ref="S4170:T4170" si="12514">S4169+Q4170</f>
        <v>28.748252611124826</v>
      </c>
      <c r="T4170" s="2">
        <f t="shared" si="12514"/>
        <v>34.228110660626236</v>
      </c>
      <c r="U4170" s="3">
        <f>J4170*SIP_Calculator!$D$27</f>
        <v>0</v>
      </c>
      <c r="V4170" s="3">
        <f t="shared" si="9"/>
        <v>0</v>
      </c>
      <c r="W4170" s="3">
        <f t="shared" si="10"/>
        <v>0</v>
      </c>
      <c r="X4170" s="3">
        <f t="shared" ref="X4170:Y4170" si="12515">X4169+V4170</f>
        <v>28.835623055300523</v>
      </c>
      <c r="Y4170" s="3">
        <f t="shared" si="12515"/>
        <v>34.328802293708321</v>
      </c>
    </row>
    <row r="4171" spans="1:25" ht="15.75" customHeight="1" x14ac:dyDescent="0.2">
      <c r="A4171" s="7">
        <v>44250</v>
      </c>
      <c r="B4171" s="1">
        <v>14844.25</v>
      </c>
      <c r="C4171" s="1">
        <v>12263.7</v>
      </c>
      <c r="D4171" s="2">
        <f t="shared" si="29"/>
        <v>875</v>
      </c>
      <c r="E4171" s="2">
        <f t="shared" si="12"/>
        <v>0</v>
      </c>
      <c r="F4171" s="3">
        <f t="shared" si="0"/>
        <v>2</v>
      </c>
      <c r="G4171" s="3">
        <f t="shared" si="13"/>
        <v>0</v>
      </c>
      <c r="H4171" s="4">
        <f>IF(A4171&lt;SIP_Calculator!$B$7,0,IF(A4171&gt;SIP_Calculator!$E$7,0,1))</f>
        <v>0</v>
      </c>
      <c r="I4171" s="2">
        <f t="shared" si="1"/>
        <v>0</v>
      </c>
      <c r="J4171" s="3">
        <f t="shared" si="2"/>
        <v>0</v>
      </c>
      <c r="K4171" s="4">
        <f>H4171*SIP_Calculator!$D$25</f>
        <v>0</v>
      </c>
      <c r="L4171" s="4">
        <f t="shared" si="3"/>
        <v>0</v>
      </c>
      <c r="M4171" s="4">
        <f t="shared" si="4"/>
        <v>0</v>
      </c>
      <c r="N4171" s="4">
        <f t="shared" ref="N4171:O4171" si="12516">N4170+L4171</f>
        <v>28.739335218516583</v>
      </c>
      <c r="O4171" s="4">
        <f t="shared" si="12516"/>
        <v>34.20981406436929</v>
      </c>
      <c r="P4171" s="2">
        <f>I4171*SIP_Calculator!$D$26</f>
        <v>0</v>
      </c>
      <c r="Q4171" s="2">
        <f t="shared" si="6"/>
        <v>0</v>
      </c>
      <c r="R4171" s="2">
        <f t="shared" si="7"/>
        <v>0</v>
      </c>
      <c r="S4171" s="2">
        <f t="shared" ref="S4171:T4171" si="12517">S4170+Q4171</f>
        <v>28.748252611124826</v>
      </c>
      <c r="T4171" s="2">
        <f t="shared" si="12517"/>
        <v>34.228110660626236</v>
      </c>
      <c r="U4171" s="3">
        <f>J4171*SIP_Calculator!$D$27</f>
        <v>0</v>
      </c>
      <c r="V4171" s="3">
        <f t="shared" si="9"/>
        <v>0</v>
      </c>
      <c r="W4171" s="3">
        <f t="shared" si="10"/>
        <v>0</v>
      </c>
      <c r="X4171" s="3">
        <f t="shared" ref="X4171:Y4171" si="12518">X4170+V4171</f>
        <v>28.835623055300523</v>
      </c>
      <c r="Y4171" s="3">
        <f t="shared" si="12518"/>
        <v>34.328802293708321</v>
      </c>
    </row>
    <row r="4172" spans="1:25" ht="15.75" customHeight="1" x14ac:dyDescent="0.2">
      <c r="A4172" s="7">
        <v>44251</v>
      </c>
      <c r="B4172" s="1">
        <v>15094.85</v>
      </c>
      <c r="C4172" s="1">
        <v>12455.2</v>
      </c>
      <c r="D4172" s="2">
        <f t="shared" si="29"/>
        <v>875</v>
      </c>
      <c r="E4172" s="2">
        <f t="shared" si="12"/>
        <v>0</v>
      </c>
      <c r="F4172" s="3">
        <f t="shared" si="0"/>
        <v>2</v>
      </c>
      <c r="G4172" s="3">
        <f t="shared" si="13"/>
        <v>0</v>
      </c>
      <c r="H4172" s="4">
        <f>IF(A4172&lt;SIP_Calculator!$B$7,0,IF(A4172&gt;SIP_Calculator!$E$7,0,1))</f>
        <v>0</v>
      </c>
      <c r="I4172" s="2">
        <f t="shared" si="1"/>
        <v>0</v>
      </c>
      <c r="J4172" s="3">
        <f t="shared" si="2"/>
        <v>0</v>
      </c>
      <c r="K4172" s="4">
        <f>H4172*SIP_Calculator!$D$25</f>
        <v>0</v>
      </c>
      <c r="L4172" s="4">
        <f t="shared" si="3"/>
        <v>0</v>
      </c>
      <c r="M4172" s="4">
        <f t="shared" si="4"/>
        <v>0</v>
      </c>
      <c r="N4172" s="4">
        <f t="shared" ref="N4172:O4172" si="12519">N4171+L4172</f>
        <v>28.739335218516583</v>
      </c>
      <c r="O4172" s="4">
        <f t="shared" si="12519"/>
        <v>34.20981406436929</v>
      </c>
      <c r="P4172" s="2">
        <f>I4172*SIP_Calculator!$D$26</f>
        <v>0</v>
      </c>
      <c r="Q4172" s="2">
        <f t="shared" si="6"/>
        <v>0</v>
      </c>
      <c r="R4172" s="2">
        <f t="shared" si="7"/>
        <v>0</v>
      </c>
      <c r="S4172" s="2">
        <f t="shared" ref="S4172:T4172" si="12520">S4171+Q4172</f>
        <v>28.748252611124826</v>
      </c>
      <c r="T4172" s="2">
        <f t="shared" si="12520"/>
        <v>34.228110660626236</v>
      </c>
      <c r="U4172" s="3">
        <f>J4172*SIP_Calculator!$D$27</f>
        <v>0</v>
      </c>
      <c r="V4172" s="3">
        <f t="shared" si="9"/>
        <v>0</v>
      </c>
      <c r="W4172" s="3">
        <f t="shared" si="10"/>
        <v>0</v>
      </c>
      <c r="X4172" s="3">
        <f t="shared" ref="X4172:Y4172" si="12521">X4171+V4172</f>
        <v>28.835623055300523</v>
      </c>
      <c r="Y4172" s="3">
        <f t="shared" si="12521"/>
        <v>34.328802293708321</v>
      </c>
    </row>
    <row r="4173" spans="1:25" ht="15.75" customHeight="1" x14ac:dyDescent="0.2">
      <c r="A4173" s="7">
        <v>44252</v>
      </c>
      <c r="B4173" s="1">
        <v>15209</v>
      </c>
      <c r="C4173" s="1">
        <v>12567.85</v>
      </c>
      <c r="D4173" s="2">
        <f t="shared" si="29"/>
        <v>875</v>
      </c>
      <c r="E4173" s="2">
        <f t="shared" si="12"/>
        <v>0</v>
      </c>
      <c r="F4173" s="3">
        <f t="shared" si="0"/>
        <v>2</v>
      </c>
      <c r="G4173" s="3">
        <f t="shared" si="13"/>
        <v>0</v>
      </c>
      <c r="H4173" s="4">
        <f>IF(A4173&lt;SIP_Calculator!$B$7,0,IF(A4173&gt;SIP_Calculator!$E$7,0,1))</f>
        <v>0</v>
      </c>
      <c r="I4173" s="2">
        <f t="shared" si="1"/>
        <v>0</v>
      </c>
      <c r="J4173" s="3">
        <f t="shared" si="2"/>
        <v>0</v>
      </c>
      <c r="K4173" s="4">
        <f>H4173*SIP_Calculator!$D$25</f>
        <v>0</v>
      </c>
      <c r="L4173" s="4">
        <f t="shared" si="3"/>
        <v>0</v>
      </c>
      <c r="M4173" s="4">
        <f t="shared" si="4"/>
        <v>0</v>
      </c>
      <c r="N4173" s="4">
        <f t="shared" ref="N4173:O4173" si="12522">N4172+L4173</f>
        <v>28.739335218516583</v>
      </c>
      <c r="O4173" s="4">
        <f t="shared" si="12522"/>
        <v>34.20981406436929</v>
      </c>
      <c r="P4173" s="2">
        <f>I4173*SIP_Calculator!$D$26</f>
        <v>0</v>
      </c>
      <c r="Q4173" s="2">
        <f t="shared" si="6"/>
        <v>0</v>
      </c>
      <c r="R4173" s="2">
        <f t="shared" si="7"/>
        <v>0</v>
      </c>
      <c r="S4173" s="2">
        <f t="shared" ref="S4173:T4173" si="12523">S4172+Q4173</f>
        <v>28.748252611124826</v>
      </c>
      <c r="T4173" s="2">
        <f t="shared" si="12523"/>
        <v>34.228110660626236</v>
      </c>
      <c r="U4173" s="3">
        <f>J4173*SIP_Calculator!$D$27</f>
        <v>0</v>
      </c>
      <c r="V4173" s="3">
        <f t="shared" si="9"/>
        <v>0</v>
      </c>
      <c r="W4173" s="3">
        <f t="shared" si="10"/>
        <v>0</v>
      </c>
      <c r="X4173" s="3">
        <f t="shared" ref="X4173:Y4173" si="12524">X4172+V4173</f>
        <v>28.835623055300523</v>
      </c>
      <c r="Y4173" s="3">
        <f t="shared" si="12524"/>
        <v>34.328802293708321</v>
      </c>
    </row>
    <row r="4174" spans="1:25" ht="15.75" customHeight="1" x14ac:dyDescent="0.2">
      <c r="A4174" s="7">
        <v>44253</v>
      </c>
      <c r="B4174" s="1">
        <v>14667.6</v>
      </c>
      <c r="C4174" s="1">
        <v>12181.4</v>
      </c>
      <c r="D4174" s="2">
        <f t="shared" si="29"/>
        <v>875</v>
      </c>
      <c r="E4174" s="2">
        <f t="shared" si="12"/>
        <v>0</v>
      </c>
      <c r="F4174" s="3">
        <f t="shared" si="0"/>
        <v>2</v>
      </c>
      <c r="G4174" s="3">
        <f t="shared" si="13"/>
        <v>0</v>
      </c>
      <c r="H4174" s="4">
        <f>IF(A4174&lt;SIP_Calculator!$B$7,0,IF(A4174&gt;SIP_Calculator!$E$7,0,1))</f>
        <v>0</v>
      </c>
      <c r="I4174" s="2">
        <f t="shared" si="1"/>
        <v>0</v>
      </c>
      <c r="J4174" s="3">
        <f t="shared" si="2"/>
        <v>0</v>
      </c>
      <c r="K4174" s="4">
        <f>H4174*SIP_Calculator!$D$25</f>
        <v>0</v>
      </c>
      <c r="L4174" s="4">
        <f t="shared" si="3"/>
        <v>0</v>
      </c>
      <c r="M4174" s="4">
        <f t="shared" si="4"/>
        <v>0</v>
      </c>
      <c r="N4174" s="4">
        <f t="shared" ref="N4174:O4174" si="12525">N4173+L4174</f>
        <v>28.739335218516583</v>
      </c>
      <c r="O4174" s="4">
        <f t="shared" si="12525"/>
        <v>34.20981406436929</v>
      </c>
      <c r="P4174" s="2">
        <f>I4174*SIP_Calculator!$D$26</f>
        <v>0</v>
      </c>
      <c r="Q4174" s="2">
        <f t="shared" si="6"/>
        <v>0</v>
      </c>
      <c r="R4174" s="2">
        <f t="shared" si="7"/>
        <v>0</v>
      </c>
      <c r="S4174" s="2">
        <f t="shared" ref="S4174:T4174" si="12526">S4173+Q4174</f>
        <v>28.748252611124826</v>
      </c>
      <c r="T4174" s="2">
        <f t="shared" si="12526"/>
        <v>34.228110660626236</v>
      </c>
      <c r="U4174" s="3">
        <f>J4174*SIP_Calculator!$D$27</f>
        <v>0</v>
      </c>
      <c r="V4174" s="3">
        <f t="shared" si="9"/>
        <v>0</v>
      </c>
      <c r="W4174" s="3">
        <f t="shared" si="10"/>
        <v>0</v>
      </c>
      <c r="X4174" s="3">
        <f t="shared" ref="X4174:Y4174" si="12527">X4173+V4174</f>
        <v>28.835623055300523</v>
      </c>
      <c r="Y4174" s="3">
        <f t="shared" si="12527"/>
        <v>34.328802293708321</v>
      </c>
    </row>
    <row r="4175" spans="1:25" ht="15.75" customHeight="1" x14ac:dyDescent="0.2">
      <c r="A4175" s="7">
        <v>44256</v>
      </c>
      <c r="B4175" s="1">
        <v>14889.65</v>
      </c>
      <c r="C4175" s="1">
        <v>12368.3</v>
      </c>
      <c r="D4175" s="2">
        <f t="shared" si="29"/>
        <v>876</v>
      </c>
      <c r="E4175" s="2">
        <f t="shared" si="12"/>
        <v>1</v>
      </c>
      <c r="F4175" s="3">
        <f t="shared" si="0"/>
        <v>3</v>
      </c>
      <c r="G4175" s="3">
        <f t="shared" si="13"/>
        <v>1</v>
      </c>
      <c r="H4175" s="4">
        <f>IF(A4175&lt;SIP_Calculator!$B$7,0,IF(A4175&gt;SIP_Calculator!$E$7,0,1))</f>
        <v>0</v>
      </c>
      <c r="I4175" s="2">
        <f t="shared" si="1"/>
        <v>0</v>
      </c>
      <c r="J4175" s="3">
        <f t="shared" si="2"/>
        <v>0</v>
      </c>
      <c r="K4175" s="4">
        <f>H4175*SIP_Calculator!$D$25</f>
        <v>0</v>
      </c>
      <c r="L4175" s="4">
        <f t="shared" si="3"/>
        <v>0</v>
      </c>
      <c r="M4175" s="4">
        <f t="shared" si="4"/>
        <v>0</v>
      </c>
      <c r="N4175" s="4">
        <f t="shared" ref="N4175:O4175" si="12528">N4174+L4175</f>
        <v>28.739335218516583</v>
      </c>
      <c r="O4175" s="4">
        <f t="shared" si="12528"/>
        <v>34.20981406436929</v>
      </c>
      <c r="P4175" s="2">
        <f>I4175*SIP_Calculator!$D$26</f>
        <v>0</v>
      </c>
      <c r="Q4175" s="2">
        <f t="shared" si="6"/>
        <v>0</v>
      </c>
      <c r="R4175" s="2">
        <f t="shared" si="7"/>
        <v>0</v>
      </c>
      <c r="S4175" s="2">
        <f t="shared" ref="S4175:T4175" si="12529">S4174+Q4175</f>
        <v>28.748252611124826</v>
      </c>
      <c r="T4175" s="2">
        <f t="shared" si="12529"/>
        <v>34.228110660626236</v>
      </c>
      <c r="U4175" s="3">
        <f>J4175*SIP_Calculator!$D$27</f>
        <v>0</v>
      </c>
      <c r="V4175" s="3">
        <f t="shared" si="9"/>
        <v>0</v>
      </c>
      <c r="W4175" s="3">
        <f t="shared" si="10"/>
        <v>0</v>
      </c>
      <c r="X4175" s="3">
        <f t="shared" ref="X4175:Y4175" si="12530">X4174+V4175</f>
        <v>28.835623055300523</v>
      </c>
      <c r="Y4175" s="3">
        <f t="shared" si="12530"/>
        <v>34.328802293708321</v>
      </c>
    </row>
    <row r="4176" spans="1:25" ht="15.75" customHeight="1" x14ac:dyDescent="0.2">
      <c r="A4176" s="7">
        <v>44257</v>
      </c>
      <c r="B4176" s="1">
        <v>15061.6</v>
      </c>
      <c r="C4176" s="1">
        <v>12519.4</v>
      </c>
      <c r="D4176" s="2">
        <f t="shared" si="29"/>
        <v>876</v>
      </c>
      <c r="E4176" s="2">
        <f t="shared" si="12"/>
        <v>0</v>
      </c>
      <c r="F4176" s="3">
        <f t="shared" si="0"/>
        <v>3</v>
      </c>
      <c r="G4176" s="3">
        <f t="shared" si="13"/>
        <v>0</v>
      </c>
      <c r="H4176" s="4">
        <f>IF(A4176&lt;SIP_Calculator!$B$7,0,IF(A4176&gt;SIP_Calculator!$E$7,0,1))</f>
        <v>0</v>
      </c>
      <c r="I4176" s="2">
        <f t="shared" si="1"/>
        <v>0</v>
      </c>
      <c r="J4176" s="3">
        <f t="shared" si="2"/>
        <v>0</v>
      </c>
      <c r="K4176" s="4">
        <f>H4176*SIP_Calculator!$D$25</f>
        <v>0</v>
      </c>
      <c r="L4176" s="4">
        <f t="shared" si="3"/>
        <v>0</v>
      </c>
      <c r="M4176" s="4">
        <f t="shared" si="4"/>
        <v>0</v>
      </c>
      <c r="N4176" s="4">
        <f t="shared" ref="N4176:O4176" si="12531">N4175+L4176</f>
        <v>28.739335218516583</v>
      </c>
      <c r="O4176" s="4">
        <f t="shared" si="12531"/>
        <v>34.20981406436929</v>
      </c>
      <c r="P4176" s="2">
        <f>I4176*SIP_Calculator!$D$26</f>
        <v>0</v>
      </c>
      <c r="Q4176" s="2">
        <f t="shared" si="6"/>
        <v>0</v>
      </c>
      <c r="R4176" s="2">
        <f t="shared" si="7"/>
        <v>0</v>
      </c>
      <c r="S4176" s="2">
        <f t="shared" ref="S4176:T4176" si="12532">S4175+Q4176</f>
        <v>28.748252611124826</v>
      </c>
      <c r="T4176" s="2">
        <f t="shared" si="12532"/>
        <v>34.228110660626236</v>
      </c>
      <c r="U4176" s="3">
        <f>J4176*SIP_Calculator!$D$27</f>
        <v>0</v>
      </c>
      <c r="V4176" s="3">
        <f t="shared" si="9"/>
        <v>0</v>
      </c>
      <c r="W4176" s="3">
        <f t="shared" si="10"/>
        <v>0</v>
      </c>
      <c r="X4176" s="3">
        <f t="shared" ref="X4176:Y4176" si="12533">X4175+V4176</f>
        <v>28.835623055300523</v>
      </c>
      <c r="Y4176" s="3">
        <f t="shared" si="12533"/>
        <v>34.328802293708321</v>
      </c>
    </row>
    <row r="4177" spans="1:25" ht="15.75" customHeight="1" x14ac:dyDescent="0.2">
      <c r="A4177" s="7">
        <v>44258</v>
      </c>
      <c r="B4177" s="1">
        <v>15379.5</v>
      </c>
      <c r="C4177" s="1">
        <v>12764.8</v>
      </c>
      <c r="D4177" s="2">
        <f t="shared" si="29"/>
        <v>876</v>
      </c>
      <c r="E4177" s="2">
        <f t="shared" si="12"/>
        <v>0</v>
      </c>
      <c r="F4177" s="3">
        <f t="shared" si="0"/>
        <v>3</v>
      </c>
      <c r="G4177" s="3">
        <f t="shared" si="13"/>
        <v>0</v>
      </c>
      <c r="H4177" s="4">
        <f>IF(A4177&lt;SIP_Calculator!$B$7,0,IF(A4177&gt;SIP_Calculator!$E$7,0,1))</f>
        <v>0</v>
      </c>
      <c r="I4177" s="2">
        <f t="shared" si="1"/>
        <v>0</v>
      </c>
      <c r="J4177" s="3">
        <f t="shared" si="2"/>
        <v>0</v>
      </c>
      <c r="K4177" s="4">
        <f>H4177*SIP_Calculator!$D$25</f>
        <v>0</v>
      </c>
      <c r="L4177" s="4">
        <f t="shared" si="3"/>
        <v>0</v>
      </c>
      <c r="M4177" s="4">
        <f t="shared" si="4"/>
        <v>0</v>
      </c>
      <c r="N4177" s="4">
        <f t="shared" ref="N4177:O4177" si="12534">N4176+L4177</f>
        <v>28.739335218516583</v>
      </c>
      <c r="O4177" s="4">
        <f t="shared" si="12534"/>
        <v>34.20981406436929</v>
      </c>
      <c r="P4177" s="2">
        <f>I4177*SIP_Calculator!$D$26</f>
        <v>0</v>
      </c>
      <c r="Q4177" s="2">
        <f t="shared" si="6"/>
        <v>0</v>
      </c>
      <c r="R4177" s="2">
        <f t="shared" si="7"/>
        <v>0</v>
      </c>
      <c r="S4177" s="2">
        <f t="shared" ref="S4177:T4177" si="12535">S4176+Q4177</f>
        <v>28.748252611124826</v>
      </c>
      <c r="T4177" s="2">
        <f t="shared" si="12535"/>
        <v>34.228110660626236</v>
      </c>
      <c r="U4177" s="3">
        <f>J4177*SIP_Calculator!$D$27</f>
        <v>0</v>
      </c>
      <c r="V4177" s="3">
        <f t="shared" si="9"/>
        <v>0</v>
      </c>
      <c r="W4177" s="3">
        <f t="shared" si="10"/>
        <v>0</v>
      </c>
      <c r="X4177" s="3">
        <f t="shared" ref="X4177:Y4177" si="12536">X4176+V4177</f>
        <v>28.835623055300523</v>
      </c>
      <c r="Y4177" s="3">
        <f t="shared" si="12536"/>
        <v>34.328802293708321</v>
      </c>
    </row>
    <row r="4178" spans="1:25" ht="15.75" customHeight="1" x14ac:dyDescent="0.2">
      <c r="A4178" s="7">
        <v>44259</v>
      </c>
      <c r="B4178" s="1">
        <v>15238.75</v>
      </c>
      <c r="C4178" s="1">
        <v>12688.85</v>
      </c>
      <c r="D4178" s="2">
        <f t="shared" si="29"/>
        <v>876</v>
      </c>
      <c r="E4178" s="2">
        <f t="shared" si="12"/>
        <v>0</v>
      </c>
      <c r="F4178" s="3">
        <f t="shared" si="0"/>
        <v>3</v>
      </c>
      <c r="G4178" s="3">
        <f t="shared" si="13"/>
        <v>0</v>
      </c>
      <c r="H4178" s="4">
        <f>IF(A4178&lt;SIP_Calculator!$B$7,0,IF(A4178&gt;SIP_Calculator!$E$7,0,1))</f>
        <v>0</v>
      </c>
      <c r="I4178" s="2">
        <f t="shared" si="1"/>
        <v>0</v>
      </c>
      <c r="J4178" s="3">
        <f t="shared" si="2"/>
        <v>0</v>
      </c>
      <c r="K4178" s="4">
        <f>H4178*SIP_Calculator!$D$25</f>
        <v>0</v>
      </c>
      <c r="L4178" s="4">
        <f t="shared" si="3"/>
        <v>0</v>
      </c>
      <c r="M4178" s="4">
        <f t="shared" si="4"/>
        <v>0</v>
      </c>
      <c r="N4178" s="4">
        <f t="shared" ref="N4178:O4178" si="12537">N4177+L4178</f>
        <v>28.739335218516583</v>
      </c>
      <c r="O4178" s="4">
        <f t="shared" si="12537"/>
        <v>34.20981406436929</v>
      </c>
      <c r="P4178" s="2">
        <f>I4178*SIP_Calculator!$D$26</f>
        <v>0</v>
      </c>
      <c r="Q4178" s="2">
        <f t="shared" si="6"/>
        <v>0</v>
      </c>
      <c r="R4178" s="2">
        <f t="shared" si="7"/>
        <v>0</v>
      </c>
      <c r="S4178" s="2">
        <f t="shared" ref="S4178:T4178" si="12538">S4177+Q4178</f>
        <v>28.748252611124826</v>
      </c>
      <c r="T4178" s="2">
        <f t="shared" si="12538"/>
        <v>34.228110660626236</v>
      </c>
      <c r="U4178" s="3">
        <f>J4178*SIP_Calculator!$D$27</f>
        <v>0</v>
      </c>
      <c r="V4178" s="3">
        <f t="shared" si="9"/>
        <v>0</v>
      </c>
      <c r="W4178" s="3">
        <f t="shared" si="10"/>
        <v>0</v>
      </c>
      <c r="X4178" s="3">
        <f t="shared" ref="X4178:Y4178" si="12539">X4177+V4178</f>
        <v>28.835623055300523</v>
      </c>
      <c r="Y4178" s="3">
        <f t="shared" si="12539"/>
        <v>34.328802293708321</v>
      </c>
    </row>
    <row r="4179" spans="1:25" ht="15.75" customHeight="1" x14ac:dyDescent="0.2">
      <c r="A4179" s="7">
        <v>44260</v>
      </c>
      <c r="B4179" s="1">
        <v>15084.35</v>
      </c>
      <c r="C4179" s="1">
        <v>12539</v>
      </c>
      <c r="D4179" s="2">
        <f t="shared" si="29"/>
        <v>876</v>
      </c>
      <c r="E4179" s="2">
        <f t="shared" si="12"/>
        <v>0</v>
      </c>
      <c r="F4179" s="3">
        <f t="shared" si="0"/>
        <v>3</v>
      </c>
      <c r="G4179" s="3">
        <f t="shared" si="13"/>
        <v>0</v>
      </c>
      <c r="H4179" s="4">
        <f>IF(A4179&lt;SIP_Calculator!$B$7,0,IF(A4179&gt;SIP_Calculator!$E$7,0,1))</f>
        <v>0</v>
      </c>
      <c r="I4179" s="2">
        <f t="shared" si="1"/>
        <v>0</v>
      </c>
      <c r="J4179" s="3">
        <f t="shared" si="2"/>
        <v>0</v>
      </c>
      <c r="K4179" s="4">
        <f>H4179*SIP_Calculator!$D$25</f>
        <v>0</v>
      </c>
      <c r="L4179" s="4">
        <f t="shared" si="3"/>
        <v>0</v>
      </c>
      <c r="M4179" s="4">
        <f t="shared" si="4"/>
        <v>0</v>
      </c>
      <c r="N4179" s="4">
        <f t="shared" ref="N4179:O4179" si="12540">N4178+L4179</f>
        <v>28.739335218516583</v>
      </c>
      <c r="O4179" s="4">
        <f t="shared" si="12540"/>
        <v>34.20981406436929</v>
      </c>
      <c r="P4179" s="2">
        <f>I4179*SIP_Calculator!$D$26</f>
        <v>0</v>
      </c>
      <c r="Q4179" s="2">
        <f t="shared" si="6"/>
        <v>0</v>
      </c>
      <c r="R4179" s="2">
        <f t="shared" si="7"/>
        <v>0</v>
      </c>
      <c r="S4179" s="2">
        <f t="shared" ref="S4179:T4179" si="12541">S4178+Q4179</f>
        <v>28.748252611124826</v>
      </c>
      <c r="T4179" s="2">
        <f t="shared" si="12541"/>
        <v>34.228110660626236</v>
      </c>
      <c r="U4179" s="3">
        <f>J4179*SIP_Calculator!$D$27</f>
        <v>0</v>
      </c>
      <c r="V4179" s="3">
        <f t="shared" si="9"/>
        <v>0</v>
      </c>
      <c r="W4179" s="3">
        <f t="shared" si="10"/>
        <v>0</v>
      </c>
      <c r="X4179" s="3">
        <f t="shared" ref="X4179:Y4179" si="12542">X4178+V4179</f>
        <v>28.835623055300523</v>
      </c>
      <c r="Y4179" s="3">
        <f t="shared" si="12542"/>
        <v>34.328802293708321</v>
      </c>
    </row>
    <row r="4180" spans="1:25" ht="15.75" customHeight="1" x14ac:dyDescent="0.2">
      <c r="A4180" s="7">
        <v>44263</v>
      </c>
      <c r="B4180" s="1">
        <v>15096.85</v>
      </c>
      <c r="C4180" s="1">
        <v>12558.95</v>
      </c>
      <c r="D4180" s="2">
        <f t="shared" si="29"/>
        <v>877</v>
      </c>
      <c r="E4180" s="2">
        <f t="shared" si="12"/>
        <v>1</v>
      </c>
      <c r="F4180" s="3">
        <f t="shared" si="0"/>
        <v>3</v>
      </c>
      <c r="G4180" s="3">
        <f t="shared" si="13"/>
        <v>0</v>
      </c>
      <c r="H4180" s="4">
        <f>IF(A4180&lt;SIP_Calculator!$B$7,0,IF(A4180&gt;SIP_Calculator!$E$7,0,1))</f>
        <v>0</v>
      </c>
      <c r="I4180" s="2">
        <f t="shared" si="1"/>
        <v>0</v>
      </c>
      <c r="J4180" s="3">
        <f t="shared" si="2"/>
        <v>0</v>
      </c>
      <c r="K4180" s="4">
        <f>H4180*SIP_Calculator!$D$25</f>
        <v>0</v>
      </c>
      <c r="L4180" s="4">
        <f t="shared" si="3"/>
        <v>0</v>
      </c>
      <c r="M4180" s="4">
        <f t="shared" si="4"/>
        <v>0</v>
      </c>
      <c r="N4180" s="4">
        <f t="shared" ref="N4180:O4180" si="12543">N4179+L4180</f>
        <v>28.739335218516583</v>
      </c>
      <c r="O4180" s="4">
        <f t="shared" si="12543"/>
        <v>34.20981406436929</v>
      </c>
      <c r="P4180" s="2">
        <f>I4180*SIP_Calculator!$D$26</f>
        <v>0</v>
      </c>
      <c r="Q4180" s="2">
        <f t="shared" si="6"/>
        <v>0</v>
      </c>
      <c r="R4180" s="2">
        <f t="shared" si="7"/>
        <v>0</v>
      </c>
      <c r="S4180" s="2">
        <f t="shared" ref="S4180:T4180" si="12544">S4179+Q4180</f>
        <v>28.748252611124826</v>
      </c>
      <c r="T4180" s="2">
        <f t="shared" si="12544"/>
        <v>34.228110660626236</v>
      </c>
      <c r="U4180" s="3">
        <f>J4180*SIP_Calculator!$D$27</f>
        <v>0</v>
      </c>
      <c r="V4180" s="3">
        <f t="shared" si="9"/>
        <v>0</v>
      </c>
      <c r="W4180" s="3">
        <f t="shared" si="10"/>
        <v>0</v>
      </c>
      <c r="X4180" s="3">
        <f t="shared" ref="X4180:Y4180" si="12545">X4179+V4180</f>
        <v>28.835623055300523</v>
      </c>
      <c r="Y4180" s="3">
        <f t="shared" si="12545"/>
        <v>34.328802293708321</v>
      </c>
    </row>
    <row r="4181" spans="1:25" ht="15.75" customHeight="1" x14ac:dyDescent="0.2">
      <c r="A4181" s="7">
        <v>44264</v>
      </c>
      <c r="B4181" s="1">
        <v>15206</v>
      </c>
      <c r="C4181" s="1">
        <v>12617.2</v>
      </c>
      <c r="D4181" s="2">
        <f t="shared" si="29"/>
        <v>877</v>
      </c>
      <c r="E4181" s="2">
        <f t="shared" si="12"/>
        <v>0</v>
      </c>
      <c r="F4181" s="3">
        <f t="shared" si="0"/>
        <v>3</v>
      </c>
      <c r="G4181" s="3">
        <f t="shared" si="13"/>
        <v>0</v>
      </c>
      <c r="H4181" s="4">
        <f>IF(A4181&lt;SIP_Calculator!$B$7,0,IF(A4181&gt;SIP_Calculator!$E$7,0,1))</f>
        <v>0</v>
      </c>
      <c r="I4181" s="2">
        <f t="shared" si="1"/>
        <v>0</v>
      </c>
      <c r="J4181" s="3">
        <f t="shared" si="2"/>
        <v>0</v>
      </c>
      <c r="K4181" s="4">
        <f>H4181*SIP_Calculator!$D$25</f>
        <v>0</v>
      </c>
      <c r="L4181" s="4">
        <f t="shared" si="3"/>
        <v>0</v>
      </c>
      <c r="M4181" s="4">
        <f t="shared" si="4"/>
        <v>0</v>
      </c>
      <c r="N4181" s="4">
        <f t="shared" ref="N4181:O4181" si="12546">N4180+L4181</f>
        <v>28.739335218516583</v>
      </c>
      <c r="O4181" s="4">
        <f t="shared" si="12546"/>
        <v>34.20981406436929</v>
      </c>
      <c r="P4181" s="2">
        <f>I4181*SIP_Calculator!$D$26</f>
        <v>0</v>
      </c>
      <c r="Q4181" s="2">
        <f t="shared" si="6"/>
        <v>0</v>
      </c>
      <c r="R4181" s="2">
        <f t="shared" si="7"/>
        <v>0</v>
      </c>
      <c r="S4181" s="2">
        <f t="shared" ref="S4181:T4181" si="12547">S4180+Q4181</f>
        <v>28.748252611124826</v>
      </c>
      <c r="T4181" s="2">
        <f t="shared" si="12547"/>
        <v>34.228110660626236</v>
      </c>
      <c r="U4181" s="3">
        <f>J4181*SIP_Calculator!$D$27</f>
        <v>0</v>
      </c>
      <c r="V4181" s="3">
        <f t="shared" si="9"/>
        <v>0</v>
      </c>
      <c r="W4181" s="3">
        <f t="shared" si="10"/>
        <v>0</v>
      </c>
      <c r="X4181" s="3">
        <f t="shared" ref="X4181:Y4181" si="12548">X4180+V4181</f>
        <v>28.835623055300523</v>
      </c>
      <c r="Y4181" s="3">
        <f t="shared" si="12548"/>
        <v>34.328802293708321</v>
      </c>
    </row>
    <row r="4182" spans="1:25" ht="15.75" customHeight="1" x14ac:dyDescent="0.2">
      <c r="A4182" s="7">
        <v>44265</v>
      </c>
      <c r="B4182" s="1">
        <v>15284.85</v>
      </c>
      <c r="C4182" s="1">
        <v>12691.35</v>
      </c>
      <c r="D4182" s="2">
        <f t="shared" si="29"/>
        <v>877</v>
      </c>
      <c r="E4182" s="2">
        <f t="shared" si="12"/>
        <v>0</v>
      </c>
      <c r="F4182" s="3">
        <f t="shared" si="0"/>
        <v>3</v>
      </c>
      <c r="G4182" s="3">
        <f t="shared" si="13"/>
        <v>0</v>
      </c>
      <c r="H4182" s="4">
        <f>IF(A4182&lt;SIP_Calculator!$B$7,0,IF(A4182&gt;SIP_Calculator!$E$7,0,1))</f>
        <v>0</v>
      </c>
      <c r="I4182" s="2">
        <f t="shared" si="1"/>
        <v>0</v>
      </c>
      <c r="J4182" s="3">
        <f t="shared" si="2"/>
        <v>0</v>
      </c>
      <c r="K4182" s="4">
        <f>H4182*SIP_Calculator!$D$25</f>
        <v>0</v>
      </c>
      <c r="L4182" s="4">
        <f t="shared" si="3"/>
        <v>0</v>
      </c>
      <c r="M4182" s="4">
        <f t="shared" si="4"/>
        <v>0</v>
      </c>
      <c r="N4182" s="4">
        <f t="shared" ref="N4182:O4182" si="12549">N4181+L4182</f>
        <v>28.739335218516583</v>
      </c>
      <c r="O4182" s="4">
        <f t="shared" si="12549"/>
        <v>34.20981406436929</v>
      </c>
      <c r="P4182" s="2">
        <f>I4182*SIP_Calculator!$D$26</f>
        <v>0</v>
      </c>
      <c r="Q4182" s="2">
        <f t="shared" si="6"/>
        <v>0</v>
      </c>
      <c r="R4182" s="2">
        <f t="shared" si="7"/>
        <v>0</v>
      </c>
      <c r="S4182" s="2">
        <f t="shared" ref="S4182:T4182" si="12550">S4181+Q4182</f>
        <v>28.748252611124826</v>
      </c>
      <c r="T4182" s="2">
        <f t="shared" si="12550"/>
        <v>34.228110660626236</v>
      </c>
      <c r="U4182" s="3">
        <f>J4182*SIP_Calculator!$D$27</f>
        <v>0</v>
      </c>
      <c r="V4182" s="3">
        <f t="shared" si="9"/>
        <v>0</v>
      </c>
      <c r="W4182" s="3">
        <f t="shared" si="10"/>
        <v>0</v>
      </c>
      <c r="X4182" s="3">
        <f t="shared" ref="X4182:Y4182" si="12551">X4181+V4182</f>
        <v>28.835623055300523</v>
      </c>
      <c r="Y4182" s="3">
        <f t="shared" si="12551"/>
        <v>34.328802293708321</v>
      </c>
    </row>
    <row r="4183" spans="1:25" ht="15.75" customHeight="1" x14ac:dyDescent="0.2">
      <c r="A4183" s="7">
        <v>44267</v>
      </c>
      <c r="B4183" s="1">
        <v>15140.15</v>
      </c>
      <c r="C4183" s="1">
        <v>12593.9</v>
      </c>
      <c r="D4183" s="2">
        <f t="shared" si="29"/>
        <v>877</v>
      </c>
      <c r="E4183" s="2">
        <f t="shared" si="12"/>
        <v>0</v>
      </c>
      <c r="F4183" s="3">
        <f t="shared" si="0"/>
        <v>3</v>
      </c>
      <c r="G4183" s="3">
        <f t="shared" si="13"/>
        <v>0</v>
      </c>
      <c r="H4183" s="4">
        <f>IF(A4183&lt;SIP_Calculator!$B$7,0,IF(A4183&gt;SIP_Calculator!$E$7,0,1))</f>
        <v>0</v>
      </c>
      <c r="I4183" s="2">
        <f t="shared" si="1"/>
        <v>0</v>
      </c>
      <c r="J4183" s="3">
        <f t="shared" si="2"/>
        <v>0</v>
      </c>
      <c r="K4183" s="4">
        <f>H4183*SIP_Calculator!$D$25</f>
        <v>0</v>
      </c>
      <c r="L4183" s="4">
        <f t="shared" si="3"/>
        <v>0</v>
      </c>
      <c r="M4183" s="4">
        <f t="shared" si="4"/>
        <v>0</v>
      </c>
      <c r="N4183" s="4">
        <f t="shared" ref="N4183:O4183" si="12552">N4182+L4183</f>
        <v>28.739335218516583</v>
      </c>
      <c r="O4183" s="4">
        <f t="shared" si="12552"/>
        <v>34.20981406436929</v>
      </c>
      <c r="P4183" s="2">
        <f>I4183*SIP_Calculator!$D$26</f>
        <v>0</v>
      </c>
      <c r="Q4183" s="2">
        <f t="shared" si="6"/>
        <v>0</v>
      </c>
      <c r="R4183" s="2">
        <f t="shared" si="7"/>
        <v>0</v>
      </c>
      <c r="S4183" s="2">
        <f t="shared" ref="S4183:T4183" si="12553">S4182+Q4183</f>
        <v>28.748252611124826</v>
      </c>
      <c r="T4183" s="2">
        <f t="shared" si="12553"/>
        <v>34.228110660626236</v>
      </c>
      <c r="U4183" s="3">
        <f>J4183*SIP_Calculator!$D$27</f>
        <v>0</v>
      </c>
      <c r="V4183" s="3">
        <f t="shared" si="9"/>
        <v>0</v>
      </c>
      <c r="W4183" s="3">
        <f t="shared" si="10"/>
        <v>0</v>
      </c>
      <c r="X4183" s="3">
        <f t="shared" ref="X4183:Y4183" si="12554">X4182+V4183</f>
        <v>28.835623055300523</v>
      </c>
      <c r="Y4183" s="3">
        <f t="shared" si="12554"/>
        <v>34.328802293708321</v>
      </c>
    </row>
    <row r="4184" spans="1:25" ht="15.75" customHeight="1" x14ac:dyDescent="0.2">
      <c r="A4184" s="7">
        <v>44270</v>
      </c>
      <c r="B4184" s="1">
        <v>15040.85</v>
      </c>
      <c r="C4184" s="1">
        <v>12510.15</v>
      </c>
      <c r="D4184" s="2">
        <f t="shared" si="29"/>
        <v>878</v>
      </c>
      <c r="E4184" s="2">
        <f t="shared" si="12"/>
        <v>1</v>
      </c>
      <c r="F4184" s="3">
        <f t="shared" si="0"/>
        <v>3</v>
      </c>
      <c r="G4184" s="3">
        <f t="shared" si="13"/>
        <v>0</v>
      </c>
      <c r="H4184" s="4">
        <f>IF(A4184&lt;SIP_Calculator!$B$7,0,IF(A4184&gt;SIP_Calculator!$E$7,0,1))</f>
        <v>0</v>
      </c>
      <c r="I4184" s="2">
        <f t="shared" si="1"/>
        <v>0</v>
      </c>
      <c r="J4184" s="3">
        <f t="shared" si="2"/>
        <v>0</v>
      </c>
      <c r="K4184" s="4">
        <f>H4184*SIP_Calculator!$D$25</f>
        <v>0</v>
      </c>
      <c r="L4184" s="4">
        <f t="shared" si="3"/>
        <v>0</v>
      </c>
      <c r="M4184" s="4">
        <f t="shared" si="4"/>
        <v>0</v>
      </c>
      <c r="N4184" s="4">
        <f t="shared" ref="N4184:O4184" si="12555">N4183+L4184</f>
        <v>28.739335218516583</v>
      </c>
      <c r="O4184" s="4">
        <f t="shared" si="12555"/>
        <v>34.20981406436929</v>
      </c>
      <c r="P4184" s="2">
        <f>I4184*SIP_Calculator!$D$26</f>
        <v>0</v>
      </c>
      <c r="Q4184" s="2">
        <f t="shared" si="6"/>
        <v>0</v>
      </c>
      <c r="R4184" s="2">
        <f t="shared" si="7"/>
        <v>0</v>
      </c>
      <c r="S4184" s="2">
        <f t="shared" ref="S4184:T4184" si="12556">S4183+Q4184</f>
        <v>28.748252611124826</v>
      </c>
      <c r="T4184" s="2">
        <f t="shared" si="12556"/>
        <v>34.228110660626236</v>
      </c>
      <c r="U4184" s="3">
        <f>J4184*SIP_Calculator!$D$27</f>
        <v>0</v>
      </c>
      <c r="V4184" s="3">
        <f t="shared" si="9"/>
        <v>0</v>
      </c>
      <c r="W4184" s="3">
        <f t="shared" si="10"/>
        <v>0</v>
      </c>
      <c r="X4184" s="3">
        <f t="shared" ref="X4184:Y4184" si="12557">X4183+V4184</f>
        <v>28.835623055300523</v>
      </c>
      <c r="Y4184" s="3">
        <f t="shared" si="12557"/>
        <v>34.328802293708321</v>
      </c>
    </row>
    <row r="4185" spans="1:25" ht="15.75" customHeight="1" x14ac:dyDescent="0.2">
      <c r="A4185" s="7">
        <v>44271</v>
      </c>
      <c r="B4185" s="1">
        <v>15033.3</v>
      </c>
      <c r="C4185" s="1">
        <v>12512.7</v>
      </c>
      <c r="D4185" s="2">
        <f t="shared" si="29"/>
        <v>878</v>
      </c>
      <c r="E4185" s="2">
        <f t="shared" si="12"/>
        <v>0</v>
      </c>
      <c r="F4185" s="3">
        <f t="shared" si="0"/>
        <v>3</v>
      </c>
      <c r="G4185" s="3">
        <f t="shared" si="13"/>
        <v>0</v>
      </c>
      <c r="H4185" s="4">
        <f>IF(A4185&lt;SIP_Calculator!$B$7,0,IF(A4185&gt;SIP_Calculator!$E$7,0,1))</f>
        <v>0</v>
      </c>
      <c r="I4185" s="2">
        <f t="shared" si="1"/>
        <v>0</v>
      </c>
      <c r="J4185" s="3">
        <f t="shared" si="2"/>
        <v>0</v>
      </c>
      <c r="K4185" s="4">
        <f>H4185*SIP_Calculator!$D$25</f>
        <v>0</v>
      </c>
      <c r="L4185" s="4">
        <f t="shared" si="3"/>
        <v>0</v>
      </c>
      <c r="M4185" s="4">
        <f t="shared" si="4"/>
        <v>0</v>
      </c>
      <c r="N4185" s="4">
        <f t="shared" ref="N4185:O4185" si="12558">N4184+L4185</f>
        <v>28.739335218516583</v>
      </c>
      <c r="O4185" s="4">
        <f t="shared" si="12558"/>
        <v>34.20981406436929</v>
      </c>
      <c r="P4185" s="2">
        <f>I4185*SIP_Calculator!$D$26</f>
        <v>0</v>
      </c>
      <c r="Q4185" s="2">
        <f t="shared" si="6"/>
        <v>0</v>
      </c>
      <c r="R4185" s="2">
        <f t="shared" si="7"/>
        <v>0</v>
      </c>
      <c r="S4185" s="2">
        <f t="shared" ref="S4185:T4185" si="12559">S4184+Q4185</f>
        <v>28.748252611124826</v>
      </c>
      <c r="T4185" s="2">
        <f t="shared" si="12559"/>
        <v>34.228110660626236</v>
      </c>
      <c r="U4185" s="3">
        <f>J4185*SIP_Calculator!$D$27</f>
        <v>0</v>
      </c>
      <c r="V4185" s="3">
        <f t="shared" si="9"/>
        <v>0</v>
      </c>
      <c r="W4185" s="3">
        <f t="shared" si="10"/>
        <v>0</v>
      </c>
      <c r="X4185" s="3">
        <f t="shared" ref="X4185:Y4185" si="12560">X4184+V4185</f>
        <v>28.835623055300523</v>
      </c>
      <c r="Y4185" s="3">
        <f t="shared" si="12560"/>
        <v>34.328802293708321</v>
      </c>
    </row>
    <row r="4186" spans="1:25" ht="15.75" customHeight="1" x14ac:dyDescent="0.2">
      <c r="A4186" s="7">
        <v>44272</v>
      </c>
      <c r="B4186" s="1">
        <v>14828.85</v>
      </c>
      <c r="C4186" s="1">
        <v>12319.9</v>
      </c>
      <c r="D4186" s="2">
        <f t="shared" si="29"/>
        <v>878</v>
      </c>
      <c r="E4186" s="2">
        <f t="shared" si="12"/>
        <v>0</v>
      </c>
      <c r="F4186" s="3">
        <f t="shared" si="0"/>
        <v>3</v>
      </c>
      <c r="G4186" s="3">
        <f t="shared" si="13"/>
        <v>0</v>
      </c>
      <c r="H4186" s="4">
        <f>IF(A4186&lt;SIP_Calculator!$B$7,0,IF(A4186&gt;SIP_Calculator!$E$7,0,1))</f>
        <v>0</v>
      </c>
      <c r="I4186" s="2">
        <f t="shared" si="1"/>
        <v>0</v>
      </c>
      <c r="J4186" s="3">
        <f t="shared" si="2"/>
        <v>0</v>
      </c>
      <c r="K4186" s="4">
        <f>H4186*SIP_Calculator!$D$25</f>
        <v>0</v>
      </c>
      <c r="L4186" s="4">
        <f t="shared" si="3"/>
        <v>0</v>
      </c>
      <c r="M4186" s="4">
        <f t="shared" si="4"/>
        <v>0</v>
      </c>
      <c r="N4186" s="4">
        <f t="shared" ref="N4186:O4186" si="12561">N4185+L4186</f>
        <v>28.739335218516583</v>
      </c>
      <c r="O4186" s="4">
        <f t="shared" si="12561"/>
        <v>34.20981406436929</v>
      </c>
      <c r="P4186" s="2">
        <f>I4186*SIP_Calculator!$D$26</f>
        <v>0</v>
      </c>
      <c r="Q4186" s="2">
        <f t="shared" si="6"/>
        <v>0</v>
      </c>
      <c r="R4186" s="2">
        <f t="shared" si="7"/>
        <v>0</v>
      </c>
      <c r="S4186" s="2">
        <f t="shared" ref="S4186:T4186" si="12562">S4185+Q4186</f>
        <v>28.748252611124826</v>
      </c>
      <c r="T4186" s="2">
        <f t="shared" si="12562"/>
        <v>34.228110660626236</v>
      </c>
      <c r="U4186" s="3">
        <f>J4186*SIP_Calculator!$D$27</f>
        <v>0</v>
      </c>
      <c r="V4186" s="3">
        <f t="shared" si="9"/>
        <v>0</v>
      </c>
      <c r="W4186" s="3">
        <f t="shared" si="10"/>
        <v>0</v>
      </c>
      <c r="X4186" s="3">
        <f t="shared" ref="X4186:Y4186" si="12563">X4185+V4186</f>
        <v>28.835623055300523</v>
      </c>
      <c r="Y4186" s="3">
        <f t="shared" si="12563"/>
        <v>34.328802293708321</v>
      </c>
    </row>
    <row r="4187" spans="1:25" ht="15.75" customHeight="1" x14ac:dyDescent="0.2">
      <c r="A4187" s="7">
        <v>44273</v>
      </c>
      <c r="B4187" s="1">
        <v>14662.5</v>
      </c>
      <c r="C4187" s="1">
        <v>12174.45</v>
      </c>
      <c r="D4187" s="2">
        <f t="shared" si="29"/>
        <v>878</v>
      </c>
      <c r="E4187" s="2">
        <f t="shared" si="12"/>
        <v>0</v>
      </c>
      <c r="F4187" s="3">
        <f t="shared" si="0"/>
        <v>3</v>
      </c>
      <c r="G4187" s="3">
        <f t="shared" si="13"/>
        <v>0</v>
      </c>
      <c r="H4187" s="4">
        <f>IF(A4187&lt;SIP_Calculator!$B$7,0,IF(A4187&gt;SIP_Calculator!$E$7,0,1))</f>
        <v>0</v>
      </c>
      <c r="I4187" s="2">
        <f t="shared" si="1"/>
        <v>0</v>
      </c>
      <c r="J4187" s="3">
        <f t="shared" si="2"/>
        <v>0</v>
      </c>
      <c r="K4187" s="4">
        <f>H4187*SIP_Calculator!$D$25</f>
        <v>0</v>
      </c>
      <c r="L4187" s="4">
        <f t="shared" si="3"/>
        <v>0</v>
      </c>
      <c r="M4187" s="4">
        <f t="shared" si="4"/>
        <v>0</v>
      </c>
      <c r="N4187" s="4">
        <f t="shared" ref="N4187:O4187" si="12564">N4186+L4187</f>
        <v>28.739335218516583</v>
      </c>
      <c r="O4187" s="4">
        <f t="shared" si="12564"/>
        <v>34.20981406436929</v>
      </c>
      <c r="P4187" s="2">
        <f>I4187*SIP_Calculator!$D$26</f>
        <v>0</v>
      </c>
      <c r="Q4187" s="2">
        <f t="shared" si="6"/>
        <v>0</v>
      </c>
      <c r="R4187" s="2">
        <f t="shared" si="7"/>
        <v>0</v>
      </c>
      <c r="S4187" s="2">
        <f t="shared" ref="S4187:T4187" si="12565">S4186+Q4187</f>
        <v>28.748252611124826</v>
      </c>
      <c r="T4187" s="2">
        <f t="shared" si="12565"/>
        <v>34.228110660626236</v>
      </c>
      <c r="U4187" s="3">
        <f>J4187*SIP_Calculator!$D$27</f>
        <v>0</v>
      </c>
      <c r="V4187" s="3">
        <f t="shared" si="9"/>
        <v>0</v>
      </c>
      <c r="W4187" s="3">
        <f t="shared" si="10"/>
        <v>0</v>
      </c>
      <c r="X4187" s="3">
        <f t="shared" ref="X4187:Y4187" si="12566">X4186+V4187</f>
        <v>28.835623055300523</v>
      </c>
      <c r="Y4187" s="3">
        <f t="shared" si="12566"/>
        <v>34.328802293708321</v>
      </c>
    </row>
    <row r="4188" spans="1:25" ht="15.75" customHeight="1" x14ac:dyDescent="0.2">
      <c r="A4188" s="7">
        <v>44274</v>
      </c>
      <c r="B4188" s="1">
        <v>14847.25</v>
      </c>
      <c r="C4188" s="1">
        <v>12314.5</v>
      </c>
      <c r="D4188" s="2">
        <f t="shared" si="29"/>
        <v>878</v>
      </c>
      <c r="E4188" s="2">
        <f t="shared" si="12"/>
        <v>0</v>
      </c>
      <c r="F4188" s="3">
        <f t="shared" si="0"/>
        <v>3</v>
      </c>
      <c r="G4188" s="3">
        <f t="shared" si="13"/>
        <v>0</v>
      </c>
      <c r="H4188" s="4">
        <f>IF(A4188&lt;SIP_Calculator!$B$7,0,IF(A4188&gt;SIP_Calculator!$E$7,0,1))</f>
        <v>0</v>
      </c>
      <c r="I4188" s="2">
        <f t="shared" si="1"/>
        <v>0</v>
      </c>
      <c r="J4188" s="3">
        <f t="shared" si="2"/>
        <v>0</v>
      </c>
      <c r="K4188" s="4">
        <f>H4188*SIP_Calculator!$D$25</f>
        <v>0</v>
      </c>
      <c r="L4188" s="4">
        <f t="shared" si="3"/>
        <v>0</v>
      </c>
      <c r="M4188" s="4">
        <f t="shared" si="4"/>
        <v>0</v>
      </c>
      <c r="N4188" s="4">
        <f t="shared" ref="N4188:O4188" si="12567">N4187+L4188</f>
        <v>28.739335218516583</v>
      </c>
      <c r="O4188" s="4">
        <f t="shared" si="12567"/>
        <v>34.20981406436929</v>
      </c>
      <c r="P4188" s="2">
        <f>I4188*SIP_Calculator!$D$26</f>
        <v>0</v>
      </c>
      <c r="Q4188" s="2">
        <f t="shared" si="6"/>
        <v>0</v>
      </c>
      <c r="R4188" s="2">
        <f t="shared" si="7"/>
        <v>0</v>
      </c>
      <c r="S4188" s="2">
        <f t="shared" ref="S4188:T4188" si="12568">S4187+Q4188</f>
        <v>28.748252611124826</v>
      </c>
      <c r="T4188" s="2">
        <f t="shared" si="12568"/>
        <v>34.228110660626236</v>
      </c>
      <c r="U4188" s="3">
        <f>J4188*SIP_Calculator!$D$27</f>
        <v>0</v>
      </c>
      <c r="V4188" s="3">
        <f t="shared" si="9"/>
        <v>0</v>
      </c>
      <c r="W4188" s="3">
        <f t="shared" si="10"/>
        <v>0</v>
      </c>
      <c r="X4188" s="3">
        <f t="shared" ref="X4188:Y4188" si="12569">X4187+V4188</f>
        <v>28.835623055300523</v>
      </c>
      <c r="Y4188" s="3">
        <f t="shared" si="12569"/>
        <v>34.328802293708321</v>
      </c>
    </row>
    <row r="4189" spans="1:25" ht="15.75" customHeight="1" x14ac:dyDescent="0.2">
      <c r="A4189" s="7">
        <v>44277</v>
      </c>
      <c r="B4189" s="1">
        <v>14859.7</v>
      </c>
      <c r="C4189" s="1">
        <v>12338.6</v>
      </c>
      <c r="D4189" s="2">
        <f t="shared" si="29"/>
        <v>879</v>
      </c>
      <c r="E4189" s="2">
        <f t="shared" si="12"/>
        <v>1</v>
      </c>
      <c r="F4189" s="3">
        <f t="shared" si="0"/>
        <v>3</v>
      </c>
      <c r="G4189" s="3">
        <f t="shared" si="13"/>
        <v>0</v>
      </c>
      <c r="H4189" s="4">
        <f>IF(A4189&lt;SIP_Calculator!$B$7,0,IF(A4189&gt;SIP_Calculator!$E$7,0,1))</f>
        <v>0</v>
      </c>
      <c r="I4189" s="2">
        <f t="shared" si="1"/>
        <v>0</v>
      </c>
      <c r="J4189" s="3">
        <f t="shared" si="2"/>
        <v>0</v>
      </c>
      <c r="K4189" s="4">
        <f>H4189*SIP_Calculator!$D$25</f>
        <v>0</v>
      </c>
      <c r="L4189" s="4">
        <f t="shared" si="3"/>
        <v>0</v>
      </c>
      <c r="M4189" s="4">
        <f t="shared" si="4"/>
        <v>0</v>
      </c>
      <c r="N4189" s="4">
        <f t="shared" ref="N4189:O4189" si="12570">N4188+L4189</f>
        <v>28.739335218516583</v>
      </c>
      <c r="O4189" s="4">
        <f t="shared" si="12570"/>
        <v>34.20981406436929</v>
      </c>
      <c r="P4189" s="2">
        <f>I4189*SIP_Calculator!$D$26</f>
        <v>0</v>
      </c>
      <c r="Q4189" s="2">
        <f t="shared" si="6"/>
        <v>0</v>
      </c>
      <c r="R4189" s="2">
        <f t="shared" si="7"/>
        <v>0</v>
      </c>
      <c r="S4189" s="2">
        <f t="shared" ref="S4189:T4189" si="12571">S4188+Q4189</f>
        <v>28.748252611124826</v>
      </c>
      <c r="T4189" s="2">
        <f t="shared" si="12571"/>
        <v>34.228110660626236</v>
      </c>
      <c r="U4189" s="3">
        <f>J4189*SIP_Calculator!$D$27</f>
        <v>0</v>
      </c>
      <c r="V4189" s="3">
        <f t="shared" si="9"/>
        <v>0</v>
      </c>
      <c r="W4189" s="3">
        <f t="shared" si="10"/>
        <v>0</v>
      </c>
      <c r="X4189" s="3">
        <f t="shared" ref="X4189:Y4189" si="12572">X4188+V4189</f>
        <v>28.835623055300523</v>
      </c>
      <c r="Y4189" s="3">
        <f t="shared" si="12572"/>
        <v>34.328802293708321</v>
      </c>
    </row>
    <row r="4190" spans="1:25" ht="15.75" customHeight="1" x14ac:dyDescent="0.2">
      <c r="A4190" s="7">
        <v>44278</v>
      </c>
      <c r="B4190" s="1">
        <v>14952.1</v>
      </c>
      <c r="C4190" s="1">
        <v>12417.3</v>
      </c>
      <c r="D4190" s="2">
        <f t="shared" si="29"/>
        <v>879</v>
      </c>
      <c r="E4190" s="2">
        <f t="shared" si="12"/>
        <v>0</v>
      </c>
      <c r="F4190" s="3">
        <f t="shared" si="0"/>
        <v>3</v>
      </c>
      <c r="G4190" s="3">
        <f t="shared" si="13"/>
        <v>0</v>
      </c>
      <c r="H4190" s="4">
        <f>IF(A4190&lt;SIP_Calculator!$B$7,0,IF(A4190&gt;SIP_Calculator!$E$7,0,1))</f>
        <v>0</v>
      </c>
      <c r="I4190" s="2">
        <f t="shared" si="1"/>
        <v>0</v>
      </c>
      <c r="J4190" s="3">
        <f t="shared" si="2"/>
        <v>0</v>
      </c>
      <c r="K4190" s="4">
        <f>H4190*SIP_Calculator!$D$25</f>
        <v>0</v>
      </c>
      <c r="L4190" s="4">
        <f t="shared" si="3"/>
        <v>0</v>
      </c>
      <c r="M4190" s="4">
        <f t="shared" si="4"/>
        <v>0</v>
      </c>
      <c r="N4190" s="4">
        <f t="shared" ref="N4190:O4190" si="12573">N4189+L4190</f>
        <v>28.739335218516583</v>
      </c>
      <c r="O4190" s="4">
        <f t="shared" si="12573"/>
        <v>34.20981406436929</v>
      </c>
      <c r="P4190" s="2">
        <f>I4190*SIP_Calculator!$D$26</f>
        <v>0</v>
      </c>
      <c r="Q4190" s="2">
        <f t="shared" si="6"/>
        <v>0</v>
      </c>
      <c r="R4190" s="2">
        <f t="shared" si="7"/>
        <v>0</v>
      </c>
      <c r="S4190" s="2">
        <f t="shared" ref="S4190:T4190" si="12574">S4189+Q4190</f>
        <v>28.748252611124826</v>
      </c>
      <c r="T4190" s="2">
        <f t="shared" si="12574"/>
        <v>34.228110660626236</v>
      </c>
      <c r="U4190" s="3">
        <f>J4190*SIP_Calculator!$D$27</f>
        <v>0</v>
      </c>
      <c r="V4190" s="3">
        <f t="shared" si="9"/>
        <v>0</v>
      </c>
      <c r="W4190" s="3">
        <f t="shared" si="10"/>
        <v>0</v>
      </c>
      <c r="X4190" s="3">
        <f t="shared" ref="X4190:Y4190" si="12575">X4189+V4190</f>
        <v>28.835623055300523</v>
      </c>
      <c r="Y4190" s="3">
        <f t="shared" si="12575"/>
        <v>34.328802293708321</v>
      </c>
    </row>
    <row r="4191" spans="1:25" ht="15.75" customHeight="1" x14ac:dyDescent="0.2">
      <c r="A4191" s="7">
        <v>44279</v>
      </c>
      <c r="B4191" s="1">
        <v>14690.05</v>
      </c>
      <c r="C4191" s="1">
        <v>12197.2</v>
      </c>
      <c r="D4191" s="2">
        <f t="shared" si="29"/>
        <v>879</v>
      </c>
      <c r="E4191" s="2">
        <f t="shared" si="12"/>
        <v>0</v>
      </c>
      <c r="F4191" s="3">
        <f t="shared" si="0"/>
        <v>3</v>
      </c>
      <c r="G4191" s="3">
        <f t="shared" si="13"/>
        <v>0</v>
      </c>
      <c r="H4191" s="4">
        <f>IF(A4191&lt;SIP_Calculator!$B$7,0,IF(A4191&gt;SIP_Calculator!$E$7,0,1))</f>
        <v>0</v>
      </c>
      <c r="I4191" s="2">
        <f t="shared" si="1"/>
        <v>0</v>
      </c>
      <c r="J4191" s="3">
        <f t="shared" si="2"/>
        <v>0</v>
      </c>
      <c r="K4191" s="4">
        <f>H4191*SIP_Calculator!$D$25</f>
        <v>0</v>
      </c>
      <c r="L4191" s="4">
        <f t="shared" si="3"/>
        <v>0</v>
      </c>
      <c r="M4191" s="4">
        <f t="shared" si="4"/>
        <v>0</v>
      </c>
      <c r="N4191" s="4">
        <f t="shared" ref="N4191:O4191" si="12576">N4190+L4191</f>
        <v>28.739335218516583</v>
      </c>
      <c r="O4191" s="4">
        <f t="shared" si="12576"/>
        <v>34.20981406436929</v>
      </c>
      <c r="P4191" s="2">
        <f>I4191*SIP_Calculator!$D$26</f>
        <v>0</v>
      </c>
      <c r="Q4191" s="2">
        <f t="shared" si="6"/>
        <v>0</v>
      </c>
      <c r="R4191" s="2">
        <f t="shared" si="7"/>
        <v>0</v>
      </c>
      <c r="S4191" s="2">
        <f t="shared" ref="S4191:T4191" si="12577">S4190+Q4191</f>
        <v>28.748252611124826</v>
      </c>
      <c r="T4191" s="2">
        <f t="shared" si="12577"/>
        <v>34.228110660626236</v>
      </c>
      <c r="U4191" s="3">
        <f>J4191*SIP_Calculator!$D$27</f>
        <v>0</v>
      </c>
      <c r="V4191" s="3">
        <f t="shared" si="9"/>
        <v>0</v>
      </c>
      <c r="W4191" s="3">
        <f t="shared" si="10"/>
        <v>0</v>
      </c>
      <c r="X4191" s="3">
        <f t="shared" ref="X4191:Y4191" si="12578">X4190+V4191</f>
        <v>28.835623055300523</v>
      </c>
      <c r="Y4191" s="3">
        <f t="shared" si="12578"/>
        <v>34.328802293708321</v>
      </c>
    </row>
    <row r="4192" spans="1:25" ht="15.75" customHeight="1" x14ac:dyDescent="0.2">
      <c r="A4192" s="7">
        <v>44280</v>
      </c>
      <c r="B4192" s="1">
        <v>14450.55</v>
      </c>
      <c r="C4192" s="1">
        <v>11993.3</v>
      </c>
      <c r="D4192" s="2">
        <f t="shared" si="29"/>
        <v>879</v>
      </c>
      <c r="E4192" s="2">
        <f t="shared" si="12"/>
        <v>0</v>
      </c>
      <c r="F4192" s="3">
        <f t="shared" si="0"/>
        <v>3</v>
      </c>
      <c r="G4192" s="3">
        <f t="shared" si="13"/>
        <v>0</v>
      </c>
      <c r="H4192" s="4">
        <f>IF(A4192&lt;SIP_Calculator!$B$7,0,IF(A4192&gt;SIP_Calculator!$E$7,0,1))</f>
        <v>0</v>
      </c>
      <c r="I4192" s="2">
        <f t="shared" si="1"/>
        <v>0</v>
      </c>
      <c r="J4192" s="3">
        <f t="shared" si="2"/>
        <v>0</v>
      </c>
      <c r="K4192" s="4">
        <f>H4192*SIP_Calculator!$D$25</f>
        <v>0</v>
      </c>
      <c r="L4192" s="4">
        <f t="shared" si="3"/>
        <v>0</v>
      </c>
      <c r="M4192" s="4">
        <f t="shared" si="4"/>
        <v>0</v>
      </c>
      <c r="N4192" s="4">
        <f t="shared" ref="N4192:O4192" si="12579">N4191+L4192</f>
        <v>28.739335218516583</v>
      </c>
      <c r="O4192" s="4">
        <f t="shared" si="12579"/>
        <v>34.20981406436929</v>
      </c>
      <c r="P4192" s="2">
        <f>I4192*SIP_Calculator!$D$26</f>
        <v>0</v>
      </c>
      <c r="Q4192" s="2">
        <f t="shared" si="6"/>
        <v>0</v>
      </c>
      <c r="R4192" s="2">
        <f t="shared" si="7"/>
        <v>0</v>
      </c>
      <c r="S4192" s="2">
        <f t="shared" ref="S4192:T4192" si="12580">S4191+Q4192</f>
        <v>28.748252611124826</v>
      </c>
      <c r="T4192" s="2">
        <f t="shared" si="12580"/>
        <v>34.228110660626236</v>
      </c>
      <c r="U4192" s="3">
        <f>J4192*SIP_Calculator!$D$27</f>
        <v>0</v>
      </c>
      <c r="V4192" s="3">
        <f t="shared" si="9"/>
        <v>0</v>
      </c>
      <c r="W4192" s="3">
        <f t="shared" si="10"/>
        <v>0</v>
      </c>
      <c r="X4192" s="3">
        <f t="shared" ref="X4192:Y4192" si="12581">X4191+V4192</f>
        <v>28.835623055300523</v>
      </c>
      <c r="Y4192" s="3">
        <f t="shared" si="12581"/>
        <v>34.328802293708321</v>
      </c>
    </row>
    <row r="4193" spans="1:25" ht="15.75" customHeight="1" x14ac:dyDescent="0.2">
      <c r="A4193" s="7">
        <v>44281</v>
      </c>
      <c r="B4193" s="1">
        <v>14633.5</v>
      </c>
      <c r="C4193" s="1">
        <v>12148.9</v>
      </c>
      <c r="D4193" s="2">
        <f t="shared" si="29"/>
        <v>879</v>
      </c>
      <c r="E4193" s="2">
        <f t="shared" si="12"/>
        <v>0</v>
      </c>
      <c r="F4193" s="3">
        <f t="shared" si="0"/>
        <v>3</v>
      </c>
      <c r="G4193" s="3">
        <f t="shared" si="13"/>
        <v>0</v>
      </c>
      <c r="H4193" s="4">
        <f>IF(A4193&lt;SIP_Calculator!$B$7,0,IF(A4193&gt;SIP_Calculator!$E$7,0,1))</f>
        <v>0</v>
      </c>
      <c r="I4193" s="2">
        <f t="shared" si="1"/>
        <v>0</v>
      </c>
      <c r="J4193" s="3">
        <f t="shared" si="2"/>
        <v>0</v>
      </c>
      <c r="K4193" s="4">
        <f>H4193*SIP_Calculator!$D$25</f>
        <v>0</v>
      </c>
      <c r="L4193" s="4">
        <f t="shared" si="3"/>
        <v>0</v>
      </c>
      <c r="M4193" s="4">
        <f t="shared" si="4"/>
        <v>0</v>
      </c>
      <c r="N4193" s="4">
        <f t="shared" ref="N4193:O4193" si="12582">N4192+L4193</f>
        <v>28.739335218516583</v>
      </c>
      <c r="O4193" s="4">
        <f t="shared" si="12582"/>
        <v>34.20981406436929</v>
      </c>
      <c r="P4193" s="2">
        <f>I4193*SIP_Calculator!$D$26</f>
        <v>0</v>
      </c>
      <c r="Q4193" s="2">
        <f t="shared" si="6"/>
        <v>0</v>
      </c>
      <c r="R4193" s="2">
        <f t="shared" si="7"/>
        <v>0</v>
      </c>
      <c r="S4193" s="2">
        <f t="shared" ref="S4193:T4193" si="12583">S4192+Q4193</f>
        <v>28.748252611124826</v>
      </c>
      <c r="T4193" s="2">
        <f t="shared" si="12583"/>
        <v>34.228110660626236</v>
      </c>
      <c r="U4193" s="3">
        <f>J4193*SIP_Calculator!$D$27</f>
        <v>0</v>
      </c>
      <c r="V4193" s="3">
        <f t="shared" si="9"/>
        <v>0</v>
      </c>
      <c r="W4193" s="3">
        <f t="shared" si="10"/>
        <v>0</v>
      </c>
      <c r="X4193" s="3">
        <f t="shared" ref="X4193:Y4193" si="12584">X4192+V4193</f>
        <v>28.835623055300523</v>
      </c>
      <c r="Y4193" s="3">
        <f t="shared" si="12584"/>
        <v>34.328802293708321</v>
      </c>
    </row>
    <row r="4194" spans="1:25" ht="15.75" customHeight="1" x14ac:dyDescent="0.2">
      <c r="A4194" s="7">
        <v>44285</v>
      </c>
      <c r="B4194" s="1">
        <v>14936.05</v>
      </c>
      <c r="C4194" s="1">
        <v>12387.9</v>
      </c>
      <c r="D4194" s="2">
        <f t="shared" si="29"/>
        <v>880</v>
      </c>
      <c r="E4194" s="2">
        <f t="shared" si="12"/>
        <v>1</v>
      </c>
      <c r="F4194" s="3">
        <f t="shared" si="0"/>
        <v>3</v>
      </c>
      <c r="G4194" s="3">
        <f t="shared" si="13"/>
        <v>0</v>
      </c>
      <c r="H4194" s="4">
        <f>IF(A4194&lt;SIP_Calculator!$B$7,0,IF(A4194&gt;SIP_Calculator!$E$7,0,1))</f>
        <v>0</v>
      </c>
      <c r="I4194" s="2">
        <f t="shared" si="1"/>
        <v>0</v>
      </c>
      <c r="J4194" s="3">
        <f t="shared" si="2"/>
        <v>0</v>
      </c>
      <c r="K4194" s="4">
        <f>H4194*SIP_Calculator!$D$25</f>
        <v>0</v>
      </c>
      <c r="L4194" s="4">
        <f t="shared" si="3"/>
        <v>0</v>
      </c>
      <c r="M4194" s="4">
        <f t="shared" si="4"/>
        <v>0</v>
      </c>
      <c r="N4194" s="4">
        <f t="shared" ref="N4194:O4194" si="12585">N4193+L4194</f>
        <v>28.739335218516583</v>
      </c>
      <c r="O4194" s="4">
        <f t="shared" si="12585"/>
        <v>34.20981406436929</v>
      </c>
      <c r="P4194" s="2">
        <f>I4194*SIP_Calculator!$D$26</f>
        <v>0</v>
      </c>
      <c r="Q4194" s="2">
        <f t="shared" si="6"/>
        <v>0</v>
      </c>
      <c r="R4194" s="2">
        <f t="shared" si="7"/>
        <v>0</v>
      </c>
      <c r="S4194" s="2">
        <f t="shared" ref="S4194:T4194" si="12586">S4193+Q4194</f>
        <v>28.748252611124826</v>
      </c>
      <c r="T4194" s="2">
        <f t="shared" si="12586"/>
        <v>34.228110660626236</v>
      </c>
      <c r="U4194" s="3">
        <f>J4194*SIP_Calculator!$D$27</f>
        <v>0</v>
      </c>
      <c r="V4194" s="3">
        <f t="shared" si="9"/>
        <v>0</v>
      </c>
      <c r="W4194" s="3">
        <f t="shared" si="10"/>
        <v>0</v>
      </c>
      <c r="X4194" s="3">
        <f t="shared" ref="X4194:Y4194" si="12587">X4193+V4194</f>
        <v>28.835623055300523</v>
      </c>
      <c r="Y4194" s="3">
        <f t="shared" si="12587"/>
        <v>34.328802293708321</v>
      </c>
    </row>
    <row r="4195" spans="1:25" ht="15.75" customHeight="1" x14ac:dyDescent="0.2">
      <c r="A4195" s="7">
        <v>44286</v>
      </c>
      <c r="B4195" s="1">
        <v>14807.45</v>
      </c>
      <c r="C4195" s="1">
        <v>12313.7</v>
      </c>
      <c r="D4195" s="2">
        <f t="shared" si="29"/>
        <v>880</v>
      </c>
      <c r="E4195" s="2">
        <f t="shared" si="12"/>
        <v>0</v>
      </c>
      <c r="F4195" s="3">
        <f t="shared" si="0"/>
        <v>3</v>
      </c>
      <c r="G4195" s="3">
        <f t="shared" si="13"/>
        <v>0</v>
      </c>
      <c r="H4195" s="4">
        <f>IF(A4195&lt;SIP_Calculator!$B$7,0,IF(A4195&gt;SIP_Calculator!$E$7,0,1))</f>
        <v>0</v>
      </c>
      <c r="I4195" s="2">
        <f t="shared" si="1"/>
        <v>0</v>
      </c>
      <c r="J4195" s="3">
        <f t="shared" si="2"/>
        <v>0</v>
      </c>
      <c r="K4195" s="4">
        <f>H4195*SIP_Calculator!$D$25</f>
        <v>0</v>
      </c>
      <c r="L4195" s="4">
        <f t="shared" si="3"/>
        <v>0</v>
      </c>
      <c r="M4195" s="4">
        <f t="shared" si="4"/>
        <v>0</v>
      </c>
      <c r="N4195" s="4">
        <f t="shared" ref="N4195:O4195" si="12588">N4194+L4195</f>
        <v>28.739335218516583</v>
      </c>
      <c r="O4195" s="4">
        <f t="shared" si="12588"/>
        <v>34.20981406436929</v>
      </c>
      <c r="P4195" s="2">
        <f>I4195*SIP_Calculator!$D$26</f>
        <v>0</v>
      </c>
      <c r="Q4195" s="2">
        <f t="shared" si="6"/>
        <v>0</v>
      </c>
      <c r="R4195" s="2">
        <f t="shared" si="7"/>
        <v>0</v>
      </c>
      <c r="S4195" s="2">
        <f t="shared" ref="S4195:T4195" si="12589">S4194+Q4195</f>
        <v>28.748252611124826</v>
      </c>
      <c r="T4195" s="2">
        <f t="shared" si="12589"/>
        <v>34.228110660626236</v>
      </c>
      <c r="U4195" s="3">
        <f>J4195*SIP_Calculator!$D$27</f>
        <v>0</v>
      </c>
      <c r="V4195" s="3">
        <f t="shared" si="9"/>
        <v>0</v>
      </c>
      <c r="W4195" s="3">
        <f t="shared" si="10"/>
        <v>0</v>
      </c>
      <c r="X4195" s="3">
        <f t="shared" ref="X4195:Y4195" si="12590">X4194+V4195</f>
        <v>28.835623055300523</v>
      </c>
      <c r="Y4195" s="3">
        <f t="shared" si="12590"/>
        <v>34.328802293708321</v>
      </c>
    </row>
    <row r="4196" spans="1:25" ht="15.75" customHeight="1" x14ac:dyDescent="0.2">
      <c r="A4196" s="7">
        <v>44287</v>
      </c>
      <c r="B4196" s="1">
        <v>14993.05</v>
      </c>
      <c r="C4196" s="1">
        <v>12479</v>
      </c>
      <c r="D4196" s="2">
        <f t="shared" si="29"/>
        <v>880</v>
      </c>
      <c r="E4196" s="2">
        <f t="shared" si="12"/>
        <v>0</v>
      </c>
      <c r="F4196" s="3">
        <f t="shared" si="0"/>
        <v>4</v>
      </c>
      <c r="G4196" s="3">
        <f t="shared" si="13"/>
        <v>1</v>
      </c>
      <c r="H4196" s="4">
        <f>IF(A4196&lt;SIP_Calculator!$B$7,0,IF(A4196&gt;SIP_Calculator!$E$7,0,1))</f>
        <v>0</v>
      </c>
      <c r="I4196" s="2">
        <f t="shared" si="1"/>
        <v>0</v>
      </c>
      <c r="J4196" s="3">
        <f t="shared" si="2"/>
        <v>0</v>
      </c>
      <c r="K4196" s="4">
        <f>H4196*SIP_Calculator!$D$25</f>
        <v>0</v>
      </c>
      <c r="L4196" s="4">
        <f t="shared" si="3"/>
        <v>0</v>
      </c>
      <c r="M4196" s="4">
        <f t="shared" si="4"/>
        <v>0</v>
      </c>
      <c r="N4196" s="4">
        <f t="shared" ref="N4196:O4196" si="12591">N4195+L4196</f>
        <v>28.739335218516583</v>
      </c>
      <c r="O4196" s="4">
        <f t="shared" si="12591"/>
        <v>34.20981406436929</v>
      </c>
      <c r="P4196" s="2">
        <f>I4196*SIP_Calculator!$D$26</f>
        <v>0</v>
      </c>
      <c r="Q4196" s="2">
        <f t="shared" si="6"/>
        <v>0</v>
      </c>
      <c r="R4196" s="2">
        <f t="shared" si="7"/>
        <v>0</v>
      </c>
      <c r="S4196" s="2">
        <f t="shared" ref="S4196:T4196" si="12592">S4195+Q4196</f>
        <v>28.748252611124826</v>
      </c>
      <c r="T4196" s="2">
        <f t="shared" si="12592"/>
        <v>34.228110660626236</v>
      </c>
      <c r="U4196" s="3">
        <f>J4196*SIP_Calculator!$D$27</f>
        <v>0</v>
      </c>
      <c r="V4196" s="3">
        <f t="shared" si="9"/>
        <v>0</v>
      </c>
      <c r="W4196" s="3">
        <f t="shared" si="10"/>
        <v>0</v>
      </c>
      <c r="X4196" s="3">
        <f t="shared" ref="X4196:Y4196" si="12593">X4195+V4196</f>
        <v>28.835623055300523</v>
      </c>
      <c r="Y4196" s="3">
        <f t="shared" si="12593"/>
        <v>34.328802293708321</v>
      </c>
    </row>
    <row r="4197" spans="1:25" ht="15.75" customHeight="1" x14ac:dyDescent="0.2">
      <c r="A4197" s="7">
        <v>44291</v>
      </c>
      <c r="B4197" s="1">
        <v>14775.7</v>
      </c>
      <c r="C4197" s="1">
        <v>12298.6</v>
      </c>
      <c r="D4197" s="2">
        <f t="shared" si="29"/>
        <v>881</v>
      </c>
      <c r="E4197" s="2">
        <f t="shared" si="12"/>
        <v>1</v>
      </c>
      <c r="F4197" s="3">
        <f t="shared" si="0"/>
        <v>4</v>
      </c>
      <c r="G4197" s="3">
        <f t="shared" si="13"/>
        <v>0</v>
      </c>
      <c r="H4197" s="4">
        <f>IF(A4197&lt;SIP_Calculator!$B$7,0,IF(A4197&gt;SIP_Calculator!$E$7,0,1))</f>
        <v>0</v>
      </c>
      <c r="I4197" s="2">
        <f t="shared" si="1"/>
        <v>0</v>
      </c>
      <c r="J4197" s="3">
        <f t="shared" si="2"/>
        <v>0</v>
      </c>
      <c r="K4197" s="4">
        <f>H4197*SIP_Calculator!$D$25</f>
        <v>0</v>
      </c>
      <c r="L4197" s="4">
        <f t="shared" si="3"/>
        <v>0</v>
      </c>
      <c r="M4197" s="4">
        <f t="shared" si="4"/>
        <v>0</v>
      </c>
      <c r="N4197" s="4">
        <f t="shared" ref="N4197:O4197" si="12594">N4196+L4197</f>
        <v>28.739335218516583</v>
      </c>
      <c r="O4197" s="4">
        <f t="shared" si="12594"/>
        <v>34.20981406436929</v>
      </c>
      <c r="P4197" s="2">
        <f>I4197*SIP_Calculator!$D$26</f>
        <v>0</v>
      </c>
      <c r="Q4197" s="2">
        <f t="shared" si="6"/>
        <v>0</v>
      </c>
      <c r="R4197" s="2">
        <f t="shared" si="7"/>
        <v>0</v>
      </c>
      <c r="S4197" s="2">
        <f t="shared" ref="S4197:T4197" si="12595">S4196+Q4197</f>
        <v>28.748252611124826</v>
      </c>
      <c r="T4197" s="2">
        <f t="shared" si="12595"/>
        <v>34.228110660626236</v>
      </c>
      <c r="U4197" s="3">
        <f>J4197*SIP_Calculator!$D$27</f>
        <v>0</v>
      </c>
      <c r="V4197" s="3">
        <f t="shared" si="9"/>
        <v>0</v>
      </c>
      <c r="W4197" s="3">
        <f t="shared" si="10"/>
        <v>0</v>
      </c>
      <c r="X4197" s="3">
        <f t="shared" ref="X4197:Y4197" si="12596">X4196+V4197</f>
        <v>28.835623055300523</v>
      </c>
      <c r="Y4197" s="3">
        <f t="shared" si="12596"/>
        <v>34.328802293708321</v>
      </c>
    </row>
    <row r="4198" spans="1:25" ht="15.75" customHeight="1" x14ac:dyDescent="0.2">
      <c r="A4198" s="7">
        <v>44292</v>
      </c>
      <c r="B4198" s="1">
        <v>14836.25</v>
      </c>
      <c r="C4198" s="1">
        <v>12358.1</v>
      </c>
      <c r="D4198" s="2">
        <f t="shared" si="29"/>
        <v>881</v>
      </c>
      <c r="E4198" s="2">
        <f t="shared" si="12"/>
        <v>0</v>
      </c>
      <c r="F4198" s="3">
        <f t="shared" si="0"/>
        <v>4</v>
      </c>
      <c r="G4198" s="3">
        <f t="shared" si="13"/>
        <v>0</v>
      </c>
      <c r="H4198" s="4">
        <f>IF(A4198&lt;SIP_Calculator!$B$7,0,IF(A4198&gt;SIP_Calculator!$E$7,0,1))</f>
        <v>0</v>
      </c>
      <c r="I4198" s="2">
        <f t="shared" si="1"/>
        <v>0</v>
      </c>
      <c r="J4198" s="3">
        <f t="shared" si="2"/>
        <v>0</v>
      </c>
      <c r="K4198" s="4">
        <f>H4198*SIP_Calculator!$D$25</f>
        <v>0</v>
      </c>
      <c r="L4198" s="4">
        <f t="shared" si="3"/>
        <v>0</v>
      </c>
      <c r="M4198" s="4">
        <f t="shared" si="4"/>
        <v>0</v>
      </c>
      <c r="N4198" s="4">
        <f t="shared" ref="N4198:O4198" si="12597">N4197+L4198</f>
        <v>28.739335218516583</v>
      </c>
      <c r="O4198" s="4">
        <f t="shared" si="12597"/>
        <v>34.20981406436929</v>
      </c>
      <c r="P4198" s="2">
        <f>I4198*SIP_Calculator!$D$26</f>
        <v>0</v>
      </c>
      <c r="Q4198" s="2">
        <f t="shared" si="6"/>
        <v>0</v>
      </c>
      <c r="R4198" s="2">
        <f t="shared" si="7"/>
        <v>0</v>
      </c>
      <c r="S4198" s="2">
        <f t="shared" ref="S4198:T4198" si="12598">S4197+Q4198</f>
        <v>28.748252611124826</v>
      </c>
      <c r="T4198" s="2">
        <f t="shared" si="12598"/>
        <v>34.228110660626236</v>
      </c>
      <c r="U4198" s="3">
        <f>J4198*SIP_Calculator!$D$27</f>
        <v>0</v>
      </c>
      <c r="V4198" s="3">
        <f t="shared" si="9"/>
        <v>0</v>
      </c>
      <c r="W4198" s="3">
        <f t="shared" si="10"/>
        <v>0</v>
      </c>
      <c r="X4198" s="3">
        <f t="shared" ref="X4198:Y4198" si="12599">X4197+V4198</f>
        <v>28.835623055300523</v>
      </c>
      <c r="Y4198" s="3">
        <f t="shared" si="12599"/>
        <v>34.328802293708321</v>
      </c>
    </row>
    <row r="4199" spans="1:25" ht="15.75" customHeight="1" x14ac:dyDescent="0.2">
      <c r="A4199" s="7">
        <v>44293</v>
      </c>
      <c r="B4199" s="1">
        <v>14973.95</v>
      </c>
      <c r="C4199" s="1">
        <v>12481.3</v>
      </c>
      <c r="D4199" s="2">
        <f t="shared" si="29"/>
        <v>881</v>
      </c>
      <c r="E4199" s="2">
        <f t="shared" si="12"/>
        <v>0</v>
      </c>
      <c r="F4199" s="3">
        <f t="shared" si="0"/>
        <v>4</v>
      </c>
      <c r="G4199" s="3">
        <f t="shared" si="13"/>
        <v>0</v>
      </c>
      <c r="H4199" s="4">
        <f>IF(A4199&lt;SIP_Calculator!$B$7,0,IF(A4199&gt;SIP_Calculator!$E$7,0,1))</f>
        <v>0</v>
      </c>
      <c r="I4199" s="2">
        <f t="shared" si="1"/>
        <v>0</v>
      </c>
      <c r="J4199" s="3">
        <f t="shared" si="2"/>
        <v>0</v>
      </c>
      <c r="K4199" s="4">
        <f>H4199*SIP_Calculator!$D$25</f>
        <v>0</v>
      </c>
      <c r="L4199" s="4">
        <f t="shared" si="3"/>
        <v>0</v>
      </c>
      <c r="M4199" s="4">
        <f t="shared" si="4"/>
        <v>0</v>
      </c>
      <c r="N4199" s="4">
        <f t="shared" ref="N4199:O4199" si="12600">N4198+L4199</f>
        <v>28.739335218516583</v>
      </c>
      <c r="O4199" s="4">
        <f t="shared" si="12600"/>
        <v>34.20981406436929</v>
      </c>
      <c r="P4199" s="2">
        <f>I4199*SIP_Calculator!$D$26</f>
        <v>0</v>
      </c>
      <c r="Q4199" s="2">
        <f t="shared" si="6"/>
        <v>0</v>
      </c>
      <c r="R4199" s="2">
        <f t="shared" si="7"/>
        <v>0</v>
      </c>
      <c r="S4199" s="2">
        <f t="shared" ref="S4199:T4199" si="12601">S4198+Q4199</f>
        <v>28.748252611124826</v>
      </c>
      <c r="T4199" s="2">
        <f t="shared" si="12601"/>
        <v>34.228110660626236</v>
      </c>
      <c r="U4199" s="3">
        <f>J4199*SIP_Calculator!$D$27</f>
        <v>0</v>
      </c>
      <c r="V4199" s="3">
        <f t="shared" si="9"/>
        <v>0</v>
      </c>
      <c r="W4199" s="3">
        <f t="shared" si="10"/>
        <v>0</v>
      </c>
      <c r="X4199" s="3">
        <f t="shared" ref="X4199:Y4199" si="12602">X4198+V4199</f>
        <v>28.835623055300523</v>
      </c>
      <c r="Y4199" s="3">
        <f t="shared" si="12602"/>
        <v>34.328802293708321</v>
      </c>
    </row>
    <row r="4200" spans="1:25" ht="15.75" customHeight="1" x14ac:dyDescent="0.2">
      <c r="A4200" s="7">
        <v>44294</v>
      </c>
      <c r="B4200" s="1">
        <v>15036.15</v>
      </c>
      <c r="C4200" s="1">
        <v>12541.65</v>
      </c>
      <c r="D4200" s="2">
        <f t="shared" si="29"/>
        <v>881</v>
      </c>
      <c r="E4200" s="2">
        <f t="shared" si="12"/>
        <v>0</v>
      </c>
      <c r="F4200" s="3">
        <f t="shared" si="0"/>
        <v>4</v>
      </c>
      <c r="G4200" s="3">
        <f t="shared" si="13"/>
        <v>0</v>
      </c>
      <c r="H4200" s="4">
        <f>IF(A4200&lt;SIP_Calculator!$B$7,0,IF(A4200&gt;SIP_Calculator!$E$7,0,1))</f>
        <v>0</v>
      </c>
      <c r="I4200" s="2">
        <f t="shared" si="1"/>
        <v>0</v>
      </c>
      <c r="J4200" s="3">
        <f t="shared" si="2"/>
        <v>0</v>
      </c>
      <c r="K4200" s="4">
        <f>H4200*SIP_Calculator!$D$25</f>
        <v>0</v>
      </c>
      <c r="L4200" s="4">
        <f t="shared" si="3"/>
        <v>0</v>
      </c>
      <c r="M4200" s="4">
        <f t="shared" si="4"/>
        <v>0</v>
      </c>
      <c r="N4200" s="4">
        <f t="shared" ref="N4200:O4200" si="12603">N4199+L4200</f>
        <v>28.739335218516583</v>
      </c>
      <c r="O4200" s="4">
        <f t="shared" si="12603"/>
        <v>34.20981406436929</v>
      </c>
      <c r="P4200" s="2">
        <f>I4200*SIP_Calculator!$D$26</f>
        <v>0</v>
      </c>
      <c r="Q4200" s="2">
        <f t="shared" si="6"/>
        <v>0</v>
      </c>
      <c r="R4200" s="2">
        <f t="shared" si="7"/>
        <v>0</v>
      </c>
      <c r="S4200" s="2">
        <f t="shared" ref="S4200:T4200" si="12604">S4199+Q4200</f>
        <v>28.748252611124826</v>
      </c>
      <c r="T4200" s="2">
        <f t="shared" si="12604"/>
        <v>34.228110660626236</v>
      </c>
      <c r="U4200" s="3">
        <f>J4200*SIP_Calculator!$D$27</f>
        <v>0</v>
      </c>
      <c r="V4200" s="3">
        <f t="shared" si="9"/>
        <v>0</v>
      </c>
      <c r="W4200" s="3">
        <f t="shared" si="10"/>
        <v>0</v>
      </c>
      <c r="X4200" s="3">
        <f t="shared" ref="X4200:Y4200" si="12605">X4199+V4200</f>
        <v>28.835623055300523</v>
      </c>
      <c r="Y4200" s="3">
        <f t="shared" si="12605"/>
        <v>34.328802293708321</v>
      </c>
    </row>
    <row r="4201" spans="1:25" ht="15.75" customHeight="1" x14ac:dyDescent="0.2">
      <c r="A4201" s="7">
        <v>44295</v>
      </c>
      <c r="B4201" s="1">
        <v>15004.15</v>
      </c>
      <c r="C4201" s="1">
        <v>12527.4</v>
      </c>
      <c r="D4201" s="2">
        <f t="shared" si="29"/>
        <v>881</v>
      </c>
      <c r="E4201" s="2">
        <f t="shared" si="12"/>
        <v>0</v>
      </c>
      <c r="F4201" s="3">
        <f t="shared" si="0"/>
        <v>4</v>
      </c>
      <c r="G4201" s="3">
        <f t="shared" si="13"/>
        <v>0</v>
      </c>
      <c r="H4201" s="4">
        <f>IF(A4201&lt;SIP_Calculator!$B$7,0,IF(A4201&gt;SIP_Calculator!$E$7,0,1))</f>
        <v>0</v>
      </c>
      <c r="I4201" s="2">
        <f t="shared" si="1"/>
        <v>0</v>
      </c>
      <c r="J4201" s="3">
        <f t="shared" si="2"/>
        <v>0</v>
      </c>
      <c r="K4201" s="4">
        <f>H4201*SIP_Calculator!$D$25</f>
        <v>0</v>
      </c>
      <c r="L4201" s="4">
        <f t="shared" si="3"/>
        <v>0</v>
      </c>
      <c r="M4201" s="4">
        <f t="shared" si="4"/>
        <v>0</v>
      </c>
      <c r="N4201" s="4">
        <f t="shared" ref="N4201:O4201" si="12606">N4200+L4201</f>
        <v>28.739335218516583</v>
      </c>
      <c r="O4201" s="4">
        <f t="shared" si="12606"/>
        <v>34.20981406436929</v>
      </c>
      <c r="P4201" s="2">
        <f>I4201*SIP_Calculator!$D$26</f>
        <v>0</v>
      </c>
      <c r="Q4201" s="2">
        <f t="shared" si="6"/>
        <v>0</v>
      </c>
      <c r="R4201" s="2">
        <f t="shared" si="7"/>
        <v>0</v>
      </c>
      <c r="S4201" s="2">
        <f t="shared" ref="S4201:T4201" si="12607">S4200+Q4201</f>
        <v>28.748252611124826</v>
      </c>
      <c r="T4201" s="2">
        <f t="shared" si="12607"/>
        <v>34.228110660626236</v>
      </c>
      <c r="U4201" s="3">
        <f>J4201*SIP_Calculator!$D$27</f>
        <v>0</v>
      </c>
      <c r="V4201" s="3">
        <f t="shared" si="9"/>
        <v>0</v>
      </c>
      <c r="W4201" s="3">
        <f t="shared" si="10"/>
        <v>0</v>
      </c>
      <c r="X4201" s="3">
        <f t="shared" ref="X4201:Y4201" si="12608">X4200+V4201</f>
        <v>28.835623055300523</v>
      </c>
      <c r="Y4201" s="3">
        <f t="shared" si="12608"/>
        <v>34.328802293708321</v>
      </c>
    </row>
    <row r="4202" spans="1:25" ht="15.75" customHeight="1" x14ac:dyDescent="0.2">
      <c r="A4202" s="7">
        <v>44298</v>
      </c>
      <c r="B4202" s="1">
        <v>14450.05</v>
      </c>
      <c r="C4202" s="1">
        <v>12024.1</v>
      </c>
      <c r="D4202" s="2">
        <f t="shared" si="29"/>
        <v>882</v>
      </c>
      <c r="E4202" s="2">
        <f t="shared" si="12"/>
        <v>1</v>
      </c>
      <c r="F4202" s="3">
        <f t="shared" si="0"/>
        <v>4</v>
      </c>
      <c r="G4202" s="3">
        <f t="shared" si="13"/>
        <v>0</v>
      </c>
      <c r="H4202" s="4">
        <f>IF(A4202&lt;SIP_Calculator!$B$7,0,IF(A4202&gt;SIP_Calculator!$E$7,0,1))</f>
        <v>0</v>
      </c>
      <c r="I4202" s="2">
        <f t="shared" si="1"/>
        <v>0</v>
      </c>
      <c r="J4202" s="3">
        <f t="shared" si="2"/>
        <v>0</v>
      </c>
      <c r="K4202" s="4">
        <f>H4202*SIP_Calculator!$D$25</f>
        <v>0</v>
      </c>
      <c r="L4202" s="4">
        <f t="shared" si="3"/>
        <v>0</v>
      </c>
      <c r="M4202" s="4">
        <f t="shared" si="4"/>
        <v>0</v>
      </c>
      <c r="N4202" s="4">
        <f t="shared" ref="N4202:O4202" si="12609">N4201+L4202</f>
        <v>28.739335218516583</v>
      </c>
      <c r="O4202" s="4">
        <f t="shared" si="12609"/>
        <v>34.20981406436929</v>
      </c>
      <c r="P4202" s="2">
        <f>I4202*SIP_Calculator!$D$26</f>
        <v>0</v>
      </c>
      <c r="Q4202" s="2">
        <f t="shared" si="6"/>
        <v>0</v>
      </c>
      <c r="R4202" s="2">
        <f t="shared" si="7"/>
        <v>0</v>
      </c>
      <c r="S4202" s="2">
        <f t="shared" ref="S4202:T4202" si="12610">S4201+Q4202</f>
        <v>28.748252611124826</v>
      </c>
      <c r="T4202" s="2">
        <f t="shared" si="12610"/>
        <v>34.228110660626236</v>
      </c>
      <c r="U4202" s="3">
        <f>J4202*SIP_Calculator!$D$27</f>
        <v>0</v>
      </c>
      <c r="V4202" s="3">
        <f t="shared" si="9"/>
        <v>0</v>
      </c>
      <c r="W4202" s="3">
        <f t="shared" si="10"/>
        <v>0</v>
      </c>
      <c r="X4202" s="3">
        <f t="shared" ref="X4202:Y4202" si="12611">X4201+V4202</f>
        <v>28.835623055300523</v>
      </c>
      <c r="Y4202" s="3">
        <f t="shared" si="12611"/>
        <v>34.328802293708321</v>
      </c>
    </row>
    <row r="4203" spans="1:25" ht="15.75" customHeight="1" x14ac:dyDescent="0.2">
      <c r="A4203" s="7">
        <v>44299</v>
      </c>
      <c r="B4203" s="1">
        <v>14639.4</v>
      </c>
      <c r="C4203" s="1">
        <v>12186.7</v>
      </c>
      <c r="D4203" s="2">
        <f t="shared" si="29"/>
        <v>882</v>
      </c>
      <c r="E4203" s="2">
        <f t="shared" si="12"/>
        <v>0</v>
      </c>
      <c r="F4203" s="3">
        <f t="shared" si="0"/>
        <v>4</v>
      </c>
      <c r="G4203" s="3">
        <f t="shared" si="13"/>
        <v>0</v>
      </c>
      <c r="H4203" s="4">
        <f>IF(A4203&lt;SIP_Calculator!$B$7,0,IF(A4203&gt;SIP_Calculator!$E$7,0,1))</f>
        <v>0</v>
      </c>
      <c r="I4203" s="2">
        <f t="shared" si="1"/>
        <v>0</v>
      </c>
      <c r="J4203" s="3">
        <f t="shared" si="2"/>
        <v>0</v>
      </c>
      <c r="K4203" s="4">
        <f>H4203*SIP_Calculator!$D$25</f>
        <v>0</v>
      </c>
      <c r="L4203" s="4">
        <f t="shared" si="3"/>
        <v>0</v>
      </c>
      <c r="M4203" s="4">
        <f t="shared" si="4"/>
        <v>0</v>
      </c>
      <c r="N4203" s="4">
        <f t="shared" ref="N4203:O4203" si="12612">N4202+L4203</f>
        <v>28.739335218516583</v>
      </c>
      <c r="O4203" s="4">
        <f t="shared" si="12612"/>
        <v>34.20981406436929</v>
      </c>
      <c r="P4203" s="2">
        <f>I4203*SIP_Calculator!$D$26</f>
        <v>0</v>
      </c>
      <c r="Q4203" s="2">
        <f t="shared" si="6"/>
        <v>0</v>
      </c>
      <c r="R4203" s="2">
        <f t="shared" si="7"/>
        <v>0</v>
      </c>
      <c r="S4203" s="2">
        <f t="shared" ref="S4203:T4203" si="12613">S4202+Q4203</f>
        <v>28.748252611124826</v>
      </c>
      <c r="T4203" s="2">
        <f t="shared" si="12613"/>
        <v>34.228110660626236</v>
      </c>
      <c r="U4203" s="3">
        <f>J4203*SIP_Calculator!$D$27</f>
        <v>0</v>
      </c>
      <c r="V4203" s="3">
        <f t="shared" si="9"/>
        <v>0</v>
      </c>
      <c r="W4203" s="3">
        <f t="shared" si="10"/>
        <v>0</v>
      </c>
      <c r="X4203" s="3">
        <f t="shared" ref="X4203:Y4203" si="12614">X4202+V4203</f>
        <v>28.835623055300523</v>
      </c>
      <c r="Y4203" s="3">
        <f t="shared" si="12614"/>
        <v>34.328802293708321</v>
      </c>
    </row>
    <row r="4204" spans="1:25" ht="15.75" customHeight="1" x14ac:dyDescent="0.2">
      <c r="A4204" s="7">
        <v>44301</v>
      </c>
      <c r="B4204" s="1">
        <v>14719.25</v>
      </c>
      <c r="C4204" s="1">
        <v>12237.6</v>
      </c>
      <c r="D4204" s="2">
        <f t="shared" si="29"/>
        <v>882</v>
      </c>
      <c r="E4204" s="2">
        <f t="shared" si="12"/>
        <v>0</v>
      </c>
      <c r="F4204" s="3">
        <f t="shared" si="0"/>
        <v>4</v>
      </c>
      <c r="G4204" s="3">
        <f t="shared" si="13"/>
        <v>0</v>
      </c>
      <c r="H4204" s="4">
        <f>IF(A4204&lt;SIP_Calculator!$B$7,0,IF(A4204&gt;SIP_Calculator!$E$7,0,1))</f>
        <v>0</v>
      </c>
      <c r="I4204" s="2">
        <f t="shared" si="1"/>
        <v>0</v>
      </c>
      <c r="J4204" s="3">
        <f t="shared" si="2"/>
        <v>0</v>
      </c>
      <c r="K4204" s="4">
        <f>H4204*SIP_Calculator!$D$25</f>
        <v>0</v>
      </c>
      <c r="L4204" s="4">
        <f t="shared" si="3"/>
        <v>0</v>
      </c>
      <c r="M4204" s="4">
        <f t="shared" si="4"/>
        <v>0</v>
      </c>
      <c r="N4204" s="4">
        <f t="shared" ref="N4204:O4204" si="12615">N4203+L4204</f>
        <v>28.739335218516583</v>
      </c>
      <c r="O4204" s="4">
        <f t="shared" si="12615"/>
        <v>34.20981406436929</v>
      </c>
      <c r="P4204" s="2">
        <f>I4204*SIP_Calculator!$D$26</f>
        <v>0</v>
      </c>
      <c r="Q4204" s="2">
        <f t="shared" si="6"/>
        <v>0</v>
      </c>
      <c r="R4204" s="2">
        <f t="shared" si="7"/>
        <v>0</v>
      </c>
      <c r="S4204" s="2">
        <f t="shared" ref="S4204:T4204" si="12616">S4203+Q4204</f>
        <v>28.748252611124826</v>
      </c>
      <c r="T4204" s="2">
        <f t="shared" si="12616"/>
        <v>34.228110660626236</v>
      </c>
      <c r="U4204" s="3">
        <f>J4204*SIP_Calculator!$D$27</f>
        <v>0</v>
      </c>
      <c r="V4204" s="3">
        <f t="shared" si="9"/>
        <v>0</v>
      </c>
      <c r="W4204" s="3">
        <f t="shared" si="10"/>
        <v>0</v>
      </c>
      <c r="X4204" s="3">
        <f t="shared" ref="X4204:Y4204" si="12617">X4203+V4204</f>
        <v>28.835623055300523</v>
      </c>
      <c r="Y4204" s="3">
        <f t="shared" si="12617"/>
        <v>34.328802293708321</v>
      </c>
    </row>
    <row r="4205" spans="1:25" ht="15.75" customHeight="1" x14ac:dyDescent="0.2">
      <c r="A4205" s="7">
        <v>44302</v>
      </c>
      <c r="B4205" s="1">
        <v>14773.2</v>
      </c>
      <c r="C4205" s="1">
        <v>12298.05</v>
      </c>
      <c r="D4205" s="2">
        <f t="shared" si="29"/>
        <v>882</v>
      </c>
      <c r="E4205" s="2">
        <f t="shared" si="12"/>
        <v>0</v>
      </c>
      <c r="F4205" s="3">
        <f t="shared" si="0"/>
        <v>4</v>
      </c>
      <c r="G4205" s="3">
        <f t="shared" si="13"/>
        <v>0</v>
      </c>
      <c r="H4205" s="4">
        <f>IF(A4205&lt;SIP_Calculator!$B$7,0,IF(A4205&gt;SIP_Calculator!$E$7,0,1))</f>
        <v>0</v>
      </c>
      <c r="I4205" s="2">
        <f t="shared" si="1"/>
        <v>0</v>
      </c>
      <c r="J4205" s="3">
        <f t="shared" si="2"/>
        <v>0</v>
      </c>
      <c r="K4205" s="4">
        <f>H4205*SIP_Calculator!$D$25</f>
        <v>0</v>
      </c>
      <c r="L4205" s="4">
        <f t="shared" si="3"/>
        <v>0</v>
      </c>
      <c r="M4205" s="4">
        <f t="shared" si="4"/>
        <v>0</v>
      </c>
      <c r="N4205" s="4">
        <f t="shared" ref="N4205:O4205" si="12618">N4204+L4205</f>
        <v>28.739335218516583</v>
      </c>
      <c r="O4205" s="4">
        <f t="shared" si="12618"/>
        <v>34.20981406436929</v>
      </c>
      <c r="P4205" s="2">
        <f>I4205*SIP_Calculator!$D$26</f>
        <v>0</v>
      </c>
      <c r="Q4205" s="2">
        <f t="shared" si="6"/>
        <v>0</v>
      </c>
      <c r="R4205" s="2">
        <f t="shared" si="7"/>
        <v>0</v>
      </c>
      <c r="S4205" s="2">
        <f t="shared" ref="S4205:T4205" si="12619">S4204+Q4205</f>
        <v>28.748252611124826</v>
      </c>
      <c r="T4205" s="2">
        <f t="shared" si="12619"/>
        <v>34.228110660626236</v>
      </c>
      <c r="U4205" s="3">
        <f>J4205*SIP_Calculator!$D$27</f>
        <v>0</v>
      </c>
      <c r="V4205" s="3">
        <f t="shared" si="9"/>
        <v>0</v>
      </c>
      <c r="W4205" s="3">
        <f t="shared" si="10"/>
        <v>0</v>
      </c>
      <c r="X4205" s="3">
        <f t="shared" ref="X4205:Y4205" si="12620">X4204+V4205</f>
        <v>28.835623055300523</v>
      </c>
      <c r="Y4205" s="3">
        <f t="shared" si="12620"/>
        <v>34.328802293708321</v>
      </c>
    </row>
    <row r="4206" spans="1:25" ht="15.75" customHeight="1" x14ac:dyDescent="0.2">
      <c r="A4206" s="7">
        <v>44305</v>
      </c>
      <c r="B4206" s="1">
        <v>14512.85</v>
      </c>
      <c r="C4206" s="1">
        <v>12076.45</v>
      </c>
      <c r="D4206" s="2">
        <f t="shared" si="29"/>
        <v>883</v>
      </c>
      <c r="E4206" s="2">
        <f t="shared" si="12"/>
        <v>1</v>
      </c>
      <c r="F4206" s="3">
        <f t="shared" si="0"/>
        <v>4</v>
      </c>
      <c r="G4206" s="3">
        <f t="shared" si="13"/>
        <v>0</v>
      </c>
      <c r="H4206" s="4">
        <f>IF(A4206&lt;SIP_Calculator!$B$7,0,IF(A4206&gt;SIP_Calculator!$E$7,0,1))</f>
        <v>0</v>
      </c>
      <c r="I4206" s="2">
        <f t="shared" si="1"/>
        <v>0</v>
      </c>
      <c r="J4206" s="3">
        <f t="shared" si="2"/>
        <v>0</v>
      </c>
      <c r="K4206" s="4">
        <f>H4206*SIP_Calculator!$D$25</f>
        <v>0</v>
      </c>
      <c r="L4206" s="4">
        <f t="shared" si="3"/>
        <v>0</v>
      </c>
      <c r="M4206" s="4">
        <f t="shared" si="4"/>
        <v>0</v>
      </c>
      <c r="N4206" s="4">
        <f t="shared" ref="N4206:O4206" si="12621">N4205+L4206</f>
        <v>28.739335218516583</v>
      </c>
      <c r="O4206" s="4">
        <f t="shared" si="12621"/>
        <v>34.20981406436929</v>
      </c>
      <c r="P4206" s="2">
        <f>I4206*SIP_Calculator!$D$26</f>
        <v>0</v>
      </c>
      <c r="Q4206" s="2">
        <f t="shared" si="6"/>
        <v>0</v>
      </c>
      <c r="R4206" s="2">
        <f t="shared" si="7"/>
        <v>0</v>
      </c>
      <c r="S4206" s="2">
        <f t="shared" ref="S4206:T4206" si="12622">S4205+Q4206</f>
        <v>28.748252611124826</v>
      </c>
      <c r="T4206" s="2">
        <f t="shared" si="12622"/>
        <v>34.228110660626236</v>
      </c>
      <c r="U4206" s="3">
        <f>J4206*SIP_Calculator!$D$27</f>
        <v>0</v>
      </c>
      <c r="V4206" s="3">
        <f t="shared" si="9"/>
        <v>0</v>
      </c>
      <c r="W4206" s="3">
        <f t="shared" si="10"/>
        <v>0</v>
      </c>
      <c r="X4206" s="3">
        <f t="shared" ref="X4206:Y4206" si="12623">X4205+V4206</f>
        <v>28.835623055300523</v>
      </c>
      <c r="Y4206" s="3">
        <f t="shared" si="12623"/>
        <v>34.328802293708321</v>
      </c>
    </row>
    <row r="4207" spans="1:25" ht="15.75" customHeight="1" x14ac:dyDescent="0.2">
      <c r="A4207" s="7">
        <v>44306</v>
      </c>
      <c r="B4207" s="1">
        <v>14466.8</v>
      </c>
      <c r="C4207" s="1">
        <v>12055.4</v>
      </c>
      <c r="D4207" s="2">
        <f t="shared" si="29"/>
        <v>883</v>
      </c>
      <c r="E4207" s="2">
        <f t="shared" si="12"/>
        <v>0</v>
      </c>
      <c r="F4207" s="3">
        <f t="shared" si="0"/>
        <v>4</v>
      </c>
      <c r="G4207" s="3">
        <f t="shared" si="13"/>
        <v>0</v>
      </c>
      <c r="H4207" s="4">
        <f>IF(A4207&lt;SIP_Calculator!$B$7,0,IF(A4207&gt;SIP_Calculator!$E$7,0,1))</f>
        <v>0</v>
      </c>
      <c r="I4207" s="2">
        <f t="shared" si="1"/>
        <v>0</v>
      </c>
      <c r="J4207" s="3">
        <f t="shared" si="2"/>
        <v>0</v>
      </c>
      <c r="K4207" s="4">
        <f>H4207*SIP_Calculator!$D$25</f>
        <v>0</v>
      </c>
      <c r="L4207" s="4">
        <f t="shared" si="3"/>
        <v>0</v>
      </c>
      <c r="M4207" s="4">
        <f t="shared" si="4"/>
        <v>0</v>
      </c>
      <c r="N4207" s="4">
        <f t="shared" ref="N4207:O4207" si="12624">N4206+L4207</f>
        <v>28.739335218516583</v>
      </c>
      <c r="O4207" s="4">
        <f t="shared" si="12624"/>
        <v>34.20981406436929</v>
      </c>
      <c r="P4207" s="2">
        <f>I4207*SIP_Calculator!$D$26</f>
        <v>0</v>
      </c>
      <c r="Q4207" s="2">
        <f t="shared" si="6"/>
        <v>0</v>
      </c>
      <c r="R4207" s="2">
        <f t="shared" si="7"/>
        <v>0</v>
      </c>
      <c r="S4207" s="2">
        <f t="shared" ref="S4207:T4207" si="12625">S4206+Q4207</f>
        <v>28.748252611124826</v>
      </c>
      <c r="T4207" s="2">
        <f t="shared" si="12625"/>
        <v>34.228110660626236</v>
      </c>
      <c r="U4207" s="3">
        <f>J4207*SIP_Calculator!$D$27</f>
        <v>0</v>
      </c>
      <c r="V4207" s="3">
        <f t="shared" si="9"/>
        <v>0</v>
      </c>
      <c r="W4207" s="3">
        <f t="shared" si="10"/>
        <v>0</v>
      </c>
      <c r="X4207" s="3">
        <f t="shared" ref="X4207:Y4207" si="12626">X4206+V4207</f>
        <v>28.835623055300523</v>
      </c>
      <c r="Y4207" s="3">
        <f t="shared" si="12626"/>
        <v>34.328802293708321</v>
      </c>
    </row>
    <row r="4208" spans="1:25" ht="15.75" customHeight="1" x14ac:dyDescent="0.2">
      <c r="A4208" s="7">
        <v>44308</v>
      </c>
      <c r="B4208" s="1">
        <v>14564.25</v>
      </c>
      <c r="C4208" s="1">
        <v>12132.05</v>
      </c>
      <c r="D4208" s="2">
        <f t="shared" si="29"/>
        <v>883</v>
      </c>
      <c r="E4208" s="2">
        <f t="shared" si="12"/>
        <v>0</v>
      </c>
      <c r="F4208" s="3">
        <f t="shared" si="0"/>
        <v>4</v>
      </c>
      <c r="G4208" s="3">
        <f t="shared" si="13"/>
        <v>0</v>
      </c>
      <c r="H4208" s="4">
        <f>IF(A4208&lt;SIP_Calculator!$B$7,0,IF(A4208&gt;SIP_Calculator!$E$7,0,1))</f>
        <v>0</v>
      </c>
      <c r="I4208" s="2">
        <f t="shared" si="1"/>
        <v>0</v>
      </c>
      <c r="J4208" s="3">
        <f t="shared" si="2"/>
        <v>0</v>
      </c>
      <c r="K4208" s="4">
        <f>H4208*SIP_Calculator!$D$25</f>
        <v>0</v>
      </c>
      <c r="L4208" s="4">
        <f t="shared" si="3"/>
        <v>0</v>
      </c>
      <c r="M4208" s="4">
        <f t="shared" si="4"/>
        <v>0</v>
      </c>
      <c r="N4208" s="4">
        <f t="shared" ref="N4208:O4208" si="12627">N4207+L4208</f>
        <v>28.739335218516583</v>
      </c>
      <c r="O4208" s="4">
        <f t="shared" si="12627"/>
        <v>34.20981406436929</v>
      </c>
      <c r="P4208" s="2">
        <f>I4208*SIP_Calculator!$D$26</f>
        <v>0</v>
      </c>
      <c r="Q4208" s="2">
        <f t="shared" si="6"/>
        <v>0</v>
      </c>
      <c r="R4208" s="2">
        <f t="shared" si="7"/>
        <v>0</v>
      </c>
      <c r="S4208" s="2">
        <f t="shared" ref="S4208:T4208" si="12628">S4207+Q4208</f>
        <v>28.748252611124826</v>
      </c>
      <c r="T4208" s="2">
        <f t="shared" si="12628"/>
        <v>34.228110660626236</v>
      </c>
      <c r="U4208" s="3">
        <f>J4208*SIP_Calculator!$D$27</f>
        <v>0</v>
      </c>
      <c r="V4208" s="3">
        <f t="shared" si="9"/>
        <v>0</v>
      </c>
      <c r="W4208" s="3">
        <f t="shared" si="10"/>
        <v>0</v>
      </c>
      <c r="X4208" s="3">
        <f t="shared" ref="X4208:Y4208" si="12629">X4207+V4208</f>
        <v>28.835623055300523</v>
      </c>
      <c r="Y4208" s="3">
        <f t="shared" si="12629"/>
        <v>34.328802293708321</v>
      </c>
    </row>
    <row r="4209" spans="1:25" ht="15.75" customHeight="1" x14ac:dyDescent="0.2">
      <c r="A4209" s="7">
        <v>44309</v>
      </c>
      <c r="B4209" s="1">
        <v>14510.95</v>
      </c>
      <c r="C4209" s="1">
        <v>12105.6</v>
      </c>
      <c r="D4209" s="2">
        <f t="shared" si="29"/>
        <v>883</v>
      </c>
      <c r="E4209" s="2">
        <f t="shared" si="12"/>
        <v>0</v>
      </c>
      <c r="F4209" s="3">
        <f t="shared" si="0"/>
        <v>4</v>
      </c>
      <c r="G4209" s="3">
        <f t="shared" si="13"/>
        <v>0</v>
      </c>
      <c r="H4209" s="4">
        <f>IF(A4209&lt;SIP_Calculator!$B$7,0,IF(A4209&gt;SIP_Calculator!$E$7,0,1))</f>
        <v>0</v>
      </c>
      <c r="I4209" s="2">
        <f t="shared" si="1"/>
        <v>0</v>
      </c>
      <c r="J4209" s="3">
        <f t="shared" si="2"/>
        <v>0</v>
      </c>
      <c r="K4209" s="4">
        <f>H4209*SIP_Calculator!$D$25</f>
        <v>0</v>
      </c>
      <c r="L4209" s="4">
        <f t="shared" si="3"/>
        <v>0</v>
      </c>
      <c r="M4209" s="4">
        <f t="shared" si="4"/>
        <v>0</v>
      </c>
      <c r="N4209" s="4">
        <f t="shared" ref="N4209:O4209" si="12630">N4208+L4209</f>
        <v>28.739335218516583</v>
      </c>
      <c r="O4209" s="4">
        <f t="shared" si="12630"/>
        <v>34.20981406436929</v>
      </c>
      <c r="P4209" s="2">
        <f>I4209*SIP_Calculator!$D$26</f>
        <v>0</v>
      </c>
      <c r="Q4209" s="2">
        <f t="shared" si="6"/>
        <v>0</v>
      </c>
      <c r="R4209" s="2">
        <f t="shared" si="7"/>
        <v>0</v>
      </c>
      <c r="S4209" s="2">
        <f t="shared" ref="S4209:T4209" si="12631">S4208+Q4209</f>
        <v>28.748252611124826</v>
      </c>
      <c r="T4209" s="2">
        <f t="shared" si="12631"/>
        <v>34.228110660626236</v>
      </c>
      <c r="U4209" s="3">
        <f>J4209*SIP_Calculator!$D$27</f>
        <v>0</v>
      </c>
      <c r="V4209" s="3">
        <f t="shared" si="9"/>
        <v>0</v>
      </c>
      <c r="W4209" s="3">
        <f t="shared" si="10"/>
        <v>0</v>
      </c>
      <c r="X4209" s="3">
        <f t="shared" ref="X4209:Y4209" si="12632">X4208+V4209</f>
        <v>28.835623055300523</v>
      </c>
      <c r="Y4209" s="3">
        <f t="shared" si="12632"/>
        <v>34.328802293708321</v>
      </c>
    </row>
    <row r="4210" spans="1:25" ht="15.75" customHeight="1" x14ac:dyDescent="0.2">
      <c r="A4210" s="7">
        <v>44312</v>
      </c>
      <c r="B4210" s="1">
        <v>14645.9</v>
      </c>
      <c r="C4210" s="1">
        <v>12216.85</v>
      </c>
      <c r="D4210" s="2">
        <f t="shared" si="29"/>
        <v>884</v>
      </c>
      <c r="E4210" s="2">
        <f t="shared" si="12"/>
        <v>1</v>
      </c>
      <c r="F4210" s="3">
        <f t="shared" si="0"/>
        <v>4</v>
      </c>
      <c r="G4210" s="3">
        <f t="shared" si="13"/>
        <v>0</v>
      </c>
      <c r="H4210" s="4">
        <f>IF(A4210&lt;SIP_Calculator!$B$7,0,IF(A4210&gt;SIP_Calculator!$E$7,0,1))</f>
        <v>0</v>
      </c>
      <c r="I4210" s="2">
        <f t="shared" si="1"/>
        <v>0</v>
      </c>
      <c r="J4210" s="3">
        <f t="shared" si="2"/>
        <v>0</v>
      </c>
      <c r="K4210" s="4">
        <f>H4210*SIP_Calculator!$D$25</f>
        <v>0</v>
      </c>
      <c r="L4210" s="4">
        <f t="shared" si="3"/>
        <v>0</v>
      </c>
      <c r="M4210" s="4">
        <f t="shared" si="4"/>
        <v>0</v>
      </c>
      <c r="N4210" s="4">
        <f t="shared" ref="N4210:O4210" si="12633">N4209+L4210</f>
        <v>28.739335218516583</v>
      </c>
      <c r="O4210" s="4">
        <f t="shared" si="12633"/>
        <v>34.20981406436929</v>
      </c>
      <c r="P4210" s="2">
        <f>I4210*SIP_Calculator!$D$26</f>
        <v>0</v>
      </c>
      <c r="Q4210" s="2">
        <f t="shared" si="6"/>
        <v>0</v>
      </c>
      <c r="R4210" s="2">
        <f t="shared" si="7"/>
        <v>0</v>
      </c>
      <c r="S4210" s="2">
        <f t="shared" ref="S4210:T4210" si="12634">S4209+Q4210</f>
        <v>28.748252611124826</v>
      </c>
      <c r="T4210" s="2">
        <f t="shared" si="12634"/>
        <v>34.228110660626236</v>
      </c>
      <c r="U4210" s="3">
        <f>J4210*SIP_Calculator!$D$27</f>
        <v>0</v>
      </c>
      <c r="V4210" s="3">
        <f t="shared" si="9"/>
        <v>0</v>
      </c>
      <c r="W4210" s="3">
        <f t="shared" si="10"/>
        <v>0</v>
      </c>
      <c r="X4210" s="3">
        <f t="shared" ref="X4210:Y4210" si="12635">X4209+V4210</f>
        <v>28.835623055300523</v>
      </c>
      <c r="Y4210" s="3">
        <f t="shared" si="12635"/>
        <v>34.328802293708321</v>
      </c>
    </row>
    <row r="4211" spans="1:25" ht="15.75" customHeight="1" x14ac:dyDescent="0.2">
      <c r="A4211" s="7">
        <v>44313</v>
      </c>
      <c r="B4211" s="1">
        <v>14807.75</v>
      </c>
      <c r="C4211" s="1">
        <v>12362.55</v>
      </c>
      <c r="D4211" s="2">
        <f t="shared" si="29"/>
        <v>884</v>
      </c>
      <c r="E4211" s="2">
        <f t="shared" si="12"/>
        <v>0</v>
      </c>
      <c r="F4211" s="3">
        <f t="shared" si="0"/>
        <v>4</v>
      </c>
      <c r="G4211" s="3">
        <f t="shared" si="13"/>
        <v>0</v>
      </c>
      <c r="H4211" s="4">
        <f>IF(A4211&lt;SIP_Calculator!$B$7,0,IF(A4211&gt;SIP_Calculator!$E$7,0,1))</f>
        <v>0</v>
      </c>
      <c r="I4211" s="2">
        <f t="shared" si="1"/>
        <v>0</v>
      </c>
      <c r="J4211" s="3">
        <f t="shared" si="2"/>
        <v>0</v>
      </c>
      <c r="K4211" s="4">
        <f>H4211*SIP_Calculator!$D$25</f>
        <v>0</v>
      </c>
      <c r="L4211" s="4">
        <f t="shared" si="3"/>
        <v>0</v>
      </c>
      <c r="M4211" s="4">
        <f t="shared" si="4"/>
        <v>0</v>
      </c>
      <c r="N4211" s="4">
        <f t="shared" ref="N4211:O4211" si="12636">N4210+L4211</f>
        <v>28.739335218516583</v>
      </c>
      <c r="O4211" s="4">
        <f t="shared" si="12636"/>
        <v>34.20981406436929</v>
      </c>
      <c r="P4211" s="2">
        <f>I4211*SIP_Calculator!$D$26</f>
        <v>0</v>
      </c>
      <c r="Q4211" s="2">
        <f t="shared" si="6"/>
        <v>0</v>
      </c>
      <c r="R4211" s="2">
        <f t="shared" si="7"/>
        <v>0</v>
      </c>
      <c r="S4211" s="2">
        <f t="shared" ref="S4211:T4211" si="12637">S4210+Q4211</f>
        <v>28.748252611124826</v>
      </c>
      <c r="T4211" s="2">
        <f t="shared" si="12637"/>
        <v>34.228110660626236</v>
      </c>
      <c r="U4211" s="3">
        <f>J4211*SIP_Calculator!$D$27</f>
        <v>0</v>
      </c>
      <c r="V4211" s="3">
        <f t="shared" si="9"/>
        <v>0</v>
      </c>
      <c r="W4211" s="3">
        <f t="shared" si="10"/>
        <v>0</v>
      </c>
      <c r="X4211" s="3">
        <f t="shared" ref="X4211:Y4211" si="12638">X4210+V4211</f>
        <v>28.835623055300523</v>
      </c>
      <c r="Y4211" s="3">
        <f t="shared" si="12638"/>
        <v>34.328802293708321</v>
      </c>
    </row>
    <row r="4212" spans="1:25" ht="15.75" customHeight="1" x14ac:dyDescent="0.2">
      <c r="A4212" s="7">
        <v>44314</v>
      </c>
      <c r="B4212" s="1">
        <v>15004.65</v>
      </c>
      <c r="C4212" s="1">
        <v>12517.95</v>
      </c>
      <c r="D4212" s="2">
        <f t="shared" si="29"/>
        <v>884</v>
      </c>
      <c r="E4212" s="2">
        <f t="shared" si="12"/>
        <v>0</v>
      </c>
      <c r="F4212" s="3">
        <f t="shared" si="0"/>
        <v>4</v>
      </c>
      <c r="G4212" s="3">
        <f t="shared" si="13"/>
        <v>0</v>
      </c>
      <c r="H4212" s="4">
        <f>IF(A4212&lt;SIP_Calculator!$B$7,0,IF(A4212&gt;SIP_Calculator!$E$7,0,1))</f>
        <v>0</v>
      </c>
      <c r="I4212" s="2">
        <f t="shared" si="1"/>
        <v>0</v>
      </c>
      <c r="J4212" s="3">
        <f t="shared" si="2"/>
        <v>0</v>
      </c>
      <c r="K4212" s="4">
        <f>H4212*SIP_Calculator!$D$25</f>
        <v>0</v>
      </c>
      <c r="L4212" s="4">
        <f t="shared" si="3"/>
        <v>0</v>
      </c>
      <c r="M4212" s="4">
        <f t="shared" si="4"/>
        <v>0</v>
      </c>
      <c r="N4212" s="4">
        <f t="shared" ref="N4212:O4212" si="12639">N4211+L4212</f>
        <v>28.739335218516583</v>
      </c>
      <c r="O4212" s="4">
        <f t="shared" si="12639"/>
        <v>34.20981406436929</v>
      </c>
      <c r="P4212" s="2">
        <f>I4212*SIP_Calculator!$D$26</f>
        <v>0</v>
      </c>
      <c r="Q4212" s="2">
        <f t="shared" si="6"/>
        <v>0</v>
      </c>
      <c r="R4212" s="2">
        <f t="shared" si="7"/>
        <v>0</v>
      </c>
      <c r="S4212" s="2">
        <f t="shared" ref="S4212:T4212" si="12640">S4211+Q4212</f>
        <v>28.748252611124826</v>
      </c>
      <c r="T4212" s="2">
        <f t="shared" si="12640"/>
        <v>34.228110660626236</v>
      </c>
      <c r="U4212" s="3">
        <f>J4212*SIP_Calculator!$D$27</f>
        <v>0</v>
      </c>
      <c r="V4212" s="3">
        <f t="shared" si="9"/>
        <v>0</v>
      </c>
      <c r="W4212" s="3">
        <f t="shared" si="10"/>
        <v>0</v>
      </c>
      <c r="X4212" s="3">
        <f t="shared" ref="X4212:Y4212" si="12641">X4211+V4212</f>
        <v>28.835623055300523</v>
      </c>
      <c r="Y4212" s="3">
        <f t="shared" si="12641"/>
        <v>34.328802293708321</v>
      </c>
    </row>
    <row r="4213" spans="1:25" ht="15.75" customHeight="1" x14ac:dyDescent="0.2">
      <c r="A4213" s="7">
        <v>44315</v>
      </c>
      <c r="B4213" s="1">
        <v>15029.95</v>
      </c>
      <c r="C4213" s="1">
        <v>12532.8</v>
      </c>
      <c r="D4213" s="2">
        <f t="shared" si="29"/>
        <v>884</v>
      </c>
      <c r="E4213" s="2">
        <f t="shared" si="12"/>
        <v>0</v>
      </c>
      <c r="F4213" s="3">
        <f t="shared" si="0"/>
        <v>4</v>
      </c>
      <c r="G4213" s="3">
        <f t="shared" si="13"/>
        <v>0</v>
      </c>
      <c r="H4213" s="4">
        <f>IF(A4213&lt;SIP_Calculator!$B$7,0,IF(A4213&gt;SIP_Calculator!$E$7,0,1))</f>
        <v>0</v>
      </c>
      <c r="I4213" s="2">
        <f t="shared" si="1"/>
        <v>0</v>
      </c>
      <c r="J4213" s="3">
        <f t="shared" si="2"/>
        <v>0</v>
      </c>
      <c r="K4213" s="4">
        <f>H4213*SIP_Calculator!$D$25</f>
        <v>0</v>
      </c>
      <c r="L4213" s="4">
        <f t="shared" si="3"/>
        <v>0</v>
      </c>
      <c r="M4213" s="4">
        <f t="shared" si="4"/>
        <v>0</v>
      </c>
      <c r="N4213" s="4">
        <f t="shared" ref="N4213:O4213" si="12642">N4212+L4213</f>
        <v>28.739335218516583</v>
      </c>
      <c r="O4213" s="4">
        <f t="shared" si="12642"/>
        <v>34.20981406436929</v>
      </c>
      <c r="P4213" s="2">
        <f>I4213*SIP_Calculator!$D$26</f>
        <v>0</v>
      </c>
      <c r="Q4213" s="2">
        <f t="shared" si="6"/>
        <v>0</v>
      </c>
      <c r="R4213" s="2">
        <f t="shared" si="7"/>
        <v>0</v>
      </c>
      <c r="S4213" s="2">
        <f t="shared" ref="S4213:T4213" si="12643">S4212+Q4213</f>
        <v>28.748252611124826</v>
      </c>
      <c r="T4213" s="2">
        <f t="shared" si="12643"/>
        <v>34.228110660626236</v>
      </c>
      <c r="U4213" s="3">
        <f>J4213*SIP_Calculator!$D$27</f>
        <v>0</v>
      </c>
      <c r="V4213" s="3">
        <f t="shared" si="9"/>
        <v>0</v>
      </c>
      <c r="W4213" s="3">
        <f t="shared" si="10"/>
        <v>0</v>
      </c>
      <c r="X4213" s="3">
        <f t="shared" ref="X4213:Y4213" si="12644">X4212+V4213</f>
        <v>28.835623055300523</v>
      </c>
      <c r="Y4213" s="3">
        <f t="shared" si="12644"/>
        <v>34.328802293708321</v>
      </c>
    </row>
    <row r="4214" spans="1:25" ht="15.75" customHeight="1" x14ac:dyDescent="0.2">
      <c r="A4214" s="7">
        <v>44316</v>
      </c>
      <c r="B4214" s="1">
        <v>14790.6</v>
      </c>
      <c r="C4214" s="1">
        <v>12364.35</v>
      </c>
      <c r="D4214" s="2">
        <f t="shared" si="29"/>
        <v>884</v>
      </c>
      <c r="E4214" s="2">
        <f t="shared" si="12"/>
        <v>0</v>
      </c>
      <c r="F4214" s="3">
        <f t="shared" si="0"/>
        <v>4</v>
      </c>
      <c r="G4214" s="3">
        <f t="shared" si="13"/>
        <v>0</v>
      </c>
      <c r="H4214" s="4">
        <f>IF(A4214&lt;SIP_Calculator!$B$7,0,IF(A4214&gt;SIP_Calculator!$E$7,0,1))</f>
        <v>0</v>
      </c>
      <c r="I4214" s="2">
        <f t="shared" si="1"/>
        <v>0</v>
      </c>
      <c r="J4214" s="3">
        <f t="shared" si="2"/>
        <v>0</v>
      </c>
      <c r="K4214" s="4">
        <f>H4214*SIP_Calculator!$D$25</f>
        <v>0</v>
      </c>
      <c r="L4214" s="4">
        <f t="shared" si="3"/>
        <v>0</v>
      </c>
      <c r="M4214" s="4">
        <f t="shared" si="4"/>
        <v>0</v>
      </c>
      <c r="N4214" s="4">
        <f t="shared" ref="N4214:O4214" si="12645">N4213+L4214</f>
        <v>28.739335218516583</v>
      </c>
      <c r="O4214" s="4">
        <f t="shared" si="12645"/>
        <v>34.20981406436929</v>
      </c>
      <c r="P4214" s="2">
        <f>I4214*SIP_Calculator!$D$26</f>
        <v>0</v>
      </c>
      <c r="Q4214" s="2">
        <f t="shared" si="6"/>
        <v>0</v>
      </c>
      <c r="R4214" s="2">
        <f t="shared" si="7"/>
        <v>0</v>
      </c>
      <c r="S4214" s="2">
        <f t="shared" ref="S4214:T4214" si="12646">S4213+Q4214</f>
        <v>28.748252611124826</v>
      </c>
      <c r="T4214" s="2">
        <f t="shared" si="12646"/>
        <v>34.228110660626236</v>
      </c>
      <c r="U4214" s="3">
        <f>J4214*SIP_Calculator!$D$27</f>
        <v>0</v>
      </c>
      <c r="V4214" s="3">
        <f t="shared" si="9"/>
        <v>0</v>
      </c>
      <c r="W4214" s="3">
        <f t="shared" si="10"/>
        <v>0</v>
      </c>
      <c r="X4214" s="3">
        <f t="shared" ref="X4214:Y4214" si="12647">X4213+V4214</f>
        <v>28.835623055300523</v>
      </c>
      <c r="Y4214" s="3">
        <f t="shared" si="12647"/>
        <v>34.328802293708321</v>
      </c>
    </row>
    <row r="4215" spans="1:25" ht="15.75" customHeight="1" x14ac:dyDescent="0.2">
      <c r="A4215" s="7">
        <v>44319</v>
      </c>
      <c r="B4215" s="1">
        <v>14811.2</v>
      </c>
      <c r="C4215" s="1">
        <v>12395.25</v>
      </c>
      <c r="D4215" s="2">
        <f t="shared" si="29"/>
        <v>885</v>
      </c>
      <c r="E4215" s="2">
        <f t="shared" si="12"/>
        <v>1</v>
      </c>
      <c r="F4215" s="3">
        <f t="shared" si="0"/>
        <v>5</v>
      </c>
      <c r="G4215" s="3">
        <f t="shared" si="13"/>
        <v>1</v>
      </c>
      <c r="H4215" s="4">
        <f>IF(A4215&lt;SIP_Calculator!$B$7,0,IF(A4215&gt;SIP_Calculator!$E$7,0,1))</f>
        <v>0</v>
      </c>
      <c r="I4215" s="2">
        <f t="shared" si="1"/>
        <v>0</v>
      </c>
      <c r="J4215" s="3">
        <f t="shared" si="2"/>
        <v>0</v>
      </c>
      <c r="K4215" s="4">
        <f>H4215*SIP_Calculator!$D$25</f>
        <v>0</v>
      </c>
      <c r="L4215" s="4">
        <f t="shared" si="3"/>
        <v>0</v>
      </c>
      <c r="M4215" s="4">
        <f t="shared" si="4"/>
        <v>0</v>
      </c>
      <c r="N4215" s="4">
        <f t="shared" ref="N4215:O4215" si="12648">N4214+L4215</f>
        <v>28.739335218516583</v>
      </c>
      <c r="O4215" s="4">
        <f t="shared" si="12648"/>
        <v>34.20981406436929</v>
      </c>
      <c r="P4215" s="2">
        <f>I4215*SIP_Calculator!$D$26</f>
        <v>0</v>
      </c>
      <c r="Q4215" s="2">
        <f t="shared" si="6"/>
        <v>0</v>
      </c>
      <c r="R4215" s="2">
        <f t="shared" si="7"/>
        <v>0</v>
      </c>
      <c r="S4215" s="2">
        <f t="shared" ref="S4215:T4215" si="12649">S4214+Q4215</f>
        <v>28.748252611124826</v>
      </c>
      <c r="T4215" s="2">
        <f t="shared" si="12649"/>
        <v>34.228110660626236</v>
      </c>
      <c r="U4215" s="3">
        <f>J4215*SIP_Calculator!$D$27</f>
        <v>0</v>
      </c>
      <c r="V4215" s="3">
        <f t="shared" si="9"/>
        <v>0</v>
      </c>
      <c r="W4215" s="3">
        <f t="shared" si="10"/>
        <v>0</v>
      </c>
      <c r="X4215" s="3">
        <f t="shared" ref="X4215:Y4215" si="12650">X4214+V4215</f>
        <v>28.835623055300523</v>
      </c>
      <c r="Y4215" s="3">
        <f t="shared" si="12650"/>
        <v>34.328802293708321</v>
      </c>
    </row>
    <row r="4216" spans="1:25" ht="15.75" customHeight="1" x14ac:dyDescent="0.2">
      <c r="A4216" s="7">
        <v>44320</v>
      </c>
      <c r="B4216" s="1">
        <v>14683.7</v>
      </c>
      <c r="C4216" s="1">
        <v>12300.45</v>
      </c>
      <c r="D4216" s="2">
        <f t="shared" si="29"/>
        <v>885</v>
      </c>
      <c r="E4216" s="2">
        <f t="shared" si="12"/>
        <v>0</v>
      </c>
      <c r="F4216" s="3">
        <f t="shared" si="0"/>
        <v>5</v>
      </c>
      <c r="G4216" s="3">
        <f t="shared" si="13"/>
        <v>0</v>
      </c>
      <c r="H4216" s="4">
        <f>IF(A4216&lt;SIP_Calculator!$B$7,0,IF(A4216&gt;SIP_Calculator!$E$7,0,1))</f>
        <v>0</v>
      </c>
      <c r="I4216" s="2">
        <f t="shared" si="1"/>
        <v>0</v>
      </c>
      <c r="J4216" s="3">
        <f t="shared" si="2"/>
        <v>0</v>
      </c>
      <c r="K4216" s="4">
        <f>H4216*SIP_Calculator!$D$25</f>
        <v>0</v>
      </c>
      <c r="L4216" s="4">
        <f t="shared" si="3"/>
        <v>0</v>
      </c>
      <c r="M4216" s="4">
        <f t="shared" si="4"/>
        <v>0</v>
      </c>
      <c r="N4216" s="4">
        <f t="shared" ref="N4216:O4216" si="12651">N4215+L4216</f>
        <v>28.739335218516583</v>
      </c>
      <c r="O4216" s="4">
        <f t="shared" si="12651"/>
        <v>34.20981406436929</v>
      </c>
      <c r="P4216" s="2">
        <f>I4216*SIP_Calculator!$D$26</f>
        <v>0</v>
      </c>
      <c r="Q4216" s="2">
        <f t="shared" si="6"/>
        <v>0</v>
      </c>
      <c r="R4216" s="2">
        <f t="shared" si="7"/>
        <v>0</v>
      </c>
      <c r="S4216" s="2">
        <f t="shared" ref="S4216:T4216" si="12652">S4215+Q4216</f>
        <v>28.748252611124826</v>
      </c>
      <c r="T4216" s="2">
        <f t="shared" si="12652"/>
        <v>34.228110660626236</v>
      </c>
      <c r="U4216" s="3">
        <f>J4216*SIP_Calculator!$D$27</f>
        <v>0</v>
      </c>
      <c r="V4216" s="3">
        <f t="shared" si="9"/>
        <v>0</v>
      </c>
      <c r="W4216" s="3">
        <f t="shared" si="10"/>
        <v>0</v>
      </c>
      <c r="X4216" s="3">
        <f t="shared" ref="X4216:Y4216" si="12653">X4215+V4216</f>
        <v>28.835623055300523</v>
      </c>
      <c r="Y4216" s="3">
        <f t="shared" si="12653"/>
        <v>34.328802293708321</v>
      </c>
    </row>
    <row r="4217" spans="1:25" ht="15.75" customHeight="1" x14ac:dyDescent="0.2">
      <c r="A4217" s="7">
        <v>44321</v>
      </c>
      <c r="B4217" s="1">
        <v>14823.2</v>
      </c>
      <c r="C4217" s="1">
        <v>12413</v>
      </c>
      <c r="D4217" s="2">
        <f t="shared" si="29"/>
        <v>885</v>
      </c>
      <c r="E4217" s="2">
        <f t="shared" si="12"/>
        <v>0</v>
      </c>
      <c r="F4217" s="3">
        <f t="shared" si="0"/>
        <v>5</v>
      </c>
      <c r="G4217" s="3">
        <f t="shared" si="13"/>
        <v>0</v>
      </c>
      <c r="H4217" s="4">
        <f>IF(A4217&lt;SIP_Calculator!$B$7,0,IF(A4217&gt;SIP_Calculator!$E$7,0,1))</f>
        <v>0</v>
      </c>
      <c r="I4217" s="2">
        <f t="shared" si="1"/>
        <v>0</v>
      </c>
      <c r="J4217" s="3">
        <f t="shared" si="2"/>
        <v>0</v>
      </c>
      <c r="K4217" s="4">
        <f>H4217*SIP_Calculator!$D$25</f>
        <v>0</v>
      </c>
      <c r="L4217" s="4">
        <f t="shared" si="3"/>
        <v>0</v>
      </c>
      <c r="M4217" s="4">
        <f t="shared" si="4"/>
        <v>0</v>
      </c>
      <c r="N4217" s="4">
        <f t="shared" ref="N4217:O4217" si="12654">N4216+L4217</f>
        <v>28.739335218516583</v>
      </c>
      <c r="O4217" s="4">
        <f t="shared" si="12654"/>
        <v>34.20981406436929</v>
      </c>
      <c r="P4217" s="2">
        <f>I4217*SIP_Calculator!$D$26</f>
        <v>0</v>
      </c>
      <c r="Q4217" s="2">
        <f t="shared" si="6"/>
        <v>0</v>
      </c>
      <c r="R4217" s="2">
        <f t="shared" si="7"/>
        <v>0</v>
      </c>
      <c r="S4217" s="2">
        <f t="shared" ref="S4217:T4217" si="12655">S4216+Q4217</f>
        <v>28.748252611124826</v>
      </c>
      <c r="T4217" s="2">
        <f t="shared" si="12655"/>
        <v>34.228110660626236</v>
      </c>
      <c r="U4217" s="3">
        <f>J4217*SIP_Calculator!$D$27</f>
        <v>0</v>
      </c>
      <c r="V4217" s="3">
        <f t="shared" si="9"/>
        <v>0</v>
      </c>
      <c r="W4217" s="3">
        <f t="shared" si="10"/>
        <v>0</v>
      </c>
      <c r="X4217" s="3">
        <f t="shared" ref="X4217:Y4217" si="12656">X4216+V4217</f>
        <v>28.835623055300523</v>
      </c>
      <c r="Y4217" s="3">
        <f t="shared" si="12656"/>
        <v>34.328802293708321</v>
      </c>
    </row>
    <row r="4218" spans="1:25" ht="15.75" customHeight="1" x14ac:dyDescent="0.2">
      <c r="A4218" s="7">
        <v>44322</v>
      </c>
      <c r="B4218" s="1">
        <v>14928.6</v>
      </c>
      <c r="C4218" s="1">
        <v>12501.9</v>
      </c>
      <c r="D4218" s="2">
        <f t="shared" si="29"/>
        <v>885</v>
      </c>
      <c r="E4218" s="2">
        <f t="shared" si="12"/>
        <v>0</v>
      </c>
      <c r="F4218" s="3">
        <f t="shared" si="0"/>
        <v>5</v>
      </c>
      <c r="G4218" s="3">
        <f t="shared" si="13"/>
        <v>0</v>
      </c>
      <c r="H4218" s="4">
        <f>IF(A4218&lt;SIP_Calculator!$B$7,0,IF(A4218&gt;SIP_Calculator!$E$7,0,1))</f>
        <v>0</v>
      </c>
      <c r="I4218" s="2">
        <f t="shared" si="1"/>
        <v>0</v>
      </c>
      <c r="J4218" s="3">
        <f t="shared" si="2"/>
        <v>0</v>
      </c>
      <c r="K4218" s="4">
        <f>H4218*SIP_Calculator!$D$25</f>
        <v>0</v>
      </c>
      <c r="L4218" s="4">
        <f t="shared" si="3"/>
        <v>0</v>
      </c>
      <c r="M4218" s="4">
        <f t="shared" si="4"/>
        <v>0</v>
      </c>
      <c r="N4218" s="4">
        <f t="shared" ref="N4218:O4218" si="12657">N4217+L4218</f>
        <v>28.739335218516583</v>
      </c>
      <c r="O4218" s="4">
        <f t="shared" si="12657"/>
        <v>34.20981406436929</v>
      </c>
      <c r="P4218" s="2">
        <f>I4218*SIP_Calculator!$D$26</f>
        <v>0</v>
      </c>
      <c r="Q4218" s="2">
        <f t="shared" si="6"/>
        <v>0</v>
      </c>
      <c r="R4218" s="2">
        <f t="shared" si="7"/>
        <v>0</v>
      </c>
      <c r="S4218" s="2">
        <f t="shared" ref="S4218:T4218" si="12658">S4217+Q4218</f>
        <v>28.748252611124826</v>
      </c>
      <c r="T4218" s="2">
        <f t="shared" si="12658"/>
        <v>34.228110660626236</v>
      </c>
      <c r="U4218" s="3">
        <f>J4218*SIP_Calculator!$D$27</f>
        <v>0</v>
      </c>
      <c r="V4218" s="3">
        <f t="shared" si="9"/>
        <v>0</v>
      </c>
      <c r="W4218" s="3">
        <f t="shared" si="10"/>
        <v>0</v>
      </c>
      <c r="X4218" s="3">
        <f t="shared" ref="X4218:Y4218" si="12659">X4217+V4218</f>
        <v>28.835623055300523</v>
      </c>
      <c r="Y4218" s="3">
        <f t="shared" si="12659"/>
        <v>34.328802293708321</v>
      </c>
    </row>
    <row r="4219" spans="1:25" ht="15.75" customHeight="1" x14ac:dyDescent="0.2">
      <c r="A4219" s="7">
        <v>44323</v>
      </c>
      <c r="B4219" s="1">
        <v>15021.65</v>
      </c>
      <c r="C4219" s="1">
        <v>12563.1</v>
      </c>
      <c r="D4219" s="2">
        <f t="shared" si="29"/>
        <v>885</v>
      </c>
      <c r="E4219" s="2">
        <f t="shared" si="12"/>
        <v>0</v>
      </c>
      <c r="F4219" s="3">
        <f t="shared" si="0"/>
        <v>5</v>
      </c>
      <c r="G4219" s="3">
        <f t="shared" si="13"/>
        <v>0</v>
      </c>
      <c r="H4219" s="4">
        <f>IF(A4219&lt;SIP_Calculator!$B$7,0,IF(A4219&gt;SIP_Calculator!$E$7,0,1))</f>
        <v>0</v>
      </c>
      <c r="I4219" s="2">
        <f t="shared" si="1"/>
        <v>0</v>
      </c>
      <c r="J4219" s="3">
        <f t="shared" si="2"/>
        <v>0</v>
      </c>
      <c r="K4219" s="4">
        <f>H4219*SIP_Calculator!$D$25</f>
        <v>0</v>
      </c>
      <c r="L4219" s="4">
        <f t="shared" si="3"/>
        <v>0</v>
      </c>
      <c r="M4219" s="4">
        <f t="shared" si="4"/>
        <v>0</v>
      </c>
      <c r="N4219" s="4">
        <f t="shared" ref="N4219:O4219" si="12660">N4218+L4219</f>
        <v>28.739335218516583</v>
      </c>
      <c r="O4219" s="4">
        <f t="shared" si="12660"/>
        <v>34.20981406436929</v>
      </c>
      <c r="P4219" s="2">
        <f>I4219*SIP_Calculator!$D$26</f>
        <v>0</v>
      </c>
      <c r="Q4219" s="2">
        <f t="shared" si="6"/>
        <v>0</v>
      </c>
      <c r="R4219" s="2">
        <f t="shared" si="7"/>
        <v>0</v>
      </c>
      <c r="S4219" s="2">
        <f t="shared" ref="S4219:T4219" si="12661">S4218+Q4219</f>
        <v>28.748252611124826</v>
      </c>
      <c r="T4219" s="2">
        <f t="shared" si="12661"/>
        <v>34.228110660626236</v>
      </c>
      <c r="U4219" s="3">
        <f>J4219*SIP_Calculator!$D$27</f>
        <v>0</v>
      </c>
      <c r="V4219" s="3">
        <f t="shared" si="9"/>
        <v>0</v>
      </c>
      <c r="W4219" s="3">
        <f t="shared" si="10"/>
        <v>0</v>
      </c>
      <c r="X4219" s="3">
        <f t="shared" ref="X4219:Y4219" si="12662">X4218+V4219</f>
        <v>28.835623055300523</v>
      </c>
      <c r="Y4219" s="3">
        <f t="shared" si="12662"/>
        <v>34.328802293708321</v>
      </c>
    </row>
    <row r="4220" spans="1:25" ht="15.75" customHeight="1" x14ac:dyDescent="0.2">
      <c r="A4220" s="7">
        <v>44326</v>
      </c>
      <c r="B4220" s="1">
        <v>15146.65</v>
      </c>
      <c r="C4220" s="1">
        <v>12669.9</v>
      </c>
      <c r="D4220" s="2">
        <f t="shared" si="29"/>
        <v>886</v>
      </c>
      <c r="E4220" s="2">
        <f t="shared" si="12"/>
        <v>1</v>
      </c>
      <c r="F4220" s="3">
        <f t="shared" si="0"/>
        <v>5</v>
      </c>
      <c r="G4220" s="3">
        <f t="shared" si="13"/>
        <v>0</v>
      </c>
      <c r="H4220" s="4">
        <f>IF(A4220&lt;SIP_Calculator!$B$7,0,IF(A4220&gt;SIP_Calculator!$E$7,0,1))</f>
        <v>0</v>
      </c>
      <c r="I4220" s="2">
        <f t="shared" si="1"/>
        <v>0</v>
      </c>
      <c r="J4220" s="3">
        <f t="shared" si="2"/>
        <v>0</v>
      </c>
      <c r="K4220" s="4">
        <f>H4220*SIP_Calculator!$D$25</f>
        <v>0</v>
      </c>
      <c r="L4220" s="4">
        <f t="shared" si="3"/>
        <v>0</v>
      </c>
      <c r="M4220" s="4">
        <f t="shared" si="4"/>
        <v>0</v>
      </c>
      <c r="N4220" s="4">
        <f t="shared" ref="N4220:O4220" si="12663">N4219+L4220</f>
        <v>28.739335218516583</v>
      </c>
      <c r="O4220" s="4">
        <f t="shared" si="12663"/>
        <v>34.20981406436929</v>
      </c>
      <c r="P4220" s="2">
        <f>I4220*SIP_Calculator!$D$26</f>
        <v>0</v>
      </c>
      <c r="Q4220" s="2">
        <f t="shared" si="6"/>
        <v>0</v>
      </c>
      <c r="R4220" s="2">
        <f t="shared" si="7"/>
        <v>0</v>
      </c>
      <c r="S4220" s="2">
        <f t="shared" ref="S4220:T4220" si="12664">S4219+Q4220</f>
        <v>28.748252611124826</v>
      </c>
      <c r="T4220" s="2">
        <f t="shared" si="12664"/>
        <v>34.228110660626236</v>
      </c>
      <c r="U4220" s="3">
        <f>J4220*SIP_Calculator!$D$27</f>
        <v>0</v>
      </c>
      <c r="V4220" s="3">
        <f t="shared" si="9"/>
        <v>0</v>
      </c>
      <c r="W4220" s="3">
        <f t="shared" si="10"/>
        <v>0</v>
      </c>
      <c r="X4220" s="3">
        <f t="shared" ref="X4220:Y4220" si="12665">X4219+V4220</f>
        <v>28.835623055300523</v>
      </c>
      <c r="Y4220" s="3">
        <f t="shared" si="12665"/>
        <v>34.328802293708321</v>
      </c>
    </row>
    <row r="4221" spans="1:25" ht="15.75" customHeight="1" x14ac:dyDescent="0.2">
      <c r="A4221" s="7">
        <v>44327</v>
      </c>
      <c r="B4221" s="1">
        <v>15071.4</v>
      </c>
      <c r="C4221" s="1">
        <v>12642.25</v>
      </c>
      <c r="D4221" s="2">
        <f t="shared" si="29"/>
        <v>886</v>
      </c>
      <c r="E4221" s="2">
        <f t="shared" si="12"/>
        <v>0</v>
      </c>
      <c r="F4221" s="3">
        <f t="shared" si="0"/>
        <v>5</v>
      </c>
      <c r="G4221" s="3">
        <f t="shared" si="13"/>
        <v>0</v>
      </c>
      <c r="H4221" s="4">
        <f>IF(A4221&lt;SIP_Calculator!$B$7,0,IF(A4221&gt;SIP_Calculator!$E$7,0,1))</f>
        <v>0</v>
      </c>
      <c r="I4221" s="2">
        <f t="shared" si="1"/>
        <v>0</v>
      </c>
      <c r="J4221" s="3">
        <f t="shared" si="2"/>
        <v>0</v>
      </c>
      <c r="K4221" s="4">
        <f>H4221*SIP_Calculator!$D$25</f>
        <v>0</v>
      </c>
      <c r="L4221" s="4">
        <f t="shared" si="3"/>
        <v>0</v>
      </c>
      <c r="M4221" s="4">
        <f t="shared" si="4"/>
        <v>0</v>
      </c>
      <c r="N4221" s="4">
        <f t="shared" ref="N4221:O4221" si="12666">N4220+L4221</f>
        <v>28.739335218516583</v>
      </c>
      <c r="O4221" s="4">
        <f t="shared" si="12666"/>
        <v>34.20981406436929</v>
      </c>
      <c r="P4221" s="2">
        <f>I4221*SIP_Calculator!$D$26</f>
        <v>0</v>
      </c>
      <c r="Q4221" s="2">
        <f t="shared" si="6"/>
        <v>0</v>
      </c>
      <c r="R4221" s="2">
        <f t="shared" si="7"/>
        <v>0</v>
      </c>
      <c r="S4221" s="2">
        <f t="shared" ref="S4221:T4221" si="12667">S4220+Q4221</f>
        <v>28.748252611124826</v>
      </c>
      <c r="T4221" s="2">
        <f t="shared" si="12667"/>
        <v>34.228110660626236</v>
      </c>
      <c r="U4221" s="3">
        <f>J4221*SIP_Calculator!$D$27</f>
        <v>0</v>
      </c>
      <c r="V4221" s="3">
        <f t="shared" si="9"/>
        <v>0</v>
      </c>
      <c r="W4221" s="3">
        <f t="shared" si="10"/>
        <v>0</v>
      </c>
      <c r="X4221" s="3">
        <f t="shared" ref="X4221:Y4221" si="12668">X4220+V4221</f>
        <v>28.835623055300523</v>
      </c>
      <c r="Y4221" s="3">
        <f t="shared" si="12668"/>
        <v>34.328802293708321</v>
      </c>
    </row>
    <row r="4222" spans="1:25" ht="15.75" customHeight="1" x14ac:dyDescent="0.2">
      <c r="A4222" s="7">
        <v>44328</v>
      </c>
      <c r="B4222" s="1">
        <v>14940</v>
      </c>
      <c r="C4222" s="1">
        <v>12537.95</v>
      </c>
      <c r="D4222" s="2">
        <f t="shared" si="29"/>
        <v>886</v>
      </c>
      <c r="E4222" s="2">
        <f t="shared" si="12"/>
        <v>0</v>
      </c>
      <c r="F4222" s="3">
        <f t="shared" si="0"/>
        <v>5</v>
      </c>
      <c r="G4222" s="3">
        <f t="shared" si="13"/>
        <v>0</v>
      </c>
      <c r="H4222" s="4">
        <f>IF(A4222&lt;SIP_Calculator!$B$7,0,IF(A4222&gt;SIP_Calculator!$E$7,0,1))</f>
        <v>0</v>
      </c>
      <c r="I4222" s="2">
        <f t="shared" si="1"/>
        <v>0</v>
      </c>
      <c r="J4222" s="3">
        <f t="shared" si="2"/>
        <v>0</v>
      </c>
      <c r="K4222" s="4">
        <f>H4222*SIP_Calculator!$D$25</f>
        <v>0</v>
      </c>
      <c r="L4222" s="4">
        <f t="shared" si="3"/>
        <v>0</v>
      </c>
      <c r="M4222" s="4">
        <f t="shared" si="4"/>
        <v>0</v>
      </c>
      <c r="N4222" s="4">
        <f t="shared" ref="N4222:O4222" si="12669">N4221+L4222</f>
        <v>28.739335218516583</v>
      </c>
      <c r="O4222" s="4">
        <f t="shared" si="12669"/>
        <v>34.20981406436929</v>
      </c>
      <c r="P4222" s="2">
        <f>I4222*SIP_Calculator!$D$26</f>
        <v>0</v>
      </c>
      <c r="Q4222" s="2">
        <f t="shared" si="6"/>
        <v>0</v>
      </c>
      <c r="R4222" s="2">
        <f t="shared" si="7"/>
        <v>0</v>
      </c>
      <c r="S4222" s="2">
        <f t="shared" ref="S4222:T4222" si="12670">S4221+Q4222</f>
        <v>28.748252611124826</v>
      </c>
      <c r="T4222" s="2">
        <f t="shared" si="12670"/>
        <v>34.228110660626236</v>
      </c>
      <c r="U4222" s="3">
        <f>J4222*SIP_Calculator!$D$27</f>
        <v>0</v>
      </c>
      <c r="V4222" s="3">
        <f t="shared" si="9"/>
        <v>0</v>
      </c>
      <c r="W4222" s="3">
        <f t="shared" si="10"/>
        <v>0</v>
      </c>
      <c r="X4222" s="3">
        <f t="shared" ref="X4222:Y4222" si="12671">X4221+V4222</f>
        <v>28.835623055300523</v>
      </c>
      <c r="Y4222" s="3">
        <f t="shared" si="12671"/>
        <v>34.328802293708321</v>
      </c>
    </row>
  </sheetData>
  <sheetProtection algorithmName="SHA-512" hashValue="iU80j9LHh0UVg5I+7vfQ63jz1oX3fJfoQUJ8Nj4H9qHY/ECgAX2yuVnIH1dXUiXAMQ+r9gEjCrm16dQdLueqyA==" saltValue="OTKuDWA3NLVdIAkt/QYmRA==" spinCount="100000" sheet="1" objects="1" scenarios="1"/>
  <pageMargins left="0.74791666666666701" right="0.74791666666666701" top="0.98402777777777795" bottom="0.98402777777777795" header="0" footer="0"/>
  <pageSetup orientation="portrait"/>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T4222"/>
  <sheetViews>
    <sheetView workbookViewId="0">
      <pane ySplit="1" topLeftCell="A2" activePane="bottomLeft" state="frozen"/>
      <selection pane="bottomLeft" activeCell="B26" sqref="B26"/>
    </sheetView>
  </sheetViews>
  <sheetFormatPr defaultColWidth="14.42578125" defaultRowHeight="15" customHeight="1" x14ac:dyDescent="0.2"/>
  <cols>
    <col min="1" max="1" width="30.7109375" customWidth="1"/>
    <col min="2" max="20" width="11.5703125" customWidth="1"/>
  </cols>
  <sheetData>
    <row r="1" spans="1:20" ht="12.75" customHeight="1" x14ac:dyDescent="0.2">
      <c r="A1" s="1" t="s">
        <v>27</v>
      </c>
      <c r="B1" s="10" t="s">
        <v>38</v>
      </c>
      <c r="C1" s="10" t="s">
        <v>39</v>
      </c>
      <c r="D1" s="10" t="s">
        <v>40</v>
      </c>
      <c r="E1" s="10" t="s">
        <v>41</v>
      </c>
      <c r="F1" s="10" t="s">
        <v>42</v>
      </c>
      <c r="G1" s="10" t="s">
        <v>43</v>
      </c>
      <c r="J1" s="10" t="s">
        <v>44</v>
      </c>
      <c r="K1" s="11">
        <f>SIP_Calculator!D32</f>
        <v>0.1</v>
      </c>
    </row>
    <row r="2" spans="1:20" ht="12.75" customHeight="1" x14ac:dyDescent="0.2">
      <c r="A2" s="7">
        <v>38121</v>
      </c>
      <c r="B2" s="10">
        <v>1.0000000000000001E-5</v>
      </c>
      <c r="C2" s="10">
        <f t="shared" ref="C2:C4221" si="0">B2</f>
        <v>1.0000000000000001E-5</v>
      </c>
      <c r="D2" s="10">
        <v>1.0000000000000001E-5</v>
      </c>
      <c r="E2" s="10">
        <v>1E-4</v>
      </c>
      <c r="F2" s="10">
        <v>1E-4</v>
      </c>
      <c r="G2" s="10">
        <f t="shared" ref="G2:G4221" si="1">F2</f>
        <v>1E-4</v>
      </c>
    </row>
    <row r="3" spans="1:20" ht="12.75" customHeight="1" x14ac:dyDescent="0.2">
      <c r="A3" s="7">
        <v>38124</v>
      </c>
      <c r="B3" s="10">
        <f>'data '!K4</f>
        <v>0</v>
      </c>
      <c r="C3" s="10">
        <f t="shared" si="0"/>
        <v>0</v>
      </c>
      <c r="D3" s="10">
        <f>'data '!P4</f>
        <v>0</v>
      </c>
      <c r="E3" s="10">
        <f t="shared" ref="E3:E4221" si="2">D3</f>
        <v>0</v>
      </c>
      <c r="F3" s="10">
        <f>'data '!U4</f>
        <v>0</v>
      </c>
      <c r="G3" s="10">
        <f t="shared" si="1"/>
        <v>0</v>
      </c>
      <c r="J3" s="10" t="s">
        <v>45</v>
      </c>
    </row>
    <row r="4" spans="1:20" ht="12.75" customHeight="1" x14ac:dyDescent="0.2">
      <c r="A4" s="7">
        <v>38125</v>
      </c>
      <c r="B4" s="10">
        <f>'data '!K5</f>
        <v>0</v>
      </c>
      <c r="C4" s="10">
        <f t="shared" si="0"/>
        <v>0</v>
      </c>
      <c r="D4" s="10">
        <f>'data '!P5</f>
        <v>0</v>
      </c>
      <c r="E4" s="10">
        <f t="shared" si="2"/>
        <v>0</v>
      </c>
      <c r="F4" s="10">
        <f>'data '!U5</f>
        <v>0</v>
      </c>
      <c r="G4" s="10">
        <f t="shared" si="1"/>
        <v>0</v>
      </c>
      <c r="K4" s="10" t="s">
        <v>13</v>
      </c>
      <c r="L4" s="10" t="s">
        <v>14</v>
      </c>
    </row>
    <row r="5" spans="1:20" ht="12.75" customHeight="1" x14ac:dyDescent="0.2">
      <c r="A5" s="7">
        <v>38126</v>
      </c>
      <c r="B5" s="10">
        <f>'data '!K6</f>
        <v>0</v>
      </c>
      <c r="C5" s="10">
        <f t="shared" si="0"/>
        <v>0</v>
      </c>
      <c r="D5" s="10">
        <f>'data '!P6</f>
        <v>0</v>
      </c>
      <c r="E5" s="10">
        <f t="shared" si="2"/>
        <v>0</v>
      </c>
      <c r="F5" s="10">
        <f>'data '!U6</f>
        <v>0</v>
      </c>
      <c r="G5" s="10">
        <f t="shared" si="1"/>
        <v>0</v>
      </c>
      <c r="J5" s="10" t="s">
        <v>15</v>
      </c>
      <c r="K5" s="12">
        <f>XIRR(B2:B4222,A2:A4222,K1)</f>
        <v>0.13225162625312806</v>
      </c>
      <c r="L5" s="12">
        <f>XIRR(C2:C4222,A2:A4222,K1)</f>
        <v>0.12701670527458192</v>
      </c>
      <c r="M5" s="12"/>
      <c r="N5" s="12"/>
      <c r="O5" s="12"/>
      <c r="P5" s="12"/>
      <c r="Q5" s="12"/>
      <c r="R5" s="12"/>
      <c r="S5" s="12"/>
      <c r="T5" s="12"/>
    </row>
    <row r="6" spans="1:20" ht="12.75" customHeight="1" x14ac:dyDescent="0.2">
      <c r="A6" s="7">
        <v>38127</v>
      </c>
      <c r="B6" s="10">
        <f>'data '!K7</f>
        <v>0</v>
      </c>
      <c r="C6" s="10">
        <f t="shared" si="0"/>
        <v>0</v>
      </c>
      <c r="D6" s="10">
        <f>'data '!P7</f>
        <v>0</v>
      </c>
      <c r="E6" s="10">
        <f t="shared" si="2"/>
        <v>0</v>
      </c>
      <c r="F6" s="10">
        <f>'data '!U7</f>
        <v>0</v>
      </c>
      <c r="G6" s="10">
        <f t="shared" si="1"/>
        <v>0</v>
      </c>
      <c r="J6" s="10" t="s">
        <v>17</v>
      </c>
      <c r="K6" s="12">
        <f>XIRR(D2:D4222,A2:A4222,K1)</f>
        <v>0.13251160979270935</v>
      </c>
      <c r="L6" s="12">
        <f>XIRR(E2:E4222,A2:A4222,K1)</f>
        <v>0.12731234431266783</v>
      </c>
      <c r="M6" s="12"/>
      <c r="N6" s="12"/>
      <c r="O6" s="12"/>
      <c r="P6" s="12"/>
      <c r="Q6" s="12"/>
      <c r="R6" s="12"/>
      <c r="S6" s="12"/>
      <c r="T6" s="12"/>
    </row>
    <row r="7" spans="1:20" ht="12.75" customHeight="1" x14ac:dyDescent="0.2">
      <c r="A7" s="7">
        <v>38128</v>
      </c>
      <c r="B7" s="10">
        <f>'data '!K8</f>
        <v>0</v>
      </c>
      <c r="C7" s="10">
        <f t="shared" si="0"/>
        <v>0</v>
      </c>
      <c r="D7" s="10">
        <f>'data '!P8</f>
        <v>0</v>
      </c>
      <c r="E7" s="10">
        <f t="shared" si="2"/>
        <v>0</v>
      </c>
      <c r="F7" s="10">
        <f>'data '!U8</f>
        <v>0</v>
      </c>
      <c r="G7" s="10">
        <f t="shared" si="1"/>
        <v>0</v>
      </c>
      <c r="J7" s="10" t="s">
        <v>7</v>
      </c>
      <c r="K7" s="12">
        <f>XIRR(F2:F4222,A2:A4222,K1)</f>
        <v>0.13213405013084409</v>
      </c>
      <c r="L7" s="12">
        <f>XIRR(G2:G4222,A2:A4222,K1)</f>
        <v>0.12695074677467344</v>
      </c>
      <c r="M7" s="12"/>
      <c r="N7" s="12"/>
      <c r="O7" s="12"/>
      <c r="P7" s="12"/>
      <c r="Q7" s="12"/>
      <c r="R7" s="12"/>
      <c r="S7" s="12"/>
      <c r="T7" s="12"/>
    </row>
    <row r="8" spans="1:20" ht="12.75" customHeight="1" x14ac:dyDescent="0.2">
      <c r="A8" s="7">
        <v>38131</v>
      </c>
      <c r="B8" s="10">
        <f>'data '!K9</f>
        <v>0</v>
      </c>
      <c r="C8" s="10">
        <f t="shared" si="0"/>
        <v>0</v>
      </c>
      <c r="D8" s="10">
        <f>'data '!P9</f>
        <v>0</v>
      </c>
      <c r="E8" s="10">
        <f t="shared" si="2"/>
        <v>0</v>
      </c>
      <c r="F8" s="10">
        <f>'data '!U9</f>
        <v>0</v>
      </c>
      <c r="G8" s="10">
        <f t="shared" si="1"/>
        <v>0</v>
      </c>
    </row>
    <row r="9" spans="1:20" ht="12.75" customHeight="1" x14ac:dyDescent="0.2">
      <c r="A9" s="7">
        <v>38132</v>
      </c>
      <c r="B9" s="10">
        <f>'data '!K10</f>
        <v>0</v>
      </c>
      <c r="C9" s="10">
        <f t="shared" si="0"/>
        <v>0</v>
      </c>
      <c r="D9" s="10">
        <f>'data '!P10</f>
        <v>0</v>
      </c>
      <c r="E9" s="10">
        <f t="shared" si="2"/>
        <v>0</v>
      </c>
      <c r="F9" s="10">
        <f>'data '!U10</f>
        <v>0</v>
      </c>
      <c r="G9" s="10">
        <f t="shared" si="1"/>
        <v>0</v>
      </c>
    </row>
    <row r="10" spans="1:20" ht="12.75" customHeight="1" x14ac:dyDescent="0.2">
      <c r="A10" s="7">
        <v>38133</v>
      </c>
      <c r="B10" s="10">
        <f>'data '!K11</f>
        <v>0</v>
      </c>
      <c r="C10" s="10">
        <f t="shared" si="0"/>
        <v>0</v>
      </c>
      <c r="D10" s="10">
        <f>'data '!P11</f>
        <v>0</v>
      </c>
      <c r="E10" s="10">
        <f t="shared" si="2"/>
        <v>0</v>
      </c>
      <c r="F10" s="10">
        <f>'data '!U11</f>
        <v>0</v>
      </c>
      <c r="G10" s="10">
        <f t="shared" si="1"/>
        <v>0</v>
      </c>
    </row>
    <row r="11" spans="1:20" ht="12.75" customHeight="1" x14ac:dyDescent="0.2">
      <c r="A11" s="7">
        <v>38134</v>
      </c>
      <c r="B11" s="10">
        <f>'data '!K12</f>
        <v>0</v>
      </c>
      <c r="C11" s="10">
        <f t="shared" si="0"/>
        <v>0</v>
      </c>
      <c r="D11" s="10">
        <f>'data '!P12</f>
        <v>0</v>
      </c>
      <c r="E11" s="10">
        <f t="shared" si="2"/>
        <v>0</v>
      </c>
      <c r="F11" s="10">
        <f>'data '!U12</f>
        <v>0</v>
      </c>
      <c r="G11" s="10">
        <f t="shared" si="1"/>
        <v>0</v>
      </c>
      <c r="I11" s="10" t="s">
        <v>46</v>
      </c>
    </row>
    <row r="12" spans="1:20" ht="12.75" customHeight="1" x14ac:dyDescent="0.2">
      <c r="A12" s="7">
        <v>38135</v>
      </c>
      <c r="B12" s="10">
        <f>'data '!K13</f>
        <v>0</v>
      </c>
      <c r="C12" s="10">
        <f t="shared" si="0"/>
        <v>0</v>
      </c>
      <c r="D12" s="10">
        <f>'data '!P13</f>
        <v>0</v>
      </c>
      <c r="E12" s="10">
        <f t="shared" si="2"/>
        <v>0</v>
      </c>
      <c r="F12" s="10">
        <f>'data '!U13</f>
        <v>0</v>
      </c>
      <c r="G12" s="10">
        <f t="shared" si="1"/>
        <v>0</v>
      </c>
      <c r="I12" s="10" t="s">
        <v>47</v>
      </c>
    </row>
    <row r="13" spans="1:20" ht="12.75" customHeight="1" x14ac:dyDescent="0.2">
      <c r="A13" s="7">
        <v>38138</v>
      </c>
      <c r="B13" s="10">
        <f>'data '!K14</f>
        <v>0</v>
      </c>
      <c r="C13" s="10">
        <f t="shared" si="0"/>
        <v>0</v>
      </c>
      <c r="D13" s="10">
        <f>'data '!P14</f>
        <v>0</v>
      </c>
      <c r="E13" s="10">
        <f t="shared" si="2"/>
        <v>0</v>
      </c>
      <c r="F13" s="10">
        <f>'data '!U14</f>
        <v>0</v>
      </c>
      <c r="G13" s="10">
        <f t="shared" si="1"/>
        <v>0</v>
      </c>
      <c r="I13" s="10" t="s">
        <v>48</v>
      </c>
    </row>
    <row r="14" spans="1:20" ht="12.75" customHeight="1" x14ac:dyDescent="0.2">
      <c r="A14" s="7">
        <v>38139</v>
      </c>
      <c r="B14" s="10">
        <f>'data '!K15</f>
        <v>0</v>
      </c>
      <c r="C14" s="10">
        <f t="shared" si="0"/>
        <v>0</v>
      </c>
      <c r="D14" s="10">
        <f>'data '!P15</f>
        <v>0</v>
      </c>
      <c r="E14" s="10">
        <f t="shared" si="2"/>
        <v>0</v>
      </c>
      <c r="F14" s="10">
        <f>'data '!U15</f>
        <v>0</v>
      </c>
      <c r="G14" s="10">
        <f t="shared" si="1"/>
        <v>0</v>
      </c>
      <c r="I14" s="10" t="s">
        <v>49</v>
      </c>
    </row>
    <row r="15" spans="1:20" ht="12.75" customHeight="1" x14ac:dyDescent="0.2">
      <c r="A15" s="7">
        <v>38140</v>
      </c>
      <c r="B15" s="10">
        <f>'data '!K16</f>
        <v>0</v>
      </c>
      <c r="C15" s="10">
        <f t="shared" si="0"/>
        <v>0</v>
      </c>
      <c r="D15" s="10">
        <f>'data '!P16</f>
        <v>0</v>
      </c>
      <c r="E15" s="10">
        <f t="shared" si="2"/>
        <v>0</v>
      </c>
      <c r="F15" s="10">
        <f>'data '!U16</f>
        <v>0</v>
      </c>
      <c r="G15" s="10">
        <f t="shared" si="1"/>
        <v>0</v>
      </c>
      <c r="I15" s="13" t="s">
        <v>50</v>
      </c>
    </row>
    <row r="16" spans="1:20" ht="12.75" customHeight="1" x14ac:dyDescent="0.2">
      <c r="A16" s="7">
        <v>38141</v>
      </c>
      <c r="B16" s="10">
        <f>'data '!K17</f>
        <v>0</v>
      </c>
      <c r="C16" s="10">
        <f t="shared" si="0"/>
        <v>0</v>
      </c>
      <c r="D16" s="10">
        <f>'data '!P17</f>
        <v>0</v>
      </c>
      <c r="E16" s="10">
        <f t="shared" si="2"/>
        <v>0</v>
      </c>
      <c r="F16" s="10">
        <f>'data '!U17</f>
        <v>0</v>
      </c>
      <c r="G16" s="10">
        <f t="shared" si="1"/>
        <v>0</v>
      </c>
      <c r="I16" s="10" t="s">
        <v>51</v>
      </c>
    </row>
    <row r="17" spans="1:9" ht="12.75" customHeight="1" x14ac:dyDescent="0.2">
      <c r="A17" s="7">
        <v>38142</v>
      </c>
      <c r="B17" s="10">
        <f>'data '!K18</f>
        <v>0</v>
      </c>
      <c r="C17" s="10">
        <f t="shared" si="0"/>
        <v>0</v>
      </c>
      <c r="D17" s="10">
        <f>'data '!P18</f>
        <v>0</v>
      </c>
      <c r="E17" s="10">
        <f t="shared" si="2"/>
        <v>0</v>
      </c>
      <c r="F17" s="10">
        <f>'data '!U18</f>
        <v>0</v>
      </c>
      <c r="G17" s="10">
        <f t="shared" si="1"/>
        <v>0</v>
      </c>
      <c r="I17" s="10" t="s">
        <v>52</v>
      </c>
    </row>
    <row r="18" spans="1:9" ht="12.75" customHeight="1" x14ac:dyDescent="0.2">
      <c r="A18" s="7">
        <v>38145</v>
      </c>
      <c r="B18" s="10">
        <f>'data '!K19</f>
        <v>0</v>
      </c>
      <c r="C18" s="10">
        <f t="shared" si="0"/>
        <v>0</v>
      </c>
      <c r="D18" s="10">
        <f>'data '!P19</f>
        <v>0</v>
      </c>
      <c r="E18" s="10">
        <f t="shared" si="2"/>
        <v>0</v>
      </c>
      <c r="F18" s="10">
        <f>'data '!U19</f>
        <v>0</v>
      </c>
      <c r="G18" s="10">
        <f t="shared" si="1"/>
        <v>0</v>
      </c>
      <c r="I18" s="10" t="s">
        <v>53</v>
      </c>
    </row>
    <row r="19" spans="1:9" ht="12.75" customHeight="1" x14ac:dyDescent="0.2">
      <c r="A19" s="7">
        <v>38146</v>
      </c>
      <c r="B19" s="10">
        <f>'data '!K20</f>
        <v>0</v>
      </c>
      <c r="C19" s="10">
        <f t="shared" si="0"/>
        <v>0</v>
      </c>
      <c r="D19" s="10">
        <f>'data '!P20</f>
        <v>0</v>
      </c>
      <c r="E19" s="10">
        <f t="shared" si="2"/>
        <v>0</v>
      </c>
      <c r="F19" s="10">
        <f>'data '!U20</f>
        <v>0</v>
      </c>
      <c r="G19" s="10">
        <f t="shared" si="1"/>
        <v>0</v>
      </c>
      <c r="I19" s="10" t="s">
        <v>54</v>
      </c>
    </row>
    <row r="20" spans="1:9" ht="12.75" customHeight="1" x14ac:dyDescent="0.2">
      <c r="A20" s="7">
        <v>38147</v>
      </c>
      <c r="B20" s="10">
        <f>'data '!K21</f>
        <v>0</v>
      </c>
      <c r="C20" s="10">
        <f t="shared" si="0"/>
        <v>0</v>
      </c>
      <c r="D20" s="10">
        <f>'data '!P21</f>
        <v>0</v>
      </c>
      <c r="E20" s="10">
        <f t="shared" si="2"/>
        <v>0</v>
      </c>
      <c r="F20" s="10">
        <f>'data '!U21</f>
        <v>0</v>
      </c>
      <c r="G20" s="10">
        <f t="shared" si="1"/>
        <v>0</v>
      </c>
      <c r="I20" s="10" t="s">
        <v>55</v>
      </c>
    </row>
    <row r="21" spans="1:9" ht="12.75" customHeight="1" x14ac:dyDescent="0.2">
      <c r="A21" s="7">
        <v>38148</v>
      </c>
      <c r="B21" s="10">
        <f>'data '!K22</f>
        <v>0</v>
      </c>
      <c r="C21" s="10">
        <f t="shared" si="0"/>
        <v>0</v>
      </c>
      <c r="D21" s="10">
        <f>'data '!P22</f>
        <v>0</v>
      </c>
      <c r="E21" s="10">
        <f t="shared" si="2"/>
        <v>0</v>
      </c>
      <c r="F21" s="10">
        <f>'data '!U22</f>
        <v>0</v>
      </c>
      <c r="G21" s="10">
        <f t="shared" si="1"/>
        <v>0</v>
      </c>
      <c r="I21" s="10" t="s">
        <v>56</v>
      </c>
    </row>
    <row r="22" spans="1:9" ht="12.75" customHeight="1" x14ac:dyDescent="0.2">
      <c r="A22" s="7">
        <v>38149</v>
      </c>
      <c r="B22" s="10">
        <f>'data '!K23</f>
        <v>0</v>
      </c>
      <c r="C22" s="10">
        <f t="shared" si="0"/>
        <v>0</v>
      </c>
      <c r="D22" s="10">
        <f>'data '!P23</f>
        <v>0</v>
      </c>
      <c r="E22" s="10">
        <f t="shared" si="2"/>
        <v>0</v>
      </c>
      <c r="F22" s="10">
        <f>'data '!U23</f>
        <v>0</v>
      </c>
      <c r="G22" s="10">
        <f t="shared" si="1"/>
        <v>0</v>
      </c>
      <c r="I22" s="10" t="s">
        <v>57</v>
      </c>
    </row>
    <row r="23" spans="1:9" ht="12.75" customHeight="1" x14ac:dyDescent="0.2">
      <c r="A23" s="7">
        <v>38152</v>
      </c>
      <c r="B23" s="10">
        <f>'data '!K24</f>
        <v>0</v>
      </c>
      <c r="C23" s="10">
        <f t="shared" si="0"/>
        <v>0</v>
      </c>
      <c r="D23" s="10">
        <f>'data '!P24</f>
        <v>0</v>
      </c>
      <c r="E23" s="10">
        <f t="shared" si="2"/>
        <v>0</v>
      </c>
      <c r="F23" s="10">
        <f>'data '!U24</f>
        <v>0</v>
      </c>
      <c r="G23" s="10">
        <f t="shared" si="1"/>
        <v>0</v>
      </c>
    </row>
    <row r="24" spans="1:9" ht="12.75" customHeight="1" x14ac:dyDescent="0.2">
      <c r="A24" s="7">
        <v>38153</v>
      </c>
      <c r="B24" s="10">
        <f>'data '!K25</f>
        <v>0</v>
      </c>
      <c r="C24" s="10">
        <f t="shared" si="0"/>
        <v>0</v>
      </c>
      <c r="D24" s="10">
        <f>'data '!P25</f>
        <v>0</v>
      </c>
      <c r="E24" s="10">
        <f t="shared" si="2"/>
        <v>0</v>
      </c>
      <c r="F24" s="10">
        <f>'data '!U25</f>
        <v>0</v>
      </c>
      <c r="G24" s="10">
        <f t="shared" si="1"/>
        <v>0</v>
      </c>
      <c r="I24" s="14" t="s">
        <v>58</v>
      </c>
    </row>
    <row r="25" spans="1:9" ht="12.75" customHeight="1" x14ac:dyDescent="0.2">
      <c r="A25" s="7">
        <v>38154</v>
      </c>
      <c r="B25" s="10">
        <f>'data '!K26</f>
        <v>0</v>
      </c>
      <c r="C25" s="10">
        <f t="shared" si="0"/>
        <v>0</v>
      </c>
      <c r="D25" s="10">
        <f>'data '!P26</f>
        <v>0</v>
      </c>
      <c r="E25" s="10">
        <f t="shared" si="2"/>
        <v>0</v>
      </c>
      <c r="F25" s="10">
        <f>'data '!U26</f>
        <v>0</v>
      </c>
      <c r="G25" s="10">
        <f t="shared" si="1"/>
        <v>0</v>
      </c>
    </row>
    <row r="26" spans="1:9" ht="12.75" customHeight="1" x14ac:dyDescent="0.2">
      <c r="A26" s="7">
        <v>38155</v>
      </c>
      <c r="B26" s="10">
        <f>'data '!K27</f>
        <v>0</v>
      </c>
      <c r="C26" s="10">
        <f t="shared" si="0"/>
        <v>0</v>
      </c>
      <c r="D26" s="10">
        <f>'data '!P27</f>
        <v>0</v>
      </c>
      <c r="E26" s="10">
        <f t="shared" si="2"/>
        <v>0</v>
      </c>
      <c r="F26" s="10">
        <f>'data '!U27</f>
        <v>0</v>
      </c>
      <c r="G26" s="10">
        <f t="shared" si="1"/>
        <v>0</v>
      </c>
    </row>
    <row r="27" spans="1:9" ht="12.75" customHeight="1" x14ac:dyDescent="0.2">
      <c r="A27" s="7">
        <v>38156</v>
      </c>
      <c r="B27" s="10">
        <f>'data '!K28</f>
        <v>0</v>
      </c>
      <c r="C27" s="10">
        <f t="shared" si="0"/>
        <v>0</v>
      </c>
      <c r="D27" s="10">
        <f>'data '!P28</f>
        <v>0</v>
      </c>
      <c r="E27" s="10">
        <f t="shared" si="2"/>
        <v>0</v>
      </c>
      <c r="F27" s="10">
        <f>'data '!U28</f>
        <v>0</v>
      </c>
      <c r="G27" s="10">
        <f t="shared" si="1"/>
        <v>0</v>
      </c>
    </row>
    <row r="28" spans="1:9" ht="12.75" customHeight="1" x14ac:dyDescent="0.2">
      <c r="A28" s="7">
        <v>38159</v>
      </c>
      <c r="B28" s="10">
        <f>'data '!K29</f>
        <v>0</v>
      </c>
      <c r="C28" s="10">
        <f t="shared" si="0"/>
        <v>0</v>
      </c>
      <c r="D28" s="10">
        <f>'data '!P29</f>
        <v>0</v>
      </c>
      <c r="E28" s="10">
        <f t="shared" si="2"/>
        <v>0</v>
      </c>
      <c r="F28" s="10">
        <f>'data '!U29</f>
        <v>0</v>
      </c>
      <c r="G28" s="10">
        <f t="shared" si="1"/>
        <v>0</v>
      </c>
    </row>
    <row r="29" spans="1:9" ht="12.75" customHeight="1" x14ac:dyDescent="0.2">
      <c r="A29" s="7">
        <v>38160</v>
      </c>
      <c r="B29" s="10">
        <f>'data '!K30</f>
        <v>0</v>
      </c>
      <c r="C29" s="10">
        <f t="shared" si="0"/>
        <v>0</v>
      </c>
      <c r="D29" s="10">
        <f>'data '!P30</f>
        <v>0</v>
      </c>
      <c r="E29" s="10">
        <f t="shared" si="2"/>
        <v>0</v>
      </c>
      <c r="F29" s="10">
        <f>'data '!U30</f>
        <v>0</v>
      </c>
      <c r="G29" s="10">
        <f t="shared" si="1"/>
        <v>0</v>
      </c>
    </row>
    <row r="30" spans="1:9" ht="12.75" customHeight="1" x14ac:dyDescent="0.2">
      <c r="A30" s="7">
        <v>38161</v>
      </c>
      <c r="B30" s="10">
        <f>'data '!K31</f>
        <v>0</v>
      </c>
      <c r="C30" s="10">
        <f t="shared" si="0"/>
        <v>0</v>
      </c>
      <c r="D30" s="10">
        <f>'data '!P31</f>
        <v>0</v>
      </c>
      <c r="E30" s="10">
        <f t="shared" si="2"/>
        <v>0</v>
      </c>
      <c r="F30" s="10">
        <f>'data '!U31</f>
        <v>0</v>
      </c>
      <c r="G30" s="10">
        <f t="shared" si="1"/>
        <v>0</v>
      </c>
    </row>
    <row r="31" spans="1:9" ht="12.75" customHeight="1" x14ac:dyDescent="0.2">
      <c r="A31" s="7">
        <v>38162</v>
      </c>
      <c r="B31" s="10">
        <f>'data '!K32</f>
        <v>0</v>
      </c>
      <c r="C31" s="10">
        <f t="shared" si="0"/>
        <v>0</v>
      </c>
      <c r="D31" s="10">
        <f>'data '!P32</f>
        <v>0</v>
      </c>
      <c r="E31" s="10">
        <f t="shared" si="2"/>
        <v>0</v>
      </c>
      <c r="F31" s="10">
        <f>'data '!U32</f>
        <v>0</v>
      </c>
      <c r="G31" s="10">
        <f t="shared" si="1"/>
        <v>0</v>
      </c>
    </row>
    <row r="32" spans="1:9" ht="12.75" customHeight="1" x14ac:dyDescent="0.2">
      <c r="A32" s="7">
        <v>38163</v>
      </c>
      <c r="B32" s="10">
        <f>'data '!K33</f>
        <v>0</v>
      </c>
      <c r="C32" s="10">
        <f t="shared" si="0"/>
        <v>0</v>
      </c>
      <c r="D32" s="10">
        <f>'data '!P33</f>
        <v>0</v>
      </c>
      <c r="E32" s="10">
        <f t="shared" si="2"/>
        <v>0</v>
      </c>
      <c r="F32" s="10">
        <f>'data '!U33</f>
        <v>0</v>
      </c>
      <c r="G32" s="10">
        <f t="shared" si="1"/>
        <v>0</v>
      </c>
    </row>
    <row r="33" spans="1:7" ht="12.75" customHeight="1" x14ac:dyDescent="0.2">
      <c r="A33" s="7">
        <v>38166</v>
      </c>
      <c r="B33" s="10">
        <f>'data '!K34</f>
        <v>0</v>
      </c>
      <c r="C33" s="10">
        <f t="shared" si="0"/>
        <v>0</v>
      </c>
      <c r="D33" s="10">
        <f>'data '!P34</f>
        <v>0</v>
      </c>
      <c r="E33" s="10">
        <f t="shared" si="2"/>
        <v>0</v>
      </c>
      <c r="F33" s="10">
        <f>'data '!U34</f>
        <v>0</v>
      </c>
      <c r="G33" s="10">
        <f t="shared" si="1"/>
        <v>0</v>
      </c>
    </row>
    <row r="34" spans="1:7" ht="12.75" customHeight="1" x14ac:dyDescent="0.2">
      <c r="A34" s="7">
        <v>38167</v>
      </c>
      <c r="B34" s="10">
        <f>'data '!K35</f>
        <v>0</v>
      </c>
      <c r="C34" s="10">
        <f t="shared" si="0"/>
        <v>0</v>
      </c>
      <c r="D34" s="10">
        <f>'data '!P35</f>
        <v>0</v>
      </c>
      <c r="E34" s="10">
        <f t="shared" si="2"/>
        <v>0</v>
      </c>
      <c r="F34" s="10">
        <f>'data '!U35</f>
        <v>0</v>
      </c>
      <c r="G34" s="10">
        <f t="shared" si="1"/>
        <v>0</v>
      </c>
    </row>
    <row r="35" spans="1:7" ht="12.75" customHeight="1" x14ac:dyDescent="0.2">
      <c r="A35" s="7">
        <v>38168</v>
      </c>
      <c r="B35" s="10">
        <f>'data '!K36</f>
        <v>0</v>
      </c>
      <c r="C35" s="10">
        <f t="shared" si="0"/>
        <v>0</v>
      </c>
      <c r="D35" s="10">
        <f>'data '!P36</f>
        <v>0</v>
      </c>
      <c r="E35" s="10">
        <f t="shared" si="2"/>
        <v>0</v>
      </c>
      <c r="F35" s="10">
        <f>'data '!U36</f>
        <v>0</v>
      </c>
      <c r="G35" s="10">
        <f t="shared" si="1"/>
        <v>0</v>
      </c>
    </row>
    <row r="36" spans="1:7" ht="12.75" customHeight="1" x14ac:dyDescent="0.2">
      <c r="A36" s="7">
        <v>38169</v>
      </c>
      <c r="B36" s="10">
        <f>'data '!K37</f>
        <v>0</v>
      </c>
      <c r="C36" s="10">
        <f t="shared" si="0"/>
        <v>0</v>
      </c>
      <c r="D36" s="10">
        <f>'data '!P37</f>
        <v>0</v>
      </c>
      <c r="E36" s="10">
        <f t="shared" si="2"/>
        <v>0</v>
      </c>
      <c r="F36" s="10">
        <f>'data '!U37</f>
        <v>0</v>
      </c>
      <c r="G36" s="10">
        <f t="shared" si="1"/>
        <v>0</v>
      </c>
    </row>
    <row r="37" spans="1:7" ht="12.75" customHeight="1" x14ac:dyDescent="0.2">
      <c r="A37" s="7">
        <v>38170</v>
      </c>
      <c r="B37" s="10">
        <f>'data '!K38</f>
        <v>0</v>
      </c>
      <c r="C37" s="10">
        <f t="shared" si="0"/>
        <v>0</v>
      </c>
      <c r="D37" s="10">
        <f>'data '!P38</f>
        <v>0</v>
      </c>
      <c r="E37" s="10">
        <f t="shared" si="2"/>
        <v>0</v>
      </c>
      <c r="F37" s="10">
        <f>'data '!U38</f>
        <v>0</v>
      </c>
      <c r="G37" s="10">
        <f t="shared" si="1"/>
        <v>0</v>
      </c>
    </row>
    <row r="38" spans="1:7" ht="12.75" customHeight="1" x14ac:dyDescent="0.2">
      <c r="A38" s="7">
        <v>38173</v>
      </c>
      <c r="B38" s="10">
        <f>'data '!K39</f>
        <v>0</v>
      </c>
      <c r="C38" s="10">
        <f t="shared" si="0"/>
        <v>0</v>
      </c>
      <c r="D38" s="10">
        <f>'data '!P39</f>
        <v>0</v>
      </c>
      <c r="E38" s="10">
        <f t="shared" si="2"/>
        <v>0</v>
      </c>
      <c r="F38" s="10">
        <f>'data '!U39</f>
        <v>0</v>
      </c>
      <c r="G38" s="10">
        <f t="shared" si="1"/>
        <v>0</v>
      </c>
    </row>
    <row r="39" spans="1:7" ht="12.75" customHeight="1" x14ac:dyDescent="0.2">
      <c r="A39" s="7">
        <v>38174</v>
      </c>
      <c r="B39" s="10">
        <f>'data '!K40</f>
        <v>0</v>
      </c>
      <c r="C39" s="10">
        <f t="shared" si="0"/>
        <v>0</v>
      </c>
      <c r="D39" s="10">
        <f>'data '!P40</f>
        <v>0</v>
      </c>
      <c r="E39" s="10">
        <f t="shared" si="2"/>
        <v>0</v>
      </c>
      <c r="F39" s="10">
        <f>'data '!U40</f>
        <v>0</v>
      </c>
      <c r="G39" s="10">
        <f t="shared" si="1"/>
        <v>0</v>
      </c>
    </row>
    <row r="40" spans="1:7" ht="12.75" customHeight="1" x14ac:dyDescent="0.2">
      <c r="A40" s="7">
        <v>38175</v>
      </c>
      <c r="B40" s="10">
        <f>'data '!K41</f>
        <v>0</v>
      </c>
      <c r="C40" s="10">
        <f t="shared" si="0"/>
        <v>0</v>
      </c>
      <c r="D40" s="10">
        <f>'data '!P41</f>
        <v>0</v>
      </c>
      <c r="E40" s="10">
        <f t="shared" si="2"/>
        <v>0</v>
      </c>
      <c r="F40" s="10">
        <f>'data '!U41</f>
        <v>0</v>
      </c>
      <c r="G40" s="10">
        <f t="shared" si="1"/>
        <v>0</v>
      </c>
    </row>
    <row r="41" spans="1:7" ht="12.75" customHeight="1" x14ac:dyDescent="0.2">
      <c r="A41" s="7">
        <v>38176</v>
      </c>
      <c r="B41" s="10">
        <f>'data '!K42</f>
        <v>0</v>
      </c>
      <c r="C41" s="10">
        <f t="shared" si="0"/>
        <v>0</v>
      </c>
      <c r="D41" s="10">
        <f>'data '!P42</f>
        <v>0</v>
      </c>
      <c r="E41" s="10">
        <f t="shared" si="2"/>
        <v>0</v>
      </c>
      <c r="F41" s="10">
        <f>'data '!U42</f>
        <v>0</v>
      </c>
      <c r="G41" s="10">
        <f t="shared" si="1"/>
        <v>0</v>
      </c>
    </row>
    <row r="42" spans="1:7" ht="12.75" customHeight="1" x14ac:dyDescent="0.2">
      <c r="A42" s="7">
        <v>38177</v>
      </c>
      <c r="B42" s="10">
        <f>'data '!K43</f>
        <v>0</v>
      </c>
      <c r="C42" s="10">
        <f t="shared" si="0"/>
        <v>0</v>
      </c>
      <c r="D42" s="10">
        <f>'data '!P43</f>
        <v>0</v>
      </c>
      <c r="E42" s="10">
        <f t="shared" si="2"/>
        <v>0</v>
      </c>
      <c r="F42" s="10">
        <f>'data '!U43</f>
        <v>0</v>
      </c>
      <c r="G42" s="10">
        <f t="shared" si="1"/>
        <v>0</v>
      </c>
    </row>
    <row r="43" spans="1:7" ht="12.75" customHeight="1" x14ac:dyDescent="0.2">
      <c r="A43" s="7">
        <v>38180</v>
      </c>
      <c r="B43" s="10">
        <f>'data '!K44</f>
        <v>0</v>
      </c>
      <c r="C43" s="10">
        <f t="shared" si="0"/>
        <v>0</v>
      </c>
      <c r="D43" s="10">
        <f>'data '!P44</f>
        <v>0</v>
      </c>
      <c r="E43" s="10">
        <f t="shared" si="2"/>
        <v>0</v>
      </c>
      <c r="F43" s="10">
        <f>'data '!U44</f>
        <v>0</v>
      </c>
      <c r="G43" s="10">
        <f t="shared" si="1"/>
        <v>0</v>
      </c>
    </row>
    <row r="44" spans="1:7" ht="12.75" customHeight="1" x14ac:dyDescent="0.2">
      <c r="A44" s="7">
        <v>38181</v>
      </c>
      <c r="B44" s="10">
        <f>'data '!K45</f>
        <v>0</v>
      </c>
      <c r="C44" s="10">
        <f t="shared" si="0"/>
        <v>0</v>
      </c>
      <c r="D44" s="10">
        <f>'data '!P45</f>
        <v>0</v>
      </c>
      <c r="E44" s="10">
        <f t="shared" si="2"/>
        <v>0</v>
      </c>
      <c r="F44" s="10">
        <f>'data '!U45</f>
        <v>0</v>
      </c>
      <c r="G44" s="10">
        <f t="shared" si="1"/>
        <v>0</v>
      </c>
    </row>
    <row r="45" spans="1:7" ht="12.75" customHeight="1" x14ac:dyDescent="0.2">
      <c r="A45" s="7">
        <v>38182</v>
      </c>
      <c r="B45" s="10">
        <f>'data '!K46</f>
        <v>0</v>
      </c>
      <c r="C45" s="10">
        <f t="shared" si="0"/>
        <v>0</v>
      </c>
      <c r="D45" s="10">
        <f>'data '!P46</f>
        <v>0</v>
      </c>
      <c r="E45" s="10">
        <f t="shared" si="2"/>
        <v>0</v>
      </c>
      <c r="F45" s="10">
        <f>'data '!U46</f>
        <v>0</v>
      </c>
      <c r="G45" s="10">
        <f t="shared" si="1"/>
        <v>0</v>
      </c>
    </row>
    <row r="46" spans="1:7" ht="12.75" customHeight="1" x14ac:dyDescent="0.2">
      <c r="A46" s="7">
        <v>38183</v>
      </c>
      <c r="B46" s="10">
        <f>'data '!K47</f>
        <v>0</v>
      </c>
      <c r="C46" s="10">
        <f t="shared" si="0"/>
        <v>0</v>
      </c>
      <c r="D46" s="10">
        <f>'data '!P47</f>
        <v>0</v>
      </c>
      <c r="E46" s="10">
        <f t="shared" si="2"/>
        <v>0</v>
      </c>
      <c r="F46" s="10">
        <f>'data '!U47</f>
        <v>0</v>
      </c>
      <c r="G46" s="10">
        <f t="shared" si="1"/>
        <v>0</v>
      </c>
    </row>
    <row r="47" spans="1:7" ht="12.75" customHeight="1" x14ac:dyDescent="0.2">
      <c r="A47" s="7">
        <v>38184</v>
      </c>
      <c r="B47" s="10">
        <f>'data '!K48</f>
        <v>0</v>
      </c>
      <c r="C47" s="10">
        <f t="shared" si="0"/>
        <v>0</v>
      </c>
      <c r="D47" s="10">
        <f>'data '!P48</f>
        <v>0</v>
      </c>
      <c r="E47" s="10">
        <f t="shared" si="2"/>
        <v>0</v>
      </c>
      <c r="F47" s="10">
        <f>'data '!U48</f>
        <v>0</v>
      </c>
      <c r="G47" s="10">
        <f t="shared" si="1"/>
        <v>0</v>
      </c>
    </row>
    <row r="48" spans="1:7" ht="12.75" customHeight="1" x14ac:dyDescent="0.2">
      <c r="A48" s="7">
        <v>38187</v>
      </c>
      <c r="B48" s="10">
        <f>'data '!K49</f>
        <v>0</v>
      </c>
      <c r="C48" s="10">
        <f t="shared" si="0"/>
        <v>0</v>
      </c>
      <c r="D48" s="10">
        <f>'data '!P49</f>
        <v>0</v>
      </c>
      <c r="E48" s="10">
        <f t="shared" si="2"/>
        <v>0</v>
      </c>
      <c r="F48" s="10">
        <f>'data '!U49</f>
        <v>0</v>
      </c>
      <c r="G48" s="10">
        <f t="shared" si="1"/>
        <v>0</v>
      </c>
    </row>
    <row r="49" spans="1:7" ht="12.75" customHeight="1" x14ac:dyDescent="0.2">
      <c r="A49" s="7">
        <v>38188</v>
      </c>
      <c r="B49" s="10">
        <f>'data '!K50</f>
        <v>0</v>
      </c>
      <c r="C49" s="10">
        <f t="shared" si="0"/>
        <v>0</v>
      </c>
      <c r="D49" s="10">
        <f>'data '!P50</f>
        <v>0</v>
      </c>
      <c r="E49" s="10">
        <f t="shared" si="2"/>
        <v>0</v>
      </c>
      <c r="F49" s="10">
        <f>'data '!U50</f>
        <v>0</v>
      </c>
      <c r="G49" s="10">
        <f t="shared" si="1"/>
        <v>0</v>
      </c>
    </row>
    <row r="50" spans="1:7" ht="12.75" customHeight="1" x14ac:dyDescent="0.2">
      <c r="A50" s="7">
        <v>38189</v>
      </c>
      <c r="B50" s="10">
        <f>'data '!K51</f>
        <v>0</v>
      </c>
      <c r="C50" s="10">
        <f t="shared" si="0"/>
        <v>0</v>
      </c>
      <c r="D50" s="10">
        <f>'data '!P51</f>
        <v>0</v>
      </c>
      <c r="E50" s="10">
        <f t="shared" si="2"/>
        <v>0</v>
      </c>
      <c r="F50" s="10">
        <f>'data '!U51</f>
        <v>0</v>
      </c>
      <c r="G50" s="10">
        <f t="shared" si="1"/>
        <v>0</v>
      </c>
    </row>
    <row r="51" spans="1:7" ht="12.75" customHeight="1" x14ac:dyDescent="0.2">
      <c r="A51" s="7">
        <v>38190</v>
      </c>
      <c r="B51" s="10">
        <f>'data '!K52</f>
        <v>0</v>
      </c>
      <c r="C51" s="10">
        <f t="shared" si="0"/>
        <v>0</v>
      </c>
      <c r="D51" s="10">
        <f>'data '!P52</f>
        <v>0</v>
      </c>
      <c r="E51" s="10">
        <f t="shared" si="2"/>
        <v>0</v>
      </c>
      <c r="F51" s="10">
        <f>'data '!U52</f>
        <v>0</v>
      </c>
      <c r="G51" s="10">
        <f t="shared" si="1"/>
        <v>0</v>
      </c>
    </row>
    <row r="52" spans="1:7" ht="12.75" customHeight="1" x14ac:dyDescent="0.2">
      <c r="A52" s="7">
        <v>38191</v>
      </c>
      <c r="B52" s="10">
        <f>'data '!K53</f>
        <v>0</v>
      </c>
      <c r="C52" s="10">
        <f t="shared" si="0"/>
        <v>0</v>
      </c>
      <c r="D52" s="10">
        <f>'data '!P53</f>
        <v>0</v>
      </c>
      <c r="E52" s="10">
        <f t="shared" si="2"/>
        <v>0</v>
      </c>
      <c r="F52" s="10">
        <f>'data '!U53</f>
        <v>0</v>
      </c>
      <c r="G52" s="10">
        <f t="shared" si="1"/>
        <v>0</v>
      </c>
    </row>
    <row r="53" spans="1:7" ht="12.75" customHeight="1" x14ac:dyDescent="0.2">
      <c r="A53" s="7">
        <v>38194</v>
      </c>
      <c r="B53" s="10">
        <f>'data '!K54</f>
        <v>0</v>
      </c>
      <c r="C53" s="10">
        <f t="shared" si="0"/>
        <v>0</v>
      </c>
      <c r="D53" s="10">
        <f>'data '!P54</f>
        <v>0</v>
      </c>
      <c r="E53" s="10">
        <f t="shared" si="2"/>
        <v>0</v>
      </c>
      <c r="F53" s="10">
        <f>'data '!U54</f>
        <v>0</v>
      </c>
      <c r="G53" s="10">
        <f t="shared" si="1"/>
        <v>0</v>
      </c>
    </row>
    <row r="54" spans="1:7" ht="12.75" customHeight="1" x14ac:dyDescent="0.2">
      <c r="A54" s="7">
        <v>38195</v>
      </c>
      <c r="B54" s="10">
        <f>'data '!K55</f>
        <v>0</v>
      </c>
      <c r="C54" s="10">
        <f t="shared" si="0"/>
        <v>0</v>
      </c>
      <c r="D54" s="10">
        <f>'data '!P55</f>
        <v>0</v>
      </c>
      <c r="E54" s="10">
        <f t="shared" si="2"/>
        <v>0</v>
      </c>
      <c r="F54" s="10">
        <f>'data '!U55</f>
        <v>0</v>
      </c>
      <c r="G54" s="10">
        <f t="shared" si="1"/>
        <v>0</v>
      </c>
    </row>
    <row r="55" spans="1:7" ht="12.75" customHeight="1" x14ac:dyDescent="0.2">
      <c r="A55" s="7">
        <v>38196</v>
      </c>
      <c r="B55" s="10">
        <f>'data '!K56</f>
        <v>0</v>
      </c>
      <c r="C55" s="10">
        <f t="shared" si="0"/>
        <v>0</v>
      </c>
      <c r="D55" s="10">
        <f>'data '!P56</f>
        <v>0</v>
      </c>
      <c r="E55" s="10">
        <f t="shared" si="2"/>
        <v>0</v>
      </c>
      <c r="F55" s="10">
        <f>'data '!U56</f>
        <v>0</v>
      </c>
      <c r="G55" s="10">
        <f t="shared" si="1"/>
        <v>0</v>
      </c>
    </row>
    <row r="56" spans="1:7" ht="12.75" customHeight="1" x14ac:dyDescent="0.2">
      <c r="A56" s="7">
        <v>38197</v>
      </c>
      <c r="B56" s="10">
        <f>'data '!K57</f>
        <v>0</v>
      </c>
      <c r="C56" s="10">
        <f t="shared" si="0"/>
        <v>0</v>
      </c>
      <c r="D56" s="10">
        <f>'data '!P57</f>
        <v>0</v>
      </c>
      <c r="E56" s="10">
        <f t="shared" si="2"/>
        <v>0</v>
      </c>
      <c r="F56" s="10">
        <f>'data '!U57</f>
        <v>0</v>
      </c>
      <c r="G56" s="10">
        <f t="shared" si="1"/>
        <v>0</v>
      </c>
    </row>
    <row r="57" spans="1:7" ht="12.75" customHeight="1" x14ac:dyDescent="0.2">
      <c r="A57" s="7">
        <v>38198</v>
      </c>
      <c r="B57" s="10">
        <f>'data '!K58</f>
        <v>0</v>
      </c>
      <c r="C57" s="10">
        <f t="shared" si="0"/>
        <v>0</v>
      </c>
      <c r="D57" s="10">
        <f>'data '!P58</f>
        <v>0</v>
      </c>
      <c r="E57" s="10">
        <f t="shared" si="2"/>
        <v>0</v>
      </c>
      <c r="F57" s="10">
        <f>'data '!U58</f>
        <v>0</v>
      </c>
      <c r="G57" s="10">
        <f t="shared" si="1"/>
        <v>0</v>
      </c>
    </row>
    <row r="58" spans="1:7" ht="12.75" customHeight="1" x14ac:dyDescent="0.2">
      <c r="A58" s="7">
        <v>38201</v>
      </c>
      <c r="B58" s="10">
        <f>'data '!K59</f>
        <v>0</v>
      </c>
      <c r="C58" s="10">
        <f t="shared" si="0"/>
        <v>0</v>
      </c>
      <c r="D58" s="10">
        <f>'data '!P59</f>
        <v>0</v>
      </c>
      <c r="E58" s="10">
        <f t="shared" si="2"/>
        <v>0</v>
      </c>
      <c r="F58" s="10">
        <f>'data '!U59</f>
        <v>0</v>
      </c>
      <c r="G58" s="10">
        <f t="shared" si="1"/>
        <v>0</v>
      </c>
    </row>
    <row r="59" spans="1:7" ht="12.75" customHeight="1" x14ac:dyDescent="0.2">
      <c r="A59" s="7">
        <v>38202</v>
      </c>
      <c r="B59" s="10">
        <f>'data '!K60</f>
        <v>0</v>
      </c>
      <c r="C59" s="10">
        <f t="shared" si="0"/>
        <v>0</v>
      </c>
      <c r="D59" s="10">
        <f>'data '!P60</f>
        <v>0</v>
      </c>
      <c r="E59" s="10">
        <f t="shared" si="2"/>
        <v>0</v>
      </c>
      <c r="F59" s="10">
        <f>'data '!U60</f>
        <v>0</v>
      </c>
      <c r="G59" s="10">
        <f t="shared" si="1"/>
        <v>0</v>
      </c>
    </row>
    <row r="60" spans="1:7" ht="12.75" customHeight="1" x14ac:dyDescent="0.2">
      <c r="A60" s="7">
        <v>38203</v>
      </c>
      <c r="B60" s="10">
        <f>'data '!K61</f>
        <v>0</v>
      </c>
      <c r="C60" s="10">
        <f t="shared" si="0"/>
        <v>0</v>
      </c>
      <c r="D60" s="10">
        <f>'data '!P61</f>
        <v>0</v>
      </c>
      <c r="E60" s="10">
        <f t="shared" si="2"/>
        <v>0</v>
      </c>
      <c r="F60" s="10">
        <f>'data '!U61</f>
        <v>0</v>
      </c>
      <c r="G60" s="10">
        <f t="shared" si="1"/>
        <v>0</v>
      </c>
    </row>
    <row r="61" spans="1:7" ht="12.75" customHeight="1" x14ac:dyDescent="0.2">
      <c r="A61" s="7">
        <v>38204</v>
      </c>
      <c r="B61" s="10">
        <f>'data '!K62</f>
        <v>0</v>
      </c>
      <c r="C61" s="10">
        <f t="shared" si="0"/>
        <v>0</v>
      </c>
      <c r="D61" s="10">
        <f>'data '!P62</f>
        <v>0</v>
      </c>
      <c r="E61" s="10">
        <f t="shared" si="2"/>
        <v>0</v>
      </c>
      <c r="F61" s="10">
        <f>'data '!U62</f>
        <v>0</v>
      </c>
      <c r="G61" s="10">
        <f t="shared" si="1"/>
        <v>0</v>
      </c>
    </row>
    <row r="62" spans="1:7" ht="12.75" customHeight="1" x14ac:dyDescent="0.2">
      <c r="A62" s="7">
        <v>38205</v>
      </c>
      <c r="B62" s="10">
        <f>'data '!K63</f>
        <v>0</v>
      </c>
      <c r="C62" s="10">
        <f t="shared" si="0"/>
        <v>0</v>
      </c>
      <c r="D62" s="10">
        <f>'data '!P63</f>
        <v>0</v>
      </c>
      <c r="E62" s="10">
        <f t="shared" si="2"/>
        <v>0</v>
      </c>
      <c r="F62" s="10">
        <f>'data '!U63</f>
        <v>0</v>
      </c>
      <c r="G62" s="10">
        <f t="shared" si="1"/>
        <v>0</v>
      </c>
    </row>
    <row r="63" spans="1:7" ht="12.75" customHeight="1" x14ac:dyDescent="0.2">
      <c r="A63" s="7">
        <v>38208</v>
      </c>
      <c r="B63" s="10">
        <f>'data '!K64</f>
        <v>0</v>
      </c>
      <c r="C63" s="10">
        <f t="shared" si="0"/>
        <v>0</v>
      </c>
      <c r="D63" s="10">
        <f>'data '!P64</f>
        <v>0</v>
      </c>
      <c r="E63" s="10">
        <f t="shared" si="2"/>
        <v>0</v>
      </c>
      <c r="F63" s="10">
        <f>'data '!U64</f>
        <v>0</v>
      </c>
      <c r="G63" s="10">
        <f t="shared" si="1"/>
        <v>0</v>
      </c>
    </row>
    <row r="64" spans="1:7" ht="12.75" customHeight="1" x14ac:dyDescent="0.2">
      <c r="A64" s="7">
        <v>38209</v>
      </c>
      <c r="B64" s="10">
        <f>'data '!K65</f>
        <v>0</v>
      </c>
      <c r="C64" s="10">
        <f t="shared" si="0"/>
        <v>0</v>
      </c>
      <c r="D64" s="10">
        <f>'data '!P65</f>
        <v>0</v>
      </c>
      <c r="E64" s="10">
        <f t="shared" si="2"/>
        <v>0</v>
      </c>
      <c r="F64" s="10">
        <f>'data '!U65</f>
        <v>0</v>
      </c>
      <c r="G64" s="10">
        <f t="shared" si="1"/>
        <v>0</v>
      </c>
    </row>
    <row r="65" spans="1:7" ht="12.75" customHeight="1" x14ac:dyDescent="0.2">
      <c r="A65" s="7">
        <v>38210</v>
      </c>
      <c r="B65" s="10">
        <f>'data '!K66</f>
        <v>0</v>
      </c>
      <c r="C65" s="10">
        <f t="shared" si="0"/>
        <v>0</v>
      </c>
      <c r="D65" s="10">
        <f>'data '!P66</f>
        <v>0</v>
      </c>
      <c r="E65" s="10">
        <f t="shared" si="2"/>
        <v>0</v>
      </c>
      <c r="F65" s="10">
        <f>'data '!U66</f>
        <v>0</v>
      </c>
      <c r="G65" s="10">
        <f t="shared" si="1"/>
        <v>0</v>
      </c>
    </row>
    <row r="66" spans="1:7" ht="12.75" customHeight="1" x14ac:dyDescent="0.2">
      <c r="A66" s="7">
        <v>38211</v>
      </c>
      <c r="B66" s="10">
        <f>'data '!K67</f>
        <v>0</v>
      </c>
      <c r="C66" s="10">
        <f t="shared" si="0"/>
        <v>0</v>
      </c>
      <c r="D66" s="10">
        <f>'data '!P67</f>
        <v>0</v>
      </c>
      <c r="E66" s="10">
        <f t="shared" si="2"/>
        <v>0</v>
      </c>
      <c r="F66" s="10">
        <f>'data '!U67</f>
        <v>0</v>
      </c>
      <c r="G66" s="10">
        <f t="shared" si="1"/>
        <v>0</v>
      </c>
    </row>
    <row r="67" spans="1:7" ht="12.75" customHeight="1" x14ac:dyDescent="0.2">
      <c r="A67" s="7">
        <v>38212</v>
      </c>
      <c r="B67" s="10">
        <f>'data '!K68</f>
        <v>0</v>
      </c>
      <c r="C67" s="10">
        <f t="shared" si="0"/>
        <v>0</v>
      </c>
      <c r="D67" s="10">
        <f>'data '!P68</f>
        <v>0</v>
      </c>
      <c r="E67" s="10">
        <f t="shared" si="2"/>
        <v>0</v>
      </c>
      <c r="F67" s="10">
        <f>'data '!U68</f>
        <v>0</v>
      </c>
      <c r="G67" s="10">
        <f t="shared" si="1"/>
        <v>0</v>
      </c>
    </row>
    <row r="68" spans="1:7" ht="12.75" customHeight="1" x14ac:dyDescent="0.2">
      <c r="A68" s="7">
        <v>38215</v>
      </c>
      <c r="B68" s="10">
        <f>'data '!K69</f>
        <v>0</v>
      </c>
      <c r="C68" s="10">
        <f t="shared" si="0"/>
        <v>0</v>
      </c>
      <c r="D68" s="10">
        <f>'data '!P69</f>
        <v>0</v>
      </c>
      <c r="E68" s="10">
        <f t="shared" si="2"/>
        <v>0</v>
      </c>
      <c r="F68" s="10">
        <f>'data '!U69</f>
        <v>0</v>
      </c>
      <c r="G68" s="10">
        <f t="shared" si="1"/>
        <v>0</v>
      </c>
    </row>
    <row r="69" spans="1:7" ht="12.75" customHeight="1" x14ac:dyDescent="0.2">
      <c r="A69" s="7">
        <v>38216</v>
      </c>
      <c r="B69" s="10">
        <f>'data '!K70</f>
        <v>0</v>
      </c>
      <c r="C69" s="10">
        <f t="shared" si="0"/>
        <v>0</v>
      </c>
      <c r="D69" s="10">
        <f>'data '!P70</f>
        <v>0</v>
      </c>
      <c r="E69" s="10">
        <f t="shared" si="2"/>
        <v>0</v>
      </c>
      <c r="F69" s="10">
        <f>'data '!U70</f>
        <v>0</v>
      </c>
      <c r="G69" s="10">
        <f t="shared" si="1"/>
        <v>0</v>
      </c>
    </row>
    <row r="70" spans="1:7" ht="12.75" customHeight="1" x14ac:dyDescent="0.2">
      <c r="A70" s="7">
        <v>38217</v>
      </c>
      <c r="B70" s="10">
        <f>'data '!K71</f>
        <v>0</v>
      </c>
      <c r="C70" s="10">
        <f t="shared" si="0"/>
        <v>0</v>
      </c>
      <c r="D70" s="10">
        <f>'data '!P71</f>
        <v>0</v>
      </c>
      <c r="E70" s="10">
        <f t="shared" si="2"/>
        <v>0</v>
      </c>
      <c r="F70" s="10">
        <f>'data '!U71</f>
        <v>0</v>
      </c>
      <c r="G70" s="10">
        <f t="shared" si="1"/>
        <v>0</v>
      </c>
    </row>
    <row r="71" spans="1:7" ht="12.75" customHeight="1" x14ac:dyDescent="0.2">
      <c r="A71" s="7">
        <v>38218</v>
      </c>
      <c r="B71" s="10">
        <f>'data '!K72</f>
        <v>0</v>
      </c>
      <c r="C71" s="10">
        <f t="shared" si="0"/>
        <v>0</v>
      </c>
      <c r="D71" s="10">
        <f>'data '!P72</f>
        <v>0</v>
      </c>
      <c r="E71" s="10">
        <f t="shared" si="2"/>
        <v>0</v>
      </c>
      <c r="F71" s="10">
        <f>'data '!U72</f>
        <v>0</v>
      </c>
      <c r="G71" s="10">
        <f t="shared" si="1"/>
        <v>0</v>
      </c>
    </row>
    <row r="72" spans="1:7" ht="12.75" customHeight="1" x14ac:dyDescent="0.2">
      <c r="A72" s="7">
        <v>38219</v>
      </c>
      <c r="B72" s="10">
        <f>'data '!K73</f>
        <v>0</v>
      </c>
      <c r="C72" s="10">
        <f t="shared" si="0"/>
        <v>0</v>
      </c>
      <c r="D72" s="10">
        <f>'data '!P73</f>
        <v>0</v>
      </c>
      <c r="E72" s="10">
        <f t="shared" si="2"/>
        <v>0</v>
      </c>
      <c r="F72" s="10">
        <f>'data '!U73</f>
        <v>0</v>
      </c>
      <c r="G72" s="10">
        <f t="shared" si="1"/>
        <v>0</v>
      </c>
    </row>
    <row r="73" spans="1:7" ht="12.75" customHeight="1" x14ac:dyDescent="0.2">
      <c r="A73" s="7">
        <v>38222</v>
      </c>
      <c r="B73" s="10">
        <f>'data '!K74</f>
        <v>0</v>
      </c>
      <c r="C73" s="10">
        <f t="shared" si="0"/>
        <v>0</v>
      </c>
      <c r="D73" s="10">
        <f>'data '!P74</f>
        <v>0</v>
      </c>
      <c r="E73" s="10">
        <f t="shared" si="2"/>
        <v>0</v>
      </c>
      <c r="F73" s="10">
        <f>'data '!U74</f>
        <v>0</v>
      </c>
      <c r="G73" s="10">
        <f t="shared" si="1"/>
        <v>0</v>
      </c>
    </row>
    <row r="74" spans="1:7" ht="12.75" customHeight="1" x14ac:dyDescent="0.2">
      <c r="A74" s="7">
        <v>38223</v>
      </c>
      <c r="B74" s="10">
        <f>'data '!K75</f>
        <v>0</v>
      </c>
      <c r="C74" s="10">
        <f t="shared" si="0"/>
        <v>0</v>
      </c>
      <c r="D74" s="10">
        <f>'data '!P75</f>
        <v>0</v>
      </c>
      <c r="E74" s="10">
        <f t="shared" si="2"/>
        <v>0</v>
      </c>
      <c r="F74" s="10">
        <f>'data '!U75</f>
        <v>0</v>
      </c>
      <c r="G74" s="10">
        <f t="shared" si="1"/>
        <v>0</v>
      </c>
    </row>
    <row r="75" spans="1:7" ht="12.75" customHeight="1" x14ac:dyDescent="0.2">
      <c r="A75" s="7">
        <v>38224</v>
      </c>
      <c r="B75" s="10">
        <f>'data '!K76</f>
        <v>0</v>
      </c>
      <c r="C75" s="10">
        <f t="shared" si="0"/>
        <v>0</v>
      </c>
      <c r="D75" s="10">
        <f>'data '!P76</f>
        <v>0</v>
      </c>
      <c r="E75" s="10">
        <f t="shared" si="2"/>
        <v>0</v>
      </c>
      <c r="F75" s="10">
        <f>'data '!U76</f>
        <v>0</v>
      </c>
      <c r="G75" s="10">
        <f t="shared" si="1"/>
        <v>0</v>
      </c>
    </row>
    <row r="76" spans="1:7" ht="12.75" customHeight="1" x14ac:dyDescent="0.2">
      <c r="A76" s="7">
        <v>38225</v>
      </c>
      <c r="B76" s="10">
        <f>'data '!K77</f>
        <v>0</v>
      </c>
      <c r="C76" s="10">
        <f t="shared" si="0"/>
        <v>0</v>
      </c>
      <c r="D76" s="10">
        <f>'data '!P77</f>
        <v>0</v>
      </c>
      <c r="E76" s="10">
        <f t="shared" si="2"/>
        <v>0</v>
      </c>
      <c r="F76" s="10">
        <f>'data '!U77</f>
        <v>0</v>
      </c>
      <c r="G76" s="10">
        <f t="shared" si="1"/>
        <v>0</v>
      </c>
    </row>
    <row r="77" spans="1:7" ht="12.75" customHeight="1" x14ac:dyDescent="0.2">
      <c r="A77" s="7">
        <v>38226</v>
      </c>
      <c r="B77" s="10">
        <f>'data '!K78</f>
        <v>0</v>
      </c>
      <c r="C77" s="10">
        <f t="shared" si="0"/>
        <v>0</v>
      </c>
      <c r="D77" s="10">
        <f>'data '!P78</f>
        <v>0</v>
      </c>
      <c r="E77" s="10">
        <f t="shared" si="2"/>
        <v>0</v>
      </c>
      <c r="F77" s="10">
        <f>'data '!U78</f>
        <v>0</v>
      </c>
      <c r="G77" s="10">
        <f t="shared" si="1"/>
        <v>0</v>
      </c>
    </row>
    <row r="78" spans="1:7" ht="12.75" customHeight="1" x14ac:dyDescent="0.2">
      <c r="A78" s="7">
        <v>38229</v>
      </c>
      <c r="B78" s="10">
        <f>'data '!K79</f>
        <v>0</v>
      </c>
      <c r="C78" s="10">
        <f t="shared" si="0"/>
        <v>0</v>
      </c>
      <c r="D78" s="10">
        <f>'data '!P79</f>
        <v>0</v>
      </c>
      <c r="E78" s="10">
        <f t="shared" si="2"/>
        <v>0</v>
      </c>
      <c r="F78" s="10">
        <f>'data '!U79</f>
        <v>0</v>
      </c>
      <c r="G78" s="10">
        <f t="shared" si="1"/>
        <v>0</v>
      </c>
    </row>
    <row r="79" spans="1:7" ht="12.75" customHeight="1" x14ac:dyDescent="0.2">
      <c r="A79" s="7">
        <v>38230</v>
      </c>
      <c r="B79" s="10">
        <f>'data '!K80</f>
        <v>0</v>
      </c>
      <c r="C79" s="10">
        <f t="shared" si="0"/>
        <v>0</v>
      </c>
      <c r="D79" s="10">
        <f>'data '!P80</f>
        <v>0</v>
      </c>
      <c r="E79" s="10">
        <f t="shared" si="2"/>
        <v>0</v>
      </c>
      <c r="F79" s="10">
        <f>'data '!U80</f>
        <v>0</v>
      </c>
      <c r="G79" s="10">
        <f t="shared" si="1"/>
        <v>0</v>
      </c>
    </row>
    <row r="80" spans="1:7" ht="12.75" customHeight="1" x14ac:dyDescent="0.2">
      <c r="A80" s="7">
        <v>38231</v>
      </c>
      <c r="B80" s="10">
        <f>'data '!K81</f>
        <v>0</v>
      </c>
      <c r="C80" s="10">
        <f t="shared" si="0"/>
        <v>0</v>
      </c>
      <c r="D80" s="10">
        <f>'data '!P81</f>
        <v>0</v>
      </c>
      <c r="E80" s="10">
        <f t="shared" si="2"/>
        <v>0</v>
      </c>
      <c r="F80" s="10">
        <f>'data '!U81</f>
        <v>0</v>
      </c>
      <c r="G80" s="10">
        <f t="shared" si="1"/>
        <v>0</v>
      </c>
    </row>
    <row r="81" spans="1:7" ht="12.75" customHeight="1" x14ac:dyDescent="0.2">
      <c r="A81" s="7">
        <v>38232</v>
      </c>
      <c r="B81" s="10">
        <f>'data '!K82</f>
        <v>0</v>
      </c>
      <c r="C81" s="10">
        <f t="shared" si="0"/>
        <v>0</v>
      </c>
      <c r="D81" s="10">
        <f>'data '!P82</f>
        <v>0</v>
      </c>
      <c r="E81" s="10">
        <f t="shared" si="2"/>
        <v>0</v>
      </c>
      <c r="F81" s="10">
        <f>'data '!U82</f>
        <v>0</v>
      </c>
      <c r="G81" s="10">
        <f t="shared" si="1"/>
        <v>0</v>
      </c>
    </row>
    <row r="82" spans="1:7" ht="12.75" customHeight="1" x14ac:dyDescent="0.2">
      <c r="A82" s="7">
        <v>38233</v>
      </c>
      <c r="B82" s="10">
        <f>'data '!K83</f>
        <v>0</v>
      </c>
      <c r="C82" s="10">
        <f t="shared" si="0"/>
        <v>0</v>
      </c>
      <c r="D82" s="10">
        <f>'data '!P83</f>
        <v>0</v>
      </c>
      <c r="E82" s="10">
        <f t="shared" si="2"/>
        <v>0</v>
      </c>
      <c r="F82" s="10">
        <f>'data '!U83</f>
        <v>0</v>
      </c>
      <c r="G82" s="10">
        <f t="shared" si="1"/>
        <v>0</v>
      </c>
    </row>
    <row r="83" spans="1:7" ht="12.75" customHeight="1" x14ac:dyDescent="0.2">
      <c r="A83" s="7">
        <v>38236</v>
      </c>
      <c r="B83" s="10">
        <f>'data '!K84</f>
        <v>0</v>
      </c>
      <c r="C83" s="10">
        <f t="shared" si="0"/>
        <v>0</v>
      </c>
      <c r="D83" s="10">
        <f>'data '!P84</f>
        <v>0</v>
      </c>
      <c r="E83" s="10">
        <f t="shared" si="2"/>
        <v>0</v>
      </c>
      <c r="F83" s="10">
        <f>'data '!U84</f>
        <v>0</v>
      </c>
      <c r="G83" s="10">
        <f t="shared" si="1"/>
        <v>0</v>
      </c>
    </row>
    <row r="84" spans="1:7" ht="12.75" customHeight="1" x14ac:dyDescent="0.2">
      <c r="A84" s="7">
        <v>38237</v>
      </c>
      <c r="B84" s="10">
        <f>'data '!K85</f>
        <v>0</v>
      </c>
      <c r="C84" s="10">
        <f t="shared" si="0"/>
        <v>0</v>
      </c>
      <c r="D84" s="10">
        <f>'data '!P85</f>
        <v>0</v>
      </c>
      <c r="E84" s="10">
        <f t="shared" si="2"/>
        <v>0</v>
      </c>
      <c r="F84" s="10">
        <f>'data '!U85</f>
        <v>0</v>
      </c>
      <c r="G84" s="10">
        <f t="shared" si="1"/>
        <v>0</v>
      </c>
    </row>
    <row r="85" spans="1:7" ht="12.75" customHeight="1" x14ac:dyDescent="0.2">
      <c r="A85" s="7">
        <v>38238</v>
      </c>
      <c r="B85" s="10">
        <f>'data '!K86</f>
        <v>0</v>
      </c>
      <c r="C85" s="10">
        <f t="shared" si="0"/>
        <v>0</v>
      </c>
      <c r="D85" s="10">
        <f>'data '!P86</f>
        <v>0</v>
      </c>
      <c r="E85" s="10">
        <f t="shared" si="2"/>
        <v>0</v>
      </c>
      <c r="F85" s="10">
        <f>'data '!U86</f>
        <v>0</v>
      </c>
      <c r="G85" s="10">
        <f t="shared" si="1"/>
        <v>0</v>
      </c>
    </row>
    <row r="86" spans="1:7" ht="12.75" customHeight="1" x14ac:dyDescent="0.2">
      <c r="A86" s="7">
        <v>38239</v>
      </c>
      <c r="B86" s="10">
        <f>'data '!K87</f>
        <v>0</v>
      </c>
      <c r="C86" s="10">
        <f t="shared" si="0"/>
        <v>0</v>
      </c>
      <c r="D86" s="10">
        <f>'data '!P87</f>
        <v>0</v>
      </c>
      <c r="E86" s="10">
        <f t="shared" si="2"/>
        <v>0</v>
      </c>
      <c r="F86" s="10">
        <f>'data '!U87</f>
        <v>0</v>
      </c>
      <c r="G86" s="10">
        <f t="shared" si="1"/>
        <v>0</v>
      </c>
    </row>
    <row r="87" spans="1:7" ht="12.75" customHeight="1" x14ac:dyDescent="0.2">
      <c r="A87" s="7">
        <v>38240</v>
      </c>
      <c r="B87" s="10">
        <f>'data '!K88</f>
        <v>0</v>
      </c>
      <c r="C87" s="10">
        <f t="shared" si="0"/>
        <v>0</v>
      </c>
      <c r="D87" s="10">
        <f>'data '!P88</f>
        <v>0</v>
      </c>
      <c r="E87" s="10">
        <f t="shared" si="2"/>
        <v>0</v>
      </c>
      <c r="F87" s="10">
        <f>'data '!U88</f>
        <v>0</v>
      </c>
      <c r="G87" s="10">
        <f t="shared" si="1"/>
        <v>0</v>
      </c>
    </row>
    <row r="88" spans="1:7" ht="12.75" customHeight="1" x14ac:dyDescent="0.2">
      <c r="A88" s="7">
        <v>38243</v>
      </c>
      <c r="B88" s="10">
        <f>'data '!K89</f>
        <v>0</v>
      </c>
      <c r="C88" s="10">
        <f t="shared" si="0"/>
        <v>0</v>
      </c>
      <c r="D88" s="10">
        <f>'data '!P89</f>
        <v>0</v>
      </c>
      <c r="E88" s="10">
        <f t="shared" si="2"/>
        <v>0</v>
      </c>
      <c r="F88" s="10">
        <f>'data '!U89</f>
        <v>0</v>
      </c>
      <c r="G88" s="10">
        <f t="shared" si="1"/>
        <v>0</v>
      </c>
    </row>
    <row r="89" spans="1:7" ht="12.75" customHeight="1" x14ac:dyDescent="0.2">
      <c r="A89" s="7">
        <v>38244</v>
      </c>
      <c r="B89" s="10">
        <f>'data '!K90</f>
        <v>0</v>
      </c>
      <c r="C89" s="10">
        <f t="shared" si="0"/>
        <v>0</v>
      </c>
      <c r="D89" s="10">
        <f>'data '!P90</f>
        <v>0</v>
      </c>
      <c r="E89" s="10">
        <f t="shared" si="2"/>
        <v>0</v>
      </c>
      <c r="F89" s="10">
        <f>'data '!U90</f>
        <v>0</v>
      </c>
      <c r="G89" s="10">
        <f t="shared" si="1"/>
        <v>0</v>
      </c>
    </row>
    <row r="90" spans="1:7" ht="12.75" customHeight="1" x14ac:dyDescent="0.2">
      <c r="A90" s="7">
        <v>38245</v>
      </c>
      <c r="B90" s="10">
        <f>'data '!K91</f>
        <v>0</v>
      </c>
      <c r="C90" s="10">
        <f t="shared" si="0"/>
        <v>0</v>
      </c>
      <c r="D90" s="10">
        <f>'data '!P91</f>
        <v>0</v>
      </c>
      <c r="E90" s="10">
        <f t="shared" si="2"/>
        <v>0</v>
      </c>
      <c r="F90" s="10">
        <f>'data '!U91</f>
        <v>0</v>
      </c>
      <c r="G90" s="10">
        <f t="shared" si="1"/>
        <v>0</v>
      </c>
    </row>
    <row r="91" spans="1:7" ht="12.75" customHeight="1" x14ac:dyDescent="0.2">
      <c r="A91" s="7">
        <v>38246</v>
      </c>
      <c r="B91" s="10">
        <f>'data '!K92</f>
        <v>0</v>
      </c>
      <c r="C91" s="10">
        <f t="shared" si="0"/>
        <v>0</v>
      </c>
      <c r="D91" s="10">
        <f>'data '!P92</f>
        <v>0</v>
      </c>
      <c r="E91" s="10">
        <f t="shared" si="2"/>
        <v>0</v>
      </c>
      <c r="F91" s="10">
        <f>'data '!U92</f>
        <v>0</v>
      </c>
      <c r="G91" s="10">
        <f t="shared" si="1"/>
        <v>0</v>
      </c>
    </row>
    <row r="92" spans="1:7" ht="12.75" customHeight="1" x14ac:dyDescent="0.2">
      <c r="A92" s="7">
        <v>38247</v>
      </c>
      <c r="B92" s="10">
        <f>'data '!K93</f>
        <v>0</v>
      </c>
      <c r="C92" s="10">
        <f t="shared" si="0"/>
        <v>0</v>
      </c>
      <c r="D92" s="10">
        <f>'data '!P93</f>
        <v>0</v>
      </c>
      <c r="E92" s="10">
        <f t="shared" si="2"/>
        <v>0</v>
      </c>
      <c r="F92" s="10">
        <f>'data '!U93</f>
        <v>0</v>
      </c>
      <c r="G92" s="10">
        <f t="shared" si="1"/>
        <v>0</v>
      </c>
    </row>
    <row r="93" spans="1:7" ht="12.75" customHeight="1" x14ac:dyDescent="0.2">
      <c r="A93" s="7">
        <v>38250</v>
      </c>
      <c r="B93" s="10">
        <f>'data '!K94</f>
        <v>0</v>
      </c>
      <c r="C93" s="10">
        <f t="shared" si="0"/>
        <v>0</v>
      </c>
      <c r="D93" s="10">
        <f>'data '!P94</f>
        <v>0</v>
      </c>
      <c r="E93" s="10">
        <f t="shared" si="2"/>
        <v>0</v>
      </c>
      <c r="F93" s="10">
        <f>'data '!U94</f>
        <v>0</v>
      </c>
      <c r="G93" s="10">
        <f t="shared" si="1"/>
        <v>0</v>
      </c>
    </row>
    <row r="94" spans="1:7" ht="12.75" customHeight="1" x14ac:dyDescent="0.2">
      <c r="A94" s="7">
        <v>38251</v>
      </c>
      <c r="B94" s="10">
        <f>'data '!K95</f>
        <v>0</v>
      </c>
      <c r="C94" s="10">
        <f t="shared" si="0"/>
        <v>0</v>
      </c>
      <c r="D94" s="10">
        <f>'data '!P95</f>
        <v>0</v>
      </c>
      <c r="E94" s="10">
        <f t="shared" si="2"/>
        <v>0</v>
      </c>
      <c r="F94" s="10">
        <f>'data '!U95</f>
        <v>0</v>
      </c>
      <c r="G94" s="10">
        <f t="shared" si="1"/>
        <v>0</v>
      </c>
    </row>
    <row r="95" spans="1:7" ht="12.75" customHeight="1" x14ac:dyDescent="0.2">
      <c r="A95" s="7">
        <v>38252</v>
      </c>
      <c r="B95" s="10">
        <f>'data '!K96</f>
        <v>0</v>
      </c>
      <c r="C95" s="10">
        <f t="shared" si="0"/>
        <v>0</v>
      </c>
      <c r="D95" s="10">
        <f>'data '!P96</f>
        <v>0</v>
      </c>
      <c r="E95" s="10">
        <f t="shared" si="2"/>
        <v>0</v>
      </c>
      <c r="F95" s="10">
        <f>'data '!U96</f>
        <v>0</v>
      </c>
      <c r="G95" s="10">
        <f t="shared" si="1"/>
        <v>0</v>
      </c>
    </row>
    <row r="96" spans="1:7" ht="12.75" customHeight="1" x14ac:dyDescent="0.2">
      <c r="A96" s="7">
        <v>38253</v>
      </c>
      <c r="B96" s="10">
        <f>'data '!K97</f>
        <v>0</v>
      </c>
      <c r="C96" s="10">
        <f t="shared" si="0"/>
        <v>0</v>
      </c>
      <c r="D96" s="10">
        <f>'data '!P97</f>
        <v>0</v>
      </c>
      <c r="E96" s="10">
        <f t="shared" si="2"/>
        <v>0</v>
      </c>
      <c r="F96" s="10">
        <f>'data '!U97</f>
        <v>0</v>
      </c>
      <c r="G96" s="10">
        <f t="shared" si="1"/>
        <v>0</v>
      </c>
    </row>
    <row r="97" spans="1:7" ht="12.75" customHeight="1" x14ac:dyDescent="0.2">
      <c r="A97" s="7">
        <v>38254</v>
      </c>
      <c r="B97" s="10">
        <f>'data '!K98</f>
        <v>0</v>
      </c>
      <c r="C97" s="10">
        <f t="shared" si="0"/>
        <v>0</v>
      </c>
      <c r="D97" s="10">
        <f>'data '!P98</f>
        <v>0</v>
      </c>
      <c r="E97" s="10">
        <f t="shared" si="2"/>
        <v>0</v>
      </c>
      <c r="F97" s="10">
        <f>'data '!U98</f>
        <v>0</v>
      </c>
      <c r="G97" s="10">
        <f t="shared" si="1"/>
        <v>0</v>
      </c>
    </row>
    <row r="98" spans="1:7" ht="12.75" customHeight="1" x14ac:dyDescent="0.2">
      <c r="A98" s="7">
        <v>38257</v>
      </c>
      <c r="B98" s="10">
        <f>'data '!K99</f>
        <v>0</v>
      </c>
      <c r="C98" s="10">
        <f t="shared" si="0"/>
        <v>0</v>
      </c>
      <c r="D98" s="10">
        <f>'data '!P99</f>
        <v>0</v>
      </c>
      <c r="E98" s="10">
        <f t="shared" si="2"/>
        <v>0</v>
      </c>
      <c r="F98" s="10">
        <f>'data '!U99</f>
        <v>0</v>
      </c>
      <c r="G98" s="10">
        <f t="shared" si="1"/>
        <v>0</v>
      </c>
    </row>
    <row r="99" spans="1:7" ht="12.75" customHeight="1" x14ac:dyDescent="0.2">
      <c r="A99" s="7">
        <v>38258</v>
      </c>
      <c r="B99" s="10">
        <f>'data '!K100</f>
        <v>0</v>
      </c>
      <c r="C99" s="10">
        <f t="shared" si="0"/>
        <v>0</v>
      </c>
      <c r="D99" s="10">
        <f>'data '!P100</f>
        <v>0</v>
      </c>
      <c r="E99" s="10">
        <f t="shared" si="2"/>
        <v>0</v>
      </c>
      <c r="F99" s="10">
        <f>'data '!U100</f>
        <v>0</v>
      </c>
      <c r="G99" s="10">
        <f t="shared" si="1"/>
        <v>0</v>
      </c>
    </row>
    <row r="100" spans="1:7" ht="12.75" customHeight="1" x14ac:dyDescent="0.2">
      <c r="A100" s="7">
        <v>38259</v>
      </c>
      <c r="B100" s="10">
        <f>'data '!K101</f>
        <v>0</v>
      </c>
      <c r="C100" s="10">
        <f t="shared" si="0"/>
        <v>0</v>
      </c>
      <c r="D100" s="10">
        <f>'data '!P101</f>
        <v>0</v>
      </c>
      <c r="E100" s="10">
        <f t="shared" si="2"/>
        <v>0</v>
      </c>
      <c r="F100" s="10">
        <f>'data '!U101</f>
        <v>0</v>
      </c>
      <c r="G100" s="10">
        <f t="shared" si="1"/>
        <v>0</v>
      </c>
    </row>
    <row r="101" spans="1:7" ht="12.75" customHeight="1" x14ac:dyDescent="0.2">
      <c r="A101" s="7">
        <v>38260</v>
      </c>
      <c r="B101" s="10">
        <f>'data '!K102</f>
        <v>0</v>
      </c>
      <c r="C101" s="10">
        <f t="shared" si="0"/>
        <v>0</v>
      </c>
      <c r="D101" s="10">
        <f>'data '!P102</f>
        <v>0</v>
      </c>
      <c r="E101" s="10">
        <f t="shared" si="2"/>
        <v>0</v>
      </c>
      <c r="F101" s="10">
        <f>'data '!U102</f>
        <v>0</v>
      </c>
      <c r="G101" s="10">
        <f t="shared" si="1"/>
        <v>0</v>
      </c>
    </row>
    <row r="102" spans="1:7" ht="12.75" customHeight="1" x14ac:dyDescent="0.2">
      <c r="A102" s="7">
        <v>38261</v>
      </c>
      <c r="B102" s="10">
        <f>'data '!K103</f>
        <v>0</v>
      </c>
      <c r="C102" s="10">
        <f t="shared" si="0"/>
        <v>0</v>
      </c>
      <c r="D102" s="10">
        <f>'data '!P103</f>
        <v>0</v>
      </c>
      <c r="E102" s="10">
        <f t="shared" si="2"/>
        <v>0</v>
      </c>
      <c r="F102" s="10">
        <f>'data '!U103</f>
        <v>0</v>
      </c>
      <c r="G102" s="10">
        <f t="shared" si="1"/>
        <v>0</v>
      </c>
    </row>
    <row r="103" spans="1:7" ht="12.75" customHeight="1" x14ac:dyDescent="0.2">
      <c r="A103" s="7">
        <v>38264</v>
      </c>
      <c r="B103" s="10">
        <f>'data '!K104</f>
        <v>0</v>
      </c>
      <c r="C103" s="10">
        <f t="shared" si="0"/>
        <v>0</v>
      </c>
      <c r="D103" s="10">
        <f>'data '!P104</f>
        <v>0</v>
      </c>
      <c r="E103" s="10">
        <f t="shared" si="2"/>
        <v>0</v>
      </c>
      <c r="F103" s="10">
        <f>'data '!U104</f>
        <v>0</v>
      </c>
      <c r="G103" s="10">
        <f t="shared" si="1"/>
        <v>0</v>
      </c>
    </row>
    <row r="104" spans="1:7" ht="12.75" customHeight="1" x14ac:dyDescent="0.2">
      <c r="A104" s="7">
        <v>38265</v>
      </c>
      <c r="B104" s="10">
        <f>'data '!K105</f>
        <v>0</v>
      </c>
      <c r="C104" s="10">
        <f t="shared" si="0"/>
        <v>0</v>
      </c>
      <c r="D104" s="10">
        <f>'data '!P105</f>
        <v>0</v>
      </c>
      <c r="E104" s="10">
        <f t="shared" si="2"/>
        <v>0</v>
      </c>
      <c r="F104" s="10">
        <f>'data '!U105</f>
        <v>0</v>
      </c>
      <c r="G104" s="10">
        <f t="shared" si="1"/>
        <v>0</v>
      </c>
    </row>
    <row r="105" spans="1:7" ht="12.75" customHeight="1" x14ac:dyDescent="0.2">
      <c r="A105" s="7">
        <v>38266</v>
      </c>
      <c r="B105" s="10">
        <f>'data '!K106</f>
        <v>0</v>
      </c>
      <c r="C105" s="10">
        <f t="shared" si="0"/>
        <v>0</v>
      </c>
      <c r="D105" s="10">
        <f>'data '!P106</f>
        <v>0</v>
      </c>
      <c r="E105" s="10">
        <f t="shared" si="2"/>
        <v>0</v>
      </c>
      <c r="F105" s="10">
        <f>'data '!U106</f>
        <v>0</v>
      </c>
      <c r="G105" s="10">
        <f t="shared" si="1"/>
        <v>0</v>
      </c>
    </row>
    <row r="106" spans="1:7" ht="12.75" customHeight="1" x14ac:dyDescent="0.2">
      <c r="A106" s="7">
        <v>38267</v>
      </c>
      <c r="B106" s="10">
        <f>'data '!K107</f>
        <v>0</v>
      </c>
      <c r="C106" s="10">
        <f t="shared" si="0"/>
        <v>0</v>
      </c>
      <c r="D106" s="10">
        <f>'data '!P107</f>
        <v>0</v>
      </c>
      <c r="E106" s="10">
        <f t="shared" si="2"/>
        <v>0</v>
      </c>
      <c r="F106" s="10">
        <f>'data '!U107</f>
        <v>0</v>
      </c>
      <c r="G106" s="10">
        <f t="shared" si="1"/>
        <v>0</v>
      </c>
    </row>
    <row r="107" spans="1:7" ht="12.75" customHeight="1" x14ac:dyDescent="0.2">
      <c r="A107" s="7">
        <v>38268</v>
      </c>
      <c r="B107" s="10">
        <f>'data '!K108</f>
        <v>0</v>
      </c>
      <c r="C107" s="10">
        <f t="shared" si="0"/>
        <v>0</v>
      </c>
      <c r="D107" s="10">
        <f>'data '!P108</f>
        <v>0</v>
      </c>
      <c r="E107" s="10">
        <f t="shared" si="2"/>
        <v>0</v>
      </c>
      <c r="F107" s="10">
        <f>'data '!U108</f>
        <v>0</v>
      </c>
      <c r="G107" s="10">
        <f t="shared" si="1"/>
        <v>0</v>
      </c>
    </row>
    <row r="108" spans="1:7" ht="12.75" customHeight="1" x14ac:dyDescent="0.2">
      <c r="A108" s="7">
        <v>38269</v>
      </c>
      <c r="B108" s="10">
        <f>'data '!K109</f>
        <v>0</v>
      </c>
      <c r="C108" s="10">
        <f t="shared" si="0"/>
        <v>0</v>
      </c>
      <c r="D108" s="10">
        <f>'data '!P109</f>
        <v>0</v>
      </c>
      <c r="E108" s="10">
        <f t="shared" si="2"/>
        <v>0</v>
      </c>
      <c r="F108" s="10">
        <f>'data '!U109</f>
        <v>0</v>
      </c>
      <c r="G108" s="10">
        <f t="shared" si="1"/>
        <v>0</v>
      </c>
    </row>
    <row r="109" spans="1:7" ht="12.75" customHeight="1" x14ac:dyDescent="0.2">
      <c r="A109" s="7">
        <v>38271</v>
      </c>
      <c r="B109" s="10">
        <f>'data '!K110</f>
        <v>0</v>
      </c>
      <c r="C109" s="10">
        <f t="shared" si="0"/>
        <v>0</v>
      </c>
      <c r="D109" s="10">
        <f>'data '!P110</f>
        <v>0</v>
      </c>
      <c r="E109" s="10">
        <f t="shared" si="2"/>
        <v>0</v>
      </c>
      <c r="F109" s="10">
        <f>'data '!U110</f>
        <v>0</v>
      </c>
      <c r="G109" s="10">
        <f t="shared" si="1"/>
        <v>0</v>
      </c>
    </row>
    <row r="110" spans="1:7" ht="12.75" customHeight="1" x14ac:dyDescent="0.2">
      <c r="A110" s="7">
        <v>38272</v>
      </c>
      <c r="B110" s="10">
        <f>'data '!K111</f>
        <v>0</v>
      </c>
      <c r="C110" s="10">
        <f t="shared" si="0"/>
        <v>0</v>
      </c>
      <c r="D110" s="10">
        <f>'data '!P111</f>
        <v>0</v>
      </c>
      <c r="E110" s="10">
        <f t="shared" si="2"/>
        <v>0</v>
      </c>
      <c r="F110" s="10">
        <f>'data '!U111</f>
        <v>0</v>
      </c>
      <c r="G110" s="10">
        <f t="shared" si="1"/>
        <v>0</v>
      </c>
    </row>
    <row r="111" spans="1:7" ht="12.75" customHeight="1" x14ac:dyDescent="0.2">
      <c r="A111" s="7">
        <v>38274</v>
      </c>
      <c r="B111" s="10">
        <f>'data '!K112</f>
        <v>0</v>
      </c>
      <c r="C111" s="10">
        <f t="shared" si="0"/>
        <v>0</v>
      </c>
      <c r="D111" s="10">
        <f>'data '!P112</f>
        <v>0</v>
      </c>
      <c r="E111" s="10">
        <f t="shared" si="2"/>
        <v>0</v>
      </c>
      <c r="F111" s="10">
        <f>'data '!U112</f>
        <v>0</v>
      </c>
      <c r="G111" s="10">
        <f t="shared" si="1"/>
        <v>0</v>
      </c>
    </row>
    <row r="112" spans="1:7" ht="12.75" customHeight="1" x14ac:dyDescent="0.2">
      <c r="A112" s="7">
        <v>38275</v>
      </c>
      <c r="B112" s="10">
        <f>'data '!K113</f>
        <v>0</v>
      </c>
      <c r="C112" s="10">
        <f t="shared" si="0"/>
        <v>0</v>
      </c>
      <c r="D112" s="10">
        <f>'data '!P113</f>
        <v>0</v>
      </c>
      <c r="E112" s="10">
        <f t="shared" si="2"/>
        <v>0</v>
      </c>
      <c r="F112" s="10">
        <f>'data '!U113</f>
        <v>0</v>
      </c>
      <c r="G112" s="10">
        <f t="shared" si="1"/>
        <v>0</v>
      </c>
    </row>
    <row r="113" spans="1:7" ht="12.75" customHeight="1" x14ac:dyDescent="0.2">
      <c r="A113" s="7">
        <v>38278</v>
      </c>
      <c r="B113" s="10">
        <f>'data '!K114</f>
        <v>0</v>
      </c>
      <c r="C113" s="10">
        <f t="shared" si="0"/>
        <v>0</v>
      </c>
      <c r="D113" s="10">
        <f>'data '!P114</f>
        <v>0</v>
      </c>
      <c r="E113" s="10">
        <f t="shared" si="2"/>
        <v>0</v>
      </c>
      <c r="F113" s="10">
        <f>'data '!U114</f>
        <v>0</v>
      </c>
      <c r="G113" s="10">
        <f t="shared" si="1"/>
        <v>0</v>
      </c>
    </row>
    <row r="114" spans="1:7" ht="12.75" customHeight="1" x14ac:dyDescent="0.2">
      <c r="A114" s="7">
        <v>38279</v>
      </c>
      <c r="B114" s="10">
        <f>'data '!K115</f>
        <v>0</v>
      </c>
      <c r="C114" s="10">
        <f t="shared" si="0"/>
        <v>0</v>
      </c>
      <c r="D114" s="10">
        <f>'data '!P115</f>
        <v>0</v>
      </c>
      <c r="E114" s="10">
        <f t="shared" si="2"/>
        <v>0</v>
      </c>
      <c r="F114" s="10">
        <f>'data '!U115</f>
        <v>0</v>
      </c>
      <c r="G114" s="10">
        <f t="shared" si="1"/>
        <v>0</v>
      </c>
    </row>
    <row r="115" spans="1:7" ht="12.75" customHeight="1" x14ac:dyDescent="0.2">
      <c r="A115" s="7">
        <v>38280</v>
      </c>
      <c r="B115" s="10">
        <f>'data '!K116</f>
        <v>0</v>
      </c>
      <c r="C115" s="10">
        <f t="shared" si="0"/>
        <v>0</v>
      </c>
      <c r="D115" s="10">
        <f>'data '!P116</f>
        <v>0</v>
      </c>
      <c r="E115" s="10">
        <f t="shared" si="2"/>
        <v>0</v>
      </c>
      <c r="F115" s="10">
        <f>'data '!U116</f>
        <v>0</v>
      </c>
      <c r="G115" s="10">
        <f t="shared" si="1"/>
        <v>0</v>
      </c>
    </row>
    <row r="116" spans="1:7" ht="12.75" customHeight="1" x14ac:dyDescent="0.2">
      <c r="A116" s="7">
        <v>38281</v>
      </c>
      <c r="B116" s="10">
        <f>'data '!K117</f>
        <v>0</v>
      </c>
      <c r="C116" s="10">
        <f t="shared" si="0"/>
        <v>0</v>
      </c>
      <c r="D116" s="10">
        <f>'data '!P117</f>
        <v>0</v>
      </c>
      <c r="E116" s="10">
        <f t="shared" si="2"/>
        <v>0</v>
      </c>
      <c r="F116" s="10">
        <f>'data '!U117</f>
        <v>0</v>
      </c>
      <c r="G116" s="10">
        <f t="shared" si="1"/>
        <v>0</v>
      </c>
    </row>
    <row r="117" spans="1:7" ht="12.75" customHeight="1" x14ac:dyDescent="0.2">
      <c r="A117" s="7">
        <v>38285</v>
      </c>
      <c r="B117" s="10">
        <f>'data '!K118</f>
        <v>0</v>
      </c>
      <c r="C117" s="10">
        <f t="shared" si="0"/>
        <v>0</v>
      </c>
      <c r="D117" s="10">
        <f>'data '!P118</f>
        <v>0</v>
      </c>
      <c r="E117" s="10">
        <f t="shared" si="2"/>
        <v>0</v>
      </c>
      <c r="F117" s="10">
        <f>'data '!U118</f>
        <v>0</v>
      </c>
      <c r="G117" s="10">
        <f t="shared" si="1"/>
        <v>0</v>
      </c>
    </row>
    <row r="118" spans="1:7" ht="12.75" customHeight="1" x14ac:dyDescent="0.2">
      <c r="A118" s="7">
        <v>38286</v>
      </c>
      <c r="B118" s="10">
        <f>'data '!K119</f>
        <v>0</v>
      </c>
      <c r="C118" s="10">
        <f t="shared" si="0"/>
        <v>0</v>
      </c>
      <c r="D118" s="10">
        <f>'data '!P119</f>
        <v>0</v>
      </c>
      <c r="E118" s="10">
        <f t="shared" si="2"/>
        <v>0</v>
      </c>
      <c r="F118" s="10">
        <f>'data '!U119</f>
        <v>0</v>
      </c>
      <c r="G118" s="10">
        <f t="shared" si="1"/>
        <v>0</v>
      </c>
    </row>
    <row r="119" spans="1:7" ht="12.75" customHeight="1" x14ac:dyDescent="0.2">
      <c r="A119" s="7">
        <v>38287</v>
      </c>
      <c r="B119" s="10">
        <f>'data '!K120</f>
        <v>0</v>
      </c>
      <c r="C119" s="10">
        <f t="shared" si="0"/>
        <v>0</v>
      </c>
      <c r="D119" s="10">
        <f>'data '!P120</f>
        <v>0</v>
      </c>
      <c r="E119" s="10">
        <f t="shared" si="2"/>
        <v>0</v>
      </c>
      <c r="F119" s="10">
        <f>'data '!U120</f>
        <v>0</v>
      </c>
      <c r="G119" s="10">
        <f t="shared" si="1"/>
        <v>0</v>
      </c>
    </row>
    <row r="120" spans="1:7" ht="12.75" customHeight="1" x14ac:dyDescent="0.2">
      <c r="A120" s="7">
        <v>38288</v>
      </c>
      <c r="B120" s="10">
        <f>'data '!K121</f>
        <v>0</v>
      </c>
      <c r="C120" s="10">
        <f t="shared" si="0"/>
        <v>0</v>
      </c>
      <c r="D120" s="10">
        <f>'data '!P121</f>
        <v>0</v>
      </c>
      <c r="E120" s="10">
        <f t="shared" si="2"/>
        <v>0</v>
      </c>
      <c r="F120" s="10">
        <f>'data '!U121</f>
        <v>0</v>
      </c>
      <c r="G120" s="10">
        <f t="shared" si="1"/>
        <v>0</v>
      </c>
    </row>
    <row r="121" spans="1:7" ht="12.75" customHeight="1" x14ac:dyDescent="0.2">
      <c r="A121" s="7">
        <v>38289</v>
      </c>
      <c r="B121" s="10">
        <f>'data '!K122</f>
        <v>0</v>
      </c>
      <c r="C121" s="10">
        <f t="shared" si="0"/>
        <v>0</v>
      </c>
      <c r="D121" s="10">
        <f>'data '!P122</f>
        <v>0</v>
      </c>
      <c r="E121" s="10">
        <f t="shared" si="2"/>
        <v>0</v>
      </c>
      <c r="F121" s="10">
        <f>'data '!U122</f>
        <v>0</v>
      </c>
      <c r="G121" s="10">
        <f t="shared" si="1"/>
        <v>0</v>
      </c>
    </row>
    <row r="122" spans="1:7" ht="12.75" customHeight="1" x14ac:dyDescent="0.2">
      <c r="A122" s="7">
        <v>38292</v>
      </c>
      <c r="B122" s="10">
        <f>'data '!K123</f>
        <v>0</v>
      </c>
      <c r="C122" s="10">
        <f t="shared" si="0"/>
        <v>0</v>
      </c>
      <c r="D122" s="10">
        <f>'data '!P123</f>
        <v>0</v>
      </c>
      <c r="E122" s="10">
        <f t="shared" si="2"/>
        <v>0</v>
      </c>
      <c r="F122" s="10">
        <f>'data '!U123</f>
        <v>0</v>
      </c>
      <c r="G122" s="10">
        <f t="shared" si="1"/>
        <v>0</v>
      </c>
    </row>
    <row r="123" spans="1:7" ht="12.75" customHeight="1" x14ac:dyDescent="0.2">
      <c r="A123" s="7">
        <v>38293</v>
      </c>
      <c r="B123" s="10">
        <f>'data '!K124</f>
        <v>0</v>
      </c>
      <c r="C123" s="10">
        <f t="shared" si="0"/>
        <v>0</v>
      </c>
      <c r="D123" s="10">
        <f>'data '!P124</f>
        <v>0</v>
      </c>
      <c r="E123" s="10">
        <f t="shared" si="2"/>
        <v>0</v>
      </c>
      <c r="F123" s="10">
        <f>'data '!U124</f>
        <v>0</v>
      </c>
      <c r="G123" s="10">
        <f t="shared" si="1"/>
        <v>0</v>
      </c>
    </row>
    <row r="124" spans="1:7" ht="12.75" customHeight="1" x14ac:dyDescent="0.2">
      <c r="A124" s="7">
        <v>38294</v>
      </c>
      <c r="B124" s="10">
        <f>'data '!K125</f>
        <v>0</v>
      </c>
      <c r="C124" s="10">
        <f t="shared" si="0"/>
        <v>0</v>
      </c>
      <c r="D124" s="10">
        <f>'data '!P125</f>
        <v>0</v>
      </c>
      <c r="E124" s="10">
        <f t="shared" si="2"/>
        <v>0</v>
      </c>
      <c r="F124" s="10">
        <f>'data '!U125</f>
        <v>0</v>
      </c>
      <c r="G124" s="10">
        <f t="shared" si="1"/>
        <v>0</v>
      </c>
    </row>
    <row r="125" spans="1:7" ht="12.75" customHeight="1" x14ac:dyDescent="0.2">
      <c r="A125" s="7">
        <v>38295</v>
      </c>
      <c r="B125" s="10">
        <f>'data '!K126</f>
        <v>0</v>
      </c>
      <c r="C125" s="10">
        <f t="shared" si="0"/>
        <v>0</v>
      </c>
      <c r="D125" s="10">
        <f>'data '!P126</f>
        <v>0</v>
      </c>
      <c r="E125" s="10">
        <f t="shared" si="2"/>
        <v>0</v>
      </c>
      <c r="F125" s="10">
        <f>'data '!U126</f>
        <v>0</v>
      </c>
      <c r="G125" s="10">
        <f t="shared" si="1"/>
        <v>0</v>
      </c>
    </row>
    <row r="126" spans="1:7" ht="12.75" customHeight="1" x14ac:dyDescent="0.2">
      <c r="A126" s="7">
        <v>38296</v>
      </c>
      <c r="B126" s="10">
        <f>'data '!K127</f>
        <v>0</v>
      </c>
      <c r="C126" s="10">
        <f t="shared" si="0"/>
        <v>0</v>
      </c>
      <c r="D126" s="10">
        <f>'data '!P127</f>
        <v>0</v>
      </c>
      <c r="E126" s="10">
        <f t="shared" si="2"/>
        <v>0</v>
      </c>
      <c r="F126" s="10">
        <f>'data '!U127</f>
        <v>0</v>
      </c>
      <c r="G126" s="10">
        <f t="shared" si="1"/>
        <v>0</v>
      </c>
    </row>
    <row r="127" spans="1:7" ht="12.75" customHeight="1" x14ac:dyDescent="0.2">
      <c r="A127" s="7">
        <v>38299</v>
      </c>
      <c r="B127" s="10">
        <f>'data '!K128</f>
        <v>0</v>
      </c>
      <c r="C127" s="10">
        <f t="shared" si="0"/>
        <v>0</v>
      </c>
      <c r="D127" s="10">
        <f>'data '!P128</f>
        <v>0</v>
      </c>
      <c r="E127" s="10">
        <f t="shared" si="2"/>
        <v>0</v>
      </c>
      <c r="F127" s="10">
        <f>'data '!U128</f>
        <v>0</v>
      </c>
      <c r="G127" s="10">
        <f t="shared" si="1"/>
        <v>0</v>
      </c>
    </row>
    <row r="128" spans="1:7" ht="12.75" customHeight="1" x14ac:dyDescent="0.2">
      <c r="A128" s="7">
        <v>38300</v>
      </c>
      <c r="B128" s="10">
        <f>'data '!K129</f>
        <v>0</v>
      </c>
      <c r="C128" s="10">
        <f t="shared" si="0"/>
        <v>0</v>
      </c>
      <c r="D128" s="10">
        <f>'data '!P129</f>
        <v>0</v>
      </c>
      <c r="E128" s="10">
        <f t="shared" si="2"/>
        <v>0</v>
      </c>
      <c r="F128" s="10">
        <f>'data '!U129</f>
        <v>0</v>
      </c>
      <c r="G128" s="10">
        <f t="shared" si="1"/>
        <v>0</v>
      </c>
    </row>
    <row r="129" spans="1:7" ht="12.75" customHeight="1" x14ac:dyDescent="0.2">
      <c r="A129" s="7">
        <v>38301</v>
      </c>
      <c r="B129" s="10">
        <f>'data '!K130</f>
        <v>0</v>
      </c>
      <c r="C129" s="10">
        <f t="shared" si="0"/>
        <v>0</v>
      </c>
      <c r="D129" s="10">
        <f>'data '!P130</f>
        <v>0</v>
      </c>
      <c r="E129" s="10">
        <f t="shared" si="2"/>
        <v>0</v>
      </c>
      <c r="F129" s="10">
        <f>'data '!U130</f>
        <v>0</v>
      </c>
      <c r="G129" s="10">
        <f t="shared" si="1"/>
        <v>0</v>
      </c>
    </row>
    <row r="130" spans="1:7" ht="12.75" customHeight="1" x14ac:dyDescent="0.2">
      <c r="A130" s="7">
        <v>38302</v>
      </c>
      <c r="B130" s="10">
        <f>'data '!K131</f>
        <v>0</v>
      </c>
      <c r="C130" s="10">
        <f t="shared" si="0"/>
        <v>0</v>
      </c>
      <c r="D130" s="10">
        <f>'data '!P131</f>
        <v>0</v>
      </c>
      <c r="E130" s="10">
        <f t="shared" si="2"/>
        <v>0</v>
      </c>
      <c r="F130" s="10">
        <f>'data '!U131</f>
        <v>0</v>
      </c>
      <c r="G130" s="10">
        <f t="shared" si="1"/>
        <v>0</v>
      </c>
    </row>
    <row r="131" spans="1:7" ht="12.75" customHeight="1" x14ac:dyDescent="0.2">
      <c r="A131" s="7">
        <v>38303</v>
      </c>
      <c r="B131" s="10">
        <f>'data '!K132</f>
        <v>0</v>
      </c>
      <c r="C131" s="10">
        <f t="shared" si="0"/>
        <v>0</v>
      </c>
      <c r="D131" s="10">
        <f>'data '!P132</f>
        <v>0</v>
      </c>
      <c r="E131" s="10">
        <f t="shared" si="2"/>
        <v>0</v>
      </c>
      <c r="F131" s="10">
        <f>'data '!U132</f>
        <v>0</v>
      </c>
      <c r="G131" s="10">
        <f t="shared" si="1"/>
        <v>0</v>
      </c>
    </row>
    <row r="132" spans="1:7" ht="12.75" customHeight="1" x14ac:dyDescent="0.2">
      <c r="A132" s="7">
        <v>38307</v>
      </c>
      <c r="B132" s="10">
        <f>'data '!K133</f>
        <v>0</v>
      </c>
      <c r="C132" s="10">
        <f t="shared" si="0"/>
        <v>0</v>
      </c>
      <c r="D132" s="10">
        <f>'data '!P133</f>
        <v>0</v>
      </c>
      <c r="E132" s="10">
        <f t="shared" si="2"/>
        <v>0</v>
      </c>
      <c r="F132" s="10">
        <f>'data '!U133</f>
        <v>0</v>
      </c>
      <c r="G132" s="10">
        <f t="shared" si="1"/>
        <v>0</v>
      </c>
    </row>
    <row r="133" spans="1:7" ht="12.75" customHeight="1" x14ac:dyDescent="0.2">
      <c r="A133" s="7">
        <v>38308</v>
      </c>
      <c r="B133" s="10">
        <f>'data '!K134</f>
        <v>0</v>
      </c>
      <c r="C133" s="10">
        <f t="shared" si="0"/>
        <v>0</v>
      </c>
      <c r="D133" s="10">
        <f>'data '!P134</f>
        <v>0</v>
      </c>
      <c r="E133" s="10">
        <f t="shared" si="2"/>
        <v>0</v>
      </c>
      <c r="F133" s="10">
        <f>'data '!U134</f>
        <v>0</v>
      </c>
      <c r="G133" s="10">
        <f t="shared" si="1"/>
        <v>0</v>
      </c>
    </row>
    <row r="134" spans="1:7" ht="12.75" customHeight="1" x14ac:dyDescent="0.2">
      <c r="A134" s="7">
        <v>38309</v>
      </c>
      <c r="B134" s="10">
        <f>'data '!K135</f>
        <v>0</v>
      </c>
      <c r="C134" s="10">
        <f t="shared" si="0"/>
        <v>0</v>
      </c>
      <c r="D134" s="10">
        <f>'data '!P135</f>
        <v>0</v>
      </c>
      <c r="E134" s="10">
        <f t="shared" si="2"/>
        <v>0</v>
      </c>
      <c r="F134" s="10">
        <f>'data '!U135</f>
        <v>0</v>
      </c>
      <c r="G134" s="10">
        <f t="shared" si="1"/>
        <v>0</v>
      </c>
    </row>
    <row r="135" spans="1:7" ht="12.75" customHeight="1" x14ac:dyDescent="0.2">
      <c r="A135" s="7">
        <v>38310</v>
      </c>
      <c r="B135" s="10">
        <f>'data '!K136</f>
        <v>0</v>
      </c>
      <c r="C135" s="10">
        <f t="shared" si="0"/>
        <v>0</v>
      </c>
      <c r="D135" s="10">
        <f>'data '!P136</f>
        <v>0</v>
      </c>
      <c r="E135" s="10">
        <f t="shared" si="2"/>
        <v>0</v>
      </c>
      <c r="F135" s="10">
        <f>'data '!U136</f>
        <v>0</v>
      </c>
      <c r="G135" s="10">
        <f t="shared" si="1"/>
        <v>0</v>
      </c>
    </row>
    <row r="136" spans="1:7" ht="12.75" customHeight="1" x14ac:dyDescent="0.2">
      <c r="A136" s="7">
        <v>38313</v>
      </c>
      <c r="B136" s="10">
        <f>'data '!K137</f>
        <v>0</v>
      </c>
      <c r="C136" s="10">
        <f t="shared" si="0"/>
        <v>0</v>
      </c>
      <c r="D136" s="10">
        <f>'data '!P137</f>
        <v>0</v>
      </c>
      <c r="E136" s="10">
        <f t="shared" si="2"/>
        <v>0</v>
      </c>
      <c r="F136" s="10">
        <f>'data '!U137</f>
        <v>0</v>
      </c>
      <c r="G136" s="10">
        <f t="shared" si="1"/>
        <v>0</v>
      </c>
    </row>
    <row r="137" spans="1:7" ht="12.75" customHeight="1" x14ac:dyDescent="0.2">
      <c r="A137" s="7">
        <v>38314</v>
      </c>
      <c r="B137" s="10">
        <f>'data '!K138</f>
        <v>0</v>
      </c>
      <c r="C137" s="10">
        <f t="shared" si="0"/>
        <v>0</v>
      </c>
      <c r="D137" s="10">
        <f>'data '!P138</f>
        <v>0</v>
      </c>
      <c r="E137" s="10">
        <f t="shared" si="2"/>
        <v>0</v>
      </c>
      <c r="F137" s="10">
        <f>'data '!U138</f>
        <v>0</v>
      </c>
      <c r="G137" s="10">
        <f t="shared" si="1"/>
        <v>0</v>
      </c>
    </row>
    <row r="138" spans="1:7" ht="12.75" customHeight="1" x14ac:dyDescent="0.2">
      <c r="A138" s="7">
        <v>38315</v>
      </c>
      <c r="B138" s="10">
        <f>'data '!K139</f>
        <v>0</v>
      </c>
      <c r="C138" s="10">
        <f t="shared" si="0"/>
        <v>0</v>
      </c>
      <c r="D138" s="10">
        <f>'data '!P139</f>
        <v>0</v>
      </c>
      <c r="E138" s="10">
        <f t="shared" si="2"/>
        <v>0</v>
      </c>
      <c r="F138" s="10">
        <f>'data '!U139</f>
        <v>0</v>
      </c>
      <c r="G138" s="10">
        <f t="shared" si="1"/>
        <v>0</v>
      </c>
    </row>
    <row r="139" spans="1:7" ht="12.75" customHeight="1" x14ac:dyDescent="0.2">
      <c r="A139" s="7">
        <v>38316</v>
      </c>
      <c r="B139" s="10">
        <f>'data '!K140</f>
        <v>0</v>
      </c>
      <c r="C139" s="10">
        <f t="shared" si="0"/>
        <v>0</v>
      </c>
      <c r="D139" s="10">
        <f>'data '!P140</f>
        <v>0</v>
      </c>
      <c r="E139" s="10">
        <f t="shared" si="2"/>
        <v>0</v>
      </c>
      <c r="F139" s="10">
        <f>'data '!U140</f>
        <v>0</v>
      </c>
      <c r="G139" s="10">
        <f t="shared" si="1"/>
        <v>0</v>
      </c>
    </row>
    <row r="140" spans="1:7" ht="12.75" customHeight="1" x14ac:dyDescent="0.2">
      <c r="A140" s="7">
        <v>38320</v>
      </c>
      <c r="B140" s="10">
        <f>'data '!K141</f>
        <v>0</v>
      </c>
      <c r="C140" s="10">
        <f t="shared" si="0"/>
        <v>0</v>
      </c>
      <c r="D140" s="10">
        <f>'data '!P141</f>
        <v>0</v>
      </c>
      <c r="E140" s="10">
        <f t="shared" si="2"/>
        <v>0</v>
      </c>
      <c r="F140" s="10">
        <f>'data '!U141</f>
        <v>0</v>
      </c>
      <c r="G140" s="10">
        <f t="shared" si="1"/>
        <v>0</v>
      </c>
    </row>
    <row r="141" spans="1:7" ht="12.75" customHeight="1" x14ac:dyDescent="0.2">
      <c r="A141" s="7">
        <v>38321</v>
      </c>
      <c r="B141" s="10">
        <f>'data '!K142</f>
        <v>0</v>
      </c>
      <c r="C141" s="10">
        <f t="shared" si="0"/>
        <v>0</v>
      </c>
      <c r="D141" s="10">
        <f>'data '!P142</f>
        <v>0</v>
      </c>
      <c r="E141" s="10">
        <f t="shared" si="2"/>
        <v>0</v>
      </c>
      <c r="F141" s="10">
        <f>'data '!U142</f>
        <v>0</v>
      </c>
      <c r="G141" s="10">
        <f t="shared" si="1"/>
        <v>0</v>
      </c>
    </row>
    <row r="142" spans="1:7" ht="12.75" customHeight="1" x14ac:dyDescent="0.2">
      <c r="A142" s="7">
        <v>38322</v>
      </c>
      <c r="B142" s="10">
        <f>'data '!K143</f>
        <v>0</v>
      </c>
      <c r="C142" s="10">
        <f t="shared" si="0"/>
        <v>0</v>
      </c>
      <c r="D142" s="10">
        <f>'data '!P143</f>
        <v>0</v>
      </c>
      <c r="E142" s="10">
        <f t="shared" si="2"/>
        <v>0</v>
      </c>
      <c r="F142" s="10">
        <f>'data '!U143</f>
        <v>0</v>
      </c>
      <c r="G142" s="10">
        <f t="shared" si="1"/>
        <v>0</v>
      </c>
    </row>
    <row r="143" spans="1:7" ht="12.75" customHeight="1" x14ac:dyDescent="0.2">
      <c r="A143" s="7">
        <v>38323</v>
      </c>
      <c r="B143" s="10">
        <f>'data '!K144</f>
        <v>0</v>
      </c>
      <c r="C143" s="10">
        <f t="shared" si="0"/>
        <v>0</v>
      </c>
      <c r="D143" s="10">
        <f>'data '!P144</f>
        <v>0</v>
      </c>
      <c r="E143" s="10">
        <f t="shared" si="2"/>
        <v>0</v>
      </c>
      <c r="F143" s="10">
        <f>'data '!U144</f>
        <v>0</v>
      </c>
      <c r="G143" s="10">
        <f t="shared" si="1"/>
        <v>0</v>
      </c>
    </row>
    <row r="144" spans="1:7" ht="12.75" customHeight="1" x14ac:dyDescent="0.2">
      <c r="A144" s="7">
        <v>38324</v>
      </c>
      <c r="B144" s="10">
        <f>'data '!K145</f>
        <v>0</v>
      </c>
      <c r="C144" s="10">
        <f t="shared" si="0"/>
        <v>0</v>
      </c>
      <c r="D144" s="10">
        <f>'data '!P145</f>
        <v>0</v>
      </c>
      <c r="E144" s="10">
        <f t="shared" si="2"/>
        <v>0</v>
      </c>
      <c r="F144" s="10">
        <f>'data '!U145</f>
        <v>0</v>
      </c>
      <c r="G144" s="10">
        <f t="shared" si="1"/>
        <v>0</v>
      </c>
    </row>
    <row r="145" spans="1:7" ht="12.75" customHeight="1" x14ac:dyDescent="0.2">
      <c r="A145" s="7">
        <v>38327</v>
      </c>
      <c r="B145" s="10">
        <f>'data '!K146</f>
        <v>0</v>
      </c>
      <c r="C145" s="10">
        <f t="shared" si="0"/>
        <v>0</v>
      </c>
      <c r="D145" s="10">
        <f>'data '!P146</f>
        <v>0</v>
      </c>
      <c r="E145" s="10">
        <f t="shared" si="2"/>
        <v>0</v>
      </c>
      <c r="F145" s="10">
        <f>'data '!U146</f>
        <v>0</v>
      </c>
      <c r="G145" s="10">
        <f t="shared" si="1"/>
        <v>0</v>
      </c>
    </row>
    <row r="146" spans="1:7" ht="12.75" customHeight="1" x14ac:dyDescent="0.2">
      <c r="A146" s="7">
        <v>38328</v>
      </c>
      <c r="B146" s="10">
        <f>'data '!K147</f>
        <v>0</v>
      </c>
      <c r="C146" s="10">
        <f t="shared" si="0"/>
        <v>0</v>
      </c>
      <c r="D146" s="10">
        <f>'data '!P147</f>
        <v>0</v>
      </c>
      <c r="E146" s="10">
        <f t="shared" si="2"/>
        <v>0</v>
      </c>
      <c r="F146" s="10">
        <f>'data '!U147</f>
        <v>0</v>
      </c>
      <c r="G146" s="10">
        <f t="shared" si="1"/>
        <v>0</v>
      </c>
    </row>
    <row r="147" spans="1:7" ht="12.75" customHeight="1" x14ac:dyDescent="0.2">
      <c r="A147" s="7">
        <v>38329</v>
      </c>
      <c r="B147" s="10">
        <f>'data '!K148</f>
        <v>0</v>
      </c>
      <c r="C147" s="10">
        <f t="shared" si="0"/>
        <v>0</v>
      </c>
      <c r="D147" s="10">
        <f>'data '!P148</f>
        <v>0</v>
      </c>
      <c r="E147" s="10">
        <f t="shared" si="2"/>
        <v>0</v>
      </c>
      <c r="F147" s="10">
        <f>'data '!U148</f>
        <v>0</v>
      </c>
      <c r="G147" s="10">
        <f t="shared" si="1"/>
        <v>0</v>
      </c>
    </row>
    <row r="148" spans="1:7" ht="12.75" customHeight="1" x14ac:dyDescent="0.2">
      <c r="A148" s="7">
        <v>38330</v>
      </c>
      <c r="B148" s="10">
        <f>'data '!K149</f>
        <v>0</v>
      </c>
      <c r="C148" s="10">
        <f t="shared" si="0"/>
        <v>0</v>
      </c>
      <c r="D148" s="10">
        <f>'data '!P149</f>
        <v>0</v>
      </c>
      <c r="E148" s="10">
        <f t="shared" si="2"/>
        <v>0</v>
      </c>
      <c r="F148" s="10">
        <f>'data '!U149</f>
        <v>0</v>
      </c>
      <c r="G148" s="10">
        <f t="shared" si="1"/>
        <v>0</v>
      </c>
    </row>
    <row r="149" spans="1:7" ht="12.75" customHeight="1" x14ac:dyDescent="0.2">
      <c r="A149" s="7">
        <v>38331</v>
      </c>
      <c r="B149" s="10">
        <f>'data '!K150</f>
        <v>0</v>
      </c>
      <c r="C149" s="10">
        <f t="shared" si="0"/>
        <v>0</v>
      </c>
      <c r="D149" s="10">
        <f>'data '!P150</f>
        <v>0</v>
      </c>
      <c r="E149" s="10">
        <f t="shared" si="2"/>
        <v>0</v>
      </c>
      <c r="F149" s="10">
        <f>'data '!U150</f>
        <v>0</v>
      </c>
      <c r="G149" s="10">
        <f t="shared" si="1"/>
        <v>0</v>
      </c>
    </row>
    <row r="150" spans="1:7" ht="12.75" customHeight="1" x14ac:dyDescent="0.2">
      <c r="A150" s="7">
        <v>38334</v>
      </c>
      <c r="B150" s="10">
        <f>'data '!K151</f>
        <v>0</v>
      </c>
      <c r="C150" s="10">
        <f t="shared" si="0"/>
        <v>0</v>
      </c>
      <c r="D150" s="10">
        <f>'data '!P151</f>
        <v>0</v>
      </c>
      <c r="E150" s="10">
        <f t="shared" si="2"/>
        <v>0</v>
      </c>
      <c r="F150" s="10">
        <f>'data '!U151</f>
        <v>0</v>
      </c>
      <c r="G150" s="10">
        <f t="shared" si="1"/>
        <v>0</v>
      </c>
    </row>
    <row r="151" spans="1:7" ht="12.75" customHeight="1" x14ac:dyDescent="0.2">
      <c r="A151" s="7">
        <v>38335</v>
      </c>
      <c r="B151" s="10">
        <f>'data '!K152</f>
        <v>0</v>
      </c>
      <c r="C151" s="10">
        <f t="shared" si="0"/>
        <v>0</v>
      </c>
      <c r="D151" s="10">
        <f>'data '!P152</f>
        <v>0</v>
      </c>
      <c r="E151" s="10">
        <f t="shared" si="2"/>
        <v>0</v>
      </c>
      <c r="F151" s="10">
        <f>'data '!U152</f>
        <v>0</v>
      </c>
      <c r="G151" s="10">
        <f t="shared" si="1"/>
        <v>0</v>
      </c>
    </row>
    <row r="152" spans="1:7" ht="12.75" customHeight="1" x14ac:dyDescent="0.2">
      <c r="A152" s="7">
        <v>38336</v>
      </c>
      <c r="B152" s="10">
        <f>'data '!K153</f>
        <v>0</v>
      </c>
      <c r="C152" s="10">
        <f t="shared" si="0"/>
        <v>0</v>
      </c>
      <c r="D152" s="10">
        <f>'data '!P153</f>
        <v>0</v>
      </c>
      <c r="E152" s="10">
        <f t="shared" si="2"/>
        <v>0</v>
      </c>
      <c r="F152" s="10">
        <f>'data '!U153</f>
        <v>0</v>
      </c>
      <c r="G152" s="10">
        <f t="shared" si="1"/>
        <v>0</v>
      </c>
    </row>
    <row r="153" spans="1:7" ht="12.75" customHeight="1" x14ac:dyDescent="0.2">
      <c r="A153" s="7">
        <v>38337</v>
      </c>
      <c r="B153" s="10">
        <f>'data '!K154</f>
        <v>0</v>
      </c>
      <c r="C153" s="10">
        <f t="shared" si="0"/>
        <v>0</v>
      </c>
      <c r="D153" s="10">
        <f>'data '!P154</f>
        <v>0</v>
      </c>
      <c r="E153" s="10">
        <f t="shared" si="2"/>
        <v>0</v>
      </c>
      <c r="F153" s="10">
        <f>'data '!U154</f>
        <v>0</v>
      </c>
      <c r="G153" s="10">
        <f t="shared" si="1"/>
        <v>0</v>
      </c>
    </row>
    <row r="154" spans="1:7" ht="12.75" customHeight="1" x14ac:dyDescent="0.2">
      <c r="A154" s="7">
        <v>38338</v>
      </c>
      <c r="B154" s="10">
        <f>'data '!K155</f>
        <v>0</v>
      </c>
      <c r="C154" s="10">
        <f t="shared" si="0"/>
        <v>0</v>
      </c>
      <c r="D154" s="10">
        <f>'data '!P155</f>
        <v>0</v>
      </c>
      <c r="E154" s="10">
        <f t="shared" si="2"/>
        <v>0</v>
      </c>
      <c r="F154" s="10">
        <f>'data '!U155</f>
        <v>0</v>
      </c>
      <c r="G154" s="10">
        <f t="shared" si="1"/>
        <v>0</v>
      </c>
    </row>
    <row r="155" spans="1:7" ht="12.75" customHeight="1" x14ac:dyDescent="0.2">
      <c r="A155" s="7">
        <v>38341</v>
      </c>
      <c r="B155" s="10">
        <f>'data '!K156</f>
        <v>0</v>
      </c>
      <c r="C155" s="10">
        <f t="shared" si="0"/>
        <v>0</v>
      </c>
      <c r="D155" s="10">
        <f>'data '!P156</f>
        <v>0</v>
      </c>
      <c r="E155" s="10">
        <f t="shared" si="2"/>
        <v>0</v>
      </c>
      <c r="F155" s="10">
        <f>'data '!U156</f>
        <v>0</v>
      </c>
      <c r="G155" s="10">
        <f t="shared" si="1"/>
        <v>0</v>
      </c>
    </row>
    <row r="156" spans="1:7" ht="12.75" customHeight="1" x14ac:dyDescent="0.2">
      <c r="A156" s="7">
        <v>38342</v>
      </c>
      <c r="B156" s="10">
        <f>'data '!K157</f>
        <v>0</v>
      </c>
      <c r="C156" s="10">
        <f t="shared" si="0"/>
        <v>0</v>
      </c>
      <c r="D156" s="10">
        <f>'data '!P157</f>
        <v>0</v>
      </c>
      <c r="E156" s="10">
        <f t="shared" si="2"/>
        <v>0</v>
      </c>
      <c r="F156" s="10">
        <f>'data '!U157</f>
        <v>0</v>
      </c>
      <c r="G156" s="10">
        <f t="shared" si="1"/>
        <v>0</v>
      </c>
    </row>
    <row r="157" spans="1:7" ht="12.75" customHeight="1" x14ac:dyDescent="0.2">
      <c r="A157" s="7">
        <v>38343</v>
      </c>
      <c r="B157" s="10">
        <f>'data '!K158</f>
        <v>0</v>
      </c>
      <c r="C157" s="10">
        <f t="shared" si="0"/>
        <v>0</v>
      </c>
      <c r="D157" s="10">
        <f>'data '!P158</f>
        <v>0</v>
      </c>
      <c r="E157" s="10">
        <f t="shared" si="2"/>
        <v>0</v>
      </c>
      <c r="F157" s="10">
        <f>'data '!U158</f>
        <v>0</v>
      </c>
      <c r="G157" s="10">
        <f t="shared" si="1"/>
        <v>0</v>
      </c>
    </row>
    <row r="158" spans="1:7" ht="12.75" customHeight="1" x14ac:dyDescent="0.2">
      <c r="A158" s="7">
        <v>38344</v>
      </c>
      <c r="B158" s="10">
        <f>'data '!K159</f>
        <v>0</v>
      </c>
      <c r="C158" s="10">
        <f t="shared" si="0"/>
        <v>0</v>
      </c>
      <c r="D158" s="10">
        <f>'data '!P159</f>
        <v>0</v>
      </c>
      <c r="E158" s="10">
        <f t="shared" si="2"/>
        <v>0</v>
      </c>
      <c r="F158" s="10">
        <f>'data '!U159</f>
        <v>0</v>
      </c>
      <c r="G158" s="10">
        <f t="shared" si="1"/>
        <v>0</v>
      </c>
    </row>
    <row r="159" spans="1:7" ht="12.75" customHeight="1" x14ac:dyDescent="0.2">
      <c r="A159" s="7">
        <v>38345</v>
      </c>
      <c r="B159" s="10">
        <f>'data '!K160</f>
        <v>0</v>
      </c>
      <c r="C159" s="10">
        <f t="shared" si="0"/>
        <v>0</v>
      </c>
      <c r="D159" s="10">
        <f>'data '!P160</f>
        <v>0</v>
      </c>
      <c r="E159" s="10">
        <f t="shared" si="2"/>
        <v>0</v>
      </c>
      <c r="F159" s="10">
        <f>'data '!U160</f>
        <v>0</v>
      </c>
      <c r="G159" s="10">
        <f t="shared" si="1"/>
        <v>0</v>
      </c>
    </row>
    <row r="160" spans="1:7" ht="12.75" customHeight="1" x14ac:dyDescent="0.2">
      <c r="A160" s="7">
        <v>38348</v>
      </c>
      <c r="B160" s="10">
        <f>'data '!K161</f>
        <v>0</v>
      </c>
      <c r="C160" s="10">
        <f t="shared" si="0"/>
        <v>0</v>
      </c>
      <c r="D160" s="10">
        <f>'data '!P161</f>
        <v>0</v>
      </c>
      <c r="E160" s="10">
        <f t="shared" si="2"/>
        <v>0</v>
      </c>
      <c r="F160" s="10">
        <f>'data '!U161</f>
        <v>0</v>
      </c>
      <c r="G160" s="10">
        <f t="shared" si="1"/>
        <v>0</v>
      </c>
    </row>
    <row r="161" spans="1:7" ht="12.75" customHeight="1" x14ac:dyDescent="0.2">
      <c r="A161" s="7">
        <v>38349</v>
      </c>
      <c r="B161" s="10">
        <f>'data '!K162</f>
        <v>0</v>
      </c>
      <c r="C161" s="10">
        <f t="shared" si="0"/>
        <v>0</v>
      </c>
      <c r="D161" s="10">
        <f>'data '!P162</f>
        <v>0</v>
      </c>
      <c r="E161" s="10">
        <f t="shared" si="2"/>
        <v>0</v>
      </c>
      <c r="F161" s="10">
        <f>'data '!U162</f>
        <v>0</v>
      </c>
      <c r="G161" s="10">
        <f t="shared" si="1"/>
        <v>0</v>
      </c>
    </row>
    <row r="162" spans="1:7" ht="12.75" customHeight="1" x14ac:dyDescent="0.2">
      <c r="A162" s="7">
        <v>38350</v>
      </c>
      <c r="B162" s="10">
        <f>'data '!K163</f>
        <v>0</v>
      </c>
      <c r="C162" s="10">
        <f t="shared" si="0"/>
        <v>0</v>
      </c>
      <c r="D162" s="10">
        <f>'data '!P163</f>
        <v>0</v>
      </c>
      <c r="E162" s="10">
        <f t="shared" si="2"/>
        <v>0</v>
      </c>
      <c r="F162" s="10">
        <f>'data '!U163</f>
        <v>0</v>
      </c>
      <c r="G162" s="10">
        <f t="shared" si="1"/>
        <v>0</v>
      </c>
    </row>
    <row r="163" spans="1:7" ht="12.75" customHeight="1" x14ac:dyDescent="0.2">
      <c r="A163" s="7">
        <v>38351</v>
      </c>
      <c r="B163" s="10">
        <f>'data '!K164</f>
        <v>0</v>
      </c>
      <c r="C163" s="10">
        <f t="shared" si="0"/>
        <v>0</v>
      </c>
      <c r="D163" s="10">
        <f>'data '!P164</f>
        <v>0</v>
      </c>
      <c r="E163" s="10">
        <f t="shared" si="2"/>
        <v>0</v>
      </c>
      <c r="F163" s="10">
        <f>'data '!U164</f>
        <v>0</v>
      </c>
      <c r="G163" s="10">
        <f t="shared" si="1"/>
        <v>0</v>
      </c>
    </row>
    <row r="164" spans="1:7" ht="12.75" customHeight="1" x14ac:dyDescent="0.2">
      <c r="A164" s="7">
        <v>38352</v>
      </c>
      <c r="B164" s="10">
        <f>'data '!K165</f>
        <v>0</v>
      </c>
      <c r="C164" s="10">
        <f t="shared" si="0"/>
        <v>0</v>
      </c>
      <c r="D164" s="10">
        <f>'data '!P165</f>
        <v>0</v>
      </c>
      <c r="E164" s="10">
        <f t="shared" si="2"/>
        <v>0</v>
      </c>
      <c r="F164" s="10">
        <f>'data '!U165</f>
        <v>0</v>
      </c>
      <c r="G164" s="10">
        <f t="shared" si="1"/>
        <v>0</v>
      </c>
    </row>
    <row r="165" spans="1:7" ht="12.75" customHeight="1" x14ac:dyDescent="0.2">
      <c r="A165" s="7">
        <v>38355</v>
      </c>
      <c r="B165" s="10">
        <f>'data '!K166</f>
        <v>48.328634716069274</v>
      </c>
      <c r="C165" s="10">
        <f t="shared" si="0"/>
        <v>48.328634716069274</v>
      </c>
      <c r="D165" s="10">
        <f>'data '!P166</f>
        <v>229.88505747126436</v>
      </c>
      <c r="E165" s="10">
        <f t="shared" si="2"/>
        <v>229.88505747126436</v>
      </c>
      <c r="F165" s="10">
        <f>'data '!U166</f>
        <v>1000</v>
      </c>
      <c r="G165" s="10">
        <f t="shared" si="1"/>
        <v>1000</v>
      </c>
    </row>
    <row r="166" spans="1:7" ht="12.75" customHeight="1" x14ac:dyDescent="0.2">
      <c r="A166" s="7">
        <v>38356</v>
      </c>
      <c r="B166" s="10">
        <f>'data '!K167</f>
        <v>48.328634716069274</v>
      </c>
      <c r="C166" s="10">
        <f t="shared" si="0"/>
        <v>48.328634716069274</v>
      </c>
      <c r="D166" s="10">
        <f>'data '!P167</f>
        <v>0</v>
      </c>
      <c r="E166" s="10">
        <f t="shared" si="2"/>
        <v>0</v>
      </c>
      <c r="F166" s="10">
        <f>'data '!U167</f>
        <v>0</v>
      </c>
      <c r="G166" s="10">
        <f t="shared" si="1"/>
        <v>0</v>
      </c>
    </row>
    <row r="167" spans="1:7" ht="12.75" customHeight="1" x14ac:dyDescent="0.2">
      <c r="A167" s="7">
        <v>38357</v>
      </c>
      <c r="B167" s="10">
        <f>'data '!K168</f>
        <v>48.328634716069274</v>
      </c>
      <c r="C167" s="10">
        <f t="shared" si="0"/>
        <v>48.328634716069274</v>
      </c>
      <c r="D167" s="10">
        <f>'data '!P168</f>
        <v>0</v>
      </c>
      <c r="E167" s="10">
        <f t="shared" si="2"/>
        <v>0</v>
      </c>
      <c r="F167" s="10">
        <f>'data '!U168</f>
        <v>0</v>
      </c>
      <c r="G167" s="10">
        <f t="shared" si="1"/>
        <v>0</v>
      </c>
    </row>
    <row r="168" spans="1:7" ht="12.75" customHeight="1" x14ac:dyDescent="0.2">
      <c r="A168" s="7">
        <v>38358</v>
      </c>
      <c r="B168" s="10">
        <f>'data '!K169</f>
        <v>48.328634716069274</v>
      </c>
      <c r="C168" s="10">
        <f t="shared" si="0"/>
        <v>48.328634716069274</v>
      </c>
      <c r="D168" s="10">
        <f>'data '!P169</f>
        <v>0</v>
      </c>
      <c r="E168" s="10">
        <f t="shared" si="2"/>
        <v>0</v>
      </c>
      <c r="F168" s="10">
        <f>'data '!U169</f>
        <v>0</v>
      </c>
      <c r="G168" s="10">
        <f t="shared" si="1"/>
        <v>0</v>
      </c>
    </row>
    <row r="169" spans="1:7" ht="12.75" customHeight="1" x14ac:dyDescent="0.2">
      <c r="A169" s="7">
        <v>38359</v>
      </c>
      <c r="B169" s="10">
        <f>'data '!K170</f>
        <v>48.328634716069274</v>
      </c>
      <c r="C169" s="10">
        <f t="shared" si="0"/>
        <v>48.328634716069274</v>
      </c>
      <c r="D169" s="10">
        <f>'data '!P170</f>
        <v>0</v>
      </c>
      <c r="E169" s="10">
        <f t="shared" si="2"/>
        <v>0</v>
      </c>
      <c r="F169" s="10">
        <f>'data '!U170</f>
        <v>0</v>
      </c>
      <c r="G169" s="10">
        <f t="shared" si="1"/>
        <v>0</v>
      </c>
    </row>
    <row r="170" spans="1:7" ht="12.75" customHeight="1" x14ac:dyDescent="0.2">
      <c r="A170" s="7">
        <v>38362</v>
      </c>
      <c r="B170" s="10">
        <f>'data '!K171</f>
        <v>48.328634716069274</v>
      </c>
      <c r="C170" s="10">
        <f t="shared" si="0"/>
        <v>48.328634716069274</v>
      </c>
      <c r="D170" s="10">
        <f>'data '!P171</f>
        <v>229.88505747126436</v>
      </c>
      <c r="E170" s="10">
        <f t="shared" si="2"/>
        <v>229.88505747126436</v>
      </c>
      <c r="F170" s="10">
        <f>'data '!U171</f>
        <v>0</v>
      </c>
      <c r="G170" s="10">
        <f t="shared" si="1"/>
        <v>0</v>
      </c>
    </row>
    <row r="171" spans="1:7" ht="12.75" customHeight="1" x14ac:dyDescent="0.2">
      <c r="A171" s="7">
        <v>38363</v>
      </c>
      <c r="B171" s="10">
        <f>'data '!K172</f>
        <v>48.328634716069274</v>
      </c>
      <c r="C171" s="10">
        <f t="shared" si="0"/>
        <v>48.328634716069274</v>
      </c>
      <c r="D171" s="10">
        <f>'data '!P172</f>
        <v>0</v>
      </c>
      <c r="E171" s="10">
        <f t="shared" si="2"/>
        <v>0</v>
      </c>
      <c r="F171" s="10">
        <f>'data '!U172</f>
        <v>0</v>
      </c>
      <c r="G171" s="10">
        <f t="shared" si="1"/>
        <v>0</v>
      </c>
    </row>
    <row r="172" spans="1:7" ht="12.75" customHeight="1" x14ac:dyDescent="0.2">
      <c r="A172" s="7">
        <v>38364</v>
      </c>
      <c r="B172" s="10">
        <f>'data '!K173</f>
        <v>48.328634716069274</v>
      </c>
      <c r="C172" s="10">
        <f t="shared" si="0"/>
        <v>48.328634716069274</v>
      </c>
      <c r="D172" s="10">
        <f>'data '!P173</f>
        <v>0</v>
      </c>
      <c r="E172" s="10">
        <f t="shared" si="2"/>
        <v>0</v>
      </c>
      <c r="F172" s="10">
        <f>'data '!U173</f>
        <v>0</v>
      </c>
      <c r="G172" s="10">
        <f t="shared" si="1"/>
        <v>0</v>
      </c>
    </row>
    <row r="173" spans="1:7" ht="12.75" customHeight="1" x14ac:dyDescent="0.2">
      <c r="A173" s="7">
        <v>38365</v>
      </c>
      <c r="B173" s="10">
        <f>'data '!K174</f>
        <v>48.328634716069274</v>
      </c>
      <c r="C173" s="10">
        <f t="shared" si="0"/>
        <v>48.328634716069274</v>
      </c>
      <c r="D173" s="10">
        <f>'data '!P174</f>
        <v>0</v>
      </c>
      <c r="E173" s="10">
        <f t="shared" si="2"/>
        <v>0</v>
      </c>
      <c r="F173" s="10">
        <f>'data '!U174</f>
        <v>0</v>
      </c>
      <c r="G173" s="10">
        <f t="shared" si="1"/>
        <v>0</v>
      </c>
    </row>
    <row r="174" spans="1:7" ht="12.75" customHeight="1" x14ac:dyDescent="0.2">
      <c r="A174" s="7">
        <v>38366</v>
      </c>
      <c r="B174" s="10">
        <f>'data '!K175</f>
        <v>48.328634716069274</v>
      </c>
      <c r="C174" s="10">
        <f t="shared" si="0"/>
        <v>48.328634716069274</v>
      </c>
      <c r="D174" s="10">
        <f>'data '!P175</f>
        <v>0</v>
      </c>
      <c r="E174" s="10">
        <f t="shared" si="2"/>
        <v>0</v>
      </c>
      <c r="F174" s="10">
        <f>'data '!U175</f>
        <v>0</v>
      </c>
      <c r="G174" s="10">
        <f t="shared" si="1"/>
        <v>0</v>
      </c>
    </row>
    <row r="175" spans="1:7" ht="12.75" customHeight="1" x14ac:dyDescent="0.2">
      <c r="A175" s="7">
        <v>38369</v>
      </c>
      <c r="B175" s="10">
        <f>'data '!K176</f>
        <v>48.328634716069274</v>
      </c>
      <c r="C175" s="10">
        <f t="shared" si="0"/>
        <v>48.328634716069274</v>
      </c>
      <c r="D175" s="10">
        <f>'data '!P176</f>
        <v>229.88505747126436</v>
      </c>
      <c r="E175" s="10">
        <f t="shared" si="2"/>
        <v>229.88505747126436</v>
      </c>
      <c r="F175" s="10">
        <f>'data '!U176</f>
        <v>0</v>
      </c>
      <c r="G175" s="10">
        <f t="shared" si="1"/>
        <v>0</v>
      </c>
    </row>
    <row r="176" spans="1:7" ht="12.75" customHeight="1" x14ac:dyDescent="0.2">
      <c r="A176" s="7">
        <v>38370</v>
      </c>
      <c r="B176" s="10">
        <f>'data '!K177</f>
        <v>48.328634716069274</v>
      </c>
      <c r="C176" s="10">
        <f t="shared" si="0"/>
        <v>48.328634716069274</v>
      </c>
      <c r="D176" s="10">
        <f>'data '!P177</f>
        <v>0</v>
      </c>
      <c r="E176" s="10">
        <f t="shared" si="2"/>
        <v>0</v>
      </c>
      <c r="F176" s="10">
        <f>'data '!U177</f>
        <v>0</v>
      </c>
      <c r="G176" s="10">
        <f t="shared" si="1"/>
        <v>0</v>
      </c>
    </row>
    <row r="177" spans="1:7" ht="12.75" customHeight="1" x14ac:dyDescent="0.2">
      <c r="A177" s="7">
        <v>38371</v>
      </c>
      <c r="B177" s="10">
        <f>'data '!K178</f>
        <v>48.328634716069274</v>
      </c>
      <c r="C177" s="10">
        <f t="shared" si="0"/>
        <v>48.328634716069274</v>
      </c>
      <c r="D177" s="10">
        <f>'data '!P178</f>
        <v>0</v>
      </c>
      <c r="E177" s="10">
        <f t="shared" si="2"/>
        <v>0</v>
      </c>
      <c r="F177" s="10">
        <f>'data '!U178</f>
        <v>0</v>
      </c>
      <c r="G177" s="10">
        <f t="shared" si="1"/>
        <v>0</v>
      </c>
    </row>
    <row r="178" spans="1:7" ht="12.75" customHeight="1" x14ac:dyDescent="0.2">
      <c r="A178" s="7">
        <v>38372</v>
      </c>
      <c r="B178" s="10">
        <f>'data '!K179</f>
        <v>48.328634716069274</v>
      </c>
      <c r="C178" s="10">
        <f t="shared" si="0"/>
        <v>48.328634716069274</v>
      </c>
      <c r="D178" s="10">
        <f>'data '!P179</f>
        <v>0</v>
      </c>
      <c r="E178" s="10">
        <f t="shared" si="2"/>
        <v>0</v>
      </c>
      <c r="F178" s="10">
        <f>'data '!U179</f>
        <v>0</v>
      </c>
      <c r="G178" s="10">
        <f t="shared" si="1"/>
        <v>0</v>
      </c>
    </row>
    <row r="179" spans="1:7" ht="12.75" customHeight="1" x14ac:dyDescent="0.2">
      <c r="A179" s="7">
        <v>38376</v>
      </c>
      <c r="B179" s="10">
        <f>'data '!K180</f>
        <v>48.328634716069274</v>
      </c>
      <c r="C179" s="10">
        <f t="shared" si="0"/>
        <v>48.328634716069274</v>
      </c>
      <c r="D179" s="10">
        <f>'data '!P180</f>
        <v>229.88505747126436</v>
      </c>
      <c r="E179" s="10">
        <f t="shared" si="2"/>
        <v>229.88505747126436</v>
      </c>
      <c r="F179" s="10">
        <f>'data '!U180</f>
        <v>0</v>
      </c>
      <c r="G179" s="10">
        <f t="shared" si="1"/>
        <v>0</v>
      </c>
    </row>
    <row r="180" spans="1:7" ht="12.75" customHeight="1" x14ac:dyDescent="0.2">
      <c r="A180" s="7">
        <v>38377</v>
      </c>
      <c r="B180" s="10">
        <f>'data '!K181</f>
        <v>48.328634716069274</v>
      </c>
      <c r="C180" s="10">
        <f t="shared" si="0"/>
        <v>48.328634716069274</v>
      </c>
      <c r="D180" s="10">
        <f>'data '!P181</f>
        <v>0</v>
      </c>
      <c r="E180" s="10">
        <f t="shared" si="2"/>
        <v>0</v>
      </c>
      <c r="F180" s="10">
        <f>'data '!U181</f>
        <v>0</v>
      </c>
      <c r="G180" s="10">
        <f t="shared" si="1"/>
        <v>0</v>
      </c>
    </row>
    <row r="181" spans="1:7" ht="12.75" customHeight="1" x14ac:dyDescent="0.2">
      <c r="A181" s="7">
        <v>38379</v>
      </c>
      <c r="B181" s="10">
        <f>'data '!K182</f>
        <v>48.328634716069274</v>
      </c>
      <c r="C181" s="10">
        <f t="shared" si="0"/>
        <v>48.328634716069274</v>
      </c>
      <c r="D181" s="10">
        <f>'data '!P182</f>
        <v>0</v>
      </c>
      <c r="E181" s="10">
        <f t="shared" si="2"/>
        <v>0</v>
      </c>
      <c r="F181" s="10">
        <f>'data '!U182</f>
        <v>0</v>
      </c>
      <c r="G181" s="10">
        <f t="shared" si="1"/>
        <v>0</v>
      </c>
    </row>
    <row r="182" spans="1:7" ht="12.75" customHeight="1" x14ac:dyDescent="0.2">
      <c r="A182" s="7">
        <v>38380</v>
      </c>
      <c r="B182" s="10">
        <f>'data '!K183</f>
        <v>48.328634716069274</v>
      </c>
      <c r="C182" s="10">
        <f t="shared" si="0"/>
        <v>48.328634716069274</v>
      </c>
      <c r="D182" s="10">
        <f>'data '!P183</f>
        <v>0</v>
      </c>
      <c r="E182" s="10">
        <f t="shared" si="2"/>
        <v>0</v>
      </c>
      <c r="F182" s="10">
        <f>'data '!U183</f>
        <v>0</v>
      </c>
      <c r="G182" s="10">
        <f t="shared" si="1"/>
        <v>0</v>
      </c>
    </row>
    <row r="183" spans="1:7" ht="12.75" customHeight="1" x14ac:dyDescent="0.2">
      <c r="A183" s="7">
        <v>38383</v>
      </c>
      <c r="B183" s="10">
        <f>'data '!K184</f>
        <v>48.328634716069274</v>
      </c>
      <c r="C183" s="10">
        <f t="shared" si="0"/>
        <v>48.328634716069274</v>
      </c>
      <c r="D183" s="10">
        <f>'data '!P184</f>
        <v>229.88505747126436</v>
      </c>
      <c r="E183" s="10">
        <f t="shared" si="2"/>
        <v>229.88505747126436</v>
      </c>
      <c r="F183" s="10">
        <f>'data '!U184</f>
        <v>0</v>
      </c>
      <c r="G183" s="10">
        <f t="shared" si="1"/>
        <v>0</v>
      </c>
    </row>
    <row r="184" spans="1:7" ht="12.75" customHeight="1" x14ac:dyDescent="0.2">
      <c r="A184" s="7">
        <v>38384</v>
      </c>
      <c r="B184" s="10">
        <f>'data '!K185</f>
        <v>48.328634716069274</v>
      </c>
      <c r="C184" s="10">
        <f t="shared" si="0"/>
        <v>48.328634716069274</v>
      </c>
      <c r="D184" s="10">
        <f>'data '!P185</f>
        <v>0</v>
      </c>
      <c r="E184" s="10">
        <f t="shared" si="2"/>
        <v>0</v>
      </c>
      <c r="F184" s="10">
        <f>'data '!U185</f>
        <v>1000</v>
      </c>
      <c r="G184" s="10">
        <f t="shared" si="1"/>
        <v>1000</v>
      </c>
    </row>
    <row r="185" spans="1:7" ht="12.75" customHeight="1" x14ac:dyDescent="0.2">
      <c r="A185" s="7">
        <v>38385</v>
      </c>
      <c r="B185" s="10">
        <f>'data '!K186</f>
        <v>48.328634716069274</v>
      </c>
      <c r="C185" s="10">
        <f t="shared" si="0"/>
        <v>48.328634716069274</v>
      </c>
      <c r="D185" s="10">
        <f>'data '!P186</f>
        <v>0</v>
      </c>
      <c r="E185" s="10">
        <f t="shared" si="2"/>
        <v>0</v>
      </c>
      <c r="F185" s="10">
        <f>'data '!U186</f>
        <v>0</v>
      </c>
      <c r="G185" s="10">
        <f t="shared" si="1"/>
        <v>0</v>
      </c>
    </row>
    <row r="186" spans="1:7" ht="12.75" customHeight="1" x14ac:dyDescent="0.2">
      <c r="A186" s="7">
        <v>38386</v>
      </c>
      <c r="B186" s="10">
        <f>'data '!K187</f>
        <v>48.328634716069274</v>
      </c>
      <c r="C186" s="10">
        <f t="shared" si="0"/>
        <v>48.328634716069274</v>
      </c>
      <c r="D186" s="10">
        <f>'data '!P187</f>
        <v>0</v>
      </c>
      <c r="E186" s="10">
        <f t="shared" si="2"/>
        <v>0</v>
      </c>
      <c r="F186" s="10">
        <f>'data '!U187</f>
        <v>0</v>
      </c>
      <c r="G186" s="10">
        <f t="shared" si="1"/>
        <v>0</v>
      </c>
    </row>
    <row r="187" spans="1:7" ht="12.75" customHeight="1" x14ac:dyDescent="0.2">
      <c r="A187" s="7">
        <v>38387</v>
      </c>
      <c r="B187" s="10">
        <f>'data '!K188</f>
        <v>48.328634716069274</v>
      </c>
      <c r="C187" s="10">
        <f t="shared" si="0"/>
        <v>48.328634716069274</v>
      </c>
      <c r="D187" s="10">
        <f>'data '!P188</f>
        <v>0</v>
      </c>
      <c r="E187" s="10">
        <f t="shared" si="2"/>
        <v>0</v>
      </c>
      <c r="F187" s="10">
        <f>'data '!U188</f>
        <v>0</v>
      </c>
      <c r="G187" s="10">
        <f t="shared" si="1"/>
        <v>0</v>
      </c>
    </row>
    <row r="188" spans="1:7" ht="12.75" customHeight="1" x14ac:dyDescent="0.2">
      <c r="A188" s="7">
        <v>38390</v>
      </c>
      <c r="B188" s="10">
        <f>'data '!K189</f>
        <v>48.328634716069274</v>
      </c>
      <c r="C188" s="10">
        <f t="shared" si="0"/>
        <v>48.328634716069274</v>
      </c>
      <c r="D188" s="10">
        <f>'data '!P189</f>
        <v>229.88505747126436</v>
      </c>
      <c r="E188" s="10">
        <f t="shared" si="2"/>
        <v>229.88505747126436</v>
      </c>
      <c r="F188" s="10">
        <f>'data '!U189</f>
        <v>0</v>
      </c>
      <c r="G188" s="10">
        <f t="shared" si="1"/>
        <v>0</v>
      </c>
    </row>
    <row r="189" spans="1:7" ht="12.75" customHeight="1" x14ac:dyDescent="0.2">
      <c r="A189" s="7">
        <v>38391</v>
      </c>
      <c r="B189" s="10">
        <f>'data '!K190</f>
        <v>48.328634716069274</v>
      </c>
      <c r="C189" s="10">
        <f t="shared" si="0"/>
        <v>48.328634716069274</v>
      </c>
      <c r="D189" s="10">
        <f>'data '!P190</f>
        <v>0</v>
      </c>
      <c r="E189" s="10">
        <f t="shared" si="2"/>
        <v>0</v>
      </c>
      <c r="F189" s="10">
        <f>'data '!U190</f>
        <v>0</v>
      </c>
      <c r="G189" s="10">
        <f t="shared" si="1"/>
        <v>0</v>
      </c>
    </row>
    <row r="190" spans="1:7" ht="12.75" customHeight="1" x14ac:dyDescent="0.2">
      <c r="A190" s="7">
        <v>38392</v>
      </c>
      <c r="B190" s="10">
        <f>'data '!K191</f>
        <v>48.328634716069274</v>
      </c>
      <c r="C190" s="10">
        <f t="shared" si="0"/>
        <v>48.328634716069274</v>
      </c>
      <c r="D190" s="10">
        <f>'data '!P191</f>
        <v>0</v>
      </c>
      <c r="E190" s="10">
        <f t="shared" si="2"/>
        <v>0</v>
      </c>
      <c r="F190" s="10">
        <f>'data '!U191</f>
        <v>0</v>
      </c>
      <c r="G190" s="10">
        <f t="shared" si="1"/>
        <v>0</v>
      </c>
    </row>
    <row r="191" spans="1:7" ht="12.75" customHeight="1" x14ac:dyDescent="0.2">
      <c r="A191" s="7">
        <v>38393</v>
      </c>
      <c r="B191" s="10">
        <f>'data '!K192</f>
        <v>48.328634716069274</v>
      </c>
      <c r="C191" s="10">
        <f t="shared" si="0"/>
        <v>48.328634716069274</v>
      </c>
      <c r="D191" s="10">
        <f>'data '!P192</f>
        <v>0</v>
      </c>
      <c r="E191" s="10">
        <f t="shared" si="2"/>
        <v>0</v>
      </c>
      <c r="F191" s="10">
        <f>'data '!U192</f>
        <v>0</v>
      </c>
      <c r="G191" s="10">
        <f t="shared" si="1"/>
        <v>0</v>
      </c>
    </row>
    <row r="192" spans="1:7" ht="12.75" customHeight="1" x14ac:dyDescent="0.2">
      <c r="A192" s="7">
        <v>38394</v>
      </c>
      <c r="B192" s="10">
        <f>'data '!K193</f>
        <v>48.328634716069274</v>
      </c>
      <c r="C192" s="10">
        <f t="shared" si="0"/>
        <v>48.328634716069274</v>
      </c>
      <c r="D192" s="10">
        <f>'data '!P193</f>
        <v>0</v>
      </c>
      <c r="E192" s="10">
        <f t="shared" si="2"/>
        <v>0</v>
      </c>
      <c r="F192" s="10">
        <f>'data '!U193</f>
        <v>0</v>
      </c>
      <c r="G192" s="10">
        <f t="shared" si="1"/>
        <v>0</v>
      </c>
    </row>
    <row r="193" spans="1:7" ht="12.75" customHeight="1" x14ac:dyDescent="0.2">
      <c r="A193" s="7">
        <v>38397</v>
      </c>
      <c r="B193" s="10">
        <f>'data '!K194</f>
        <v>48.328634716069274</v>
      </c>
      <c r="C193" s="10">
        <f t="shared" si="0"/>
        <v>48.328634716069274</v>
      </c>
      <c r="D193" s="10">
        <f>'data '!P194</f>
        <v>229.88505747126436</v>
      </c>
      <c r="E193" s="10">
        <f t="shared" si="2"/>
        <v>229.88505747126436</v>
      </c>
      <c r="F193" s="10">
        <f>'data '!U194</f>
        <v>0</v>
      </c>
      <c r="G193" s="10">
        <f t="shared" si="1"/>
        <v>0</v>
      </c>
    </row>
    <row r="194" spans="1:7" ht="12.75" customHeight="1" x14ac:dyDescent="0.2">
      <c r="A194" s="7">
        <v>38398</v>
      </c>
      <c r="B194" s="10">
        <f>'data '!K195</f>
        <v>48.328634716069274</v>
      </c>
      <c r="C194" s="10">
        <f t="shared" si="0"/>
        <v>48.328634716069274</v>
      </c>
      <c r="D194" s="10">
        <f>'data '!P195</f>
        <v>0</v>
      </c>
      <c r="E194" s="10">
        <f t="shared" si="2"/>
        <v>0</v>
      </c>
      <c r="F194" s="10">
        <f>'data '!U195</f>
        <v>0</v>
      </c>
      <c r="G194" s="10">
        <f t="shared" si="1"/>
        <v>0</v>
      </c>
    </row>
    <row r="195" spans="1:7" ht="12.75" customHeight="1" x14ac:dyDescent="0.2">
      <c r="A195" s="7">
        <v>38399</v>
      </c>
      <c r="B195" s="10">
        <f>'data '!K196</f>
        <v>48.328634716069274</v>
      </c>
      <c r="C195" s="10">
        <f t="shared" si="0"/>
        <v>48.328634716069274</v>
      </c>
      <c r="D195" s="10">
        <f>'data '!P196</f>
        <v>0</v>
      </c>
      <c r="E195" s="10">
        <f t="shared" si="2"/>
        <v>0</v>
      </c>
      <c r="F195" s="10">
        <f>'data '!U196</f>
        <v>0</v>
      </c>
      <c r="G195" s="10">
        <f t="shared" si="1"/>
        <v>0</v>
      </c>
    </row>
    <row r="196" spans="1:7" ht="12.75" customHeight="1" x14ac:dyDescent="0.2">
      <c r="A196" s="7">
        <v>38400</v>
      </c>
      <c r="B196" s="10">
        <f>'data '!K197</f>
        <v>48.328634716069274</v>
      </c>
      <c r="C196" s="10">
        <f t="shared" si="0"/>
        <v>48.328634716069274</v>
      </c>
      <c r="D196" s="10">
        <f>'data '!P197</f>
        <v>0</v>
      </c>
      <c r="E196" s="10">
        <f t="shared" si="2"/>
        <v>0</v>
      </c>
      <c r="F196" s="10">
        <f>'data '!U197</f>
        <v>0</v>
      </c>
      <c r="G196" s="10">
        <f t="shared" si="1"/>
        <v>0</v>
      </c>
    </row>
    <row r="197" spans="1:7" ht="12.75" customHeight="1" x14ac:dyDescent="0.2">
      <c r="A197" s="7">
        <v>38401</v>
      </c>
      <c r="B197" s="10">
        <f>'data '!K198</f>
        <v>48.328634716069274</v>
      </c>
      <c r="C197" s="10">
        <f t="shared" si="0"/>
        <v>48.328634716069274</v>
      </c>
      <c r="D197" s="10">
        <f>'data '!P198</f>
        <v>0</v>
      </c>
      <c r="E197" s="10">
        <f t="shared" si="2"/>
        <v>0</v>
      </c>
      <c r="F197" s="10">
        <f>'data '!U198</f>
        <v>0</v>
      </c>
      <c r="G197" s="10">
        <f t="shared" si="1"/>
        <v>0</v>
      </c>
    </row>
    <row r="198" spans="1:7" ht="12.75" customHeight="1" x14ac:dyDescent="0.2">
      <c r="A198" s="7">
        <v>38404</v>
      </c>
      <c r="B198" s="10">
        <f>'data '!K199</f>
        <v>48.328634716069274</v>
      </c>
      <c r="C198" s="10">
        <f t="shared" si="0"/>
        <v>48.328634716069274</v>
      </c>
      <c r="D198" s="10">
        <f>'data '!P199</f>
        <v>229.88505747126436</v>
      </c>
      <c r="E198" s="10">
        <f t="shared" si="2"/>
        <v>229.88505747126436</v>
      </c>
      <c r="F198" s="10">
        <f>'data '!U199</f>
        <v>0</v>
      </c>
      <c r="G198" s="10">
        <f t="shared" si="1"/>
        <v>0</v>
      </c>
    </row>
    <row r="199" spans="1:7" ht="12.75" customHeight="1" x14ac:dyDescent="0.2">
      <c r="A199" s="7">
        <v>38405</v>
      </c>
      <c r="B199" s="10">
        <f>'data '!K200</f>
        <v>48.328634716069274</v>
      </c>
      <c r="C199" s="10">
        <f t="shared" si="0"/>
        <v>48.328634716069274</v>
      </c>
      <c r="D199" s="10">
        <f>'data '!P200</f>
        <v>0</v>
      </c>
      <c r="E199" s="10">
        <f t="shared" si="2"/>
        <v>0</v>
      </c>
      <c r="F199" s="10">
        <f>'data '!U200</f>
        <v>0</v>
      </c>
      <c r="G199" s="10">
        <f t="shared" si="1"/>
        <v>0</v>
      </c>
    </row>
    <row r="200" spans="1:7" ht="12.75" customHeight="1" x14ac:dyDescent="0.2">
      <c r="A200" s="7">
        <v>38406</v>
      </c>
      <c r="B200" s="10">
        <f>'data '!K201</f>
        <v>48.328634716069274</v>
      </c>
      <c r="C200" s="10">
        <f t="shared" si="0"/>
        <v>48.328634716069274</v>
      </c>
      <c r="D200" s="10">
        <f>'data '!P201</f>
        <v>0</v>
      </c>
      <c r="E200" s="10">
        <f t="shared" si="2"/>
        <v>0</v>
      </c>
      <c r="F200" s="10">
        <f>'data '!U201</f>
        <v>0</v>
      </c>
      <c r="G200" s="10">
        <f t="shared" si="1"/>
        <v>0</v>
      </c>
    </row>
    <row r="201" spans="1:7" ht="12.75" customHeight="1" x14ac:dyDescent="0.2">
      <c r="A201" s="7">
        <v>38407</v>
      </c>
      <c r="B201" s="10">
        <f>'data '!K202</f>
        <v>48.328634716069274</v>
      </c>
      <c r="C201" s="10">
        <f t="shared" si="0"/>
        <v>48.328634716069274</v>
      </c>
      <c r="D201" s="10">
        <f>'data '!P202</f>
        <v>0</v>
      </c>
      <c r="E201" s="10">
        <f t="shared" si="2"/>
        <v>0</v>
      </c>
      <c r="F201" s="10">
        <f>'data '!U202</f>
        <v>0</v>
      </c>
      <c r="G201" s="10">
        <f t="shared" si="1"/>
        <v>0</v>
      </c>
    </row>
    <row r="202" spans="1:7" ht="12.75" customHeight="1" x14ac:dyDescent="0.2">
      <c r="A202" s="7">
        <v>38408</v>
      </c>
      <c r="B202" s="10">
        <f>'data '!K203</f>
        <v>48.328634716069274</v>
      </c>
      <c r="C202" s="10">
        <f t="shared" si="0"/>
        <v>48.328634716069274</v>
      </c>
      <c r="D202" s="10">
        <f>'data '!P203</f>
        <v>0</v>
      </c>
      <c r="E202" s="10">
        <f t="shared" si="2"/>
        <v>0</v>
      </c>
      <c r="F202" s="10">
        <f>'data '!U203</f>
        <v>0</v>
      </c>
      <c r="G202" s="10">
        <f t="shared" si="1"/>
        <v>0</v>
      </c>
    </row>
    <row r="203" spans="1:7" ht="12.75" customHeight="1" x14ac:dyDescent="0.2">
      <c r="A203" s="7">
        <v>38411</v>
      </c>
      <c r="B203" s="10">
        <f>'data '!K204</f>
        <v>48.328634716069274</v>
      </c>
      <c r="C203" s="10">
        <f t="shared" si="0"/>
        <v>48.328634716069274</v>
      </c>
      <c r="D203" s="10">
        <f>'data '!P204</f>
        <v>229.88505747126436</v>
      </c>
      <c r="E203" s="10">
        <f t="shared" si="2"/>
        <v>229.88505747126436</v>
      </c>
      <c r="F203" s="10">
        <f>'data '!U204</f>
        <v>0</v>
      </c>
      <c r="G203" s="10">
        <f t="shared" si="1"/>
        <v>0</v>
      </c>
    </row>
    <row r="204" spans="1:7" ht="12.75" customHeight="1" x14ac:dyDescent="0.2">
      <c r="A204" s="7">
        <v>38412</v>
      </c>
      <c r="B204" s="10">
        <f>'data '!K205</f>
        <v>48.328634716069274</v>
      </c>
      <c r="C204" s="10">
        <f t="shared" si="0"/>
        <v>48.328634716069274</v>
      </c>
      <c r="D204" s="10">
        <f>'data '!P205</f>
        <v>0</v>
      </c>
      <c r="E204" s="10">
        <f t="shared" si="2"/>
        <v>0</v>
      </c>
      <c r="F204" s="10">
        <f>'data '!U205</f>
        <v>1000</v>
      </c>
      <c r="G204" s="10">
        <f t="shared" si="1"/>
        <v>1000</v>
      </c>
    </row>
    <row r="205" spans="1:7" ht="12.75" customHeight="1" x14ac:dyDescent="0.2">
      <c r="A205" s="7">
        <v>38413</v>
      </c>
      <c r="B205" s="10">
        <f>'data '!K206</f>
        <v>48.328634716069274</v>
      </c>
      <c r="C205" s="10">
        <f t="shared" si="0"/>
        <v>48.328634716069274</v>
      </c>
      <c r="D205" s="10">
        <f>'data '!P206</f>
        <v>0</v>
      </c>
      <c r="E205" s="10">
        <f t="shared" si="2"/>
        <v>0</v>
      </c>
      <c r="F205" s="10">
        <f>'data '!U206</f>
        <v>0</v>
      </c>
      <c r="G205" s="10">
        <f t="shared" si="1"/>
        <v>0</v>
      </c>
    </row>
    <row r="206" spans="1:7" ht="12.75" customHeight="1" x14ac:dyDescent="0.2">
      <c r="A206" s="7">
        <v>38414</v>
      </c>
      <c r="B206" s="10">
        <f>'data '!K207</f>
        <v>48.328634716069274</v>
      </c>
      <c r="C206" s="10">
        <f t="shared" si="0"/>
        <v>48.328634716069274</v>
      </c>
      <c r="D206" s="10">
        <f>'data '!P207</f>
        <v>0</v>
      </c>
      <c r="E206" s="10">
        <f t="shared" si="2"/>
        <v>0</v>
      </c>
      <c r="F206" s="10">
        <f>'data '!U207</f>
        <v>0</v>
      </c>
      <c r="G206" s="10">
        <f t="shared" si="1"/>
        <v>0</v>
      </c>
    </row>
    <row r="207" spans="1:7" ht="12.75" customHeight="1" x14ac:dyDescent="0.2">
      <c r="A207" s="7">
        <v>38415</v>
      </c>
      <c r="B207" s="10">
        <f>'data '!K208</f>
        <v>48.328634716069274</v>
      </c>
      <c r="C207" s="10">
        <f t="shared" si="0"/>
        <v>48.328634716069274</v>
      </c>
      <c r="D207" s="10">
        <f>'data '!P208</f>
        <v>0</v>
      </c>
      <c r="E207" s="10">
        <f t="shared" si="2"/>
        <v>0</v>
      </c>
      <c r="F207" s="10">
        <f>'data '!U208</f>
        <v>0</v>
      </c>
      <c r="G207" s="10">
        <f t="shared" si="1"/>
        <v>0</v>
      </c>
    </row>
    <row r="208" spans="1:7" ht="12.75" customHeight="1" x14ac:dyDescent="0.2">
      <c r="A208" s="7">
        <v>38418</v>
      </c>
      <c r="B208" s="10">
        <f>'data '!K209</f>
        <v>48.328634716069274</v>
      </c>
      <c r="C208" s="10">
        <f t="shared" si="0"/>
        <v>48.328634716069274</v>
      </c>
      <c r="D208" s="10">
        <f>'data '!P209</f>
        <v>229.88505747126436</v>
      </c>
      <c r="E208" s="10">
        <f t="shared" si="2"/>
        <v>229.88505747126436</v>
      </c>
      <c r="F208" s="10">
        <f>'data '!U209</f>
        <v>0</v>
      </c>
      <c r="G208" s="10">
        <f t="shared" si="1"/>
        <v>0</v>
      </c>
    </row>
    <row r="209" spans="1:7" ht="12.75" customHeight="1" x14ac:dyDescent="0.2">
      <c r="A209" s="7">
        <v>38419</v>
      </c>
      <c r="B209" s="10">
        <f>'data '!K210</f>
        <v>48.328634716069274</v>
      </c>
      <c r="C209" s="10">
        <f t="shared" si="0"/>
        <v>48.328634716069274</v>
      </c>
      <c r="D209" s="10">
        <f>'data '!P210</f>
        <v>0</v>
      </c>
      <c r="E209" s="10">
        <f t="shared" si="2"/>
        <v>0</v>
      </c>
      <c r="F209" s="10">
        <f>'data '!U210</f>
        <v>0</v>
      </c>
      <c r="G209" s="10">
        <f t="shared" si="1"/>
        <v>0</v>
      </c>
    </row>
    <row r="210" spans="1:7" ht="12.75" customHeight="1" x14ac:dyDescent="0.2">
      <c r="A210" s="7">
        <v>38420</v>
      </c>
      <c r="B210" s="10">
        <f>'data '!K211</f>
        <v>48.328634716069274</v>
      </c>
      <c r="C210" s="10">
        <f t="shared" si="0"/>
        <v>48.328634716069274</v>
      </c>
      <c r="D210" s="10">
        <f>'data '!P211</f>
        <v>0</v>
      </c>
      <c r="E210" s="10">
        <f t="shared" si="2"/>
        <v>0</v>
      </c>
      <c r="F210" s="10">
        <f>'data '!U211</f>
        <v>0</v>
      </c>
      <c r="G210" s="10">
        <f t="shared" si="1"/>
        <v>0</v>
      </c>
    </row>
    <row r="211" spans="1:7" ht="12.75" customHeight="1" x14ac:dyDescent="0.2">
      <c r="A211" s="7">
        <v>38421</v>
      </c>
      <c r="B211" s="10">
        <f>'data '!K212</f>
        <v>48.328634716069274</v>
      </c>
      <c r="C211" s="10">
        <f t="shared" si="0"/>
        <v>48.328634716069274</v>
      </c>
      <c r="D211" s="10">
        <f>'data '!P212</f>
        <v>0</v>
      </c>
      <c r="E211" s="10">
        <f t="shared" si="2"/>
        <v>0</v>
      </c>
      <c r="F211" s="10">
        <f>'data '!U212</f>
        <v>0</v>
      </c>
      <c r="G211" s="10">
        <f t="shared" si="1"/>
        <v>0</v>
      </c>
    </row>
    <row r="212" spans="1:7" ht="12.75" customHeight="1" x14ac:dyDescent="0.2">
      <c r="A212" s="7">
        <v>38422</v>
      </c>
      <c r="B212" s="10">
        <f>'data '!K213</f>
        <v>48.328634716069274</v>
      </c>
      <c r="C212" s="10">
        <f t="shared" si="0"/>
        <v>48.328634716069274</v>
      </c>
      <c r="D212" s="10">
        <f>'data '!P213</f>
        <v>0</v>
      </c>
      <c r="E212" s="10">
        <f t="shared" si="2"/>
        <v>0</v>
      </c>
      <c r="F212" s="10">
        <f>'data '!U213</f>
        <v>0</v>
      </c>
      <c r="G212" s="10">
        <f t="shared" si="1"/>
        <v>0</v>
      </c>
    </row>
    <row r="213" spans="1:7" ht="12.75" customHeight="1" x14ac:dyDescent="0.2">
      <c r="A213" s="7">
        <v>38425</v>
      </c>
      <c r="B213" s="10">
        <f>'data '!K214</f>
        <v>48.328634716069274</v>
      </c>
      <c r="C213" s="10">
        <f t="shared" si="0"/>
        <v>48.328634716069274</v>
      </c>
      <c r="D213" s="10">
        <f>'data '!P214</f>
        <v>229.88505747126436</v>
      </c>
      <c r="E213" s="10">
        <f t="shared" si="2"/>
        <v>229.88505747126436</v>
      </c>
      <c r="F213" s="10">
        <f>'data '!U214</f>
        <v>0</v>
      </c>
      <c r="G213" s="10">
        <f t="shared" si="1"/>
        <v>0</v>
      </c>
    </row>
    <row r="214" spans="1:7" ht="12.75" customHeight="1" x14ac:dyDescent="0.2">
      <c r="A214" s="7">
        <v>38426</v>
      </c>
      <c r="B214" s="10">
        <f>'data '!K215</f>
        <v>48.328634716069274</v>
      </c>
      <c r="C214" s="10">
        <f t="shared" si="0"/>
        <v>48.328634716069274</v>
      </c>
      <c r="D214" s="10">
        <f>'data '!P215</f>
        <v>0</v>
      </c>
      <c r="E214" s="10">
        <f t="shared" si="2"/>
        <v>0</v>
      </c>
      <c r="F214" s="10">
        <f>'data '!U215</f>
        <v>0</v>
      </c>
      <c r="G214" s="10">
        <f t="shared" si="1"/>
        <v>0</v>
      </c>
    </row>
    <row r="215" spans="1:7" ht="12.75" customHeight="1" x14ac:dyDescent="0.2">
      <c r="A215" s="7">
        <v>38427</v>
      </c>
      <c r="B215" s="10">
        <f>'data '!K216</f>
        <v>48.328634716069274</v>
      </c>
      <c r="C215" s="10">
        <f t="shared" si="0"/>
        <v>48.328634716069274</v>
      </c>
      <c r="D215" s="10">
        <f>'data '!P216</f>
        <v>0</v>
      </c>
      <c r="E215" s="10">
        <f t="shared" si="2"/>
        <v>0</v>
      </c>
      <c r="F215" s="10">
        <f>'data '!U216</f>
        <v>0</v>
      </c>
      <c r="G215" s="10">
        <f t="shared" si="1"/>
        <v>0</v>
      </c>
    </row>
    <row r="216" spans="1:7" ht="12.75" customHeight="1" x14ac:dyDescent="0.2">
      <c r="A216" s="7">
        <v>38428</v>
      </c>
      <c r="B216" s="10">
        <f>'data '!K217</f>
        <v>48.328634716069274</v>
      </c>
      <c r="C216" s="10">
        <f t="shared" si="0"/>
        <v>48.328634716069274</v>
      </c>
      <c r="D216" s="10">
        <f>'data '!P217</f>
        <v>0</v>
      </c>
      <c r="E216" s="10">
        <f t="shared" si="2"/>
        <v>0</v>
      </c>
      <c r="F216" s="10">
        <f>'data '!U217</f>
        <v>0</v>
      </c>
      <c r="G216" s="10">
        <f t="shared" si="1"/>
        <v>0</v>
      </c>
    </row>
    <row r="217" spans="1:7" ht="12.75" customHeight="1" x14ac:dyDescent="0.2">
      <c r="A217" s="7">
        <v>38429</v>
      </c>
      <c r="B217" s="10">
        <f>'data '!K218</f>
        <v>48.328634716069274</v>
      </c>
      <c r="C217" s="10">
        <f t="shared" si="0"/>
        <v>48.328634716069274</v>
      </c>
      <c r="D217" s="10">
        <f>'data '!P218</f>
        <v>0</v>
      </c>
      <c r="E217" s="10">
        <f t="shared" si="2"/>
        <v>0</v>
      </c>
      <c r="F217" s="10">
        <f>'data '!U218</f>
        <v>0</v>
      </c>
      <c r="G217" s="10">
        <f t="shared" si="1"/>
        <v>0</v>
      </c>
    </row>
    <row r="218" spans="1:7" ht="12.75" customHeight="1" x14ac:dyDescent="0.2">
      <c r="A218" s="7">
        <v>38432</v>
      </c>
      <c r="B218" s="10">
        <f>'data '!K219</f>
        <v>48.328634716069274</v>
      </c>
      <c r="C218" s="10">
        <f t="shared" si="0"/>
        <v>48.328634716069274</v>
      </c>
      <c r="D218" s="10">
        <f>'data '!P219</f>
        <v>229.88505747126436</v>
      </c>
      <c r="E218" s="10">
        <f t="shared" si="2"/>
        <v>229.88505747126436</v>
      </c>
      <c r="F218" s="10">
        <f>'data '!U219</f>
        <v>0</v>
      </c>
      <c r="G218" s="10">
        <f t="shared" si="1"/>
        <v>0</v>
      </c>
    </row>
    <row r="219" spans="1:7" ht="12.75" customHeight="1" x14ac:dyDescent="0.2">
      <c r="A219" s="7">
        <v>38433</v>
      </c>
      <c r="B219" s="10">
        <f>'data '!K220</f>
        <v>48.328634716069274</v>
      </c>
      <c r="C219" s="10">
        <f t="shared" si="0"/>
        <v>48.328634716069274</v>
      </c>
      <c r="D219" s="10">
        <f>'data '!P220</f>
        <v>0</v>
      </c>
      <c r="E219" s="10">
        <f t="shared" si="2"/>
        <v>0</v>
      </c>
      <c r="F219" s="10">
        <f>'data '!U220</f>
        <v>0</v>
      </c>
      <c r="G219" s="10">
        <f t="shared" si="1"/>
        <v>0</v>
      </c>
    </row>
    <row r="220" spans="1:7" ht="12.75" customHeight="1" x14ac:dyDescent="0.2">
      <c r="A220" s="7">
        <v>38434</v>
      </c>
      <c r="B220" s="10">
        <f>'data '!K221</f>
        <v>48.328634716069274</v>
      </c>
      <c r="C220" s="10">
        <f t="shared" si="0"/>
        <v>48.328634716069274</v>
      </c>
      <c r="D220" s="10">
        <f>'data '!P221</f>
        <v>0</v>
      </c>
      <c r="E220" s="10">
        <f t="shared" si="2"/>
        <v>0</v>
      </c>
      <c r="F220" s="10">
        <f>'data '!U221</f>
        <v>0</v>
      </c>
      <c r="G220" s="10">
        <f t="shared" si="1"/>
        <v>0</v>
      </c>
    </row>
    <row r="221" spans="1:7" ht="12.75" customHeight="1" x14ac:dyDescent="0.2">
      <c r="A221" s="7">
        <v>38435</v>
      </c>
      <c r="B221" s="10">
        <f>'data '!K222</f>
        <v>48.328634716069274</v>
      </c>
      <c r="C221" s="10">
        <f t="shared" si="0"/>
        <v>48.328634716069274</v>
      </c>
      <c r="D221" s="10">
        <f>'data '!P222</f>
        <v>0</v>
      </c>
      <c r="E221" s="10">
        <f t="shared" si="2"/>
        <v>0</v>
      </c>
      <c r="F221" s="10">
        <f>'data '!U222</f>
        <v>0</v>
      </c>
      <c r="G221" s="10">
        <f t="shared" si="1"/>
        <v>0</v>
      </c>
    </row>
    <row r="222" spans="1:7" ht="12.75" customHeight="1" x14ac:dyDescent="0.2">
      <c r="A222" s="7">
        <v>38439</v>
      </c>
      <c r="B222" s="10">
        <f>'data '!K223</f>
        <v>48.328634716069274</v>
      </c>
      <c r="C222" s="10">
        <f t="shared" si="0"/>
        <v>48.328634716069274</v>
      </c>
      <c r="D222" s="10">
        <f>'data '!P223</f>
        <v>229.88505747126436</v>
      </c>
      <c r="E222" s="10">
        <f t="shared" si="2"/>
        <v>229.88505747126436</v>
      </c>
      <c r="F222" s="10">
        <f>'data '!U223</f>
        <v>0</v>
      </c>
      <c r="G222" s="10">
        <f t="shared" si="1"/>
        <v>0</v>
      </c>
    </row>
    <row r="223" spans="1:7" ht="12.75" customHeight="1" x14ac:dyDescent="0.2">
      <c r="A223" s="7">
        <v>38440</v>
      </c>
      <c r="B223" s="10">
        <f>'data '!K224</f>
        <v>48.328634716069274</v>
      </c>
      <c r="C223" s="10">
        <f t="shared" si="0"/>
        <v>48.328634716069274</v>
      </c>
      <c r="D223" s="10">
        <f>'data '!P224</f>
        <v>0</v>
      </c>
      <c r="E223" s="10">
        <f t="shared" si="2"/>
        <v>0</v>
      </c>
      <c r="F223" s="10">
        <f>'data '!U224</f>
        <v>0</v>
      </c>
      <c r="G223" s="10">
        <f t="shared" si="1"/>
        <v>0</v>
      </c>
    </row>
    <row r="224" spans="1:7" ht="12.75" customHeight="1" x14ac:dyDescent="0.2">
      <c r="A224" s="7">
        <v>38441</v>
      </c>
      <c r="B224" s="10">
        <f>'data '!K225</f>
        <v>48.328634716069274</v>
      </c>
      <c r="C224" s="10">
        <f t="shared" si="0"/>
        <v>48.328634716069274</v>
      </c>
      <c r="D224" s="10">
        <f>'data '!P225</f>
        <v>0</v>
      </c>
      <c r="E224" s="10">
        <f t="shared" si="2"/>
        <v>0</v>
      </c>
      <c r="F224" s="10">
        <f>'data '!U225</f>
        <v>0</v>
      </c>
      <c r="G224" s="10">
        <f t="shared" si="1"/>
        <v>0</v>
      </c>
    </row>
    <row r="225" spans="1:7" ht="12.75" customHeight="1" x14ac:dyDescent="0.2">
      <c r="A225" s="7">
        <v>38442</v>
      </c>
      <c r="B225" s="10">
        <f>'data '!K226</f>
        <v>48.328634716069274</v>
      </c>
      <c r="C225" s="10">
        <f t="shared" si="0"/>
        <v>48.328634716069274</v>
      </c>
      <c r="D225" s="10">
        <f>'data '!P226</f>
        <v>0</v>
      </c>
      <c r="E225" s="10">
        <f t="shared" si="2"/>
        <v>0</v>
      </c>
      <c r="F225" s="10">
        <f>'data '!U226</f>
        <v>0</v>
      </c>
      <c r="G225" s="10">
        <f t="shared" si="1"/>
        <v>0</v>
      </c>
    </row>
    <row r="226" spans="1:7" ht="12.75" customHeight="1" x14ac:dyDescent="0.2">
      <c r="A226" s="7">
        <v>38443</v>
      </c>
      <c r="B226" s="10">
        <f>'data '!K227</f>
        <v>48.328634716069274</v>
      </c>
      <c r="C226" s="10">
        <f t="shared" si="0"/>
        <v>48.328634716069274</v>
      </c>
      <c r="D226" s="10">
        <f>'data '!P227</f>
        <v>0</v>
      </c>
      <c r="E226" s="10">
        <f t="shared" si="2"/>
        <v>0</v>
      </c>
      <c r="F226" s="10">
        <f>'data '!U227</f>
        <v>1000</v>
      </c>
      <c r="G226" s="10">
        <f t="shared" si="1"/>
        <v>1000</v>
      </c>
    </row>
    <row r="227" spans="1:7" ht="12.75" customHeight="1" x14ac:dyDescent="0.2">
      <c r="A227" s="7">
        <v>38446</v>
      </c>
      <c r="B227" s="10">
        <f>'data '!K228</f>
        <v>48.328634716069274</v>
      </c>
      <c r="C227" s="10">
        <f t="shared" si="0"/>
        <v>48.328634716069274</v>
      </c>
      <c r="D227" s="10">
        <f>'data '!P228</f>
        <v>229.88505747126436</v>
      </c>
      <c r="E227" s="10">
        <f t="shared" si="2"/>
        <v>229.88505747126436</v>
      </c>
      <c r="F227" s="10">
        <f>'data '!U228</f>
        <v>0</v>
      </c>
      <c r="G227" s="10">
        <f t="shared" si="1"/>
        <v>0</v>
      </c>
    </row>
    <row r="228" spans="1:7" ht="12.75" customHeight="1" x14ac:dyDescent="0.2">
      <c r="A228" s="7">
        <v>38447</v>
      </c>
      <c r="B228" s="10">
        <f>'data '!K229</f>
        <v>48.328634716069274</v>
      </c>
      <c r="C228" s="10">
        <f t="shared" si="0"/>
        <v>48.328634716069274</v>
      </c>
      <c r="D228" s="10">
        <f>'data '!P229</f>
        <v>0</v>
      </c>
      <c r="E228" s="10">
        <f t="shared" si="2"/>
        <v>0</v>
      </c>
      <c r="F228" s="10">
        <f>'data '!U229</f>
        <v>0</v>
      </c>
      <c r="G228" s="10">
        <f t="shared" si="1"/>
        <v>0</v>
      </c>
    </row>
    <row r="229" spans="1:7" ht="12.75" customHeight="1" x14ac:dyDescent="0.2">
      <c r="A229" s="7">
        <v>38448</v>
      </c>
      <c r="B229" s="10">
        <f>'data '!K230</f>
        <v>48.328634716069274</v>
      </c>
      <c r="C229" s="10">
        <f t="shared" si="0"/>
        <v>48.328634716069274</v>
      </c>
      <c r="D229" s="10">
        <f>'data '!P230</f>
        <v>0</v>
      </c>
      <c r="E229" s="10">
        <f t="shared" si="2"/>
        <v>0</v>
      </c>
      <c r="F229" s="10">
        <f>'data '!U230</f>
        <v>0</v>
      </c>
      <c r="G229" s="10">
        <f t="shared" si="1"/>
        <v>0</v>
      </c>
    </row>
    <row r="230" spans="1:7" ht="12.75" customHeight="1" x14ac:dyDescent="0.2">
      <c r="A230" s="7">
        <v>38449</v>
      </c>
      <c r="B230" s="10">
        <f>'data '!K231</f>
        <v>48.328634716069274</v>
      </c>
      <c r="C230" s="10">
        <f t="shared" si="0"/>
        <v>48.328634716069274</v>
      </c>
      <c r="D230" s="10">
        <f>'data '!P231</f>
        <v>0</v>
      </c>
      <c r="E230" s="10">
        <f t="shared" si="2"/>
        <v>0</v>
      </c>
      <c r="F230" s="10">
        <f>'data '!U231</f>
        <v>0</v>
      </c>
      <c r="G230" s="10">
        <f t="shared" si="1"/>
        <v>0</v>
      </c>
    </row>
    <row r="231" spans="1:7" ht="12.75" customHeight="1" x14ac:dyDescent="0.2">
      <c r="A231" s="7">
        <v>38450</v>
      </c>
      <c r="B231" s="10">
        <f>'data '!K232</f>
        <v>48.328634716069274</v>
      </c>
      <c r="C231" s="10">
        <f t="shared" si="0"/>
        <v>48.328634716069274</v>
      </c>
      <c r="D231" s="10">
        <f>'data '!P232</f>
        <v>0</v>
      </c>
      <c r="E231" s="10">
        <f t="shared" si="2"/>
        <v>0</v>
      </c>
      <c r="F231" s="10">
        <f>'data '!U232</f>
        <v>0</v>
      </c>
      <c r="G231" s="10">
        <f t="shared" si="1"/>
        <v>0</v>
      </c>
    </row>
    <row r="232" spans="1:7" ht="12.75" customHeight="1" x14ac:dyDescent="0.2">
      <c r="A232" s="7">
        <v>38453</v>
      </c>
      <c r="B232" s="10">
        <f>'data '!K233</f>
        <v>48.328634716069274</v>
      </c>
      <c r="C232" s="10">
        <f t="shared" si="0"/>
        <v>48.328634716069274</v>
      </c>
      <c r="D232" s="10">
        <f>'data '!P233</f>
        <v>229.88505747126436</v>
      </c>
      <c r="E232" s="10">
        <f t="shared" si="2"/>
        <v>229.88505747126436</v>
      </c>
      <c r="F232" s="10">
        <f>'data '!U233</f>
        <v>0</v>
      </c>
      <c r="G232" s="10">
        <f t="shared" si="1"/>
        <v>0</v>
      </c>
    </row>
    <row r="233" spans="1:7" ht="12.75" customHeight="1" x14ac:dyDescent="0.2">
      <c r="A233" s="7">
        <v>38454</v>
      </c>
      <c r="B233" s="10">
        <f>'data '!K234</f>
        <v>48.328634716069274</v>
      </c>
      <c r="C233" s="10">
        <f t="shared" si="0"/>
        <v>48.328634716069274</v>
      </c>
      <c r="D233" s="10">
        <f>'data '!P234</f>
        <v>0</v>
      </c>
      <c r="E233" s="10">
        <f t="shared" si="2"/>
        <v>0</v>
      </c>
      <c r="F233" s="10">
        <f>'data '!U234</f>
        <v>0</v>
      </c>
      <c r="G233" s="10">
        <f t="shared" si="1"/>
        <v>0</v>
      </c>
    </row>
    <row r="234" spans="1:7" ht="12.75" customHeight="1" x14ac:dyDescent="0.2">
      <c r="A234" s="7">
        <v>38455</v>
      </c>
      <c r="B234" s="10">
        <f>'data '!K235</f>
        <v>48.328634716069274</v>
      </c>
      <c r="C234" s="10">
        <f t="shared" si="0"/>
        <v>48.328634716069274</v>
      </c>
      <c r="D234" s="10">
        <f>'data '!P235</f>
        <v>0</v>
      </c>
      <c r="E234" s="10">
        <f t="shared" si="2"/>
        <v>0</v>
      </c>
      <c r="F234" s="10">
        <f>'data '!U235</f>
        <v>0</v>
      </c>
      <c r="G234" s="10">
        <f t="shared" si="1"/>
        <v>0</v>
      </c>
    </row>
    <row r="235" spans="1:7" ht="12.75" customHeight="1" x14ac:dyDescent="0.2">
      <c r="A235" s="7">
        <v>38457</v>
      </c>
      <c r="B235" s="10">
        <f>'data '!K236</f>
        <v>48.328634716069274</v>
      </c>
      <c r="C235" s="10">
        <f t="shared" si="0"/>
        <v>48.328634716069274</v>
      </c>
      <c r="D235" s="10">
        <f>'data '!P236</f>
        <v>0</v>
      </c>
      <c r="E235" s="10">
        <f t="shared" si="2"/>
        <v>0</v>
      </c>
      <c r="F235" s="10">
        <f>'data '!U236</f>
        <v>0</v>
      </c>
      <c r="G235" s="10">
        <f t="shared" si="1"/>
        <v>0</v>
      </c>
    </row>
    <row r="236" spans="1:7" ht="12.75" customHeight="1" x14ac:dyDescent="0.2">
      <c r="A236" s="7">
        <v>38460</v>
      </c>
      <c r="B236" s="10">
        <f>'data '!K237</f>
        <v>48.328634716069274</v>
      </c>
      <c r="C236" s="10">
        <f t="shared" si="0"/>
        <v>48.328634716069274</v>
      </c>
      <c r="D236" s="10">
        <f>'data '!P237</f>
        <v>229.88505747126436</v>
      </c>
      <c r="E236" s="10">
        <f t="shared" si="2"/>
        <v>229.88505747126436</v>
      </c>
      <c r="F236" s="10">
        <f>'data '!U237</f>
        <v>0</v>
      </c>
      <c r="G236" s="10">
        <f t="shared" si="1"/>
        <v>0</v>
      </c>
    </row>
    <row r="237" spans="1:7" ht="12.75" customHeight="1" x14ac:dyDescent="0.2">
      <c r="A237" s="7">
        <v>38461</v>
      </c>
      <c r="B237" s="10">
        <f>'data '!K238</f>
        <v>48.328634716069274</v>
      </c>
      <c r="C237" s="10">
        <f t="shared" si="0"/>
        <v>48.328634716069274</v>
      </c>
      <c r="D237" s="10">
        <f>'data '!P238</f>
        <v>0</v>
      </c>
      <c r="E237" s="10">
        <f t="shared" si="2"/>
        <v>0</v>
      </c>
      <c r="F237" s="10">
        <f>'data '!U238</f>
        <v>0</v>
      </c>
      <c r="G237" s="10">
        <f t="shared" si="1"/>
        <v>0</v>
      </c>
    </row>
    <row r="238" spans="1:7" ht="12.75" customHeight="1" x14ac:dyDescent="0.2">
      <c r="A238" s="7">
        <v>38462</v>
      </c>
      <c r="B238" s="10">
        <f>'data '!K239</f>
        <v>48.328634716069274</v>
      </c>
      <c r="C238" s="10">
        <f t="shared" si="0"/>
        <v>48.328634716069274</v>
      </c>
      <c r="D238" s="10">
        <f>'data '!P239</f>
        <v>0</v>
      </c>
      <c r="E238" s="10">
        <f t="shared" si="2"/>
        <v>0</v>
      </c>
      <c r="F238" s="10">
        <f>'data '!U239</f>
        <v>0</v>
      </c>
      <c r="G238" s="10">
        <f t="shared" si="1"/>
        <v>0</v>
      </c>
    </row>
    <row r="239" spans="1:7" ht="12.75" customHeight="1" x14ac:dyDescent="0.2">
      <c r="A239" s="7">
        <v>38463</v>
      </c>
      <c r="B239" s="10">
        <f>'data '!K240</f>
        <v>48.328634716069274</v>
      </c>
      <c r="C239" s="10">
        <f t="shared" si="0"/>
        <v>48.328634716069274</v>
      </c>
      <c r="D239" s="10">
        <f>'data '!P240</f>
        <v>0</v>
      </c>
      <c r="E239" s="10">
        <f t="shared" si="2"/>
        <v>0</v>
      </c>
      <c r="F239" s="10">
        <f>'data '!U240</f>
        <v>0</v>
      </c>
      <c r="G239" s="10">
        <f t="shared" si="1"/>
        <v>0</v>
      </c>
    </row>
    <row r="240" spans="1:7" ht="12.75" customHeight="1" x14ac:dyDescent="0.2">
      <c r="A240" s="7">
        <v>38464</v>
      </c>
      <c r="B240" s="10">
        <f>'data '!K241</f>
        <v>48.328634716069274</v>
      </c>
      <c r="C240" s="10">
        <f t="shared" si="0"/>
        <v>48.328634716069274</v>
      </c>
      <c r="D240" s="10">
        <f>'data '!P241</f>
        <v>0</v>
      </c>
      <c r="E240" s="10">
        <f t="shared" si="2"/>
        <v>0</v>
      </c>
      <c r="F240" s="10">
        <f>'data '!U241</f>
        <v>0</v>
      </c>
      <c r="G240" s="10">
        <f t="shared" si="1"/>
        <v>0</v>
      </c>
    </row>
    <row r="241" spans="1:7" ht="12.75" customHeight="1" x14ac:dyDescent="0.2">
      <c r="A241" s="7">
        <v>38467</v>
      </c>
      <c r="B241" s="10">
        <f>'data '!K242</f>
        <v>48.328634716069274</v>
      </c>
      <c r="C241" s="10">
        <f t="shared" si="0"/>
        <v>48.328634716069274</v>
      </c>
      <c r="D241" s="10">
        <f>'data '!P242</f>
        <v>229.88505747126436</v>
      </c>
      <c r="E241" s="10">
        <f t="shared" si="2"/>
        <v>229.88505747126436</v>
      </c>
      <c r="F241" s="10">
        <f>'data '!U242</f>
        <v>0</v>
      </c>
      <c r="G241" s="10">
        <f t="shared" si="1"/>
        <v>0</v>
      </c>
    </row>
    <row r="242" spans="1:7" ht="12.75" customHeight="1" x14ac:dyDescent="0.2">
      <c r="A242" s="7">
        <v>38468</v>
      </c>
      <c r="B242" s="10">
        <f>'data '!K243</f>
        <v>48.328634716069274</v>
      </c>
      <c r="C242" s="10">
        <f t="shared" si="0"/>
        <v>48.328634716069274</v>
      </c>
      <c r="D242" s="10">
        <f>'data '!P243</f>
        <v>0</v>
      </c>
      <c r="E242" s="10">
        <f t="shared" si="2"/>
        <v>0</v>
      </c>
      <c r="F242" s="10">
        <f>'data '!U243</f>
        <v>0</v>
      </c>
      <c r="G242" s="10">
        <f t="shared" si="1"/>
        <v>0</v>
      </c>
    </row>
    <row r="243" spans="1:7" ht="12.75" customHeight="1" x14ac:dyDescent="0.2">
      <c r="A243" s="7">
        <v>38469</v>
      </c>
      <c r="B243" s="10">
        <f>'data '!K244</f>
        <v>48.328634716069274</v>
      </c>
      <c r="C243" s="10">
        <f t="shared" si="0"/>
        <v>48.328634716069274</v>
      </c>
      <c r="D243" s="10">
        <f>'data '!P244</f>
        <v>0</v>
      </c>
      <c r="E243" s="10">
        <f t="shared" si="2"/>
        <v>0</v>
      </c>
      <c r="F243" s="10">
        <f>'data '!U244</f>
        <v>0</v>
      </c>
      <c r="G243" s="10">
        <f t="shared" si="1"/>
        <v>0</v>
      </c>
    </row>
    <row r="244" spans="1:7" ht="12.75" customHeight="1" x14ac:dyDescent="0.2">
      <c r="A244" s="7">
        <v>38470</v>
      </c>
      <c r="B244" s="10">
        <f>'data '!K245</f>
        <v>48.328634716069274</v>
      </c>
      <c r="C244" s="10">
        <f t="shared" si="0"/>
        <v>48.328634716069274</v>
      </c>
      <c r="D244" s="10">
        <f>'data '!P245</f>
        <v>0</v>
      </c>
      <c r="E244" s="10">
        <f t="shared" si="2"/>
        <v>0</v>
      </c>
      <c r="F244" s="10">
        <f>'data '!U245</f>
        <v>0</v>
      </c>
      <c r="G244" s="10">
        <f t="shared" si="1"/>
        <v>0</v>
      </c>
    </row>
    <row r="245" spans="1:7" ht="12.75" customHeight="1" x14ac:dyDescent="0.2">
      <c r="A245" s="7">
        <v>38471</v>
      </c>
      <c r="B245" s="10">
        <f>'data '!K246</f>
        <v>48.328634716069274</v>
      </c>
      <c r="C245" s="10">
        <f t="shared" si="0"/>
        <v>48.328634716069274</v>
      </c>
      <c r="D245" s="10">
        <f>'data '!P246</f>
        <v>0</v>
      </c>
      <c r="E245" s="10">
        <f t="shared" si="2"/>
        <v>0</v>
      </c>
      <c r="F245" s="10">
        <f>'data '!U246</f>
        <v>0</v>
      </c>
      <c r="G245" s="10">
        <f t="shared" si="1"/>
        <v>0</v>
      </c>
    </row>
    <row r="246" spans="1:7" ht="12.75" customHeight="1" x14ac:dyDescent="0.2">
      <c r="A246" s="7">
        <v>38474</v>
      </c>
      <c r="B246" s="10">
        <f>'data '!K247</f>
        <v>48.328634716069274</v>
      </c>
      <c r="C246" s="10">
        <f t="shared" si="0"/>
        <v>48.328634716069274</v>
      </c>
      <c r="D246" s="10">
        <f>'data '!P247</f>
        <v>229.88505747126436</v>
      </c>
      <c r="E246" s="10">
        <f t="shared" si="2"/>
        <v>229.88505747126436</v>
      </c>
      <c r="F246" s="10">
        <f>'data '!U247</f>
        <v>1000</v>
      </c>
      <c r="G246" s="10">
        <f t="shared" si="1"/>
        <v>1000</v>
      </c>
    </row>
    <row r="247" spans="1:7" ht="12.75" customHeight="1" x14ac:dyDescent="0.2">
      <c r="A247" s="7">
        <v>38475</v>
      </c>
      <c r="B247" s="10">
        <f>'data '!K248</f>
        <v>48.328634716069274</v>
      </c>
      <c r="C247" s="10">
        <f t="shared" si="0"/>
        <v>48.328634716069274</v>
      </c>
      <c r="D247" s="10">
        <f>'data '!P248</f>
        <v>0</v>
      </c>
      <c r="E247" s="10">
        <f t="shared" si="2"/>
        <v>0</v>
      </c>
      <c r="F247" s="10">
        <f>'data '!U248</f>
        <v>0</v>
      </c>
      <c r="G247" s="10">
        <f t="shared" si="1"/>
        <v>0</v>
      </c>
    </row>
    <row r="248" spans="1:7" ht="12.75" customHeight="1" x14ac:dyDescent="0.2">
      <c r="A248" s="7">
        <v>38476</v>
      </c>
      <c r="B248" s="10">
        <f>'data '!K249</f>
        <v>48.328634716069274</v>
      </c>
      <c r="C248" s="10">
        <f t="shared" si="0"/>
        <v>48.328634716069274</v>
      </c>
      <c r="D248" s="10">
        <f>'data '!P249</f>
        <v>0</v>
      </c>
      <c r="E248" s="10">
        <f t="shared" si="2"/>
        <v>0</v>
      </c>
      <c r="F248" s="10">
        <f>'data '!U249</f>
        <v>0</v>
      </c>
      <c r="G248" s="10">
        <f t="shared" si="1"/>
        <v>0</v>
      </c>
    </row>
    <row r="249" spans="1:7" ht="12.75" customHeight="1" x14ac:dyDescent="0.2">
      <c r="A249" s="7">
        <v>38477</v>
      </c>
      <c r="B249" s="10">
        <f>'data '!K250</f>
        <v>48.328634716069274</v>
      </c>
      <c r="C249" s="10">
        <f t="shared" si="0"/>
        <v>48.328634716069274</v>
      </c>
      <c r="D249" s="10">
        <f>'data '!P250</f>
        <v>0</v>
      </c>
      <c r="E249" s="10">
        <f t="shared" si="2"/>
        <v>0</v>
      </c>
      <c r="F249" s="10">
        <f>'data '!U250</f>
        <v>0</v>
      </c>
      <c r="G249" s="10">
        <f t="shared" si="1"/>
        <v>0</v>
      </c>
    </row>
    <row r="250" spans="1:7" ht="12.75" customHeight="1" x14ac:dyDescent="0.2">
      <c r="A250" s="7">
        <v>38478</v>
      </c>
      <c r="B250" s="10">
        <f>'data '!K251</f>
        <v>48.328634716069274</v>
      </c>
      <c r="C250" s="10">
        <f t="shared" si="0"/>
        <v>48.328634716069274</v>
      </c>
      <c r="D250" s="10">
        <f>'data '!P251</f>
        <v>0</v>
      </c>
      <c r="E250" s="10">
        <f t="shared" si="2"/>
        <v>0</v>
      </c>
      <c r="F250" s="10">
        <f>'data '!U251</f>
        <v>0</v>
      </c>
      <c r="G250" s="10">
        <f t="shared" si="1"/>
        <v>0</v>
      </c>
    </row>
    <row r="251" spans="1:7" ht="12.75" customHeight="1" x14ac:dyDescent="0.2">
      <c r="A251" s="7">
        <v>38481</v>
      </c>
      <c r="B251" s="10">
        <f>'data '!K252</f>
        <v>48.328634716069274</v>
      </c>
      <c r="C251" s="10">
        <f t="shared" si="0"/>
        <v>48.328634716069274</v>
      </c>
      <c r="D251" s="10">
        <f>'data '!P252</f>
        <v>229.88505747126436</v>
      </c>
      <c r="E251" s="10">
        <f t="shared" si="2"/>
        <v>229.88505747126436</v>
      </c>
      <c r="F251" s="10">
        <f>'data '!U252</f>
        <v>0</v>
      </c>
      <c r="G251" s="10">
        <f t="shared" si="1"/>
        <v>0</v>
      </c>
    </row>
    <row r="252" spans="1:7" ht="12.75" customHeight="1" x14ac:dyDescent="0.2">
      <c r="A252" s="7">
        <v>38482</v>
      </c>
      <c r="B252" s="10">
        <f>'data '!K253</f>
        <v>48.328634716069274</v>
      </c>
      <c r="C252" s="10">
        <f t="shared" si="0"/>
        <v>48.328634716069274</v>
      </c>
      <c r="D252" s="10">
        <f>'data '!P253</f>
        <v>0</v>
      </c>
      <c r="E252" s="10">
        <f t="shared" si="2"/>
        <v>0</v>
      </c>
      <c r="F252" s="10">
        <f>'data '!U253</f>
        <v>0</v>
      </c>
      <c r="G252" s="10">
        <f t="shared" si="1"/>
        <v>0</v>
      </c>
    </row>
    <row r="253" spans="1:7" ht="12.75" customHeight="1" x14ac:dyDescent="0.2">
      <c r="A253" s="7">
        <v>38483</v>
      </c>
      <c r="B253" s="10">
        <f>'data '!K254</f>
        <v>48.328634716069274</v>
      </c>
      <c r="C253" s="10">
        <f t="shared" si="0"/>
        <v>48.328634716069274</v>
      </c>
      <c r="D253" s="10">
        <f>'data '!P254</f>
        <v>0</v>
      </c>
      <c r="E253" s="10">
        <f t="shared" si="2"/>
        <v>0</v>
      </c>
      <c r="F253" s="10">
        <f>'data '!U254</f>
        <v>0</v>
      </c>
      <c r="G253" s="10">
        <f t="shared" si="1"/>
        <v>0</v>
      </c>
    </row>
    <row r="254" spans="1:7" ht="12.75" customHeight="1" x14ac:dyDescent="0.2">
      <c r="A254" s="7">
        <v>38484</v>
      </c>
      <c r="B254" s="10">
        <f>'data '!K255</f>
        <v>48.328634716069274</v>
      </c>
      <c r="C254" s="10">
        <f t="shared" si="0"/>
        <v>48.328634716069274</v>
      </c>
      <c r="D254" s="10">
        <f>'data '!P255</f>
        <v>0</v>
      </c>
      <c r="E254" s="10">
        <f t="shared" si="2"/>
        <v>0</v>
      </c>
      <c r="F254" s="10">
        <f>'data '!U255</f>
        <v>0</v>
      </c>
      <c r="G254" s="10">
        <f t="shared" si="1"/>
        <v>0</v>
      </c>
    </row>
    <row r="255" spans="1:7" ht="12.75" customHeight="1" x14ac:dyDescent="0.2">
      <c r="A255" s="7">
        <v>38485</v>
      </c>
      <c r="B255" s="10">
        <f>'data '!K256</f>
        <v>48.328634716069274</v>
      </c>
      <c r="C255" s="10">
        <f t="shared" si="0"/>
        <v>48.328634716069274</v>
      </c>
      <c r="D255" s="10">
        <f>'data '!P256</f>
        <v>0</v>
      </c>
      <c r="E255" s="10">
        <f t="shared" si="2"/>
        <v>0</v>
      </c>
      <c r="F255" s="10">
        <f>'data '!U256</f>
        <v>0</v>
      </c>
      <c r="G255" s="10">
        <f t="shared" si="1"/>
        <v>0</v>
      </c>
    </row>
    <row r="256" spans="1:7" ht="12.75" customHeight="1" x14ac:dyDescent="0.2">
      <c r="A256" s="7">
        <v>38488</v>
      </c>
      <c r="B256" s="10">
        <f>'data '!K257</f>
        <v>48.328634716069274</v>
      </c>
      <c r="C256" s="10">
        <f t="shared" si="0"/>
        <v>48.328634716069274</v>
      </c>
      <c r="D256" s="10">
        <f>'data '!P257</f>
        <v>229.88505747126436</v>
      </c>
      <c r="E256" s="10">
        <f t="shared" si="2"/>
        <v>229.88505747126436</v>
      </c>
      <c r="F256" s="10">
        <f>'data '!U257</f>
        <v>0</v>
      </c>
      <c r="G256" s="10">
        <f t="shared" si="1"/>
        <v>0</v>
      </c>
    </row>
    <row r="257" spans="1:7" ht="12.75" customHeight="1" x14ac:dyDescent="0.2">
      <c r="A257" s="7">
        <v>38489</v>
      </c>
      <c r="B257" s="10">
        <f>'data '!K258</f>
        <v>48.328634716069274</v>
      </c>
      <c r="C257" s="10">
        <f t="shared" si="0"/>
        <v>48.328634716069274</v>
      </c>
      <c r="D257" s="10">
        <f>'data '!P258</f>
        <v>0</v>
      </c>
      <c r="E257" s="10">
        <f t="shared" si="2"/>
        <v>0</v>
      </c>
      <c r="F257" s="10">
        <f>'data '!U258</f>
        <v>0</v>
      </c>
      <c r="G257" s="10">
        <f t="shared" si="1"/>
        <v>0</v>
      </c>
    </row>
    <row r="258" spans="1:7" ht="12.75" customHeight="1" x14ac:dyDescent="0.2">
      <c r="A258" s="7">
        <v>38490</v>
      </c>
      <c r="B258" s="10">
        <f>'data '!K259</f>
        <v>48.328634716069274</v>
      </c>
      <c r="C258" s="10">
        <f t="shared" si="0"/>
        <v>48.328634716069274</v>
      </c>
      <c r="D258" s="10">
        <f>'data '!P259</f>
        <v>0</v>
      </c>
      <c r="E258" s="10">
        <f t="shared" si="2"/>
        <v>0</v>
      </c>
      <c r="F258" s="10">
        <f>'data '!U259</f>
        <v>0</v>
      </c>
      <c r="G258" s="10">
        <f t="shared" si="1"/>
        <v>0</v>
      </c>
    </row>
    <row r="259" spans="1:7" ht="12.75" customHeight="1" x14ac:dyDescent="0.2">
      <c r="A259" s="7">
        <v>38491</v>
      </c>
      <c r="B259" s="10">
        <f>'data '!K260</f>
        <v>48.328634716069274</v>
      </c>
      <c r="C259" s="10">
        <f t="shared" si="0"/>
        <v>48.328634716069274</v>
      </c>
      <c r="D259" s="10">
        <f>'data '!P260</f>
        <v>0</v>
      </c>
      <c r="E259" s="10">
        <f t="shared" si="2"/>
        <v>0</v>
      </c>
      <c r="F259" s="10">
        <f>'data '!U260</f>
        <v>0</v>
      </c>
      <c r="G259" s="10">
        <f t="shared" si="1"/>
        <v>0</v>
      </c>
    </row>
    <row r="260" spans="1:7" ht="12.75" customHeight="1" x14ac:dyDescent="0.2">
      <c r="A260" s="7">
        <v>38492</v>
      </c>
      <c r="B260" s="10">
        <f>'data '!K261</f>
        <v>48.328634716069274</v>
      </c>
      <c r="C260" s="10">
        <f t="shared" si="0"/>
        <v>48.328634716069274</v>
      </c>
      <c r="D260" s="10">
        <f>'data '!P261</f>
        <v>0</v>
      </c>
      <c r="E260" s="10">
        <f t="shared" si="2"/>
        <v>0</v>
      </c>
      <c r="F260" s="10">
        <f>'data '!U261</f>
        <v>0</v>
      </c>
      <c r="G260" s="10">
        <f t="shared" si="1"/>
        <v>0</v>
      </c>
    </row>
    <row r="261" spans="1:7" ht="12.75" customHeight="1" x14ac:dyDescent="0.2">
      <c r="A261" s="7">
        <v>38495</v>
      </c>
      <c r="B261" s="10">
        <f>'data '!K262</f>
        <v>48.328634716069274</v>
      </c>
      <c r="C261" s="10">
        <f t="shared" si="0"/>
        <v>48.328634716069274</v>
      </c>
      <c r="D261" s="10">
        <f>'data '!P262</f>
        <v>229.88505747126436</v>
      </c>
      <c r="E261" s="10">
        <f t="shared" si="2"/>
        <v>229.88505747126436</v>
      </c>
      <c r="F261" s="10">
        <f>'data '!U262</f>
        <v>0</v>
      </c>
      <c r="G261" s="10">
        <f t="shared" si="1"/>
        <v>0</v>
      </c>
    </row>
    <row r="262" spans="1:7" ht="12.75" customHeight="1" x14ac:dyDescent="0.2">
      <c r="A262" s="7">
        <v>38496</v>
      </c>
      <c r="B262" s="10">
        <f>'data '!K263</f>
        <v>48.328634716069274</v>
      </c>
      <c r="C262" s="10">
        <f t="shared" si="0"/>
        <v>48.328634716069274</v>
      </c>
      <c r="D262" s="10">
        <f>'data '!P263</f>
        <v>0</v>
      </c>
      <c r="E262" s="10">
        <f t="shared" si="2"/>
        <v>0</v>
      </c>
      <c r="F262" s="10">
        <f>'data '!U263</f>
        <v>0</v>
      </c>
      <c r="G262" s="10">
        <f t="shared" si="1"/>
        <v>0</v>
      </c>
    </row>
    <row r="263" spans="1:7" ht="12.75" customHeight="1" x14ac:dyDescent="0.2">
      <c r="A263" s="7">
        <v>38497</v>
      </c>
      <c r="B263" s="10">
        <f>'data '!K264</f>
        <v>48.328634716069274</v>
      </c>
      <c r="C263" s="10">
        <f t="shared" si="0"/>
        <v>48.328634716069274</v>
      </c>
      <c r="D263" s="10">
        <f>'data '!P264</f>
        <v>0</v>
      </c>
      <c r="E263" s="10">
        <f t="shared" si="2"/>
        <v>0</v>
      </c>
      <c r="F263" s="10">
        <f>'data '!U264</f>
        <v>0</v>
      </c>
      <c r="G263" s="10">
        <f t="shared" si="1"/>
        <v>0</v>
      </c>
    </row>
    <row r="264" spans="1:7" ht="12.75" customHeight="1" x14ac:dyDescent="0.2">
      <c r="A264" s="7">
        <v>38498</v>
      </c>
      <c r="B264" s="10">
        <f>'data '!K265</f>
        <v>48.328634716069274</v>
      </c>
      <c r="C264" s="10">
        <f t="shared" si="0"/>
        <v>48.328634716069274</v>
      </c>
      <c r="D264" s="10">
        <f>'data '!P265</f>
        <v>0</v>
      </c>
      <c r="E264" s="10">
        <f t="shared" si="2"/>
        <v>0</v>
      </c>
      <c r="F264" s="10">
        <f>'data '!U265</f>
        <v>0</v>
      </c>
      <c r="G264" s="10">
        <f t="shared" si="1"/>
        <v>0</v>
      </c>
    </row>
    <row r="265" spans="1:7" ht="12.75" customHeight="1" x14ac:dyDescent="0.2">
      <c r="A265" s="7">
        <v>38499</v>
      </c>
      <c r="B265" s="10">
        <f>'data '!K266</f>
        <v>48.328634716069274</v>
      </c>
      <c r="C265" s="10">
        <f t="shared" si="0"/>
        <v>48.328634716069274</v>
      </c>
      <c r="D265" s="10">
        <f>'data '!P266</f>
        <v>0</v>
      </c>
      <c r="E265" s="10">
        <f t="shared" si="2"/>
        <v>0</v>
      </c>
      <c r="F265" s="10">
        <f>'data '!U266</f>
        <v>0</v>
      </c>
      <c r="G265" s="10">
        <f t="shared" si="1"/>
        <v>0</v>
      </c>
    </row>
    <row r="266" spans="1:7" ht="12.75" customHeight="1" x14ac:dyDescent="0.2">
      <c r="A266" s="7">
        <v>38502</v>
      </c>
      <c r="B266" s="10">
        <f>'data '!K267</f>
        <v>48.328634716069274</v>
      </c>
      <c r="C266" s="10">
        <f t="shared" si="0"/>
        <v>48.328634716069274</v>
      </c>
      <c r="D266" s="10">
        <f>'data '!P267</f>
        <v>229.88505747126436</v>
      </c>
      <c r="E266" s="10">
        <f t="shared" si="2"/>
        <v>229.88505747126436</v>
      </c>
      <c r="F266" s="10">
        <f>'data '!U267</f>
        <v>0</v>
      </c>
      <c r="G266" s="10">
        <f t="shared" si="1"/>
        <v>0</v>
      </c>
    </row>
    <row r="267" spans="1:7" ht="12.75" customHeight="1" x14ac:dyDescent="0.2">
      <c r="A267" s="7">
        <v>38503</v>
      </c>
      <c r="B267" s="10">
        <f>'data '!K268</f>
        <v>48.328634716069274</v>
      </c>
      <c r="C267" s="10">
        <f t="shared" si="0"/>
        <v>48.328634716069274</v>
      </c>
      <c r="D267" s="10">
        <f>'data '!P268</f>
        <v>0</v>
      </c>
      <c r="E267" s="10">
        <f t="shared" si="2"/>
        <v>0</v>
      </c>
      <c r="F267" s="10">
        <f>'data '!U268</f>
        <v>0</v>
      </c>
      <c r="G267" s="10">
        <f t="shared" si="1"/>
        <v>0</v>
      </c>
    </row>
    <row r="268" spans="1:7" ht="12.75" customHeight="1" x14ac:dyDescent="0.2">
      <c r="A268" s="7">
        <v>38504</v>
      </c>
      <c r="B268" s="10">
        <f>'data '!K269</f>
        <v>48.328634716069274</v>
      </c>
      <c r="C268" s="10">
        <f t="shared" si="0"/>
        <v>48.328634716069274</v>
      </c>
      <c r="D268" s="10">
        <f>'data '!P269</f>
        <v>0</v>
      </c>
      <c r="E268" s="10">
        <f t="shared" si="2"/>
        <v>0</v>
      </c>
      <c r="F268" s="10">
        <f>'data '!U269</f>
        <v>1000</v>
      </c>
      <c r="G268" s="10">
        <f t="shared" si="1"/>
        <v>1000</v>
      </c>
    </row>
    <row r="269" spans="1:7" ht="12.75" customHeight="1" x14ac:dyDescent="0.2">
      <c r="A269" s="7">
        <v>38505</v>
      </c>
      <c r="B269" s="10">
        <f>'data '!K270</f>
        <v>48.328634716069274</v>
      </c>
      <c r="C269" s="10">
        <f t="shared" si="0"/>
        <v>48.328634716069274</v>
      </c>
      <c r="D269" s="10">
        <f>'data '!P270</f>
        <v>0</v>
      </c>
      <c r="E269" s="10">
        <f t="shared" si="2"/>
        <v>0</v>
      </c>
      <c r="F269" s="10">
        <f>'data '!U270</f>
        <v>0</v>
      </c>
      <c r="G269" s="10">
        <f t="shared" si="1"/>
        <v>0</v>
      </c>
    </row>
    <row r="270" spans="1:7" ht="12.75" customHeight="1" x14ac:dyDescent="0.2">
      <c r="A270" s="7">
        <v>38506</v>
      </c>
      <c r="B270" s="10">
        <f>'data '!K271</f>
        <v>48.328634716069274</v>
      </c>
      <c r="C270" s="10">
        <f t="shared" si="0"/>
        <v>48.328634716069274</v>
      </c>
      <c r="D270" s="10">
        <f>'data '!P271</f>
        <v>0</v>
      </c>
      <c r="E270" s="10">
        <f t="shared" si="2"/>
        <v>0</v>
      </c>
      <c r="F270" s="10">
        <f>'data '!U271</f>
        <v>0</v>
      </c>
      <c r="G270" s="10">
        <f t="shared" si="1"/>
        <v>0</v>
      </c>
    </row>
    <row r="271" spans="1:7" ht="12.75" customHeight="1" x14ac:dyDescent="0.2">
      <c r="A271" s="7">
        <v>38507</v>
      </c>
      <c r="B271" s="10">
        <f>'data '!K272</f>
        <v>48.328634716069274</v>
      </c>
      <c r="C271" s="10">
        <f t="shared" si="0"/>
        <v>48.328634716069274</v>
      </c>
      <c r="D271" s="10">
        <f>'data '!P272</f>
        <v>0</v>
      </c>
      <c r="E271" s="10">
        <f t="shared" si="2"/>
        <v>0</v>
      </c>
      <c r="F271" s="10">
        <f>'data '!U272</f>
        <v>0</v>
      </c>
      <c r="G271" s="10">
        <f t="shared" si="1"/>
        <v>0</v>
      </c>
    </row>
    <row r="272" spans="1:7" ht="12.75" customHeight="1" x14ac:dyDescent="0.2">
      <c r="A272" s="7">
        <v>38509</v>
      </c>
      <c r="B272" s="10">
        <f>'data '!K273</f>
        <v>48.328634716069274</v>
      </c>
      <c r="C272" s="10">
        <f t="shared" si="0"/>
        <v>48.328634716069274</v>
      </c>
      <c r="D272" s="10">
        <f>'data '!P273</f>
        <v>229.88505747126436</v>
      </c>
      <c r="E272" s="10">
        <f t="shared" si="2"/>
        <v>229.88505747126436</v>
      </c>
      <c r="F272" s="10">
        <f>'data '!U273</f>
        <v>0</v>
      </c>
      <c r="G272" s="10">
        <f t="shared" si="1"/>
        <v>0</v>
      </c>
    </row>
    <row r="273" spans="1:7" ht="12.75" customHeight="1" x14ac:dyDescent="0.2">
      <c r="A273" s="7">
        <v>38510</v>
      </c>
      <c r="B273" s="10">
        <f>'data '!K274</f>
        <v>48.328634716069274</v>
      </c>
      <c r="C273" s="10">
        <f t="shared" si="0"/>
        <v>48.328634716069274</v>
      </c>
      <c r="D273" s="10">
        <f>'data '!P274</f>
        <v>0</v>
      </c>
      <c r="E273" s="10">
        <f t="shared" si="2"/>
        <v>0</v>
      </c>
      <c r="F273" s="10">
        <f>'data '!U274</f>
        <v>0</v>
      </c>
      <c r="G273" s="10">
        <f t="shared" si="1"/>
        <v>0</v>
      </c>
    </row>
    <row r="274" spans="1:7" ht="12.75" customHeight="1" x14ac:dyDescent="0.2">
      <c r="A274" s="7">
        <v>38511</v>
      </c>
      <c r="B274" s="10">
        <f>'data '!K275</f>
        <v>48.328634716069274</v>
      </c>
      <c r="C274" s="10">
        <f t="shared" si="0"/>
        <v>48.328634716069274</v>
      </c>
      <c r="D274" s="10">
        <f>'data '!P275</f>
        <v>0</v>
      </c>
      <c r="E274" s="10">
        <f t="shared" si="2"/>
        <v>0</v>
      </c>
      <c r="F274" s="10">
        <f>'data '!U275</f>
        <v>0</v>
      </c>
      <c r="G274" s="10">
        <f t="shared" si="1"/>
        <v>0</v>
      </c>
    </row>
    <row r="275" spans="1:7" ht="12.75" customHeight="1" x14ac:dyDescent="0.2">
      <c r="A275" s="7">
        <v>38512</v>
      </c>
      <c r="B275" s="10">
        <f>'data '!K276</f>
        <v>48.328634716069274</v>
      </c>
      <c r="C275" s="10">
        <f t="shared" si="0"/>
        <v>48.328634716069274</v>
      </c>
      <c r="D275" s="10">
        <f>'data '!P276</f>
        <v>0</v>
      </c>
      <c r="E275" s="10">
        <f t="shared" si="2"/>
        <v>0</v>
      </c>
      <c r="F275" s="10">
        <f>'data '!U276</f>
        <v>0</v>
      </c>
      <c r="G275" s="10">
        <f t="shared" si="1"/>
        <v>0</v>
      </c>
    </row>
    <row r="276" spans="1:7" ht="12.75" customHeight="1" x14ac:dyDescent="0.2">
      <c r="A276" s="7">
        <v>38513</v>
      </c>
      <c r="B276" s="10">
        <f>'data '!K277</f>
        <v>48.328634716069274</v>
      </c>
      <c r="C276" s="10">
        <f t="shared" si="0"/>
        <v>48.328634716069274</v>
      </c>
      <c r="D276" s="10">
        <f>'data '!P277</f>
        <v>0</v>
      </c>
      <c r="E276" s="10">
        <f t="shared" si="2"/>
        <v>0</v>
      </c>
      <c r="F276" s="10">
        <f>'data '!U277</f>
        <v>0</v>
      </c>
      <c r="G276" s="10">
        <f t="shared" si="1"/>
        <v>0</v>
      </c>
    </row>
    <row r="277" spans="1:7" ht="12.75" customHeight="1" x14ac:dyDescent="0.2">
      <c r="A277" s="7">
        <v>38516</v>
      </c>
      <c r="B277" s="10">
        <f>'data '!K278</f>
        <v>48.328634716069274</v>
      </c>
      <c r="C277" s="10">
        <f t="shared" si="0"/>
        <v>48.328634716069274</v>
      </c>
      <c r="D277" s="10">
        <f>'data '!P278</f>
        <v>229.88505747126436</v>
      </c>
      <c r="E277" s="10">
        <f t="shared" si="2"/>
        <v>229.88505747126436</v>
      </c>
      <c r="F277" s="10">
        <f>'data '!U278</f>
        <v>0</v>
      </c>
      <c r="G277" s="10">
        <f t="shared" si="1"/>
        <v>0</v>
      </c>
    </row>
    <row r="278" spans="1:7" ht="12.75" customHeight="1" x14ac:dyDescent="0.2">
      <c r="A278" s="7">
        <v>38517</v>
      </c>
      <c r="B278" s="10">
        <f>'data '!K279</f>
        <v>48.328634716069274</v>
      </c>
      <c r="C278" s="10">
        <f t="shared" si="0"/>
        <v>48.328634716069274</v>
      </c>
      <c r="D278" s="10">
        <f>'data '!P279</f>
        <v>0</v>
      </c>
      <c r="E278" s="10">
        <f t="shared" si="2"/>
        <v>0</v>
      </c>
      <c r="F278" s="10">
        <f>'data '!U279</f>
        <v>0</v>
      </c>
      <c r="G278" s="10">
        <f t="shared" si="1"/>
        <v>0</v>
      </c>
    </row>
    <row r="279" spans="1:7" ht="12.75" customHeight="1" x14ac:dyDescent="0.2">
      <c r="A279" s="7">
        <v>38518</v>
      </c>
      <c r="B279" s="10">
        <f>'data '!K280</f>
        <v>48.328634716069274</v>
      </c>
      <c r="C279" s="10">
        <f t="shared" si="0"/>
        <v>48.328634716069274</v>
      </c>
      <c r="D279" s="10">
        <f>'data '!P280</f>
        <v>0</v>
      </c>
      <c r="E279" s="10">
        <f t="shared" si="2"/>
        <v>0</v>
      </c>
      <c r="F279" s="10">
        <f>'data '!U280</f>
        <v>0</v>
      </c>
      <c r="G279" s="10">
        <f t="shared" si="1"/>
        <v>0</v>
      </c>
    </row>
    <row r="280" spans="1:7" ht="12.75" customHeight="1" x14ac:dyDescent="0.2">
      <c r="A280" s="7">
        <v>38519</v>
      </c>
      <c r="B280" s="10">
        <f>'data '!K281</f>
        <v>48.328634716069274</v>
      </c>
      <c r="C280" s="10">
        <f t="shared" si="0"/>
        <v>48.328634716069274</v>
      </c>
      <c r="D280" s="10">
        <f>'data '!P281</f>
        <v>0</v>
      </c>
      <c r="E280" s="10">
        <f t="shared" si="2"/>
        <v>0</v>
      </c>
      <c r="F280" s="10">
        <f>'data '!U281</f>
        <v>0</v>
      </c>
      <c r="G280" s="10">
        <f t="shared" si="1"/>
        <v>0</v>
      </c>
    </row>
    <row r="281" spans="1:7" ht="12.75" customHeight="1" x14ac:dyDescent="0.2">
      <c r="A281" s="7">
        <v>38520</v>
      </c>
      <c r="B281" s="10">
        <f>'data '!K282</f>
        <v>48.328634716069274</v>
      </c>
      <c r="C281" s="10">
        <f t="shared" si="0"/>
        <v>48.328634716069274</v>
      </c>
      <c r="D281" s="10">
        <f>'data '!P282</f>
        <v>0</v>
      </c>
      <c r="E281" s="10">
        <f t="shared" si="2"/>
        <v>0</v>
      </c>
      <c r="F281" s="10">
        <f>'data '!U282</f>
        <v>0</v>
      </c>
      <c r="G281" s="10">
        <f t="shared" si="1"/>
        <v>0</v>
      </c>
    </row>
    <row r="282" spans="1:7" ht="12.75" customHeight="1" x14ac:dyDescent="0.2">
      <c r="A282" s="7">
        <v>38523</v>
      </c>
      <c r="B282" s="10">
        <f>'data '!K283</f>
        <v>48.328634716069274</v>
      </c>
      <c r="C282" s="10">
        <f t="shared" si="0"/>
        <v>48.328634716069274</v>
      </c>
      <c r="D282" s="10">
        <f>'data '!P283</f>
        <v>229.88505747126436</v>
      </c>
      <c r="E282" s="10">
        <f t="shared" si="2"/>
        <v>229.88505747126436</v>
      </c>
      <c r="F282" s="10">
        <f>'data '!U283</f>
        <v>0</v>
      </c>
      <c r="G282" s="10">
        <f t="shared" si="1"/>
        <v>0</v>
      </c>
    </row>
    <row r="283" spans="1:7" ht="12.75" customHeight="1" x14ac:dyDescent="0.2">
      <c r="A283" s="7">
        <v>38524</v>
      </c>
      <c r="B283" s="10">
        <f>'data '!K284</f>
        <v>48.328634716069274</v>
      </c>
      <c r="C283" s="10">
        <f t="shared" si="0"/>
        <v>48.328634716069274</v>
      </c>
      <c r="D283" s="10">
        <f>'data '!P284</f>
        <v>0</v>
      </c>
      <c r="E283" s="10">
        <f t="shared" si="2"/>
        <v>0</v>
      </c>
      <c r="F283" s="10">
        <f>'data '!U284</f>
        <v>0</v>
      </c>
      <c r="G283" s="10">
        <f t="shared" si="1"/>
        <v>0</v>
      </c>
    </row>
    <row r="284" spans="1:7" ht="12.75" customHeight="1" x14ac:dyDescent="0.2">
      <c r="A284" s="7">
        <v>38525</v>
      </c>
      <c r="B284" s="10">
        <f>'data '!K285</f>
        <v>48.328634716069274</v>
      </c>
      <c r="C284" s="10">
        <f t="shared" si="0"/>
        <v>48.328634716069274</v>
      </c>
      <c r="D284" s="10">
        <f>'data '!P285</f>
        <v>0</v>
      </c>
      <c r="E284" s="10">
        <f t="shared" si="2"/>
        <v>0</v>
      </c>
      <c r="F284" s="10">
        <f>'data '!U285</f>
        <v>0</v>
      </c>
      <c r="G284" s="10">
        <f t="shared" si="1"/>
        <v>0</v>
      </c>
    </row>
    <row r="285" spans="1:7" ht="12.75" customHeight="1" x14ac:dyDescent="0.2">
      <c r="A285" s="7">
        <v>38526</v>
      </c>
      <c r="B285" s="10">
        <f>'data '!K286</f>
        <v>48.328634716069274</v>
      </c>
      <c r="C285" s="10">
        <f t="shared" si="0"/>
        <v>48.328634716069274</v>
      </c>
      <c r="D285" s="10">
        <f>'data '!P286</f>
        <v>0</v>
      </c>
      <c r="E285" s="10">
        <f t="shared" si="2"/>
        <v>0</v>
      </c>
      <c r="F285" s="10">
        <f>'data '!U286</f>
        <v>0</v>
      </c>
      <c r="G285" s="10">
        <f t="shared" si="1"/>
        <v>0</v>
      </c>
    </row>
    <row r="286" spans="1:7" ht="12.75" customHeight="1" x14ac:dyDescent="0.2">
      <c r="A286" s="7">
        <v>38527</v>
      </c>
      <c r="B286" s="10">
        <f>'data '!K287</f>
        <v>48.328634716069274</v>
      </c>
      <c r="C286" s="10">
        <f t="shared" si="0"/>
        <v>48.328634716069274</v>
      </c>
      <c r="D286" s="10">
        <f>'data '!P287</f>
        <v>0</v>
      </c>
      <c r="E286" s="10">
        <f t="shared" si="2"/>
        <v>0</v>
      </c>
      <c r="F286" s="10">
        <f>'data '!U287</f>
        <v>0</v>
      </c>
      <c r="G286" s="10">
        <f t="shared" si="1"/>
        <v>0</v>
      </c>
    </row>
    <row r="287" spans="1:7" ht="12.75" customHeight="1" x14ac:dyDescent="0.2">
      <c r="A287" s="7">
        <v>38530</v>
      </c>
      <c r="B287" s="10">
        <f>'data '!K288</f>
        <v>48.328634716069274</v>
      </c>
      <c r="C287" s="10">
        <f t="shared" si="0"/>
        <v>48.328634716069274</v>
      </c>
      <c r="D287" s="10">
        <f>'data '!P288</f>
        <v>229.88505747126436</v>
      </c>
      <c r="E287" s="10">
        <f t="shared" si="2"/>
        <v>229.88505747126436</v>
      </c>
      <c r="F287" s="10">
        <f>'data '!U288</f>
        <v>0</v>
      </c>
      <c r="G287" s="10">
        <f t="shared" si="1"/>
        <v>0</v>
      </c>
    </row>
    <row r="288" spans="1:7" ht="12.75" customHeight="1" x14ac:dyDescent="0.2">
      <c r="A288" s="7">
        <v>38531</v>
      </c>
      <c r="B288" s="10">
        <f>'data '!K289</f>
        <v>48.328634716069274</v>
      </c>
      <c r="C288" s="10">
        <f t="shared" si="0"/>
        <v>48.328634716069274</v>
      </c>
      <c r="D288" s="10">
        <f>'data '!P289</f>
        <v>0</v>
      </c>
      <c r="E288" s="10">
        <f t="shared" si="2"/>
        <v>0</v>
      </c>
      <c r="F288" s="10">
        <f>'data '!U289</f>
        <v>0</v>
      </c>
      <c r="G288" s="10">
        <f t="shared" si="1"/>
        <v>0</v>
      </c>
    </row>
    <row r="289" spans="1:7" ht="12.75" customHeight="1" x14ac:dyDescent="0.2">
      <c r="A289" s="7">
        <v>38532</v>
      </c>
      <c r="B289" s="10">
        <f>'data '!K290</f>
        <v>48.328634716069274</v>
      </c>
      <c r="C289" s="10">
        <f t="shared" si="0"/>
        <v>48.328634716069274</v>
      </c>
      <c r="D289" s="10">
        <f>'data '!P290</f>
        <v>0</v>
      </c>
      <c r="E289" s="10">
        <f t="shared" si="2"/>
        <v>0</v>
      </c>
      <c r="F289" s="10">
        <f>'data '!U290</f>
        <v>0</v>
      </c>
      <c r="G289" s="10">
        <f t="shared" si="1"/>
        <v>0</v>
      </c>
    </row>
    <row r="290" spans="1:7" ht="12.75" customHeight="1" x14ac:dyDescent="0.2">
      <c r="A290" s="7">
        <v>38533</v>
      </c>
      <c r="B290" s="10">
        <f>'data '!K291</f>
        <v>48.328634716069274</v>
      </c>
      <c r="C290" s="10">
        <f t="shared" si="0"/>
        <v>48.328634716069274</v>
      </c>
      <c r="D290" s="10">
        <f>'data '!P291</f>
        <v>0</v>
      </c>
      <c r="E290" s="10">
        <f t="shared" si="2"/>
        <v>0</v>
      </c>
      <c r="F290" s="10">
        <f>'data '!U291</f>
        <v>0</v>
      </c>
      <c r="G290" s="10">
        <f t="shared" si="1"/>
        <v>0</v>
      </c>
    </row>
    <row r="291" spans="1:7" ht="12.75" customHeight="1" x14ac:dyDescent="0.2">
      <c r="A291" s="7">
        <v>38534</v>
      </c>
      <c r="B291" s="10">
        <f>'data '!K292</f>
        <v>48.328634716069274</v>
      </c>
      <c r="C291" s="10">
        <f t="shared" si="0"/>
        <v>48.328634716069274</v>
      </c>
      <c r="D291" s="10">
        <f>'data '!P292</f>
        <v>0</v>
      </c>
      <c r="E291" s="10">
        <f t="shared" si="2"/>
        <v>0</v>
      </c>
      <c r="F291" s="10">
        <f>'data '!U292</f>
        <v>1000</v>
      </c>
      <c r="G291" s="10">
        <f t="shared" si="1"/>
        <v>1000</v>
      </c>
    </row>
    <row r="292" spans="1:7" ht="12.75" customHeight="1" x14ac:dyDescent="0.2">
      <c r="A292" s="7">
        <v>38537</v>
      </c>
      <c r="B292" s="10">
        <f>'data '!K293</f>
        <v>48.328634716069274</v>
      </c>
      <c r="C292" s="10">
        <f t="shared" si="0"/>
        <v>48.328634716069274</v>
      </c>
      <c r="D292" s="10">
        <f>'data '!P293</f>
        <v>229.88505747126436</v>
      </c>
      <c r="E292" s="10">
        <f t="shared" si="2"/>
        <v>229.88505747126436</v>
      </c>
      <c r="F292" s="10">
        <f>'data '!U293</f>
        <v>0</v>
      </c>
      <c r="G292" s="10">
        <f t="shared" si="1"/>
        <v>0</v>
      </c>
    </row>
    <row r="293" spans="1:7" ht="12.75" customHeight="1" x14ac:dyDescent="0.2">
      <c r="A293" s="7">
        <v>38538</v>
      </c>
      <c r="B293" s="10">
        <f>'data '!K294</f>
        <v>48.328634716069274</v>
      </c>
      <c r="C293" s="10">
        <f t="shared" si="0"/>
        <v>48.328634716069274</v>
      </c>
      <c r="D293" s="10">
        <f>'data '!P294</f>
        <v>0</v>
      </c>
      <c r="E293" s="10">
        <f t="shared" si="2"/>
        <v>0</v>
      </c>
      <c r="F293" s="10">
        <f>'data '!U294</f>
        <v>0</v>
      </c>
      <c r="G293" s="10">
        <f t="shared" si="1"/>
        <v>0</v>
      </c>
    </row>
    <row r="294" spans="1:7" ht="12.75" customHeight="1" x14ac:dyDescent="0.2">
      <c r="A294" s="7">
        <v>38539</v>
      </c>
      <c r="B294" s="10">
        <f>'data '!K295</f>
        <v>48.328634716069274</v>
      </c>
      <c r="C294" s="10">
        <f t="shared" si="0"/>
        <v>48.328634716069274</v>
      </c>
      <c r="D294" s="10">
        <f>'data '!P295</f>
        <v>0</v>
      </c>
      <c r="E294" s="10">
        <f t="shared" si="2"/>
        <v>0</v>
      </c>
      <c r="F294" s="10">
        <f>'data '!U295</f>
        <v>0</v>
      </c>
      <c r="G294" s="10">
        <f t="shared" si="1"/>
        <v>0</v>
      </c>
    </row>
    <row r="295" spans="1:7" ht="12.75" customHeight="1" x14ac:dyDescent="0.2">
      <c r="A295" s="7">
        <v>38540</v>
      </c>
      <c r="B295" s="10">
        <f>'data '!K296</f>
        <v>48.328634716069274</v>
      </c>
      <c r="C295" s="10">
        <f t="shared" si="0"/>
        <v>48.328634716069274</v>
      </c>
      <c r="D295" s="10">
        <f>'data '!P296</f>
        <v>0</v>
      </c>
      <c r="E295" s="10">
        <f t="shared" si="2"/>
        <v>0</v>
      </c>
      <c r="F295" s="10">
        <f>'data '!U296</f>
        <v>0</v>
      </c>
      <c r="G295" s="10">
        <f t="shared" si="1"/>
        <v>0</v>
      </c>
    </row>
    <row r="296" spans="1:7" ht="12.75" customHeight="1" x14ac:dyDescent="0.2">
      <c r="A296" s="7">
        <v>38541</v>
      </c>
      <c r="B296" s="10">
        <f>'data '!K297</f>
        <v>48.328634716069274</v>
      </c>
      <c r="C296" s="10">
        <f t="shared" si="0"/>
        <v>48.328634716069274</v>
      </c>
      <c r="D296" s="10">
        <f>'data '!P297</f>
        <v>0</v>
      </c>
      <c r="E296" s="10">
        <f t="shared" si="2"/>
        <v>0</v>
      </c>
      <c r="F296" s="10">
        <f>'data '!U297</f>
        <v>0</v>
      </c>
      <c r="G296" s="10">
        <f t="shared" si="1"/>
        <v>0</v>
      </c>
    </row>
    <row r="297" spans="1:7" ht="12.75" customHeight="1" x14ac:dyDescent="0.2">
      <c r="A297" s="7">
        <v>38544</v>
      </c>
      <c r="B297" s="10">
        <f>'data '!K298</f>
        <v>48.328634716069274</v>
      </c>
      <c r="C297" s="10">
        <f t="shared" si="0"/>
        <v>48.328634716069274</v>
      </c>
      <c r="D297" s="10">
        <f>'data '!P298</f>
        <v>229.88505747126436</v>
      </c>
      <c r="E297" s="10">
        <f t="shared" si="2"/>
        <v>229.88505747126436</v>
      </c>
      <c r="F297" s="10">
        <f>'data '!U298</f>
        <v>0</v>
      </c>
      <c r="G297" s="10">
        <f t="shared" si="1"/>
        <v>0</v>
      </c>
    </row>
    <row r="298" spans="1:7" ht="12.75" customHeight="1" x14ac:dyDescent="0.2">
      <c r="A298" s="7">
        <v>38545</v>
      </c>
      <c r="B298" s="10">
        <f>'data '!K299</f>
        <v>48.328634716069274</v>
      </c>
      <c r="C298" s="10">
        <f t="shared" si="0"/>
        <v>48.328634716069274</v>
      </c>
      <c r="D298" s="10">
        <f>'data '!P299</f>
        <v>0</v>
      </c>
      <c r="E298" s="10">
        <f t="shared" si="2"/>
        <v>0</v>
      </c>
      <c r="F298" s="10">
        <f>'data '!U299</f>
        <v>0</v>
      </c>
      <c r="G298" s="10">
        <f t="shared" si="1"/>
        <v>0</v>
      </c>
    </row>
    <row r="299" spans="1:7" ht="12.75" customHeight="1" x14ac:dyDescent="0.2">
      <c r="A299" s="7">
        <v>38546</v>
      </c>
      <c r="B299" s="10">
        <f>'data '!K300</f>
        <v>48.328634716069274</v>
      </c>
      <c r="C299" s="10">
        <f t="shared" si="0"/>
        <v>48.328634716069274</v>
      </c>
      <c r="D299" s="10">
        <f>'data '!P300</f>
        <v>0</v>
      </c>
      <c r="E299" s="10">
        <f t="shared" si="2"/>
        <v>0</v>
      </c>
      <c r="F299" s="10">
        <f>'data '!U300</f>
        <v>0</v>
      </c>
      <c r="G299" s="10">
        <f t="shared" si="1"/>
        <v>0</v>
      </c>
    </row>
    <row r="300" spans="1:7" ht="12.75" customHeight="1" x14ac:dyDescent="0.2">
      <c r="A300" s="7">
        <v>38547</v>
      </c>
      <c r="B300" s="10">
        <f>'data '!K301</f>
        <v>48.328634716069274</v>
      </c>
      <c r="C300" s="10">
        <f t="shared" si="0"/>
        <v>48.328634716069274</v>
      </c>
      <c r="D300" s="10">
        <f>'data '!P301</f>
        <v>0</v>
      </c>
      <c r="E300" s="10">
        <f t="shared" si="2"/>
        <v>0</v>
      </c>
      <c r="F300" s="10">
        <f>'data '!U301</f>
        <v>0</v>
      </c>
      <c r="G300" s="10">
        <f t="shared" si="1"/>
        <v>0</v>
      </c>
    </row>
    <row r="301" spans="1:7" ht="12.75" customHeight="1" x14ac:dyDescent="0.2">
      <c r="A301" s="7">
        <v>38548</v>
      </c>
      <c r="B301" s="10">
        <f>'data '!K302</f>
        <v>48.328634716069274</v>
      </c>
      <c r="C301" s="10">
        <f t="shared" si="0"/>
        <v>48.328634716069274</v>
      </c>
      <c r="D301" s="10">
        <f>'data '!P302</f>
        <v>0</v>
      </c>
      <c r="E301" s="10">
        <f t="shared" si="2"/>
        <v>0</v>
      </c>
      <c r="F301" s="10">
        <f>'data '!U302</f>
        <v>0</v>
      </c>
      <c r="G301" s="10">
        <f t="shared" si="1"/>
        <v>0</v>
      </c>
    </row>
    <row r="302" spans="1:7" ht="12.75" customHeight="1" x14ac:dyDescent="0.2">
      <c r="A302" s="7">
        <v>38551</v>
      </c>
      <c r="B302" s="10">
        <f>'data '!K303</f>
        <v>48.328634716069274</v>
      </c>
      <c r="C302" s="10">
        <f t="shared" si="0"/>
        <v>48.328634716069274</v>
      </c>
      <c r="D302" s="10">
        <f>'data '!P303</f>
        <v>229.88505747126436</v>
      </c>
      <c r="E302" s="10">
        <f t="shared" si="2"/>
        <v>229.88505747126436</v>
      </c>
      <c r="F302" s="10">
        <f>'data '!U303</f>
        <v>0</v>
      </c>
      <c r="G302" s="10">
        <f t="shared" si="1"/>
        <v>0</v>
      </c>
    </row>
    <row r="303" spans="1:7" ht="12.75" customHeight="1" x14ac:dyDescent="0.2">
      <c r="A303" s="7">
        <v>38552</v>
      </c>
      <c r="B303" s="10">
        <f>'data '!K304</f>
        <v>48.328634716069274</v>
      </c>
      <c r="C303" s="10">
        <f t="shared" si="0"/>
        <v>48.328634716069274</v>
      </c>
      <c r="D303" s="10">
        <f>'data '!P304</f>
        <v>0</v>
      </c>
      <c r="E303" s="10">
        <f t="shared" si="2"/>
        <v>0</v>
      </c>
      <c r="F303" s="10">
        <f>'data '!U304</f>
        <v>0</v>
      </c>
      <c r="G303" s="10">
        <f t="shared" si="1"/>
        <v>0</v>
      </c>
    </row>
    <row r="304" spans="1:7" ht="12.75" customHeight="1" x14ac:dyDescent="0.2">
      <c r="A304" s="7">
        <v>38553</v>
      </c>
      <c r="B304" s="10">
        <f>'data '!K305</f>
        <v>48.328634716069274</v>
      </c>
      <c r="C304" s="10">
        <f t="shared" si="0"/>
        <v>48.328634716069274</v>
      </c>
      <c r="D304" s="10">
        <f>'data '!P305</f>
        <v>0</v>
      </c>
      <c r="E304" s="10">
        <f t="shared" si="2"/>
        <v>0</v>
      </c>
      <c r="F304" s="10">
        <f>'data '!U305</f>
        <v>0</v>
      </c>
      <c r="G304" s="10">
        <f t="shared" si="1"/>
        <v>0</v>
      </c>
    </row>
    <row r="305" spans="1:7" ht="12.75" customHeight="1" x14ac:dyDescent="0.2">
      <c r="A305" s="7">
        <v>38554</v>
      </c>
      <c r="B305" s="10">
        <f>'data '!K306</f>
        <v>48.328634716069274</v>
      </c>
      <c r="C305" s="10">
        <f t="shared" si="0"/>
        <v>48.328634716069274</v>
      </c>
      <c r="D305" s="10">
        <f>'data '!P306</f>
        <v>0</v>
      </c>
      <c r="E305" s="10">
        <f t="shared" si="2"/>
        <v>0</v>
      </c>
      <c r="F305" s="10">
        <f>'data '!U306</f>
        <v>0</v>
      </c>
      <c r="G305" s="10">
        <f t="shared" si="1"/>
        <v>0</v>
      </c>
    </row>
    <row r="306" spans="1:7" ht="12.75" customHeight="1" x14ac:dyDescent="0.2">
      <c r="A306" s="7">
        <v>38555</v>
      </c>
      <c r="B306" s="10">
        <f>'data '!K307</f>
        <v>48.328634716069274</v>
      </c>
      <c r="C306" s="10">
        <f t="shared" si="0"/>
        <v>48.328634716069274</v>
      </c>
      <c r="D306" s="10">
        <f>'data '!P307</f>
        <v>0</v>
      </c>
      <c r="E306" s="10">
        <f t="shared" si="2"/>
        <v>0</v>
      </c>
      <c r="F306" s="10">
        <f>'data '!U307</f>
        <v>0</v>
      </c>
      <c r="G306" s="10">
        <f t="shared" si="1"/>
        <v>0</v>
      </c>
    </row>
    <row r="307" spans="1:7" ht="12.75" customHeight="1" x14ac:dyDescent="0.2">
      <c r="A307" s="7">
        <v>38558</v>
      </c>
      <c r="B307" s="10">
        <f>'data '!K308</f>
        <v>48.328634716069274</v>
      </c>
      <c r="C307" s="10">
        <f t="shared" si="0"/>
        <v>48.328634716069274</v>
      </c>
      <c r="D307" s="10">
        <f>'data '!P308</f>
        <v>229.88505747126436</v>
      </c>
      <c r="E307" s="10">
        <f t="shared" si="2"/>
        <v>229.88505747126436</v>
      </c>
      <c r="F307" s="10">
        <f>'data '!U308</f>
        <v>0</v>
      </c>
      <c r="G307" s="10">
        <f t="shared" si="1"/>
        <v>0</v>
      </c>
    </row>
    <row r="308" spans="1:7" ht="12.75" customHeight="1" x14ac:dyDescent="0.2">
      <c r="A308" s="7">
        <v>38559</v>
      </c>
      <c r="B308" s="10">
        <f>'data '!K309</f>
        <v>48.328634716069274</v>
      </c>
      <c r="C308" s="10">
        <f t="shared" si="0"/>
        <v>48.328634716069274</v>
      </c>
      <c r="D308" s="10">
        <f>'data '!P309</f>
        <v>0</v>
      </c>
      <c r="E308" s="10">
        <f t="shared" si="2"/>
        <v>0</v>
      </c>
      <c r="F308" s="10">
        <f>'data '!U309</f>
        <v>0</v>
      </c>
      <c r="G308" s="10">
        <f t="shared" si="1"/>
        <v>0</v>
      </c>
    </row>
    <row r="309" spans="1:7" ht="12.75" customHeight="1" x14ac:dyDescent="0.2">
      <c r="A309" s="7">
        <v>38560</v>
      </c>
      <c r="B309" s="10">
        <f>'data '!K310</f>
        <v>48.328634716069274</v>
      </c>
      <c r="C309" s="10">
        <f t="shared" si="0"/>
        <v>48.328634716069274</v>
      </c>
      <c r="D309" s="10">
        <f>'data '!P310</f>
        <v>0</v>
      </c>
      <c r="E309" s="10">
        <f t="shared" si="2"/>
        <v>0</v>
      </c>
      <c r="F309" s="10">
        <f>'data '!U310</f>
        <v>0</v>
      </c>
      <c r="G309" s="10">
        <f t="shared" si="1"/>
        <v>0</v>
      </c>
    </row>
    <row r="310" spans="1:7" ht="12.75" customHeight="1" x14ac:dyDescent="0.2">
      <c r="A310" s="7">
        <v>38562</v>
      </c>
      <c r="B310" s="10">
        <f>'data '!K311</f>
        <v>48.328634716069274</v>
      </c>
      <c r="C310" s="10">
        <f t="shared" si="0"/>
        <v>48.328634716069274</v>
      </c>
      <c r="D310" s="10">
        <f>'data '!P311</f>
        <v>0</v>
      </c>
      <c r="E310" s="10">
        <f t="shared" si="2"/>
        <v>0</v>
      </c>
      <c r="F310" s="10">
        <f>'data '!U311</f>
        <v>0</v>
      </c>
      <c r="G310" s="10">
        <f t="shared" si="1"/>
        <v>0</v>
      </c>
    </row>
    <row r="311" spans="1:7" ht="12.75" customHeight="1" x14ac:dyDescent="0.2">
      <c r="A311" s="7">
        <v>38565</v>
      </c>
      <c r="B311" s="10">
        <f>'data '!K312</f>
        <v>48.328634716069274</v>
      </c>
      <c r="C311" s="10">
        <f t="shared" si="0"/>
        <v>48.328634716069274</v>
      </c>
      <c r="D311" s="10">
        <f>'data '!P312</f>
        <v>229.88505747126436</v>
      </c>
      <c r="E311" s="10">
        <f t="shared" si="2"/>
        <v>229.88505747126436</v>
      </c>
      <c r="F311" s="10">
        <f>'data '!U312</f>
        <v>1000</v>
      </c>
      <c r="G311" s="10">
        <f t="shared" si="1"/>
        <v>1000</v>
      </c>
    </row>
    <row r="312" spans="1:7" ht="12.75" customHeight="1" x14ac:dyDescent="0.2">
      <c r="A312" s="7">
        <v>38566</v>
      </c>
      <c r="B312" s="10">
        <f>'data '!K313</f>
        <v>48.328634716069274</v>
      </c>
      <c r="C312" s="10">
        <f t="shared" si="0"/>
        <v>48.328634716069274</v>
      </c>
      <c r="D312" s="10">
        <f>'data '!P313</f>
        <v>0</v>
      </c>
      <c r="E312" s="10">
        <f t="shared" si="2"/>
        <v>0</v>
      </c>
      <c r="F312" s="10">
        <f>'data '!U313</f>
        <v>0</v>
      </c>
      <c r="G312" s="10">
        <f t="shared" si="1"/>
        <v>0</v>
      </c>
    </row>
    <row r="313" spans="1:7" ht="12.75" customHeight="1" x14ac:dyDescent="0.2">
      <c r="A313" s="7">
        <v>38567</v>
      </c>
      <c r="B313" s="10">
        <f>'data '!K314</f>
        <v>48.328634716069274</v>
      </c>
      <c r="C313" s="10">
        <f t="shared" si="0"/>
        <v>48.328634716069274</v>
      </c>
      <c r="D313" s="10">
        <f>'data '!P314</f>
        <v>0</v>
      </c>
      <c r="E313" s="10">
        <f t="shared" si="2"/>
        <v>0</v>
      </c>
      <c r="F313" s="10">
        <f>'data '!U314</f>
        <v>0</v>
      </c>
      <c r="G313" s="10">
        <f t="shared" si="1"/>
        <v>0</v>
      </c>
    </row>
    <row r="314" spans="1:7" ht="12.75" customHeight="1" x14ac:dyDescent="0.2">
      <c r="A314" s="7">
        <v>38568</v>
      </c>
      <c r="B314" s="10">
        <f>'data '!K315</f>
        <v>48.328634716069274</v>
      </c>
      <c r="C314" s="10">
        <f t="shared" si="0"/>
        <v>48.328634716069274</v>
      </c>
      <c r="D314" s="10">
        <f>'data '!P315</f>
        <v>0</v>
      </c>
      <c r="E314" s="10">
        <f t="shared" si="2"/>
        <v>0</v>
      </c>
      <c r="F314" s="10">
        <f>'data '!U315</f>
        <v>0</v>
      </c>
      <c r="G314" s="10">
        <f t="shared" si="1"/>
        <v>0</v>
      </c>
    </row>
    <row r="315" spans="1:7" ht="12.75" customHeight="1" x14ac:dyDescent="0.2">
      <c r="A315" s="7">
        <v>38569</v>
      </c>
      <c r="B315" s="10">
        <f>'data '!K316</f>
        <v>48.328634716069274</v>
      </c>
      <c r="C315" s="10">
        <f t="shared" si="0"/>
        <v>48.328634716069274</v>
      </c>
      <c r="D315" s="10">
        <f>'data '!P316</f>
        <v>0</v>
      </c>
      <c r="E315" s="10">
        <f t="shared" si="2"/>
        <v>0</v>
      </c>
      <c r="F315" s="10">
        <f>'data '!U316</f>
        <v>0</v>
      </c>
      <c r="G315" s="10">
        <f t="shared" si="1"/>
        <v>0</v>
      </c>
    </row>
    <row r="316" spans="1:7" ht="12.75" customHeight="1" x14ac:dyDescent="0.2">
      <c r="A316" s="7">
        <v>38572</v>
      </c>
      <c r="B316" s="10">
        <f>'data '!K317</f>
        <v>48.328634716069274</v>
      </c>
      <c r="C316" s="10">
        <f t="shared" si="0"/>
        <v>48.328634716069274</v>
      </c>
      <c r="D316" s="10">
        <f>'data '!P317</f>
        <v>229.88505747126436</v>
      </c>
      <c r="E316" s="10">
        <f t="shared" si="2"/>
        <v>229.88505747126436</v>
      </c>
      <c r="F316" s="10">
        <f>'data '!U317</f>
        <v>0</v>
      </c>
      <c r="G316" s="10">
        <f t="shared" si="1"/>
        <v>0</v>
      </c>
    </row>
    <row r="317" spans="1:7" ht="12.75" customHeight="1" x14ac:dyDescent="0.2">
      <c r="A317" s="7">
        <v>38573</v>
      </c>
      <c r="B317" s="10">
        <f>'data '!K318</f>
        <v>48.328634716069274</v>
      </c>
      <c r="C317" s="10">
        <f t="shared" si="0"/>
        <v>48.328634716069274</v>
      </c>
      <c r="D317" s="10">
        <f>'data '!P318</f>
        <v>0</v>
      </c>
      <c r="E317" s="10">
        <f t="shared" si="2"/>
        <v>0</v>
      </c>
      <c r="F317" s="10">
        <f>'data '!U318</f>
        <v>0</v>
      </c>
      <c r="G317" s="10">
        <f t="shared" si="1"/>
        <v>0</v>
      </c>
    </row>
    <row r="318" spans="1:7" ht="12.75" customHeight="1" x14ac:dyDescent="0.2">
      <c r="A318" s="7">
        <v>38574</v>
      </c>
      <c r="B318" s="10">
        <f>'data '!K319</f>
        <v>48.328634716069274</v>
      </c>
      <c r="C318" s="10">
        <f t="shared" si="0"/>
        <v>48.328634716069274</v>
      </c>
      <c r="D318" s="10">
        <f>'data '!P319</f>
        <v>0</v>
      </c>
      <c r="E318" s="10">
        <f t="shared" si="2"/>
        <v>0</v>
      </c>
      <c r="F318" s="10">
        <f>'data '!U319</f>
        <v>0</v>
      </c>
      <c r="G318" s="10">
        <f t="shared" si="1"/>
        <v>0</v>
      </c>
    </row>
    <row r="319" spans="1:7" ht="12.75" customHeight="1" x14ac:dyDescent="0.2">
      <c r="A319" s="7">
        <v>38575</v>
      </c>
      <c r="B319" s="10">
        <f>'data '!K320</f>
        <v>48.328634716069274</v>
      </c>
      <c r="C319" s="10">
        <f t="shared" si="0"/>
        <v>48.328634716069274</v>
      </c>
      <c r="D319" s="10">
        <f>'data '!P320</f>
        <v>0</v>
      </c>
      <c r="E319" s="10">
        <f t="shared" si="2"/>
        <v>0</v>
      </c>
      <c r="F319" s="10">
        <f>'data '!U320</f>
        <v>0</v>
      </c>
      <c r="G319" s="10">
        <f t="shared" si="1"/>
        <v>0</v>
      </c>
    </row>
    <row r="320" spans="1:7" ht="12.75" customHeight="1" x14ac:dyDescent="0.2">
      <c r="A320" s="7">
        <v>38576</v>
      </c>
      <c r="B320" s="10">
        <f>'data '!K321</f>
        <v>48.328634716069274</v>
      </c>
      <c r="C320" s="10">
        <f t="shared" si="0"/>
        <v>48.328634716069274</v>
      </c>
      <c r="D320" s="10">
        <f>'data '!P321</f>
        <v>0</v>
      </c>
      <c r="E320" s="10">
        <f t="shared" si="2"/>
        <v>0</v>
      </c>
      <c r="F320" s="10">
        <f>'data '!U321</f>
        <v>0</v>
      </c>
      <c r="G320" s="10">
        <f t="shared" si="1"/>
        <v>0</v>
      </c>
    </row>
    <row r="321" spans="1:7" ht="12.75" customHeight="1" x14ac:dyDescent="0.2">
      <c r="A321" s="7">
        <v>38580</v>
      </c>
      <c r="B321" s="10">
        <f>'data '!K322</f>
        <v>48.328634716069274</v>
      </c>
      <c r="C321" s="10">
        <f t="shared" si="0"/>
        <v>48.328634716069274</v>
      </c>
      <c r="D321" s="10">
        <f>'data '!P322</f>
        <v>229.88505747126436</v>
      </c>
      <c r="E321" s="10">
        <f t="shared" si="2"/>
        <v>229.88505747126436</v>
      </c>
      <c r="F321" s="10">
        <f>'data '!U322</f>
        <v>0</v>
      </c>
      <c r="G321" s="10">
        <f t="shared" si="1"/>
        <v>0</v>
      </c>
    </row>
    <row r="322" spans="1:7" ht="12.75" customHeight="1" x14ac:dyDescent="0.2">
      <c r="A322" s="7">
        <v>38581</v>
      </c>
      <c r="B322" s="10">
        <f>'data '!K323</f>
        <v>48.328634716069274</v>
      </c>
      <c r="C322" s="10">
        <f t="shared" si="0"/>
        <v>48.328634716069274</v>
      </c>
      <c r="D322" s="10">
        <f>'data '!P323</f>
        <v>0</v>
      </c>
      <c r="E322" s="10">
        <f t="shared" si="2"/>
        <v>0</v>
      </c>
      <c r="F322" s="10">
        <f>'data '!U323</f>
        <v>0</v>
      </c>
      <c r="G322" s="10">
        <f t="shared" si="1"/>
        <v>0</v>
      </c>
    </row>
    <row r="323" spans="1:7" ht="12.75" customHeight="1" x14ac:dyDescent="0.2">
      <c r="A323" s="7">
        <v>38582</v>
      </c>
      <c r="B323" s="10">
        <f>'data '!K324</f>
        <v>48.328634716069274</v>
      </c>
      <c r="C323" s="10">
        <f t="shared" si="0"/>
        <v>48.328634716069274</v>
      </c>
      <c r="D323" s="10">
        <f>'data '!P324</f>
        <v>0</v>
      </c>
      <c r="E323" s="10">
        <f t="shared" si="2"/>
        <v>0</v>
      </c>
      <c r="F323" s="10">
        <f>'data '!U324</f>
        <v>0</v>
      </c>
      <c r="G323" s="10">
        <f t="shared" si="1"/>
        <v>0</v>
      </c>
    </row>
    <row r="324" spans="1:7" ht="12.75" customHeight="1" x14ac:dyDescent="0.2">
      <c r="A324" s="7">
        <v>38583</v>
      </c>
      <c r="B324" s="10">
        <f>'data '!K325</f>
        <v>48.328634716069274</v>
      </c>
      <c r="C324" s="10">
        <f t="shared" si="0"/>
        <v>48.328634716069274</v>
      </c>
      <c r="D324" s="10">
        <f>'data '!P325</f>
        <v>0</v>
      </c>
      <c r="E324" s="10">
        <f t="shared" si="2"/>
        <v>0</v>
      </c>
      <c r="F324" s="10">
        <f>'data '!U325</f>
        <v>0</v>
      </c>
      <c r="G324" s="10">
        <f t="shared" si="1"/>
        <v>0</v>
      </c>
    </row>
    <row r="325" spans="1:7" ht="12.75" customHeight="1" x14ac:dyDescent="0.2">
      <c r="A325" s="7">
        <v>38586</v>
      </c>
      <c r="B325" s="10">
        <f>'data '!K326</f>
        <v>48.328634716069274</v>
      </c>
      <c r="C325" s="10">
        <f t="shared" si="0"/>
        <v>48.328634716069274</v>
      </c>
      <c r="D325" s="10">
        <f>'data '!P326</f>
        <v>229.88505747126436</v>
      </c>
      <c r="E325" s="10">
        <f t="shared" si="2"/>
        <v>229.88505747126436</v>
      </c>
      <c r="F325" s="10">
        <f>'data '!U326</f>
        <v>0</v>
      </c>
      <c r="G325" s="10">
        <f t="shared" si="1"/>
        <v>0</v>
      </c>
    </row>
    <row r="326" spans="1:7" ht="12.75" customHeight="1" x14ac:dyDescent="0.2">
      <c r="A326" s="7">
        <v>38587</v>
      </c>
      <c r="B326" s="10">
        <f>'data '!K327</f>
        <v>48.328634716069274</v>
      </c>
      <c r="C326" s="10">
        <f t="shared" si="0"/>
        <v>48.328634716069274</v>
      </c>
      <c r="D326" s="10">
        <f>'data '!P327</f>
        <v>0</v>
      </c>
      <c r="E326" s="10">
        <f t="shared" si="2"/>
        <v>0</v>
      </c>
      <c r="F326" s="10">
        <f>'data '!U327</f>
        <v>0</v>
      </c>
      <c r="G326" s="10">
        <f t="shared" si="1"/>
        <v>0</v>
      </c>
    </row>
    <row r="327" spans="1:7" ht="12.75" customHeight="1" x14ac:dyDescent="0.2">
      <c r="A327" s="7">
        <v>38588</v>
      </c>
      <c r="B327" s="10">
        <f>'data '!K328</f>
        <v>48.328634716069274</v>
      </c>
      <c r="C327" s="10">
        <f t="shared" si="0"/>
        <v>48.328634716069274</v>
      </c>
      <c r="D327" s="10">
        <f>'data '!P328</f>
        <v>0</v>
      </c>
      <c r="E327" s="10">
        <f t="shared" si="2"/>
        <v>0</v>
      </c>
      <c r="F327" s="10">
        <f>'data '!U328</f>
        <v>0</v>
      </c>
      <c r="G327" s="10">
        <f t="shared" si="1"/>
        <v>0</v>
      </c>
    </row>
    <row r="328" spans="1:7" ht="12.75" customHeight="1" x14ac:dyDescent="0.2">
      <c r="A328" s="7">
        <v>38589</v>
      </c>
      <c r="B328" s="10">
        <f>'data '!K329</f>
        <v>48.328634716069274</v>
      </c>
      <c r="C328" s="10">
        <f t="shared" si="0"/>
        <v>48.328634716069274</v>
      </c>
      <c r="D328" s="10">
        <f>'data '!P329</f>
        <v>0</v>
      </c>
      <c r="E328" s="10">
        <f t="shared" si="2"/>
        <v>0</v>
      </c>
      <c r="F328" s="10">
        <f>'data '!U329</f>
        <v>0</v>
      </c>
      <c r="G328" s="10">
        <f t="shared" si="1"/>
        <v>0</v>
      </c>
    </row>
    <row r="329" spans="1:7" ht="12.75" customHeight="1" x14ac:dyDescent="0.2">
      <c r="A329" s="7">
        <v>38590</v>
      </c>
      <c r="B329" s="10">
        <f>'data '!K330</f>
        <v>48.328634716069274</v>
      </c>
      <c r="C329" s="10">
        <f t="shared" si="0"/>
        <v>48.328634716069274</v>
      </c>
      <c r="D329" s="10">
        <f>'data '!P330</f>
        <v>0</v>
      </c>
      <c r="E329" s="10">
        <f t="shared" si="2"/>
        <v>0</v>
      </c>
      <c r="F329" s="10">
        <f>'data '!U330</f>
        <v>0</v>
      </c>
      <c r="G329" s="10">
        <f t="shared" si="1"/>
        <v>0</v>
      </c>
    </row>
    <row r="330" spans="1:7" ht="12.75" customHeight="1" x14ac:dyDescent="0.2">
      <c r="A330" s="7">
        <v>38593</v>
      </c>
      <c r="B330" s="10">
        <f>'data '!K331</f>
        <v>48.328634716069274</v>
      </c>
      <c r="C330" s="10">
        <f t="shared" si="0"/>
        <v>48.328634716069274</v>
      </c>
      <c r="D330" s="10">
        <f>'data '!P331</f>
        <v>229.88505747126436</v>
      </c>
      <c r="E330" s="10">
        <f t="shared" si="2"/>
        <v>229.88505747126436</v>
      </c>
      <c r="F330" s="10">
        <f>'data '!U331</f>
        <v>0</v>
      </c>
      <c r="G330" s="10">
        <f t="shared" si="1"/>
        <v>0</v>
      </c>
    </row>
    <row r="331" spans="1:7" ht="12.75" customHeight="1" x14ac:dyDescent="0.2">
      <c r="A331" s="7">
        <v>38594</v>
      </c>
      <c r="B331" s="10">
        <f>'data '!K332</f>
        <v>48.328634716069274</v>
      </c>
      <c r="C331" s="10">
        <f t="shared" si="0"/>
        <v>48.328634716069274</v>
      </c>
      <c r="D331" s="10">
        <f>'data '!P332</f>
        <v>0</v>
      </c>
      <c r="E331" s="10">
        <f t="shared" si="2"/>
        <v>0</v>
      </c>
      <c r="F331" s="10">
        <f>'data '!U332</f>
        <v>0</v>
      </c>
      <c r="G331" s="10">
        <f t="shared" si="1"/>
        <v>0</v>
      </c>
    </row>
    <row r="332" spans="1:7" ht="12.75" customHeight="1" x14ac:dyDescent="0.2">
      <c r="A332" s="7">
        <v>38595</v>
      </c>
      <c r="B332" s="10">
        <f>'data '!K333</f>
        <v>48.328634716069274</v>
      </c>
      <c r="C332" s="10">
        <f t="shared" si="0"/>
        <v>48.328634716069274</v>
      </c>
      <c r="D332" s="10">
        <f>'data '!P333</f>
        <v>0</v>
      </c>
      <c r="E332" s="10">
        <f t="shared" si="2"/>
        <v>0</v>
      </c>
      <c r="F332" s="10">
        <f>'data '!U333</f>
        <v>0</v>
      </c>
      <c r="G332" s="10">
        <f t="shared" si="1"/>
        <v>0</v>
      </c>
    </row>
    <row r="333" spans="1:7" ht="12.75" customHeight="1" x14ac:dyDescent="0.2">
      <c r="A333" s="7">
        <v>38596</v>
      </c>
      <c r="B333" s="10">
        <f>'data '!K334</f>
        <v>48.328634716069274</v>
      </c>
      <c r="C333" s="10">
        <f t="shared" si="0"/>
        <v>48.328634716069274</v>
      </c>
      <c r="D333" s="10">
        <f>'data '!P334</f>
        <v>0</v>
      </c>
      <c r="E333" s="10">
        <f t="shared" si="2"/>
        <v>0</v>
      </c>
      <c r="F333" s="10">
        <f>'data '!U334</f>
        <v>1000</v>
      </c>
      <c r="G333" s="10">
        <f t="shared" si="1"/>
        <v>1000</v>
      </c>
    </row>
    <row r="334" spans="1:7" ht="12.75" customHeight="1" x14ac:dyDescent="0.2">
      <c r="A334" s="7">
        <v>38597</v>
      </c>
      <c r="B334" s="10">
        <f>'data '!K335</f>
        <v>48.328634716069274</v>
      </c>
      <c r="C334" s="10">
        <f t="shared" si="0"/>
        <v>48.328634716069274</v>
      </c>
      <c r="D334" s="10">
        <f>'data '!P335</f>
        <v>0</v>
      </c>
      <c r="E334" s="10">
        <f t="shared" si="2"/>
        <v>0</v>
      </c>
      <c r="F334" s="10">
        <f>'data '!U335</f>
        <v>0</v>
      </c>
      <c r="G334" s="10">
        <f t="shared" si="1"/>
        <v>0</v>
      </c>
    </row>
    <row r="335" spans="1:7" ht="12.75" customHeight="1" x14ac:dyDescent="0.2">
      <c r="A335" s="7">
        <v>38600</v>
      </c>
      <c r="B335" s="10">
        <f>'data '!K336</f>
        <v>48.328634716069274</v>
      </c>
      <c r="C335" s="10">
        <f t="shared" si="0"/>
        <v>48.328634716069274</v>
      </c>
      <c r="D335" s="10">
        <f>'data '!P336</f>
        <v>229.88505747126436</v>
      </c>
      <c r="E335" s="10">
        <f t="shared" si="2"/>
        <v>229.88505747126436</v>
      </c>
      <c r="F335" s="10">
        <f>'data '!U336</f>
        <v>0</v>
      </c>
      <c r="G335" s="10">
        <f t="shared" si="1"/>
        <v>0</v>
      </c>
    </row>
    <row r="336" spans="1:7" ht="12.75" customHeight="1" x14ac:dyDescent="0.2">
      <c r="A336" s="7">
        <v>38601</v>
      </c>
      <c r="B336" s="10">
        <f>'data '!K337</f>
        <v>48.328634716069274</v>
      </c>
      <c r="C336" s="10">
        <f t="shared" si="0"/>
        <v>48.328634716069274</v>
      </c>
      <c r="D336" s="10">
        <f>'data '!P337</f>
        <v>0</v>
      </c>
      <c r="E336" s="10">
        <f t="shared" si="2"/>
        <v>0</v>
      </c>
      <c r="F336" s="10">
        <f>'data '!U337</f>
        <v>0</v>
      </c>
      <c r="G336" s="10">
        <f t="shared" si="1"/>
        <v>0</v>
      </c>
    </row>
    <row r="337" spans="1:7" ht="12.75" customHeight="1" x14ac:dyDescent="0.2">
      <c r="A337" s="7">
        <v>38603</v>
      </c>
      <c r="B337" s="10">
        <f>'data '!K338</f>
        <v>48.328634716069274</v>
      </c>
      <c r="C337" s="10">
        <f t="shared" si="0"/>
        <v>48.328634716069274</v>
      </c>
      <c r="D337" s="10">
        <f>'data '!P338</f>
        <v>0</v>
      </c>
      <c r="E337" s="10">
        <f t="shared" si="2"/>
        <v>0</v>
      </c>
      <c r="F337" s="10">
        <f>'data '!U338</f>
        <v>0</v>
      </c>
      <c r="G337" s="10">
        <f t="shared" si="1"/>
        <v>0</v>
      </c>
    </row>
    <row r="338" spans="1:7" ht="12.75" customHeight="1" x14ac:dyDescent="0.2">
      <c r="A338" s="7">
        <v>38604</v>
      </c>
      <c r="B338" s="10">
        <f>'data '!K339</f>
        <v>48.328634716069274</v>
      </c>
      <c r="C338" s="10">
        <f t="shared" si="0"/>
        <v>48.328634716069274</v>
      </c>
      <c r="D338" s="10">
        <f>'data '!P339</f>
        <v>0</v>
      </c>
      <c r="E338" s="10">
        <f t="shared" si="2"/>
        <v>0</v>
      </c>
      <c r="F338" s="10">
        <f>'data '!U339</f>
        <v>0</v>
      </c>
      <c r="G338" s="10">
        <f t="shared" si="1"/>
        <v>0</v>
      </c>
    </row>
    <row r="339" spans="1:7" ht="12.75" customHeight="1" x14ac:dyDescent="0.2">
      <c r="A339" s="7">
        <v>38607</v>
      </c>
      <c r="B339" s="10">
        <f>'data '!K340</f>
        <v>48.328634716069274</v>
      </c>
      <c r="C339" s="10">
        <f t="shared" si="0"/>
        <v>48.328634716069274</v>
      </c>
      <c r="D339" s="10">
        <f>'data '!P340</f>
        <v>229.88505747126436</v>
      </c>
      <c r="E339" s="10">
        <f t="shared" si="2"/>
        <v>229.88505747126436</v>
      </c>
      <c r="F339" s="10">
        <f>'data '!U340</f>
        <v>0</v>
      </c>
      <c r="G339" s="10">
        <f t="shared" si="1"/>
        <v>0</v>
      </c>
    </row>
    <row r="340" spans="1:7" ht="12.75" customHeight="1" x14ac:dyDescent="0.2">
      <c r="A340" s="7">
        <v>38608</v>
      </c>
      <c r="B340" s="10">
        <f>'data '!K341</f>
        <v>48.328634716069274</v>
      </c>
      <c r="C340" s="10">
        <f t="shared" si="0"/>
        <v>48.328634716069274</v>
      </c>
      <c r="D340" s="10">
        <f>'data '!P341</f>
        <v>0</v>
      </c>
      <c r="E340" s="10">
        <f t="shared" si="2"/>
        <v>0</v>
      </c>
      <c r="F340" s="10">
        <f>'data '!U341</f>
        <v>0</v>
      </c>
      <c r="G340" s="10">
        <f t="shared" si="1"/>
        <v>0</v>
      </c>
    </row>
    <row r="341" spans="1:7" ht="12.75" customHeight="1" x14ac:dyDescent="0.2">
      <c r="A341" s="7">
        <v>38609</v>
      </c>
      <c r="B341" s="10">
        <f>'data '!K342</f>
        <v>48.328634716069274</v>
      </c>
      <c r="C341" s="10">
        <f t="shared" si="0"/>
        <v>48.328634716069274</v>
      </c>
      <c r="D341" s="10">
        <f>'data '!P342</f>
        <v>0</v>
      </c>
      <c r="E341" s="10">
        <f t="shared" si="2"/>
        <v>0</v>
      </c>
      <c r="F341" s="10">
        <f>'data '!U342</f>
        <v>0</v>
      </c>
      <c r="G341" s="10">
        <f t="shared" si="1"/>
        <v>0</v>
      </c>
    </row>
    <row r="342" spans="1:7" ht="12.75" customHeight="1" x14ac:dyDescent="0.2">
      <c r="A342" s="7">
        <v>38610</v>
      </c>
      <c r="B342" s="10">
        <f>'data '!K343</f>
        <v>48.328634716069274</v>
      </c>
      <c r="C342" s="10">
        <f t="shared" si="0"/>
        <v>48.328634716069274</v>
      </c>
      <c r="D342" s="10">
        <f>'data '!P343</f>
        <v>0</v>
      </c>
      <c r="E342" s="10">
        <f t="shared" si="2"/>
        <v>0</v>
      </c>
      <c r="F342" s="10">
        <f>'data '!U343</f>
        <v>0</v>
      </c>
      <c r="G342" s="10">
        <f t="shared" si="1"/>
        <v>0</v>
      </c>
    </row>
    <row r="343" spans="1:7" ht="12.75" customHeight="1" x14ac:dyDescent="0.2">
      <c r="A343" s="7">
        <v>38611</v>
      </c>
      <c r="B343" s="10">
        <f>'data '!K344</f>
        <v>48.328634716069274</v>
      </c>
      <c r="C343" s="10">
        <f t="shared" si="0"/>
        <v>48.328634716069274</v>
      </c>
      <c r="D343" s="10">
        <f>'data '!P344</f>
        <v>0</v>
      </c>
      <c r="E343" s="10">
        <f t="shared" si="2"/>
        <v>0</v>
      </c>
      <c r="F343" s="10">
        <f>'data '!U344</f>
        <v>0</v>
      </c>
      <c r="G343" s="10">
        <f t="shared" si="1"/>
        <v>0</v>
      </c>
    </row>
    <row r="344" spans="1:7" ht="12.75" customHeight="1" x14ac:dyDescent="0.2">
      <c r="A344" s="7">
        <v>38614</v>
      </c>
      <c r="B344" s="10">
        <f>'data '!K345</f>
        <v>48.328634716069274</v>
      </c>
      <c r="C344" s="10">
        <f t="shared" si="0"/>
        <v>48.328634716069274</v>
      </c>
      <c r="D344" s="10">
        <f>'data '!P345</f>
        <v>229.88505747126436</v>
      </c>
      <c r="E344" s="10">
        <f t="shared" si="2"/>
        <v>229.88505747126436</v>
      </c>
      <c r="F344" s="10">
        <f>'data '!U345</f>
        <v>0</v>
      </c>
      <c r="G344" s="10">
        <f t="shared" si="1"/>
        <v>0</v>
      </c>
    </row>
    <row r="345" spans="1:7" ht="12.75" customHeight="1" x14ac:dyDescent="0.2">
      <c r="A345" s="7">
        <v>38615</v>
      </c>
      <c r="B345" s="10">
        <f>'data '!K346</f>
        <v>48.328634716069274</v>
      </c>
      <c r="C345" s="10">
        <f t="shared" si="0"/>
        <v>48.328634716069274</v>
      </c>
      <c r="D345" s="10">
        <f>'data '!P346</f>
        <v>0</v>
      </c>
      <c r="E345" s="10">
        <f t="shared" si="2"/>
        <v>0</v>
      </c>
      <c r="F345" s="10">
        <f>'data '!U346</f>
        <v>0</v>
      </c>
      <c r="G345" s="10">
        <f t="shared" si="1"/>
        <v>0</v>
      </c>
    </row>
    <row r="346" spans="1:7" ht="12.75" customHeight="1" x14ac:dyDescent="0.2">
      <c r="A346" s="7">
        <v>38616</v>
      </c>
      <c r="B346" s="10">
        <f>'data '!K347</f>
        <v>48.328634716069274</v>
      </c>
      <c r="C346" s="10">
        <f t="shared" si="0"/>
        <v>48.328634716069274</v>
      </c>
      <c r="D346" s="10">
        <f>'data '!P347</f>
        <v>0</v>
      </c>
      <c r="E346" s="10">
        <f t="shared" si="2"/>
        <v>0</v>
      </c>
      <c r="F346" s="10">
        <f>'data '!U347</f>
        <v>0</v>
      </c>
      <c r="G346" s="10">
        <f t="shared" si="1"/>
        <v>0</v>
      </c>
    </row>
    <row r="347" spans="1:7" ht="12.75" customHeight="1" x14ac:dyDescent="0.2">
      <c r="A347" s="7">
        <v>38617</v>
      </c>
      <c r="B347" s="10">
        <f>'data '!K348</f>
        <v>48.328634716069274</v>
      </c>
      <c r="C347" s="10">
        <f t="shared" si="0"/>
        <v>48.328634716069274</v>
      </c>
      <c r="D347" s="10">
        <f>'data '!P348</f>
        <v>0</v>
      </c>
      <c r="E347" s="10">
        <f t="shared" si="2"/>
        <v>0</v>
      </c>
      <c r="F347" s="10">
        <f>'data '!U348</f>
        <v>0</v>
      </c>
      <c r="G347" s="10">
        <f t="shared" si="1"/>
        <v>0</v>
      </c>
    </row>
    <row r="348" spans="1:7" ht="12.75" customHeight="1" x14ac:dyDescent="0.2">
      <c r="A348" s="7">
        <v>38618</v>
      </c>
      <c r="B348" s="10">
        <f>'data '!K349</f>
        <v>48.328634716069274</v>
      </c>
      <c r="C348" s="10">
        <f t="shared" si="0"/>
        <v>48.328634716069274</v>
      </c>
      <c r="D348" s="10">
        <f>'data '!P349</f>
        <v>0</v>
      </c>
      <c r="E348" s="10">
        <f t="shared" si="2"/>
        <v>0</v>
      </c>
      <c r="F348" s="10">
        <f>'data '!U349</f>
        <v>0</v>
      </c>
      <c r="G348" s="10">
        <f t="shared" si="1"/>
        <v>0</v>
      </c>
    </row>
    <row r="349" spans="1:7" ht="12.75" customHeight="1" x14ac:dyDescent="0.2">
      <c r="A349" s="7">
        <v>38621</v>
      </c>
      <c r="B349" s="10">
        <f>'data '!K350</f>
        <v>48.328634716069274</v>
      </c>
      <c r="C349" s="10">
        <f t="shared" si="0"/>
        <v>48.328634716069274</v>
      </c>
      <c r="D349" s="10">
        <f>'data '!P350</f>
        <v>229.88505747126436</v>
      </c>
      <c r="E349" s="10">
        <f t="shared" si="2"/>
        <v>229.88505747126436</v>
      </c>
      <c r="F349" s="10">
        <f>'data '!U350</f>
        <v>0</v>
      </c>
      <c r="G349" s="10">
        <f t="shared" si="1"/>
        <v>0</v>
      </c>
    </row>
    <row r="350" spans="1:7" ht="12.75" customHeight="1" x14ac:dyDescent="0.2">
      <c r="A350" s="7">
        <v>38622</v>
      </c>
      <c r="B350" s="10">
        <f>'data '!K351</f>
        <v>48.328634716069274</v>
      </c>
      <c r="C350" s="10">
        <f t="shared" si="0"/>
        <v>48.328634716069274</v>
      </c>
      <c r="D350" s="10">
        <f>'data '!P351</f>
        <v>0</v>
      </c>
      <c r="E350" s="10">
        <f t="shared" si="2"/>
        <v>0</v>
      </c>
      <c r="F350" s="10">
        <f>'data '!U351</f>
        <v>0</v>
      </c>
      <c r="G350" s="10">
        <f t="shared" si="1"/>
        <v>0</v>
      </c>
    </row>
    <row r="351" spans="1:7" ht="12.75" customHeight="1" x14ac:dyDescent="0.2">
      <c r="A351" s="7">
        <v>38623</v>
      </c>
      <c r="B351" s="10">
        <f>'data '!K352</f>
        <v>48.328634716069274</v>
      </c>
      <c r="C351" s="10">
        <f t="shared" si="0"/>
        <v>48.328634716069274</v>
      </c>
      <c r="D351" s="10">
        <f>'data '!P352</f>
        <v>0</v>
      </c>
      <c r="E351" s="10">
        <f t="shared" si="2"/>
        <v>0</v>
      </c>
      <c r="F351" s="10">
        <f>'data '!U352</f>
        <v>0</v>
      </c>
      <c r="G351" s="10">
        <f t="shared" si="1"/>
        <v>0</v>
      </c>
    </row>
    <row r="352" spans="1:7" ht="12.75" customHeight="1" x14ac:dyDescent="0.2">
      <c r="A352" s="7">
        <v>38624</v>
      </c>
      <c r="B352" s="10">
        <f>'data '!K353</f>
        <v>48.328634716069274</v>
      </c>
      <c r="C352" s="10">
        <f t="shared" si="0"/>
        <v>48.328634716069274</v>
      </c>
      <c r="D352" s="10">
        <f>'data '!P353</f>
        <v>0</v>
      </c>
      <c r="E352" s="10">
        <f t="shared" si="2"/>
        <v>0</v>
      </c>
      <c r="F352" s="10">
        <f>'data '!U353</f>
        <v>0</v>
      </c>
      <c r="G352" s="10">
        <f t="shared" si="1"/>
        <v>0</v>
      </c>
    </row>
    <row r="353" spans="1:7" ht="12.75" customHeight="1" x14ac:dyDescent="0.2">
      <c r="A353" s="7">
        <v>38625</v>
      </c>
      <c r="B353" s="10">
        <f>'data '!K354</f>
        <v>48.328634716069274</v>
      </c>
      <c r="C353" s="10">
        <f t="shared" si="0"/>
        <v>48.328634716069274</v>
      </c>
      <c r="D353" s="10">
        <f>'data '!P354</f>
        <v>0</v>
      </c>
      <c r="E353" s="10">
        <f t="shared" si="2"/>
        <v>0</v>
      </c>
      <c r="F353" s="10">
        <f>'data '!U354</f>
        <v>0</v>
      </c>
      <c r="G353" s="10">
        <f t="shared" si="1"/>
        <v>0</v>
      </c>
    </row>
    <row r="354" spans="1:7" ht="12.75" customHeight="1" x14ac:dyDescent="0.2">
      <c r="A354" s="7">
        <v>38628</v>
      </c>
      <c r="B354" s="10">
        <f>'data '!K355</f>
        <v>48.328634716069274</v>
      </c>
      <c r="C354" s="10">
        <f t="shared" si="0"/>
        <v>48.328634716069274</v>
      </c>
      <c r="D354" s="10">
        <f>'data '!P355</f>
        <v>229.88505747126436</v>
      </c>
      <c r="E354" s="10">
        <f t="shared" si="2"/>
        <v>229.88505747126436</v>
      </c>
      <c r="F354" s="10">
        <f>'data '!U355</f>
        <v>1000</v>
      </c>
      <c r="G354" s="10">
        <f t="shared" si="1"/>
        <v>1000</v>
      </c>
    </row>
    <row r="355" spans="1:7" ht="12.75" customHeight="1" x14ac:dyDescent="0.2">
      <c r="A355" s="7">
        <v>38629</v>
      </c>
      <c r="B355" s="10">
        <f>'data '!K356</f>
        <v>48.328634716069274</v>
      </c>
      <c r="C355" s="10">
        <f t="shared" si="0"/>
        <v>48.328634716069274</v>
      </c>
      <c r="D355" s="10">
        <f>'data '!P356</f>
        <v>0</v>
      </c>
      <c r="E355" s="10">
        <f t="shared" si="2"/>
        <v>0</v>
      </c>
      <c r="F355" s="10">
        <f>'data '!U356</f>
        <v>0</v>
      </c>
      <c r="G355" s="10">
        <f t="shared" si="1"/>
        <v>0</v>
      </c>
    </row>
    <row r="356" spans="1:7" ht="12.75" customHeight="1" x14ac:dyDescent="0.2">
      <c r="A356" s="7">
        <v>38630</v>
      </c>
      <c r="B356" s="10">
        <f>'data '!K357</f>
        <v>48.328634716069274</v>
      </c>
      <c r="C356" s="10">
        <f t="shared" si="0"/>
        <v>48.328634716069274</v>
      </c>
      <c r="D356" s="10">
        <f>'data '!P357</f>
        <v>0</v>
      </c>
      <c r="E356" s="10">
        <f t="shared" si="2"/>
        <v>0</v>
      </c>
      <c r="F356" s="10">
        <f>'data '!U357</f>
        <v>0</v>
      </c>
      <c r="G356" s="10">
        <f t="shared" si="1"/>
        <v>0</v>
      </c>
    </row>
    <row r="357" spans="1:7" ht="12.75" customHeight="1" x14ac:dyDescent="0.2">
      <c r="A357" s="7">
        <v>38631</v>
      </c>
      <c r="B357" s="10">
        <f>'data '!K358</f>
        <v>48.328634716069274</v>
      </c>
      <c r="C357" s="10">
        <f t="shared" si="0"/>
        <v>48.328634716069274</v>
      </c>
      <c r="D357" s="10">
        <f>'data '!P358</f>
        <v>0</v>
      </c>
      <c r="E357" s="10">
        <f t="shared" si="2"/>
        <v>0</v>
      </c>
      <c r="F357" s="10">
        <f>'data '!U358</f>
        <v>0</v>
      </c>
      <c r="G357" s="10">
        <f t="shared" si="1"/>
        <v>0</v>
      </c>
    </row>
    <row r="358" spans="1:7" ht="12.75" customHeight="1" x14ac:dyDescent="0.2">
      <c r="A358" s="7">
        <v>38632</v>
      </c>
      <c r="B358" s="10">
        <f>'data '!K359</f>
        <v>48.328634716069274</v>
      </c>
      <c r="C358" s="10">
        <f t="shared" si="0"/>
        <v>48.328634716069274</v>
      </c>
      <c r="D358" s="10">
        <f>'data '!P359</f>
        <v>0</v>
      </c>
      <c r="E358" s="10">
        <f t="shared" si="2"/>
        <v>0</v>
      </c>
      <c r="F358" s="10">
        <f>'data '!U359</f>
        <v>0</v>
      </c>
      <c r="G358" s="10">
        <f t="shared" si="1"/>
        <v>0</v>
      </c>
    </row>
    <row r="359" spans="1:7" ht="12.75" customHeight="1" x14ac:dyDescent="0.2">
      <c r="A359" s="7">
        <v>38635</v>
      </c>
      <c r="B359" s="10">
        <f>'data '!K360</f>
        <v>48.328634716069274</v>
      </c>
      <c r="C359" s="10">
        <f t="shared" si="0"/>
        <v>48.328634716069274</v>
      </c>
      <c r="D359" s="10">
        <f>'data '!P360</f>
        <v>229.88505747126436</v>
      </c>
      <c r="E359" s="10">
        <f t="shared" si="2"/>
        <v>229.88505747126436</v>
      </c>
      <c r="F359" s="10">
        <f>'data '!U360</f>
        <v>0</v>
      </c>
      <c r="G359" s="10">
        <f t="shared" si="1"/>
        <v>0</v>
      </c>
    </row>
    <row r="360" spans="1:7" ht="12.75" customHeight="1" x14ac:dyDescent="0.2">
      <c r="A360" s="7">
        <v>38636</v>
      </c>
      <c r="B360" s="10">
        <f>'data '!K361</f>
        <v>48.328634716069274</v>
      </c>
      <c r="C360" s="10">
        <f t="shared" si="0"/>
        <v>48.328634716069274</v>
      </c>
      <c r="D360" s="10">
        <f>'data '!P361</f>
        <v>0</v>
      </c>
      <c r="E360" s="10">
        <f t="shared" si="2"/>
        <v>0</v>
      </c>
      <c r="F360" s="10">
        <f>'data '!U361</f>
        <v>0</v>
      </c>
      <c r="G360" s="10">
        <f t="shared" si="1"/>
        <v>0</v>
      </c>
    </row>
    <row r="361" spans="1:7" ht="12.75" customHeight="1" x14ac:dyDescent="0.2">
      <c r="A361" s="7">
        <v>38638</v>
      </c>
      <c r="B361" s="10">
        <f>'data '!K362</f>
        <v>48.328634716069274</v>
      </c>
      <c r="C361" s="10">
        <f t="shared" si="0"/>
        <v>48.328634716069274</v>
      </c>
      <c r="D361" s="10">
        <f>'data '!P362</f>
        <v>0</v>
      </c>
      <c r="E361" s="10">
        <f t="shared" si="2"/>
        <v>0</v>
      </c>
      <c r="F361" s="10">
        <f>'data '!U362</f>
        <v>0</v>
      </c>
      <c r="G361" s="10">
        <f t="shared" si="1"/>
        <v>0</v>
      </c>
    </row>
    <row r="362" spans="1:7" ht="12.75" customHeight="1" x14ac:dyDescent="0.2">
      <c r="A362" s="7">
        <v>38639</v>
      </c>
      <c r="B362" s="10">
        <f>'data '!K363</f>
        <v>48.328634716069274</v>
      </c>
      <c r="C362" s="10">
        <f t="shared" si="0"/>
        <v>48.328634716069274</v>
      </c>
      <c r="D362" s="10">
        <f>'data '!P363</f>
        <v>0</v>
      </c>
      <c r="E362" s="10">
        <f t="shared" si="2"/>
        <v>0</v>
      </c>
      <c r="F362" s="10">
        <f>'data '!U363</f>
        <v>0</v>
      </c>
      <c r="G362" s="10">
        <f t="shared" si="1"/>
        <v>0</v>
      </c>
    </row>
    <row r="363" spans="1:7" ht="12.75" customHeight="1" x14ac:dyDescent="0.2">
      <c r="A363" s="7">
        <v>38642</v>
      </c>
      <c r="B363" s="10">
        <f>'data '!K364</f>
        <v>48.328634716069274</v>
      </c>
      <c r="C363" s="10">
        <f t="shared" si="0"/>
        <v>48.328634716069274</v>
      </c>
      <c r="D363" s="10">
        <f>'data '!P364</f>
        <v>229.88505747126436</v>
      </c>
      <c r="E363" s="10">
        <f t="shared" si="2"/>
        <v>229.88505747126436</v>
      </c>
      <c r="F363" s="10">
        <f>'data '!U364</f>
        <v>0</v>
      </c>
      <c r="G363" s="10">
        <f t="shared" si="1"/>
        <v>0</v>
      </c>
    </row>
    <row r="364" spans="1:7" ht="12.75" customHeight="1" x14ac:dyDescent="0.2">
      <c r="A364" s="7">
        <v>38643</v>
      </c>
      <c r="B364" s="10">
        <f>'data '!K365</f>
        <v>48.328634716069274</v>
      </c>
      <c r="C364" s="10">
        <f t="shared" si="0"/>
        <v>48.328634716069274</v>
      </c>
      <c r="D364" s="10">
        <f>'data '!P365</f>
        <v>0</v>
      </c>
      <c r="E364" s="10">
        <f t="shared" si="2"/>
        <v>0</v>
      </c>
      <c r="F364" s="10">
        <f>'data '!U365</f>
        <v>0</v>
      </c>
      <c r="G364" s="10">
        <f t="shared" si="1"/>
        <v>0</v>
      </c>
    </row>
    <row r="365" spans="1:7" ht="12.75" customHeight="1" x14ac:dyDescent="0.2">
      <c r="A365" s="7">
        <v>38644</v>
      </c>
      <c r="B365" s="10">
        <f>'data '!K366</f>
        <v>48.328634716069274</v>
      </c>
      <c r="C365" s="10">
        <f t="shared" si="0"/>
        <v>48.328634716069274</v>
      </c>
      <c r="D365" s="10">
        <f>'data '!P366</f>
        <v>0</v>
      </c>
      <c r="E365" s="10">
        <f t="shared" si="2"/>
        <v>0</v>
      </c>
      <c r="F365" s="10">
        <f>'data '!U366</f>
        <v>0</v>
      </c>
      <c r="G365" s="10">
        <f t="shared" si="1"/>
        <v>0</v>
      </c>
    </row>
    <row r="366" spans="1:7" ht="12.75" customHeight="1" x14ac:dyDescent="0.2">
      <c r="A366" s="7">
        <v>38645</v>
      </c>
      <c r="B366" s="10">
        <f>'data '!K367</f>
        <v>48.328634716069274</v>
      </c>
      <c r="C366" s="10">
        <f t="shared" si="0"/>
        <v>48.328634716069274</v>
      </c>
      <c r="D366" s="10">
        <f>'data '!P367</f>
        <v>0</v>
      </c>
      <c r="E366" s="10">
        <f t="shared" si="2"/>
        <v>0</v>
      </c>
      <c r="F366" s="10">
        <f>'data '!U367</f>
        <v>0</v>
      </c>
      <c r="G366" s="10">
        <f t="shared" si="1"/>
        <v>0</v>
      </c>
    </row>
    <row r="367" spans="1:7" ht="12.75" customHeight="1" x14ac:dyDescent="0.2">
      <c r="A367" s="7">
        <v>38646</v>
      </c>
      <c r="B367" s="10">
        <f>'data '!K368</f>
        <v>48.328634716069274</v>
      </c>
      <c r="C367" s="10">
        <f t="shared" si="0"/>
        <v>48.328634716069274</v>
      </c>
      <c r="D367" s="10">
        <f>'data '!P368</f>
        <v>0</v>
      </c>
      <c r="E367" s="10">
        <f t="shared" si="2"/>
        <v>0</v>
      </c>
      <c r="F367" s="10">
        <f>'data '!U368</f>
        <v>0</v>
      </c>
      <c r="G367" s="10">
        <f t="shared" si="1"/>
        <v>0</v>
      </c>
    </row>
    <row r="368" spans="1:7" ht="12.75" customHeight="1" x14ac:dyDescent="0.2">
      <c r="A368" s="7">
        <v>38649</v>
      </c>
      <c r="B368" s="10">
        <f>'data '!K369</f>
        <v>48.328634716069274</v>
      </c>
      <c r="C368" s="10">
        <f t="shared" si="0"/>
        <v>48.328634716069274</v>
      </c>
      <c r="D368" s="10">
        <f>'data '!P369</f>
        <v>229.88505747126436</v>
      </c>
      <c r="E368" s="10">
        <f t="shared" si="2"/>
        <v>229.88505747126436</v>
      </c>
      <c r="F368" s="10">
        <f>'data '!U369</f>
        <v>0</v>
      </c>
      <c r="G368" s="10">
        <f t="shared" si="1"/>
        <v>0</v>
      </c>
    </row>
    <row r="369" spans="1:7" ht="12.75" customHeight="1" x14ac:dyDescent="0.2">
      <c r="A369" s="7">
        <v>38650</v>
      </c>
      <c r="B369" s="10">
        <f>'data '!K370</f>
        <v>48.328634716069274</v>
      </c>
      <c r="C369" s="10">
        <f t="shared" si="0"/>
        <v>48.328634716069274</v>
      </c>
      <c r="D369" s="10">
        <f>'data '!P370</f>
        <v>0</v>
      </c>
      <c r="E369" s="10">
        <f t="shared" si="2"/>
        <v>0</v>
      </c>
      <c r="F369" s="10">
        <f>'data '!U370</f>
        <v>0</v>
      </c>
      <c r="G369" s="10">
        <f t="shared" si="1"/>
        <v>0</v>
      </c>
    </row>
    <row r="370" spans="1:7" ht="12.75" customHeight="1" x14ac:dyDescent="0.2">
      <c r="A370" s="7">
        <v>38651</v>
      </c>
      <c r="B370" s="10">
        <f>'data '!K371</f>
        <v>48.328634716069274</v>
      </c>
      <c r="C370" s="10">
        <f t="shared" si="0"/>
        <v>48.328634716069274</v>
      </c>
      <c r="D370" s="10">
        <f>'data '!P371</f>
        <v>0</v>
      </c>
      <c r="E370" s="10">
        <f t="shared" si="2"/>
        <v>0</v>
      </c>
      <c r="F370" s="10">
        <f>'data '!U371</f>
        <v>0</v>
      </c>
      <c r="G370" s="10">
        <f t="shared" si="1"/>
        <v>0</v>
      </c>
    </row>
    <row r="371" spans="1:7" ht="12.75" customHeight="1" x14ac:dyDescent="0.2">
      <c r="A371" s="7">
        <v>38652</v>
      </c>
      <c r="B371" s="10">
        <f>'data '!K372</f>
        <v>48.328634716069274</v>
      </c>
      <c r="C371" s="10">
        <f t="shared" si="0"/>
        <v>48.328634716069274</v>
      </c>
      <c r="D371" s="10">
        <f>'data '!P372</f>
        <v>0</v>
      </c>
      <c r="E371" s="10">
        <f t="shared" si="2"/>
        <v>0</v>
      </c>
      <c r="F371" s="10">
        <f>'data '!U372</f>
        <v>0</v>
      </c>
      <c r="G371" s="10">
        <f t="shared" si="1"/>
        <v>0</v>
      </c>
    </row>
    <row r="372" spans="1:7" ht="12.75" customHeight="1" x14ac:dyDescent="0.2">
      <c r="A372" s="7">
        <v>38653</v>
      </c>
      <c r="B372" s="10">
        <f>'data '!K373</f>
        <v>48.328634716069274</v>
      </c>
      <c r="C372" s="10">
        <f t="shared" si="0"/>
        <v>48.328634716069274</v>
      </c>
      <c r="D372" s="10">
        <f>'data '!P373</f>
        <v>0</v>
      </c>
      <c r="E372" s="10">
        <f t="shared" si="2"/>
        <v>0</v>
      </c>
      <c r="F372" s="10">
        <f>'data '!U373</f>
        <v>0</v>
      </c>
      <c r="G372" s="10">
        <f t="shared" si="1"/>
        <v>0</v>
      </c>
    </row>
    <row r="373" spans="1:7" ht="12.75" customHeight="1" x14ac:dyDescent="0.2">
      <c r="A373" s="7">
        <v>38656</v>
      </c>
      <c r="B373" s="10">
        <f>'data '!K374</f>
        <v>48.328634716069274</v>
      </c>
      <c r="C373" s="10">
        <f t="shared" si="0"/>
        <v>48.328634716069274</v>
      </c>
      <c r="D373" s="10">
        <f>'data '!P374</f>
        <v>229.88505747126436</v>
      </c>
      <c r="E373" s="10">
        <f t="shared" si="2"/>
        <v>229.88505747126436</v>
      </c>
      <c r="F373" s="10">
        <f>'data '!U374</f>
        <v>0</v>
      </c>
      <c r="G373" s="10">
        <f t="shared" si="1"/>
        <v>0</v>
      </c>
    </row>
    <row r="374" spans="1:7" ht="12.75" customHeight="1" x14ac:dyDescent="0.2">
      <c r="A374" s="7">
        <v>38657</v>
      </c>
      <c r="B374" s="10">
        <f>'data '!K375</f>
        <v>48.328634716069274</v>
      </c>
      <c r="C374" s="10">
        <f t="shared" si="0"/>
        <v>48.328634716069274</v>
      </c>
      <c r="D374" s="10">
        <f>'data '!P375</f>
        <v>0</v>
      </c>
      <c r="E374" s="10">
        <f t="shared" si="2"/>
        <v>0</v>
      </c>
      <c r="F374" s="10">
        <f>'data '!U375</f>
        <v>1000</v>
      </c>
      <c r="G374" s="10">
        <f t="shared" si="1"/>
        <v>1000</v>
      </c>
    </row>
    <row r="375" spans="1:7" ht="12.75" customHeight="1" x14ac:dyDescent="0.2">
      <c r="A375" s="7">
        <v>38658</v>
      </c>
      <c r="B375" s="10">
        <f>'data '!K376</f>
        <v>48.328634716069274</v>
      </c>
      <c r="C375" s="10">
        <f t="shared" si="0"/>
        <v>48.328634716069274</v>
      </c>
      <c r="D375" s="10">
        <f>'data '!P376</f>
        <v>0</v>
      </c>
      <c r="E375" s="10">
        <f t="shared" si="2"/>
        <v>0</v>
      </c>
      <c r="F375" s="10">
        <f>'data '!U376</f>
        <v>0</v>
      </c>
      <c r="G375" s="10">
        <f t="shared" si="1"/>
        <v>0</v>
      </c>
    </row>
    <row r="376" spans="1:7" ht="12.75" customHeight="1" x14ac:dyDescent="0.2">
      <c r="A376" s="7">
        <v>38663</v>
      </c>
      <c r="B376" s="10">
        <f>'data '!K377</f>
        <v>48.328634716069274</v>
      </c>
      <c r="C376" s="10">
        <f t="shared" si="0"/>
        <v>48.328634716069274</v>
      </c>
      <c r="D376" s="10">
        <f>'data '!P377</f>
        <v>229.88505747126436</v>
      </c>
      <c r="E376" s="10">
        <f t="shared" si="2"/>
        <v>229.88505747126436</v>
      </c>
      <c r="F376" s="10">
        <f>'data '!U377</f>
        <v>0</v>
      </c>
      <c r="G376" s="10">
        <f t="shared" si="1"/>
        <v>0</v>
      </c>
    </row>
    <row r="377" spans="1:7" ht="12.75" customHeight="1" x14ac:dyDescent="0.2">
      <c r="A377" s="7">
        <v>38664</v>
      </c>
      <c r="B377" s="10">
        <f>'data '!K378</f>
        <v>48.328634716069274</v>
      </c>
      <c r="C377" s="10">
        <f t="shared" si="0"/>
        <v>48.328634716069274</v>
      </c>
      <c r="D377" s="10">
        <f>'data '!P378</f>
        <v>0</v>
      </c>
      <c r="E377" s="10">
        <f t="shared" si="2"/>
        <v>0</v>
      </c>
      <c r="F377" s="10">
        <f>'data '!U378</f>
        <v>0</v>
      </c>
      <c r="G377" s="10">
        <f t="shared" si="1"/>
        <v>0</v>
      </c>
    </row>
    <row r="378" spans="1:7" ht="12.75" customHeight="1" x14ac:dyDescent="0.2">
      <c r="A378" s="7">
        <v>38665</v>
      </c>
      <c r="B378" s="10">
        <f>'data '!K379</f>
        <v>48.328634716069274</v>
      </c>
      <c r="C378" s="10">
        <f t="shared" si="0"/>
        <v>48.328634716069274</v>
      </c>
      <c r="D378" s="10">
        <f>'data '!P379</f>
        <v>0</v>
      </c>
      <c r="E378" s="10">
        <f t="shared" si="2"/>
        <v>0</v>
      </c>
      <c r="F378" s="10">
        <f>'data '!U379</f>
        <v>0</v>
      </c>
      <c r="G378" s="10">
        <f t="shared" si="1"/>
        <v>0</v>
      </c>
    </row>
    <row r="379" spans="1:7" ht="12.75" customHeight="1" x14ac:dyDescent="0.2">
      <c r="A379" s="7">
        <v>38666</v>
      </c>
      <c r="B379" s="10">
        <f>'data '!K380</f>
        <v>48.328634716069274</v>
      </c>
      <c r="C379" s="10">
        <f t="shared" si="0"/>
        <v>48.328634716069274</v>
      </c>
      <c r="D379" s="10">
        <f>'data '!P380</f>
        <v>0</v>
      </c>
      <c r="E379" s="10">
        <f t="shared" si="2"/>
        <v>0</v>
      </c>
      <c r="F379" s="10">
        <f>'data '!U380</f>
        <v>0</v>
      </c>
      <c r="G379" s="10">
        <f t="shared" si="1"/>
        <v>0</v>
      </c>
    </row>
    <row r="380" spans="1:7" ht="12.75" customHeight="1" x14ac:dyDescent="0.2">
      <c r="A380" s="7">
        <v>38667</v>
      </c>
      <c r="B380" s="10">
        <f>'data '!K381</f>
        <v>48.328634716069274</v>
      </c>
      <c r="C380" s="10">
        <f t="shared" si="0"/>
        <v>48.328634716069274</v>
      </c>
      <c r="D380" s="10">
        <f>'data '!P381</f>
        <v>0</v>
      </c>
      <c r="E380" s="10">
        <f t="shared" si="2"/>
        <v>0</v>
      </c>
      <c r="F380" s="10">
        <f>'data '!U381</f>
        <v>0</v>
      </c>
      <c r="G380" s="10">
        <f t="shared" si="1"/>
        <v>0</v>
      </c>
    </row>
    <row r="381" spans="1:7" ht="12.75" customHeight="1" x14ac:dyDescent="0.2">
      <c r="A381" s="7">
        <v>38670</v>
      </c>
      <c r="B381" s="10">
        <f>'data '!K382</f>
        <v>48.328634716069274</v>
      </c>
      <c r="C381" s="10">
        <f t="shared" si="0"/>
        <v>48.328634716069274</v>
      </c>
      <c r="D381" s="10">
        <f>'data '!P382</f>
        <v>229.88505747126436</v>
      </c>
      <c r="E381" s="10">
        <f t="shared" si="2"/>
        <v>229.88505747126436</v>
      </c>
      <c r="F381" s="10">
        <f>'data '!U382</f>
        <v>0</v>
      </c>
      <c r="G381" s="10">
        <f t="shared" si="1"/>
        <v>0</v>
      </c>
    </row>
    <row r="382" spans="1:7" ht="12.75" customHeight="1" x14ac:dyDescent="0.2">
      <c r="A382" s="7">
        <v>38672</v>
      </c>
      <c r="B382" s="10">
        <f>'data '!K383</f>
        <v>48.328634716069274</v>
      </c>
      <c r="C382" s="10">
        <f t="shared" si="0"/>
        <v>48.328634716069274</v>
      </c>
      <c r="D382" s="10">
        <f>'data '!P383</f>
        <v>0</v>
      </c>
      <c r="E382" s="10">
        <f t="shared" si="2"/>
        <v>0</v>
      </c>
      <c r="F382" s="10">
        <f>'data '!U383</f>
        <v>0</v>
      </c>
      <c r="G382" s="10">
        <f t="shared" si="1"/>
        <v>0</v>
      </c>
    </row>
    <row r="383" spans="1:7" ht="12.75" customHeight="1" x14ac:dyDescent="0.2">
      <c r="A383" s="7">
        <v>38673</v>
      </c>
      <c r="B383" s="10">
        <f>'data '!K384</f>
        <v>48.328634716069274</v>
      </c>
      <c r="C383" s="10">
        <f t="shared" si="0"/>
        <v>48.328634716069274</v>
      </c>
      <c r="D383" s="10">
        <f>'data '!P384</f>
        <v>0</v>
      </c>
      <c r="E383" s="10">
        <f t="shared" si="2"/>
        <v>0</v>
      </c>
      <c r="F383" s="10">
        <f>'data '!U384</f>
        <v>0</v>
      </c>
      <c r="G383" s="10">
        <f t="shared" si="1"/>
        <v>0</v>
      </c>
    </row>
    <row r="384" spans="1:7" ht="12.75" customHeight="1" x14ac:dyDescent="0.2">
      <c r="A384" s="7">
        <v>38674</v>
      </c>
      <c r="B384" s="10">
        <f>'data '!K385</f>
        <v>48.328634716069274</v>
      </c>
      <c r="C384" s="10">
        <f t="shared" si="0"/>
        <v>48.328634716069274</v>
      </c>
      <c r="D384" s="10">
        <f>'data '!P385</f>
        <v>0</v>
      </c>
      <c r="E384" s="10">
        <f t="shared" si="2"/>
        <v>0</v>
      </c>
      <c r="F384" s="10">
        <f>'data '!U385</f>
        <v>0</v>
      </c>
      <c r="G384" s="10">
        <f t="shared" si="1"/>
        <v>0</v>
      </c>
    </row>
    <row r="385" spans="1:7" ht="12.75" customHeight="1" x14ac:dyDescent="0.2">
      <c r="A385" s="7">
        <v>38677</v>
      </c>
      <c r="B385" s="10">
        <f>'data '!K386</f>
        <v>48.328634716069274</v>
      </c>
      <c r="C385" s="10">
        <f t="shared" si="0"/>
        <v>48.328634716069274</v>
      </c>
      <c r="D385" s="10">
        <f>'data '!P386</f>
        <v>229.88505747126436</v>
      </c>
      <c r="E385" s="10">
        <f t="shared" si="2"/>
        <v>229.88505747126436</v>
      </c>
      <c r="F385" s="10">
        <f>'data '!U386</f>
        <v>0</v>
      </c>
      <c r="G385" s="10">
        <f t="shared" si="1"/>
        <v>0</v>
      </c>
    </row>
    <row r="386" spans="1:7" ht="12.75" customHeight="1" x14ac:dyDescent="0.2">
      <c r="A386" s="7">
        <v>38678</v>
      </c>
      <c r="B386" s="10">
        <f>'data '!K387</f>
        <v>48.328634716069274</v>
      </c>
      <c r="C386" s="10">
        <f t="shared" si="0"/>
        <v>48.328634716069274</v>
      </c>
      <c r="D386" s="10">
        <f>'data '!P387</f>
        <v>0</v>
      </c>
      <c r="E386" s="10">
        <f t="shared" si="2"/>
        <v>0</v>
      </c>
      <c r="F386" s="10">
        <f>'data '!U387</f>
        <v>0</v>
      </c>
      <c r="G386" s="10">
        <f t="shared" si="1"/>
        <v>0</v>
      </c>
    </row>
    <row r="387" spans="1:7" ht="12.75" customHeight="1" x14ac:dyDescent="0.2">
      <c r="A387" s="7">
        <v>38679</v>
      </c>
      <c r="B387" s="10">
        <f>'data '!K388</f>
        <v>48.328634716069274</v>
      </c>
      <c r="C387" s="10">
        <f t="shared" si="0"/>
        <v>48.328634716069274</v>
      </c>
      <c r="D387" s="10">
        <f>'data '!P388</f>
        <v>0</v>
      </c>
      <c r="E387" s="10">
        <f t="shared" si="2"/>
        <v>0</v>
      </c>
      <c r="F387" s="10">
        <f>'data '!U388</f>
        <v>0</v>
      </c>
      <c r="G387" s="10">
        <f t="shared" si="1"/>
        <v>0</v>
      </c>
    </row>
    <row r="388" spans="1:7" ht="12.75" customHeight="1" x14ac:dyDescent="0.2">
      <c r="A388" s="7">
        <v>38680</v>
      </c>
      <c r="B388" s="10">
        <f>'data '!K389</f>
        <v>48.328634716069274</v>
      </c>
      <c r="C388" s="10">
        <f t="shared" si="0"/>
        <v>48.328634716069274</v>
      </c>
      <c r="D388" s="10">
        <f>'data '!P389</f>
        <v>0</v>
      </c>
      <c r="E388" s="10">
        <f t="shared" si="2"/>
        <v>0</v>
      </c>
      <c r="F388" s="10">
        <f>'data '!U389</f>
        <v>0</v>
      </c>
      <c r="G388" s="10">
        <f t="shared" si="1"/>
        <v>0</v>
      </c>
    </row>
    <row r="389" spans="1:7" ht="12.75" customHeight="1" x14ac:dyDescent="0.2">
      <c r="A389" s="7">
        <v>38681</v>
      </c>
      <c r="B389" s="10">
        <f>'data '!K390</f>
        <v>48.328634716069274</v>
      </c>
      <c r="C389" s="10">
        <f t="shared" si="0"/>
        <v>48.328634716069274</v>
      </c>
      <c r="D389" s="10">
        <f>'data '!P390</f>
        <v>0</v>
      </c>
      <c r="E389" s="10">
        <f t="shared" si="2"/>
        <v>0</v>
      </c>
      <c r="F389" s="10">
        <f>'data '!U390</f>
        <v>0</v>
      </c>
      <c r="G389" s="10">
        <f t="shared" si="1"/>
        <v>0</v>
      </c>
    </row>
    <row r="390" spans="1:7" ht="12.75" customHeight="1" x14ac:dyDescent="0.2">
      <c r="A390" s="7">
        <v>38682</v>
      </c>
      <c r="B390" s="10">
        <f>'data '!K391</f>
        <v>48.328634716069274</v>
      </c>
      <c r="C390" s="10">
        <f t="shared" si="0"/>
        <v>48.328634716069274</v>
      </c>
      <c r="D390" s="10">
        <f>'data '!P391</f>
        <v>0</v>
      </c>
      <c r="E390" s="10">
        <f t="shared" si="2"/>
        <v>0</v>
      </c>
      <c r="F390" s="10">
        <f>'data '!U391</f>
        <v>0</v>
      </c>
      <c r="G390" s="10">
        <f t="shared" si="1"/>
        <v>0</v>
      </c>
    </row>
    <row r="391" spans="1:7" ht="12.75" customHeight="1" x14ac:dyDescent="0.2">
      <c r="A391" s="7">
        <v>38684</v>
      </c>
      <c r="B391" s="10">
        <f>'data '!K392</f>
        <v>48.328634716069274</v>
      </c>
      <c r="C391" s="10">
        <f t="shared" si="0"/>
        <v>48.328634716069274</v>
      </c>
      <c r="D391" s="10">
        <f>'data '!P392</f>
        <v>229.88505747126436</v>
      </c>
      <c r="E391" s="10">
        <f t="shared" si="2"/>
        <v>229.88505747126436</v>
      </c>
      <c r="F391" s="10">
        <f>'data '!U392</f>
        <v>0</v>
      </c>
      <c r="G391" s="10">
        <f t="shared" si="1"/>
        <v>0</v>
      </c>
    </row>
    <row r="392" spans="1:7" ht="12.75" customHeight="1" x14ac:dyDescent="0.2">
      <c r="A392" s="7">
        <v>38685</v>
      </c>
      <c r="B392" s="10">
        <f>'data '!K393</f>
        <v>48.328634716069274</v>
      </c>
      <c r="C392" s="10">
        <f t="shared" si="0"/>
        <v>48.328634716069274</v>
      </c>
      <c r="D392" s="10">
        <f>'data '!P393</f>
        <v>0</v>
      </c>
      <c r="E392" s="10">
        <f t="shared" si="2"/>
        <v>0</v>
      </c>
      <c r="F392" s="10">
        <f>'data '!U393</f>
        <v>0</v>
      </c>
      <c r="G392" s="10">
        <f t="shared" si="1"/>
        <v>0</v>
      </c>
    </row>
    <row r="393" spans="1:7" ht="12.75" customHeight="1" x14ac:dyDescent="0.2">
      <c r="A393" s="7">
        <v>38686</v>
      </c>
      <c r="B393" s="10">
        <f>'data '!K394</f>
        <v>48.328634716069274</v>
      </c>
      <c r="C393" s="10">
        <f t="shared" si="0"/>
        <v>48.328634716069274</v>
      </c>
      <c r="D393" s="10">
        <f>'data '!P394</f>
        <v>0</v>
      </c>
      <c r="E393" s="10">
        <f t="shared" si="2"/>
        <v>0</v>
      </c>
      <c r="F393" s="10">
        <f>'data '!U394</f>
        <v>0</v>
      </c>
      <c r="G393" s="10">
        <f t="shared" si="1"/>
        <v>0</v>
      </c>
    </row>
    <row r="394" spans="1:7" ht="12.75" customHeight="1" x14ac:dyDescent="0.2">
      <c r="A394" s="7">
        <v>38687</v>
      </c>
      <c r="B394" s="10">
        <f>'data '!K395</f>
        <v>48.328634716069274</v>
      </c>
      <c r="C394" s="10">
        <f t="shared" si="0"/>
        <v>48.328634716069274</v>
      </c>
      <c r="D394" s="10">
        <f>'data '!P395</f>
        <v>0</v>
      </c>
      <c r="E394" s="10">
        <f t="shared" si="2"/>
        <v>0</v>
      </c>
      <c r="F394" s="10">
        <f>'data '!U395</f>
        <v>1000</v>
      </c>
      <c r="G394" s="10">
        <f t="shared" si="1"/>
        <v>1000</v>
      </c>
    </row>
    <row r="395" spans="1:7" ht="12.75" customHeight="1" x14ac:dyDescent="0.2">
      <c r="A395" s="7">
        <v>38688</v>
      </c>
      <c r="B395" s="10">
        <f>'data '!K396</f>
        <v>48.328634716069274</v>
      </c>
      <c r="C395" s="10">
        <f t="shared" si="0"/>
        <v>48.328634716069274</v>
      </c>
      <c r="D395" s="10">
        <f>'data '!P396</f>
        <v>0</v>
      </c>
      <c r="E395" s="10">
        <f t="shared" si="2"/>
        <v>0</v>
      </c>
      <c r="F395" s="10">
        <f>'data '!U396</f>
        <v>0</v>
      </c>
      <c r="G395" s="10">
        <f t="shared" si="1"/>
        <v>0</v>
      </c>
    </row>
    <row r="396" spans="1:7" ht="12.75" customHeight="1" x14ac:dyDescent="0.2">
      <c r="A396" s="7">
        <v>38691</v>
      </c>
      <c r="B396" s="10">
        <f>'data '!K397</f>
        <v>48.328634716069274</v>
      </c>
      <c r="C396" s="10">
        <f t="shared" si="0"/>
        <v>48.328634716069274</v>
      </c>
      <c r="D396" s="10">
        <f>'data '!P397</f>
        <v>229.88505747126436</v>
      </c>
      <c r="E396" s="10">
        <f t="shared" si="2"/>
        <v>229.88505747126436</v>
      </c>
      <c r="F396" s="10">
        <f>'data '!U397</f>
        <v>0</v>
      </c>
      <c r="G396" s="10">
        <f t="shared" si="1"/>
        <v>0</v>
      </c>
    </row>
    <row r="397" spans="1:7" ht="12.75" customHeight="1" x14ac:dyDescent="0.2">
      <c r="A397" s="7">
        <v>38692</v>
      </c>
      <c r="B397" s="10">
        <f>'data '!K398</f>
        <v>48.328634716069274</v>
      </c>
      <c r="C397" s="10">
        <f t="shared" si="0"/>
        <v>48.328634716069274</v>
      </c>
      <c r="D397" s="10">
        <f>'data '!P398</f>
        <v>0</v>
      </c>
      <c r="E397" s="10">
        <f t="shared" si="2"/>
        <v>0</v>
      </c>
      <c r="F397" s="10">
        <f>'data '!U398</f>
        <v>0</v>
      </c>
      <c r="G397" s="10">
        <f t="shared" si="1"/>
        <v>0</v>
      </c>
    </row>
    <row r="398" spans="1:7" ht="12.75" customHeight="1" x14ac:dyDescent="0.2">
      <c r="A398" s="7">
        <v>38693</v>
      </c>
      <c r="B398" s="10">
        <f>'data '!K399</f>
        <v>48.328634716069274</v>
      </c>
      <c r="C398" s="10">
        <f t="shared" si="0"/>
        <v>48.328634716069274</v>
      </c>
      <c r="D398" s="10">
        <f>'data '!P399</f>
        <v>0</v>
      </c>
      <c r="E398" s="10">
        <f t="shared" si="2"/>
        <v>0</v>
      </c>
      <c r="F398" s="10">
        <f>'data '!U399</f>
        <v>0</v>
      </c>
      <c r="G398" s="10">
        <f t="shared" si="1"/>
        <v>0</v>
      </c>
    </row>
    <row r="399" spans="1:7" ht="12.75" customHeight="1" x14ac:dyDescent="0.2">
      <c r="A399" s="7">
        <v>38694</v>
      </c>
      <c r="B399" s="10">
        <f>'data '!K400</f>
        <v>48.328634716069274</v>
      </c>
      <c r="C399" s="10">
        <f t="shared" si="0"/>
        <v>48.328634716069274</v>
      </c>
      <c r="D399" s="10">
        <f>'data '!P400</f>
        <v>0</v>
      </c>
      <c r="E399" s="10">
        <f t="shared" si="2"/>
        <v>0</v>
      </c>
      <c r="F399" s="10">
        <f>'data '!U400</f>
        <v>0</v>
      </c>
      <c r="G399" s="10">
        <f t="shared" si="1"/>
        <v>0</v>
      </c>
    </row>
    <row r="400" spans="1:7" ht="12.75" customHeight="1" x14ac:dyDescent="0.2">
      <c r="A400" s="7">
        <v>38695</v>
      </c>
      <c r="B400" s="10">
        <f>'data '!K401</f>
        <v>48.328634716069274</v>
      </c>
      <c r="C400" s="10">
        <f t="shared" si="0"/>
        <v>48.328634716069274</v>
      </c>
      <c r="D400" s="10">
        <f>'data '!P401</f>
        <v>0</v>
      </c>
      <c r="E400" s="10">
        <f t="shared" si="2"/>
        <v>0</v>
      </c>
      <c r="F400" s="10">
        <f>'data '!U401</f>
        <v>0</v>
      </c>
      <c r="G400" s="10">
        <f t="shared" si="1"/>
        <v>0</v>
      </c>
    </row>
    <row r="401" spans="1:7" ht="12.75" customHeight="1" x14ac:dyDescent="0.2">
      <c r="A401" s="7">
        <v>38698</v>
      </c>
      <c r="B401" s="10">
        <f>'data '!K402</f>
        <v>48.328634716069274</v>
      </c>
      <c r="C401" s="10">
        <f t="shared" si="0"/>
        <v>48.328634716069274</v>
      </c>
      <c r="D401" s="10">
        <f>'data '!P402</f>
        <v>229.88505747126436</v>
      </c>
      <c r="E401" s="10">
        <f t="shared" si="2"/>
        <v>229.88505747126436</v>
      </c>
      <c r="F401" s="10">
        <f>'data '!U402</f>
        <v>0</v>
      </c>
      <c r="G401" s="10">
        <f t="shared" si="1"/>
        <v>0</v>
      </c>
    </row>
    <row r="402" spans="1:7" ht="12.75" customHeight="1" x14ac:dyDescent="0.2">
      <c r="A402" s="7">
        <v>38699</v>
      </c>
      <c r="B402" s="10">
        <f>'data '!K403</f>
        <v>48.328634716069274</v>
      </c>
      <c r="C402" s="10">
        <f t="shared" si="0"/>
        <v>48.328634716069274</v>
      </c>
      <c r="D402" s="10">
        <f>'data '!P403</f>
        <v>0</v>
      </c>
      <c r="E402" s="10">
        <f t="shared" si="2"/>
        <v>0</v>
      </c>
      <c r="F402" s="10">
        <f>'data '!U403</f>
        <v>0</v>
      </c>
      <c r="G402" s="10">
        <f t="shared" si="1"/>
        <v>0</v>
      </c>
    </row>
    <row r="403" spans="1:7" ht="12.75" customHeight="1" x14ac:dyDescent="0.2">
      <c r="A403" s="7">
        <v>38700</v>
      </c>
      <c r="B403" s="10">
        <f>'data '!K404</f>
        <v>48.328634716069274</v>
      </c>
      <c r="C403" s="10">
        <f t="shared" si="0"/>
        <v>48.328634716069274</v>
      </c>
      <c r="D403" s="10">
        <f>'data '!P404</f>
        <v>0</v>
      </c>
      <c r="E403" s="10">
        <f t="shared" si="2"/>
        <v>0</v>
      </c>
      <c r="F403" s="10">
        <f>'data '!U404</f>
        <v>0</v>
      </c>
      <c r="G403" s="10">
        <f t="shared" si="1"/>
        <v>0</v>
      </c>
    </row>
    <row r="404" spans="1:7" ht="12.75" customHeight="1" x14ac:dyDescent="0.2">
      <c r="A404" s="7">
        <v>38701</v>
      </c>
      <c r="B404" s="10">
        <f>'data '!K405</f>
        <v>48.328634716069274</v>
      </c>
      <c r="C404" s="10">
        <f t="shared" si="0"/>
        <v>48.328634716069274</v>
      </c>
      <c r="D404" s="10">
        <f>'data '!P405</f>
        <v>0</v>
      </c>
      <c r="E404" s="10">
        <f t="shared" si="2"/>
        <v>0</v>
      </c>
      <c r="F404" s="10">
        <f>'data '!U405</f>
        <v>0</v>
      </c>
      <c r="G404" s="10">
        <f t="shared" si="1"/>
        <v>0</v>
      </c>
    </row>
    <row r="405" spans="1:7" ht="12.75" customHeight="1" x14ac:dyDescent="0.2">
      <c r="A405" s="7">
        <v>38702</v>
      </c>
      <c r="B405" s="10">
        <f>'data '!K406</f>
        <v>48.328634716069274</v>
      </c>
      <c r="C405" s="10">
        <f t="shared" si="0"/>
        <v>48.328634716069274</v>
      </c>
      <c r="D405" s="10">
        <f>'data '!P406</f>
        <v>0</v>
      </c>
      <c r="E405" s="10">
        <f t="shared" si="2"/>
        <v>0</v>
      </c>
      <c r="F405" s="10">
        <f>'data '!U406</f>
        <v>0</v>
      </c>
      <c r="G405" s="10">
        <f t="shared" si="1"/>
        <v>0</v>
      </c>
    </row>
    <row r="406" spans="1:7" ht="12.75" customHeight="1" x14ac:dyDescent="0.2">
      <c r="A406" s="7">
        <v>38705</v>
      </c>
      <c r="B406" s="10">
        <f>'data '!K407</f>
        <v>48.328634716069274</v>
      </c>
      <c r="C406" s="10">
        <f t="shared" si="0"/>
        <v>48.328634716069274</v>
      </c>
      <c r="D406" s="10">
        <f>'data '!P407</f>
        <v>229.88505747126436</v>
      </c>
      <c r="E406" s="10">
        <f t="shared" si="2"/>
        <v>229.88505747126436</v>
      </c>
      <c r="F406" s="10">
        <f>'data '!U407</f>
        <v>0</v>
      </c>
      <c r="G406" s="10">
        <f t="shared" si="1"/>
        <v>0</v>
      </c>
    </row>
    <row r="407" spans="1:7" ht="12.75" customHeight="1" x14ac:dyDescent="0.2">
      <c r="A407" s="7">
        <v>38706</v>
      </c>
      <c r="B407" s="10">
        <f>'data '!K408</f>
        <v>48.328634716069274</v>
      </c>
      <c r="C407" s="10">
        <f t="shared" si="0"/>
        <v>48.328634716069274</v>
      </c>
      <c r="D407" s="10">
        <f>'data '!P408</f>
        <v>0</v>
      </c>
      <c r="E407" s="10">
        <f t="shared" si="2"/>
        <v>0</v>
      </c>
      <c r="F407" s="10">
        <f>'data '!U408</f>
        <v>0</v>
      </c>
      <c r="G407" s="10">
        <f t="shared" si="1"/>
        <v>0</v>
      </c>
    </row>
    <row r="408" spans="1:7" ht="12.75" customHeight="1" x14ac:dyDescent="0.2">
      <c r="A408" s="7">
        <v>38707</v>
      </c>
      <c r="B408" s="10">
        <f>'data '!K409</f>
        <v>48.328634716069274</v>
      </c>
      <c r="C408" s="10">
        <f t="shared" si="0"/>
        <v>48.328634716069274</v>
      </c>
      <c r="D408" s="10">
        <f>'data '!P409</f>
        <v>0</v>
      </c>
      <c r="E408" s="10">
        <f t="shared" si="2"/>
        <v>0</v>
      </c>
      <c r="F408" s="10">
        <f>'data '!U409</f>
        <v>0</v>
      </c>
      <c r="G408" s="10">
        <f t="shared" si="1"/>
        <v>0</v>
      </c>
    </row>
    <row r="409" spans="1:7" ht="12.75" customHeight="1" x14ac:dyDescent="0.2">
      <c r="A409" s="7">
        <v>38708</v>
      </c>
      <c r="B409" s="10">
        <f>'data '!K410</f>
        <v>48.328634716069274</v>
      </c>
      <c r="C409" s="10">
        <f t="shared" si="0"/>
        <v>48.328634716069274</v>
      </c>
      <c r="D409" s="10">
        <f>'data '!P410</f>
        <v>0</v>
      </c>
      <c r="E409" s="10">
        <f t="shared" si="2"/>
        <v>0</v>
      </c>
      <c r="F409" s="10">
        <f>'data '!U410</f>
        <v>0</v>
      </c>
      <c r="G409" s="10">
        <f t="shared" si="1"/>
        <v>0</v>
      </c>
    </row>
    <row r="410" spans="1:7" ht="12.75" customHeight="1" x14ac:dyDescent="0.2">
      <c r="A410" s="7">
        <v>38709</v>
      </c>
      <c r="B410" s="10">
        <f>'data '!K411</f>
        <v>48.328634716069274</v>
      </c>
      <c r="C410" s="10">
        <f t="shared" si="0"/>
        <v>48.328634716069274</v>
      </c>
      <c r="D410" s="10">
        <f>'data '!P411</f>
        <v>0</v>
      </c>
      <c r="E410" s="10">
        <f t="shared" si="2"/>
        <v>0</v>
      </c>
      <c r="F410" s="10">
        <f>'data '!U411</f>
        <v>0</v>
      </c>
      <c r="G410" s="10">
        <f t="shared" si="1"/>
        <v>0</v>
      </c>
    </row>
    <row r="411" spans="1:7" ht="12.75" customHeight="1" x14ac:dyDescent="0.2">
      <c r="A411" s="7">
        <v>38712</v>
      </c>
      <c r="B411" s="10">
        <f>'data '!K412</f>
        <v>48.328634716069274</v>
      </c>
      <c r="C411" s="10">
        <f t="shared" si="0"/>
        <v>48.328634716069274</v>
      </c>
      <c r="D411" s="10">
        <f>'data '!P412</f>
        <v>229.88505747126436</v>
      </c>
      <c r="E411" s="10">
        <f t="shared" si="2"/>
        <v>229.88505747126436</v>
      </c>
      <c r="F411" s="10">
        <f>'data '!U412</f>
        <v>0</v>
      </c>
      <c r="G411" s="10">
        <f t="shared" si="1"/>
        <v>0</v>
      </c>
    </row>
    <row r="412" spans="1:7" ht="12.75" customHeight="1" x14ac:dyDescent="0.2">
      <c r="A412" s="7">
        <v>38713</v>
      </c>
      <c r="B412" s="10">
        <f>'data '!K413</f>
        <v>48.328634716069274</v>
      </c>
      <c r="C412" s="10">
        <f t="shared" si="0"/>
        <v>48.328634716069274</v>
      </c>
      <c r="D412" s="10">
        <f>'data '!P413</f>
        <v>0</v>
      </c>
      <c r="E412" s="10">
        <f t="shared" si="2"/>
        <v>0</v>
      </c>
      <c r="F412" s="10">
        <f>'data '!U413</f>
        <v>0</v>
      </c>
      <c r="G412" s="10">
        <f t="shared" si="1"/>
        <v>0</v>
      </c>
    </row>
    <row r="413" spans="1:7" ht="12.75" customHeight="1" x14ac:dyDescent="0.2">
      <c r="A413" s="7">
        <v>38714</v>
      </c>
      <c r="B413" s="10">
        <f>'data '!K414</f>
        <v>48.328634716069274</v>
      </c>
      <c r="C413" s="10">
        <f t="shared" si="0"/>
        <v>48.328634716069274</v>
      </c>
      <c r="D413" s="10">
        <f>'data '!P414</f>
        <v>0</v>
      </c>
      <c r="E413" s="10">
        <f t="shared" si="2"/>
        <v>0</v>
      </c>
      <c r="F413" s="10">
        <f>'data '!U414</f>
        <v>0</v>
      </c>
      <c r="G413" s="10">
        <f t="shared" si="1"/>
        <v>0</v>
      </c>
    </row>
    <row r="414" spans="1:7" ht="12.75" customHeight="1" x14ac:dyDescent="0.2">
      <c r="A414" s="7">
        <v>38715</v>
      </c>
      <c r="B414" s="10">
        <f>'data '!K415</f>
        <v>48.328634716069274</v>
      </c>
      <c r="C414" s="10">
        <f t="shared" si="0"/>
        <v>48.328634716069274</v>
      </c>
      <c r="D414" s="10">
        <f>'data '!P415</f>
        <v>0</v>
      </c>
      <c r="E414" s="10">
        <f t="shared" si="2"/>
        <v>0</v>
      </c>
      <c r="F414" s="10">
        <f>'data '!U415</f>
        <v>0</v>
      </c>
      <c r="G414" s="10">
        <f t="shared" si="1"/>
        <v>0</v>
      </c>
    </row>
    <row r="415" spans="1:7" ht="12.75" customHeight="1" x14ac:dyDescent="0.2">
      <c r="A415" s="7">
        <v>38716</v>
      </c>
      <c r="B415" s="10">
        <f>'data '!K416</f>
        <v>48.328634716069274</v>
      </c>
      <c r="C415" s="10">
        <f t="shared" si="0"/>
        <v>48.328634716069274</v>
      </c>
      <c r="D415" s="10">
        <f>'data '!P416</f>
        <v>0</v>
      </c>
      <c r="E415" s="10">
        <f t="shared" si="2"/>
        <v>0</v>
      </c>
      <c r="F415" s="10">
        <f>'data '!U416</f>
        <v>0</v>
      </c>
      <c r="G415" s="10">
        <f t="shared" si="1"/>
        <v>0</v>
      </c>
    </row>
    <row r="416" spans="1:7" ht="12.75" customHeight="1" x14ac:dyDescent="0.2">
      <c r="A416" s="7">
        <v>38719</v>
      </c>
      <c r="B416" s="10">
        <f>'data '!K417</f>
        <v>48.328634716069274</v>
      </c>
      <c r="C416" s="10">
        <f t="shared" si="0"/>
        <v>48.328634716069274</v>
      </c>
      <c r="D416" s="10">
        <f>'data '!P417</f>
        <v>229.88505747126436</v>
      </c>
      <c r="E416" s="10">
        <f t="shared" si="2"/>
        <v>229.88505747126436</v>
      </c>
      <c r="F416" s="10">
        <f>'data '!U417</f>
        <v>1000</v>
      </c>
      <c r="G416" s="10">
        <f t="shared" si="1"/>
        <v>1000</v>
      </c>
    </row>
    <row r="417" spans="1:7" ht="12.75" customHeight="1" x14ac:dyDescent="0.2">
      <c r="A417" s="7">
        <v>38720</v>
      </c>
      <c r="B417" s="10">
        <f>'data '!K418</f>
        <v>48.328634716069274</v>
      </c>
      <c r="C417" s="10">
        <f t="shared" si="0"/>
        <v>48.328634716069274</v>
      </c>
      <c r="D417" s="10">
        <f>'data '!P418</f>
        <v>0</v>
      </c>
      <c r="E417" s="10">
        <f t="shared" si="2"/>
        <v>0</v>
      </c>
      <c r="F417" s="10">
        <f>'data '!U418</f>
        <v>0</v>
      </c>
      <c r="G417" s="10">
        <f t="shared" si="1"/>
        <v>0</v>
      </c>
    </row>
    <row r="418" spans="1:7" ht="12.75" customHeight="1" x14ac:dyDescent="0.2">
      <c r="A418" s="7">
        <v>38721</v>
      </c>
      <c r="B418" s="10">
        <f>'data '!K419</f>
        <v>48.328634716069274</v>
      </c>
      <c r="C418" s="10">
        <f t="shared" si="0"/>
        <v>48.328634716069274</v>
      </c>
      <c r="D418" s="10">
        <f>'data '!P419</f>
        <v>0</v>
      </c>
      <c r="E418" s="10">
        <f t="shared" si="2"/>
        <v>0</v>
      </c>
      <c r="F418" s="10">
        <f>'data '!U419</f>
        <v>0</v>
      </c>
      <c r="G418" s="10">
        <f t="shared" si="1"/>
        <v>0</v>
      </c>
    </row>
    <row r="419" spans="1:7" ht="12.75" customHeight="1" x14ac:dyDescent="0.2">
      <c r="A419" s="7">
        <v>38722</v>
      </c>
      <c r="B419" s="10">
        <f>'data '!K420</f>
        <v>48.328634716069274</v>
      </c>
      <c r="C419" s="10">
        <f t="shared" si="0"/>
        <v>48.328634716069274</v>
      </c>
      <c r="D419" s="10">
        <f>'data '!P420</f>
        <v>0</v>
      </c>
      <c r="E419" s="10">
        <f t="shared" si="2"/>
        <v>0</v>
      </c>
      <c r="F419" s="10">
        <f>'data '!U420</f>
        <v>0</v>
      </c>
      <c r="G419" s="10">
        <f t="shared" si="1"/>
        <v>0</v>
      </c>
    </row>
    <row r="420" spans="1:7" ht="12.75" customHeight="1" x14ac:dyDescent="0.2">
      <c r="A420" s="7">
        <v>38723</v>
      </c>
      <c r="B420" s="10">
        <f>'data '!K421</f>
        <v>48.328634716069274</v>
      </c>
      <c r="C420" s="10">
        <f t="shared" si="0"/>
        <v>48.328634716069274</v>
      </c>
      <c r="D420" s="10">
        <f>'data '!P421</f>
        <v>0</v>
      </c>
      <c r="E420" s="10">
        <f t="shared" si="2"/>
        <v>0</v>
      </c>
      <c r="F420" s="10">
        <f>'data '!U421</f>
        <v>0</v>
      </c>
      <c r="G420" s="10">
        <f t="shared" si="1"/>
        <v>0</v>
      </c>
    </row>
    <row r="421" spans="1:7" ht="12.75" customHeight="1" x14ac:dyDescent="0.2">
      <c r="A421" s="7">
        <v>38726</v>
      </c>
      <c r="B421" s="10">
        <f>'data '!K422</f>
        <v>48.328634716069274</v>
      </c>
      <c r="C421" s="10">
        <f t="shared" si="0"/>
        <v>48.328634716069274</v>
      </c>
      <c r="D421" s="10">
        <f>'data '!P422</f>
        <v>229.88505747126436</v>
      </c>
      <c r="E421" s="10">
        <f t="shared" si="2"/>
        <v>229.88505747126436</v>
      </c>
      <c r="F421" s="10">
        <f>'data '!U422</f>
        <v>0</v>
      </c>
      <c r="G421" s="10">
        <f t="shared" si="1"/>
        <v>0</v>
      </c>
    </row>
    <row r="422" spans="1:7" ht="12.75" customHeight="1" x14ac:dyDescent="0.2">
      <c r="A422" s="7">
        <v>38727</v>
      </c>
      <c r="B422" s="10">
        <f>'data '!K423</f>
        <v>48.328634716069274</v>
      </c>
      <c r="C422" s="10">
        <f t="shared" si="0"/>
        <v>48.328634716069274</v>
      </c>
      <c r="D422" s="10">
        <f>'data '!P423</f>
        <v>0</v>
      </c>
      <c r="E422" s="10">
        <f t="shared" si="2"/>
        <v>0</v>
      </c>
      <c r="F422" s="10">
        <f>'data '!U423</f>
        <v>0</v>
      </c>
      <c r="G422" s="10">
        <f t="shared" si="1"/>
        <v>0</v>
      </c>
    </row>
    <row r="423" spans="1:7" ht="12.75" customHeight="1" x14ac:dyDescent="0.2">
      <c r="A423" s="7">
        <v>38729</v>
      </c>
      <c r="B423" s="10">
        <f>'data '!K424</f>
        <v>48.328634716069274</v>
      </c>
      <c r="C423" s="10">
        <f t="shared" si="0"/>
        <v>48.328634716069274</v>
      </c>
      <c r="D423" s="10">
        <f>'data '!P424</f>
        <v>0</v>
      </c>
      <c r="E423" s="10">
        <f t="shared" si="2"/>
        <v>0</v>
      </c>
      <c r="F423" s="10">
        <f>'data '!U424</f>
        <v>0</v>
      </c>
      <c r="G423" s="10">
        <f t="shared" si="1"/>
        <v>0</v>
      </c>
    </row>
    <row r="424" spans="1:7" ht="12.75" customHeight="1" x14ac:dyDescent="0.2">
      <c r="A424" s="7">
        <v>38730</v>
      </c>
      <c r="B424" s="10">
        <f>'data '!K425</f>
        <v>48.328634716069274</v>
      </c>
      <c r="C424" s="10">
        <f t="shared" si="0"/>
        <v>48.328634716069274</v>
      </c>
      <c r="D424" s="10">
        <f>'data '!P425</f>
        <v>0</v>
      </c>
      <c r="E424" s="10">
        <f t="shared" si="2"/>
        <v>0</v>
      </c>
      <c r="F424" s="10">
        <f>'data '!U425</f>
        <v>0</v>
      </c>
      <c r="G424" s="10">
        <f t="shared" si="1"/>
        <v>0</v>
      </c>
    </row>
    <row r="425" spans="1:7" ht="12.75" customHeight="1" x14ac:dyDescent="0.2">
      <c r="A425" s="7">
        <v>38733</v>
      </c>
      <c r="B425" s="10">
        <f>'data '!K426</f>
        <v>48.328634716069274</v>
      </c>
      <c r="C425" s="10">
        <f t="shared" si="0"/>
        <v>48.328634716069274</v>
      </c>
      <c r="D425" s="10">
        <f>'data '!P426</f>
        <v>229.88505747126436</v>
      </c>
      <c r="E425" s="10">
        <f t="shared" si="2"/>
        <v>229.88505747126436</v>
      </c>
      <c r="F425" s="10">
        <f>'data '!U426</f>
        <v>0</v>
      </c>
      <c r="G425" s="10">
        <f t="shared" si="1"/>
        <v>0</v>
      </c>
    </row>
    <row r="426" spans="1:7" ht="12.75" customHeight="1" x14ac:dyDescent="0.2">
      <c r="A426" s="7">
        <v>38734</v>
      </c>
      <c r="B426" s="10">
        <f>'data '!K427</f>
        <v>48.328634716069274</v>
      </c>
      <c r="C426" s="10">
        <f t="shared" si="0"/>
        <v>48.328634716069274</v>
      </c>
      <c r="D426" s="10">
        <f>'data '!P427</f>
        <v>0</v>
      </c>
      <c r="E426" s="10">
        <f t="shared" si="2"/>
        <v>0</v>
      </c>
      <c r="F426" s="10">
        <f>'data '!U427</f>
        <v>0</v>
      </c>
      <c r="G426" s="10">
        <f t="shared" si="1"/>
        <v>0</v>
      </c>
    </row>
    <row r="427" spans="1:7" ht="12.75" customHeight="1" x14ac:dyDescent="0.2">
      <c r="A427" s="7">
        <v>38735</v>
      </c>
      <c r="B427" s="10">
        <f>'data '!K428</f>
        <v>48.328634716069274</v>
      </c>
      <c r="C427" s="10">
        <f t="shared" si="0"/>
        <v>48.328634716069274</v>
      </c>
      <c r="D427" s="10">
        <f>'data '!P428</f>
        <v>0</v>
      </c>
      <c r="E427" s="10">
        <f t="shared" si="2"/>
        <v>0</v>
      </c>
      <c r="F427" s="10">
        <f>'data '!U428</f>
        <v>0</v>
      </c>
      <c r="G427" s="10">
        <f t="shared" si="1"/>
        <v>0</v>
      </c>
    </row>
    <row r="428" spans="1:7" ht="12.75" customHeight="1" x14ac:dyDescent="0.2">
      <c r="A428" s="7">
        <v>38736</v>
      </c>
      <c r="B428" s="10">
        <f>'data '!K429</f>
        <v>48.328634716069274</v>
      </c>
      <c r="C428" s="10">
        <f t="shared" si="0"/>
        <v>48.328634716069274</v>
      </c>
      <c r="D428" s="10">
        <f>'data '!P429</f>
        <v>0</v>
      </c>
      <c r="E428" s="10">
        <f t="shared" si="2"/>
        <v>0</v>
      </c>
      <c r="F428" s="10">
        <f>'data '!U429</f>
        <v>0</v>
      </c>
      <c r="G428" s="10">
        <f t="shared" si="1"/>
        <v>0</v>
      </c>
    </row>
    <row r="429" spans="1:7" ht="12.75" customHeight="1" x14ac:dyDescent="0.2">
      <c r="A429" s="7">
        <v>38737</v>
      </c>
      <c r="B429" s="10">
        <f>'data '!K430</f>
        <v>48.328634716069274</v>
      </c>
      <c r="C429" s="10">
        <f t="shared" si="0"/>
        <v>48.328634716069274</v>
      </c>
      <c r="D429" s="10">
        <f>'data '!P430</f>
        <v>0</v>
      </c>
      <c r="E429" s="10">
        <f t="shared" si="2"/>
        <v>0</v>
      </c>
      <c r="F429" s="10">
        <f>'data '!U430</f>
        <v>0</v>
      </c>
      <c r="G429" s="10">
        <f t="shared" si="1"/>
        <v>0</v>
      </c>
    </row>
    <row r="430" spans="1:7" ht="12.75" customHeight="1" x14ac:dyDescent="0.2">
      <c r="A430" s="7">
        <v>38740</v>
      </c>
      <c r="B430" s="10">
        <f>'data '!K431</f>
        <v>48.328634716069274</v>
      </c>
      <c r="C430" s="10">
        <f t="shared" si="0"/>
        <v>48.328634716069274</v>
      </c>
      <c r="D430" s="10">
        <f>'data '!P431</f>
        <v>229.88505747126436</v>
      </c>
      <c r="E430" s="10">
        <f t="shared" si="2"/>
        <v>229.88505747126436</v>
      </c>
      <c r="F430" s="10">
        <f>'data '!U431</f>
        <v>0</v>
      </c>
      <c r="G430" s="10">
        <f t="shared" si="1"/>
        <v>0</v>
      </c>
    </row>
    <row r="431" spans="1:7" ht="12.75" customHeight="1" x14ac:dyDescent="0.2">
      <c r="A431" s="7">
        <v>38741</v>
      </c>
      <c r="B431" s="10">
        <f>'data '!K432</f>
        <v>48.328634716069274</v>
      </c>
      <c r="C431" s="10">
        <f t="shared" si="0"/>
        <v>48.328634716069274</v>
      </c>
      <c r="D431" s="10">
        <f>'data '!P432</f>
        <v>0</v>
      </c>
      <c r="E431" s="10">
        <f t="shared" si="2"/>
        <v>0</v>
      </c>
      <c r="F431" s="10">
        <f>'data '!U432</f>
        <v>0</v>
      </c>
      <c r="G431" s="10">
        <f t="shared" si="1"/>
        <v>0</v>
      </c>
    </row>
    <row r="432" spans="1:7" ht="12.75" customHeight="1" x14ac:dyDescent="0.2">
      <c r="A432" s="7">
        <v>38742</v>
      </c>
      <c r="B432" s="10">
        <f>'data '!K433</f>
        <v>48.328634716069274</v>
      </c>
      <c r="C432" s="10">
        <f t="shared" si="0"/>
        <v>48.328634716069274</v>
      </c>
      <c r="D432" s="10">
        <f>'data '!P433</f>
        <v>0</v>
      </c>
      <c r="E432" s="10">
        <f t="shared" si="2"/>
        <v>0</v>
      </c>
      <c r="F432" s="10">
        <f>'data '!U433</f>
        <v>0</v>
      </c>
      <c r="G432" s="10">
        <f t="shared" si="1"/>
        <v>0</v>
      </c>
    </row>
    <row r="433" spans="1:7" ht="12.75" customHeight="1" x14ac:dyDescent="0.2">
      <c r="A433" s="7">
        <v>38744</v>
      </c>
      <c r="B433" s="10">
        <f>'data '!K434</f>
        <v>48.328634716069274</v>
      </c>
      <c r="C433" s="10">
        <f t="shared" si="0"/>
        <v>48.328634716069274</v>
      </c>
      <c r="D433" s="10">
        <f>'data '!P434</f>
        <v>0</v>
      </c>
      <c r="E433" s="10">
        <f t="shared" si="2"/>
        <v>0</v>
      </c>
      <c r="F433" s="10">
        <f>'data '!U434</f>
        <v>0</v>
      </c>
      <c r="G433" s="10">
        <f t="shared" si="1"/>
        <v>0</v>
      </c>
    </row>
    <row r="434" spans="1:7" ht="12.75" customHeight="1" x14ac:dyDescent="0.2">
      <c r="A434" s="7">
        <v>38747</v>
      </c>
      <c r="B434" s="10">
        <f>'data '!K435</f>
        <v>48.328634716069274</v>
      </c>
      <c r="C434" s="10">
        <f t="shared" si="0"/>
        <v>48.328634716069274</v>
      </c>
      <c r="D434" s="10">
        <f>'data '!P435</f>
        <v>229.88505747126436</v>
      </c>
      <c r="E434" s="10">
        <f t="shared" si="2"/>
        <v>229.88505747126436</v>
      </c>
      <c r="F434" s="10">
        <f>'data '!U435</f>
        <v>0</v>
      </c>
      <c r="G434" s="10">
        <f t="shared" si="1"/>
        <v>0</v>
      </c>
    </row>
    <row r="435" spans="1:7" ht="12.75" customHeight="1" x14ac:dyDescent="0.2">
      <c r="A435" s="7">
        <v>38748</v>
      </c>
      <c r="B435" s="10">
        <f>'data '!K436</f>
        <v>48.328634716069274</v>
      </c>
      <c r="C435" s="10">
        <f t="shared" si="0"/>
        <v>48.328634716069274</v>
      </c>
      <c r="D435" s="10">
        <f>'data '!P436</f>
        <v>0</v>
      </c>
      <c r="E435" s="10">
        <f t="shared" si="2"/>
        <v>0</v>
      </c>
      <c r="F435" s="10">
        <f>'data '!U436</f>
        <v>0</v>
      </c>
      <c r="G435" s="10">
        <f t="shared" si="1"/>
        <v>0</v>
      </c>
    </row>
    <row r="436" spans="1:7" ht="12.75" customHeight="1" x14ac:dyDescent="0.2">
      <c r="A436" s="7">
        <v>38749</v>
      </c>
      <c r="B436" s="10">
        <f>'data '!K437</f>
        <v>48.328634716069274</v>
      </c>
      <c r="C436" s="10">
        <f t="shared" si="0"/>
        <v>48.328634716069274</v>
      </c>
      <c r="D436" s="10">
        <f>'data '!P437</f>
        <v>0</v>
      </c>
      <c r="E436" s="10">
        <f t="shared" si="2"/>
        <v>0</v>
      </c>
      <c r="F436" s="10">
        <f>'data '!U437</f>
        <v>1000</v>
      </c>
      <c r="G436" s="10">
        <f t="shared" si="1"/>
        <v>1000</v>
      </c>
    </row>
    <row r="437" spans="1:7" ht="12.75" customHeight="1" x14ac:dyDescent="0.2">
      <c r="A437" s="7">
        <v>38750</v>
      </c>
      <c r="B437" s="10">
        <f>'data '!K438</f>
        <v>48.328634716069274</v>
      </c>
      <c r="C437" s="10">
        <f t="shared" si="0"/>
        <v>48.328634716069274</v>
      </c>
      <c r="D437" s="10">
        <f>'data '!P438</f>
        <v>0</v>
      </c>
      <c r="E437" s="10">
        <f t="shared" si="2"/>
        <v>0</v>
      </c>
      <c r="F437" s="10">
        <f>'data '!U438</f>
        <v>0</v>
      </c>
      <c r="G437" s="10">
        <f t="shared" si="1"/>
        <v>0</v>
      </c>
    </row>
    <row r="438" spans="1:7" ht="12.75" customHeight="1" x14ac:dyDescent="0.2">
      <c r="A438" s="7">
        <v>38751</v>
      </c>
      <c r="B438" s="10">
        <f>'data '!K439</f>
        <v>48.328634716069274</v>
      </c>
      <c r="C438" s="10">
        <f t="shared" si="0"/>
        <v>48.328634716069274</v>
      </c>
      <c r="D438" s="10">
        <f>'data '!P439</f>
        <v>0</v>
      </c>
      <c r="E438" s="10">
        <f t="shared" si="2"/>
        <v>0</v>
      </c>
      <c r="F438" s="10">
        <f>'data '!U439</f>
        <v>0</v>
      </c>
      <c r="G438" s="10">
        <f t="shared" si="1"/>
        <v>0</v>
      </c>
    </row>
    <row r="439" spans="1:7" ht="12.75" customHeight="1" x14ac:dyDescent="0.2">
      <c r="A439" s="7">
        <v>38754</v>
      </c>
      <c r="B439" s="10">
        <f>'data '!K440</f>
        <v>48.328634716069274</v>
      </c>
      <c r="C439" s="10">
        <f t="shared" si="0"/>
        <v>48.328634716069274</v>
      </c>
      <c r="D439" s="10">
        <f>'data '!P440</f>
        <v>229.88505747126436</v>
      </c>
      <c r="E439" s="10">
        <f t="shared" si="2"/>
        <v>229.88505747126436</v>
      </c>
      <c r="F439" s="10">
        <f>'data '!U440</f>
        <v>0</v>
      </c>
      <c r="G439" s="10">
        <f t="shared" si="1"/>
        <v>0</v>
      </c>
    </row>
    <row r="440" spans="1:7" ht="12.75" customHeight="1" x14ac:dyDescent="0.2">
      <c r="A440" s="7">
        <v>38755</v>
      </c>
      <c r="B440" s="10">
        <f>'data '!K441</f>
        <v>48.328634716069274</v>
      </c>
      <c r="C440" s="10">
        <f t="shared" si="0"/>
        <v>48.328634716069274</v>
      </c>
      <c r="D440" s="10">
        <f>'data '!P441</f>
        <v>0</v>
      </c>
      <c r="E440" s="10">
        <f t="shared" si="2"/>
        <v>0</v>
      </c>
      <c r="F440" s="10">
        <f>'data '!U441</f>
        <v>0</v>
      </c>
      <c r="G440" s="10">
        <f t="shared" si="1"/>
        <v>0</v>
      </c>
    </row>
    <row r="441" spans="1:7" ht="12.75" customHeight="1" x14ac:dyDescent="0.2">
      <c r="A441" s="7">
        <v>38756</v>
      </c>
      <c r="B441" s="10">
        <f>'data '!K442</f>
        <v>48.328634716069274</v>
      </c>
      <c r="C441" s="10">
        <f t="shared" si="0"/>
        <v>48.328634716069274</v>
      </c>
      <c r="D441" s="10">
        <f>'data '!P442</f>
        <v>0</v>
      </c>
      <c r="E441" s="10">
        <f t="shared" si="2"/>
        <v>0</v>
      </c>
      <c r="F441" s="10">
        <f>'data '!U442</f>
        <v>0</v>
      </c>
      <c r="G441" s="10">
        <f t="shared" si="1"/>
        <v>0</v>
      </c>
    </row>
    <row r="442" spans="1:7" ht="12.75" customHeight="1" x14ac:dyDescent="0.2">
      <c r="A442" s="7">
        <v>38758</v>
      </c>
      <c r="B442" s="10">
        <f>'data '!K443</f>
        <v>48.328634716069274</v>
      </c>
      <c r="C442" s="10">
        <f t="shared" si="0"/>
        <v>48.328634716069274</v>
      </c>
      <c r="D442" s="10">
        <f>'data '!P443</f>
        <v>0</v>
      </c>
      <c r="E442" s="10">
        <f t="shared" si="2"/>
        <v>0</v>
      </c>
      <c r="F442" s="10">
        <f>'data '!U443</f>
        <v>0</v>
      </c>
      <c r="G442" s="10">
        <f t="shared" si="1"/>
        <v>0</v>
      </c>
    </row>
    <row r="443" spans="1:7" ht="12.75" customHeight="1" x14ac:dyDescent="0.2">
      <c r="A443" s="7">
        <v>38761</v>
      </c>
      <c r="B443" s="10">
        <f>'data '!K444</f>
        <v>48.328634716069274</v>
      </c>
      <c r="C443" s="10">
        <f t="shared" si="0"/>
        <v>48.328634716069274</v>
      </c>
      <c r="D443" s="10">
        <f>'data '!P444</f>
        <v>229.88505747126436</v>
      </c>
      <c r="E443" s="10">
        <f t="shared" si="2"/>
        <v>229.88505747126436</v>
      </c>
      <c r="F443" s="10">
        <f>'data '!U444</f>
        <v>0</v>
      </c>
      <c r="G443" s="10">
        <f t="shared" si="1"/>
        <v>0</v>
      </c>
    </row>
    <row r="444" spans="1:7" ht="12.75" customHeight="1" x14ac:dyDescent="0.2">
      <c r="A444" s="7">
        <v>38762</v>
      </c>
      <c r="B444" s="10">
        <f>'data '!K445</f>
        <v>48.328634716069274</v>
      </c>
      <c r="C444" s="10">
        <f t="shared" si="0"/>
        <v>48.328634716069274</v>
      </c>
      <c r="D444" s="10">
        <f>'data '!P445</f>
        <v>0</v>
      </c>
      <c r="E444" s="10">
        <f t="shared" si="2"/>
        <v>0</v>
      </c>
      <c r="F444" s="10">
        <f>'data '!U445</f>
        <v>0</v>
      </c>
      <c r="G444" s="10">
        <f t="shared" si="1"/>
        <v>0</v>
      </c>
    </row>
    <row r="445" spans="1:7" ht="12.75" customHeight="1" x14ac:dyDescent="0.2">
      <c r="A445" s="7">
        <v>38763</v>
      </c>
      <c r="B445" s="10">
        <f>'data '!K446</f>
        <v>48.328634716069274</v>
      </c>
      <c r="C445" s="10">
        <f t="shared" si="0"/>
        <v>48.328634716069274</v>
      </c>
      <c r="D445" s="10">
        <f>'data '!P446</f>
        <v>0</v>
      </c>
      <c r="E445" s="10">
        <f t="shared" si="2"/>
        <v>0</v>
      </c>
      <c r="F445" s="10">
        <f>'data '!U446</f>
        <v>0</v>
      </c>
      <c r="G445" s="10">
        <f t="shared" si="1"/>
        <v>0</v>
      </c>
    </row>
    <row r="446" spans="1:7" ht="12.75" customHeight="1" x14ac:dyDescent="0.2">
      <c r="A446" s="7">
        <v>38764</v>
      </c>
      <c r="B446" s="10">
        <f>'data '!K447</f>
        <v>48.328634716069274</v>
      </c>
      <c r="C446" s="10">
        <f t="shared" si="0"/>
        <v>48.328634716069274</v>
      </c>
      <c r="D446" s="10">
        <f>'data '!P447</f>
        <v>0</v>
      </c>
      <c r="E446" s="10">
        <f t="shared" si="2"/>
        <v>0</v>
      </c>
      <c r="F446" s="10">
        <f>'data '!U447</f>
        <v>0</v>
      </c>
      <c r="G446" s="10">
        <f t="shared" si="1"/>
        <v>0</v>
      </c>
    </row>
    <row r="447" spans="1:7" ht="12.75" customHeight="1" x14ac:dyDescent="0.2">
      <c r="A447" s="7">
        <v>38765</v>
      </c>
      <c r="B447" s="10">
        <f>'data '!K448</f>
        <v>48.328634716069274</v>
      </c>
      <c r="C447" s="10">
        <f t="shared" si="0"/>
        <v>48.328634716069274</v>
      </c>
      <c r="D447" s="10">
        <f>'data '!P448</f>
        <v>0</v>
      </c>
      <c r="E447" s="10">
        <f t="shared" si="2"/>
        <v>0</v>
      </c>
      <c r="F447" s="10">
        <f>'data '!U448</f>
        <v>0</v>
      </c>
      <c r="G447" s="10">
        <f t="shared" si="1"/>
        <v>0</v>
      </c>
    </row>
    <row r="448" spans="1:7" ht="12.75" customHeight="1" x14ac:dyDescent="0.2">
      <c r="A448" s="7">
        <v>38768</v>
      </c>
      <c r="B448" s="10">
        <f>'data '!K449</f>
        <v>48.328634716069274</v>
      </c>
      <c r="C448" s="10">
        <f t="shared" si="0"/>
        <v>48.328634716069274</v>
      </c>
      <c r="D448" s="10">
        <f>'data '!P449</f>
        <v>229.88505747126436</v>
      </c>
      <c r="E448" s="10">
        <f t="shared" si="2"/>
        <v>229.88505747126436</v>
      </c>
      <c r="F448" s="10">
        <f>'data '!U449</f>
        <v>0</v>
      </c>
      <c r="G448" s="10">
        <f t="shared" si="1"/>
        <v>0</v>
      </c>
    </row>
    <row r="449" spans="1:7" ht="12.75" customHeight="1" x14ac:dyDescent="0.2">
      <c r="A449" s="7">
        <v>38769</v>
      </c>
      <c r="B449" s="10">
        <f>'data '!K450</f>
        <v>48.328634716069274</v>
      </c>
      <c r="C449" s="10">
        <f t="shared" si="0"/>
        <v>48.328634716069274</v>
      </c>
      <c r="D449" s="10">
        <f>'data '!P450</f>
        <v>0</v>
      </c>
      <c r="E449" s="10">
        <f t="shared" si="2"/>
        <v>0</v>
      </c>
      <c r="F449" s="10">
        <f>'data '!U450</f>
        <v>0</v>
      </c>
      <c r="G449" s="10">
        <f t="shared" si="1"/>
        <v>0</v>
      </c>
    </row>
    <row r="450" spans="1:7" ht="12.75" customHeight="1" x14ac:dyDescent="0.2">
      <c r="A450" s="7">
        <v>38770</v>
      </c>
      <c r="B450" s="10">
        <f>'data '!K451</f>
        <v>48.328634716069274</v>
      </c>
      <c r="C450" s="10">
        <f t="shared" si="0"/>
        <v>48.328634716069274</v>
      </c>
      <c r="D450" s="10">
        <f>'data '!P451</f>
        <v>0</v>
      </c>
      <c r="E450" s="10">
        <f t="shared" si="2"/>
        <v>0</v>
      </c>
      <c r="F450" s="10">
        <f>'data '!U451</f>
        <v>0</v>
      </c>
      <c r="G450" s="10">
        <f t="shared" si="1"/>
        <v>0</v>
      </c>
    </row>
    <row r="451" spans="1:7" ht="12.75" customHeight="1" x14ac:dyDescent="0.2">
      <c r="A451" s="7">
        <v>38771</v>
      </c>
      <c r="B451" s="10">
        <f>'data '!K452</f>
        <v>48.328634716069274</v>
      </c>
      <c r="C451" s="10">
        <f t="shared" si="0"/>
        <v>48.328634716069274</v>
      </c>
      <c r="D451" s="10">
        <f>'data '!P452</f>
        <v>0</v>
      </c>
      <c r="E451" s="10">
        <f t="shared" si="2"/>
        <v>0</v>
      </c>
      <c r="F451" s="10">
        <f>'data '!U452</f>
        <v>0</v>
      </c>
      <c r="G451" s="10">
        <f t="shared" si="1"/>
        <v>0</v>
      </c>
    </row>
    <row r="452" spans="1:7" ht="12.75" customHeight="1" x14ac:dyDescent="0.2">
      <c r="A452" s="7">
        <v>38772</v>
      </c>
      <c r="B452" s="10">
        <f>'data '!K453</f>
        <v>48.328634716069274</v>
      </c>
      <c r="C452" s="10">
        <f t="shared" si="0"/>
        <v>48.328634716069274</v>
      </c>
      <c r="D452" s="10">
        <f>'data '!P453</f>
        <v>0</v>
      </c>
      <c r="E452" s="10">
        <f t="shared" si="2"/>
        <v>0</v>
      </c>
      <c r="F452" s="10">
        <f>'data '!U453</f>
        <v>0</v>
      </c>
      <c r="G452" s="10">
        <f t="shared" si="1"/>
        <v>0</v>
      </c>
    </row>
    <row r="453" spans="1:7" ht="12.75" customHeight="1" x14ac:dyDescent="0.2">
      <c r="A453" s="7">
        <v>38775</v>
      </c>
      <c r="B453" s="10">
        <f>'data '!K454</f>
        <v>48.328634716069274</v>
      </c>
      <c r="C453" s="10">
        <f t="shared" si="0"/>
        <v>48.328634716069274</v>
      </c>
      <c r="D453" s="10">
        <f>'data '!P454</f>
        <v>229.88505747126436</v>
      </c>
      <c r="E453" s="10">
        <f t="shared" si="2"/>
        <v>229.88505747126436</v>
      </c>
      <c r="F453" s="10">
        <f>'data '!U454</f>
        <v>0</v>
      </c>
      <c r="G453" s="10">
        <f t="shared" si="1"/>
        <v>0</v>
      </c>
    </row>
    <row r="454" spans="1:7" ht="12.75" customHeight="1" x14ac:dyDescent="0.2">
      <c r="A454" s="7">
        <v>38776</v>
      </c>
      <c r="B454" s="10">
        <f>'data '!K455</f>
        <v>48.328634716069274</v>
      </c>
      <c r="C454" s="10">
        <f t="shared" si="0"/>
        <v>48.328634716069274</v>
      </c>
      <c r="D454" s="10">
        <f>'data '!P455</f>
        <v>0</v>
      </c>
      <c r="E454" s="10">
        <f t="shared" si="2"/>
        <v>0</v>
      </c>
      <c r="F454" s="10">
        <f>'data '!U455</f>
        <v>0</v>
      </c>
      <c r="G454" s="10">
        <f t="shared" si="1"/>
        <v>0</v>
      </c>
    </row>
    <row r="455" spans="1:7" ht="12.75" customHeight="1" x14ac:dyDescent="0.2">
      <c r="A455" s="7">
        <v>38777</v>
      </c>
      <c r="B455" s="10">
        <f>'data '!K456</f>
        <v>48.328634716069274</v>
      </c>
      <c r="C455" s="10">
        <f t="shared" si="0"/>
        <v>48.328634716069274</v>
      </c>
      <c r="D455" s="10">
        <f>'data '!P456</f>
        <v>0</v>
      </c>
      <c r="E455" s="10">
        <f t="shared" si="2"/>
        <v>0</v>
      </c>
      <c r="F455" s="10">
        <f>'data '!U456</f>
        <v>1000</v>
      </c>
      <c r="G455" s="10">
        <f t="shared" si="1"/>
        <v>1000</v>
      </c>
    </row>
    <row r="456" spans="1:7" ht="12.75" customHeight="1" x14ac:dyDescent="0.2">
      <c r="A456" s="7">
        <v>38778</v>
      </c>
      <c r="B456" s="10">
        <f>'data '!K457</f>
        <v>48.328634716069274</v>
      </c>
      <c r="C456" s="10">
        <f t="shared" si="0"/>
        <v>48.328634716069274</v>
      </c>
      <c r="D456" s="10">
        <f>'data '!P457</f>
        <v>0</v>
      </c>
      <c r="E456" s="10">
        <f t="shared" si="2"/>
        <v>0</v>
      </c>
      <c r="F456" s="10">
        <f>'data '!U457</f>
        <v>0</v>
      </c>
      <c r="G456" s="10">
        <f t="shared" si="1"/>
        <v>0</v>
      </c>
    </row>
    <row r="457" spans="1:7" ht="12.75" customHeight="1" x14ac:dyDescent="0.2">
      <c r="A457" s="7">
        <v>38779</v>
      </c>
      <c r="B457" s="10">
        <f>'data '!K458</f>
        <v>48.328634716069274</v>
      </c>
      <c r="C457" s="10">
        <f t="shared" si="0"/>
        <v>48.328634716069274</v>
      </c>
      <c r="D457" s="10">
        <f>'data '!P458</f>
        <v>0</v>
      </c>
      <c r="E457" s="10">
        <f t="shared" si="2"/>
        <v>0</v>
      </c>
      <c r="F457" s="10">
        <f>'data '!U458</f>
        <v>0</v>
      </c>
      <c r="G457" s="10">
        <f t="shared" si="1"/>
        <v>0</v>
      </c>
    </row>
    <row r="458" spans="1:7" ht="12.75" customHeight="1" x14ac:dyDescent="0.2">
      <c r="A458" s="7">
        <v>38782</v>
      </c>
      <c r="B458" s="10">
        <f>'data '!K459</f>
        <v>48.328634716069274</v>
      </c>
      <c r="C458" s="10">
        <f t="shared" si="0"/>
        <v>48.328634716069274</v>
      </c>
      <c r="D458" s="10">
        <f>'data '!P459</f>
        <v>229.88505747126436</v>
      </c>
      <c r="E458" s="10">
        <f t="shared" si="2"/>
        <v>229.88505747126436</v>
      </c>
      <c r="F458" s="10">
        <f>'data '!U459</f>
        <v>0</v>
      </c>
      <c r="G458" s="10">
        <f t="shared" si="1"/>
        <v>0</v>
      </c>
    </row>
    <row r="459" spans="1:7" ht="12.75" customHeight="1" x14ac:dyDescent="0.2">
      <c r="A459" s="7">
        <v>38783</v>
      </c>
      <c r="B459" s="10">
        <f>'data '!K460</f>
        <v>48.328634716069274</v>
      </c>
      <c r="C459" s="10">
        <f t="shared" si="0"/>
        <v>48.328634716069274</v>
      </c>
      <c r="D459" s="10">
        <f>'data '!P460</f>
        <v>0</v>
      </c>
      <c r="E459" s="10">
        <f t="shared" si="2"/>
        <v>0</v>
      </c>
      <c r="F459" s="10">
        <f>'data '!U460</f>
        <v>0</v>
      </c>
      <c r="G459" s="10">
        <f t="shared" si="1"/>
        <v>0</v>
      </c>
    </row>
    <row r="460" spans="1:7" ht="12.75" customHeight="1" x14ac:dyDescent="0.2">
      <c r="A460" s="7">
        <v>38784</v>
      </c>
      <c r="B460" s="10">
        <f>'data '!K461</f>
        <v>48.328634716069274</v>
      </c>
      <c r="C460" s="10">
        <f t="shared" si="0"/>
        <v>48.328634716069274</v>
      </c>
      <c r="D460" s="10">
        <f>'data '!P461</f>
        <v>0</v>
      </c>
      <c r="E460" s="10">
        <f t="shared" si="2"/>
        <v>0</v>
      </c>
      <c r="F460" s="10">
        <f>'data '!U461</f>
        <v>0</v>
      </c>
      <c r="G460" s="10">
        <f t="shared" si="1"/>
        <v>0</v>
      </c>
    </row>
    <row r="461" spans="1:7" ht="12.75" customHeight="1" x14ac:dyDescent="0.2">
      <c r="A461" s="7">
        <v>38785</v>
      </c>
      <c r="B461" s="10">
        <f>'data '!K462</f>
        <v>48.328634716069274</v>
      </c>
      <c r="C461" s="10">
        <f t="shared" si="0"/>
        <v>48.328634716069274</v>
      </c>
      <c r="D461" s="10">
        <f>'data '!P462</f>
        <v>0</v>
      </c>
      <c r="E461" s="10">
        <f t="shared" si="2"/>
        <v>0</v>
      </c>
      <c r="F461" s="10">
        <f>'data '!U462</f>
        <v>0</v>
      </c>
      <c r="G461" s="10">
        <f t="shared" si="1"/>
        <v>0</v>
      </c>
    </row>
    <row r="462" spans="1:7" ht="12.75" customHeight="1" x14ac:dyDescent="0.2">
      <c r="A462" s="7">
        <v>38786</v>
      </c>
      <c r="B462" s="10">
        <f>'data '!K463</f>
        <v>48.328634716069274</v>
      </c>
      <c r="C462" s="10">
        <f t="shared" si="0"/>
        <v>48.328634716069274</v>
      </c>
      <c r="D462" s="10">
        <f>'data '!P463</f>
        <v>0</v>
      </c>
      <c r="E462" s="10">
        <f t="shared" si="2"/>
        <v>0</v>
      </c>
      <c r="F462" s="10">
        <f>'data '!U463</f>
        <v>0</v>
      </c>
      <c r="G462" s="10">
        <f t="shared" si="1"/>
        <v>0</v>
      </c>
    </row>
    <row r="463" spans="1:7" ht="12.75" customHeight="1" x14ac:dyDescent="0.2">
      <c r="A463" s="7">
        <v>38789</v>
      </c>
      <c r="B463" s="10">
        <f>'data '!K464</f>
        <v>48.328634716069274</v>
      </c>
      <c r="C463" s="10">
        <f t="shared" si="0"/>
        <v>48.328634716069274</v>
      </c>
      <c r="D463" s="10">
        <f>'data '!P464</f>
        <v>229.88505747126436</v>
      </c>
      <c r="E463" s="10">
        <f t="shared" si="2"/>
        <v>229.88505747126436</v>
      </c>
      <c r="F463" s="10">
        <f>'data '!U464</f>
        <v>0</v>
      </c>
      <c r="G463" s="10">
        <f t="shared" si="1"/>
        <v>0</v>
      </c>
    </row>
    <row r="464" spans="1:7" ht="12.75" customHeight="1" x14ac:dyDescent="0.2">
      <c r="A464" s="7">
        <v>38790</v>
      </c>
      <c r="B464" s="10">
        <f>'data '!K465</f>
        <v>48.328634716069274</v>
      </c>
      <c r="C464" s="10">
        <f t="shared" si="0"/>
        <v>48.328634716069274</v>
      </c>
      <c r="D464" s="10">
        <f>'data '!P465</f>
        <v>0</v>
      </c>
      <c r="E464" s="10">
        <f t="shared" si="2"/>
        <v>0</v>
      </c>
      <c r="F464" s="10">
        <f>'data '!U465</f>
        <v>0</v>
      </c>
      <c r="G464" s="10">
        <f t="shared" si="1"/>
        <v>0</v>
      </c>
    </row>
    <row r="465" spans="1:7" ht="12.75" customHeight="1" x14ac:dyDescent="0.2">
      <c r="A465" s="7">
        <v>38792</v>
      </c>
      <c r="B465" s="10">
        <f>'data '!K466</f>
        <v>48.328634716069274</v>
      </c>
      <c r="C465" s="10">
        <f t="shared" si="0"/>
        <v>48.328634716069274</v>
      </c>
      <c r="D465" s="10">
        <f>'data '!P466</f>
        <v>0</v>
      </c>
      <c r="E465" s="10">
        <f t="shared" si="2"/>
        <v>0</v>
      </c>
      <c r="F465" s="10">
        <f>'data '!U466</f>
        <v>0</v>
      </c>
      <c r="G465" s="10">
        <f t="shared" si="1"/>
        <v>0</v>
      </c>
    </row>
    <row r="466" spans="1:7" ht="12.75" customHeight="1" x14ac:dyDescent="0.2">
      <c r="A466" s="7">
        <v>38793</v>
      </c>
      <c r="B466" s="10">
        <f>'data '!K467</f>
        <v>48.328634716069274</v>
      </c>
      <c r="C466" s="10">
        <f t="shared" si="0"/>
        <v>48.328634716069274</v>
      </c>
      <c r="D466" s="10">
        <f>'data '!P467</f>
        <v>0</v>
      </c>
      <c r="E466" s="10">
        <f t="shared" si="2"/>
        <v>0</v>
      </c>
      <c r="F466" s="10">
        <f>'data '!U467</f>
        <v>0</v>
      </c>
      <c r="G466" s="10">
        <f t="shared" si="1"/>
        <v>0</v>
      </c>
    </row>
    <row r="467" spans="1:7" ht="12.75" customHeight="1" x14ac:dyDescent="0.2">
      <c r="A467" s="7">
        <v>38796</v>
      </c>
      <c r="B467" s="10">
        <f>'data '!K468</f>
        <v>48.328634716069274</v>
      </c>
      <c r="C467" s="10">
        <f t="shared" si="0"/>
        <v>48.328634716069274</v>
      </c>
      <c r="D467" s="10">
        <f>'data '!P468</f>
        <v>229.88505747126436</v>
      </c>
      <c r="E467" s="10">
        <f t="shared" si="2"/>
        <v>229.88505747126436</v>
      </c>
      <c r="F467" s="10">
        <f>'data '!U468</f>
        <v>0</v>
      </c>
      <c r="G467" s="10">
        <f t="shared" si="1"/>
        <v>0</v>
      </c>
    </row>
    <row r="468" spans="1:7" ht="12.75" customHeight="1" x14ac:dyDescent="0.2">
      <c r="A468" s="7">
        <v>38797</v>
      </c>
      <c r="B468" s="10">
        <f>'data '!K469</f>
        <v>48.328634716069274</v>
      </c>
      <c r="C468" s="10">
        <f t="shared" si="0"/>
        <v>48.328634716069274</v>
      </c>
      <c r="D468" s="10">
        <f>'data '!P469</f>
        <v>0</v>
      </c>
      <c r="E468" s="10">
        <f t="shared" si="2"/>
        <v>0</v>
      </c>
      <c r="F468" s="10">
        <f>'data '!U469</f>
        <v>0</v>
      </c>
      <c r="G468" s="10">
        <f t="shared" si="1"/>
        <v>0</v>
      </c>
    </row>
    <row r="469" spans="1:7" ht="12.75" customHeight="1" x14ac:dyDescent="0.2">
      <c r="A469" s="7">
        <v>38798</v>
      </c>
      <c r="B469" s="10">
        <f>'data '!K470</f>
        <v>48.328634716069274</v>
      </c>
      <c r="C469" s="10">
        <f t="shared" si="0"/>
        <v>48.328634716069274</v>
      </c>
      <c r="D469" s="10">
        <f>'data '!P470</f>
        <v>0</v>
      </c>
      <c r="E469" s="10">
        <f t="shared" si="2"/>
        <v>0</v>
      </c>
      <c r="F469" s="10">
        <f>'data '!U470</f>
        <v>0</v>
      </c>
      <c r="G469" s="10">
        <f t="shared" si="1"/>
        <v>0</v>
      </c>
    </row>
    <row r="470" spans="1:7" ht="12.75" customHeight="1" x14ac:dyDescent="0.2">
      <c r="A470" s="7">
        <v>38799</v>
      </c>
      <c r="B470" s="10">
        <f>'data '!K471</f>
        <v>48.328634716069274</v>
      </c>
      <c r="C470" s="10">
        <f t="shared" si="0"/>
        <v>48.328634716069274</v>
      </c>
      <c r="D470" s="10">
        <f>'data '!P471</f>
        <v>0</v>
      </c>
      <c r="E470" s="10">
        <f t="shared" si="2"/>
        <v>0</v>
      </c>
      <c r="F470" s="10">
        <f>'data '!U471</f>
        <v>0</v>
      </c>
      <c r="G470" s="10">
        <f t="shared" si="1"/>
        <v>0</v>
      </c>
    </row>
    <row r="471" spans="1:7" ht="12.75" customHeight="1" x14ac:dyDescent="0.2">
      <c r="A471" s="7">
        <v>38800</v>
      </c>
      <c r="B471" s="10">
        <f>'data '!K472</f>
        <v>48.328634716069274</v>
      </c>
      <c r="C471" s="10">
        <f t="shared" si="0"/>
        <v>48.328634716069274</v>
      </c>
      <c r="D471" s="10">
        <f>'data '!P472</f>
        <v>0</v>
      </c>
      <c r="E471" s="10">
        <f t="shared" si="2"/>
        <v>0</v>
      </c>
      <c r="F471" s="10">
        <f>'data '!U472</f>
        <v>0</v>
      </c>
      <c r="G471" s="10">
        <f t="shared" si="1"/>
        <v>0</v>
      </c>
    </row>
    <row r="472" spans="1:7" ht="12.75" customHeight="1" x14ac:dyDescent="0.2">
      <c r="A472" s="7">
        <v>38803</v>
      </c>
      <c r="B472" s="10">
        <f>'data '!K473</f>
        <v>48.328634716069274</v>
      </c>
      <c r="C472" s="10">
        <f t="shared" si="0"/>
        <v>48.328634716069274</v>
      </c>
      <c r="D472" s="10">
        <f>'data '!P473</f>
        <v>229.88505747126436</v>
      </c>
      <c r="E472" s="10">
        <f t="shared" si="2"/>
        <v>229.88505747126436</v>
      </c>
      <c r="F472" s="10">
        <f>'data '!U473</f>
        <v>0</v>
      </c>
      <c r="G472" s="10">
        <f t="shared" si="1"/>
        <v>0</v>
      </c>
    </row>
    <row r="473" spans="1:7" ht="12.75" customHeight="1" x14ac:dyDescent="0.2">
      <c r="A473" s="7">
        <v>38804</v>
      </c>
      <c r="B473" s="10">
        <f>'data '!K474</f>
        <v>48.328634716069274</v>
      </c>
      <c r="C473" s="10">
        <f t="shared" si="0"/>
        <v>48.328634716069274</v>
      </c>
      <c r="D473" s="10">
        <f>'data '!P474</f>
        <v>0</v>
      </c>
      <c r="E473" s="10">
        <f t="shared" si="2"/>
        <v>0</v>
      </c>
      <c r="F473" s="10">
        <f>'data '!U474</f>
        <v>0</v>
      </c>
      <c r="G473" s="10">
        <f t="shared" si="1"/>
        <v>0</v>
      </c>
    </row>
    <row r="474" spans="1:7" ht="12.75" customHeight="1" x14ac:dyDescent="0.2">
      <c r="A474" s="7">
        <v>38805</v>
      </c>
      <c r="B474" s="10">
        <f>'data '!K475</f>
        <v>48.328634716069274</v>
      </c>
      <c r="C474" s="10">
        <f t="shared" si="0"/>
        <v>48.328634716069274</v>
      </c>
      <c r="D474" s="10">
        <f>'data '!P475</f>
        <v>0</v>
      </c>
      <c r="E474" s="10">
        <f t="shared" si="2"/>
        <v>0</v>
      </c>
      <c r="F474" s="10">
        <f>'data '!U475</f>
        <v>0</v>
      </c>
      <c r="G474" s="10">
        <f t="shared" si="1"/>
        <v>0</v>
      </c>
    </row>
    <row r="475" spans="1:7" ht="12.75" customHeight="1" x14ac:dyDescent="0.2">
      <c r="A475" s="7">
        <v>38806</v>
      </c>
      <c r="B475" s="10">
        <f>'data '!K476</f>
        <v>48.328634716069274</v>
      </c>
      <c r="C475" s="10">
        <f t="shared" si="0"/>
        <v>48.328634716069274</v>
      </c>
      <c r="D475" s="10">
        <f>'data '!P476</f>
        <v>0</v>
      </c>
      <c r="E475" s="10">
        <f t="shared" si="2"/>
        <v>0</v>
      </c>
      <c r="F475" s="10">
        <f>'data '!U476</f>
        <v>0</v>
      </c>
      <c r="G475" s="10">
        <f t="shared" si="1"/>
        <v>0</v>
      </c>
    </row>
    <row r="476" spans="1:7" ht="12.75" customHeight="1" x14ac:dyDescent="0.2">
      <c r="A476" s="7">
        <v>38807</v>
      </c>
      <c r="B476" s="10">
        <f>'data '!K477</f>
        <v>48.328634716069274</v>
      </c>
      <c r="C476" s="10">
        <f t="shared" si="0"/>
        <v>48.328634716069274</v>
      </c>
      <c r="D476" s="10">
        <f>'data '!P477</f>
        <v>0</v>
      </c>
      <c r="E476" s="10">
        <f t="shared" si="2"/>
        <v>0</v>
      </c>
      <c r="F476" s="10">
        <f>'data '!U477</f>
        <v>0</v>
      </c>
      <c r="G476" s="10">
        <f t="shared" si="1"/>
        <v>0</v>
      </c>
    </row>
    <row r="477" spans="1:7" ht="12.75" customHeight="1" x14ac:dyDescent="0.2">
      <c r="A477" s="7">
        <v>38810</v>
      </c>
      <c r="B477" s="10">
        <f>'data '!K478</f>
        <v>48.328634716069274</v>
      </c>
      <c r="C477" s="10">
        <f t="shared" si="0"/>
        <v>48.328634716069274</v>
      </c>
      <c r="D477" s="10">
        <f>'data '!P478</f>
        <v>229.88505747126436</v>
      </c>
      <c r="E477" s="10">
        <f t="shared" si="2"/>
        <v>229.88505747126436</v>
      </c>
      <c r="F477" s="10">
        <f>'data '!U478</f>
        <v>1000</v>
      </c>
      <c r="G477" s="10">
        <f t="shared" si="1"/>
        <v>1000</v>
      </c>
    </row>
    <row r="478" spans="1:7" ht="12.75" customHeight="1" x14ac:dyDescent="0.2">
      <c r="A478" s="7">
        <v>38811</v>
      </c>
      <c r="B478" s="10">
        <f>'data '!K479</f>
        <v>48.328634716069274</v>
      </c>
      <c r="C478" s="10">
        <f t="shared" si="0"/>
        <v>48.328634716069274</v>
      </c>
      <c r="D478" s="10">
        <f>'data '!P479</f>
        <v>0</v>
      </c>
      <c r="E478" s="10">
        <f t="shared" si="2"/>
        <v>0</v>
      </c>
      <c r="F478" s="10">
        <f>'data '!U479</f>
        <v>0</v>
      </c>
      <c r="G478" s="10">
        <f t="shared" si="1"/>
        <v>0</v>
      </c>
    </row>
    <row r="479" spans="1:7" ht="12.75" customHeight="1" x14ac:dyDescent="0.2">
      <c r="A479" s="7">
        <v>38812</v>
      </c>
      <c r="B479" s="10">
        <f>'data '!K480</f>
        <v>48.328634716069274</v>
      </c>
      <c r="C479" s="10">
        <f t="shared" si="0"/>
        <v>48.328634716069274</v>
      </c>
      <c r="D479" s="10">
        <f>'data '!P480</f>
        <v>0</v>
      </c>
      <c r="E479" s="10">
        <f t="shared" si="2"/>
        <v>0</v>
      </c>
      <c r="F479" s="10">
        <f>'data '!U480</f>
        <v>0</v>
      </c>
      <c r="G479" s="10">
        <f t="shared" si="1"/>
        <v>0</v>
      </c>
    </row>
    <row r="480" spans="1:7" ht="12.75" customHeight="1" x14ac:dyDescent="0.2">
      <c r="A480" s="7">
        <v>38814</v>
      </c>
      <c r="B480" s="10">
        <f>'data '!K481</f>
        <v>48.328634716069274</v>
      </c>
      <c r="C480" s="10">
        <f t="shared" si="0"/>
        <v>48.328634716069274</v>
      </c>
      <c r="D480" s="10">
        <f>'data '!P481</f>
        <v>0</v>
      </c>
      <c r="E480" s="10">
        <f t="shared" si="2"/>
        <v>0</v>
      </c>
      <c r="F480" s="10">
        <f>'data '!U481</f>
        <v>0</v>
      </c>
      <c r="G480" s="10">
        <f t="shared" si="1"/>
        <v>0</v>
      </c>
    </row>
    <row r="481" spans="1:7" ht="12.75" customHeight="1" x14ac:dyDescent="0.2">
      <c r="A481" s="7">
        <v>38817</v>
      </c>
      <c r="B481" s="10">
        <f>'data '!K482</f>
        <v>48.328634716069274</v>
      </c>
      <c r="C481" s="10">
        <f t="shared" si="0"/>
        <v>48.328634716069274</v>
      </c>
      <c r="D481" s="10">
        <f>'data '!P482</f>
        <v>229.88505747126436</v>
      </c>
      <c r="E481" s="10">
        <f t="shared" si="2"/>
        <v>229.88505747126436</v>
      </c>
      <c r="F481" s="10">
        <f>'data '!U482</f>
        <v>0</v>
      </c>
      <c r="G481" s="10">
        <f t="shared" si="1"/>
        <v>0</v>
      </c>
    </row>
    <row r="482" spans="1:7" ht="12.75" customHeight="1" x14ac:dyDescent="0.2">
      <c r="A482" s="7">
        <v>38819</v>
      </c>
      <c r="B482" s="10">
        <f>'data '!K483</f>
        <v>48.328634716069274</v>
      </c>
      <c r="C482" s="10">
        <f t="shared" si="0"/>
        <v>48.328634716069274</v>
      </c>
      <c r="D482" s="10">
        <f>'data '!P483</f>
        <v>0</v>
      </c>
      <c r="E482" s="10">
        <f t="shared" si="2"/>
        <v>0</v>
      </c>
      <c r="F482" s="10">
        <f>'data '!U483</f>
        <v>0</v>
      </c>
      <c r="G482" s="10">
        <f t="shared" si="1"/>
        <v>0</v>
      </c>
    </row>
    <row r="483" spans="1:7" ht="12.75" customHeight="1" x14ac:dyDescent="0.2">
      <c r="A483" s="7">
        <v>38820</v>
      </c>
      <c r="B483" s="10">
        <f>'data '!K484</f>
        <v>48.328634716069274</v>
      </c>
      <c r="C483" s="10">
        <f t="shared" si="0"/>
        <v>48.328634716069274</v>
      </c>
      <c r="D483" s="10">
        <f>'data '!P484</f>
        <v>0</v>
      </c>
      <c r="E483" s="10">
        <f t="shared" si="2"/>
        <v>0</v>
      </c>
      <c r="F483" s="10">
        <f>'data '!U484</f>
        <v>0</v>
      </c>
      <c r="G483" s="10">
        <f t="shared" si="1"/>
        <v>0</v>
      </c>
    </row>
    <row r="484" spans="1:7" ht="12.75" customHeight="1" x14ac:dyDescent="0.2">
      <c r="A484" s="7">
        <v>38824</v>
      </c>
      <c r="B484" s="10">
        <f>'data '!K485</f>
        <v>48.328634716069274</v>
      </c>
      <c r="C484" s="10">
        <f t="shared" si="0"/>
        <v>48.328634716069274</v>
      </c>
      <c r="D484" s="10">
        <f>'data '!P485</f>
        <v>229.88505747126436</v>
      </c>
      <c r="E484" s="10">
        <f t="shared" si="2"/>
        <v>229.88505747126436</v>
      </c>
      <c r="F484" s="10">
        <f>'data '!U485</f>
        <v>0</v>
      </c>
      <c r="G484" s="10">
        <f t="shared" si="1"/>
        <v>0</v>
      </c>
    </row>
    <row r="485" spans="1:7" ht="12.75" customHeight="1" x14ac:dyDescent="0.2">
      <c r="A485" s="7">
        <v>38825</v>
      </c>
      <c r="B485" s="10">
        <f>'data '!K486</f>
        <v>48.328634716069274</v>
      </c>
      <c r="C485" s="10">
        <f t="shared" si="0"/>
        <v>48.328634716069274</v>
      </c>
      <c r="D485" s="10">
        <f>'data '!P486</f>
        <v>0</v>
      </c>
      <c r="E485" s="10">
        <f t="shared" si="2"/>
        <v>0</v>
      </c>
      <c r="F485" s="10">
        <f>'data '!U486</f>
        <v>0</v>
      </c>
      <c r="G485" s="10">
        <f t="shared" si="1"/>
        <v>0</v>
      </c>
    </row>
    <row r="486" spans="1:7" ht="12.75" customHeight="1" x14ac:dyDescent="0.2">
      <c r="A486" s="7">
        <v>38826</v>
      </c>
      <c r="B486" s="10">
        <f>'data '!K487</f>
        <v>48.328634716069274</v>
      </c>
      <c r="C486" s="10">
        <f t="shared" si="0"/>
        <v>48.328634716069274</v>
      </c>
      <c r="D486" s="10">
        <f>'data '!P487</f>
        <v>0</v>
      </c>
      <c r="E486" s="10">
        <f t="shared" si="2"/>
        <v>0</v>
      </c>
      <c r="F486" s="10">
        <f>'data '!U487</f>
        <v>0</v>
      </c>
      <c r="G486" s="10">
        <f t="shared" si="1"/>
        <v>0</v>
      </c>
    </row>
    <row r="487" spans="1:7" ht="12.75" customHeight="1" x14ac:dyDescent="0.2">
      <c r="A487" s="7">
        <v>38827</v>
      </c>
      <c r="B487" s="10">
        <f>'data '!K488</f>
        <v>48.328634716069274</v>
      </c>
      <c r="C487" s="10">
        <f t="shared" si="0"/>
        <v>48.328634716069274</v>
      </c>
      <c r="D487" s="10">
        <f>'data '!P488</f>
        <v>0</v>
      </c>
      <c r="E487" s="10">
        <f t="shared" si="2"/>
        <v>0</v>
      </c>
      <c r="F487" s="10">
        <f>'data '!U488</f>
        <v>0</v>
      </c>
      <c r="G487" s="10">
        <f t="shared" si="1"/>
        <v>0</v>
      </c>
    </row>
    <row r="488" spans="1:7" ht="12.75" customHeight="1" x14ac:dyDescent="0.2">
      <c r="A488" s="7">
        <v>38828</v>
      </c>
      <c r="B488" s="10">
        <f>'data '!K489</f>
        <v>48.328634716069274</v>
      </c>
      <c r="C488" s="10">
        <f t="shared" si="0"/>
        <v>48.328634716069274</v>
      </c>
      <c r="D488" s="10">
        <f>'data '!P489</f>
        <v>0</v>
      </c>
      <c r="E488" s="10">
        <f t="shared" si="2"/>
        <v>0</v>
      </c>
      <c r="F488" s="10">
        <f>'data '!U489</f>
        <v>0</v>
      </c>
      <c r="G488" s="10">
        <f t="shared" si="1"/>
        <v>0</v>
      </c>
    </row>
    <row r="489" spans="1:7" ht="12.75" customHeight="1" x14ac:dyDescent="0.2">
      <c r="A489" s="7">
        <v>38831</v>
      </c>
      <c r="B489" s="10">
        <f>'data '!K490</f>
        <v>48.328634716069274</v>
      </c>
      <c r="C489" s="10">
        <f t="shared" si="0"/>
        <v>48.328634716069274</v>
      </c>
      <c r="D489" s="10">
        <f>'data '!P490</f>
        <v>229.88505747126436</v>
      </c>
      <c r="E489" s="10">
        <f t="shared" si="2"/>
        <v>229.88505747126436</v>
      </c>
      <c r="F489" s="10">
        <f>'data '!U490</f>
        <v>0</v>
      </c>
      <c r="G489" s="10">
        <f t="shared" si="1"/>
        <v>0</v>
      </c>
    </row>
    <row r="490" spans="1:7" ht="12.75" customHeight="1" x14ac:dyDescent="0.2">
      <c r="A490" s="7">
        <v>38832</v>
      </c>
      <c r="B490" s="10">
        <f>'data '!K491</f>
        <v>48.328634716069274</v>
      </c>
      <c r="C490" s="10">
        <f t="shared" si="0"/>
        <v>48.328634716069274</v>
      </c>
      <c r="D490" s="10">
        <f>'data '!P491</f>
        <v>0</v>
      </c>
      <c r="E490" s="10">
        <f t="shared" si="2"/>
        <v>0</v>
      </c>
      <c r="F490" s="10">
        <f>'data '!U491</f>
        <v>0</v>
      </c>
      <c r="G490" s="10">
        <f t="shared" si="1"/>
        <v>0</v>
      </c>
    </row>
    <row r="491" spans="1:7" ht="12.75" customHeight="1" x14ac:dyDescent="0.2">
      <c r="A491" s="7">
        <v>38833</v>
      </c>
      <c r="B491" s="10">
        <f>'data '!K492</f>
        <v>48.328634716069274</v>
      </c>
      <c r="C491" s="10">
        <f t="shared" si="0"/>
        <v>48.328634716069274</v>
      </c>
      <c r="D491" s="10">
        <f>'data '!P492</f>
        <v>0</v>
      </c>
      <c r="E491" s="10">
        <f t="shared" si="2"/>
        <v>0</v>
      </c>
      <c r="F491" s="10">
        <f>'data '!U492</f>
        <v>0</v>
      </c>
      <c r="G491" s="10">
        <f t="shared" si="1"/>
        <v>0</v>
      </c>
    </row>
    <row r="492" spans="1:7" ht="12.75" customHeight="1" x14ac:dyDescent="0.2">
      <c r="A492" s="7">
        <v>38834</v>
      </c>
      <c r="B492" s="10">
        <f>'data '!K493</f>
        <v>48.328634716069274</v>
      </c>
      <c r="C492" s="10">
        <f t="shared" si="0"/>
        <v>48.328634716069274</v>
      </c>
      <c r="D492" s="10">
        <f>'data '!P493</f>
        <v>0</v>
      </c>
      <c r="E492" s="10">
        <f t="shared" si="2"/>
        <v>0</v>
      </c>
      <c r="F492" s="10">
        <f>'data '!U493</f>
        <v>0</v>
      </c>
      <c r="G492" s="10">
        <f t="shared" si="1"/>
        <v>0</v>
      </c>
    </row>
    <row r="493" spans="1:7" ht="12.75" customHeight="1" x14ac:dyDescent="0.2">
      <c r="A493" s="7">
        <v>38835</v>
      </c>
      <c r="B493" s="10">
        <f>'data '!K494</f>
        <v>48.328634716069274</v>
      </c>
      <c r="C493" s="10">
        <f t="shared" si="0"/>
        <v>48.328634716069274</v>
      </c>
      <c r="D493" s="10">
        <f>'data '!P494</f>
        <v>0</v>
      </c>
      <c r="E493" s="10">
        <f t="shared" si="2"/>
        <v>0</v>
      </c>
      <c r="F493" s="10">
        <f>'data '!U494</f>
        <v>0</v>
      </c>
      <c r="G493" s="10">
        <f t="shared" si="1"/>
        <v>0</v>
      </c>
    </row>
    <row r="494" spans="1:7" ht="12.75" customHeight="1" x14ac:dyDescent="0.2">
      <c r="A494" s="7">
        <v>38836</v>
      </c>
      <c r="B494" s="10">
        <f>'data '!K495</f>
        <v>48.328634716069274</v>
      </c>
      <c r="C494" s="10">
        <f t="shared" si="0"/>
        <v>48.328634716069274</v>
      </c>
      <c r="D494" s="10">
        <f>'data '!P495</f>
        <v>0</v>
      </c>
      <c r="E494" s="10">
        <f t="shared" si="2"/>
        <v>0</v>
      </c>
      <c r="F494" s="10">
        <f>'data '!U495</f>
        <v>0</v>
      </c>
      <c r="G494" s="10">
        <f t="shared" si="1"/>
        <v>0</v>
      </c>
    </row>
    <row r="495" spans="1:7" ht="12.75" customHeight="1" x14ac:dyDescent="0.2">
      <c r="A495" s="7">
        <v>38839</v>
      </c>
      <c r="B495" s="10">
        <f>'data '!K496</f>
        <v>48.328634716069274</v>
      </c>
      <c r="C495" s="10">
        <f t="shared" si="0"/>
        <v>48.328634716069274</v>
      </c>
      <c r="D495" s="10">
        <f>'data '!P496</f>
        <v>229.88505747126436</v>
      </c>
      <c r="E495" s="10">
        <f t="shared" si="2"/>
        <v>229.88505747126436</v>
      </c>
      <c r="F495" s="10">
        <f>'data '!U496</f>
        <v>1000</v>
      </c>
      <c r="G495" s="10">
        <f t="shared" si="1"/>
        <v>1000</v>
      </c>
    </row>
    <row r="496" spans="1:7" ht="12.75" customHeight="1" x14ac:dyDescent="0.2">
      <c r="A496" s="7">
        <v>38840</v>
      </c>
      <c r="B496" s="10">
        <f>'data '!K497</f>
        <v>48.328634716069274</v>
      </c>
      <c r="C496" s="10">
        <f t="shared" si="0"/>
        <v>48.328634716069274</v>
      </c>
      <c r="D496" s="10">
        <f>'data '!P497</f>
        <v>0</v>
      </c>
      <c r="E496" s="10">
        <f t="shared" si="2"/>
        <v>0</v>
      </c>
      <c r="F496" s="10">
        <f>'data '!U497</f>
        <v>0</v>
      </c>
      <c r="G496" s="10">
        <f t="shared" si="1"/>
        <v>0</v>
      </c>
    </row>
    <row r="497" spans="1:7" ht="12.75" customHeight="1" x14ac:dyDescent="0.2">
      <c r="A497" s="7">
        <v>38841</v>
      </c>
      <c r="B497" s="10">
        <f>'data '!K498</f>
        <v>48.328634716069274</v>
      </c>
      <c r="C497" s="10">
        <f t="shared" si="0"/>
        <v>48.328634716069274</v>
      </c>
      <c r="D497" s="10">
        <f>'data '!P498</f>
        <v>0</v>
      </c>
      <c r="E497" s="10">
        <f t="shared" si="2"/>
        <v>0</v>
      </c>
      <c r="F497" s="10">
        <f>'data '!U498</f>
        <v>0</v>
      </c>
      <c r="G497" s="10">
        <f t="shared" si="1"/>
        <v>0</v>
      </c>
    </row>
    <row r="498" spans="1:7" ht="12.75" customHeight="1" x14ac:dyDescent="0.2">
      <c r="A498" s="7">
        <v>38842</v>
      </c>
      <c r="B498" s="10">
        <f>'data '!K499</f>
        <v>48.328634716069274</v>
      </c>
      <c r="C498" s="10">
        <f t="shared" si="0"/>
        <v>48.328634716069274</v>
      </c>
      <c r="D498" s="10">
        <f>'data '!P499</f>
        <v>0</v>
      </c>
      <c r="E498" s="10">
        <f t="shared" si="2"/>
        <v>0</v>
      </c>
      <c r="F498" s="10">
        <f>'data '!U499</f>
        <v>0</v>
      </c>
      <c r="G498" s="10">
        <f t="shared" si="1"/>
        <v>0</v>
      </c>
    </row>
    <row r="499" spans="1:7" ht="12.75" customHeight="1" x14ac:dyDescent="0.2">
      <c r="A499" s="7">
        <v>38845</v>
      </c>
      <c r="B499" s="10">
        <f>'data '!K500</f>
        <v>48.328634716069274</v>
      </c>
      <c r="C499" s="10">
        <f t="shared" si="0"/>
        <v>48.328634716069274</v>
      </c>
      <c r="D499" s="10">
        <f>'data '!P500</f>
        <v>229.88505747126436</v>
      </c>
      <c r="E499" s="10">
        <f t="shared" si="2"/>
        <v>229.88505747126436</v>
      </c>
      <c r="F499" s="10">
        <f>'data '!U500</f>
        <v>0</v>
      </c>
      <c r="G499" s="10">
        <f t="shared" si="1"/>
        <v>0</v>
      </c>
    </row>
    <row r="500" spans="1:7" ht="12.75" customHeight="1" x14ac:dyDescent="0.2">
      <c r="A500" s="7">
        <v>38846</v>
      </c>
      <c r="B500" s="10">
        <f>'data '!K501</f>
        <v>48.328634716069274</v>
      </c>
      <c r="C500" s="10">
        <f t="shared" si="0"/>
        <v>48.328634716069274</v>
      </c>
      <c r="D500" s="10">
        <f>'data '!P501</f>
        <v>0</v>
      </c>
      <c r="E500" s="10">
        <f t="shared" si="2"/>
        <v>0</v>
      </c>
      <c r="F500" s="10">
        <f>'data '!U501</f>
        <v>0</v>
      </c>
      <c r="G500" s="10">
        <f t="shared" si="1"/>
        <v>0</v>
      </c>
    </row>
    <row r="501" spans="1:7" ht="12.75" customHeight="1" x14ac:dyDescent="0.2">
      <c r="A501" s="7">
        <v>38847</v>
      </c>
      <c r="B501" s="10">
        <f>'data '!K502</f>
        <v>48.328634716069274</v>
      </c>
      <c r="C501" s="10">
        <f t="shared" si="0"/>
        <v>48.328634716069274</v>
      </c>
      <c r="D501" s="10">
        <f>'data '!P502</f>
        <v>0</v>
      </c>
      <c r="E501" s="10">
        <f t="shared" si="2"/>
        <v>0</v>
      </c>
      <c r="F501" s="10">
        <f>'data '!U502</f>
        <v>0</v>
      </c>
      <c r="G501" s="10">
        <f t="shared" si="1"/>
        <v>0</v>
      </c>
    </row>
    <row r="502" spans="1:7" ht="12.75" customHeight="1" x14ac:dyDescent="0.2">
      <c r="A502" s="7">
        <v>38848</v>
      </c>
      <c r="B502" s="10">
        <f>'data '!K503</f>
        <v>48.328634716069274</v>
      </c>
      <c r="C502" s="10">
        <f t="shared" si="0"/>
        <v>48.328634716069274</v>
      </c>
      <c r="D502" s="10">
        <f>'data '!P503</f>
        <v>0</v>
      </c>
      <c r="E502" s="10">
        <f t="shared" si="2"/>
        <v>0</v>
      </c>
      <c r="F502" s="10">
        <f>'data '!U503</f>
        <v>0</v>
      </c>
      <c r="G502" s="10">
        <f t="shared" si="1"/>
        <v>0</v>
      </c>
    </row>
    <row r="503" spans="1:7" ht="12.75" customHeight="1" x14ac:dyDescent="0.2">
      <c r="A503" s="7">
        <v>38849</v>
      </c>
      <c r="B503" s="10">
        <f>'data '!K504</f>
        <v>48.328634716069274</v>
      </c>
      <c r="C503" s="10">
        <f t="shared" si="0"/>
        <v>48.328634716069274</v>
      </c>
      <c r="D503" s="10">
        <f>'data '!P504</f>
        <v>0</v>
      </c>
      <c r="E503" s="10">
        <f t="shared" si="2"/>
        <v>0</v>
      </c>
      <c r="F503" s="10">
        <f>'data '!U504</f>
        <v>0</v>
      </c>
      <c r="G503" s="10">
        <f t="shared" si="1"/>
        <v>0</v>
      </c>
    </row>
    <row r="504" spans="1:7" ht="12.75" customHeight="1" x14ac:dyDescent="0.2">
      <c r="A504" s="7">
        <v>38852</v>
      </c>
      <c r="B504" s="10">
        <f>'data '!K505</f>
        <v>48.328634716069274</v>
      </c>
      <c r="C504" s="10">
        <f t="shared" si="0"/>
        <v>48.328634716069274</v>
      </c>
      <c r="D504" s="10">
        <f>'data '!P505</f>
        <v>229.88505747126436</v>
      </c>
      <c r="E504" s="10">
        <f t="shared" si="2"/>
        <v>229.88505747126436</v>
      </c>
      <c r="F504" s="10">
        <f>'data '!U505</f>
        <v>0</v>
      </c>
      <c r="G504" s="10">
        <f t="shared" si="1"/>
        <v>0</v>
      </c>
    </row>
    <row r="505" spans="1:7" ht="12.75" customHeight="1" x14ac:dyDescent="0.2">
      <c r="A505" s="7">
        <v>38853</v>
      </c>
      <c r="B505" s="10">
        <f>'data '!K506</f>
        <v>48.328634716069274</v>
      </c>
      <c r="C505" s="10">
        <f t="shared" si="0"/>
        <v>48.328634716069274</v>
      </c>
      <c r="D505" s="10">
        <f>'data '!P506</f>
        <v>0</v>
      </c>
      <c r="E505" s="10">
        <f t="shared" si="2"/>
        <v>0</v>
      </c>
      <c r="F505" s="10">
        <f>'data '!U506</f>
        <v>0</v>
      </c>
      <c r="G505" s="10">
        <f t="shared" si="1"/>
        <v>0</v>
      </c>
    </row>
    <row r="506" spans="1:7" ht="12.75" customHeight="1" x14ac:dyDescent="0.2">
      <c r="A506" s="7">
        <v>38854</v>
      </c>
      <c r="B506" s="10">
        <f>'data '!K507</f>
        <v>48.328634716069274</v>
      </c>
      <c r="C506" s="10">
        <f t="shared" si="0"/>
        <v>48.328634716069274</v>
      </c>
      <c r="D506" s="10">
        <f>'data '!P507</f>
        <v>0</v>
      </c>
      <c r="E506" s="10">
        <f t="shared" si="2"/>
        <v>0</v>
      </c>
      <c r="F506" s="10">
        <f>'data '!U507</f>
        <v>0</v>
      </c>
      <c r="G506" s="10">
        <f t="shared" si="1"/>
        <v>0</v>
      </c>
    </row>
    <row r="507" spans="1:7" ht="12.75" customHeight="1" x14ac:dyDescent="0.2">
      <c r="A507" s="7">
        <v>38855</v>
      </c>
      <c r="B507" s="10">
        <f>'data '!K508</f>
        <v>48.328634716069274</v>
      </c>
      <c r="C507" s="10">
        <f t="shared" si="0"/>
        <v>48.328634716069274</v>
      </c>
      <c r="D507" s="10">
        <f>'data '!P508</f>
        <v>0</v>
      </c>
      <c r="E507" s="10">
        <f t="shared" si="2"/>
        <v>0</v>
      </c>
      <c r="F507" s="10">
        <f>'data '!U508</f>
        <v>0</v>
      </c>
      <c r="G507" s="10">
        <f t="shared" si="1"/>
        <v>0</v>
      </c>
    </row>
    <row r="508" spans="1:7" ht="12.75" customHeight="1" x14ac:dyDescent="0.2">
      <c r="A508" s="7">
        <v>38856</v>
      </c>
      <c r="B508" s="10">
        <f>'data '!K509</f>
        <v>48.328634716069274</v>
      </c>
      <c r="C508" s="10">
        <f t="shared" si="0"/>
        <v>48.328634716069274</v>
      </c>
      <c r="D508" s="10">
        <f>'data '!P509</f>
        <v>0</v>
      </c>
      <c r="E508" s="10">
        <f t="shared" si="2"/>
        <v>0</v>
      </c>
      <c r="F508" s="10">
        <f>'data '!U509</f>
        <v>0</v>
      </c>
      <c r="G508" s="10">
        <f t="shared" si="1"/>
        <v>0</v>
      </c>
    </row>
    <row r="509" spans="1:7" ht="12.75" customHeight="1" x14ac:dyDescent="0.2">
      <c r="A509" s="7">
        <v>38859</v>
      </c>
      <c r="B509" s="10">
        <f>'data '!K510</f>
        <v>48.328634716069274</v>
      </c>
      <c r="C509" s="10">
        <f t="shared" si="0"/>
        <v>48.328634716069274</v>
      </c>
      <c r="D509" s="10">
        <f>'data '!P510</f>
        <v>229.88505747126436</v>
      </c>
      <c r="E509" s="10">
        <f t="shared" si="2"/>
        <v>229.88505747126436</v>
      </c>
      <c r="F509" s="10">
        <f>'data '!U510</f>
        <v>0</v>
      </c>
      <c r="G509" s="10">
        <f t="shared" si="1"/>
        <v>0</v>
      </c>
    </row>
    <row r="510" spans="1:7" ht="12.75" customHeight="1" x14ac:dyDescent="0.2">
      <c r="A510" s="7">
        <v>38860</v>
      </c>
      <c r="B510" s="10">
        <f>'data '!K511</f>
        <v>48.328634716069274</v>
      </c>
      <c r="C510" s="10">
        <f t="shared" si="0"/>
        <v>48.328634716069274</v>
      </c>
      <c r="D510" s="10">
        <f>'data '!P511</f>
        <v>0</v>
      </c>
      <c r="E510" s="10">
        <f t="shared" si="2"/>
        <v>0</v>
      </c>
      <c r="F510" s="10">
        <f>'data '!U511</f>
        <v>0</v>
      </c>
      <c r="G510" s="10">
        <f t="shared" si="1"/>
        <v>0</v>
      </c>
    </row>
    <row r="511" spans="1:7" ht="12.75" customHeight="1" x14ac:dyDescent="0.2">
      <c r="A511" s="7">
        <v>38861</v>
      </c>
      <c r="B511" s="10">
        <f>'data '!K512</f>
        <v>48.328634716069274</v>
      </c>
      <c r="C511" s="10">
        <f t="shared" si="0"/>
        <v>48.328634716069274</v>
      </c>
      <c r="D511" s="10">
        <f>'data '!P512</f>
        <v>0</v>
      </c>
      <c r="E511" s="10">
        <f t="shared" si="2"/>
        <v>0</v>
      </c>
      <c r="F511" s="10">
        <f>'data '!U512</f>
        <v>0</v>
      </c>
      <c r="G511" s="10">
        <f t="shared" si="1"/>
        <v>0</v>
      </c>
    </row>
    <row r="512" spans="1:7" ht="12.75" customHeight="1" x14ac:dyDescent="0.2">
      <c r="A512" s="7">
        <v>38862</v>
      </c>
      <c r="B512" s="10">
        <f>'data '!K513</f>
        <v>48.328634716069274</v>
      </c>
      <c r="C512" s="10">
        <f t="shared" si="0"/>
        <v>48.328634716069274</v>
      </c>
      <c r="D512" s="10">
        <f>'data '!P513</f>
        <v>0</v>
      </c>
      <c r="E512" s="10">
        <f t="shared" si="2"/>
        <v>0</v>
      </c>
      <c r="F512" s="10">
        <f>'data '!U513</f>
        <v>0</v>
      </c>
      <c r="G512" s="10">
        <f t="shared" si="1"/>
        <v>0</v>
      </c>
    </row>
    <row r="513" spans="1:7" ht="12.75" customHeight="1" x14ac:dyDescent="0.2">
      <c r="A513" s="7">
        <v>38863</v>
      </c>
      <c r="B513" s="10">
        <f>'data '!K514</f>
        <v>48.328634716069274</v>
      </c>
      <c r="C513" s="10">
        <f t="shared" si="0"/>
        <v>48.328634716069274</v>
      </c>
      <c r="D513" s="10">
        <f>'data '!P514</f>
        <v>0</v>
      </c>
      <c r="E513" s="10">
        <f t="shared" si="2"/>
        <v>0</v>
      </c>
      <c r="F513" s="10">
        <f>'data '!U514</f>
        <v>0</v>
      </c>
      <c r="G513" s="10">
        <f t="shared" si="1"/>
        <v>0</v>
      </c>
    </row>
    <row r="514" spans="1:7" ht="12.75" customHeight="1" x14ac:dyDescent="0.2">
      <c r="A514" s="7">
        <v>38866</v>
      </c>
      <c r="B514" s="10">
        <f>'data '!K515</f>
        <v>48.328634716069274</v>
      </c>
      <c r="C514" s="10">
        <f t="shared" si="0"/>
        <v>48.328634716069274</v>
      </c>
      <c r="D514" s="10">
        <f>'data '!P515</f>
        <v>229.88505747126436</v>
      </c>
      <c r="E514" s="10">
        <f t="shared" si="2"/>
        <v>229.88505747126436</v>
      </c>
      <c r="F514" s="10">
        <f>'data '!U515</f>
        <v>0</v>
      </c>
      <c r="G514" s="10">
        <f t="shared" si="1"/>
        <v>0</v>
      </c>
    </row>
    <row r="515" spans="1:7" ht="12.75" customHeight="1" x14ac:dyDescent="0.2">
      <c r="A515" s="7">
        <v>38867</v>
      </c>
      <c r="B515" s="10">
        <f>'data '!K516</f>
        <v>48.328634716069274</v>
      </c>
      <c r="C515" s="10">
        <f t="shared" si="0"/>
        <v>48.328634716069274</v>
      </c>
      <c r="D515" s="10">
        <f>'data '!P516</f>
        <v>0</v>
      </c>
      <c r="E515" s="10">
        <f t="shared" si="2"/>
        <v>0</v>
      </c>
      <c r="F515" s="10">
        <f>'data '!U516</f>
        <v>0</v>
      </c>
      <c r="G515" s="10">
        <f t="shared" si="1"/>
        <v>0</v>
      </c>
    </row>
    <row r="516" spans="1:7" ht="12.75" customHeight="1" x14ac:dyDescent="0.2">
      <c r="A516" s="7">
        <v>38868</v>
      </c>
      <c r="B516" s="10">
        <f>'data '!K517</f>
        <v>48.328634716069274</v>
      </c>
      <c r="C516" s="10">
        <f t="shared" si="0"/>
        <v>48.328634716069274</v>
      </c>
      <c r="D516" s="10">
        <f>'data '!P517</f>
        <v>0</v>
      </c>
      <c r="E516" s="10">
        <f t="shared" si="2"/>
        <v>0</v>
      </c>
      <c r="F516" s="10">
        <f>'data '!U517</f>
        <v>0</v>
      </c>
      <c r="G516" s="10">
        <f t="shared" si="1"/>
        <v>0</v>
      </c>
    </row>
    <row r="517" spans="1:7" ht="12.75" customHeight="1" x14ac:dyDescent="0.2">
      <c r="A517" s="7">
        <v>38869</v>
      </c>
      <c r="B517" s="10">
        <f>'data '!K518</f>
        <v>48.328634716069274</v>
      </c>
      <c r="C517" s="10">
        <f t="shared" si="0"/>
        <v>48.328634716069274</v>
      </c>
      <c r="D517" s="10">
        <f>'data '!P518</f>
        <v>0</v>
      </c>
      <c r="E517" s="10">
        <f t="shared" si="2"/>
        <v>0</v>
      </c>
      <c r="F517" s="10">
        <f>'data '!U518</f>
        <v>1000</v>
      </c>
      <c r="G517" s="10">
        <f t="shared" si="1"/>
        <v>1000</v>
      </c>
    </row>
    <row r="518" spans="1:7" ht="12.75" customHeight="1" x14ac:dyDescent="0.2">
      <c r="A518" s="7">
        <v>38870</v>
      </c>
      <c r="B518" s="10">
        <f>'data '!K519</f>
        <v>48.328634716069274</v>
      </c>
      <c r="C518" s="10">
        <f t="shared" si="0"/>
        <v>48.328634716069274</v>
      </c>
      <c r="D518" s="10">
        <f>'data '!P519</f>
        <v>0</v>
      </c>
      <c r="E518" s="10">
        <f t="shared" si="2"/>
        <v>0</v>
      </c>
      <c r="F518" s="10">
        <f>'data '!U519</f>
        <v>0</v>
      </c>
      <c r="G518" s="10">
        <f t="shared" si="1"/>
        <v>0</v>
      </c>
    </row>
    <row r="519" spans="1:7" ht="12.75" customHeight="1" x14ac:dyDescent="0.2">
      <c r="A519" s="7">
        <v>38873</v>
      </c>
      <c r="B519" s="10">
        <f>'data '!K520</f>
        <v>48.328634716069274</v>
      </c>
      <c r="C519" s="10">
        <f t="shared" si="0"/>
        <v>48.328634716069274</v>
      </c>
      <c r="D519" s="10">
        <f>'data '!P520</f>
        <v>229.88505747126436</v>
      </c>
      <c r="E519" s="10">
        <f t="shared" si="2"/>
        <v>229.88505747126436</v>
      </c>
      <c r="F519" s="10">
        <f>'data '!U520</f>
        <v>0</v>
      </c>
      <c r="G519" s="10">
        <f t="shared" si="1"/>
        <v>0</v>
      </c>
    </row>
    <row r="520" spans="1:7" ht="12.75" customHeight="1" x14ac:dyDescent="0.2">
      <c r="A520" s="7">
        <v>38874</v>
      </c>
      <c r="B520" s="10">
        <f>'data '!K521</f>
        <v>48.328634716069274</v>
      </c>
      <c r="C520" s="10">
        <f t="shared" si="0"/>
        <v>48.328634716069274</v>
      </c>
      <c r="D520" s="10">
        <f>'data '!P521</f>
        <v>0</v>
      </c>
      <c r="E520" s="10">
        <f t="shared" si="2"/>
        <v>0</v>
      </c>
      <c r="F520" s="10">
        <f>'data '!U521</f>
        <v>0</v>
      </c>
      <c r="G520" s="10">
        <f t="shared" si="1"/>
        <v>0</v>
      </c>
    </row>
    <row r="521" spans="1:7" ht="12.75" customHeight="1" x14ac:dyDescent="0.2">
      <c r="A521" s="7">
        <v>38875</v>
      </c>
      <c r="B521" s="10">
        <f>'data '!K522</f>
        <v>48.328634716069274</v>
      </c>
      <c r="C521" s="10">
        <f t="shared" si="0"/>
        <v>48.328634716069274</v>
      </c>
      <c r="D521" s="10">
        <f>'data '!P522</f>
        <v>0</v>
      </c>
      <c r="E521" s="10">
        <f t="shared" si="2"/>
        <v>0</v>
      </c>
      <c r="F521" s="10">
        <f>'data '!U522</f>
        <v>0</v>
      </c>
      <c r="G521" s="10">
        <f t="shared" si="1"/>
        <v>0</v>
      </c>
    </row>
    <row r="522" spans="1:7" ht="12.75" customHeight="1" x14ac:dyDescent="0.2">
      <c r="A522" s="7">
        <v>38876</v>
      </c>
      <c r="B522" s="10">
        <f>'data '!K523</f>
        <v>48.328634716069274</v>
      </c>
      <c r="C522" s="10">
        <f t="shared" si="0"/>
        <v>48.328634716069274</v>
      </c>
      <c r="D522" s="10">
        <f>'data '!P523</f>
        <v>0</v>
      </c>
      <c r="E522" s="10">
        <f t="shared" si="2"/>
        <v>0</v>
      </c>
      <c r="F522" s="10">
        <f>'data '!U523</f>
        <v>0</v>
      </c>
      <c r="G522" s="10">
        <f t="shared" si="1"/>
        <v>0</v>
      </c>
    </row>
    <row r="523" spans="1:7" ht="12.75" customHeight="1" x14ac:dyDescent="0.2">
      <c r="A523" s="7">
        <v>38877</v>
      </c>
      <c r="B523" s="10">
        <f>'data '!K524</f>
        <v>48.328634716069274</v>
      </c>
      <c r="C523" s="10">
        <f t="shared" si="0"/>
        <v>48.328634716069274</v>
      </c>
      <c r="D523" s="10">
        <f>'data '!P524</f>
        <v>0</v>
      </c>
      <c r="E523" s="10">
        <f t="shared" si="2"/>
        <v>0</v>
      </c>
      <c r="F523" s="10">
        <f>'data '!U524</f>
        <v>0</v>
      </c>
      <c r="G523" s="10">
        <f t="shared" si="1"/>
        <v>0</v>
      </c>
    </row>
    <row r="524" spans="1:7" ht="12.75" customHeight="1" x14ac:dyDescent="0.2">
      <c r="A524" s="7">
        <v>38880</v>
      </c>
      <c r="B524" s="10">
        <f>'data '!K525</f>
        <v>48.328634716069274</v>
      </c>
      <c r="C524" s="10">
        <f t="shared" si="0"/>
        <v>48.328634716069274</v>
      </c>
      <c r="D524" s="10">
        <f>'data '!P525</f>
        <v>229.88505747126436</v>
      </c>
      <c r="E524" s="10">
        <f t="shared" si="2"/>
        <v>229.88505747126436</v>
      </c>
      <c r="F524" s="10">
        <f>'data '!U525</f>
        <v>0</v>
      </c>
      <c r="G524" s="10">
        <f t="shared" si="1"/>
        <v>0</v>
      </c>
    </row>
    <row r="525" spans="1:7" ht="12.75" customHeight="1" x14ac:dyDescent="0.2">
      <c r="A525" s="7">
        <v>38881</v>
      </c>
      <c r="B525" s="10">
        <f>'data '!K526</f>
        <v>48.328634716069274</v>
      </c>
      <c r="C525" s="10">
        <f t="shared" si="0"/>
        <v>48.328634716069274</v>
      </c>
      <c r="D525" s="10">
        <f>'data '!P526</f>
        <v>0</v>
      </c>
      <c r="E525" s="10">
        <f t="shared" si="2"/>
        <v>0</v>
      </c>
      <c r="F525" s="10">
        <f>'data '!U526</f>
        <v>0</v>
      </c>
      <c r="G525" s="10">
        <f t="shared" si="1"/>
        <v>0</v>
      </c>
    </row>
    <row r="526" spans="1:7" ht="12.75" customHeight="1" x14ac:dyDescent="0.2">
      <c r="A526" s="7">
        <v>38882</v>
      </c>
      <c r="B526" s="10">
        <f>'data '!K527</f>
        <v>48.328634716069274</v>
      </c>
      <c r="C526" s="10">
        <f t="shared" si="0"/>
        <v>48.328634716069274</v>
      </c>
      <c r="D526" s="10">
        <f>'data '!P527</f>
        <v>0</v>
      </c>
      <c r="E526" s="10">
        <f t="shared" si="2"/>
        <v>0</v>
      </c>
      <c r="F526" s="10">
        <f>'data '!U527</f>
        <v>0</v>
      </c>
      <c r="G526" s="10">
        <f t="shared" si="1"/>
        <v>0</v>
      </c>
    </row>
    <row r="527" spans="1:7" ht="12.75" customHeight="1" x14ac:dyDescent="0.2">
      <c r="A527" s="7">
        <v>38883</v>
      </c>
      <c r="B527" s="10">
        <f>'data '!K528</f>
        <v>48.328634716069274</v>
      </c>
      <c r="C527" s="10">
        <f t="shared" si="0"/>
        <v>48.328634716069274</v>
      </c>
      <c r="D527" s="10">
        <f>'data '!P528</f>
        <v>0</v>
      </c>
      <c r="E527" s="10">
        <f t="shared" si="2"/>
        <v>0</v>
      </c>
      <c r="F527" s="10">
        <f>'data '!U528</f>
        <v>0</v>
      </c>
      <c r="G527" s="10">
        <f t="shared" si="1"/>
        <v>0</v>
      </c>
    </row>
    <row r="528" spans="1:7" ht="12.75" customHeight="1" x14ac:dyDescent="0.2">
      <c r="A528" s="7">
        <v>38884</v>
      </c>
      <c r="B528" s="10">
        <f>'data '!K529</f>
        <v>48.328634716069274</v>
      </c>
      <c r="C528" s="10">
        <f t="shared" si="0"/>
        <v>48.328634716069274</v>
      </c>
      <c r="D528" s="10">
        <f>'data '!P529</f>
        <v>0</v>
      </c>
      <c r="E528" s="10">
        <f t="shared" si="2"/>
        <v>0</v>
      </c>
      <c r="F528" s="10">
        <f>'data '!U529</f>
        <v>0</v>
      </c>
      <c r="G528" s="10">
        <f t="shared" si="1"/>
        <v>0</v>
      </c>
    </row>
    <row r="529" spans="1:7" ht="12.75" customHeight="1" x14ac:dyDescent="0.2">
      <c r="A529" s="7">
        <v>38887</v>
      </c>
      <c r="B529" s="10">
        <f>'data '!K530</f>
        <v>48.328634716069274</v>
      </c>
      <c r="C529" s="10">
        <f t="shared" si="0"/>
        <v>48.328634716069274</v>
      </c>
      <c r="D529" s="10">
        <f>'data '!P530</f>
        <v>229.88505747126436</v>
      </c>
      <c r="E529" s="10">
        <f t="shared" si="2"/>
        <v>229.88505747126436</v>
      </c>
      <c r="F529" s="10">
        <f>'data '!U530</f>
        <v>0</v>
      </c>
      <c r="G529" s="10">
        <f t="shared" si="1"/>
        <v>0</v>
      </c>
    </row>
    <row r="530" spans="1:7" ht="12.75" customHeight="1" x14ac:dyDescent="0.2">
      <c r="A530" s="7">
        <v>38888</v>
      </c>
      <c r="B530" s="10">
        <f>'data '!K531</f>
        <v>48.328634716069274</v>
      </c>
      <c r="C530" s="10">
        <f t="shared" si="0"/>
        <v>48.328634716069274</v>
      </c>
      <c r="D530" s="10">
        <f>'data '!P531</f>
        <v>0</v>
      </c>
      <c r="E530" s="10">
        <f t="shared" si="2"/>
        <v>0</v>
      </c>
      <c r="F530" s="10">
        <f>'data '!U531</f>
        <v>0</v>
      </c>
      <c r="G530" s="10">
        <f t="shared" si="1"/>
        <v>0</v>
      </c>
    </row>
    <row r="531" spans="1:7" ht="12.75" customHeight="1" x14ac:dyDescent="0.2">
      <c r="A531" s="7">
        <v>38889</v>
      </c>
      <c r="B531" s="10">
        <f>'data '!K532</f>
        <v>48.328634716069274</v>
      </c>
      <c r="C531" s="10">
        <f t="shared" si="0"/>
        <v>48.328634716069274</v>
      </c>
      <c r="D531" s="10">
        <f>'data '!P532</f>
        <v>0</v>
      </c>
      <c r="E531" s="10">
        <f t="shared" si="2"/>
        <v>0</v>
      </c>
      <c r="F531" s="10">
        <f>'data '!U532</f>
        <v>0</v>
      </c>
      <c r="G531" s="10">
        <f t="shared" si="1"/>
        <v>0</v>
      </c>
    </row>
    <row r="532" spans="1:7" ht="12.75" customHeight="1" x14ac:dyDescent="0.2">
      <c r="A532" s="7">
        <v>38890</v>
      </c>
      <c r="B532" s="10">
        <f>'data '!K533</f>
        <v>48.328634716069274</v>
      </c>
      <c r="C532" s="10">
        <f t="shared" si="0"/>
        <v>48.328634716069274</v>
      </c>
      <c r="D532" s="10">
        <f>'data '!P533</f>
        <v>0</v>
      </c>
      <c r="E532" s="10">
        <f t="shared" si="2"/>
        <v>0</v>
      </c>
      <c r="F532" s="10">
        <f>'data '!U533</f>
        <v>0</v>
      </c>
      <c r="G532" s="10">
        <f t="shared" si="1"/>
        <v>0</v>
      </c>
    </row>
    <row r="533" spans="1:7" ht="12.75" customHeight="1" x14ac:dyDescent="0.2">
      <c r="A533" s="7">
        <v>38891</v>
      </c>
      <c r="B533" s="10">
        <f>'data '!K534</f>
        <v>48.328634716069274</v>
      </c>
      <c r="C533" s="10">
        <f t="shared" si="0"/>
        <v>48.328634716069274</v>
      </c>
      <c r="D533" s="10">
        <f>'data '!P534</f>
        <v>0</v>
      </c>
      <c r="E533" s="10">
        <f t="shared" si="2"/>
        <v>0</v>
      </c>
      <c r="F533" s="10">
        <f>'data '!U534</f>
        <v>0</v>
      </c>
      <c r="G533" s="10">
        <f t="shared" si="1"/>
        <v>0</v>
      </c>
    </row>
    <row r="534" spans="1:7" ht="12.75" customHeight="1" x14ac:dyDescent="0.2">
      <c r="A534" s="7">
        <v>38893</v>
      </c>
      <c r="B534" s="10">
        <f>'data '!K535</f>
        <v>48.328634716069274</v>
      </c>
      <c r="C534" s="10">
        <f t="shared" si="0"/>
        <v>48.328634716069274</v>
      </c>
      <c r="D534" s="10">
        <f>'data '!P535</f>
        <v>0</v>
      </c>
      <c r="E534" s="10">
        <f t="shared" si="2"/>
        <v>0</v>
      </c>
      <c r="F534" s="10">
        <f>'data '!U535</f>
        <v>0</v>
      </c>
      <c r="G534" s="10">
        <f t="shared" si="1"/>
        <v>0</v>
      </c>
    </row>
    <row r="535" spans="1:7" ht="12.75" customHeight="1" x14ac:dyDescent="0.2">
      <c r="A535" s="7">
        <v>38894</v>
      </c>
      <c r="B535" s="10">
        <f>'data '!K536</f>
        <v>48.328634716069274</v>
      </c>
      <c r="C535" s="10">
        <f t="shared" si="0"/>
        <v>48.328634716069274</v>
      </c>
      <c r="D535" s="10">
        <f>'data '!P536</f>
        <v>229.88505747126436</v>
      </c>
      <c r="E535" s="10">
        <f t="shared" si="2"/>
        <v>229.88505747126436</v>
      </c>
      <c r="F535" s="10">
        <f>'data '!U536</f>
        <v>0</v>
      </c>
      <c r="G535" s="10">
        <f t="shared" si="1"/>
        <v>0</v>
      </c>
    </row>
    <row r="536" spans="1:7" ht="12.75" customHeight="1" x14ac:dyDescent="0.2">
      <c r="A536" s="7">
        <v>38895</v>
      </c>
      <c r="B536" s="10">
        <f>'data '!K537</f>
        <v>48.328634716069274</v>
      </c>
      <c r="C536" s="10">
        <f t="shared" si="0"/>
        <v>48.328634716069274</v>
      </c>
      <c r="D536" s="10">
        <f>'data '!P537</f>
        <v>0</v>
      </c>
      <c r="E536" s="10">
        <f t="shared" si="2"/>
        <v>0</v>
      </c>
      <c r="F536" s="10">
        <f>'data '!U537</f>
        <v>0</v>
      </c>
      <c r="G536" s="10">
        <f t="shared" si="1"/>
        <v>0</v>
      </c>
    </row>
    <row r="537" spans="1:7" ht="12.75" customHeight="1" x14ac:dyDescent="0.2">
      <c r="A537" s="7">
        <v>38896</v>
      </c>
      <c r="B537" s="10">
        <f>'data '!K538</f>
        <v>48.328634716069274</v>
      </c>
      <c r="C537" s="10">
        <f t="shared" si="0"/>
        <v>48.328634716069274</v>
      </c>
      <c r="D537" s="10">
        <f>'data '!P538</f>
        <v>0</v>
      </c>
      <c r="E537" s="10">
        <f t="shared" si="2"/>
        <v>0</v>
      </c>
      <c r="F537" s="10">
        <f>'data '!U538</f>
        <v>0</v>
      </c>
      <c r="G537" s="10">
        <f t="shared" si="1"/>
        <v>0</v>
      </c>
    </row>
    <row r="538" spans="1:7" ht="12.75" customHeight="1" x14ac:dyDescent="0.2">
      <c r="A538" s="7">
        <v>38897</v>
      </c>
      <c r="B538" s="10">
        <f>'data '!K539</f>
        <v>48.328634716069274</v>
      </c>
      <c r="C538" s="10">
        <f t="shared" si="0"/>
        <v>48.328634716069274</v>
      </c>
      <c r="D538" s="10">
        <f>'data '!P539</f>
        <v>0</v>
      </c>
      <c r="E538" s="10">
        <f t="shared" si="2"/>
        <v>0</v>
      </c>
      <c r="F538" s="10">
        <f>'data '!U539</f>
        <v>0</v>
      </c>
      <c r="G538" s="10">
        <f t="shared" si="1"/>
        <v>0</v>
      </c>
    </row>
    <row r="539" spans="1:7" ht="12.75" customHeight="1" x14ac:dyDescent="0.2">
      <c r="A539" s="7">
        <v>38898</v>
      </c>
      <c r="B539" s="10">
        <f>'data '!K540</f>
        <v>48.328634716069274</v>
      </c>
      <c r="C539" s="10">
        <f t="shared" si="0"/>
        <v>48.328634716069274</v>
      </c>
      <c r="D539" s="10">
        <f>'data '!P540</f>
        <v>0</v>
      </c>
      <c r="E539" s="10">
        <f t="shared" si="2"/>
        <v>0</v>
      </c>
      <c r="F539" s="10">
        <f>'data '!U540</f>
        <v>0</v>
      </c>
      <c r="G539" s="10">
        <f t="shared" si="1"/>
        <v>0</v>
      </c>
    </row>
    <row r="540" spans="1:7" ht="12.75" customHeight="1" x14ac:dyDescent="0.2">
      <c r="A540" s="7">
        <v>38901</v>
      </c>
      <c r="B540" s="10">
        <f>'data '!K541</f>
        <v>48.328634716069274</v>
      </c>
      <c r="C540" s="10">
        <f t="shared" si="0"/>
        <v>48.328634716069274</v>
      </c>
      <c r="D540" s="10">
        <f>'data '!P541</f>
        <v>229.88505747126436</v>
      </c>
      <c r="E540" s="10">
        <f t="shared" si="2"/>
        <v>229.88505747126436</v>
      </c>
      <c r="F540" s="10">
        <f>'data '!U541</f>
        <v>1000</v>
      </c>
      <c r="G540" s="10">
        <f t="shared" si="1"/>
        <v>1000</v>
      </c>
    </row>
    <row r="541" spans="1:7" ht="12.75" customHeight="1" x14ac:dyDescent="0.2">
      <c r="A541" s="7">
        <v>38902</v>
      </c>
      <c r="B541" s="10">
        <f>'data '!K542</f>
        <v>48.328634716069274</v>
      </c>
      <c r="C541" s="10">
        <f t="shared" si="0"/>
        <v>48.328634716069274</v>
      </c>
      <c r="D541" s="10">
        <f>'data '!P542</f>
        <v>0</v>
      </c>
      <c r="E541" s="10">
        <f t="shared" si="2"/>
        <v>0</v>
      </c>
      <c r="F541" s="10">
        <f>'data '!U542</f>
        <v>0</v>
      </c>
      <c r="G541" s="10">
        <f t="shared" si="1"/>
        <v>0</v>
      </c>
    </row>
    <row r="542" spans="1:7" ht="12.75" customHeight="1" x14ac:dyDescent="0.2">
      <c r="A542" s="7">
        <v>38903</v>
      </c>
      <c r="B542" s="10">
        <f>'data '!K543</f>
        <v>48.328634716069274</v>
      </c>
      <c r="C542" s="10">
        <f t="shared" si="0"/>
        <v>48.328634716069274</v>
      </c>
      <c r="D542" s="10">
        <f>'data '!P543</f>
        <v>0</v>
      </c>
      <c r="E542" s="10">
        <f t="shared" si="2"/>
        <v>0</v>
      </c>
      <c r="F542" s="10">
        <f>'data '!U543</f>
        <v>0</v>
      </c>
      <c r="G542" s="10">
        <f t="shared" si="1"/>
        <v>0</v>
      </c>
    </row>
    <row r="543" spans="1:7" ht="12.75" customHeight="1" x14ac:dyDescent="0.2">
      <c r="A543" s="7">
        <v>38904</v>
      </c>
      <c r="B543" s="10">
        <f>'data '!K544</f>
        <v>48.328634716069274</v>
      </c>
      <c r="C543" s="10">
        <f t="shared" si="0"/>
        <v>48.328634716069274</v>
      </c>
      <c r="D543" s="10">
        <f>'data '!P544</f>
        <v>0</v>
      </c>
      <c r="E543" s="10">
        <f t="shared" si="2"/>
        <v>0</v>
      </c>
      <c r="F543" s="10">
        <f>'data '!U544</f>
        <v>0</v>
      </c>
      <c r="G543" s="10">
        <f t="shared" si="1"/>
        <v>0</v>
      </c>
    </row>
    <row r="544" spans="1:7" ht="12.75" customHeight="1" x14ac:dyDescent="0.2">
      <c r="A544" s="7">
        <v>38905</v>
      </c>
      <c r="B544" s="10">
        <f>'data '!K545</f>
        <v>48.328634716069274</v>
      </c>
      <c r="C544" s="10">
        <f t="shared" si="0"/>
        <v>48.328634716069274</v>
      </c>
      <c r="D544" s="10">
        <f>'data '!P545</f>
        <v>0</v>
      </c>
      <c r="E544" s="10">
        <f t="shared" si="2"/>
        <v>0</v>
      </c>
      <c r="F544" s="10">
        <f>'data '!U545</f>
        <v>0</v>
      </c>
      <c r="G544" s="10">
        <f t="shared" si="1"/>
        <v>0</v>
      </c>
    </row>
    <row r="545" spans="1:7" ht="12.75" customHeight="1" x14ac:dyDescent="0.2">
      <c r="A545" s="7">
        <v>38908</v>
      </c>
      <c r="B545" s="10">
        <f>'data '!K546</f>
        <v>48.328634716069274</v>
      </c>
      <c r="C545" s="10">
        <f t="shared" si="0"/>
        <v>48.328634716069274</v>
      </c>
      <c r="D545" s="10">
        <f>'data '!P546</f>
        <v>229.88505747126436</v>
      </c>
      <c r="E545" s="10">
        <f t="shared" si="2"/>
        <v>229.88505747126436</v>
      </c>
      <c r="F545" s="10">
        <f>'data '!U546</f>
        <v>0</v>
      </c>
      <c r="G545" s="10">
        <f t="shared" si="1"/>
        <v>0</v>
      </c>
    </row>
    <row r="546" spans="1:7" ht="12.75" customHeight="1" x14ac:dyDescent="0.2">
      <c r="A546" s="7">
        <v>38909</v>
      </c>
      <c r="B546" s="10">
        <f>'data '!K547</f>
        <v>48.328634716069274</v>
      </c>
      <c r="C546" s="10">
        <f t="shared" si="0"/>
        <v>48.328634716069274</v>
      </c>
      <c r="D546" s="10">
        <f>'data '!P547</f>
        <v>0</v>
      </c>
      <c r="E546" s="10">
        <f t="shared" si="2"/>
        <v>0</v>
      </c>
      <c r="F546" s="10">
        <f>'data '!U547</f>
        <v>0</v>
      </c>
      <c r="G546" s="10">
        <f t="shared" si="1"/>
        <v>0</v>
      </c>
    </row>
    <row r="547" spans="1:7" ht="12.75" customHeight="1" x14ac:dyDescent="0.2">
      <c r="A547" s="7">
        <v>38910</v>
      </c>
      <c r="B547" s="10">
        <f>'data '!K548</f>
        <v>48.328634716069274</v>
      </c>
      <c r="C547" s="10">
        <f t="shared" si="0"/>
        <v>48.328634716069274</v>
      </c>
      <c r="D547" s="10">
        <f>'data '!P548</f>
        <v>0</v>
      </c>
      <c r="E547" s="10">
        <f t="shared" si="2"/>
        <v>0</v>
      </c>
      <c r="F547" s="10">
        <f>'data '!U548</f>
        <v>0</v>
      </c>
      <c r="G547" s="10">
        <f t="shared" si="1"/>
        <v>0</v>
      </c>
    </row>
    <row r="548" spans="1:7" ht="12.75" customHeight="1" x14ac:dyDescent="0.2">
      <c r="A548" s="7">
        <v>38911</v>
      </c>
      <c r="B548" s="10">
        <f>'data '!K549</f>
        <v>48.328634716069274</v>
      </c>
      <c r="C548" s="10">
        <f t="shared" si="0"/>
        <v>48.328634716069274</v>
      </c>
      <c r="D548" s="10">
        <f>'data '!P549</f>
        <v>0</v>
      </c>
      <c r="E548" s="10">
        <f t="shared" si="2"/>
        <v>0</v>
      </c>
      <c r="F548" s="10">
        <f>'data '!U549</f>
        <v>0</v>
      </c>
      <c r="G548" s="10">
        <f t="shared" si="1"/>
        <v>0</v>
      </c>
    </row>
    <row r="549" spans="1:7" ht="12.75" customHeight="1" x14ac:dyDescent="0.2">
      <c r="A549" s="7">
        <v>38912</v>
      </c>
      <c r="B549" s="10">
        <f>'data '!K550</f>
        <v>48.328634716069274</v>
      </c>
      <c r="C549" s="10">
        <f t="shared" si="0"/>
        <v>48.328634716069274</v>
      </c>
      <c r="D549" s="10">
        <f>'data '!P550</f>
        <v>0</v>
      </c>
      <c r="E549" s="10">
        <f t="shared" si="2"/>
        <v>0</v>
      </c>
      <c r="F549" s="10">
        <f>'data '!U550</f>
        <v>0</v>
      </c>
      <c r="G549" s="10">
        <f t="shared" si="1"/>
        <v>0</v>
      </c>
    </row>
    <row r="550" spans="1:7" ht="12.75" customHeight="1" x14ac:dyDescent="0.2">
      <c r="A550" s="7">
        <v>38915</v>
      </c>
      <c r="B550" s="10">
        <f>'data '!K551</f>
        <v>48.328634716069274</v>
      </c>
      <c r="C550" s="10">
        <f t="shared" si="0"/>
        <v>48.328634716069274</v>
      </c>
      <c r="D550" s="10">
        <f>'data '!P551</f>
        <v>229.88505747126436</v>
      </c>
      <c r="E550" s="10">
        <f t="shared" si="2"/>
        <v>229.88505747126436</v>
      </c>
      <c r="F550" s="10">
        <f>'data '!U551</f>
        <v>0</v>
      </c>
      <c r="G550" s="10">
        <f t="shared" si="1"/>
        <v>0</v>
      </c>
    </row>
    <row r="551" spans="1:7" ht="12.75" customHeight="1" x14ac:dyDescent="0.2">
      <c r="A551" s="7">
        <v>38916</v>
      </c>
      <c r="B551" s="10">
        <f>'data '!K552</f>
        <v>48.328634716069274</v>
      </c>
      <c r="C551" s="10">
        <f t="shared" si="0"/>
        <v>48.328634716069274</v>
      </c>
      <c r="D551" s="10">
        <f>'data '!P552</f>
        <v>0</v>
      </c>
      <c r="E551" s="10">
        <f t="shared" si="2"/>
        <v>0</v>
      </c>
      <c r="F551" s="10">
        <f>'data '!U552</f>
        <v>0</v>
      </c>
      <c r="G551" s="10">
        <f t="shared" si="1"/>
        <v>0</v>
      </c>
    </row>
    <row r="552" spans="1:7" ht="12.75" customHeight="1" x14ac:dyDescent="0.2">
      <c r="A552" s="7">
        <v>38917</v>
      </c>
      <c r="B552" s="10">
        <f>'data '!K553</f>
        <v>48.328634716069274</v>
      </c>
      <c r="C552" s="10">
        <f t="shared" si="0"/>
        <v>48.328634716069274</v>
      </c>
      <c r="D552" s="10">
        <f>'data '!P553</f>
        <v>0</v>
      </c>
      <c r="E552" s="10">
        <f t="shared" si="2"/>
        <v>0</v>
      </c>
      <c r="F552" s="10">
        <f>'data '!U553</f>
        <v>0</v>
      </c>
      <c r="G552" s="10">
        <f t="shared" si="1"/>
        <v>0</v>
      </c>
    </row>
    <row r="553" spans="1:7" ht="12.75" customHeight="1" x14ac:dyDescent="0.2">
      <c r="A553" s="7">
        <v>38918</v>
      </c>
      <c r="B553" s="10">
        <f>'data '!K554</f>
        <v>48.328634716069274</v>
      </c>
      <c r="C553" s="10">
        <f t="shared" si="0"/>
        <v>48.328634716069274</v>
      </c>
      <c r="D553" s="10">
        <f>'data '!P554</f>
        <v>0</v>
      </c>
      <c r="E553" s="10">
        <f t="shared" si="2"/>
        <v>0</v>
      </c>
      <c r="F553" s="10">
        <f>'data '!U554</f>
        <v>0</v>
      </c>
      <c r="G553" s="10">
        <f t="shared" si="1"/>
        <v>0</v>
      </c>
    </row>
    <row r="554" spans="1:7" ht="12.75" customHeight="1" x14ac:dyDescent="0.2">
      <c r="A554" s="7">
        <v>38919</v>
      </c>
      <c r="B554" s="10">
        <f>'data '!K555</f>
        <v>48.328634716069274</v>
      </c>
      <c r="C554" s="10">
        <f t="shared" si="0"/>
        <v>48.328634716069274</v>
      </c>
      <c r="D554" s="10">
        <f>'data '!P555</f>
        <v>0</v>
      </c>
      <c r="E554" s="10">
        <f t="shared" si="2"/>
        <v>0</v>
      </c>
      <c r="F554" s="10">
        <f>'data '!U555</f>
        <v>0</v>
      </c>
      <c r="G554" s="10">
        <f t="shared" si="1"/>
        <v>0</v>
      </c>
    </row>
    <row r="555" spans="1:7" ht="12.75" customHeight="1" x14ac:dyDescent="0.2">
      <c r="A555" s="7">
        <v>38922</v>
      </c>
      <c r="B555" s="10">
        <f>'data '!K556</f>
        <v>48.328634716069274</v>
      </c>
      <c r="C555" s="10">
        <f t="shared" si="0"/>
        <v>48.328634716069274</v>
      </c>
      <c r="D555" s="10">
        <f>'data '!P556</f>
        <v>229.88505747126436</v>
      </c>
      <c r="E555" s="10">
        <f t="shared" si="2"/>
        <v>229.88505747126436</v>
      </c>
      <c r="F555" s="10">
        <f>'data '!U556</f>
        <v>0</v>
      </c>
      <c r="G555" s="10">
        <f t="shared" si="1"/>
        <v>0</v>
      </c>
    </row>
    <row r="556" spans="1:7" ht="12.75" customHeight="1" x14ac:dyDescent="0.2">
      <c r="A556" s="7">
        <v>38923</v>
      </c>
      <c r="B556" s="10">
        <f>'data '!K557</f>
        <v>48.328634716069274</v>
      </c>
      <c r="C556" s="10">
        <f t="shared" si="0"/>
        <v>48.328634716069274</v>
      </c>
      <c r="D556" s="10">
        <f>'data '!P557</f>
        <v>0</v>
      </c>
      <c r="E556" s="10">
        <f t="shared" si="2"/>
        <v>0</v>
      </c>
      <c r="F556" s="10">
        <f>'data '!U557</f>
        <v>0</v>
      </c>
      <c r="G556" s="10">
        <f t="shared" si="1"/>
        <v>0</v>
      </c>
    </row>
    <row r="557" spans="1:7" ht="12.75" customHeight="1" x14ac:dyDescent="0.2">
      <c r="A557" s="7">
        <v>38924</v>
      </c>
      <c r="B557" s="10">
        <f>'data '!K558</f>
        <v>48.328634716069274</v>
      </c>
      <c r="C557" s="10">
        <f t="shared" si="0"/>
        <v>48.328634716069274</v>
      </c>
      <c r="D557" s="10">
        <f>'data '!P558</f>
        <v>0</v>
      </c>
      <c r="E557" s="10">
        <f t="shared" si="2"/>
        <v>0</v>
      </c>
      <c r="F557" s="10">
        <f>'data '!U558</f>
        <v>0</v>
      </c>
      <c r="G557" s="10">
        <f t="shared" si="1"/>
        <v>0</v>
      </c>
    </row>
    <row r="558" spans="1:7" ht="12.75" customHeight="1" x14ac:dyDescent="0.2">
      <c r="A558" s="7">
        <v>38925</v>
      </c>
      <c r="B558" s="10">
        <f>'data '!K559</f>
        <v>48.328634716069274</v>
      </c>
      <c r="C558" s="10">
        <f t="shared" si="0"/>
        <v>48.328634716069274</v>
      </c>
      <c r="D558" s="10">
        <f>'data '!P559</f>
        <v>0</v>
      </c>
      <c r="E558" s="10">
        <f t="shared" si="2"/>
        <v>0</v>
      </c>
      <c r="F558" s="10">
        <f>'data '!U559</f>
        <v>0</v>
      </c>
      <c r="G558" s="10">
        <f t="shared" si="1"/>
        <v>0</v>
      </c>
    </row>
    <row r="559" spans="1:7" ht="12.75" customHeight="1" x14ac:dyDescent="0.2">
      <c r="A559" s="7">
        <v>38926</v>
      </c>
      <c r="B559" s="10">
        <f>'data '!K560</f>
        <v>48.328634716069274</v>
      </c>
      <c r="C559" s="10">
        <f t="shared" si="0"/>
        <v>48.328634716069274</v>
      </c>
      <c r="D559" s="10">
        <f>'data '!P560</f>
        <v>0</v>
      </c>
      <c r="E559" s="10">
        <f t="shared" si="2"/>
        <v>0</v>
      </c>
      <c r="F559" s="10">
        <f>'data '!U560</f>
        <v>0</v>
      </c>
      <c r="G559" s="10">
        <f t="shared" si="1"/>
        <v>0</v>
      </c>
    </row>
    <row r="560" spans="1:7" ht="12.75" customHeight="1" x14ac:dyDescent="0.2">
      <c r="A560" s="7">
        <v>38929</v>
      </c>
      <c r="B560" s="10">
        <f>'data '!K561</f>
        <v>48.328634716069274</v>
      </c>
      <c r="C560" s="10">
        <f t="shared" si="0"/>
        <v>48.328634716069274</v>
      </c>
      <c r="D560" s="10">
        <f>'data '!P561</f>
        <v>229.88505747126436</v>
      </c>
      <c r="E560" s="10">
        <f t="shared" si="2"/>
        <v>229.88505747126436</v>
      </c>
      <c r="F560" s="10">
        <f>'data '!U561</f>
        <v>0</v>
      </c>
      <c r="G560" s="10">
        <f t="shared" si="1"/>
        <v>0</v>
      </c>
    </row>
    <row r="561" spans="1:7" ht="12.75" customHeight="1" x14ac:dyDescent="0.2">
      <c r="A561" s="7">
        <v>38930</v>
      </c>
      <c r="B561" s="10">
        <f>'data '!K562</f>
        <v>48.328634716069274</v>
      </c>
      <c r="C561" s="10">
        <f t="shared" si="0"/>
        <v>48.328634716069274</v>
      </c>
      <c r="D561" s="10">
        <f>'data '!P562</f>
        <v>0</v>
      </c>
      <c r="E561" s="10">
        <f t="shared" si="2"/>
        <v>0</v>
      </c>
      <c r="F561" s="10">
        <f>'data '!U562</f>
        <v>1000</v>
      </c>
      <c r="G561" s="10">
        <f t="shared" si="1"/>
        <v>1000</v>
      </c>
    </row>
    <row r="562" spans="1:7" ht="12.75" customHeight="1" x14ac:dyDescent="0.2">
      <c r="A562" s="7">
        <v>38931</v>
      </c>
      <c r="B562" s="10">
        <f>'data '!K563</f>
        <v>48.328634716069274</v>
      </c>
      <c r="C562" s="10">
        <f t="shared" si="0"/>
        <v>48.328634716069274</v>
      </c>
      <c r="D562" s="10">
        <f>'data '!P563</f>
        <v>0</v>
      </c>
      <c r="E562" s="10">
        <f t="shared" si="2"/>
        <v>0</v>
      </c>
      <c r="F562" s="10">
        <f>'data '!U563</f>
        <v>0</v>
      </c>
      <c r="G562" s="10">
        <f t="shared" si="1"/>
        <v>0</v>
      </c>
    </row>
    <row r="563" spans="1:7" ht="12.75" customHeight="1" x14ac:dyDescent="0.2">
      <c r="A563" s="7">
        <v>38932</v>
      </c>
      <c r="B563" s="10">
        <f>'data '!K564</f>
        <v>48.328634716069274</v>
      </c>
      <c r="C563" s="10">
        <f t="shared" si="0"/>
        <v>48.328634716069274</v>
      </c>
      <c r="D563" s="10">
        <f>'data '!P564</f>
        <v>0</v>
      </c>
      <c r="E563" s="10">
        <f t="shared" si="2"/>
        <v>0</v>
      </c>
      <c r="F563" s="10">
        <f>'data '!U564</f>
        <v>0</v>
      </c>
      <c r="G563" s="10">
        <f t="shared" si="1"/>
        <v>0</v>
      </c>
    </row>
    <row r="564" spans="1:7" ht="12.75" customHeight="1" x14ac:dyDescent="0.2">
      <c r="A564" s="7">
        <v>38933</v>
      </c>
      <c r="B564" s="10">
        <f>'data '!K565</f>
        <v>48.328634716069274</v>
      </c>
      <c r="C564" s="10">
        <f t="shared" si="0"/>
        <v>48.328634716069274</v>
      </c>
      <c r="D564" s="10">
        <f>'data '!P565</f>
        <v>0</v>
      </c>
      <c r="E564" s="10">
        <f t="shared" si="2"/>
        <v>0</v>
      </c>
      <c r="F564" s="10">
        <f>'data '!U565</f>
        <v>0</v>
      </c>
      <c r="G564" s="10">
        <f t="shared" si="1"/>
        <v>0</v>
      </c>
    </row>
    <row r="565" spans="1:7" ht="12.75" customHeight="1" x14ac:dyDescent="0.2">
      <c r="A565" s="7">
        <v>38936</v>
      </c>
      <c r="B565" s="10">
        <f>'data '!K566</f>
        <v>48.328634716069274</v>
      </c>
      <c r="C565" s="10">
        <f t="shared" si="0"/>
        <v>48.328634716069274</v>
      </c>
      <c r="D565" s="10">
        <f>'data '!P566</f>
        <v>229.88505747126436</v>
      </c>
      <c r="E565" s="10">
        <f t="shared" si="2"/>
        <v>229.88505747126436</v>
      </c>
      <c r="F565" s="10">
        <f>'data '!U566</f>
        <v>0</v>
      </c>
      <c r="G565" s="10">
        <f t="shared" si="1"/>
        <v>0</v>
      </c>
    </row>
    <row r="566" spans="1:7" ht="12.75" customHeight="1" x14ac:dyDescent="0.2">
      <c r="A566" s="7">
        <v>38937</v>
      </c>
      <c r="B566" s="10">
        <f>'data '!K567</f>
        <v>48.328634716069274</v>
      </c>
      <c r="C566" s="10">
        <f t="shared" si="0"/>
        <v>48.328634716069274</v>
      </c>
      <c r="D566" s="10">
        <f>'data '!P567</f>
        <v>0</v>
      </c>
      <c r="E566" s="10">
        <f t="shared" si="2"/>
        <v>0</v>
      </c>
      <c r="F566" s="10">
        <f>'data '!U567</f>
        <v>0</v>
      </c>
      <c r="G566" s="10">
        <f t="shared" si="1"/>
        <v>0</v>
      </c>
    </row>
    <row r="567" spans="1:7" ht="12.75" customHeight="1" x14ac:dyDescent="0.2">
      <c r="A567" s="7">
        <v>38938</v>
      </c>
      <c r="B567" s="10">
        <f>'data '!K568</f>
        <v>48.328634716069274</v>
      </c>
      <c r="C567" s="10">
        <f t="shared" si="0"/>
        <v>48.328634716069274</v>
      </c>
      <c r="D567" s="10">
        <f>'data '!P568</f>
        <v>0</v>
      </c>
      <c r="E567" s="10">
        <f t="shared" si="2"/>
        <v>0</v>
      </c>
      <c r="F567" s="10">
        <f>'data '!U568</f>
        <v>0</v>
      </c>
      <c r="G567" s="10">
        <f t="shared" si="1"/>
        <v>0</v>
      </c>
    </row>
    <row r="568" spans="1:7" ht="12.75" customHeight="1" x14ac:dyDescent="0.2">
      <c r="A568" s="7">
        <v>38939</v>
      </c>
      <c r="B568" s="10">
        <f>'data '!K569</f>
        <v>48.328634716069274</v>
      </c>
      <c r="C568" s="10">
        <f t="shared" si="0"/>
        <v>48.328634716069274</v>
      </c>
      <c r="D568" s="10">
        <f>'data '!P569</f>
        <v>0</v>
      </c>
      <c r="E568" s="10">
        <f t="shared" si="2"/>
        <v>0</v>
      </c>
      <c r="F568" s="10">
        <f>'data '!U569</f>
        <v>0</v>
      </c>
      <c r="G568" s="10">
        <f t="shared" si="1"/>
        <v>0</v>
      </c>
    </row>
    <row r="569" spans="1:7" ht="12.75" customHeight="1" x14ac:dyDescent="0.2">
      <c r="A569" s="7">
        <v>38940</v>
      </c>
      <c r="B569" s="10">
        <f>'data '!K570</f>
        <v>48.328634716069274</v>
      </c>
      <c r="C569" s="10">
        <f t="shared" si="0"/>
        <v>48.328634716069274</v>
      </c>
      <c r="D569" s="10">
        <f>'data '!P570</f>
        <v>0</v>
      </c>
      <c r="E569" s="10">
        <f t="shared" si="2"/>
        <v>0</v>
      </c>
      <c r="F569" s="10">
        <f>'data '!U570</f>
        <v>0</v>
      </c>
      <c r="G569" s="10">
        <f t="shared" si="1"/>
        <v>0</v>
      </c>
    </row>
    <row r="570" spans="1:7" ht="12.75" customHeight="1" x14ac:dyDescent="0.2">
      <c r="A570" s="7">
        <v>38943</v>
      </c>
      <c r="B570" s="10">
        <f>'data '!K571</f>
        <v>48.328634716069274</v>
      </c>
      <c r="C570" s="10">
        <f t="shared" si="0"/>
        <v>48.328634716069274</v>
      </c>
      <c r="D570" s="10">
        <f>'data '!P571</f>
        <v>229.88505747126436</v>
      </c>
      <c r="E570" s="10">
        <f t="shared" si="2"/>
        <v>229.88505747126436</v>
      </c>
      <c r="F570" s="10">
        <f>'data '!U571</f>
        <v>0</v>
      </c>
      <c r="G570" s="10">
        <f t="shared" si="1"/>
        <v>0</v>
      </c>
    </row>
    <row r="571" spans="1:7" ht="12.75" customHeight="1" x14ac:dyDescent="0.2">
      <c r="A571" s="7">
        <v>38945</v>
      </c>
      <c r="B571" s="10">
        <f>'data '!K572</f>
        <v>48.328634716069274</v>
      </c>
      <c r="C571" s="10">
        <f t="shared" si="0"/>
        <v>48.328634716069274</v>
      </c>
      <c r="D571" s="10">
        <f>'data '!P572</f>
        <v>0</v>
      </c>
      <c r="E571" s="10">
        <f t="shared" si="2"/>
        <v>0</v>
      </c>
      <c r="F571" s="10">
        <f>'data '!U572</f>
        <v>0</v>
      </c>
      <c r="G571" s="10">
        <f t="shared" si="1"/>
        <v>0</v>
      </c>
    </row>
    <row r="572" spans="1:7" ht="12.75" customHeight="1" x14ac:dyDescent="0.2">
      <c r="A572" s="7">
        <v>38946</v>
      </c>
      <c r="B572" s="10">
        <f>'data '!K573</f>
        <v>48.328634716069274</v>
      </c>
      <c r="C572" s="10">
        <f t="shared" si="0"/>
        <v>48.328634716069274</v>
      </c>
      <c r="D572" s="10">
        <f>'data '!P573</f>
        <v>0</v>
      </c>
      <c r="E572" s="10">
        <f t="shared" si="2"/>
        <v>0</v>
      </c>
      <c r="F572" s="10">
        <f>'data '!U573</f>
        <v>0</v>
      </c>
      <c r="G572" s="10">
        <f t="shared" si="1"/>
        <v>0</v>
      </c>
    </row>
    <row r="573" spans="1:7" ht="12.75" customHeight="1" x14ac:dyDescent="0.2">
      <c r="A573" s="7">
        <v>38947</v>
      </c>
      <c r="B573" s="10">
        <f>'data '!K574</f>
        <v>48.328634716069274</v>
      </c>
      <c r="C573" s="10">
        <f t="shared" si="0"/>
        <v>48.328634716069274</v>
      </c>
      <c r="D573" s="10">
        <f>'data '!P574</f>
        <v>0</v>
      </c>
      <c r="E573" s="10">
        <f t="shared" si="2"/>
        <v>0</v>
      </c>
      <c r="F573" s="10">
        <f>'data '!U574</f>
        <v>0</v>
      </c>
      <c r="G573" s="10">
        <f t="shared" si="1"/>
        <v>0</v>
      </c>
    </row>
    <row r="574" spans="1:7" ht="12.75" customHeight="1" x14ac:dyDescent="0.2">
      <c r="A574" s="7">
        <v>38950</v>
      </c>
      <c r="B574" s="10">
        <f>'data '!K575</f>
        <v>48.328634716069274</v>
      </c>
      <c r="C574" s="10">
        <f t="shared" si="0"/>
        <v>48.328634716069274</v>
      </c>
      <c r="D574" s="10">
        <f>'data '!P575</f>
        <v>229.88505747126436</v>
      </c>
      <c r="E574" s="10">
        <f t="shared" si="2"/>
        <v>229.88505747126436</v>
      </c>
      <c r="F574" s="10">
        <f>'data '!U575</f>
        <v>0</v>
      </c>
      <c r="G574" s="10">
        <f t="shared" si="1"/>
        <v>0</v>
      </c>
    </row>
    <row r="575" spans="1:7" ht="12.75" customHeight="1" x14ac:dyDescent="0.2">
      <c r="A575" s="7">
        <v>38951</v>
      </c>
      <c r="B575" s="10">
        <f>'data '!K576</f>
        <v>48.328634716069274</v>
      </c>
      <c r="C575" s="10">
        <f t="shared" si="0"/>
        <v>48.328634716069274</v>
      </c>
      <c r="D575" s="10">
        <f>'data '!P576</f>
        <v>0</v>
      </c>
      <c r="E575" s="10">
        <f t="shared" si="2"/>
        <v>0</v>
      </c>
      <c r="F575" s="10">
        <f>'data '!U576</f>
        <v>0</v>
      </c>
      <c r="G575" s="10">
        <f t="shared" si="1"/>
        <v>0</v>
      </c>
    </row>
    <row r="576" spans="1:7" ht="12.75" customHeight="1" x14ac:dyDescent="0.2">
      <c r="A576" s="7">
        <v>38952</v>
      </c>
      <c r="B576" s="10">
        <f>'data '!K577</f>
        <v>48.328634716069274</v>
      </c>
      <c r="C576" s="10">
        <f t="shared" si="0"/>
        <v>48.328634716069274</v>
      </c>
      <c r="D576" s="10">
        <f>'data '!P577</f>
        <v>0</v>
      </c>
      <c r="E576" s="10">
        <f t="shared" si="2"/>
        <v>0</v>
      </c>
      <c r="F576" s="10">
        <f>'data '!U577</f>
        <v>0</v>
      </c>
      <c r="G576" s="10">
        <f t="shared" si="1"/>
        <v>0</v>
      </c>
    </row>
    <row r="577" spans="1:7" ht="12.75" customHeight="1" x14ac:dyDescent="0.2">
      <c r="A577" s="7">
        <v>38953</v>
      </c>
      <c r="B577" s="10">
        <f>'data '!K578</f>
        <v>48.328634716069274</v>
      </c>
      <c r="C577" s="10">
        <f t="shared" si="0"/>
        <v>48.328634716069274</v>
      </c>
      <c r="D577" s="10">
        <f>'data '!P578</f>
        <v>0</v>
      </c>
      <c r="E577" s="10">
        <f t="shared" si="2"/>
        <v>0</v>
      </c>
      <c r="F577" s="10">
        <f>'data '!U578</f>
        <v>0</v>
      </c>
      <c r="G577" s="10">
        <f t="shared" si="1"/>
        <v>0</v>
      </c>
    </row>
    <row r="578" spans="1:7" ht="12.75" customHeight="1" x14ac:dyDescent="0.2">
      <c r="A578" s="7">
        <v>38954</v>
      </c>
      <c r="B578" s="10">
        <f>'data '!K579</f>
        <v>48.328634716069274</v>
      </c>
      <c r="C578" s="10">
        <f t="shared" si="0"/>
        <v>48.328634716069274</v>
      </c>
      <c r="D578" s="10">
        <f>'data '!P579</f>
        <v>0</v>
      </c>
      <c r="E578" s="10">
        <f t="shared" si="2"/>
        <v>0</v>
      </c>
      <c r="F578" s="10">
        <f>'data '!U579</f>
        <v>0</v>
      </c>
      <c r="G578" s="10">
        <f t="shared" si="1"/>
        <v>0</v>
      </c>
    </row>
    <row r="579" spans="1:7" ht="12.75" customHeight="1" x14ac:dyDescent="0.2">
      <c r="A579" s="7">
        <v>38957</v>
      </c>
      <c r="B579" s="10">
        <f>'data '!K580</f>
        <v>48.328634716069274</v>
      </c>
      <c r="C579" s="10">
        <f t="shared" si="0"/>
        <v>48.328634716069274</v>
      </c>
      <c r="D579" s="10">
        <f>'data '!P580</f>
        <v>229.88505747126436</v>
      </c>
      <c r="E579" s="10">
        <f t="shared" si="2"/>
        <v>229.88505747126436</v>
      </c>
      <c r="F579" s="10">
        <f>'data '!U580</f>
        <v>0</v>
      </c>
      <c r="G579" s="10">
        <f t="shared" si="1"/>
        <v>0</v>
      </c>
    </row>
    <row r="580" spans="1:7" ht="12.75" customHeight="1" x14ac:dyDescent="0.2">
      <c r="A580" s="7">
        <v>38958</v>
      </c>
      <c r="B580" s="10">
        <f>'data '!K581</f>
        <v>48.328634716069274</v>
      </c>
      <c r="C580" s="10">
        <f t="shared" si="0"/>
        <v>48.328634716069274</v>
      </c>
      <c r="D580" s="10">
        <f>'data '!P581</f>
        <v>0</v>
      </c>
      <c r="E580" s="10">
        <f t="shared" si="2"/>
        <v>0</v>
      </c>
      <c r="F580" s="10">
        <f>'data '!U581</f>
        <v>0</v>
      </c>
      <c r="G580" s="10">
        <f t="shared" si="1"/>
        <v>0</v>
      </c>
    </row>
    <row r="581" spans="1:7" ht="12.75" customHeight="1" x14ac:dyDescent="0.2">
      <c r="A581" s="7">
        <v>38959</v>
      </c>
      <c r="B581" s="10">
        <f>'data '!K582</f>
        <v>48.328634716069274</v>
      </c>
      <c r="C581" s="10">
        <f t="shared" si="0"/>
        <v>48.328634716069274</v>
      </c>
      <c r="D581" s="10">
        <f>'data '!P582</f>
        <v>0</v>
      </c>
      <c r="E581" s="10">
        <f t="shared" si="2"/>
        <v>0</v>
      </c>
      <c r="F581" s="10">
        <f>'data '!U582</f>
        <v>0</v>
      </c>
      <c r="G581" s="10">
        <f t="shared" si="1"/>
        <v>0</v>
      </c>
    </row>
    <row r="582" spans="1:7" ht="12.75" customHeight="1" x14ac:dyDescent="0.2">
      <c r="A582" s="7">
        <v>38960</v>
      </c>
      <c r="B582" s="10">
        <f>'data '!K583</f>
        <v>48.328634716069274</v>
      </c>
      <c r="C582" s="10">
        <f t="shared" si="0"/>
        <v>48.328634716069274</v>
      </c>
      <c r="D582" s="10">
        <f>'data '!P583</f>
        <v>0</v>
      </c>
      <c r="E582" s="10">
        <f t="shared" si="2"/>
        <v>0</v>
      </c>
      <c r="F582" s="10">
        <f>'data '!U583</f>
        <v>0</v>
      </c>
      <c r="G582" s="10">
        <f t="shared" si="1"/>
        <v>0</v>
      </c>
    </row>
    <row r="583" spans="1:7" ht="12.75" customHeight="1" x14ac:dyDescent="0.2">
      <c r="A583" s="7">
        <v>38961</v>
      </c>
      <c r="B583" s="10">
        <f>'data '!K584</f>
        <v>48.328634716069274</v>
      </c>
      <c r="C583" s="10">
        <f t="shared" si="0"/>
        <v>48.328634716069274</v>
      </c>
      <c r="D583" s="10">
        <f>'data '!P584</f>
        <v>0</v>
      </c>
      <c r="E583" s="10">
        <f t="shared" si="2"/>
        <v>0</v>
      </c>
      <c r="F583" s="10">
        <f>'data '!U584</f>
        <v>1000</v>
      </c>
      <c r="G583" s="10">
        <f t="shared" si="1"/>
        <v>1000</v>
      </c>
    </row>
    <row r="584" spans="1:7" ht="12.75" customHeight="1" x14ac:dyDescent="0.2">
      <c r="A584" s="7">
        <v>38964</v>
      </c>
      <c r="B584" s="10">
        <f>'data '!K585</f>
        <v>48.328634716069274</v>
      </c>
      <c r="C584" s="10">
        <f t="shared" si="0"/>
        <v>48.328634716069274</v>
      </c>
      <c r="D584" s="10">
        <f>'data '!P585</f>
        <v>229.88505747126436</v>
      </c>
      <c r="E584" s="10">
        <f t="shared" si="2"/>
        <v>229.88505747126436</v>
      </c>
      <c r="F584" s="10">
        <f>'data '!U585</f>
        <v>0</v>
      </c>
      <c r="G584" s="10">
        <f t="shared" si="1"/>
        <v>0</v>
      </c>
    </row>
    <row r="585" spans="1:7" ht="12.75" customHeight="1" x14ac:dyDescent="0.2">
      <c r="A585" s="7">
        <v>38965</v>
      </c>
      <c r="B585" s="10">
        <f>'data '!K586</f>
        <v>48.328634716069274</v>
      </c>
      <c r="C585" s="10">
        <f t="shared" si="0"/>
        <v>48.328634716069274</v>
      </c>
      <c r="D585" s="10">
        <f>'data '!P586</f>
        <v>0</v>
      </c>
      <c r="E585" s="10">
        <f t="shared" si="2"/>
        <v>0</v>
      </c>
      <c r="F585" s="10">
        <f>'data '!U586</f>
        <v>0</v>
      </c>
      <c r="G585" s="10">
        <f t="shared" si="1"/>
        <v>0</v>
      </c>
    </row>
    <row r="586" spans="1:7" ht="12.75" customHeight="1" x14ac:dyDescent="0.2">
      <c r="A586" s="7">
        <v>38966</v>
      </c>
      <c r="B586" s="10">
        <f>'data '!K587</f>
        <v>48.328634716069274</v>
      </c>
      <c r="C586" s="10">
        <f t="shared" si="0"/>
        <v>48.328634716069274</v>
      </c>
      <c r="D586" s="10">
        <f>'data '!P587</f>
        <v>0</v>
      </c>
      <c r="E586" s="10">
        <f t="shared" si="2"/>
        <v>0</v>
      </c>
      <c r="F586" s="10">
        <f>'data '!U587</f>
        <v>0</v>
      </c>
      <c r="G586" s="10">
        <f t="shared" si="1"/>
        <v>0</v>
      </c>
    </row>
    <row r="587" spans="1:7" ht="12.75" customHeight="1" x14ac:dyDescent="0.2">
      <c r="A587" s="7">
        <v>38967</v>
      </c>
      <c r="B587" s="10">
        <f>'data '!K588</f>
        <v>48.328634716069274</v>
      </c>
      <c r="C587" s="10">
        <f t="shared" si="0"/>
        <v>48.328634716069274</v>
      </c>
      <c r="D587" s="10">
        <f>'data '!P588</f>
        <v>0</v>
      </c>
      <c r="E587" s="10">
        <f t="shared" si="2"/>
        <v>0</v>
      </c>
      <c r="F587" s="10">
        <f>'data '!U588</f>
        <v>0</v>
      </c>
      <c r="G587" s="10">
        <f t="shared" si="1"/>
        <v>0</v>
      </c>
    </row>
    <row r="588" spans="1:7" ht="12.75" customHeight="1" x14ac:dyDescent="0.2">
      <c r="A588" s="7">
        <v>38968</v>
      </c>
      <c r="B588" s="10">
        <f>'data '!K589</f>
        <v>48.328634716069274</v>
      </c>
      <c r="C588" s="10">
        <f t="shared" si="0"/>
        <v>48.328634716069274</v>
      </c>
      <c r="D588" s="10">
        <f>'data '!P589</f>
        <v>0</v>
      </c>
      <c r="E588" s="10">
        <f t="shared" si="2"/>
        <v>0</v>
      </c>
      <c r="F588" s="10">
        <f>'data '!U589</f>
        <v>0</v>
      </c>
      <c r="G588" s="10">
        <f t="shared" si="1"/>
        <v>0</v>
      </c>
    </row>
    <row r="589" spans="1:7" ht="12.75" customHeight="1" x14ac:dyDescent="0.2">
      <c r="A589" s="7">
        <v>38971</v>
      </c>
      <c r="B589" s="10">
        <f>'data '!K590</f>
        <v>48.328634716069274</v>
      </c>
      <c r="C589" s="10">
        <f t="shared" si="0"/>
        <v>48.328634716069274</v>
      </c>
      <c r="D589" s="10">
        <f>'data '!P590</f>
        <v>229.88505747126436</v>
      </c>
      <c r="E589" s="10">
        <f t="shared" si="2"/>
        <v>229.88505747126436</v>
      </c>
      <c r="F589" s="10">
        <f>'data '!U590</f>
        <v>0</v>
      </c>
      <c r="G589" s="10">
        <f t="shared" si="1"/>
        <v>0</v>
      </c>
    </row>
    <row r="590" spans="1:7" ht="12.75" customHeight="1" x14ac:dyDescent="0.2">
      <c r="A590" s="7">
        <v>38972</v>
      </c>
      <c r="B590" s="10">
        <f>'data '!K591</f>
        <v>48.328634716069274</v>
      </c>
      <c r="C590" s="10">
        <f t="shared" si="0"/>
        <v>48.328634716069274</v>
      </c>
      <c r="D590" s="10">
        <f>'data '!P591</f>
        <v>0</v>
      </c>
      <c r="E590" s="10">
        <f t="shared" si="2"/>
        <v>0</v>
      </c>
      <c r="F590" s="10">
        <f>'data '!U591</f>
        <v>0</v>
      </c>
      <c r="G590" s="10">
        <f t="shared" si="1"/>
        <v>0</v>
      </c>
    </row>
    <row r="591" spans="1:7" ht="12.75" customHeight="1" x14ac:dyDescent="0.2">
      <c r="A591" s="7">
        <v>38973</v>
      </c>
      <c r="B591" s="10">
        <f>'data '!K592</f>
        <v>48.328634716069274</v>
      </c>
      <c r="C591" s="10">
        <f t="shared" si="0"/>
        <v>48.328634716069274</v>
      </c>
      <c r="D591" s="10">
        <f>'data '!P592</f>
        <v>0</v>
      </c>
      <c r="E591" s="10">
        <f t="shared" si="2"/>
        <v>0</v>
      </c>
      <c r="F591" s="10">
        <f>'data '!U592</f>
        <v>0</v>
      </c>
      <c r="G591" s="10">
        <f t="shared" si="1"/>
        <v>0</v>
      </c>
    </row>
    <row r="592" spans="1:7" ht="12.75" customHeight="1" x14ac:dyDescent="0.2">
      <c r="A592" s="7">
        <v>38974</v>
      </c>
      <c r="B592" s="10">
        <f>'data '!K593</f>
        <v>48.328634716069274</v>
      </c>
      <c r="C592" s="10">
        <f t="shared" si="0"/>
        <v>48.328634716069274</v>
      </c>
      <c r="D592" s="10">
        <f>'data '!P593</f>
        <v>0</v>
      </c>
      <c r="E592" s="10">
        <f t="shared" si="2"/>
        <v>0</v>
      </c>
      <c r="F592" s="10">
        <f>'data '!U593</f>
        <v>0</v>
      </c>
      <c r="G592" s="10">
        <f t="shared" si="1"/>
        <v>0</v>
      </c>
    </row>
    <row r="593" spans="1:7" ht="12.75" customHeight="1" x14ac:dyDescent="0.2">
      <c r="A593" s="7">
        <v>38975</v>
      </c>
      <c r="B593" s="10">
        <f>'data '!K594</f>
        <v>48.328634716069274</v>
      </c>
      <c r="C593" s="10">
        <f t="shared" si="0"/>
        <v>48.328634716069274</v>
      </c>
      <c r="D593" s="10">
        <f>'data '!P594</f>
        <v>0</v>
      </c>
      <c r="E593" s="10">
        <f t="shared" si="2"/>
        <v>0</v>
      </c>
      <c r="F593" s="10">
        <f>'data '!U594</f>
        <v>0</v>
      </c>
      <c r="G593" s="10">
        <f t="shared" si="1"/>
        <v>0</v>
      </c>
    </row>
    <row r="594" spans="1:7" ht="12.75" customHeight="1" x14ac:dyDescent="0.2">
      <c r="A594" s="7">
        <v>38978</v>
      </c>
      <c r="B594" s="10">
        <f>'data '!K595</f>
        <v>48.328634716069274</v>
      </c>
      <c r="C594" s="10">
        <f t="shared" si="0"/>
        <v>48.328634716069274</v>
      </c>
      <c r="D594" s="10">
        <f>'data '!P595</f>
        <v>229.88505747126436</v>
      </c>
      <c r="E594" s="10">
        <f t="shared" si="2"/>
        <v>229.88505747126436</v>
      </c>
      <c r="F594" s="10">
        <f>'data '!U595</f>
        <v>0</v>
      </c>
      <c r="G594" s="10">
        <f t="shared" si="1"/>
        <v>0</v>
      </c>
    </row>
    <row r="595" spans="1:7" ht="12.75" customHeight="1" x14ac:dyDescent="0.2">
      <c r="A595" s="7">
        <v>38979</v>
      </c>
      <c r="B595" s="10">
        <f>'data '!K596</f>
        <v>48.328634716069274</v>
      </c>
      <c r="C595" s="10">
        <f t="shared" si="0"/>
        <v>48.328634716069274</v>
      </c>
      <c r="D595" s="10">
        <f>'data '!P596</f>
        <v>0</v>
      </c>
      <c r="E595" s="10">
        <f t="shared" si="2"/>
        <v>0</v>
      </c>
      <c r="F595" s="10">
        <f>'data '!U596</f>
        <v>0</v>
      </c>
      <c r="G595" s="10">
        <f t="shared" si="1"/>
        <v>0</v>
      </c>
    </row>
    <row r="596" spans="1:7" ht="12.75" customHeight="1" x14ac:dyDescent="0.2">
      <c r="A596" s="7">
        <v>38980</v>
      </c>
      <c r="B596" s="10">
        <f>'data '!K597</f>
        <v>48.328634716069274</v>
      </c>
      <c r="C596" s="10">
        <f t="shared" si="0"/>
        <v>48.328634716069274</v>
      </c>
      <c r="D596" s="10">
        <f>'data '!P597</f>
        <v>0</v>
      </c>
      <c r="E596" s="10">
        <f t="shared" si="2"/>
        <v>0</v>
      </c>
      <c r="F596" s="10">
        <f>'data '!U597</f>
        <v>0</v>
      </c>
      <c r="G596" s="10">
        <f t="shared" si="1"/>
        <v>0</v>
      </c>
    </row>
    <row r="597" spans="1:7" ht="12.75" customHeight="1" x14ac:dyDescent="0.2">
      <c r="A597" s="7">
        <v>38981</v>
      </c>
      <c r="B597" s="10">
        <f>'data '!K598</f>
        <v>48.328634716069274</v>
      </c>
      <c r="C597" s="10">
        <f t="shared" si="0"/>
        <v>48.328634716069274</v>
      </c>
      <c r="D597" s="10">
        <f>'data '!P598</f>
        <v>0</v>
      </c>
      <c r="E597" s="10">
        <f t="shared" si="2"/>
        <v>0</v>
      </c>
      <c r="F597" s="10">
        <f>'data '!U598</f>
        <v>0</v>
      </c>
      <c r="G597" s="10">
        <f t="shared" si="1"/>
        <v>0</v>
      </c>
    </row>
    <row r="598" spans="1:7" ht="12.75" customHeight="1" x14ac:dyDescent="0.2">
      <c r="A598" s="7">
        <v>38982</v>
      </c>
      <c r="B598" s="10">
        <f>'data '!K599</f>
        <v>48.328634716069274</v>
      </c>
      <c r="C598" s="10">
        <f t="shared" si="0"/>
        <v>48.328634716069274</v>
      </c>
      <c r="D598" s="10">
        <f>'data '!P599</f>
        <v>0</v>
      </c>
      <c r="E598" s="10">
        <f t="shared" si="2"/>
        <v>0</v>
      </c>
      <c r="F598" s="10">
        <f>'data '!U599</f>
        <v>0</v>
      </c>
      <c r="G598" s="10">
        <f t="shared" si="1"/>
        <v>0</v>
      </c>
    </row>
    <row r="599" spans="1:7" ht="12.75" customHeight="1" x14ac:dyDescent="0.2">
      <c r="A599" s="7">
        <v>38985</v>
      </c>
      <c r="B599" s="10">
        <f>'data '!K600</f>
        <v>48.328634716069274</v>
      </c>
      <c r="C599" s="10">
        <f t="shared" si="0"/>
        <v>48.328634716069274</v>
      </c>
      <c r="D599" s="10">
        <f>'data '!P600</f>
        <v>229.88505747126436</v>
      </c>
      <c r="E599" s="10">
        <f t="shared" si="2"/>
        <v>229.88505747126436</v>
      </c>
      <c r="F599" s="10">
        <f>'data '!U600</f>
        <v>0</v>
      </c>
      <c r="G599" s="10">
        <f t="shared" si="1"/>
        <v>0</v>
      </c>
    </row>
    <row r="600" spans="1:7" ht="12.75" customHeight="1" x14ac:dyDescent="0.2">
      <c r="A600" s="7">
        <v>38986</v>
      </c>
      <c r="B600" s="10">
        <f>'data '!K601</f>
        <v>48.328634716069274</v>
      </c>
      <c r="C600" s="10">
        <f t="shared" si="0"/>
        <v>48.328634716069274</v>
      </c>
      <c r="D600" s="10">
        <f>'data '!P601</f>
        <v>0</v>
      </c>
      <c r="E600" s="10">
        <f t="shared" si="2"/>
        <v>0</v>
      </c>
      <c r="F600" s="10">
        <f>'data '!U601</f>
        <v>0</v>
      </c>
      <c r="G600" s="10">
        <f t="shared" si="1"/>
        <v>0</v>
      </c>
    </row>
    <row r="601" spans="1:7" ht="12.75" customHeight="1" x14ac:dyDescent="0.2">
      <c r="A601" s="7">
        <v>38987</v>
      </c>
      <c r="B601" s="10">
        <f>'data '!K602</f>
        <v>48.328634716069274</v>
      </c>
      <c r="C601" s="10">
        <f t="shared" si="0"/>
        <v>48.328634716069274</v>
      </c>
      <c r="D601" s="10">
        <f>'data '!P602</f>
        <v>0</v>
      </c>
      <c r="E601" s="10">
        <f t="shared" si="2"/>
        <v>0</v>
      </c>
      <c r="F601" s="10">
        <f>'data '!U602</f>
        <v>0</v>
      </c>
      <c r="G601" s="10">
        <f t="shared" si="1"/>
        <v>0</v>
      </c>
    </row>
    <row r="602" spans="1:7" ht="12.75" customHeight="1" x14ac:dyDescent="0.2">
      <c r="A602" s="7">
        <v>38988</v>
      </c>
      <c r="B602" s="10">
        <f>'data '!K603</f>
        <v>48.328634716069274</v>
      </c>
      <c r="C602" s="10">
        <f t="shared" si="0"/>
        <v>48.328634716069274</v>
      </c>
      <c r="D602" s="10">
        <f>'data '!P603</f>
        <v>0</v>
      </c>
      <c r="E602" s="10">
        <f t="shared" si="2"/>
        <v>0</v>
      </c>
      <c r="F602" s="10">
        <f>'data '!U603</f>
        <v>0</v>
      </c>
      <c r="G602" s="10">
        <f t="shared" si="1"/>
        <v>0</v>
      </c>
    </row>
    <row r="603" spans="1:7" ht="12.75" customHeight="1" x14ac:dyDescent="0.2">
      <c r="A603" s="7">
        <v>38989</v>
      </c>
      <c r="B603" s="10">
        <f>'data '!K604</f>
        <v>48.328634716069274</v>
      </c>
      <c r="C603" s="10">
        <f t="shared" si="0"/>
        <v>48.328634716069274</v>
      </c>
      <c r="D603" s="10">
        <f>'data '!P604</f>
        <v>0</v>
      </c>
      <c r="E603" s="10">
        <f t="shared" si="2"/>
        <v>0</v>
      </c>
      <c r="F603" s="10">
        <f>'data '!U604</f>
        <v>0</v>
      </c>
      <c r="G603" s="10">
        <f t="shared" si="1"/>
        <v>0</v>
      </c>
    </row>
    <row r="604" spans="1:7" ht="12.75" customHeight="1" x14ac:dyDescent="0.2">
      <c r="A604" s="7">
        <v>38993</v>
      </c>
      <c r="B604" s="10">
        <f>'data '!K605</f>
        <v>48.328634716069274</v>
      </c>
      <c r="C604" s="10">
        <f t="shared" si="0"/>
        <v>48.328634716069274</v>
      </c>
      <c r="D604" s="10">
        <f>'data '!P605</f>
        <v>229.88505747126436</v>
      </c>
      <c r="E604" s="10">
        <f t="shared" si="2"/>
        <v>229.88505747126436</v>
      </c>
      <c r="F604" s="10">
        <f>'data '!U605</f>
        <v>1000</v>
      </c>
      <c r="G604" s="10">
        <f t="shared" si="1"/>
        <v>1000</v>
      </c>
    </row>
    <row r="605" spans="1:7" ht="12.75" customHeight="1" x14ac:dyDescent="0.2">
      <c r="A605" s="7">
        <v>38994</v>
      </c>
      <c r="B605" s="10">
        <f>'data '!K606</f>
        <v>48.328634716069274</v>
      </c>
      <c r="C605" s="10">
        <f t="shared" si="0"/>
        <v>48.328634716069274</v>
      </c>
      <c r="D605" s="10">
        <f>'data '!P606</f>
        <v>0</v>
      </c>
      <c r="E605" s="10">
        <f t="shared" si="2"/>
        <v>0</v>
      </c>
      <c r="F605" s="10">
        <f>'data '!U606</f>
        <v>0</v>
      </c>
      <c r="G605" s="10">
        <f t="shared" si="1"/>
        <v>0</v>
      </c>
    </row>
    <row r="606" spans="1:7" ht="12.75" customHeight="1" x14ac:dyDescent="0.2">
      <c r="A606" s="7">
        <v>38995</v>
      </c>
      <c r="B606" s="10">
        <f>'data '!K607</f>
        <v>48.328634716069274</v>
      </c>
      <c r="C606" s="10">
        <f t="shared" si="0"/>
        <v>48.328634716069274</v>
      </c>
      <c r="D606" s="10">
        <f>'data '!P607</f>
        <v>0</v>
      </c>
      <c r="E606" s="10">
        <f t="shared" si="2"/>
        <v>0</v>
      </c>
      <c r="F606" s="10">
        <f>'data '!U607</f>
        <v>0</v>
      </c>
      <c r="G606" s="10">
        <f t="shared" si="1"/>
        <v>0</v>
      </c>
    </row>
    <row r="607" spans="1:7" ht="12.75" customHeight="1" x14ac:dyDescent="0.2">
      <c r="A607" s="7">
        <v>38996</v>
      </c>
      <c r="B607" s="10">
        <f>'data '!K608</f>
        <v>48.328634716069274</v>
      </c>
      <c r="C607" s="10">
        <f t="shared" si="0"/>
        <v>48.328634716069274</v>
      </c>
      <c r="D607" s="10">
        <f>'data '!P608</f>
        <v>0</v>
      </c>
      <c r="E607" s="10">
        <f t="shared" si="2"/>
        <v>0</v>
      </c>
      <c r="F607" s="10">
        <f>'data '!U608</f>
        <v>0</v>
      </c>
      <c r="G607" s="10">
        <f t="shared" si="1"/>
        <v>0</v>
      </c>
    </row>
    <row r="608" spans="1:7" ht="12.75" customHeight="1" x14ac:dyDescent="0.2">
      <c r="A608" s="7">
        <v>38999</v>
      </c>
      <c r="B608" s="10">
        <f>'data '!K609</f>
        <v>48.328634716069274</v>
      </c>
      <c r="C608" s="10">
        <f t="shared" si="0"/>
        <v>48.328634716069274</v>
      </c>
      <c r="D608" s="10">
        <f>'data '!P609</f>
        <v>229.88505747126436</v>
      </c>
      <c r="E608" s="10">
        <f t="shared" si="2"/>
        <v>229.88505747126436</v>
      </c>
      <c r="F608" s="10">
        <f>'data '!U609</f>
        <v>0</v>
      </c>
      <c r="G608" s="10">
        <f t="shared" si="1"/>
        <v>0</v>
      </c>
    </row>
    <row r="609" spans="1:7" ht="12.75" customHeight="1" x14ac:dyDescent="0.2">
      <c r="A609" s="7">
        <v>39000</v>
      </c>
      <c r="B609" s="10">
        <f>'data '!K610</f>
        <v>48.328634716069274</v>
      </c>
      <c r="C609" s="10">
        <f t="shared" si="0"/>
        <v>48.328634716069274</v>
      </c>
      <c r="D609" s="10">
        <f>'data '!P610</f>
        <v>0</v>
      </c>
      <c r="E609" s="10">
        <f t="shared" si="2"/>
        <v>0</v>
      </c>
      <c r="F609" s="10">
        <f>'data '!U610</f>
        <v>0</v>
      </c>
      <c r="G609" s="10">
        <f t="shared" si="1"/>
        <v>0</v>
      </c>
    </row>
    <row r="610" spans="1:7" ht="12.75" customHeight="1" x14ac:dyDescent="0.2">
      <c r="A610" s="7">
        <v>39001</v>
      </c>
      <c r="B610" s="10">
        <f>'data '!K611</f>
        <v>48.328634716069274</v>
      </c>
      <c r="C610" s="10">
        <f t="shared" si="0"/>
        <v>48.328634716069274</v>
      </c>
      <c r="D610" s="10">
        <f>'data '!P611</f>
        <v>0</v>
      </c>
      <c r="E610" s="10">
        <f t="shared" si="2"/>
        <v>0</v>
      </c>
      <c r="F610" s="10">
        <f>'data '!U611</f>
        <v>0</v>
      </c>
      <c r="G610" s="10">
        <f t="shared" si="1"/>
        <v>0</v>
      </c>
    </row>
    <row r="611" spans="1:7" ht="12.75" customHeight="1" x14ac:dyDescent="0.2">
      <c r="A611" s="7">
        <v>39002</v>
      </c>
      <c r="B611" s="10">
        <f>'data '!K612</f>
        <v>48.328634716069274</v>
      </c>
      <c r="C611" s="10">
        <f t="shared" si="0"/>
        <v>48.328634716069274</v>
      </c>
      <c r="D611" s="10">
        <f>'data '!P612</f>
        <v>0</v>
      </c>
      <c r="E611" s="10">
        <f t="shared" si="2"/>
        <v>0</v>
      </c>
      <c r="F611" s="10">
        <f>'data '!U612</f>
        <v>0</v>
      </c>
      <c r="G611" s="10">
        <f t="shared" si="1"/>
        <v>0</v>
      </c>
    </row>
    <row r="612" spans="1:7" ht="12.75" customHeight="1" x14ac:dyDescent="0.2">
      <c r="A612" s="7">
        <v>39003</v>
      </c>
      <c r="B612" s="10">
        <f>'data '!K613</f>
        <v>48.328634716069274</v>
      </c>
      <c r="C612" s="10">
        <f t="shared" si="0"/>
        <v>48.328634716069274</v>
      </c>
      <c r="D612" s="10">
        <f>'data '!P613</f>
        <v>0</v>
      </c>
      <c r="E612" s="10">
        <f t="shared" si="2"/>
        <v>0</v>
      </c>
      <c r="F612" s="10">
        <f>'data '!U613</f>
        <v>0</v>
      </c>
      <c r="G612" s="10">
        <f t="shared" si="1"/>
        <v>0</v>
      </c>
    </row>
    <row r="613" spans="1:7" ht="12.75" customHeight="1" x14ac:dyDescent="0.2">
      <c r="A613" s="7">
        <v>39006</v>
      </c>
      <c r="B613" s="10">
        <f>'data '!K614</f>
        <v>48.328634716069274</v>
      </c>
      <c r="C613" s="10">
        <f t="shared" si="0"/>
        <v>48.328634716069274</v>
      </c>
      <c r="D613" s="10">
        <f>'data '!P614</f>
        <v>229.88505747126436</v>
      </c>
      <c r="E613" s="10">
        <f t="shared" si="2"/>
        <v>229.88505747126436</v>
      </c>
      <c r="F613" s="10">
        <f>'data '!U614</f>
        <v>0</v>
      </c>
      <c r="G613" s="10">
        <f t="shared" si="1"/>
        <v>0</v>
      </c>
    </row>
    <row r="614" spans="1:7" ht="12.75" customHeight="1" x14ac:dyDescent="0.2">
      <c r="A614" s="7">
        <v>39007</v>
      </c>
      <c r="B614" s="10">
        <f>'data '!K615</f>
        <v>48.328634716069274</v>
      </c>
      <c r="C614" s="10">
        <f t="shared" si="0"/>
        <v>48.328634716069274</v>
      </c>
      <c r="D614" s="10">
        <f>'data '!P615</f>
        <v>0</v>
      </c>
      <c r="E614" s="10">
        <f t="shared" si="2"/>
        <v>0</v>
      </c>
      <c r="F614" s="10">
        <f>'data '!U615</f>
        <v>0</v>
      </c>
      <c r="G614" s="10">
        <f t="shared" si="1"/>
        <v>0</v>
      </c>
    </row>
    <row r="615" spans="1:7" ht="12.75" customHeight="1" x14ac:dyDescent="0.2">
      <c r="A615" s="7">
        <v>39008</v>
      </c>
      <c r="B615" s="10">
        <f>'data '!K616</f>
        <v>48.328634716069274</v>
      </c>
      <c r="C615" s="10">
        <f t="shared" si="0"/>
        <v>48.328634716069274</v>
      </c>
      <c r="D615" s="10">
        <f>'data '!P616</f>
        <v>0</v>
      </c>
      <c r="E615" s="10">
        <f t="shared" si="2"/>
        <v>0</v>
      </c>
      <c r="F615" s="10">
        <f>'data '!U616</f>
        <v>0</v>
      </c>
      <c r="G615" s="10">
        <f t="shared" si="1"/>
        <v>0</v>
      </c>
    </row>
    <row r="616" spans="1:7" ht="12.75" customHeight="1" x14ac:dyDescent="0.2">
      <c r="A616" s="7">
        <v>39009</v>
      </c>
      <c r="B616" s="10">
        <f>'data '!K617</f>
        <v>48.328634716069274</v>
      </c>
      <c r="C616" s="10">
        <f t="shared" si="0"/>
        <v>48.328634716069274</v>
      </c>
      <c r="D616" s="10">
        <f>'data '!P617</f>
        <v>0</v>
      </c>
      <c r="E616" s="10">
        <f t="shared" si="2"/>
        <v>0</v>
      </c>
      <c r="F616" s="10">
        <f>'data '!U617</f>
        <v>0</v>
      </c>
      <c r="G616" s="10">
        <f t="shared" si="1"/>
        <v>0</v>
      </c>
    </row>
    <row r="617" spans="1:7" ht="12.75" customHeight="1" x14ac:dyDescent="0.2">
      <c r="A617" s="7">
        <v>39010</v>
      </c>
      <c r="B617" s="10">
        <f>'data '!K618</f>
        <v>48.328634716069274</v>
      </c>
      <c r="C617" s="10">
        <f t="shared" si="0"/>
        <v>48.328634716069274</v>
      </c>
      <c r="D617" s="10">
        <f>'data '!P618</f>
        <v>0</v>
      </c>
      <c r="E617" s="10">
        <f t="shared" si="2"/>
        <v>0</v>
      </c>
      <c r="F617" s="10">
        <f>'data '!U618</f>
        <v>0</v>
      </c>
      <c r="G617" s="10">
        <f t="shared" si="1"/>
        <v>0</v>
      </c>
    </row>
    <row r="618" spans="1:7" ht="12.75" customHeight="1" x14ac:dyDescent="0.2">
      <c r="A618" s="7">
        <v>39011</v>
      </c>
      <c r="B618" s="10">
        <f>'data '!K619</f>
        <v>48.328634716069274</v>
      </c>
      <c r="C618" s="10">
        <f t="shared" si="0"/>
        <v>48.328634716069274</v>
      </c>
      <c r="D618" s="10">
        <f>'data '!P619</f>
        <v>0</v>
      </c>
      <c r="E618" s="10">
        <f t="shared" si="2"/>
        <v>0</v>
      </c>
      <c r="F618" s="10">
        <f>'data '!U619</f>
        <v>0</v>
      </c>
      <c r="G618" s="10">
        <f t="shared" si="1"/>
        <v>0</v>
      </c>
    </row>
    <row r="619" spans="1:7" ht="12.75" customHeight="1" x14ac:dyDescent="0.2">
      <c r="A619" s="7">
        <v>39013</v>
      </c>
      <c r="B619" s="10">
        <f>'data '!K620</f>
        <v>48.328634716069274</v>
      </c>
      <c r="C619" s="10">
        <f t="shared" si="0"/>
        <v>48.328634716069274</v>
      </c>
      <c r="D619" s="10">
        <f>'data '!P620</f>
        <v>229.88505747126436</v>
      </c>
      <c r="E619" s="10">
        <f t="shared" si="2"/>
        <v>229.88505747126436</v>
      </c>
      <c r="F619" s="10">
        <f>'data '!U620</f>
        <v>0</v>
      </c>
      <c r="G619" s="10">
        <f t="shared" si="1"/>
        <v>0</v>
      </c>
    </row>
    <row r="620" spans="1:7" ht="12.75" customHeight="1" x14ac:dyDescent="0.2">
      <c r="A620" s="7">
        <v>39016</v>
      </c>
      <c r="B620" s="10">
        <f>'data '!K621</f>
        <v>48.328634716069274</v>
      </c>
      <c r="C620" s="10">
        <f t="shared" si="0"/>
        <v>48.328634716069274</v>
      </c>
      <c r="D620" s="10">
        <f>'data '!P621</f>
        <v>0</v>
      </c>
      <c r="E620" s="10">
        <f t="shared" si="2"/>
        <v>0</v>
      </c>
      <c r="F620" s="10">
        <f>'data '!U621</f>
        <v>0</v>
      </c>
      <c r="G620" s="10">
        <f t="shared" si="1"/>
        <v>0</v>
      </c>
    </row>
    <row r="621" spans="1:7" ht="12.75" customHeight="1" x14ac:dyDescent="0.2">
      <c r="A621" s="7">
        <v>39017</v>
      </c>
      <c r="B621" s="10">
        <f>'data '!K622</f>
        <v>48.328634716069274</v>
      </c>
      <c r="C621" s="10">
        <f t="shared" si="0"/>
        <v>48.328634716069274</v>
      </c>
      <c r="D621" s="10">
        <f>'data '!P622</f>
        <v>0</v>
      </c>
      <c r="E621" s="10">
        <f t="shared" si="2"/>
        <v>0</v>
      </c>
      <c r="F621" s="10">
        <f>'data '!U622</f>
        <v>0</v>
      </c>
      <c r="G621" s="10">
        <f t="shared" si="1"/>
        <v>0</v>
      </c>
    </row>
    <row r="622" spans="1:7" ht="12.75" customHeight="1" x14ac:dyDescent="0.2">
      <c r="A622" s="7">
        <v>39020</v>
      </c>
      <c r="B622" s="10">
        <f>'data '!K623</f>
        <v>48.328634716069274</v>
      </c>
      <c r="C622" s="10">
        <f t="shared" si="0"/>
        <v>48.328634716069274</v>
      </c>
      <c r="D622" s="10">
        <f>'data '!P623</f>
        <v>229.88505747126436</v>
      </c>
      <c r="E622" s="10">
        <f t="shared" si="2"/>
        <v>229.88505747126436</v>
      </c>
      <c r="F622" s="10">
        <f>'data '!U623</f>
        <v>0</v>
      </c>
      <c r="G622" s="10">
        <f t="shared" si="1"/>
        <v>0</v>
      </c>
    </row>
    <row r="623" spans="1:7" ht="12.75" customHeight="1" x14ac:dyDescent="0.2">
      <c r="A623" s="7">
        <v>39021</v>
      </c>
      <c r="B623" s="10">
        <f>'data '!K624</f>
        <v>48.328634716069274</v>
      </c>
      <c r="C623" s="10">
        <f t="shared" si="0"/>
        <v>48.328634716069274</v>
      </c>
      <c r="D623" s="10">
        <f>'data '!P624</f>
        <v>0</v>
      </c>
      <c r="E623" s="10">
        <f t="shared" si="2"/>
        <v>0</v>
      </c>
      <c r="F623" s="10">
        <f>'data '!U624</f>
        <v>0</v>
      </c>
      <c r="G623" s="10">
        <f t="shared" si="1"/>
        <v>0</v>
      </c>
    </row>
    <row r="624" spans="1:7" ht="12.75" customHeight="1" x14ac:dyDescent="0.2">
      <c r="A624" s="7">
        <v>39022</v>
      </c>
      <c r="B624" s="10">
        <f>'data '!K625</f>
        <v>48.328634716069274</v>
      </c>
      <c r="C624" s="10">
        <f t="shared" si="0"/>
        <v>48.328634716069274</v>
      </c>
      <c r="D624" s="10">
        <f>'data '!P625</f>
        <v>0</v>
      </c>
      <c r="E624" s="10">
        <f t="shared" si="2"/>
        <v>0</v>
      </c>
      <c r="F624" s="10">
        <f>'data '!U625</f>
        <v>1000</v>
      </c>
      <c r="G624" s="10">
        <f t="shared" si="1"/>
        <v>1000</v>
      </c>
    </row>
    <row r="625" spans="1:7" ht="12.75" customHeight="1" x14ac:dyDescent="0.2">
      <c r="A625" s="7">
        <v>39023</v>
      </c>
      <c r="B625" s="10">
        <f>'data '!K626</f>
        <v>48.328634716069274</v>
      </c>
      <c r="C625" s="10">
        <f t="shared" si="0"/>
        <v>48.328634716069274</v>
      </c>
      <c r="D625" s="10">
        <f>'data '!P626</f>
        <v>0</v>
      </c>
      <c r="E625" s="10">
        <f t="shared" si="2"/>
        <v>0</v>
      </c>
      <c r="F625" s="10">
        <f>'data '!U626</f>
        <v>0</v>
      </c>
      <c r="G625" s="10">
        <f t="shared" si="1"/>
        <v>0</v>
      </c>
    </row>
    <row r="626" spans="1:7" ht="12.75" customHeight="1" x14ac:dyDescent="0.2">
      <c r="A626" s="7">
        <v>39024</v>
      </c>
      <c r="B626" s="10">
        <f>'data '!K627</f>
        <v>48.328634716069274</v>
      </c>
      <c r="C626" s="10">
        <f t="shared" si="0"/>
        <v>48.328634716069274</v>
      </c>
      <c r="D626" s="10">
        <f>'data '!P627</f>
        <v>0</v>
      </c>
      <c r="E626" s="10">
        <f t="shared" si="2"/>
        <v>0</v>
      </c>
      <c r="F626" s="10">
        <f>'data '!U627</f>
        <v>0</v>
      </c>
      <c r="G626" s="10">
        <f t="shared" si="1"/>
        <v>0</v>
      </c>
    </row>
    <row r="627" spans="1:7" ht="12.75" customHeight="1" x14ac:dyDescent="0.2">
      <c r="A627" s="7">
        <v>39027</v>
      </c>
      <c r="B627" s="10">
        <f>'data '!K628</f>
        <v>48.328634716069274</v>
      </c>
      <c r="C627" s="10">
        <f t="shared" si="0"/>
        <v>48.328634716069274</v>
      </c>
      <c r="D627" s="10">
        <f>'data '!P628</f>
        <v>229.88505747126436</v>
      </c>
      <c r="E627" s="10">
        <f t="shared" si="2"/>
        <v>229.88505747126436</v>
      </c>
      <c r="F627" s="10">
        <f>'data '!U628</f>
        <v>0</v>
      </c>
      <c r="G627" s="10">
        <f t="shared" si="1"/>
        <v>0</v>
      </c>
    </row>
    <row r="628" spans="1:7" ht="12.75" customHeight="1" x14ac:dyDescent="0.2">
      <c r="A628" s="7">
        <v>39028</v>
      </c>
      <c r="B628" s="10">
        <f>'data '!K629</f>
        <v>48.328634716069274</v>
      </c>
      <c r="C628" s="10">
        <f t="shared" si="0"/>
        <v>48.328634716069274</v>
      </c>
      <c r="D628" s="10">
        <f>'data '!P629</f>
        <v>0</v>
      </c>
      <c r="E628" s="10">
        <f t="shared" si="2"/>
        <v>0</v>
      </c>
      <c r="F628" s="10">
        <f>'data '!U629</f>
        <v>0</v>
      </c>
      <c r="G628" s="10">
        <f t="shared" si="1"/>
        <v>0</v>
      </c>
    </row>
    <row r="629" spans="1:7" ht="12.75" customHeight="1" x14ac:dyDescent="0.2">
      <c r="A629" s="7">
        <v>39029</v>
      </c>
      <c r="B629" s="10">
        <f>'data '!K630</f>
        <v>48.328634716069274</v>
      </c>
      <c r="C629" s="10">
        <f t="shared" si="0"/>
        <v>48.328634716069274</v>
      </c>
      <c r="D629" s="10">
        <f>'data '!P630</f>
        <v>0</v>
      </c>
      <c r="E629" s="10">
        <f t="shared" si="2"/>
        <v>0</v>
      </c>
      <c r="F629" s="10">
        <f>'data '!U630</f>
        <v>0</v>
      </c>
      <c r="G629" s="10">
        <f t="shared" si="1"/>
        <v>0</v>
      </c>
    </row>
    <row r="630" spans="1:7" ht="12.75" customHeight="1" x14ac:dyDescent="0.2">
      <c r="A630" s="7">
        <v>39030</v>
      </c>
      <c r="B630" s="10">
        <f>'data '!K631</f>
        <v>48.328634716069274</v>
      </c>
      <c r="C630" s="10">
        <f t="shared" si="0"/>
        <v>48.328634716069274</v>
      </c>
      <c r="D630" s="10">
        <f>'data '!P631</f>
        <v>0</v>
      </c>
      <c r="E630" s="10">
        <f t="shared" si="2"/>
        <v>0</v>
      </c>
      <c r="F630" s="10">
        <f>'data '!U631</f>
        <v>0</v>
      </c>
      <c r="G630" s="10">
        <f t="shared" si="1"/>
        <v>0</v>
      </c>
    </row>
    <row r="631" spans="1:7" ht="12.75" customHeight="1" x14ac:dyDescent="0.2">
      <c r="A631" s="7">
        <v>39031</v>
      </c>
      <c r="B631" s="10">
        <f>'data '!K632</f>
        <v>48.328634716069274</v>
      </c>
      <c r="C631" s="10">
        <f t="shared" si="0"/>
        <v>48.328634716069274</v>
      </c>
      <c r="D631" s="10">
        <f>'data '!P632</f>
        <v>0</v>
      </c>
      <c r="E631" s="10">
        <f t="shared" si="2"/>
        <v>0</v>
      </c>
      <c r="F631" s="10">
        <f>'data '!U632</f>
        <v>0</v>
      </c>
      <c r="G631" s="10">
        <f t="shared" si="1"/>
        <v>0</v>
      </c>
    </row>
    <row r="632" spans="1:7" ht="12.75" customHeight="1" x14ac:dyDescent="0.2">
      <c r="A632" s="7">
        <v>39034</v>
      </c>
      <c r="B632" s="10">
        <f>'data '!K633</f>
        <v>48.328634716069274</v>
      </c>
      <c r="C632" s="10">
        <f t="shared" si="0"/>
        <v>48.328634716069274</v>
      </c>
      <c r="D632" s="10">
        <f>'data '!P633</f>
        <v>229.88505747126436</v>
      </c>
      <c r="E632" s="10">
        <f t="shared" si="2"/>
        <v>229.88505747126436</v>
      </c>
      <c r="F632" s="10">
        <f>'data '!U633</f>
        <v>0</v>
      </c>
      <c r="G632" s="10">
        <f t="shared" si="1"/>
        <v>0</v>
      </c>
    </row>
    <row r="633" spans="1:7" ht="12.75" customHeight="1" x14ac:dyDescent="0.2">
      <c r="A633" s="7">
        <v>39035</v>
      </c>
      <c r="B633" s="10">
        <f>'data '!K634</f>
        <v>48.328634716069274</v>
      </c>
      <c r="C633" s="10">
        <f t="shared" si="0"/>
        <v>48.328634716069274</v>
      </c>
      <c r="D633" s="10">
        <f>'data '!P634</f>
        <v>0</v>
      </c>
      <c r="E633" s="10">
        <f t="shared" si="2"/>
        <v>0</v>
      </c>
      <c r="F633" s="10">
        <f>'data '!U634</f>
        <v>0</v>
      </c>
      <c r="G633" s="10">
        <f t="shared" si="1"/>
        <v>0</v>
      </c>
    </row>
    <row r="634" spans="1:7" ht="12.75" customHeight="1" x14ac:dyDescent="0.2">
      <c r="A634" s="7">
        <v>39036</v>
      </c>
      <c r="B634" s="10">
        <f>'data '!K635</f>
        <v>48.328634716069274</v>
      </c>
      <c r="C634" s="10">
        <f t="shared" si="0"/>
        <v>48.328634716069274</v>
      </c>
      <c r="D634" s="10">
        <f>'data '!P635</f>
        <v>0</v>
      </c>
      <c r="E634" s="10">
        <f t="shared" si="2"/>
        <v>0</v>
      </c>
      <c r="F634" s="10">
        <f>'data '!U635</f>
        <v>0</v>
      </c>
      <c r="G634" s="10">
        <f t="shared" si="1"/>
        <v>0</v>
      </c>
    </row>
    <row r="635" spans="1:7" ht="12.75" customHeight="1" x14ac:dyDescent="0.2">
      <c r="A635" s="7">
        <v>39037</v>
      </c>
      <c r="B635" s="10">
        <f>'data '!K636</f>
        <v>48.328634716069274</v>
      </c>
      <c r="C635" s="10">
        <f t="shared" si="0"/>
        <v>48.328634716069274</v>
      </c>
      <c r="D635" s="10">
        <f>'data '!P636</f>
        <v>0</v>
      </c>
      <c r="E635" s="10">
        <f t="shared" si="2"/>
        <v>0</v>
      </c>
      <c r="F635" s="10">
        <f>'data '!U636</f>
        <v>0</v>
      </c>
      <c r="G635" s="10">
        <f t="shared" si="1"/>
        <v>0</v>
      </c>
    </row>
    <row r="636" spans="1:7" ht="12.75" customHeight="1" x14ac:dyDescent="0.2">
      <c r="A636" s="7">
        <v>39038</v>
      </c>
      <c r="B636" s="10">
        <f>'data '!K637</f>
        <v>48.328634716069274</v>
      </c>
      <c r="C636" s="10">
        <f t="shared" si="0"/>
        <v>48.328634716069274</v>
      </c>
      <c r="D636" s="10">
        <f>'data '!P637</f>
        <v>0</v>
      </c>
      <c r="E636" s="10">
        <f t="shared" si="2"/>
        <v>0</v>
      </c>
      <c r="F636" s="10">
        <f>'data '!U637</f>
        <v>0</v>
      </c>
      <c r="G636" s="10">
        <f t="shared" si="1"/>
        <v>0</v>
      </c>
    </row>
    <row r="637" spans="1:7" ht="12.75" customHeight="1" x14ac:dyDescent="0.2">
      <c r="A637" s="7">
        <v>39041</v>
      </c>
      <c r="B637" s="10">
        <f>'data '!K638</f>
        <v>48.328634716069274</v>
      </c>
      <c r="C637" s="10">
        <f t="shared" si="0"/>
        <v>48.328634716069274</v>
      </c>
      <c r="D637" s="10">
        <f>'data '!P638</f>
        <v>229.88505747126436</v>
      </c>
      <c r="E637" s="10">
        <f t="shared" si="2"/>
        <v>229.88505747126436</v>
      </c>
      <c r="F637" s="10">
        <f>'data '!U638</f>
        <v>0</v>
      </c>
      <c r="G637" s="10">
        <f t="shared" si="1"/>
        <v>0</v>
      </c>
    </row>
    <row r="638" spans="1:7" ht="12.75" customHeight="1" x14ac:dyDescent="0.2">
      <c r="A638" s="7">
        <v>39042</v>
      </c>
      <c r="B638" s="10">
        <f>'data '!K639</f>
        <v>48.328634716069274</v>
      </c>
      <c r="C638" s="10">
        <f t="shared" si="0"/>
        <v>48.328634716069274</v>
      </c>
      <c r="D638" s="10">
        <f>'data '!P639</f>
        <v>0</v>
      </c>
      <c r="E638" s="10">
        <f t="shared" si="2"/>
        <v>0</v>
      </c>
      <c r="F638" s="10">
        <f>'data '!U639</f>
        <v>0</v>
      </c>
      <c r="G638" s="10">
        <f t="shared" si="1"/>
        <v>0</v>
      </c>
    </row>
    <row r="639" spans="1:7" ht="12.75" customHeight="1" x14ac:dyDescent="0.2">
      <c r="A639" s="7">
        <v>39043</v>
      </c>
      <c r="B639" s="10">
        <f>'data '!K640</f>
        <v>48.328634716069274</v>
      </c>
      <c r="C639" s="10">
        <f t="shared" si="0"/>
        <v>48.328634716069274</v>
      </c>
      <c r="D639" s="10">
        <f>'data '!P640</f>
        <v>0</v>
      </c>
      <c r="E639" s="10">
        <f t="shared" si="2"/>
        <v>0</v>
      </c>
      <c r="F639" s="10">
        <f>'data '!U640</f>
        <v>0</v>
      </c>
      <c r="G639" s="10">
        <f t="shared" si="1"/>
        <v>0</v>
      </c>
    </row>
    <row r="640" spans="1:7" ht="12.75" customHeight="1" x14ac:dyDescent="0.2">
      <c r="A640" s="7">
        <v>39044</v>
      </c>
      <c r="B640" s="10">
        <f>'data '!K641</f>
        <v>48.328634716069274</v>
      </c>
      <c r="C640" s="10">
        <f t="shared" si="0"/>
        <v>48.328634716069274</v>
      </c>
      <c r="D640" s="10">
        <f>'data '!P641</f>
        <v>0</v>
      </c>
      <c r="E640" s="10">
        <f t="shared" si="2"/>
        <v>0</v>
      </c>
      <c r="F640" s="10">
        <f>'data '!U641</f>
        <v>0</v>
      </c>
      <c r="G640" s="10">
        <f t="shared" si="1"/>
        <v>0</v>
      </c>
    </row>
    <row r="641" spans="1:7" ht="12.75" customHeight="1" x14ac:dyDescent="0.2">
      <c r="A641" s="7">
        <v>39045</v>
      </c>
      <c r="B641" s="10">
        <f>'data '!K642</f>
        <v>48.328634716069274</v>
      </c>
      <c r="C641" s="10">
        <f t="shared" si="0"/>
        <v>48.328634716069274</v>
      </c>
      <c r="D641" s="10">
        <f>'data '!P642</f>
        <v>0</v>
      </c>
      <c r="E641" s="10">
        <f t="shared" si="2"/>
        <v>0</v>
      </c>
      <c r="F641" s="10">
        <f>'data '!U642</f>
        <v>0</v>
      </c>
      <c r="G641" s="10">
        <f t="shared" si="1"/>
        <v>0</v>
      </c>
    </row>
    <row r="642" spans="1:7" ht="12.75" customHeight="1" x14ac:dyDescent="0.2">
      <c r="A642" s="7">
        <v>39048</v>
      </c>
      <c r="B642" s="10">
        <f>'data '!K643</f>
        <v>48.328634716069274</v>
      </c>
      <c r="C642" s="10">
        <f t="shared" si="0"/>
        <v>48.328634716069274</v>
      </c>
      <c r="D642" s="10">
        <f>'data '!P643</f>
        <v>229.88505747126436</v>
      </c>
      <c r="E642" s="10">
        <f t="shared" si="2"/>
        <v>229.88505747126436</v>
      </c>
      <c r="F642" s="10">
        <f>'data '!U643</f>
        <v>0</v>
      </c>
      <c r="G642" s="10">
        <f t="shared" si="1"/>
        <v>0</v>
      </c>
    </row>
    <row r="643" spans="1:7" ht="12.75" customHeight="1" x14ac:dyDescent="0.2">
      <c r="A643" s="7">
        <v>39049</v>
      </c>
      <c r="B643" s="10">
        <f>'data '!K644</f>
        <v>48.328634716069274</v>
      </c>
      <c r="C643" s="10">
        <f t="shared" si="0"/>
        <v>48.328634716069274</v>
      </c>
      <c r="D643" s="10">
        <f>'data '!P644</f>
        <v>0</v>
      </c>
      <c r="E643" s="10">
        <f t="shared" si="2"/>
        <v>0</v>
      </c>
      <c r="F643" s="10">
        <f>'data '!U644</f>
        <v>0</v>
      </c>
      <c r="G643" s="10">
        <f t="shared" si="1"/>
        <v>0</v>
      </c>
    </row>
    <row r="644" spans="1:7" ht="12.75" customHeight="1" x14ac:dyDescent="0.2">
      <c r="A644" s="7">
        <v>39050</v>
      </c>
      <c r="B644" s="10">
        <f>'data '!K645</f>
        <v>48.328634716069274</v>
      </c>
      <c r="C644" s="10">
        <f t="shared" si="0"/>
        <v>48.328634716069274</v>
      </c>
      <c r="D644" s="10">
        <f>'data '!P645</f>
        <v>0</v>
      </c>
      <c r="E644" s="10">
        <f t="shared" si="2"/>
        <v>0</v>
      </c>
      <c r="F644" s="10">
        <f>'data '!U645</f>
        <v>0</v>
      </c>
      <c r="G644" s="10">
        <f t="shared" si="1"/>
        <v>0</v>
      </c>
    </row>
    <row r="645" spans="1:7" ht="12.75" customHeight="1" x14ac:dyDescent="0.2">
      <c r="A645" s="7">
        <v>39051</v>
      </c>
      <c r="B645" s="10">
        <f>'data '!K646</f>
        <v>48.328634716069274</v>
      </c>
      <c r="C645" s="10">
        <f t="shared" si="0"/>
        <v>48.328634716069274</v>
      </c>
      <c r="D645" s="10">
        <f>'data '!P646</f>
        <v>0</v>
      </c>
      <c r="E645" s="10">
        <f t="shared" si="2"/>
        <v>0</v>
      </c>
      <c r="F645" s="10">
        <f>'data '!U646</f>
        <v>0</v>
      </c>
      <c r="G645" s="10">
        <f t="shared" si="1"/>
        <v>0</v>
      </c>
    </row>
    <row r="646" spans="1:7" ht="12.75" customHeight="1" x14ac:dyDescent="0.2">
      <c r="A646" s="7">
        <v>39052</v>
      </c>
      <c r="B646" s="10">
        <f>'data '!K647</f>
        <v>48.328634716069274</v>
      </c>
      <c r="C646" s="10">
        <f t="shared" si="0"/>
        <v>48.328634716069274</v>
      </c>
      <c r="D646" s="10">
        <f>'data '!P647</f>
        <v>0</v>
      </c>
      <c r="E646" s="10">
        <f t="shared" si="2"/>
        <v>0</v>
      </c>
      <c r="F646" s="10">
        <f>'data '!U647</f>
        <v>1000</v>
      </c>
      <c r="G646" s="10">
        <f t="shared" si="1"/>
        <v>1000</v>
      </c>
    </row>
    <row r="647" spans="1:7" ht="12.75" customHeight="1" x14ac:dyDescent="0.2">
      <c r="A647" s="7">
        <v>39055</v>
      </c>
      <c r="B647" s="10">
        <f>'data '!K648</f>
        <v>48.328634716069274</v>
      </c>
      <c r="C647" s="10">
        <f t="shared" si="0"/>
        <v>48.328634716069274</v>
      </c>
      <c r="D647" s="10">
        <f>'data '!P648</f>
        <v>229.88505747126436</v>
      </c>
      <c r="E647" s="10">
        <f t="shared" si="2"/>
        <v>229.88505747126436</v>
      </c>
      <c r="F647" s="10">
        <f>'data '!U648</f>
        <v>0</v>
      </c>
      <c r="G647" s="10">
        <f t="shared" si="1"/>
        <v>0</v>
      </c>
    </row>
    <row r="648" spans="1:7" ht="12.75" customHeight="1" x14ac:dyDescent="0.2">
      <c r="A648" s="7">
        <v>39056</v>
      </c>
      <c r="B648" s="10">
        <f>'data '!K649</f>
        <v>48.328634716069274</v>
      </c>
      <c r="C648" s="10">
        <f t="shared" si="0"/>
        <v>48.328634716069274</v>
      </c>
      <c r="D648" s="10">
        <f>'data '!P649</f>
        <v>0</v>
      </c>
      <c r="E648" s="10">
        <f t="shared" si="2"/>
        <v>0</v>
      </c>
      <c r="F648" s="10">
        <f>'data '!U649</f>
        <v>0</v>
      </c>
      <c r="G648" s="10">
        <f t="shared" si="1"/>
        <v>0</v>
      </c>
    </row>
    <row r="649" spans="1:7" ht="12.75" customHeight="1" x14ac:dyDescent="0.2">
      <c r="A649" s="7">
        <v>39057</v>
      </c>
      <c r="B649" s="10">
        <f>'data '!K650</f>
        <v>48.328634716069274</v>
      </c>
      <c r="C649" s="10">
        <f t="shared" si="0"/>
        <v>48.328634716069274</v>
      </c>
      <c r="D649" s="10">
        <f>'data '!P650</f>
        <v>0</v>
      </c>
      <c r="E649" s="10">
        <f t="shared" si="2"/>
        <v>0</v>
      </c>
      <c r="F649" s="10">
        <f>'data '!U650</f>
        <v>0</v>
      </c>
      <c r="G649" s="10">
        <f t="shared" si="1"/>
        <v>0</v>
      </c>
    </row>
    <row r="650" spans="1:7" ht="12.75" customHeight="1" x14ac:dyDescent="0.2">
      <c r="A650" s="7">
        <v>39058</v>
      </c>
      <c r="B650" s="10">
        <f>'data '!K651</f>
        <v>48.328634716069274</v>
      </c>
      <c r="C650" s="10">
        <f t="shared" si="0"/>
        <v>48.328634716069274</v>
      </c>
      <c r="D650" s="10">
        <f>'data '!P651</f>
        <v>0</v>
      </c>
      <c r="E650" s="10">
        <f t="shared" si="2"/>
        <v>0</v>
      </c>
      <c r="F650" s="10">
        <f>'data '!U651</f>
        <v>0</v>
      </c>
      <c r="G650" s="10">
        <f t="shared" si="1"/>
        <v>0</v>
      </c>
    </row>
    <row r="651" spans="1:7" ht="12.75" customHeight="1" x14ac:dyDescent="0.2">
      <c r="A651" s="7">
        <v>39059</v>
      </c>
      <c r="B651" s="10">
        <f>'data '!K652</f>
        <v>48.328634716069274</v>
      </c>
      <c r="C651" s="10">
        <f t="shared" si="0"/>
        <v>48.328634716069274</v>
      </c>
      <c r="D651" s="10">
        <f>'data '!P652</f>
        <v>0</v>
      </c>
      <c r="E651" s="10">
        <f t="shared" si="2"/>
        <v>0</v>
      </c>
      <c r="F651" s="10">
        <f>'data '!U652</f>
        <v>0</v>
      </c>
      <c r="G651" s="10">
        <f t="shared" si="1"/>
        <v>0</v>
      </c>
    </row>
    <row r="652" spans="1:7" ht="12.75" customHeight="1" x14ac:dyDescent="0.2">
      <c r="A652" s="7">
        <v>39062</v>
      </c>
      <c r="B652" s="10">
        <f>'data '!K653</f>
        <v>48.328634716069274</v>
      </c>
      <c r="C652" s="10">
        <f t="shared" si="0"/>
        <v>48.328634716069274</v>
      </c>
      <c r="D652" s="10">
        <f>'data '!P653</f>
        <v>229.88505747126436</v>
      </c>
      <c r="E652" s="10">
        <f t="shared" si="2"/>
        <v>229.88505747126436</v>
      </c>
      <c r="F652" s="10">
        <f>'data '!U653</f>
        <v>0</v>
      </c>
      <c r="G652" s="10">
        <f t="shared" si="1"/>
        <v>0</v>
      </c>
    </row>
    <row r="653" spans="1:7" ht="12.75" customHeight="1" x14ac:dyDescent="0.2">
      <c r="A653" s="7">
        <v>39063</v>
      </c>
      <c r="B653" s="10">
        <f>'data '!K654</f>
        <v>48.328634716069274</v>
      </c>
      <c r="C653" s="10">
        <f t="shared" si="0"/>
        <v>48.328634716069274</v>
      </c>
      <c r="D653" s="10">
        <f>'data '!P654</f>
        <v>0</v>
      </c>
      <c r="E653" s="10">
        <f t="shared" si="2"/>
        <v>0</v>
      </c>
      <c r="F653" s="10">
        <f>'data '!U654</f>
        <v>0</v>
      </c>
      <c r="G653" s="10">
        <f t="shared" si="1"/>
        <v>0</v>
      </c>
    </row>
    <row r="654" spans="1:7" ht="12.75" customHeight="1" x14ac:dyDescent="0.2">
      <c r="A654" s="7">
        <v>39064</v>
      </c>
      <c r="B654" s="10">
        <f>'data '!K655</f>
        <v>48.328634716069274</v>
      </c>
      <c r="C654" s="10">
        <f t="shared" si="0"/>
        <v>48.328634716069274</v>
      </c>
      <c r="D654" s="10">
        <f>'data '!P655</f>
        <v>0</v>
      </c>
      <c r="E654" s="10">
        <f t="shared" si="2"/>
        <v>0</v>
      </c>
      <c r="F654" s="10">
        <f>'data '!U655</f>
        <v>0</v>
      </c>
      <c r="G654" s="10">
        <f t="shared" si="1"/>
        <v>0</v>
      </c>
    </row>
    <row r="655" spans="1:7" ht="12.75" customHeight="1" x14ac:dyDescent="0.2">
      <c r="A655" s="7">
        <v>39065</v>
      </c>
      <c r="B655" s="10">
        <f>'data '!K656</f>
        <v>48.328634716069274</v>
      </c>
      <c r="C655" s="10">
        <f t="shared" si="0"/>
        <v>48.328634716069274</v>
      </c>
      <c r="D655" s="10">
        <f>'data '!P656</f>
        <v>0</v>
      </c>
      <c r="E655" s="10">
        <f t="shared" si="2"/>
        <v>0</v>
      </c>
      <c r="F655" s="10">
        <f>'data '!U656</f>
        <v>0</v>
      </c>
      <c r="G655" s="10">
        <f t="shared" si="1"/>
        <v>0</v>
      </c>
    </row>
    <row r="656" spans="1:7" ht="12.75" customHeight="1" x14ac:dyDescent="0.2">
      <c r="A656" s="7">
        <v>39066</v>
      </c>
      <c r="B656" s="10">
        <f>'data '!K657</f>
        <v>48.328634716069274</v>
      </c>
      <c r="C656" s="10">
        <f t="shared" si="0"/>
        <v>48.328634716069274</v>
      </c>
      <c r="D656" s="10">
        <f>'data '!P657</f>
        <v>0</v>
      </c>
      <c r="E656" s="10">
        <f t="shared" si="2"/>
        <v>0</v>
      </c>
      <c r="F656" s="10">
        <f>'data '!U657</f>
        <v>0</v>
      </c>
      <c r="G656" s="10">
        <f t="shared" si="1"/>
        <v>0</v>
      </c>
    </row>
    <row r="657" spans="1:7" ht="12.75" customHeight="1" x14ac:dyDescent="0.2">
      <c r="A657" s="7">
        <v>39069</v>
      </c>
      <c r="B657" s="10">
        <f>'data '!K658</f>
        <v>48.328634716069274</v>
      </c>
      <c r="C657" s="10">
        <f t="shared" si="0"/>
        <v>48.328634716069274</v>
      </c>
      <c r="D657" s="10">
        <f>'data '!P658</f>
        <v>229.88505747126436</v>
      </c>
      <c r="E657" s="10">
        <f t="shared" si="2"/>
        <v>229.88505747126436</v>
      </c>
      <c r="F657" s="10">
        <f>'data '!U658</f>
        <v>0</v>
      </c>
      <c r="G657" s="10">
        <f t="shared" si="1"/>
        <v>0</v>
      </c>
    </row>
    <row r="658" spans="1:7" ht="12.75" customHeight="1" x14ac:dyDescent="0.2">
      <c r="A658" s="7">
        <v>39070</v>
      </c>
      <c r="B658" s="10">
        <f>'data '!K659</f>
        <v>48.328634716069274</v>
      </c>
      <c r="C658" s="10">
        <f t="shared" si="0"/>
        <v>48.328634716069274</v>
      </c>
      <c r="D658" s="10">
        <f>'data '!P659</f>
        <v>0</v>
      </c>
      <c r="E658" s="10">
        <f t="shared" si="2"/>
        <v>0</v>
      </c>
      <c r="F658" s="10">
        <f>'data '!U659</f>
        <v>0</v>
      </c>
      <c r="G658" s="10">
        <f t="shared" si="1"/>
        <v>0</v>
      </c>
    </row>
    <row r="659" spans="1:7" ht="12.75" customHeight="1" x14ac:dyDescent="0.2">
      <c r="A659" s="7">
        <v>39071</v>
      </c>
      <c r="B659" s="10">
        <f>'data '!K660</f>
        <v>48.328634716069274</v>
      </c>
      <c r="C659" s="10">
        <f t="shared" si="0"/>
        <v>48.328634716069274</v>
      </c>
      <c r="D659" s="10">
        <f>'data '!P660</f>
        <v>0</v>
      </c>
      <c r="E659" s="10">
        <f t="shared" si="2"/>
        <v>0</v>
      </c>
      <c r="F659" s="10">
        <f>'data '!U660</f>
        <v>0</v>
      </c>
      <c r="G659" s="10">
        <f t="shared" si="1"/>
        <v>0</v>
      </c>
    </row>
    <row r="660" spans="1:7" ht="12.75" customHeight="1" x14ac:dyDescent="0.2">
      <c r="A660" s="7">
        <v>39072</v>
      </c>
      <c r="B660" s="10">
        <f>'data '!K661</f>
        <v>48.328634716069274</v>
      </c>
      <c r="C660" s="10">
        <f t="shared" si="0"/>
        <v>48.328634716069274</v>
      </c>
      <c r="D660" s="10">
        <f>'data '!P661</f>
        <v>0</v>
      </c>
      <c r="E660" s="10">
        <f t="shared" si="2"/>
        <v>0</v>
      </c>
      <c r="F660" s="10">
        <f>'data '!U661</f>
        <v>0</v>
      </c>
      <c r="G660" s="10">
        <f t="shared" si="1"/>
        <v>0</v>
      </c>
    </row>
    <row r="661" spans="1:7" ht="12.75" customHeight="1" x14ac:dyDescent="0.2">
      <c r="A661" s="7">
        <v>39073</v>
      </c>
      <c r="B661" s="10">
        <f>'data '!K662</f>
        <v>48.328634716069274</v>
      </c>
      <c r="C661" s="10">
        <f t="shared" si="0"/>
        <v>48.328634716069274</v>
      </c>
      <c r="D661" s="10">
        <f>'data '!P662</f>
        <v>0</v>
      </c>
      <c r="E661" s="10">
        <f t="shared" si="2"/>
        <v>0</v>
      </c>
      <c r="F661" s="10">
        <f>'data '!U662</f>
        <v>0</v>
      </c>
      <c r="G661" s="10">
        <f t="shared" si="1"/>
        <v>0</v>
      </c>
    </row>
    <row r="662" spans="1:7" ht="12.75" customHeight="1" x14ac:dyDescent="0.2">
      <c r="A662" s="7">
        <v>39077</v>
      </c>
      <c r="B662" s="10">
        <f>'data '!K663</f>
        <v>48.328634716069274</v>
      </c>
      <c r="C662" s="10">
        <f t="shared" si="0"/>
        <v>48.328634716069274</v>
      </c>
      <c r="D662" s="10">
        <f>'data '!P663</f>
        <v>229.88505747126436</v>
      </c>
      <c r="E662" s="10">
        <f t="shared" si="2"/>
        <v>229.88505747126436</v>
      </c>
      <c r="F662" s="10">
        <f>'data '!U663</f>
        <v>0</v>
      </c>
      <c r="G662" s="10">
        <f t="shared" si="1"/>
        <v>0</v>
      </c>
    </row>
    <row r="663" spans="1:7" ht="12.75" customHeight="1" x14ac:dyDescent="0.2">
      <c r="A663" s="7">
        <v>39078</v>
      </c>
      <c r="B663" s="10">
        <f>'data '!K664</f>
        <v>48.328634716069274</v>
      </c>
      <c r="C663" s="10">
        <f t="shared" si="0"/>
        <v>48.328634716069274</v>
      </c>
      <c r="D663" s="10">
        <f>'data '!P664</f>
        <v>0</v>
      </c>
      <c r="E663" s="10">
        <f t="shared" si="2"/>
        <v>0</v>
      </c>
      <c r="F663" s="10">
        <f>'data '!U664</f>
        <v>0</v>
      </c>
      <c r="G663" s="10">
        <f t="shared" si="1"/>
        <v>0</v>
      </c>
    </row>
    <row r="664" spans="1:7" ht="12.75" customHeight="1" x14ac:dyDescent="0.2">
      <c r="A664" s="7">
        <v>39079</v>
      </c>
      <c r="B664" s="10">
        <f>'data '!K665</f>
        <v>48.328634716069274</v>
      </c>
      <c r="C664" s="10">
        <f t="shared" si="0"/>
        <v>48.328634716069274</v>
      </c>
      <c r="D664" s="10">
        <f>'data '!P665</f>
        <v>0</v>
      </c>
      <c r="E664" s="10">
        <f t="shared" si="2"/>
        <v>0</v>
      </c>
      <c r="F664" s="10">
        <f>'data '!U665</f>
        <v>0</v>
      </c>
      <c r="G664" s="10">
        <f t="shared" si="1"/>
        <v>0</v>
      </c>
    </row>
    <row r="665" spans="1:7" ht="12.75" customHeight="1" x14ac:dyDescent="0.2">
      <c r="A665" s="7">
        <v>39080</v>
      </c>
      <c r="B665" s="10">
        <f>'data '!K666</f>
        <v>48.328634716069274</v>
      </c>
      <c r="C665" s="10">
        <f t="shared" si="0"/>
        <v>48.328634716069274</v>
      </c>
      <c r="D665" s="10">
        <f>'data '!P666</f>
        <v>0</v>
      </c>
      <c r="E665" s="10">
        <f t="shared" si="2"/>
        <v>0</v>
      </c>
      <c r="F665" s="10">
        <f>'data '!U666</f>
        <v>0</v>
      </c>
      <c r="G665" s="10">
        <f t="shared" si="1"/>
        <v>0</v>
      </c>
    </row>
    <row r="666" spans="1:7" ht="12.75" customHeight="1" x14ac:dyDescent="0.2">
      <c r="A666" s="7">
        <v>39084</v>
      </c>
      <c r="B666" s="10">
        <f>'data '!K667</f>
        <v>48.328634716069274</v>
      </c>
      <c r="C666" s="10">
        <f t="shared" si="0"/>
        <v>48.328634716069274</v>
      </c>
      <c r="D666" s="10">
        <f>'data '!P667</f>
        <v>229.88505747126436</v>
      </c>
      <c r="E666" s="10">
        <f t="shared" si="2"/>
        <v>229.88505747126436</v>
      </c>
      <c r="F666" s="10">
        <f>'data '!U667</f>
        <v>1000</v>
      </c>
      <c r="G666" s="10">
        <f t="shared" si="1"/>
        <v>1000</v>
      </c>
    </row>
    <row r="667" spans="1:7" ht="12.75" customHeight="1" x14ac:dyDescent="0.2">
      <c r="A667" s="7">
        <v>39085</v>
      </c>
      <c r="B667" s="10">
        <f>'data '!K668</f>
        <v>48.328634716069274</v>
      </c>
      <c r="C667" s="10">
        <f t="shared" si="0"/>
        <v>48.328634716069274</v>
      </c>
      <c r="D667" s="10">
        <f>'data '!P668</f>
        <v>0</v>
      </c>
      <c r="E667" s="10">
        <f t="shared" si="2"/>
        <v>0</v>
      </c>
      <c r="F667" s="10">
        <f>'data '!U668</f>
        <v>0</v>
      </c>
      <c r="G667" s="10">
        <f t="shared" si="1"/>
        <v>0</v>
      </c>
    </row>
    <row r="668" spans="1:7" ht="12.75" customHeight="1" x14ac:dyDescent="0.2">
      <c r="A668" s="7">
        <v>39086</v>
      </c>
      <c r="B668" s="10">
        <f>'data '!K669</f>
        <v>48.328634716069274</v>
      </c>
      <c r="C668" s="10">
        <f t="shared" si="0"/>
        <v>48.328634716069274</v>
      </c>
      <c r="D668" s="10">
        <f>'data '!P669</f>
        <v>0</v>
      </c>
      <c r="E668" s="10">
        <f t="shared" si="2"/>
        <v>0</v>
      </c>
      <c r="F668" s="10">
        <f>'data '!U669</f>
        <v>0</v>
      </c>
      <c r="G668" s="10">
        <f t="shared" si="1"/>
        <v>0</v>
      </c>
    </row>
    <row r="669" spans="1:7" ht="12.75" customHeight="1" x14ac:dyDescent="0.2">
      <c r="A669" s="7">
        <v>39087</v>
      </c>
      <c r="B669" s="10">
        <f>'data '!K670</f>
        <v>48.328634716069274</v>
      </c>
      <c r="C669" s="10">
        <f t="shared" si="0"/>
        <v>48.328634716069274</v>
      </c>
      <c r="D669" s="10">
        <f>'data '!P670</f>
        <v>0</v>
      </c>
      <c r="E669" s="10">
        <f t="shared" si="2"/>
        <v>0</v>
      </c>
      <c r="F669" s="10">
        <f>'data '!U670</f>
        <v>0</v>
      </c>
      <c r="G669" s="10">
        <f t="shared" si="1"/>
        <v>0</v>
      </c>
    </row>
    <row r="670" spans="1:7" ht="12.75" customHeight="1" x14ac:dyDescent="0.2">
      <c r="A670" s="7">
        <v>39090</v>
      </c>
      <c r="B670" s="10">
        <f>'data '!K671</f>
        <v>48.328634716069274</v>
      </c>
      <c r="C670" s="10">
        <f t="shared" si="0"/>
        <v>48.328634716069274</v>
      </c>
      <c r="D670" s="10">
        <f>'data '!P671</f>
        <v>229.88505747126436</v>
      </c>
      <c r="E670" s="10">
        <f t="shared" si="2"/>
        <v>229.88505747126436</v>
      </c>
      <c r="F670" s="10">
        <f>'data '!U671</f>
        <v>0</v>
      </c>
      <c r="G670" s="10">
        <f t="shared" si="1"/>
        <v>0</v>
      </c>
    </row>
    <row r="671" spans="1:7" ht="12.75" customHeight="1" x14ac:dyDescent="0.2">
      <c r="A671" s="7">
        <v>39091</v>
      </c>
      <c r="B671" s="10">
        <f>'data '!K672</f>
        <v>48.328634716069274</v>
      </c>
      <c r="C671" s="10">
        <f t="shared" si="0"/>
        <v>48.328634716069274</v>
      </c>
      <c r="D671" s="10">
        <f>'data '!P672</f>
        <v>0</v>
      </c>
      <c r="E671" s="10">
        <f t="shared" si="2"/>
        <v>0</v>
      </c>
      <c r="F671" s="10">
        <f>'data '!U672</f>
        <v>0</v>
      </c>
      <c r="G671" s="10">
        <f t="shared" si="1"/>
        <v>0</v>
      </c>
    </row>
    <row r="672" spans="1:7" ht="12.75" customHeight="1" x14ac:dyDescent="0.2">
      <c r="A672" s="7">
        <v>39092</v>
      </c>
      <c r="B672" s="10">
        <f>'data '!K673</f>
        <v>48.328634716069274</v>
      </c>
      <c r="C672" s="10">
        <f t="shared" si="0"/>
        <v>48.328634716069274</v>
      </c>
      <c r="D672" s="10">
        <f>'data '!P673</f>
        <v>0</v>
      </c>
      <c r="E672" s="10">
        <f t="shared" si="2"/>
        <v>0</v>
      </c>
      <c r="F672" s="10">
        <f>'data '!U673</f>
        <v>0</v>
      </c>
      <c r="G672" s="10">
        <f t="shared" si="1"/>
        <v>0</v>
      </c>
    </row>
    <row r="673" spans="1:7" ht="12.75" customHeight="1" x14ac:dyDescent="0.2">
      <c r="A673" s="7">
        <v>39093</v>
      </c>
      <c r="B673" s="10">
        <f>'data '!K674</f>
        <v>48.328634716069274</v>
      </c>
      <c r="C673" s="10">
        <f t="shared" si="0"/>
        <v>48.328634716069274</v>
      </c>
      <c r="D673" s="10">
        <f>'data '!P674</f>
        <v>0</v>
      </c>
      <c r="E673" s="10">
        <f t="shared" si="2"/>
        <v>0</v>
      </c>
      <c r="F673" s="10">
        <f>'data '!U674</f>
        <v>0</v>
      </c>
      <c r="G673" s="10">
        <f t="shared" si="1"/>
        <v>0</v>
      </c>
    </row>
    <row r="674" spans="1:7" ht="12.75" customHeight="1" x14ac:dyDescent="0.2">
      <c r="A674" s="7">
        <v>39094</v>
      </c>
      <c r="B674" s="10">
        <f>'data '!K675</f>
        <v>48.328634716069274</v>
      </c>
      <c r="C674" s="10">
        <f t="shared" si="0"/>
        <v>48.328634716069274</v>
      </c>
      <c r="D674" s="10">
        <f>'data '!P675</f>
        <v>0</v>
      </c>
      <c r="E674" s="10">
        <f t="shared" si="2"/>
        <v>0</v>
      </c>
      <c r="F674" s="10">
        <f>'data '!U675</f>
        <v>0</v>
      </c>
      <c r="G674" s="10">
        <f t="shared" si="1"/>
        <v>0</v>
      </c>
    </row>
    <row r="675" spans="1:7" ht="12.75" customHeight="1" x14ac:dyDescent="0.2">
      <c r="A675" s="7">
        <v>39097</v>
      </c>
      <c r="B675" s="10">
        <f>'data '!K676</f>
        <v>48.328634716069274</v>
      </c>
      <c r="C675" s="10">
        <f t="shared" si="0"/>
        <v>48.328634716069274</v>
      </c>
      <c r="D675" s="10">
        <f>'data '!P676</f>
        <v>229.88505747126436</v>
      </c>
      <c r="E675" s="10">
        <f t="shared" si="2"/>
        <v>229.88505747126436</v>
      </c>
      <c r="F675" s="10">
        <f>'data '!U676</f>
        <v>0</v>
      </c>
      <c r="G675" s="10">
        <f t="shared" si="1"/>
        <v>0</v>
      </c>
    </row>
    <row r="676" spans="1:7" ht="12.75" customHeight="1" x14ac:dyDescent="0.2">
      <c r="A676" s="7">
        <v>39098</v>
      </c>
      <c r="B676" s="10">
        <f>'data '!K677</f>
        <v>48.328634716069274</v>
      </c>
      <c r="C676" s="10">
        <f t="shared" si="0"/>
        <v>48.328634716069274</v>
      </c>
      <c r="D676" s="10">
        <f>'data '!P677</f>
        <v>0</v>
      </c>
      <c r="E676" s="10">
        <f t="shared" si="2"/>
        <v>0</v>
      </c>
      <c r="F676" s="10">
        <f>'data '!U677</f>
        <v>0</v>
      </c>
      <c r="G676" s="10">
        <f t="shared" si="1"/>
        <v>0</v>
      </c>
    </row>
    <row r="677" spans="1:7" ht="12.75" customHeight="1" x14ac:dyDescent="0.2">
      <c r="A677" s="7">
        <v>39099</v>
      </c>
      <c r="B677" s="10">
        <f>'data '!K678</f>
        <v>48.328634716069274</v>
      </c>
      <c r="C677" s="10">
        <f t="shared" si="0"/>
        <v>48.328634716069274</v>
      </c>
      <c r="D677" s="10">
        <f>'data '!P678</f>
        <v>0</v>
      </c>
      <c r="E677" s="10">
        <f t="shared" si="2"/>
        <v>0</v>
      </c>
      <c r="F677" s="10">
        <f>'data '!U678</f>
        <v>0</v>
      </c>
      <c r="G677" s="10">
        <f t="shared" si="1"/>
        <v>0</v>
      </c>
    </row>
    <row r="678" spans="1:7" ht="12.75" customHeight="1" x14ac:dyDescent="0.2">
      <c r="A678" s="7">
        <v>39100</v>
      </c>
      <c r="B678" s="10">
        <f>'data '!K679</f>
        <v>48.328634716069274</v>
      </c>
      <c r="C678" s="10">
        <f t="shared" si="0"/>
        <v>48.328634716069274</v>
      </c>
      <c r="D678" s="10">
        <f>'data '!P679</f>
        <v>0</v>
      </c>
      <c r="E678" s="10">
        <f t="shared" si="2"/>
        <v>0</v>
      </c>
      <c r="F678" s="10">
        <f>'data '!U679</f>
        <v>0</v>
      </c>
      <c r="G678" s="10">
        <f t="shared" si="1"/>
        <v>0</v>
      </c>
    </row>
    <row r="679" spans="1:7" ht="12.75" customHeight="1" x14ac:dyDescent="0.2">
      <c r="A679" s="7">
        <v>39101</v>
      </c>
      <c r="B679" s="10">
        <f>'data '!K680</f>
        <v>48.328634716069274</v>
      </c>
      <c r="C679" s="10">
        <f t="shared" si="0"/>
        <v>48.328634716069274</v>
      </c>
      <c r="D679" s="10">
        <f>'data '!P680</f>
        <v>0</v>
      </c>
      <c r="E679" s="10">
        <f t="shared" si="2"/>
        <v>0</v>
      </c>
      <c r="F679" s="10">
        <f>'data '!U680</f>
        <v>0</v>
      </c>
      <c r="G679" s="10">
        <f t="shared" si="1"/>
        <v>0</v>
      </c>
    </row>
    <row r="680" spans="1:7" ht="12.75" customHeight="1" x14ac:dyDescent="0.2">
      <c r="A680" s="7">
        <v>39104</v>
      </c>
      <c r="B680" s="10">
        <f>'data '!K681</f>
        <v>48.328634716069274</v>
      </c>
      <c r="C680" s="10">
        <f t="shared" si="0"/>
        <v>48.328634716069274</v>
      </c>
      <c r="D680" s="10">
        <f>'data '!P681</f>
        <v>229.88505747126436</v>
      </c>
      <c r="E680" s="10">
        <f t="shared" si="2"/>
        <v>229.88505747126436</v>
      </c>
      <c r="F680" s="10">
        <f>'data '!U681</f>
        <v>0</v>
      </c>
      <c r="G680" s="10">
        <f t="shared" si="1"/>
        <v>0</v>
      </c>
    </row>
    <row r="681" spans="1:7" ht="12.75" customHeight="1" x14ac:dyDescent="0.2">
      <c r="A681" s="7">
        <v>39105</v>
      </c>
      <c r="B681" s="10">
        <f>'data '!K682</f>
        <v>48.328634716069274</v>
      </c>
      <c r="C681" s="10">
        <f t="shared" si="0"/>
        <v>48.328634716069274</v>
      </c>
      <c r="D681" s="10">
        <f>'data '!P682</f>
        <v>0</v>
      </c>
      <c r="E681" s="10">
        <f t="shared" si="2"/>
        <v>0</v>
      </c>
      <c r="F681" s="10">
        <f>'data '!U682</f>
        <v>0</v>
      </c>
      <c r="G681" s="10">
        <f t="shared" si="1"/>
        <v>0</v>
      </c>
    </row>
    <row r="682" spans="1:7" ht="12.75" customHeight="1" x14ac:dyDescent="0.2">
      <c r="A682" s="7">
        <v>39106</v>
      </c>
      <c r="B682" s="10">
        <f>'data '!K683</f>
        <v>48.328634716069274</v>
      </c>
      <c r="C682" s="10">
        <f t="shared" si="0"/>
        <v>48.328634716069274</v>
      </c>
      <c r="D682" s="10">
        <f>'data '!P683</f>
        <v>0</v>
      </c>
      <c r="E682" s="10">
        <f t="shared" si="2"/>
        <v>0</v>
      </c>
      <c r="F682" s="10">
        <f>'data '!U683</f>
        <v>0</v>
      </c>
      <c r="G682" s="10">
        <f t="shared" si="1"/>
        <v>0</v>
      </c>
    </row>
    <row r="683" spans="1:7" ht="12.75" customHeight="1" x14ac:dyDescent="0.2">
      <c r="A683" s="7">
        <v>39107</v>
      </c>
      <c r="B683" s="10">
        <f>'data '!K684</f>
        <v>48.328634716069274</v>
      </c>
      <c r="C683" s="10">
        <f t="shared" si="0"/>
        <v>48.328634716069274</v>
      </c>
      <c r="D683" s="10">
        <f>'data '!P684</f>
        <v>0</v>
      </c>
      <c r="E683" s="10">
        <f t="shared" si="2"/>
        <v>0</v>
      </c>
      <c r="F683" s="10">
        <f>'data '!U684</f>
        <v>0</v>
      </c>
      <c r="G683" s="10">
        <f t="shared" si="1"/>
        <v>0</v>
      </c>
    </row>
    <row r="684" spans="1:7" ht="12.75" customHeight="1" x14ac:dyDescent="0.2">
      <c r="A684" s="7">
        <v>39111</v>
      </c>
      <c r="B684" s="10">
        <f>'data '!K685</f>
        <v>48.328634716069274</v>
      </c>
      <c r="C684" s="10">
        <f t="shared" si="0"/>
        <v>48.328634716069274</v>
      </c>
      <c r="D684" s="10">
        <f>'data '!P685</f>
        <v>229.88505747126436</v>
      </c>
      <c r="E684" s="10">
        <f t="shared" si="2"/>
        <v>229.88505747126436</v>
      </c>
      <c r="F684" s="10">
        <f>'data '!U685</f>
        <v>0</v>
      </c>
      <c r="G684" s="10">
        <f t="shared" si="1"/>
        <v>0</v>
      </c>
    </row>
    <row r="685" spans="1:7" ht="12.75" customHeight="1" x14ac:dyDescent="0.2">
      <c r="A685" s="7">
        <v>39113</v>
      </c>
      <c r="B685" s="10">
        <f>'data '!K686</f>
        <v>48.328634716069274</v>
      </c>
      <c r="C685" s="10">
        <f t="shared" si="0"/>
        <v>48.328634716069274</v>
      </c>
      <c r="D685" s="10">
        <f>'data '!P686</f>
        <v>0</v>
      </c>
      <c r="E685" s="10">
        <f t="shared" si="2"/>
        <v>0</v>
      </c>
      <c r="F685" s="10">
        <f>'data '!U686</f>
        <v>0</v>
      </c>
      <c r="G685" s="10">
        <f t="shared" si="1"/>
        <v>0</v>
      </c>
    </row>
    <row r="686" spans="1:7" ht="12.75" customHeight="1" x14ac:dyDescent="0.2">
      <c r="A686" s="7">
        <v>39114</v>
      </c>
      <c r="B686" s="10">
        <f>'data '!K687</f>
        <v>48.328634716069274</v>
      </c>
      <c r="C686" s="10">
        <f t="shared" si="0"/>
        <v>48.328634716069274</v>
      </c>
      <c r="D686" s="10">
        <f>'data '!P687</f>
        <v>0</v>
      </c>
      <c r="E686" s="10">
        <f t="shared" si="2"/>
        <v>0</v>
      </c>
      <c r="F686" s="10">
        <f>'data '!U687</f>
        <v>1000</v>
      </c>
      <c r="G686" s="10">
        <f t="shared" si="1"/>
        <v>1000</v>
      </c>
    </row>
    <row r="687" spans="1:7" ht="12.75" customHeight="1" x14ac:dyDescent="0.2">
      <c r="A687" s="7">
        <v>39115</v>
      </c>
      <c r="B687" s="10">
        <f>'data '!K688</f>
        <v>48.328634716069274</v>
      </c>
      <c r="C687" s="10">
        <f t="shared" si="0"/>
        <v>48.328634716069274</v>
      </c>
      <c r="D687" s="10">
        <f>'data '!P688</f>
        <v>0</v>
      </c>
      <c r="E687" s="10">
        <f t="shared" si="2"/>
        <v>0</v>
      </c>
      <c r="F687" s="10">
        <f>'data '!U688</f>
        <v>0</v>
      </c>
      <c r="G687" s="10">
        <f t="shared" si="1"/>
        <v>0</v>
      </c>
    </row>
    <row r="688" spans="1:7" ht="12.75" customHeight="1" x14ac:dyDescent="0.2">
      <c r="A688" s="7">
        <v>39118</v>
      </c>
      <c r="B688" s="10">
        <f>'data '!K689</f>
        <v>48.328634716069274</v>
      </c>
      <c r="C688" s="10">
        <f t="shared" si="0"/>
        <v>48.328634716069274</v>
      </c>
      <c r="D688" s="10">
        <f>'data '!P689</f>
        <v>229.88505747126436</v>
      </c>
      <c r="E688" s="10">
        <f t="shared" si="2"/>
        <v>229.88505747126436</v>
      </c>
      <c r="F688" s="10">
        <f>'data '!U689</f>
        <v>0</v>
      </c>
      <c r="G688" s="10">
        <f t="shared" si="1"/>
        <v>0</v>
      </c>
    </row>
    <row r="689" spans="1:7" ht="12.75" customHeight="1" x14ac:dyDescent="0.2">
      <c r="A689" s="7">
        <v>39119</v>
      </c>
      <c r="B689" s="10">
        <f>'data '!K690</f>
        <v>48.328634716069274</v>
      </c>
      <c r="C689" s="10">
        <f t="shared" si="0"/>
        <v>48.328634716069274</v>
      </c>
      <c r="D689" s="10">
        <f>'data '!P690</f>
        <v>0</v>
      </c>
      <c r="E689" s="10">
        <f t="shared" si="2"/>
        <v>0</v>
      </c>
      <c r="F689" s="10">
        <f>'data '!U690</f>
        <v>0</v>
      </c>
      <c r="G689" s="10">
        <f t="shared" si="1"/>
        <v>0</v>
      </c>
    </row>
    <row r="690" spans="1:7" ht="12.75" customHeight="1" x14ac:dyDescent="0.2">
      <c r="A690" s="7">
        <v>39120</v>
      </c>
      <c r="B690" s="10">
        <f>'data '!K691</f>
        <v>48.328634716069274</v>
      </c>
      <c r="C690" s="10">
        <f t="shared" si="0"/>
        <v>48.328634716069274</v>
      </c>
      <c r="D690" s="10">
        <f>'data '!P691</f>
        <v>0</v>
      </c>
      <c r="E690" s="10">
        <f t="shared" si="2"/>
        <v>0</v>
      </c>
      <c r="F690" s="10">
        <f>'data '!U691</f>
        <v>0</v>
      </c>
      <c r="G690" s="10">
        <f t="shared" si="1"/>
        <v>0</v>
      </c>
    </row>
    <row r="691" spans="1:7" ht="12.75" customHeight="1" x14ac:dyDescent="0.2">
      <c r="A691" s="7">
        <v>39121</v>
      </c>
      <c r="B691" s="10">
        <f>'data '!K692</f>
        <v>48.328634716069274</v>
      </c>
      <c r="C691" s="10">
        <f t="shared" si="0"/>
        <v>48.328634716069274</v>
      </c>
      <c r="D691" s="10">
        <f>'data '!P692</f>
        <v>0</v>
      </c>
      <c r="E691" s="10">
        <f t="shared" si="2"/>
        <v>0</v>
      </c>
      <c r="F691" s="10">
        <f>'data '!U692</f>
        <v>0</v>
      </c>
      <c r="G691" s="10">
        <f t="shared" si="1"/>
        <v>0</v>
      </c>
    </row>
    <row r="692" spans="1:7" ht="12.75" customHeight="1" x14ac:dyDescent="0.2">
      <c r="A692" s="7">
        <v>39122</v>
      </c>
      <c r="B692" s="10">
        <f>'data '!K693</f>
        <v>48.328634716069274</v>
      </c>
      <c r="C692" s="10">
        <f t="shared" si="0"/>
        <v>48.328634716069274</v>
      </c>
      <c r="D692" s="10">
        <f>'data '!P693</f>
        <v>0</v>
      </c>
      <c r="E692" s="10">
        <f t="shared" si="2"/>
        <v>0</v>
      </c>
      <c r="F692" s="10">
        <f>'data '!U693</f>
        <v>0</v>
      </c>
      <c r="G692" s="10">
        <f t="shared" si="1"/>
        <v>0</v>
      </c>
    </row>
    <row r="693" spans="1:7" ht="12.75" customHeight="1" x14ac:dyDescent="0.2">
      <c r="A693" s="7">
        <v>39125</v>
      </c>
      <c r="B693" s="10">
        <f>'data '!K694</f>
        <v>48.328634716069274</v>
      </c>
      <c r="C693" s="10">
        <f t="shared" si="0"/>
        <v>48.328634716069274</v>
      </c>
      <c r="D693" s="10">
        <f>'data '!P694</f>
        <v>229.88505747126436</v>
      </c>
      <c r="E693" s="10">
        <f t="shared" si="2"/>
        <v>229.88505747126436</v>
      </c>
      <c r="F693" s="10">
        <f>'data '!U694</f>
        <v>0</v>
      </c>
      <c r="G693" s="10">
        <f t="shared" si="1"/>
        <v>0</v>
      </c>
    </row>
    <row r="694" spans="1:7" ht="12.75" customHeight="1" x14ac:dyDescent="0.2">
      <c r="A694" s="7">
        <v>39126</v>
      </c>
      <c r="B694" s="10">
        <f>'data '!K695</f>
        <v>48.328634716069274</v>
      </c>
      <c r="C694" s="10">
        <f t="shared" si="0"/>
        <v>48.328634716069274</v>
      </c>
      <c r="D694" s="10">
        <f>'data '!P695</f>
        <v>0</v>
      </c>
      <c r="E694" s="10">
        <f t="shared" si="2"/>
        <v>0</v>
      </c>
      <c r="F694" s="10">
        <f>'data '!U695</f>
        <v>0</v>
      </c>
      <c r="G694" s="10">
        <f t="shared" si="1"/>
        <v>0</v>
      </c>
    </row>
    <row r="695" spans="1:7" ht="12.75" customHeight="1" x14ac:dyDescent="0.2">
      <c r="A695" s="7">
        <v>39127</v>
      </c>
      <c r="B695" s="10">
        <f>'data '!K696</f>
        <v>48.328634716069274</v>
      </c>
      <c r="C695" s="10">
        <f t="shared" si="0"/>
        <v>48.328634716069274</v>
      </c>
      <c r="D695" s="10">
        <f>'data '!P696</f>
        <v>0</v>
      </c>
      <c r="E695" s="10">
        <f t="shared" si="2"/>
        <v>0</v>
      </c>
      <c r="F695" s="10">
        <f>'data '!U696</f>
        <v>0</v>
      </c>
      <c r="G695" s="10">
        <f t="shared" si="1"/>
        <v>0</v>
      </c>
    </row>
    <row r="696" spans="1:7" ht="12.75" customHeight="1" x14ac:dyDescent="0.2">
      <c r="A696" s="7">
        <v>39128</v>
      </c>
      <c r="B696" s="10">
        <f>'data '!K697</f>
        <v>48.328634716069274</v>
      </c>
      <c r="C696" s="10">
        <f t="shared" si="0"/>
        <v>48.328634716069274</v>
      </c>
      <c r="D696" s="10">
        <f>'data '!P697</f>
        <v>0</v>
      </c>
      <c r="E696" s="10">
        <f t="shared" si="2"/>
        <v>0</v>
      </c>
      <c r="F696" s="10">
        <f>'data '!U697</f>
        <v>0</v>
      </c>
      <c r="G696" s="10">
        <f t="shared" si="1"/>
        <v>0</v>
      </c>
    </row>
    <row r="697" spans="1:7" ht="12.75" customHeight="1" x14ac:dyDescent="0.2">
      <c r="A697" s="7">
        <v>39132</v>
      </c>
      <c r="B697" s="10">
        <f>'data '!K698</f>
        <v>48.328634716069274</v>
      </c>
      <c r="C697" s="10">
        <f t="shared" si="0"/>
        <v>48.328634716069274</v>
      </c>
      <c r="D697" s="10">
        <f>'data '!P698</f>
        <v>229.88505747126436</v>
      </c>
      <c r="E697" s="10">
        <f t="shared" si="2"/>
        <v>229.88505747126436</v>
      </c>
      <c r="F697" s="10">
        <f>'data '!U698</f>
        <v>0</v>
      </c>
      <c r="G697" s="10">
        <f t="shared" si="1"/>
        <v>0</v>
      </c>
    </row>
    <row r="698" spans="1:7" ht="12.75" customHeight="1" x14ac:dyDescent="0.2">
      <c r="A698" s="7">
        <v>39133</v>
      </c>
      <c r="B698" s="10">
        <f>'data '!K699</f>
        <v>48.328634716069274</v>
      </c>
      <c r="C698" s="10">
        <f t="shared" si="0"/>
        <v>48.328634716069274</v>
      </c>
      <c r="D698" s="10">
        <f>'data '!P699</f>
        <v>0</v>
      </c>
      <c r="E698" s="10">
        <f t="shared" si="2"/>
        <v>0</v>
      </c>
      <c r="F698" s="10">
        <f>'data '!U699</f>
        <v>0</v>
      </c>
      <c r="G698" s="10">
        <f t="shared" si="1"/>
        <v>0</v>
      </c>
    </row>
    <row r="699" spans="1:7" ht="12.75" customHeight="1" x14ac:dyDescent="0.2">
      <c r="A699" s="7">
        <v>39134</v>
      </c>
      <c r="B699" s="10">
        <f>'data '!K700</f>
        <v>48.328634716069274</v>
      </c>
      <c r="C699" s="10">
        <f t="shared" si="0"/>
        <v>48.328634716069274</v>
      </c>
      <c r="D699" s="10">
        <f>'data '!P700</f>
        <v>0</v>
      </c>
      <c r="E699" s="10">
        <f t="shared" si="2"/>
        <v>0</v>
      </c>
      <c r="F699" s="10">
        <f>'data '!U700</f>
        <v>0</v>
      </c>
      <c r="G699" s="10">
        <f t="shared" si="1"/>
        <v>0</v>
      </c>
    </row>
    <row r="700" spans="1:7" ht="12.75" customHeight="1" x14ac:dyDescent="0.2">
      <c r="A700" s="7">
        <v>39135</v>
      </c>
      <c r="B700" s="10">
        <f>'data '!K701</f>
        <v>48.328634716069274</v>
      </c>
      <c r="C700" s="10">
        <f t="shared" si="0"/>
        <v>48.328634716069274</v>
      </c>
      <c r="D700" s="10">
        <f>'data '!P701</f>
        <v>0</v>
      </c>
      <c r="E700" s="10">
        <f t="shared" si="2"/>
        <v>0</v>
      </c>
      <c r="F700" s="10">
        <f>'data '!U701</f>
        <v>0</v>
      </c>
      <c r="G700" s="10">
        <f t="shared" si="1"/>
        <v>0</v>
      </c>
    </row>
    <row r="701" spans="1:7" ht="12.75" customHeight="1" x14ac:dyDescent="0.2">
      <c r="A701" s="7">
        <v>39136</v>
      </c>
      <c r="B701" s="10">
        <f>'data '!K702</f>
        <v>48.328634716069274</v>
      </c>
      <c r="C701" s="10">
        <f t="shared" si="0"/>
        <v>48.328634716069274</v>
      </c>
      <c r="D701" s="10">
        <f>'data '!P702</f>
        <v>0</v>
      </c>
      <c r="E701" s="10">
        <f t="shared" si="2"/>
        <v>0</v>
      </c>
      <c r="F701" s="10">
        <f>'data '!U702</f>
        <v>0</v>
      </c>
      <c r="G701" s="10">
        <f t="shared" si="1"/>
        <v>0</v>
      </c>
    </row>
    <row r="702" spans="1:7" ht="12.75" customHeight="1" x14ac:dyDescent="0.2">
      <c r="A702" s="7">
        <v>39139</v>
      </c>
      <c r="B702" s="10">
        <f>'data '!K703</f>
        <v>48.328634716069274</v>
      </c>
      <c r="C702" s="10">
        <f t="shared" si="0"/>
        <v>48.328634716069274</v>
      </c>
      <c r="D702" s="10">
        <f>'data '!P703</f>
        <v>229.88505747126436</v>
      </c>
      <c r="E702" s="10">
        <f t="shared" si="2"/>
        <v>229.88505747126436</v>
      </c>
      <c r="F702" s="10">
        <f>'data '!U703</f>
        <v>0</v>
      </c>
      <c r="G702" s="10">
        <f t="shared" si="1"/>
        <v>0</v>
      </c>
    </row>
    <row r="703" spans="1:7" ht="12.75" customHeight="1" x14ac:dyDescent="0.2">
      <c r="A703" s="7">
        <v>39140</v>
      </c>
      <c r="B703" s="10">
        <f>'data '!K704</f>
        <v>48.328634716069274</v>
      </c>
      <c r="C703" s="10">
        <f t="shared" si="0"/>
        <v>48.328634716069274</v>
      </c>
      <c r="D703" s="10">
        <f>'data '!P704</f>
        <v>0</v>
      </c>
      <c r="E703" s="10">
        <f t="shared" si="2"/>
        <v>0</v>
      </c>
      <c r="F703" s="10">
        <f>'data '!U704</f>
        <v>0</v>
      </c>
      <c r="G703" s="10">
        <f t="shared" si="1"/>
        <v>0</v>
      </c>
    </row>
    <row r="704" spans="1:7" ht="12.75" customHeight="1" x14ac:dyDescent="0.2">
      <c r="A704" s="7">
        <v>39141</v>
      </c>
      <c r="B704" s="10">
        <f>'data '!K705</f>
        <v>48.328634716069274</v>
      </c>
      <c r="C704" s="10">
        <f t="shared" si="0"/>
        <v>48.328634716069274</v>
      </c>
      <c r="D704" s="10">
        <f>'data '!P705</f>
        <v>0</v>
      </c>
      <c r="E704" s="10">
        <f t="shared" si="2"/>
        <v>0</v>
      </c>
      <c r="F704" s="10">
        <f>'data '!U705</f>
        <v>0</v>
      </c>
      <c r="G704" s="10">
        <f t="shared" si="1"/>
        <v>0</v>
      </c>
    </row>
    <row r="705" spans="1:7" ht="12.75" customHeight="1" x14ac:dyDescent="0.2">
      <c r="A705" s="7">
        <v>39142</v>
      </c>
      <c r="B705" s="10">
        <f>'data '!K706</f>
        <v>48.328634716069274</v>
      </c>
      <c r="C705" s="10">
        <f t="shared" si="0"/>
        <v>48.328634716069274</v>
      </c>
      <c r="D705" s="10">
        <f>'data '!P706</f>
        <v>0</v>
      </c>
      <c r="E705" s="10">
        <f t="shared" si="2"/>
        <v>0</v>
      </c>
      <c r="F705" s="10">
        <f>'data '!U706</f>
        <v>1000</v>
      </c>
      <c r="G705" s="10">
        <f t="shared" si="1"/>
        <v>1000</v>
      </c>
    </row>
    <row r="706" spans="1:7" ht="12.75" customHeight="1" x14ac:dyDescent="0.2">
      <c r="A706" s="7">
        <v>39143</v>
      </c>
      <c r="B706" s="10">
        <f>'data '!K707</f>
        <v>48.328634716069274</v>
      </c>
      <c r="C706" s="10">
        <f t="shared" si="0"/>
        <v>48.328634716069274</v>
      </c>
      <c r="D706" s="10">
        <f>'data '!P707</f>
        <v>0</v>
      </c>
      <c r="E706" s="10">
        <f t="shared" si="2"/>
        <v>0</v>
      </c>
      <c r="F706" s="10">
        <f>'data '!U707</f>
        <v>0</v>
      </c>
      <c r="G706" s="10">
        <f t="shared" si="1"/>
        <v>0</v>
      </c>
    </row>
    <row r="707" spans="1:7" ht="12.75" customHeight="1" x14ac:dyDescent="0.2">
      <c r="A707" s="7">
        <v>39146</v>
      </c>
      <c r="B707" s="10">
        <f>'data '!K708</f>
        <v>48.328634716069274</v>
      </c>
      <c r="C707" s="10">
        <f t="shared" si="0"/>
        <v>48.328634716069274</v>
      </c>
      <c r="D707" s="10">
        <f>'data '!P708</f>
        <v>229.88505747126436</v>
      </c>
      <c r="E707" s="10">
        <f t="shared" si="2"/>
        <v>229.88505747126436</v>
      </c>
      <c r="F707" s="10">
        <f>'data '!U708</f>
        <v>0</v>
      </c>
      <c r="G707" s="10">
        <f t="shared" si="1"/>
        <v>0</v>
      </c>
    </row>
    <row r="708" spans="1:7" ht="12.75" customHeight="1" x14ac:dyDescent="0.2">
      <c r="A708" s="7">
        <v>39147</v>
      </c>
      <c r="B708" s="10">
        <f>'data '!K709</f>
        <v>48.328634716069274</v>
      </c>
      <c r="C708" s="10">
        <f t="shared" si="0"/>
        <v>48.328634716069274</v>
      </c>
      <c r="D708" s="10">
        <f>'data '!P709</f>
        <v>0</v>
      </c>
      <c r="E708" s="10">
        <f t="shared" si="2"/>
        <v>0</v>
      </c>
      <c r="F708" s="10">
        <f>'data '!U709</f>
        <v>0</v>
      </c>
      <c r="G708" s="10">
        <f t="shared" si="1"/>
        <v>0</v>
      </c>
    </row>
    <row r="709" spans="1:7" ht="12.75" customHeight="1" x14ac:dyDescent="0.2">
      <c r="A709" s="7">
        <v>39148</v>
      </c>
      <c r="B709" s="10">
        <f>'data '!K710</f>
        <v>48.328634716069274</v>
      </c>
      <c r="C709" s="10">
        <f t="shared" si="0"/>
        <v>48.328634716069274</v>
      </c>
      <c r="D709" s="10">
        <f>'data '!P710</f>
        <v>0</v>
      </c>
      <c r="E709" s="10">
        <f t="shared" si="2"/>
        <v>0</v>
      </c>
      <c r="F709" s="10">
        <f>'data '!U710</f>
        <v>0</v>
      </c>
      <c r="G709" s="10">
        <f t="shared" si="1"/>
        <v>0</v>
      </c>
    </row>
    <row r="710" spans="1:7" ht="12.75" customHeight="1" x14ac:dyDescent="0.2">
      <c r="A710" s="7">
        <v>39149</v>
      </c>
      <c r="B710" s="10">
        <f>'data '!K711</f>
        <v>48.328634716069274</v>
      </c>
      <c r="C710" s="10">
        <f t="shared" si="0"/>
        <v>48.328634716069274</v>
      </c>
      <c r="D710" s="10">
        <f>'data '!P711</f>
        <v>0</v>
      </c>
      <c r="E710" s="10">
        <f t="shared" si="2"/>
        <v>0</v>
      </c>
      <c r="F710" s="10">
        <f>'data '!U711</f>
        <v>0</v>
      </c>
      <c r="G710" s="10">
        <f t="shared" si="1"/>
        <v>0</v>
      </c>
    </row>
    <row r="711" spans="1:7" ht="12.75" customHeight="1" x14ac:dyDescent="0.2">
      <c r="A711" s="7">
        <v>39150</v>
      </c>
      <c r="B711" s="10">
        <f>'data '!K712</f>
        <v>48.328634716069274</v>
      </c>
      <c r="C711" s="10">
        <f t="shared" si="0"/>
        <v>48.328634716069274</v>
      </c>
      <c r="D711" s="10">
        <f>'data '!P712</f>
        <v>0</v>
      </c>
      <c r="E711" s="10">
        <f t="shared" si="2"/>
        <v>0</v>
      </c>
      <c r="F711" s="10">
        <f>'data '!U712</f>
        <v>0</v>
      </c>
      <c r="G711" s="10">
        <f t="shared" si="1"/>
        <v>0</v>
      </c>
    </row>
    <row r="712" spans="1:7" ht="12.75" customHeight="1" x14ac:dyDescent="0.2">
      <c r="A712" s="7">
        <v>39153</v>
      </c>
      <c r="B712" s="10">
        <f>'data '!K713</f>
        <v>48.328634716069274</v>
      </c>
      <c r="C712" s="10">
        <f t="shared" si="0"/>
        <v>48.328634716069274</v>
      </c>
      <c r="D712" s="10">
        <f>'data '!P713</f>
        <v>229.88505747126436</v>
      </c>
      <c r="E712" s="10">
        <f t="shared" si="2"/>
        <v>229.88505747126436</v>
      </c>
      <c r="F712" s="10">
        <f>'data '!U713</f>
        <v>0</v>
      </c>
      <c r="G712" s="10">
        <f t="shared" si="1"/>
        <v>0</v>
      </c>
    </row>
    <row r="713" spans="1:7" ht="12.75" customHeight="1" x14ac:dyDescent="0.2">
      <c r="A713" s="7">
        <v>39154</v>
      </c>
      <c r="B713" s="10">
        <f>'data '!K714</f>
        <v>48.328634716069274</v>
      </c>
      <c r="C713" s="10">
        <f t="shared" si="0"/>
        <v>48.328634716069274</v>
      </c>
      <c r="D713" s="10">
        <f>'data '!P714</f>
        <v>0</v>
      </c>
      <c r="E713" s="10">
        <f t="shared" si="2"/>
        <v>0</v>
      </c>
      <c r="F713" s="10">
        <f>'data '!U714</f>
        <v>0</v>
      </c>
      <c r="G713" s="10">
        <f t="shared" si="1"/>
        <v>0</v>
      </c>
    </row>
    <row r="714" spans="1:7" ht="12.75" customHeight="1" x14ac:dyDescent="0.2">
      <c r="A714" s="7">
        <v>39155</v>
      </c>
      <c r="B714" s="10">
        <f>'data '!K715</f>
        <v>48.328634716069274</v>
      </c>
      <c r="C714" s="10">
        <f t="shared" si="0"/>
        <v>48.328634716069274</v>
      </c>
      <c r="D714" s="10">
        <f>'data '!P715</f>
        <v>0</v>
      </c>
      <c r="E714" s="10">
        <f t="shared" si="2"/>
        <v>0</v>
      </c>
      <c r="F714" s="10">
        <f>'data '!U715</f>
        <v>0</v>
      </c>
      <c r="G714" s="10">
        <f t="shared" si="1"/>
        <v>0</v>
      </c>
    </row>
    <row r="715" spans="1:7" ht="12.75" customHeight="1" x14ac:dyDescent="0.2">
      <c r="A715" s="7">
        <v>39156</v>
      </c>
      <c r="B715" s="10">
        <f>'data '!K716</f>
        <v>48.328634716069274</v>
      </c>
      <c r="C715" s="10">
        <f t="shared" si="0"/>
        <v>48.328634716069274</v>
      </c>
      <c r="D715" s="10">
        <f>'data '!P716</f>
        <v>0</v>
      </c>
      <c r="E715" s="10">
        <f t="shared" si="2"/>
        <v>0</v>
      </c>
      <c r="F715" s="10">
        <f>'data '!U716</f>
        <v>0</v>
      </c>
      <c r="G715" s="10">
        <f t="shared" si="1"/>
        <v>0</v>
      </c>
    </row>
    <row r="716" spans="1:7" ht="12.75" customHeight="1" x14ac:dyDescent="0.2">
      <c r="A716" s="7">
        <v>39157</v>
      </c>
      <c r="B716" s="10">
        <f>'data '!K717</f>
        <v>48.328634716069274</v>
      </c>
      <c r="C716" s="10">
        <f t="shared" si="0"/>
        <v>48.328634716069274</v>
      </c>
      <c r="D716" s="10">
        <f>'data '!P717</f>
        <v>0</v>
      </c>
      <c r="E716" s="10">
        <f t="shared" si="2"/>
        <v>0</v>
      </c>
      <c r="F716" s="10">
        <f>'data '!U717</f>
        <v>0</v>
      </c>
      <c r="G716" s="10">
        <f t="shared" si="1"/>
        <v>0</v>
      </c>
    </row>
    <row r="717" spans="1:7" ht="12.75" customHeight="1" x14ac:dyDescent="0.2">
      <c r="A717" s="7">
        <v>39160</v>
      </c>
      <c r="B717" s="10">
        <f>'data '!K718</f>
        <v>48.328634716069274</v>
      </c>
      <c r="C717" s="10">
        <f t="shared" si="0"/>
        <v>48.328634716069274</v>
      </c>
      <c r="D717" s="10">
        <f>'data '!P718</f>
        <v>229.88505747126436</v>
      </c>
      <c r="E717" s="10">
        <f t="shared" si="2"/>
        <v>229.88505747126436</v>
      </c>
      <c r="F717" s="10">
        <f>'data '!U718</f>
        <v>0</v>
      </c>
      <c r="G717" s="10">
        <f t="shared" si="1"/>
        <v>0</v>
      </c>
    </row>
    <row r="718" spans="1:7" ht="12.75" customHeight="1" x14ac:dyDescent="0.2">
      <c r="A718" s="7">
        <v>39161</v>
      </c>
      <c r="B718" s="10">
        <f>'data '!K719</f>
        <v>48.328634716069274</v>
      </c>
      <c r="C718" s="10">
        <f t="shared" si="0"/>
        <v>48.328634716069274</v>
      </c>
      <c r="D718" s="10">
        <f>'data '!P719</f>
        <v>0</v>
      </c>
      <c r="E718" s="10">
        <f t="shared" si="2"/>
        <v>0</v>
      </c>
      <c r="F718" s="10">
        <f>'data '!U719</f>
        <v>0</v>
      </c>
      <c r="G718" s="10">
        <f t="shared" si="1"/>
        <v>0</v>
      </c>
    </row>
    <row r="719" spans="1:7" ht="12.75" customHeight="1" x14ac:dyDescent="0.2">
      <c r="A719" s="7">
        <v>39162</v>
      </c>
      <c r="B719" s="10">
        <f>'data '!K720</f>
        <v>48.328634716069274</v>
      </c>
      <c r="C719" s="10">
        <f t="shared" si="0"/>
        <v>48.328634716069274</v>
      </c>
      <c r="D719" s="10">
        <f>'data '!P720</f>
        <v>0</v>
      </c>
      <c r="E719" s="10">
        <f t="shared" si="2"/>
        <v>0</v>
      </c>
      <c r="F719" s="10">
        <f>'data '!U720</f>
        <v>0</v>
      </c>
      <c r="G719" s="10">
        <f t="shared" si="1"/>
        <v>0</v>
      </c>
    </row>
    <row r="720" spans="1:7" ht="12.75" customHeight="1" x14ac:dyDescent="0.2">
      <c r="A720" s="7">
        <v>39163</v>
      </c>
      <c r="B720" s="10">
        <f>'data '!K721</f>
        <v>48.328634716069274</v>
      </c>
      <c r="C720" s="10">
        <f t="shared" si="0"/>
        <v>48.328634716069274</v>
      </c>
      <c r="D720" s="10">
        <f>'data '!P721</f>
        <v>0</v>
      </c>
      <c r="E720" s="10">
        <f t="shared" si="2"/>
        <v>0</v>
      </c>
      <c r="F720" s="10">
        <f>'data '!U721</f>
        <v>0</v>
      </c>
      <c r="G720" s="10">
        <f t="shared" si="1"/>
        <v>0</v>
      </c>
    </row>
    <row r="721" spans="1:7" ht="12.75" customHeight="1" x14ac:dyDescent="0.2">
      <c r="A721" s="7">
        <v>39164</v>
      </c>
      <c r="B721" s="10">
        <f>'data '!K722</f>
        <v>48.328634716069274</v>
      </c>
      <c r="C721" s="10">
        <f t="shared" si="0"/>
        <v>48.328634716069274</v>
      </c>
      <c r="D721" s="10">
        <f>'data '!P722</f>
        <v>0</v>
      </c>
      <c r="E721" s="10">
        <f t="shared" si="2"/>
        <v>0</v>
      </c>
      <c r="F721" s="10">
        <f>'data '!U722</f>
        <v>0</v>
      </c>
      <c r="G721" s="10">
        <f t="shared" si="1"/>
        <v>0</v>
      </c>
    </row>
    <row r="722" spans="1:7" ht="12.75" customHeight="1" x14ac:dyDescent="0.2">
      <c r="A722" s="7">
        <v>39167</v>
      </c>
      <c r="B722" s="10">
        <f>'data '!K723</f>
        <v>48.328634716069274</v>
      </c>
      <c r="C722" s="10">
        <f t="shared" si="0"/>
        <v>48.328634716069274</v>
      </c>
      <c r="D722" s="10">
        <f>'data '!P723</f>
        <v>229.88505747126436</v>
      </c>
      <c r="E722" s="10">
        <f t="shared" si="2"/>
        <v>229.88505747126436</v>
      </c>
      <c r="F722" s="10">
        <f>'data '!U723</f>
        <v>0</v>
      </c>
      <c r="G722" s="10">
        <f t="shared" si="1"/>
        <v>0</v>
      </c>
    </row>
    <row r="723" spans="1:7" ht="12.75" customHeight="1" x14ac:dyDescent="0.2">
      <c r="A723" s="7">
        <v>39169</v>
      </c>
      <c r="B723" s="10">
        <f>'data '!K724</f>
        <v>48.328634716069274</v>
      </c>
      <c r="C723" s="10">
        <f t="shared" si="0"/>
        <v>48.328634716069274</v>
      </c>
      <c r="D723" s="10">
        <f>'data '!P724</f>
        <v>0</v>
      </c>
      <c r="E723" s="10">
        <f t="shared" si="2"/>
        <v>0</v>
      </c>
      <c r="F723" s="10">
        <f>'data '!U724</f>
        <v>0</v>
      </c>
      <c r="G723" s="10">
        <f t="shared" si="1"/>
        <v>0</v>
      </c>
    </row>
    <row r="724" spans="1:7" ht="12.75" customHeight="1" x14ac:dyDescent="0.2">
      <c r="A724" s="7">
        <v>39170</v>
      </c>
      <c r="B724" s="10">
        <f>'data '!K725</f>
        <v>48.328634716069274</v>
      </c>
      <c r="C724" s="10">
        <f t="shared" si="0"/>
        <v>48.328634716069274</v>
      </c>
      <c r="D724" s="10">
        <f>'data '!P725</f>
        <v>0</v>
      </c>
      <c r="E724" s="10">
        <f t="shared" si="2"/>
        <v>0</v>
      </c>
      <c r="F724" s="10">
        <f>'data '!U725</f>
        <v>0</v>
      </c>
      <c r="G724" s="10">
        <f t="shared" si="1"/>
        <v>0</v>
      </c>
    </row>
    <row r="725" spans="1:7" ht="12.75" customHeight="1" x14ac:dyDescent="0.2">
      <c r="A725" s="7">
        <v>39171</v>
      </c>
      <c r="B725" s="10">
        <f>'data '!K726</f>
        <v>48.328634716069274</v>
      </c>
      <c r="C725" s="10">
        <f t="shared" si="0"/>
        <v>48.328634716069274</v>
      </c>
      <c r="D725" s="10">
        <f>'data '!P726</f>
        <v>0</v>
      </c>
      <c r="E725" s="10">
        <f t="shared" si="2"/>
        <v>0</v>
      </c>
      <c r="F725" s="10">
        <f>'data '!U726</f>
        <v>0</v>
      </c>
      <c r="G725" s="10">
        <f t="shared" si="1"/>
        <v>0</v>
      </c>
    </row>
    <row r="726" spans="1:7" ht="12.75" customHeight="1" x14ac:dyDescent="0.2">
      <c r="A726" s="7">
        <v>39174</v>
      </c>
      <c r="B726" s="10">
        <f>'data '!K727</f>
        <v>48.328634716069274</v>
      </c>
      <c r="C726" s="10">
        <f t="shared" si="0"/>
        <v>48.328634716069274</v>
      </c>
      <c r="D726" s="10">
        <f>'data '!P727</f>
        <v>229.88505747126436</v>
      </c>
      <c r="E726" s="10">
        <f t="shared" si="2"/>
        <v>229.88505747126436</v>
      </c>
      <c r="F726" s="10">
        <f>'data '!U727</f>
        <v>1000</v>
      </c>
      <c r="G726" s="10">
        <f t="shared" si="1"/>
        <v>1000</v>
      </c>
    </row>
    <row r="727" spans="1:7" ht="12.75" customHeight="1" x14ac:dyDescent="0.2">
      <c r="A727" s="7">
        <v>39175</v>
      </c>
      <c r="B727" s="10">
        <f>'data '!K728</f>
        <v>48.328634716069274</v>
      </c>
      <c r="C727" s="10">
        <f t="shared" si="0"/>
        <v>48.328634716069274</v>
      </c>
      <c r="D727" s="10">
        <f>'data '!P728</f>
        <v>0</v>
      </c>
      <c r="E727" s="10">
        <f t="shared" si="2"/>
        <v>0</v>
      </c>
      <c r="F727" s="10">
        <f>'data '!U728</f>
        <v>0</v>
      </c>
      <c r="G727" s="10">
        <f t="shared" si="1"/>
        <v>0</v>
      </c>
    </row>
    <row r="728" spans="1:7" ht="12.75" customHeight="1" x14ac:dyDescent="0.2">
      <c r="A728" s="7">
        <v>39176</v>
      </c>
      <c r="B728" s="10">
        <f>'data '!K729</f>
        <v>48.328634716069274</v>
      </c>
      <c r="C728" s="10">
        <f t="shared" si="0"/>
        <v>48.328634716069274</v>
      </c>
      <c r="D728" s="10">
        <f>'data '!P729</f>
        <v>0</v>
      </c>
      <c r="E728" s="10">
        <f t="shared" si="2"/>
        <v>0</v>
      </c>
      <c r="F728" s="10">
        <f>'data '!U729</f>
        <v>0</v>
      </c>
      <c r="G728" s="10">
        <f t="shared" si="1"/>
        <v>0</v>
      </c>
    </row>
    <row r="729" spans="1:7" ht="12.75" customHeight="1" x14ac:dyDescent="0.2">
      <c r="A729" s="7">
        <v>39177</v>
      </c>
      <c r="B729" s="10">
        <f>'data '!K730</f>
        <v>48.328634716069274</v>
      </c>
      <c r="C729" s="10">
        <f t="shared" si="0"/>
        <v>48.328634716069274</v>
      </c>
      <c r="D729" s="10">
        <f>'data '!P730</f>
        <v>0</v>
      </c>
      <c r="E729" s="10">
        <f t="shared" si="2"/>
        <v>0</v>
      </c>
      <c r="F729" s="10">
        <f>'data '!U730</f>
        <v>0</v>
      </c>
      <c r="G729" s="10">
        <f t="shared" si="1"/>
        <v>0</v>
      </c>
    </row>
    <row r="730" spans="1:7" ht="12.75" customHeight="1" x14ac:dyDescent="0.2">
      <c r="A730" s="7">
        <v>39181</v>
      </c>
      <c r="B730" s="10">
        <f>'data '!K731</f>
        <v>48.328634716069274</v>
      </c>
      <c r="C730" s="10">
        <f t="shared" si="0"/>
        <v>48.328634716069274</v>
      </c>
      <c r="D730" s="10">
        <f>'data '!P731</f>
        <v>229.88505747126436</v>
      </c>
      <c r="E730" s="10">
        <f t="shared" si="2"/>
        <v>229.88505747126436</v>
      </c>
      <c r="F730" s="10">
        <f>'data '!U731</f>
        <v>0</v>
      </c>
      <c r="G730" s="10">
        <f t="shared" si="1"/>
        <v>0</v>
      </c>
    </row>
    <row r="731" spans="1:7" ht="12.75" customHeight="1" x14ac:dyDescent="0.2">
      <c r="A731" s="7">
        <v>39182</v>
      </c>
      <c r="B731" s="10">
        <f>'data '!K732</f>
        <v>48.328634716069274</v>
      </c>
      <c r="C731" s="10">
        <f t="shared" si="0"/>
        <v>48.328634716069274</v>
      </c>
      <c r="D731" s="10">
        <f>'data '!P732</f>
        <v>0</v>
      </c>
      <c r="E731" s="10">
        <f t="shared" si="2"/>
        <v>0</v>
      </c>
      <c r="F731" s="10">
        <f>'data '!U732</f>
        <v>0</v>
      </c>
      <c r="G731" s="10">
        <f t="shared" si="1"/>
        <v>0</v>
      </c>
    </row>
    <row r="732" spans="1:7" ht="12.75" customHeight="1" x14ac:dyDescent="0.2">
      <c r="A732" s="7">
        <v>39183</v>
      </c>
      <c r="B732" s="10">
        <f>'data '!K733</f>
        <v>48.328634716069274</v>
      </c>
      <c r="C732" s="10">
        <f t="shared" si="0"/>
        <v>48.328634716069274</v>
      </c>
      <c r="D732" s="10">
        <f>'data '!P733</f>
        <v>0</v>
      </c>
      <c r="E732" s="10">
        <f t="shared" si="2"/>
        <v>0</v>
      </c>
      <c r="F732" s="10">
        <f>'data '!U733</f>
        <v>0</v>
      </c>
      <c r="G732" s="10">
        <f t="shared" si="1"/>
        <v>0</v>
      </c>
    </row>
    <row r="733" spans="1:7" ht="12.75" customHeight="1" x14ac:dyDescent="0.2">
      <c r="A733" s="7">
        <v>39184</v>
      </c>
      <c r="B733" s="10">
        <f>'data '!K734</f>
        <v>48.328634716069274</v>
      </c>
      <c r="C733" s="10">
        <f t="shared" si="0"/>
        <v>48.328634716069274</v>
      </c>
      <c r="D733" s="10">
        <f>'data '!P734</f>
        <v>0</v>
      </c>
      <c r="E733" s="10">
        <f t="shared" si="2"/>
        <v>0</v>
      </c>
      <c r="F733" s="10">
        <f>'data '!U734</f>
        <v>0</v>
      </c>
      <c r="G733" s="10">
        <f t="shared" si="1"/>
        <v>0</v>
      </c>
    </row>
    <row r="734" spans="1:7" ht="12.75" customHeight="1" x14ac:dyDescent="0.2">
      <c r="A734" s="7">
        <v>39185</v>
      </c>
      <c r="B734" s="10">
        <f>'data '!K735</f>
        <v>48.328634716069274</v>
      </c>
      <c r="C734" s="10">
        <f t="shared" si="0"/>
        <v>48.328634716069274</v>
      </c>
      <c r="D734" s="10">
        <f>'data '!P735</f>
        <v>0</v>
      </c>
      <c r="E734" s="10">
        <f t="shared" si="2"/>
        <v>0</v>
      </c>
      <c r="F734" s="10">
        <f>'data '!U735</f>
        <v>0</v>
      </c>
      <c r="G734" s="10">
        <f t="shared" si="1"/>
        <v>0</v>
      </c>
    </row>
    <row r="735" spans="1:7" ht="12.75" customHeight="1" x14ac:dyDescent="0.2">
      <c r="A735" s="7">
        <v>39188</v>
      </c>
      <c r="B735" s="10">
        <f>'data '!K736</f>
        <v>48.328634716069274</v>
      </c>
      <c r="C735" s="10">
        <f t="shared" si="0"/>
        <v>48.328634716069274</v>
      </c>
      <c r="D735" s="10">
        <f>'data '!P736</f>
        <v>229.88505747126436</v>
      </c>
      <c r="E735" s="10">
        <f t="shared" si="2"/>
        <v>229.88505747126436</v>
      </c>
      <c r="F735" s="10">
        <f>'data '!U736</f>
        <v>0</v>
      </c>
      <c r="G735" s="10">
        <f t="shared" si="1"/>
        <v>0</v>
      </c>
    </row>
    <row r="736" spans="1:7" ht="12.75" customHeight="1" x14ac:dyDescent="0.2">
      <c r="A736" s="7">
        <v>39189</v>
      </c>
      <c r="B736" s="10">
        <f>'data '!K737</f>
        <v>48.328634716069274</v>
      </c>
      <c r="C736" s="10">
        <f t="shared" si="0"/>
        <v>48.328634716069274</v>
      </c>
      <c r="D736" s="10">
        <f>'data '!P737</f>
        <v>0</v>
      </c>
      <c r="E736" s="10">
        <f t="shared" si="2"/>
        <v>0</v>
      </c>
      <c r="F736" s="10">
        <f>'data '!U737</f>
        <v>0</v>
      </c>
      <c r="G736" s="10">
        <f t="shared" si="1"/>
        <v>0</v>
      </c>
    </row>
    <row r="737" spans="1:7" ht="12.75" customHeight="1" x14ac:dyDescent="0.2">
      <c r="A737" s="7">
        <v>39190</v>
      </c>
      <c r="B737" s="10">
        <f>'data '!K738</f>
        <v>48.328634716069274</v>
      </c>
      <c r="C737" s="10">
        <f t="shared" si="0"/>
        <v>48.328634716069274</v>
      </c>
      <c r="D737" s="10">
        <f>'data '!P738</f>
        <v>0</v>
      </c>
      <c r="E737" s="10">
        <f t="shared" si="2"/>
        <v>0</v>
      </c>
      <c r="F737" s="10">
        <f>'data '!U738</f>
        <v>0</v>
      </c>
      <c r="G737" s="10">
        <f t="shared" si="1"/>
        <v>0</v>
      </c>
    </row>
    <row r="738" spans="1:7" ht="12.75" customHeight="1" x14ac:dyDescent="0.2">
      <c r="A738" s="7">
        <v>39191</v>
      </c>
      <c r="B738" s="10">
        <f>'data '!K739</f>
        <v>48.328634716069274</v>
      </c>
      <c r="C738" s="10">
        <f t="shared" si="0"/>
        <v>48.328634716069274</v>
      </c>
      <c r="D738" s="10">
        <f>'data '!P739</f>
        <v>0</v>
      </c>
      <c r="E738" s="10">
        <f t="shared" si="2"/>
        <v>0</v>
      </c>
      <c r="F738" s="10">
        <f>'data '!U739</f>
        <v>0</v>
      </c>
      <c r="G738" s="10">
        <f t="shared" si="1"/>
        <v>0</v>
      </c>
    </row>
    <row r="739" spans="1:7" ht="12.75" customHeight="1" x14ac:dyDescent="0.2">
      <c r="A739" s="7">
        <v>39192</v>
      </c>
      <c r="B739" s="10">
        <f>'data '!K740</f>
        <v>48.328634716069274</v>
      </c>
      <c r="C739" s="10">
        <f t="shared" si="0"/>
        <v>48.328634716069274</v>
      </c>
      <c r="D739" s="10">
        <f>'data '!P740</f>
        <v>0</v>
      </c>
      <c r="E739" s="10">
        <f t="shared" si="2"/>
        <v>0</v>
      </c>
      <c r="F739" s="10">
        <f>'data '!U740</f>
        <v>0</v>
      </c>
      <c r="G739" s="10">
        <f t="shared" si="1"/>
        <v>0</v>
      </c>
    </row>
    <row r="740" spans="1:7" ht="12.75" customHeight="1" x14ac:dyDescent="0.2">
      <c r="A740" s="7">
        <v>39195</v>
      </c>
      <c r="B740" s="10">
        <f>'data '!K741</f>
        <v>48.328634716069274</v>
      </c>
      <c r="C740" s="10">
        <f t="shared" si="0"/>
        <v>48.328634716069274</v>
      </c>
      <c r="D740" s="10">
        <f>'data '!P741</f>
        <v>229.88505747126436</v>
      </c>
      <c r="E740" s="10">
        <f t="shared" si="2"/>
        <v>229.88505747126436</v>
      </c>
      <c r="F740" s="10">
        <f>'data '!U741</f>
        <v>0</v>
      </c>
      <c r="G740" s="10">
        <f t="shared" si="1"/>
        <v>0</v>
      </c>
    </row>
    <row r="741" spans="1:7" ht="12.75" customHeight="1" x14ac:dyDescent="0.2">
      <c r="A741" s="7">
        <v>39196</v>
      </c>
      <c r="B741" s="10">
        <f>'data '!K742</f>
        <v>48.328634716069274</v>
      </c>
      <c r="C741" s="10">
        <f t="shared" si="0"/>
        <v>48.328634716069274</v>
      </c>
      <c r="D741" s="10">
        <f>'data '!P742</f>
        <v>0</v>
      </c>
      <c r="E741" s="10">
        <f t="shared" si="2"/>
        <v>0</v>
      </c>
      <c r="F741" s="10">
        <f>'data '!U742</f>
        <v>0</v>
      </c>
      <c r="G741" s="10">
        <f t="shared" si="1"/>
        <v>0</v>
      </c>
    </row>
    <row r="742" spans="1:7" ht="12.75" customHeight="1" x14ac:dyDescent="0.2">
      <c r="A742" s="7">
        <v>39197</v>
      </c>
      <c r="B742" s="10">
        <f>'data '!K743</f>
        <v>48.328634716069274</v>
      </c>
      <c r="C742" s="10">
        <f t="shared" si="0"/>
        <v>48.328634716069274</v>
      </c>
      <c r="D742" s="10">
        <f>'data '!P743</f>
        <v>0</v>
      </c>
      <c r="E742" s="10">
        <f t="shared" si="2"/>
        <v>0</v>
      </c>
      <c r="F742" s="10">
        <f>'data '!U743</f>
        <v>0</v>
      </c>
      <c r="G742" s="10">
        <f t="shared" si="1"/>
        <v>0</v>
      </c>
    </row>
    <row r="743" spans="1:7" ht="12.75" customHeight="1" x14ac:dyDescent="0.2">
      <c r="A743" s="7">
        <v>39198</v>
      </c>
      <c r="B743" s="10">
        <f>'data '!K744</f>
        <v>48.328634716069274</v>
      </c>
      <c r="C743" s="10">
        <f t="shared" si="0"/>
        <v>48.328634716069274</v>
      </c>
      <c r="D743" s="10">
        <f>'data '!P744</f>
        <v>0</v>
      </c>
      <c r="E743" s="10">
        <f t="shared" si="2"/>
        <v>0</v>
      </c>
      <c r="F743" s="10">
        <f>'data '!U744</f>
        <v>0</v>
      </c>
      <c r="G743" s="10">
        <f t="shared" si="1"/>
        <v>0</v>
      </c>
    </row>
    <row r="744" spans="1:7" ht="12.75" customHeight="1" x14ac:dyDescent="0.2">
      <c r="A744" s="7">
        <v>39199</v>
      </c>
      <c r="B744" s="10">
        <f>'data '!K745</f>
        <v>48.328634716069274</v>
      </c>
      <c r="C744" s="10">
        <f t="shared" si="0"/>
        <v>48.328634716069274</v>
      </c>
      <c r="D744" s="10">
        <f>'data '!P745</f>
        <v>0</v>
      </c>
      <c r="E744" s="10">
        <f t="shared" si="2"/>
        <v>0</v>
      </c>
      <c r="F744" s="10">
        <f>'data '!U745</f>
        <v>0</v>
      </c>
      <c r="G744" s="10">
        <f t="shared" si="1"/>
        <v>0</v>
      </c>
    </row>
    <row r="745" spans="1:7" ht="12.75" customHeight="1" x14ac:dyDescent="0.2">
      <c r="A745" s="7">
        <v>39202</v>
      </c>
      <c r="B745" s="10">
        <f>'data '!K746</f>
        <v>48.328634716069274</v>
      </c>
      <c r="C745" s="10">
        <f t="shared" si="0"/>
        <v>48.328634716069274</v>
      </c>
      <c r="D745" s="10">
        <f>'data '!P746</f>
        <v>229.88505747126436</v>
      </c>
      <c r="E745" s="10">
        <f t="shared" si="2"/>
        <v>229.88505747126436</v>
      </c>
      <c r="F745" s="10">
        <f>'data '!U746</f>
        <v>0</v>
      </c>
      <c r="G745" s="10">
        <f t="shared" si="1"/>
        <v>0</v>
      </c>
    </row>
    <row r="746" spans="1:7" ht="12.75" customHeight="1" x14ac:dyDescent="0.2">
      <c r="A746" s="7">
        <v>39205</v>
      </c>
      <c r="B746" s="10">
        <f>'data '!K747</f>
        <v>48.328634716069274</v>
      </c>
      <c r="C746" s="10">
        <f t="shared" si="0"/>
        <v>48.328634716069274</v>
      </c>
      <c r="D746" s="10">
        <f>'data '!P747</f>
        <v>0</v>
      </c>
      <c r="E746" s="10">
        <f t="shared" si="2"/>
        <v>0</v>
      </c>
      <c r="F746" s="10">
        <f>'data '!U747</f>
        <v>1000</v>
      </c>
      <c r="G746" s="10">
        <f t="shared" si="1"/>
        <v>1000</v>
      </c>
    </row>
    <row r="747" spans="1:7" ht="12.75" customHeight="1" x14ac:dyDescent="0.2">
      <c r="A747" s="7">
        <v>39206</v>
      </c>
      <c r="B747" s="10">
        <f>'data '!K748</f>
        <v>48.328634716069274</v>
      </c>
      <c r="C747" s="10">
        <f t="shared" si="0"/>
        <v>48.328634716069274</v>
      </c>
      <c r="D747" s="10">
        <f>'data '!P748</f>
        <v>0</v>
      </c>
      <c r="E747" s="10">
        <f t="shared" si="2"/>
        <v>0</v>
      </c>
      <c r="F747" s="10">
        <f>'data '!U748</f>
        <v>0</v>
      </c>
      <c r="G747" s="10">
        <f t="shared" si="1"/>
        <v>0</v>
      </c>
    </row>
    <row r="748" spans="1:7" ht="12.75" customHeight="1" x14ac:dyDescent="0.2">
      <c r="A748" s="7">
        <v>39209</v>
      </c>
      <c r="B748" s="10">
        <f>'data '!K749</f>
        <v>48.328634716069274</v>
      </c>
      <c r="C748" s="10">
        <f t="shared" si="0"/>
        <v>48.328634716069274</v>
      </c>
      <c r="D748" s="10">
        <f>'data '!P749</f>
        <v>229.88505747126436</v>
      </c>
      <c r="E748" s="10">
        <f t="shared" si="2"/>
        <v>229.88505747126436</v>
      </c>
      <c r="F748" s="10">
        <f>'data '!U749</f>
        <v>0</v>
      </c>
      <c r="G748" s="10">
        <f t="shared" si="1"/>
        <v>0</v>
      </c>
    </row>
    <row r="749" spans="1:7" ht="12.75" customHeight="1" x14ac:dyDescent="0.2">
      <c r="A749" s="7">
        <v>39210</v>
      </c>
      <c r="B749" s="10">
        <f>'data '!K750</f>
        <v>48.328634716069274</v>
      </c>
      <c r="C749" s="10">
        <f t="shared" si="0"/>
        <v>48.328634716069274</v>
      </c>
      <c r="D749" s="10">
        <f>'data '!P750</f>
        <v>0</v>
      </c>
      <c r="E749" s="10">
        <f t="shared" si="2"/>
        <v>0</v>
      </c>
      <c r="F749" s="10">
        <f>'data '!U750</f>
        <v>0</v>
      </c>
      <c r="G749" s="10">
        <f t="shared" si="1"/>
        <v>0</v>
      </c>
    </row>
    <row r="750" spans="1:7" ht="12.75" customHeight="1" x14ac:dyDescent="0.2">
      <c r="A750" s="7">
        <v>39211</v>
      </c>
      <c r="B750" s="10">
        <f>'data '!K751</f>
        <v>48.328634716069274</v>
      </c>
      <c r="C750" s="10">
        <f t="shared" si="0"/>
        <v>48.328634716069274</v>
      </c>
      <c r="D750" s="10">
        <f>'data '!P751</f>
        <v>0</v>
      </c>
      <c r="E750" s="10">
        <f t="shared" si="2"/>
        <v>0</v>
      </c>
      <c r="F750" s="10">
        <f>'data '!U751</f>
        <v>0</v>
      </c>
      <c r="G750" s="10">
        <f t="shared" si="1"/>
        <v>0</v>
      </c>
    </row>
    <row r="751" spans="1:7" ht="12.75" customHeight="1" x14ac:dyDescent="0.2">
      <c r="A751" s="7">
        <v>39212</v>
      </c>
      <c r="B751" s="10">
        <f>'data '!K752</f>
        <v>48.328634716069274</v>
      </c>
      <c r="C751" s="10">
        <f t="shared" si="0"/>
        <v>48.328634716069274</v>
      </c>
      <c r="D751" s="10">
        <f>'data '!P752</f>
        <v>0</v>
      </c>
      <c r="E751" s="10">
        <f t="shared" si="2"/>
        <v>0</v>
      </c>
      <c r="F751" s="10">
        <f>'data '!U752</f>
        <v>0</v>
      </c>
      <c r="G751" s="10">
        <f t="shared" si="1"/>
        <v>0</v>
      </c>
    </row>
    <row r="752" spans="1:7" ht="12.75" customHeight="1" x14ac:dyDescent="0.2">
      <c r="A752" s="7">
        <v>39213</v>
      </c>
      <c r="B752" s="10">
        <f>'data '!K753</f>
        <v>48.328634716069274</v>
      </c>
      <c r="C752" s="10">
        <f t="shared" si="0"/>
        <v>48.328634716069274</v>
      </c>
      <c r="D752" s="10">
        <f>'data '!P753</f>
        <v>0</v>
      </c>
      <c r="E752" s="10">
        <f t="shared" si="2"/>
        <v>0</v>
      </c>
      <c r="F752" s="10">
        <f>'data '!U753</f>
        <v>0</v>
      </c>
      <c r="G752" s="10">
        <f t="shared" si="1"/>
        <v>0</v>
      </c>
    </row>
    <row r="753" spans="1:7" ht="12.75" customHeight="1" x14ac:dyDescent="0.2">
      <c r="A753" s="7">
        <v>39216</v>
      </c>
      <c r="B753" s="10">
        <f>'data '!K754</f>
        <v>48.328634716069274</v>
      </c>
      <c r="C753" s="10">
        <f t="shared" si="0"/>
        <v>48.328634716069274</v>
      </c>
      <c r="D753" s="10">
        <f>'data '!P754</f>
        <v>229.88505747126436</v>
      </c>
      <c r="E753" s="10">
        <f t="shared" si="2"/>
        <v>229.88505747126436</v>
      </c>
      <c r="F753" s="10">
        <f>'data '!U754</f>
        <v>0</v>
      </c>
      <c r="G753" s="10">
        <f t="shared" si="1"/>
        <v>0</v>
      </c>
    </row>
    <row r="754" spans="1:7" ht="12.75" customHeight="1" x14ac:dyDescent="0.2">
      <c r="A754" s="7">
        <v>39217</v>
      </c>
      <c r="B754" s="10">
        <f>'data '!K755</f>
        <v>48.328634716069274</v>
      </c>
      <c r="C754" s="10">
        <f t="shared" si="0"/>
        <v>48.328634716069274</v>
      </c>
      <c r="D754" s="10">
        <f>'data '!P755</f>
        <v>0</v>
      </c>
      <c r="E754" s="10">
        <f t="shared" si="2"/>
        <v>0</v>
      </c>
      <c r="F754" s="10">
        <f>'data '!U755</f>
        <v>0</v>
      </c>
      <c r="G754" s="10">
        <f t="shared" si="1"/>
        <v>0</v>
      </c>
    </row>
    <row r="755" spans="1:7" ht="12.75" customHeight="1" x14ac:dyDescent="0.2">
      <c r="A755" s="7">
        <v>39218</v>
      </c>
      <c r="B755" s="10">
        <f>'data '!K756</f>
        <v>48.328634716069274</v>
      </c>
      <c r="C755" s="10">
        <f t="shared" si="0"/>
        <v>48.328634716069274</v>
      </c>
      <c r="D755" s="10">
        <f>'data '!P756</f>
        <v>0</v>
      </c>
      <c r="E755" s="10">
        <f t="shared" si="2"/>
        <v>0</v>
      </c>
      <c r="F755" s="10">
        <f>'data '!U756</f>
        <v>0</v>
      </c>
      <c r="G755" s="10">
        <f t="shared" si="1"/>
        <v>0</v>
      </c>
    </row>
    <row r="756" spans="1:7" ht="12.75" customHeight="1" x14ac:dyDescent="0.2">
      <c r="A756" s="7">
        <v>39219</v>
      </c>
      <c r="B756" s="10">
        <f>'data '!K757</f>
        <v>48.328634716069274</v>
      </c>
      <c r="C756" s="10">
        <f t="shared" si="0"/>
        <v>48.328634716069274</v>
      </c>
      <c r="D756" s="10">
        <f>'data '!P757</f>
        <v>0</v>
      </c>
      <c r="E756" s="10">
        <f t="shared" si="2"/>
        <v>0</v>
      </c>
      <c r="F756" s="10">
        <f>'data '!U757</f>
        <v>0</v>
      </c>
      <c r="G756" s="10">
        <f t="shared" si="1"/>
        <v>0</v>
      </c>
    </row>
    <row r="757" spans="1:7" ht="12.75" customHeight="1" x14ac:dyDescent="0.2">
      <c r="A757" s="7">
        <v>39220</v>
      </c>
      <c r="B757" s="10">
        <f>'data '!K758</f>
        <v>48.328634716069274</v>
      </c>
      <c r="C757" s="10">
        <f t="shared" si="0"/>
        <v>48.328634716069274</v>
      </c>
      <c r="D757" s="10">
        <f>'data '!P758</f>
        <v>0</v>
      </c>
      <c r="E757" s="10">
        <f t="shared" si="2"/>
        <v>0</v>
      </c>
      <c r="F757" s="10">
        <f>'data '!U758</f>
        <v>0</v>
      </c>
      <c r="G757" s="10">
        <f t="shared" si="1"/>
        <v>0</v>
      </c>
    </row>
    <row r="758" spans="1:7" ht="12.75" customHeight="1" x14ac:dyDescent="0.2">
      <c r="A758" s="7">
        <v>39223</v>
      </c>
      <c r="B758" s="10">
        <f>'data '!K759</f>
        <v>48.328634716069274</v>
      </c>
      <c r="C758" s="10">
        <f t="shared" si="0"/>
        <v>48.328634716069274</v>
      </c>
      <c r="D758" s="10">
        <f>'data '!P759</f>
        <v>229.88505747126436</v>
      </c>
      <c r="E758" s="10">
        <f t="shared" si="2"/>
        <v>229.88505747126436</v>
      </c>
      <c r="F758" s="10">
        <f>'data '!U759</f>
        <v>0</v>
      </c>
      <c r="G758" s="10">
        <f t="shared" si="1"/>
        <v>0</v>
      </c>
    </row>
    <row r="759" spans="1:7" ht="12.75" customHeight="1" x14ac:dyDescent="0.2">
      <c r="A759" s="7">
        <v>39224</v>
      </c>
      <c r="B759" s="10">
        <f>'data '!K760</f>
        <v>48.328634716069274</v>
      </c>
      <c r="C759" s="10">
        <f t="shared" si="0"/>
        <v>48.328634716069274</v>
      </c>
      <c r="D759" s="10">
        <f>'data '!P760</f>
        <v>0</v>
      </c>
      <c r="E759" s="10">
        <f t="shared" si="2"/>
        <v>0</v>
      </c>
      <c r="F759" s="10">
        <f>'data '!U760</f>
        <v>0</v>
      </c>
      <c r="G759" s="10">
        <f t="shared" si="1"/>
        <v>0</v>
      </c>
    </row>
    <row r="760" spans="1:7" ht="12.75" customHeight="1" x14ac:dyDescent="0.2">
      <c r="A760" s="7">
        <v>39225</v>
      </c>
      <c r="B760" s="10">
        <f>'data '!K761</f>
        <v>48.328634716069274</v>
      </c>
      <c r="C760" s="10">
        <f t="shared" si="0"/>
        <v>48.328634716069274</v>
      </c>
      <c r="D760" s="10">
        <f>'data '!P761</f>
        <v>0</v>
      </c>
      <c r="E760" s="10">
        <f t="shared" si="2"/>
        <v>0</v>
      </c>
      <c r="F760" s="10">
        <f>'data '!U761</f>
        <v>0</v>
      </c>
      <c r="G760" s="10">
        <f t="shared" si="1"/>
        <v>0</v>
      </c>
    </row>
    <row r="761" spans="1:7" ht="12.75" customHeight="1" x14ac:dyDescent="0.2">
      <c r="A761" s="7">
        <v>39226</v>
      </c>
      <c r="B761" s="10">
        <f>'data '!K762</f>
        <v>48.328634716069274</v>
      </c>
      <c r="C761" s="10">
        <f t="shared" si="0"/>
        <v>48.328634716069274</v>
      </c>
      <c r="D761" s="10">
        <f>'data '!P762</f>
        <v>0</v>
      </c>
      <c r="E761" s="10">
        <f t="shared" si="2"/>
        <v>0</v>
      </c>
      <c r="F761" s="10">
        <f>'data '!U762</f>
        <v>0</v>
      </c>
      <c r="G761" s="10">
        <f t="shared" si="1"/>
        <v>0</v>
      </c>
    </row>
    <row r="762" spans="1:7" ht="12.75" customHeight="1" x14ac:dyDescent="0.2">
      <c r="A762" s="7">
        <v>39227</v>
      </c>
      <c r="B762" s="10">
        <f>'data '!K763</f>
        <v>48.328634716069274</v>
      </c>
      <c r="C762" s="10">
        <f t="shared" si="0"/>
        <v>48.328634716069274</v>
      </c>
      <c r="D762" s="10">
        <f>'data '!P763</f>
        <v>0</v>
      </c>
      <c r="E762" s="10">
        <f t="shared" si="2"/>
        <v>0</v>
      </c>
      <c r="F762" s="10">
        <f>'data '!U763</f>
        <v>0</v>
      </c>
      <c r="G762" s="10">
        <f t="shared" si="1"/>
        <v>0</v>
      </c>
    </row>
    <row r="763" spans="1:7" ht="12.75" customHeight="1" x14ac:dyDescent="0.2">
      <c r="A763" s="7">
        <v>39230</v>
      </c>
      <c r="B763" s="10">
        <f>'data '!K764</f>
        <v>48.328634716069274</v>
      </c>
      <c r="C763" s="10">
        <f t="shared" si="0"/>
        <v>48.328634716069274</v>
      </c>
      <c r="D763" s="10">
        <f>'data '!P764</f>
        <v>229.88505747126436</v>
      </c>
      <c r="E763" s="10">
        <f t="shared" si="2"/>
        <v>229.88505747126436</v>
      </c>
      <c r="F763" s="10">
        <f>'data '!U764</f>
        <v>0</v>
      </c>
      <c r="G763" s="10">
        <f t="shared" si="1"/>
        <v>0</v>
      </c>
    </row>
    <row r="764" spans="1:7" ht="12.75" customHeight="1" x14ac:dyDescent="0.2">
      <c r="A764" s="7">
        <v>39231</v>
      </c>
      <c r="B764" s="10">
        <f>'data '!K765</f>
        <v>48.328634716069274</v>
      </c>
      <c r="C764" s="10">
        <f t="shared" si="0"/>
        <v>48.328634716069274</v>
      </c>
      <c r="D764" s="10">
        <f>'data '!P765</f>
        <v>0</v>
      </c>
      <c r="E764" s="10">
        <f t="shared" si="2"/>
        <v>0</v>
      </c>
      <c r="F764" s="10">
        <f>'data '!U765</f>
        <v>0</v>
      </c>
      <c r="G764" s="10">
        <f t="shared" si="1"/>
        <v>0</v>
      </c>
    </row>
    <row r="765" spans="1:7" ht="12.75" customHeight="1" x14ac:dyDescent="0.2">
      <c r="A765" s="7">
        <v>39232</v>
      </c>
      <c r="B765" s="10">
        <f>'data '!K766</f>
        <v>48.328634716069274</v>
      </c>
      <c r="C765" s="10">
        <f t="shared" si="0"/>
        <v>48.328634716069274</v>
      </c>
      <c r="D765" s="10">
        <f>'data '!P766</f>
        <v>0</v>
      </c>
      <c r="E765" s="10">
        <f t="shared" si="2"/>
        <v>0</v>
      </c>
      <c r="F765" s="10">
        <f>'data '!U766</f>
        <v>0</v>
      </c>
      <c r="G765" s="10">
        <f t="shared" si="1"/>
        <v>0</v>
      </c>
    </row>
    <row r="766" spans="1:7" ht="12.75" customHeight="1" x14ac:dyDescent="0.2">
      <c r="A766" s="7">
        <v>39233</v>
      </c>
      <c r="B766" s="10">
        <f>'data '!K767</f>
        <v>48.328634716069274</v>
      </c>
      <c r="C766" s="10">
        <f t="shared" si="0"/>
        <v>48.328634716069274</v>
      </c>
      <c r="D766" s="10">
        <f>'data '!P767</f>
        <v>0</v>
      </c>
      <c r="E766" s="10">
        <f t="shared" si="2"/>
        <v>0</v>
      </c>
      <c r="F766" s="10">
        <f>'data '!U767</f>
        <v>0</v>
      </c>
      <c r="G766" s="10">
        <f t="shared" si="1"/>
        <v>0</v>
      </c>
    </row>
    <row r="767" spans="1:7" ht="12.75" customHeight="1" x14ac:dyDescent="0.2">
      <c r="A767" s="7">
        <v>39234</v>
      </c>
      <c r="B767" s="10">
        <f>'data '!K768</f>
        <v>48.328634716069274</v>
      </c>
      <c r="C767" s="10">
        <f t="shared" si="0"/>
        <v>48.328634716069274</v>
      </c>
      <c r="D767" s="10">
        <f>'data '!P768</f>
        <v>0</v>
      </c>
      <c r="E767" s="10">
        <f t="shared" si="2"/>
        <v>0</v>
      </c>
      <c r="F767" s="10">
        <f>'data '!U768</f>
        <v>1000</v>
      </c>
      <c r="G767" s="10">
        <f t="shared" si="1"/>
        <v>1000</v>
      </c>
    </row>
    <row r="768" spans="1:7" ht="12.75" customHeight="1" x14ac:dyDescent="0.2">
      <c r="A768" s="7">
        <v>39237</v>
      </c>
      <c r="B768" s="10">
        <f>'data '!K769</f>
        <v>48.328634716069274</v>
      </c>
      <c r="C768" s="10">
        <f t="shared" si="0"/>
        <v>48.328634716069274</v>
      </c>
      <c r="D768" s="10">
        <f>'data '!P769</f>
        <v>229.88505747126436</v>
      </c>
      <c r="E768" s="10">
        <f t="shared" si="2"/>
        <v>229.88505747126436</v>
      </c>
      <c r="F768" s="10">
        <f>'data '!U769</f>
        <v>0</v>
      </c>
      <c r="G768" s="10">
        <f t="shared" si="1"/>
        <v>0</v>
      </c>
    </row>
    <row r="769" spans="1:7" ht="12.75" customHeight="1" x14ac:dyDescent="0.2">
      <c r="A769" s="7">
        <v>39238</v>
      </c>
      <c r="B769" s="10">
        <f>'data '!K770</f>
        <v>48.328634716069274</v>
      </c>
      <c r="C769" s="10">
        <f t="shared" si="0"/>
        <v>48.328634716069274</v>
      </c>
      <c r="D769" s="10">
        <f>'data '!P770</f>
        <v>0</v>
      </c>
      <c r="E769" s="10">
        <f t="shared" si="2"/>
        <v>0</v>
      </c>
      <c r="F769" s="10">
        <f>'data '!U770</f>
        <v>0</v>
      </c>
      <c r="G769" s="10">
        <f t="shared" si="1"/>
        <v>0</v>
      </c>
    </row>
    <row r="770" spans="1:7" ht="12.75" customHeight="1" x14ac:dyDescent="0.2">
      <c r="A770" s="7">
        <v>39239</v>
      </c>
      <c r="B770" s="10">
        <f>'data '!K771</f>
        <v>48.328634716069274</v>
      </c>
      <c r="C770" s="10">
        <f t="shared" si="0"/>
        <v>48.328634716069274</v>
      </c>
      <c r="D770" s="10">
        <f>'data '!P771</f>
        <v>0</v>
      </c>
      <c r="E770" s="10">
        <f t="shared" si="2"/>
        <v>0</v>
      </c>
      <c r="F770" s="10">
        <f>'data '!U771</f>
        <v>0</v>
      </c>
      <c r="G770" s="10">
        <f t="shared" si="1"/>
        <v>0</v>
      </c>
    </row>
    <row r="771" spans="1:7" ht="12.75" customHeight="1" x14ac:dyDescent="0.2">
      <c r="A771" s="7">
        <v>39240</v>
      </c>
      <c r="B771" s="10">
        <f>'data '!K772</f>
        <v>48.328634716069274</v>
      </c>
      <c r="C771" s="10">
        <f t="shared" si="0"/>
        <v>48.328634716069274</v>
      </c>
      <c r="D771" s="10">
        <f>'data '!P772</f>
        <v>0</v>
      </c>
      <c r="E771" s="10">
        <f t="shared" si="2"/>
        <v>0</v>
      </c>
      <c r="F771" s="10">
        <f>'data '!U772</f>
        <v>0</v>
      </c>
      <c r="G771" s="10">
        <f t="shared" si="1"/>
        <v>0</v>
      </c>
    </row>
    <row r="772" spans="1:7" ht="12.75" customHeight="1" x14ac:dyDescent="0.2">
      <c r="A772" s="7">
        <v>39241</v>
      </c>
      <c r="B772" s="10">
        <f>'data '!K773</f>
        <v>48.328634716069274</v>
      </c>
      <c r="C772" s="10">
        <f t="shared" si="0"/>
        <v>48.328634716069274</v>
      </c>
      <c r="D772" s="10">
        <f>'data '!P773</f>
        <v>0</v>
      </c>
      <c r="E772" s="10">
        <f t="shared" si="2"/>
        <v>0</v>
      </c>
      <c r="F772" s="10">
        <f>'data '!U773</f>
        <v>0</v>
      </c>
      <c r="G772" s="10">
        <f t="shared" si="1"/>
        <v>0</v>
      </c>
    </row>
    <row r="773" spans="1:7" ht="12.75" customHeight="1" x14ac:dyDescent="0.2">
      <c r="A773" s="7">
        <v>39244</v>
      </c>
      <c r="B773" s="10">
        <f>'data '!K774</f>
        <v>48.328634716069274</v>
      </c>
      <c r="C773" s="10">
        <f t="shared" si="0"/>
        <v>48.328634716069274</v>
      </c>
      <c r="D773" s="10">
        <f>'data '!P774</f>
        <v>229.88505747126436</v>
      </c>
      <c r="E773" s="10">
        <f t="shared" si="2"/>
        <v>229.88505747126436</v>
      </c>
      <c r="F773" s="10">
        <f>'data '!U774</f>
        <v>0</v>
      </c>
      <c r="G773" s="10">
        <f t="shared" si="1"/>
        <v>0</v>
      </c>
    </row>
    <row r="774" spans="1:7" ht="12.75" customHeight="1" x14ac:dyDescent="0.2">
      <c r="A774" s="7">
        <v>39245</v>
      </c>
      <c r="B774" s="10">
        <f>'data '!K775</f>
        <v>48.328634716069274</v>
      </c>
      <c r="C774" s="10">
        <f t="shared" si="0"/>
        <v>48.328634716069274</v>
      </c>
      <c r="D774" s="10">
        <f>'data '!P775</f>
        <v>0</v>
      </c>
      <c r="E774" s="10">
        <f t="shared" si="2"/>
        <v>0</v>
      </c>
      <c r="F774" s="10">
        <f>'data '!U775</f>
        <v>0</v>
      </c>
      <c r="G774" s="10">
        <f t="shared" si="1"/>
        <v>0</v>
      </c>
    </row>
    <row r="775" spans="1:7" ht="12.75" customHeight="1" x14ac:dyDescent="0.2">
      <c r="A775" s="7">
        <v>39246</v>
      </c>
      <c r="B775" s="10">
        <f>'data '!K776</f>
        <v>48.328634716069274</v>
      </c>
      <c r="C775" s="10">
        <f t="shared" si="0"/>
        <v>48.328634716069274</v>
      </c>
      <c r="D775" s="10">
        <f>'data '!P776</f>
        <v>0</v>
      </c>
      <c r="E775" s="10">
        <f t="shared" si="2"/>
        <v>0</v>
      </c>
      <c r="F775" s="10">
        <f>'data '!U776</f>
        <v>0</v>
      </c>
      <c r="G775" s="10">
        <f t="shared" si="1"/>
        <v>0</v>
      </c>
    </row>
    <row r="776" spans="1:7" ht="12.75" customHeight="1" x14ac:dyDescent="0.2">
      <c r="A776" s="7">
        <v>39247</v>
      </c>
      <c r="B776" s="10">
        <f>'data '!K777</f>
        <v>48.328634716069274</v>
      </c>
      <c r="C776" s="10">
        <f t="shared" si="0"/>
        <v>48.328634716069274</v>
      </c>
      <c r="D776" s="10">
        <f>'data '!P777</f>
        <v>0</v>
      </c>
      <c r="E776" s="10">
        <f t="shared" si="2"/>
        <v>0</v>
      </c>
      <c r="F776" s="10">
        <f>'data '!U777</f>
        <v>0</v>
      </c>
      <c r="G776" s="10">
        <f t="shared" si="1"/>
        <v>0</v>
      </c>
    </row>
    <row r="777" spans="1:7" ht="12.75" customHeight="1" x14ac:dyDescent="0.2">
      <c r="A777" s="7">
        <v>39248</v>
      </c>
      <c r="B777" s="10">
        <f>'data '!K778</f>
        <v>48.328634716069274</v>
      </c>
      <c r="C777" s="10">
        <f t="shared" si="0"/>
        <v>48.328634716069274</v>
      </c>
      <c r="D777" s="10">
        <f>'data '!P778</f>
        <v>0</v>
      </c>
      <c r="E777" s="10">
        <f t="shared" si="2"/>
        <v>0</v>
      </c>
      <c r="F777" s="10">
        <f>'data '!U778</f>
        <v>0</v>
      </c>
      <c r="G777" s="10">
        <f t="shared" si="1"/>
        <v>0</v>
      </c>
    </row>
    <row r="778" spans="1:7" ht="12.75" customHeight="1" x14ac:dyDescent="0.2">
      <c r="A778" s="7">
        <v>39251</v>
      </c>
      <c r="B778" s="10">
        <f>'data '!K779</f>
        <v>48.328634716069274</v>
      </c>
      <c r="C778" s="10">
        <f t="shared" si="0"/>
        <v>48.328634716069274</v>
      </c>
      <c r="D778" s="10">
        <f>'data '!P779</f>
        <v>229.88505747126436</v>
      </c>
      <c r="E778" s="10">
        <f t="shared" si="2"/>
        <v>229.88505747126436</v>
      </c>
      <c r="F778" s="10">
        <f>'data '!U779</f>
        <v>0</v>
      </c>
      <c r="G778" s="10">
        <f t="shared" si="1"/>
        <v>0</v>
      </c>
    </row>
    <row r="779" spans="1:7" ht="12.75" customHeight="1" x14ac:dyDescent="0.2">
      <c r="A779" s="7">
        <v>39252</v>
      </c>
      <c r="B779" s="10">
        <f>'data '!K780</f>
        <v>48.328634716069274</v>
      </c>
      <c r="C779" s="10">
        <f t="shared" si="0"/>
        <v>48.328634716069274</v>
      </c>
      <c r="D779" s="10">
        <f>'data '!P780</f>
        <v>0</v>
      </c>
      <c r="E779" s="10">
        <f t="shared" si="2"/>
        <v>0</v>
      </c>
      <c r="F779" s="10">
        <f>'data '!U780</f>
        <v>0</v>
      </c>
      <c r="G779" s="10">
        <f t="shared" si="1"/>
        <v>0</v>
      </c>
    </row>
    <row r="780" spans="1:7" ht="12.75" customHeight="1" x14ac:dyDescent="0.2">
      <c r="A780" s="7">
        <v>39253</v>
      </c>
      <c r="B780" s="10">
        <f>'data '!K781</f>
        <v>48.328634716069274</v>
      </c>
      <c r="C780" s="10">
        <f t="shared" si="0"/>
        <v>48.328634716069274</v>
      </c>
      <c r="D780" s="10">
        <f>'data '!P781</f>
        <v>0</v>
      </c>
      <c r="E780" s="10">
        <f t="shared" si="2"/>
        <v>0</v>
      </c>
      <c r="F780" s="10">
        <f>'data '!U781</f>
        <v>0</v>
      </c>
      <c r="G780" s="10">
        <f t="shared" si="1"/>
        <v>0</v>
      </c>
    </row>
    <row r="781" spans="1:7" ht="12.75" customHeight="1" x14ac:dyDescent="0.2">
      <c r="A781" s="7">
        <v>39254</v>
      </c>
      <c r="B781" s="10">
        <f>'data '!K782</f>
        <v>48.328634716069274</v>
      </c>
      <c r="C781" s="10">
        <f t="shared" si="0"/>
        <v>48.328634716069274</v>
      </c>
      <c r="D781" s="10">
        <f>'data '!P782</f>
        <v>0</v>
      </c>
      <c r="E781" s="10">
        <f t="shared" si="2"/>
        <v>0</v>
      </c>
      <c r="F781" s="10">
        <f>'data '!U782</f>
        <v>0</v>
      </c>
      <c r="G781" s="10">
        <f t="shared" si="1"/>
        <v>0</v>
      </c>
    </row>
    <row r="782" spans="1:7" ht="12.75" customHeight="1" x14ac:dyDescent="0.2">
      <c r="A782" s="7">
        <v>39255</v>
      </c>
      <c r="B782" s="10">
        <f>'data '!K783</f>
        <v>48.328634716069274</v>
      </c>
      <c r="C782" s="10">
        <f t="shared" si="0"/>
        <v>48.328634716069274</v>
      </c>
      <c r="D782" s="10">
        <f>'data '!P783</f>
        <v>0</v>
      </c>
      <c r="E782" s="10">
        <f t="shared" si="2"/>
        <v>0</v>
      </c>
      <c r="F782" s="10">
        <f>'data '!U783</f>
        <v>0</v>
      </c>
      <c r="G782" s="10">
        <f t="shared" si="1"/>
        <v>0</v>
      </c>
    </row>
    <row r="783" spans="1:7" ht="12.75" customHeight="1" x14ac:dyDescent="0.2">
      <c r="A783" s="7">
        <v>39258</v>
      </c>
      <c r="B783" s="10">
        <f>'data '!K784</f>
        <v>48.328634716069274</v>
      </c>
      <c r="C783" s="10">
        <f t="shared" si="0"/>
        <v>48.328634716069274</v>
      </c>
      <c r="D783" s="10">
        <f>'data '!P784</f>
        <v>229.88505747126436</v>
      </c>
      <c r="E783" s="10">
        <f t="shared" si="2"/>
        <v>229.88505747126436</v>
      </c>
      <c r="F783" s="10">
        <f>'data '!U784</f>
        <v>0</v>
      </c>
      <c r="G783" s="10">
        <f t="shared" si="1"/>
        <v>0</v>
      </c>
    </row>
    <row r="784" spans="1:7" ht="12.75" customHeight="1" x14ac:dyDescent="0.2">
      <c r="A784" s="7">
        <v>39259</v>
      </c>
      <c r="B784" s="10">
        <f>'data '!K785</f>
        <v>48.328634716069274</v>
      </c>
      <c r="C784" s="10">
        <f t="shared" si="0"/>
        <v>48.328634716069274</v>
      </c>
      <c r="D784" s="10">
        <f>'data '!P785</f>
        <v>0</v>
      </c>
      <c r="E784" s="10">
        <f t="shared" si="2"/>
        <v>0</v>
      </c>
      <c r="F784" s="10">
        <f>'data '!U785</f>
        <v>0</v>
      </c>
      <c r="G784" s="10">
        <f t="shared" si="1"/>
        <v>0</v>
      </c>
    </row>
    <row r="785" spans="1:7" ht="12.75" customHeight="1" x14ac:dyDescent="0.2">
      <c r="A785" s="7">
        <v>39260</v>
      </c>
      <c r="B785" s="10">
        <f>'data '!K786</f>
        <v>48.328634716069274</v>
      </c>
      <c r="C785" s="10">
        <f t="shared" si="0"/>
        <v>48.328634716069274</v>
      </c>
      <c r="D785" s="10">
        <f>'data '!P786</f>
        <v>0</v>
      </c>
      <c r="E785" s="10">
        <f t="shared" si="2"/>
        <v>0</v>
      </c>
      <c r="F785" s="10">
        <f>'data '!U786</f>
        <v>0</v>
      </c>
      <c r="G785" s="10">
        <f t="shared" si="1"/>
        <v>0</v>
      </c>
    </row>
    <row r="786" spans="1:7" ht="12.75" customHeight="1" x14ac:dyDescent="0.2">
      <c r="A786" s="7">
        <v>39261</v>
      </c>
      <c r="B786" s="10">
        <f>'data '!K787</f>
        <v>48.328634716069274</v>
      </c>
      <c r="C786" s="10">
        <f t="shared" si="0"/>
        <v>48.328634716069274</v>
      </c>
      <c r="D786" s="10">
        <f>'data '!P787</f>
        <v>0</v>
      </c>
      <c r="E786" s="10">
        <f t="shared" si="2"/>
        <v>0</v>
      </c>
      <c r="F786" s="10">
        <f>'data '!U787</f>
        <v>0</v>
      </c>
      <c r="G786" s="10">
        <f t="shared" si="1"/>
        <v>0</v>
      </c>
    </row>
    <row r="787" spans="1:7" ht="12.75" customHeight="1" x14ac:dyDescent="0.2">
      <c r="A787" s="7">
        <v>39262</v>
      </c>
      <c r="B787" s="10">
        <f>'data '!K788</f>
        <v>48.328634716069274</v>
      </c>
      <c r="C787" s="10">
        <f t="shared" si="0"/>
        <v>48.328634716069274</v>
      </c>
      <c r="D787" s="10">
        <f>'data '!P788</f>
        <v>0</v>
      </c>
      <c r="E787" s="10">
        <f t="shared" si="2"/>
        <v>0</v>
      </c>
      <c r="F787" s="10">
        <f>'data '!U788</f>
        <v>0</v>
      </c>
      <c r="G787" s="10">
        <f t="shared" si="1"/>
        <v>0</v>
      </c>
    </row>
    <row r="788" spans="1:7" ht="12.75" customHeight="1" x14ac:dyDescent="0.2">
      <c r="A788" s="7">
        <v>39265</v>
      </c>
      <c r="B788" s="10">
        <f>'data '!K789</f>
        <v>48.328634716069274</v>
      </c>
      <c r="C788" s="10">
        <f t="shared" si="0"/>
        <v>48.328634716069274</v>
      </c>
      <c r="D788" s="10">
        <f>'data '!P789</f>
        <v>229.88505747126436</v>
      </c>
      <c r="E788" s="10">
        <f t="shared" si="2"/>
        <v>229.88505747126436</v>
      </c>
      <c r="F788" s="10">
        <f>'data '!U789</f>
        <v>1000</v>
      </c>
      <c r="G788" s="10">
        <f t="shared" si="1"/>
        <v>1000</v>
      </c>
    </row>
    <row r="789" spans="1:7" ht="12.75" customHeight="1" x14ac:dyDescent="0.2">
      <c r="A789" s="7">
        <v>39266</v>
      </c>
      <c r="B789" s="10">
        <f>'data '!K790</f>
        <v>48.328634716069274</v>
      </c>
      <c r="C789" s="10">
        <f t="shared" si="0"/>
        <v>48.328634716069274</v>
      </c>
      <c r="D789" s="10">
        <f>'data '!P790</f>
        <v>0</v>
      </c>
      <c r="E789" s="10">
        <f t="shared" si="2"/>
        <v>0</v>
      </c>
      <c r="F789" s="10">
        <f>'data '!U790</f>
        <v>0</v>
      </c>
      <c r="G789" s="10">
        <f t="shared" si="1"/>
        <v>0</v>
      </c>
    </row>
    <row r="790" spans="1:7" ht="12.75" customHeight="1" x14ac:dyDescent="0.2">
      <c r="A790" s="7">
        <v>39267</v>
      </c>
      <c r="B790" s="10">
        <f>'data '!K791</f>
        <v>48.328634716069274</v>
      </c>
      <c r="C790" s="10">
        <f t="shared" si="0"/>
        <v>48.328634716069274</v>
      </c>
      <c r="D790" s="10">
        <f>'data '!P791</f>
        <v>0</v>
      </c>
      <c r="E790" s="10">
        <f t="shared" si="2"/>
        <v>0</v>
      </c>
      <c r="F790" s="10">
        <f>'data '!U791</f>
        <v>0</v>
      </c>
      <c r="G790" s="10">
        <f t="shared" si="1"/>
        <v>0</v>
      </c>
    </row>
    <row r="791" spans="1:7" ht="12.75" customHeight="1" x14ac:dyDescent="0.2">
      <c r="A791" s="7">
        <v>39268</v>
      </c>
      <c r="B791" s="10">
        <f>'data '!K792</f>
        <v>48.328634716069274</v>
      </c>
      <c r="C791" s="10">
        <f t="shared" si="0"/>
        <v>48.328634716069274</v>
      </c>
      <c r="D791" s="10">
        <f>'data '!P792</f>
        <v>0</v>
      </c>
      <c r="E791" s="10">
        <f t="shared" si="2"/>
        <v>0</v>
      </c>
      <c r="F791" s="10">
        <f>'data '!U792</f>
        <v>0</v>
      </c>
      <c r="G791" s="10">
        <f t="shared" si="1"/>
        <v>0</v>
      </c>
    </row>
    <row r="792" spans="1:7" ht="12.75" customHeight="1" x14ac:dyDescent="0.2">
      <c r="A792" s="7">
        <v>39269</v>
      </c>
      <c r="B792" s="10">
        <f>'data '!K793</f>
        <v>48.328634716069274</v>
      </c>
      <c r="C792" s="10">
        <f t="shared" si="0"/>
        <v>48.328634716069274</v>
      </c>
      <c r="D792" s="10">
        <f>'data '!P793</f>
        <v>0</v>
      </c>
      <c r="E792" s="10">
        <f t="shared" si="2"/>
        <v>0</v>
      </c>
      <c r="F792" s="10">
        <f>'data '!U793</f>
        <v>0</v>
      </c>
      <c r="G792" s="10">
        <f t="shared" si="1"/>
        <v>0</v>
      </c>
    </row>
    <row r="793" spans="1:7" ht="12.75" customHeight="1" x14ac:dyDescent="0.2">
      <c r="A793" s="7">
        <v>39272</v>
      </c>
      <c r="B793" s="10">
        <f>'data '!K794</f>
        <v>48.328634716069274</v>
      </c>
      <c r="C793" s="10">
        <f t="shared" si="0"/>
        <v>48.328634716069274</v>
      </c>
      <c r="D793" s="10">
        <f>'data '!P794</f>
        <v>229.88505747126436</v>
      </c>
      <c r="E793" s="10">
        <f t="shared" si="2"/>
        <v>229.88505747126436</v>
      </c>
      <c r="F793" s="10">
        <f>'data '!U794</f>
        <v>0</v>
      </c>
      <c r="G793" s="10">
        <f t="shared" si="1"/>
        <v>0</v>
      </c>
    </row>
    <row r="794" spans="1:7" ht="12.75" customHeight="1" x14ac:dyDescent="0.2">
      <c r="A794" s="7">
        <v>39273</v>
      </c>
      <c r="B794" s="10">
        <f>'data '!K795</f>
        <v>48.328634716069274</v>
      </c>
      <c r="C794" s="10">
        <f t="shared" si="0"/>
        <v>48.328634716069274</v>
      </c>
      <c r="D794" s="10">
        <f>'data '!P795</f>
        <v>0</v>
      </c>
      <c r="E794" s="10">
        <f t="shared" si="2"/>
        <v>0</v>
      </c>
      <c r="F794" s="10">
        <f>'data '!U795</f>
        <v>0</v>
      </c>
      <c r="G794" s="10">
        <f t="shared" si="1"/>
        <v>0</v>
      </c>
    </row>
    <row r="795" spans="1:7" ht="12.75" customHeight="1" x14ac:dyDescent="0.2">
      <c r="A795" s="7">
        <v>39274</v>
      </c>
      <c r="B795" s="10">
        <f>'data '!K796</f>
        <v>48.328634716069274</v>
      </c>
      <c r="C795" s="10">
        <f t="shared" si="0"/>
        <v>48.328634716069274</v>
      </c>
      <c r="D795" s="10">
        <f>'data '!P796</f>
        <v>0</v>
      </c>
      <c r="E795" s="10">
        <f t="shared" si="2"/>
        <v>0</v>
      </c>
      <c r="F795" s="10">
        <f>'data '!U796</f>
        <v>0</v>
      </c>
      <c r="G795" s="10">
        <f t="shared" si="1"/>
        <v>0</v>
      </c>
    </row>
    <row r="796" spans="1:7" ht="12.75" customHeight="1" x14ac:dyDescent="0.2">
      <c r="A796" s="7">
        <v>39275</v>
      </c>
      <c r="B796" s="10">
        <f>'data '!K797</f>
        <v>48.328634716069274</v>
      </c>
      <c r="C796" s="10">
        <f t="shared" si="0"/>
        <v>48.328634716069274</v>
      </c>
      <c r="D796" s="10">
        <f>'data '!P797</f>
        <v>0</v>
      </c>
      <c r="E796" s="10">
        <f t="shared" si="2"/>
        <v>0</v>
      </c>
      <c r="F796" s="10">
        <f>'data '!U797</f>
        <v>0</v>
      </c>
      <c r="G796" s="10">
        <f t="shared" si="1"/>
        <v>0</v>
      </c>
    </row>
    <row r="797" spans="1:7" ht="12.75" customHeight="1" x14ac:dyDescent="0.2">
      <c r="A797" s="7">
        <v>39276</v>
      </c>
      <c r="B797" s="10">
        <f>'data '!K798</f>
        <v>48.328634716069274</v>
      </c>
      <c r="C797" s="10">
        <f t="shared" si="0"/>
        <v>48.328634716069274</v>
      </c>
      <c r="D797" s="10">
        <f>'data '!P798</f>
        <v>0</v>
      </c>
      <c r="E797" s="10">
        <f t="shared" si="2"/>
        <v>0</v>
      </c>
      <c r="F797" s="10">
        <f>'data '!U798</f>
        <v>0</v>
      </c>
      <c r="G797" s="10">
        <f t="shared" si="1"/>
        <v>0</v>
      </c>
    </row>
    <row r="798" spans="1:7" ht="12.75" customHeight="1" x14ac:dyDescent="0.2">
      <c r="A798" s="7">
        <v>39279</v>
      </c>
      <c r="B798" s="10">
        <f>'data '!K799</f>
        <v>48.328634716069274</v>
      </c>
      <c r="C798" s="10">
        <f t="shared" si="0"/>
        <v>48.328634716069274</v>
      </c>
      <c r="D798" s="10">
        <f>'data '!P799</f>
        <v>229.88505747126436</v>
      </c>
      <c r="E798" s="10">
        <f t="shared" si="2"/>
        <v>229.88505747126436</v>
      </c>
      <c r="F798" s="10">
        <f>'data '!U799</f>
        <v>0</v>
      </c>
      <c r="G798" s="10">
        <f t="shared" si="1"/>
        <v>0</v>
      </c>
    </row>
    <row r="799" spans="1:7" ht="12.75" customHeight="1" x14ac:dyDescent="0.2">
      <c r="A799" s="7">
        <v>39280</v>
      </c>
      <c r="B799" s="10">
        <f>'data '!K800</f>
        <v>48.328634716069274</v>
      </c>
      <c r="C799" s="10">
        <f t="shared" si="0"/>
        <v>48.328634716069274</v>
      </c>
      <c r="D799" s="10">
        <f>'data '!P800</f>
        <v>0</v>
      </c>
      <c r="E799" s="10">
        <f t="shared" si="2"/>
        <v>0</v>
      </c>
      <c r="F799" s="10">
        <f>'data '!U800</f>
        <v>0</v>
      </c>
      <c r="G799" s="10">
        <f t="shared" si="1"/>
        <v>0</v>
      </c>
    </row>
    <row r="800" spans="1:7" ht="12.75" customHeight="1" x14ac:dyDescent="0.2">
      <c r="A800" s="7">
        <v>39281</v>
      </c>
      <c r="B800" s="10">
        <f>'data '!K801</f>
        <v>48.328634716069274</v>
      </c>
      <c r="C800" s="10">
        <f t="shared" si="0"/>
        <v>48.328634716069274</v>
      </c>
      <c r="D800" s="10">
        <f>'data '!P801</f>
        <v>0</v>
      </c>
      <c r="E800" s="10">
        <f t="shared" si="2"/>
        <v>0</v>
      </c>
      <c r="F800" s="10">
        <f>'data '!U801</f>
        <v>0</v>
      </c>
      <c r="G800" s="10">
        <f t="shared" si="1"/>
        <v>0</v>
      </c>
    </row>
    <row r="801" spans="1:7" ht="12.75" customHeight="1" x14ac:dyDescent="0.2">
      <c r="A801" s="7">
        <v>39282</v>
      </c>
      <c r="B801" s="10">
        <f>'data '!K802</f>
        <v>48.328634716069274</v>
      </c>
      <c r="C801" s="10">
        <f t="shared" si="0"/>
        <v>48.328634716069274</v>
      </c>
      <c r="D801" s="10">
        <f>'data '!P802</f>
        <v>0</v>
      </c>
      <c r="E801" s="10">
        <f t="shared" si="2"/>
        <v>0</v>
      </c>
      <c r="F801" s="10">
        <f>'data '!U802</f>
        <v>0</v>
      </c>
      <c r="G801" s="10">
        <f t="shared" si="1"/>
        <v>0</v>
      </c>
    </row>
    <row r="802" spans="1:7" ht="12.75" customHeight="1" x14ac:dyDescent="0.2">
      <c r="A802" s="7">
        <v>39283</v>
      </c>
      <c r="B802" s="10">
        <f>'data '!K803</f>
        <v>48.328634716069274</v>
      </c>
      <c r="C802" s="10">
        <f t="shared" si="0"/>
        <v>48.328634716069274</v>
      </c>
      <c r="D802" s="10">
        <f>'data '!P803</f>
        <v>0</v>
      </c>
      <c r="E802" s="10">
        <f t="shared" si="2"/>
        <v>0</v>
      </c>
      <c r="F802" s="10">
        <f>'data '!U803</f>
        <v>0</v>
      </c>
      <c r="G802" s="10">
        <f t="shared" si="1"/>
        <v>0</v>
      </c>
    </row>
    <row r="803" spans="1:7" ht="12.75" customHeight="1" x14ac:dyDescent="0.2">
      <c r="A803" s="7">
        <v>39286</v>
      </c>
      <c r="B803" s="10">
        <f>'data '!K804</f>
        <v>48.328634716069274</v>
      </c>
      <c r="C803" s="10">
        <f t="shared" si="0"/>
        <v>48.328634716069274</v>
      </c>
      <c r="D803" s="10">
        <f>'data '!P804</f>
        <v>229.88505747126436</v>
      </c>
      <c r="E803" s="10">
        <f t="shared" si="2"/>
        <v>229.88505747126436</v>
      </c>
      <c r="F803" s="10">
        <f>'data '!U804</f>
        <v>0</v>
      </c>
      <c r="G803" s="10">
        <f t="shared" si="1"/>
        <v>0</v>
      </c>
    </row>
    <row r="804" spans="1:7" ht="12.75" customHeight="1" x14ac:dyDescent="0.2">
      <c r="A804" s="7">
        <v>39287</v>
      </c>
      <c r="B804" s="10">
        <f>'data '!K805</f>
        <v>48.328634716069274</v>
      </c>
      <c r="C804" s="10">
        <f t="shared" si="0"/>
        <v>48.328634716069274</v>
      </c>
      <c r="D804" s="10">
        <f>'data '!P805</f>
        <v>0</v>
      </c>
      <c r="E804" s="10">
        <f t="shared" si="2"/>
        <v>0</v>
      </c>
      <c r="F804" s="10">
        <f>'data '!U805</f>
        <v>0</v>
      </c>
      <c r="G804" s="10">
        <f t="shared" si="1"/>
        <v>0</v>
      </c>
    </row>
    <row r="805" spans="1:7" ht="12.75" customHeight="1" x14ac:dyDescent="0.2">
      <c r="A805" s="7">
        <v>39288</v>
      </c>
      <c r="B805" s="10">
        <f>'data '!K806</f>
        <v>48.328634716069274</v>
      </c>
      <c r="C805" s="10">
        <f t="shared" si="0"/>
        <v>48.328634716069274</v>
      </c>
      <c r="D805" s="10">
        <f>'data '!P806</f>
        <v>0</v>
      </c>
      <c r="E805" s="10">
        <f t="shared" si="2"/>
        <v>0</v>
      </c>
      <c r="F805" s="10">
        <f>'data '!U806</f>
        <v>0</v>
      </c>
      <c r="G805" s="10">
        <f t="shared" si="1"/>
        <v>0</v>
      </c>
    </row>
    <row r="806" spans="1:7" ht="12.75" customHeight="1" x14ac:dyDescent="0.2">
      <c r="A806" s="7">
        <v>39289</v>
      </c>
      <c r="B806" s="10">
        <f>'data '!K807</f>
        <v>48.328634716069274</v>
      </c>
      <c r="C806" s="10">
        <f t="shared" si="0"/>
        <v>48.328634716069274</v>
      </c>
      <c r="D806" s="10">
        <f>'data '!P807</f>
        <v>0</v>
      </c>
      <c r="E806" s="10">
        <f t="shared" si="2"/>
        <v>0</v>
      </c>
      <c r="F806" s="10">
        <f>'data '!U807</f>
        <v>0</v>
      </c>
      <c r="G806" s="10">
        <f t="shared" si="1"/>
        <v>0</v>
      </c>
    </row>
    <row r="807" spans="1:7" ht="12.75" customHeight="1" x14ac:dyDescent="0.2">
      <c r="A807" s="7">
        <v>39290</v>
      </c>
      <c r="B807" s="10">
        <f>'data '!K808</f>
        <v>48.328634716069274</v>
      </c>
      <c r="C807" s="10">
        <f t="shared" si="0"/>
        <v>48.328634716069274</v>
      </c>
      <c r="D807" s="10">
        <f>'data '!P808</f>
        <v>0</v>
      </c>
      <c r="E807" s="10">
        <f t="shared" si="2"/>
        <v>0</v>
      </c>
      <c r="F807" s="10">
        <f>'data '!U808</f>
        <v>0</v>
      </c>
      <c r="G807" s="10">
        <f t="shared" si="1"/>
        <v>0</v>
      </c>
    </row>
    <row r="808" spans="1:7" ht="12.75" customHeight="1" x14ac:dyDescent="0.2">
      <c r="A808" s="7">
        <v>39293</v>
      </c>
      <c r="B808" s="10">
        <f>'data '!K809</f>
        <v>48.328634716069274</v>
      </c>
      <c r="C808" s="10">
        <f t="shared" si="0"/>
        <v>48.328634716069274</v>
      </c>
      <c r="D808" s="10">
        <f>'data '!P809</f>
        <v>229.88505747126436</v>
      </c>
      <c r="E808" s="10">
        <f t="shared" si="2"/>
        <v>229.88505747126436</v>
      </c>
      <c r="F808" s="10">
        <f>'data '!U809</f>
        <v>0</v>
      </c>
      <c r="G808" s="10">
        <f t="shared" si="1"/>
        <v>0</v>
      </c>
    </row>
    <row r="809" spans="1:7" ht="12.75" customHeight="1" x14ac:dyDescent="0.2">
      <c r="A809" s="7">
        <v>39294</v>
      </c>
      <c r="B809" s="10">
        <f>'data '!K810</f>
        <v>48.328634716069274</v>
      </c>
      <c r="C809" s="10">
        <f t="shared" si="0"/>
        <v>48.328634716069274</v>
      </c>
      <c r="D809" s="10">
        <f>'data '!P810</f>
        <v>0</v>
      </c>
      <c r="E809" s="10">
        <f t="shared" si="2"/>
        <v>0</v>
      </c>
      <c r="F809" s="10">
        <f>'data '!U810</f>
        <v>0</v>
      </c>
      <c r="G809" s="10">
        <f t="shared" si="1"/>
        <v>0</v>
      </c>
    </row>
    <row r="810" spans="1:7" ht="12.75" customHeight="1" x14ac:dyDescent="0.2">
      <c r="A810" s="7">
        <v>39295</v>
      </c>
      <c r="B810" s="10">
        <f>'data '!K811</f>
        <v>48.328634716069274</v>
      </c>
      <c r="C810" s="10">
        <f t="shared" si="0"/>
        <v>48.328634716069274</v>
      </c>
      <c r="D810" s="10">
        <f>'data '!P811</f>
        <v>0</v>
      </c>
      <c r="E810" s="10">
        <f t="shared" si="2"/>
        <v>0</v>
      </c>
      <c r="F810" s="10">
        <f>'data '!U811</f>
        <v>1000</v>
      </c>
      <c r="G810" s="10">
        <f t="shared" si="1"/>
        <v>1000</v>
      </c>
    </row>
    <row r="811" spans="1:7" ht="12.75" customHeight="1" x14ac:dyDescent="0.2">
      <c r="A811" s="7">
        <v>39296</v>
      </c>
      <c r="B811" s="10">
        <f>'data '!K812</f>
        <v>48.328634716069274</v>
      </c>
      <c r="C811" s="10">
        <f t="shared" si="0"/>
        <v>48.328634716069274</v>
      </c>
      <c r="D811" s="10">
        <f>'data '!P812</f>
        <v>0</v>
      </c>
      <c r="E811" s="10">
        <f t="shared" si="2"/>
        <v>0</v>
      </c>
      <c r="F811" s="10">
        <f>'data '!U812</f>
        <v>0</v>
      </c>
      <c r="G811" s="10">
        <f t="shared" si="1"/>
        <v>0</v>
      </c>
    </row>
    <row r="812" spans="1:7" ht="12.75" customHeight="1" x14ac:dyDescent="0.2">
      <c r="A812" s="7">
        <v>39297</v>
      </c>
      <c r="B812" s="10">
        <f>'data '!K813</f>
        <v>48.328634716069274</v>
      </c>
      <c r="C812" s="10">
        <f t="shared" si="0"/>
        <v>48.328634716069274</v>
      </c>
      <c r="D812" s="10">
        <f>'data '!P813</f>
        <v>0</v>
      </c>
      <c r="E812" s="10">
        <f t="shared" si="2"/>
        <v>0</v>
      </c>
      <c r="F812" s="10">
        <f>'data '!U813</f>
        <v>0</v>
      </c>
      <c r="G812" s="10">
        <f t="shared" si="1"/>
        <v>0</v>
      </c>
    </row>
    <row r="813" spans="1:7" ht="12.75" customHeight="1" x14ac:dyDescent="0.2">
      <c r="A813" s="7">
        <v>39300</v>
      </c>
      <c r="B813" s="10">
        <f>'data '!K814</f>
        <v>48.328634716069274</v>
      </c>
      <c r="C813" s="10">
        <f t="shared" si="0"/>
        <v>48.328634716069274</v>
      </c>
      <c r="D813" s="10">
        <f>'data '!P814</f>
        <v>229.88505747126436</v>
      </c>
      <c r="E813" s="10">
        <f t="shared" si="2"/>
        <v>229.88505747126436</v>
      </c>
      <c r="F813" s="10">
        <f>'data '!U814</f>
        <v>0</v>
      </c>
      <c r="G813" s="10">
        <f t="shared" si="1"/>
        <v>0</v>
      </c>
    </row>
    <row r="814" spans="1:7" ht="12.75" customHeight="1" x14ac:dyDescent="0.2">
      <c r="A814" s="7">
        <v>39301</v>
      </c>
      <c r="B814" s="10">
        <f>'data '!K815</f>
        <v>48.328634716069274</v>
      </c>
      <c r="C814" s="10">
        <f t="shared" si="0"/>
        <v>48.328634716069274</v>
      </c>
      <c r="D814" s="10">
        <f>'data '!P815</f>
        <v>0</v>
      </c>
      <c r="E814" s="10">
        <f t="shared" si="2"/>
        <v>0</v>
      </c>
      <c r="F814" s="10">
        <f>'data '!U815</f>
        <v>0</v>
      </c>
      <c r="G814" s="10">
        <f t="shared" si="1"/>
        <v>0</v>
      </c>
    </row>
    <row r="815" spans="1:7" ht="12.75" customHeight="1" x14ac:dyDescent="0.2">
      <c r="A815" s="7">
        <v>39302</v>
      </c>
      <c r="B815" s="10">
        <f>'data '!K816</f>
        <v>48.328634716069274</v>
      </c>
      <c r="C815" s="10">
        <f t="shared" si="0"/>
        <v>48.328634716069274</v>
      </c>
      <c r="D815" s="10">
        <f>'data '!P816</f>
        <v>0</v>
      </c>
      <c r="E815" s="10">
        <f t="shared" si="2"/>
        <v>0</v>
      </c>
      <c r="F815" s="10">
        <f>'data '!U816</f>
        <v>0</v>
      </c>
      <c r="G815" s="10">
        <f t="shared" si="1"/>
        <v>0</v>
      </c>
    </row>
    <row r="816" spans="1:7" ht="12.75" customHeight="1" x14ac:dyDescent="0.2">
      <c r="A816" s="7">
        <v>39303</v>
      </c>
      <c r="B816" s="10">
        <f>'data '!K817</f>
        <v>48.328634716069274</v>
      </c>
      <c r="C816" s="10">
        <f t="shared" si="0"/>
        <v>48.328634716069274</v>
      </c>
      <c r="D816" s="10">
        <f>'data '!P817</f>
        <v>0</v>
      </c>
      <c r="E816" s="10">
        <f t="shared" si="2"/>
        <v>0</v>
      </c>
      <c r="F816" s="10">
        <f>'data '!U817</f>
        <v>0</v>
      </c>
      <c r="G816" s="10">
        <f t="shared" si="1"/>
        <v>0</v>
      </c>
    </row>
    <row r="817" spans="1:7" ht="12.75" customHeight="1" x14ac:dyDescent="0.2">
      <c r="A817" s="7">
        <v>39304</v>
      </c>
      <c r="B817" s="10">
        <f>'data '!K818</f>
        <v>48.328634716069274</v>
      </c>
      <c r="C817" s="10">
        <f t="shared" si="0"/>
        <v>48.328634716069274</v>
      </c>
      <c r="D817" s="10">
        <f>'data '!P818</f>
        <v>0</v>
      </c>
      <c r="E817" s="10">
        <f t="shared" si="2"/>
        <v>0</v>
      </c>
      <c r="F817" s="10">
        <f>'data '!U818</f>
        <v>0</v>
      </c>
      <c r="G817" s="10">
        <f t="shared" si="1"/>
        <v>0</v>
      </c>
    </row>
    <row r="818" spans="1:7" ht="12.75" customHeight="1" x14ac:dyDescent="0.2">
      <c r="A818" s="7">
        <v>39307</v>
      </c>
      <c r="B818" s="10">
        <f>'data '!K819</f>
        <v>48.328634716069274</v>
      </c>
      <c r="C818" s="10">
        <f t="shared" si="0"/>
        <v>48.328634716069274</v>
      </c>
      <c r="D818" s="10">
        <f>'data '!P819</f>
        <v>229.88505747126436</v>
      </c>
      <c r="E818" s="10">
        <f t="shared" si="2"/>
        <v>229.88505747126436</v>
      </c>
      <c r="F818" s="10">
        <f>'data '!U819</f>
        <v>0</v>
      </c>
      <c r="G818" s="10">
        <f t="shared" si="1"/>
        <v>0</v>
      </c>
    </row>
    <row r="819" spans="1:7" ht="12.75" customHeight="1" x14ac:dyDescent="0.2">
      <c r="A819" s="7">
        <v>39308</v>
      </c>
      <c r="B819" s="10">
        <f>'data '!K820</f>
        <v>48.328634716069274</v>
      </c>
      <c r="C819" s="10">
        <f t="shared" si="0"/>
        <v>48.328634716069274</v>
      </c>
      <c r="D819" s="10">
        <f>'data '!P820</f>
        <v>0</v>
      </c>
      <c r="E819" s="10">
        <f t="shared" si="2"/>
        <v>0</v>
      </c>
      <c r="F819" s="10">
        <f>'data '!U820</f>
        <v>0</v>
      </c>
      <c r="G819" s="10">
        <f t="shared" si="1"/>
        <v>0</v>
      </c>
    </row>
    <row r="820" spans="1:7" ht="12.75" customHeight="1" x14ac:dyDescent="0.2">
      <c r="A820" s="7">
        <v>39310</v>
      </c>
      <c r="B820" s="10">
        <f>'data '!K821</f>
        <v>48.328634716069274</v>
      </c>
      <c r="C820" s="10">
        <f t="shared" si="0"/>
        <v>48.328634716069274</v>
      </c>
      <c r="D820" s="10">
        <f>'data '!P821</f>
        <v>0</v>
      </c>
      <c r="E820" s="10">
        <f t="shared" si="2"/>
        <v>0</v>
      </c>
      <c r="F820" s="10">
        <f>'data '!U821</f>
        <v>0</v>
      </c>
      <c r="G820" s="10">
        <f t="shared" si="1"/>
        <v>0</v>
      </c>
    </row>
    <row r="821" spans="1:7" ht="12.75" customHeight="1" x14ac:dyDescent="0.2">
      <c r="A821" s="7">
        <v>39311</v>
      </c>
      <c r="B821" s="10">
        <f>'data '!K822</f>
        <v>48.328634716069274</v>
      </c>
      <c r="C821" s="10">
        <f t="shared" si="0"/>
        <v>48.328634716069274</v>
      </c>
      <c r="D821" s="10">
        <f>'data '!P822</f>
        <v>0</v>
      </c>
      <c r="E821" s="10">
        <f t="shared" si="2"/>
        <v>0</v>
      </c>
      <c r="F821" s="10">
        <f>'data '!U822</f>
        <v>0</v>
      </c>
      <c r="G821" s="10">
        <f t="shared" si="1"/>
        <v>0</v>
      </c>
    </row>
    <row r="822" spans="1:7" ht="12.75" customHeight="1" x14ac:dyDescent="0.2">
      <c r="A822" s="7">
        <v>39314</v>
      </c>
      <c r="B822" s="10">
        <f>'data '!K823</f>
        <v>48.328634716069274</v>
      </c>
      <c r="C822" s="10">
        <f t="shared" si="0"/>
        <v>48.328634716069274</v>
      </c>
      <c r="D822" s="10">
        <f>'data '!P823</f>
        <v>229.88505747126436</v>
      </c>
      <c r="E822" s="10">
        <f t="shared" si="2"/>
        <v>229.88505747126436</v>
      </c>
      <c r="F822" s="10">
        <f>'data '!U823</f>
        <v>0</v>
      </c>
      <c r="G822" s="10">
        <f t="shared" si="1"/>
        <v>0</v>
      </c>
    </row>
    <row r="823" spans="1:7" ht="12.75" customHeight="1" x14ac:dyDescent="0.2">
      <c r="A823" s="7">
        <v>39315</v>
      </c>
      <c r="B823" s="10">
        <f>'data '!K824</f>
        <v>48.328634716069274</v>
      </c>
      <c r="C823" s="10">
        <f t="shared" si="0"/>
        <v>48.328634716069274</v>
      </c>
      <c r="D823" s="10">
        <f>'data '!P824</f>
        <v>0</v>
      </c>
      <c r="E823" s="10">
        <f t="shared" si="2"/>
        <v>0</v>
      </c>
      <c r="F823" s="10">
        <f>'data '!U824</f>
        <v>0</v>
      </c>
      <c r="G823" s="10">
        <f t="shared" si="1"/>
        <v>0</v>
      </c>
    </row>
    <row r="824" spans="1:7" ht="12.75" customHeight="1" x14ac:dyDescent="0.2">
      <c r="A824" s="7">
        <v>39316</v>
      </c>
      <c r="B824" s="10">
        <f>'data '!K825</f>
        <v>48.328634716069274</v>
      </c>
      <c r="C824" s="10">
        <f t="shared" si="0"/>
        <v>48.328634716069274</v>
      </c>
      <c r="D824" s="10">
        <f>'data '!P825</f>
        <v>0</v>
      </c>
      <c r="E824" s="10">
        <f t="shared" si="2"/>
        <v>0</v>
      </c>
      <c r="F824" s="10">
        <f>'data '!U825</f>
        <v>0</v>
      </c>
      <c r="G824" s="10">
        <f t="shared" si="1"/>
        <v>0</v>
      </c>
    </row>
    <row r="825" spans="1:7" ht="12.75" customHeight="1" x14ac:dyDescent="0.2">
      <c r="A825" s="7">
        <v>39317</v>
      </c>
      <c r="B825" s="10">
        <f>'data '!K826</f>
        <v>48.328634716069274</v>
      </c>
      <c r="C825" s="10">
        <f t="shared" si="0"/>
        <v>48.328634716069274</v>
      </c>
      <c r="D825" s="10">
        <f>'data '!P826</f>
        <v>0</v>
      </c>
      <c r="E825" s="10">
        <f t="shared" si="2"/>
        <v>0</v>
      </c>
      <c r="F825" s="10">
        <f>'data '!U826</f>
        <v>0</v>
      </c>
      <c r="G825" s="10">
        <f t="shared" si="1"/>
        <v>0</v>
      </c>
    </row>
    <row r="826" spans="1:7" ht="12.75" customHeight="1" x14ac:dyDescent="0.2">
      <c r="A826" s="7">
        <v>39318</v>
      </c>
      <c r="B826" s="10">
        <f>'data '!K827</f>
        <v>48.328634716069274</v>
      </c>
      <c r="C826" s="10">
        <f t="shared" si="0"/>
        <v>48.328634716069274</v>
      </c>
      <c r="D826" s="10">
        <f>'data '!P827</f>
        <v>0</v>
      </c>
      <c r="E826" s="10">
        <f t="shared" si="2"/>
        <v>0</v>
      </c>
      <c r="F826" s="10">
        <f>'data '!U827</f>
        <v>0</v>
      </c>
      <c r="G826" s="10">
        <f t="shared" si="1"/>
        <v>0</v>
      </c>
    </row>
    <row r="827" spans="1:7" ht="12.75" customHeight="1" x14ac:dyDescent="0.2">
      <c r="A827" s="7">
        <v>39321</v>
      </c>
      <c r="B827" s="10">
        <f>'data '!K828</f>
        <v>48.328634716069274</v>
      </c>
      <c r="C827" s="10">
        <f t="shared" si="0"/>
        <v>48.328634716069274</v>
      </c>
      <c r="D827" s="10">
        <f>'data '!P828</f>
        <v>229.88505747126436</v>
      </c>
      <c r="E827" s="10">
        <f t="shared" si="2"/>
        <v>229.88505747126436</v>
      </c>
      <c r="F827" s="10">
        <f>'data '!U828</f>
        <v>0</v>
      </c>
      <c r="G827" s="10">
        <f t="shared" si="1"/>
        <v>0</v>
      </c>
    </row>
    <row r="828" spans="1:7" ht="12.75" customHeight="1" x14ac:dyDescent="0.2">
      <c r="A828" s="7">
        <v>39322</v>
      </c>
      <c r="B828" s="10">
        <f>'data '!K829</f>
        <v>48.328634716069274</v>
      </c>
      <c r="C828" s="10">
        <f t="shared" si="0"/>
        <v>48.328634716069274</v>
      </c>
      <c r="D828" s="10">
        <f>'data '!P829</f>
        <v>0</v>
      </c>
      <c r="E828" s="10">
        <f t="shared" si="2"/>
        <v>0</v>
      </c>
      <c r="F828" s="10">
        <f>'data '!U829</f>
        <v>0</v>
      </c>
      <c r="G828" s="10">
        <f t="shared" si="1"/>
        <v>0</v>
      </c>
    </row>
    <row r="829" spans="1:7" ht="12.75" customHeight="1" x14ac:dyDescent="0.2">
      <c r="A829" s="7">
        <v>39323</v>
      </c>
      <c r="B829" s="10">
        <f>'data '!K830</f>
        <v>48.328634716069274</v>
      </c>
      <c r="C829" s="10">
        <f t="shared" si="0"/>
        <v>48.328634716069274</v>
      </c>
      <c r="D829" s="10">
        <f>'data '!P830</f>
        <v>0</v>
      </c>
      <c r="E829" s="10">
        <f t="shared" si="2"/>
        <v>0</v>
      </c>
      <c r="F829" s="10">
        <f>'data '!U830</f>
        <v>0</v>
      </c>
      <c r="G829" s="10">
        <f t="shared" si="1"/>
        <v>0</v>
      </c>
    </row>
    <row r="830" spans="1:7" ht="12.75" customHeight="1" x14ac:dyDescent="0.2">
      <c r="A830" s="7">
        <v>39324</v>
      </c>
      <c r="B830" s="10">
        <f>'data '!K831</f>
        <v>48.328634716069274</v>
      </c>
      <c r="C830" s="10">
        <f t="shared" si="0"/>
        <v>48.328634716069274</v>
      </c>
      <c r="D830" s="10">
        <f>'data '!P831</f>
        <v>0</v>
      </c>
      <c r="E830" s="10">
        <f t="shared" si="2"/>
        <v>0</v>
      </c>
      <c r="F830" s="10">
        <f>'data '!U831</f>
        <v>0</v>
      </c>
      <c r="G830" s="10">
        <f t="shared" si="1"/>
        <v>0</v>
      </c>
    </row>
    <row r="831" spans="1:7" ht="12.75" customHeight="1" x14ac:dyDescent="0.2">
      <c r="A831" s="7">
        <v>39325</v>
      </c>
      <c r="B831" s="10">
        <f>'data '!K832</f>
        <v>48.328634716069274</v>
      </c>
      <c r="C831" s="10">
        <f t="shared" si="0"/>
        <v>48.328634716069274</v>
      </c>
      <c r="D831" s="10">
        <f>'data '!P832</f>
        <v>0</v>
      </c>
      <c r="E831" s="10">
        <f t="shared" si="2"/>
        <v>0</v>
      </c>
      <c r="F831" s="10">
        <f>'data '!U832</f>
        <v>0</v>
      </c>
      <c r="G831" s="10">
        <f t="shared" si="1"/>
        <v>0</v>
      </c>
    </row>
    <row r="832" spans="1:7" ht="12.75" customHeight="1" x14ac:dyDescent="0.2">
      <c r="A832" s="7">
        <v>39328</v>
      </c>
      <c r="B832" s="10">
        <f>'data '!K833</f>
        <v>48.328634716069274</v>
      </c>
      <c r="C832" s="10">
        <f t="shared" si="0"/>
        <v>48.328634716069274</v>
      </c>
      <c r="D832" s="10">
        <f>'data '!P833</f>
        <v>229.88505747126436</v>
      </c>
      <c r="E832" s="10">
        <f t="shared" si="2"/>
        <v>229.88505747126436</v>
      </c>
      <c r="F832" s="10">
        <f>'data '!U833</f>
        <v>1000</v>
      </c>
      <c r="G832" s="10">
        <f t="shared" si="1"/>
        <v>1000</v>
      </c>
    </row>
    <row r="833" spans="1:7" ht="12.75" customHeight="1" x14ac:dyDescent="0.2">
      <c r="A833" s="7">
        <v>39329</v>
      </c>
      <c r="B833" s="10">
        <f>'data '!K834</f>
        <v>48.328634716069274</v>
      </c>
      <c r="C833" s="10">
        <f t="shared" si="0"/>
        <v>48.328634716069274</v>
      </c>
      <c r="D833" s="10">
        <f>'data '!P834</f>
        <v>0</v>
      </c>
      <c r="E833" s="10">
        <f t="shared" si="2"/>
        <v>0</v>
      </c>
      <c r="F833" s="10">
        <f>'data '!U834</f>
        <v>0</v>
      </c>
      <c r="G833" s="10">
        <f t="shared" si="1"/>
        <v>0</v>
      </c>
    </row>
    <row r="834" spans="1:7" ht="12.75" customHeight="1" x14ac:dyDescent="0.2">
      <c r="A834" s="7">
        <v>39330</v>
      </c>
      <c r="B834" s="10">
        <f>'data '!K835</f>
        <v>48.328634716069274</v>
      </c>
      <c r="C834" s="10">
        <f t="shared" si="0"/>
        <v>48.328634716069274</v>
      </c>
      <c r="D834" s="10">
        <f>'data '!P835</f>
        <v>0</v>
      </c>
      <c r="E834" s="10">
        <f t="shared" si="2"/>
        <v>0</v>
      </c>
      <c r="F834" s="10">
        <f>'data '!U835</f>
        <v>0</v>
      </c>
      <c r="G834" s="10">
        <f t="shared" si="1"/>
        <v>0</v>
      </c>
    </row>
    <row r="835" spans="1:7" ht="12.75" customHeight="1" x14ac:dyDescent="0.2">
      <c r="A835" s="7">
        <v>39331</v>
      </c>
      <c r="B835" s="10">
        <f>'data '!K836</f>
        <v>48.328634716069274</v>
      </c>
      <c r="C835" s="10">
        <f t="shared" si="0"/>
        <v>48.328634716069274</v>
      </c>
      <c r="D835" s="10">
        <f>'data '!P836</f>
        <v>0</v>
      </c>
      <c r="E835" s="10">
        <f t="shared" si="2"/>
        <v>0</v>
      </c>
      <c r="F835" s="10">
        <f>'data '!U836</f>
        <v>0</v>
      </c>
      <c r="G835" s="10">
        <f t="shared" si="1"/>
        <v>0</v>
      </c>
    </row>
    <row r="836" spans="1:7" ht="12.75" customHeight="1" x14ac:dyDescent="0.2">
      <c r="A836" s="7">
        <v>39332</v>
      </c>
      <c r="B836" s="10">
        <f>'data '!K837</f>
        <v>48.328634716069274</v>
      </c>
      <c r="C836" s="10">
        <f t="shared" si="0"/>
        <v>48.328634716069274</v>
      </c>
      <c r="D836" s="10">
        <f>'data '!P837</f>
        <v>0</v>
      </c>
      <c r="E836" s="10">
        <f t="shared" si="2"/>
        <v>0</v>
      </c>
      <c r="F836" s="10">
        <f>'data '!U837</f>
        <v>0</v>
      </c>
      <c r="G836" s="10">
        <f t="shared" si="1"/>
        <v>0</v>
      </c>
    </row>
    <row r="837" spans="1:7" ht="12.75" customHeight="1" x14ac:dyDescent="0.2">
      <c r="A837" s="7">
        <v>39335</v>
      </c>
      <c r="B837" s="10">
        <f>'data '!K838</f>
        <v>48.328634716069274</v>
      </c>
      <c r="C837" s="10">
        <f t="shared" si="0"/>
        <v>48.328634716069274</v>
      </c>
      <c r="D837" s="10">
        <f>'data '!P838</f>
        <v>229.88505747126436</v>
      </c>
      <c r="E837" s="10">
        <f t="shared" si="2"/>
        <v>229.88505747126436</v>
      </c>
      <c r="F837" s="10">
        <f>'data '!U838</f>
        <v>0</v>
      </c>
      <c r="G837" s="10">
        <f t="shared" si="1"/>
        <v>0</v>
      </c>
    </row>
    <row r="838" spans="1:7" ht="12.75" customHeight="1" x14ac:dyDescent="0.2">
      <c r="A838" s="7">
        <v>39336</v>
      </c>
      <c r="B838" s="10">
        <f>'data '!K839</f>
        <v>48.328634716069274</v>
      </c>
      <c r="C838" s="10">
        <f t="shared" si="0"/>
        <v>48.328634716069274</v>
      </c>
      <c r="D838" s="10">
        <f>'data '!P839</f>
        <v>0</v>
      </c>
      <c r="E838" s="10">
        <f t="shared" si="2"/>
        <v>0</v>
      </c>
      <c r="F838" s="10">
        <f>'data '!U839</f>
        <v>0</v>
      </c>
      <c r="G838" s="10">
        <f t="shared" si="1"/>
        <v>0</v>
      </c>
    </row>
    <row r="839" spans="1:7" ht="12.75" customHeight="1" x14ac:dyDescent="0.2">
      <c r="A839" s="7">
        <v>39337</v>
      </c>
      <c r="B839" s="10">
        <f>'data '!K840</f>
        <v>48.328634716069274</v>
      </c>
      <c r="C839" s="10">
        <f t="shared" si="0"/>
        <v>48.328634716069274</v>
      </c>
      <c r="D839" s="10">
        <f>'data '!P840</f>
        <v>0</v>
      </c>
      <c r="E839" s="10">
        <f t="shared" si="2"/>
        <v>0</v>
      </c>
      <c r="F839" s="10">
        <f>'data '!U840</f>
        <v>0</v>
      </c>
      <c r="G839" s="10">
        <f t="shared" si="1"/>
        <v>0</v>
      </c>
    </row>
    <row r="840" spans="1:7" ht="12.75" customHeight="1" x14ac:dyDescent="0.2">
      <c r="A840" s="7">
        <v>39338</v>
      </c>
      <c r="B840" s="10">
        <f>'data '!K841</f>
        <v>48.328634716069274</v>
      </c>
      <c r="C840" s="10">
        <f t="shared" si="0"/>
        <v>48.328634716069274</v>
      </c>
      <c r="D840" s="10">
        <f>'data '!P841</f>
        <v>0</v>
      </c>
      <c r="E840" s="10">
        <f t="shared" si="2"/>
        <v>0</v>
      </c>
      <c r="F840" s="10">
        <f>'data '!U841</f>
        <v>0</v>
      </c>
      <c r="G840" s="10">
        <f t="shared" si="1"/>
        <v>0</v>
      </c>
    </row>
    <row r="841" spans="1:7" ht="12.75" customHeight="1" x14ac:dyDescent="0.2">
      <c r="A841" s="7">
        <v>39339</v>
      </c>
      <c r="B841" s="10">
        <f>'data '!K842</f>
        <v>48.328634716069274</v>
      </c>
      <c r="C841" s="10">
        <f t="shared" si="0"/>
        <v>48.328634716069274</v>
      </c>
      <c r="D841" s="10">
        <f>'data '!P842</f>
        <v>0</v>
      </c>
      <c r="E841" s="10">
        <f t="shared" si="2"/>
        <v>0</v>
      </c>
      <c r="F841" s="10">
        <f>'data '!U842</f>
        <v>0</v>
      </c>
      <c r="G841" s="10">
        <f t="shared" si="1"/>
        <v>0</v>
      </c>
    </row>
    <row r="842" spans="1:7" ht="12.75" customHeight="1" x14ac:dyDescent="0.2">
      <c r="A842" s="7">
        <v>39342</v>
      </c>
      <c r="B842" s="10">
        <f>'data '!K843</f>
        <v>48.328634716069274</v>
      </c>
      <c r="C842" s="10">
        <f t="shared" si="0"/>
        <v>48.328634716069274</v>
      </c>
      <c r="D842" s="10">
        <f>'data '!P843</f>
        <v>229.88505747126436</v>
      </c>
      <c r="E842" s="10">
        <f t="shared" si="2"/>
        <v>229.88505747126436</v>
      </c>
      <c r="F842" s="10">
        <f>'data '!U843</f>
        <v>0</v>
      </c>
      <c r="G842" s="10">
        <f t="shared" si="1"/>
        <v>0</v>
      </c>
    </row>
    <row r="843" spans="1:7" ht="12.75" customHeight="1" x14ac:dyDescent="0.2">
      <c r="A843" s="7">
        <v>39343</v>
      </c>
      <c r="B843" s="10">
        <f>'data '!K844</f>
        <v>48.328634716069274</v>
      </c>
      <c r="C843" s="10">
        <f t="shared" si="0"/>
        <v>48.328634716069274</v>
      </c>
      <c r="D843" s="10">
        <f>'data '!P844</f>
        <v>0</v>
      </c>
      <c r="E843" s="10">
        <f t="shared" si="2"/>
        <v>0</v>
      </c>
      <c r="F843" s="10">
        <f>'data '!U844</f>
        <v>0</v>
      </c>
      <c r="G843" s="10">
        <f t="shared" si="1"/>
        <v>0</v>
      </c>
    </row>
    <row r="844" spans="1:7" ht="12.75" customHeight="1" x14ac:dyDescent="0.2">
      <c r="A844" s="7">
        <v>39344</v>
      </c>
      <c r="B844" s="10">
        <f>'data '!K845</f>
        <v>48.328634716069274</v>
      </c>
      <c r="C844" s="10">
        <f t="shared" si="0"/>
        <v>48.328634716069274</v>
      </c>
      <c r="D844" s="10">
        <f>'data '!P845</f>
        <v>0</v>
      </c>
      <c r="E844" s="10">
        <f t="shared" si="2"/>
        <v>0</v>
      </c>
      <c r="F844" s="10">
        <f>'data '!U845</f>
        <v>0</v>
      </c>
      <c r="G844" s="10">
        <f t="shared" si="1"/>
        <v>0</v>
      </c>
    </row>
    <row r="845" spans="1:7" ht="12.75" customHeight="1" x14ac:dyDescent="0.2">
      <c r="A845" s="7">
        <v>39345</v>
      </c>
      <c r="B845" s="10">
        <f>'data '!K846</f>
        <v>48.328634716069274</v>
      </c>
      <c r="C845" s="10">
        <f t="shared" si="0"/>
        <v>48.328634716069274</v>
      </c>
      <c r="D845" s="10">
        <f>'data '!P846</f>
        <v>0</v>
      </c>
      <c r="E845" s="10">
        <f t="shared" si="2"/>
        <v>0</v>
      </c>
      <c r="F845" s="10">
        <f>'data '!U846</f>
        <v>0</v>
      </c>
      <c r="G845" s="10">
        <f t="shared" si="1"/>
        <v>0</v>
      </c>
    </row>
    <row r="846" spans="1:7" ht="12.75" customHeight="1" x14ac:dyDescent="0.2">
      <c r="A846" s="7">
        <v>39346</v>
      </c>
      <c r="B846" s="10">
        <f>'data '!K847</f>
        <v>48.328634716069274</v>
      </c>
      <c r="C846" s="10">
        <f t="shared" si="0"/>
        <v>48.328634716069274</v>
      </c>
      <c r="D846" s="10">
        <f>'data '!P847</f>
        <v>0</v>
      </c>
      <c r="E846" s="10">
        <f t="shared" si="2"/>
        <v>0</v>
      </c>
      <c r="F846" s="10">
        <f>'data '!U847</f>
        <v>0</v>
      </c>
      <c r="G846" s="10">
        <f t="shared" si="1"/>
        <v>0</v>
      </c>
    </row>
    <row r="847" spans="1:7" ht="12.75" customHeight="1" x14ac:dyDescent="0.2">
      <c r="A847" s="7">
        <v>39349</v>
      </c>
      <c r="B847" s="10">
        <f>'data '!K848</f>
        <v>48.328634716069274</v>
      </c>
      <c r="C847" s="10">
        <f t="shared" si="0"/>
        <v>48.328634716069274</v>
      </c>
      <c r="D847" s="10">
        <f>'data '!P848</f>
        <v>229.88505747126436</v>
      </c>
      <c r="E847" s="10">
        <f t="shared" si="2"/>
        <v>229.88505747126436</v>
      </c>
      <c r="F847" s="10">
        <f>'data '!U848</f>
        <v>0</v>
      </c>
      <c r="G847" s="10">
        <f t="shared" si="1"/>
        <v>0</v>
      </c>
    </row>
    <row r="848" spans="1:7" ht="12.75" customHeight="1" x14ac:dyDescent="0.2">
      <c r="A848" s="7">
        <v>39350</v>
      </c>
      <c r="B848" s="10">
        <f>'data '!K849</f>
        <v>48.328634716069274</v>
      </c>
      <c r="C848" s="10">
        <f t="shared" si="0"/>
        <v>48.328634716069274</v>
      </c>
      <c r="D848" s="10">
        <f>'data '!P849</f>
        <v>0</v>
      </c>
      <c r="E848" s="10">
        <f t="shared" si="2"/>
        <v>0</v>
      </c>
      <c r="F848" s="10">
        <f>'data '!U849</f>
        <v>0</v>
      </c>
      <c r="G848" s="10">
        <f t="shared" si="1"/>
        <v>0</v>
      </c>
    </row>
    <row r="849" spans="1:7" ht="12.75" customHeight="1" x14ac:dyDescent="0.2">
      <c r="A849" s="7">
        <v>39351</v>
      </c>
      <c r="B849" s="10">
        <f>'data '!K850</f>
        <v>48.328634716069274</v>
      </c>
      <c r="C849" s="10">
        <f t="shared" si="0"/>
        <v>48.328634716069274</v>
      </c>
      <c r="D849" s="10">
        <f>'data '!P850</f>
        <v>0</v>
      </c>
      <c r="E849" s="10">
        <f t="shared" si="2"/>
        <v>0</v>
      </c>
      <c r="F849" s="10">
        <f>'data '!U850</f>
        <v>0</v>
      </c>
      <c r="G849" s="10">
        <f t="shared" si="1"/>
        <v>0</v>
      </c>
    </row>
    <row r="850" spans="1:7" ht="12.75" customHeight="1" x14ac:dyDescent="0.2">
      <c r="A850" s="7">
        <v>39352</v>
      </c>
      <c r="B850" s="10">
        <f>'data '!K851</f>
        <v>48.328634716069274</v>
      </c>
      <c r="C850" s="10">
        <f t="shared" si="0"/>
        <v>48.328634716069274</v>
      </c>
      <c r="D850" s="10">
        <f>'data '!P851</f>
        <v>0</v>
      </c>
      <c r="E850" s="10">
        <f t="shared" si="2"/>
        <v>0</v>
      </c>
      <c r="F850" s="10">
        <f>'data '!U851</f>
        <v>0</v>
      </c>
      <c r="G850" s="10">
        <f t="shared" si="1"/>
        <v>0</v>
      </c>
    </row>
    <row r="851" spans="1:7" ht="12.75" customHeight="1" x14ac:dyDescent="0.2">
      <c r="A851" s="7">
        <v>39353</v>
      </c>
      <c r="B851" s="10">
        <f>'data '!K852</f>
        <v>48.328634716069274</v>
      </c>
      <c r="C851" s="10">
        <f t="shared" si="0"/>
        <v>48.328634716069274</v>
      </c>
      <c r="D851" s="10">
        <f>'data '!P852</f>
        <v>0</v>
      </c>
      <c r="E851" s="10">
        <f t="shared" si="2"/>
        <v>0</v>
      </c>
      <c r="F851" s="10">
        <f>'data '!U852</f>
        <v>0</v>
      </c>
      <c r="G851" s="10">
        <f t="shared" si="1"/>
        <v>0</v>
      </c>
    </row>
    <row r="852" spans="1:7" ht="12.75" customHeight="1" x14ac:dyDescent="0.2">
      <c r="A852" s="7">
        <v>39356</v>
      </c>
      <c r="B852" s="10">
        <f>'data '!K853</f>
        <v>48.328634716069274</v>
      </c>
      <c r="C852" s="10">
        <f t="shared" si="0"/>
        <v>48.328634716069274</v>
      </c>
      <c r="D852" s="10">
        <f>'data '!P853</f>
        <v>229.88505747126436</v>
      </c>
      <c r="E852" s="10">
        <f t="shared" si="2"/>
        <v>229.88505747126436</v>
      </c>
      <c r="F852" s="10">
        <f>'data '!U853</f>
        <v>1000</v>
      </c>
      <c r="G852" s="10">
        <f t="shared" si="1"/>
        <v>1000</v>
      </c>
    </row>
    <row r="853" spans="1:7" ht="12.75" customHeight="1" x14ac:dyDescent="0.2">
      <c r="A853" s="7">
        <v>39358</v>
      </c>
      <c r="B853" s="10">
        <f>'data '!K854</f>
        <v>48.328634716069274</v>
      </c>
      <c r="C853" s="10">
        <f t="shared" si="0"/>
        <v>48.328634716069274</v>
      </c>
      <c r="D853" s="10">
        <f>'data '!P854</f>
        <v>0</v>
      </c>
      <c r="E853" s="10">
        <f t="shared" si="2"/>
        <v>0</v>
      </c>
      <c r="F853" s="10">
        <f>'data '!U854</f>
        <v>0</v>
      </c>
      <c r="G853" s="10">
        <f t="shared" si="1"/>
        <v>0</v>
      </c>
    </row>
    <row r="854" spans="1:7" ht="12.75" customHeight="1" x14ac:dyDescent="0.2">
      <c r="A854" s="7">
        <v>39359</v>
      </c>
      <c r="B854" s="10">
        <f>'data '!K855</f>
        <v>48.328634716069274</v>
      </c>
      <c r="C854" s="10">
        <f t="shared" si="0"/>
        <v>48.328634716069274</v>
      </c>
      <c r="D854" s="10">
        <f>'data '!P855</f>
        <v>0</v>
      </c>
      <c r="E854" s="10">
        <f t="shared" si="2"/>
        <v>0</v>
      </c>
      <c r="F854" s="10">
        <f>'data '!U855</f>
        <v>0</v>
      </c>
      <c r="G854" s="10">
        <f t="shared" si="1"/>
        <v>0</v>
      </c>
    </row>
    <row r="855" spans="1:7" ht="12.75" customHeight="1" x14ac:dyDescent="0.2">
      <c r="A855" s="7">
        <v>39360</v>
      </c>
      <c r="B855" s="10">
        <f>'data '!K856</f>
        <v>48.328634716069274</v>
      </c>
      <c r="C855" s="10">
        <f t="shared" si="0"/>
        <v>48.328634716069274</v>
      </c>
      <c r="D855" s="10">
        <f>'data '!P856</f>
        <v>0</v>
      </c>
      <c r="E855" s="10">
        <f t="shared" si="2"/>
        <v>0</v>
      </c>
      <c r="F855" s="10">
        <f>'data '!U856</f>
        <v>0</v>
      </c>
      <c r="G855" s="10">
        <f t="shared" si="1"/>
        <v>0</v>
      </c>
    </row>
    <row r="856" spans="1:7" ht="12.75" customHeight="1" x14ac:dyDescent="0.2">
      <c r="A856" s="7">
        <v>39363</v>
      </c>
      <c r="B856" s="10">
        <f>'data '!K857</f>
        <v>48.328634716069274</v>
      </c>
      <c r="C856" s="10">
        <f t="shared" si="0"/>
        <v>48.328634716069274</v>
      </c>
      <c r="D856" s="10">
        <f>'data '!P857</f>
        <v>229.88505747126436</v>
      </c>
      <c r="E856" s="10">
        <f t="shared" si="2"/>
        <v>229.88505747126436</v>
      </c>
      <c r="F856" s="10">
        <f>'data '!U857</f>
        <v>0</v>
      </c>
      <c r="G856" s="10">
        <f t="shared" si="1"/>
        <v>0</v>
      </c>
    </row>
    <row r="857" spans="1:7" ht="12.75" customHeight="1" x14ac:dyDescent="0.2">
      <c r="A857" s="7">
        <v>39364</v>
      </c>
      <c r="B857" s="10">
        <f>'data '!K858</f>
        <v>48.328634716069274</v>
      </c>
      <c r="C857" s="10">
        <f t="shared" si="0"/>
        <v>48.328634716069274</v>
      </c>
      <c r="D857" s="10">
        <f>'data '!P858</f>
        <v>0</v>
      </c>
      <c r="E857" s="10">
        <f t="shared" si="2"/>
        <v>0</v>
      </c>
      <c r="F857" s="10">
        <f>'data '!U858</f>
        <v>0</v>
      </c>
      <c r="G857" s="10">
        <f t="shared" si="1"/>
        <v>0</v>
      </c>
    </row>
    <row r="858" spans="1:7" ht="12.75" customHeight="1" x14ac:dyDescent="0.2">
      <c r="A858" s="7">
        <v>39365</v>
      </c>
      <c r="B858" s="10">
        <f>'data '!K859</f>
        <v>48.328634716069274</v>
      </c>
      <c r="C858" s="10">
        <f t="shared" si="0"/>
        <v>48.328634716069274</v>
      </c>
      <c r="D858" s="10">
        <f>'data '!P859</f>
        <v>0</v>
      </c>
      <c r="E858" s="10">
        <f t="shared" si="2"/>
        <v>0</v>
      </c>
      <c r="F858" s="10">
        <f>'data '!U859</f>
        <v>0</v>
      </c>
      <c r="G858" s="10">
        <f t="shared" si="1"/>
        <v>0</v>
      </c>
    </row>
    <row r="859" spans="1:7" ht="12.75" customHeight="1" x14ac:dyDescent="0.2">
      <c r="A859" s="7">
        <v>39366</v>
      </c>
      <c r="B859" s="10">
        <f>'data '!K860</f>
        <v>48.328634716069274</v>
      </c>
      <c r="C859" s="10">
        <f t="shared" si="0"/>
        <v>48.328634716069274</v>
      </c>
      <c r="D859" s="10">
        <f>'data '!P860</f>
        <v>0</v>
      </c>
      <c r="E859" s="10">
        <f t="shared" si="2"/>
        <v>0</v>
      </c>
      <c r="F859" s="10">
        <f>'data '!U860</f>
        <v>0</v>
      </c>
      <c r="G859" s="10">
        <f t="shared" si="1"/>
        <v>0</v>
      </c>
    </row>
    <row r="860" spans="1:7" ht="12.75" customHeight="1" x14ac:dyDescent="0.2">
      <c r="A860" s="7">
        <v>39367</v>
      </c>
      <c r="B860" s="10">
        <f>'data '!K861</f>
        <v>48.328634716069274</v>
      </c>
      <c r="C860" s="10">
        <f t="shared" si="0"/>
        <v>48.328634716069274</v>
      </c>
      <c r="D860" s="10">
        <f>'data '!P861</f>
        <v>0</v>
      </c>
      <c r="E860" s="10">
        <f t="shared" si="2"/>
        <v>0</v>
      </c>
      <c r="F860" s="10">
        <f>'data '!U861</f>
        <v>0</v>
      </c>
      <c r="G860" s="10">
        <f t="shared" si="1"/>
        <v>0</v>
      </c>
    </row>
    <row r="861" spans="1:7" ht="12.75" customHeight="1" x14ac:dyDescent="0.2">
      <c r="A861" s="7">
        <v>39370</v>
      </c>
      <c r="B861" s="10">
        <f>'data '!K862</f>
        <v>48.328634716069274</v>
      </c>
      <c r="C861" s="10">
        <f t="shared" si="0"/>
        <v>48.328634716069274</v>
      </c>
      <c r="D861" s="10">
        <f>'data '!P862</f>
        <v>229.88505747126436</v>
      </c>
      <c r="E861" s="10">
        <f t="shared" si="2"/>
        <v>229.88505747126436</v>
      </c>
      <c r="F861" s="10">
        <f>'data '!U862</f>
        <v>0</v>
      </c>
      <c r="G861" s="10">
        <f t="shared" si="1"/>
        <v>0</v>
      </c>
    </row>
    <row r="862" spans="1:7" ht="12.75" customHeight="1" x14ac:dyDescent="0.2">
      <c r="A862" s="7">
        <v>39371</v>
      </c>
      <c r="B862" s="10">
        <f>'data '!K863</f>
        <v>48.328634716069274</v>
      </c>
      <c r="C862" s="10">
        <f t="shared" si="0"/>
        <v>48.328634716069274</v>
      </c>
      <c r="D862" s="10">
        <f>'data '!P863</f>
        <v>0</v>
      </c>
      <c r="E862" s="10">
        <f t="shared" si="2"/>
        <v>0</v>
      </c>
      <c r="F862" s="10">
        <f>'data '!U863</f>
        <v>0</v>
      </c>
      <c r="G862" s="10">
        <f t="shared" si="1"/>
        <v>0</v>
      </c>
    </row>
    <row r="863" spans="1:7" ht="12.75" customHeight="1" x14ac:dyDescent="0.2">
      <c r="A863" s="7">
        <v>39372</v>
      </c>
      <c r="B863" s="10">
        <f>'data '!K864</f>
        <v>48.328634716069274</v>
      </c>
      <c r="C863" s="10">
        <f t="shared" si="0"/>
        <v>48.328634716069274</v>
      </c>
      <c r="D863" s="10">
        <f>'data '!P864</f>
        <v>0</v>
      </c>
      <c r="E863" s="10">
        <f t="shared" si="2"/>
        <v>0</v>
      </c>
      <c r="F863" s="10">
        <f>'data '!U864</f>
        <v>0</v>
      </c>
      <c r="G863" s="10">
        <f t="shared" si="1"/>
        <v>0</v>
      </c>
    </row>
    <row r="864" spans="1:7" ht="12.75" customHeight="1" x14ac:dyDescent="0.2">
      <c r="A864" s="7">
        <v>39373</v>
      </c>
      <c r="B864" s="10">
        <f>'data '!K865</f>
        <v>48.328634716069274</v>
      </c>
      <c r="C864" s="10">
        <f t="shared" si="0"/>
        <v>48.328634716069274</v>
      </c>
      <c r="D864" s="10">
        <f>'data '!P865</f>
        <v>0</v>
      </c>
      <c r="E864" s="10">
        <f t="shared" si="2"/>
        <v>0</v>
      </c>
      <c r="F864" s="10">
        <f>'data '!U865</f>
        <v>0</v>
      </c>
      <c r="G864" s="10">
        <f t="shared" si="1"/>
        <v>0</v>
      </c>
    </row>
    <row r="865" spans="1:7" ht="12.75" customHeight="1" x14ac:dyDescent="0.2">
      <c r="A865" s="7">
        <v>39374</v>
      </c>
      <c r="B865" s="10">
        <f>'data '!K866</f>
        <v>48.328634716069274</v>
      </c>
      <c r="C865" s="10">
        <f t="shared" si="0"/>
        <v>48.328634716069274</v>
      </c>
      <c r="D865" s="10">
        <f>'data '!P866</f>
        <v>0</v>
      </c>
      <c r="E865" s="10">
        <f t="shared" si="2"/>
        <v>0</v>
      </c>
      <c r="F865" s="10">
        <f>'data '!U866</f>
        <v>0</v>
      </c>
      <c r="G865" s="10">
        <f t="shared" si="1"/>
        <v>0</v>
      </c>
    </row>
    <row r="866" spans="1:7" ht="12.75" customHeight="1" x14ac:dyDescent="0.2">
      <c r="A866" s="7">
        <v>39377</v>
      </c>
      <c r="B866" s="10">
        <f>'data '!K867</f>
        <v>48.328634716069274</v>
      </c>
      <c r="C866" s="10">
        <f t="shared" si="0"/>
        <v>48.328634716069274</v>
      </c>
      <c r="D866" s="10">
        <f>'data '!P867</f>
        <v>229.88505747126436</v>
      </c>
      <c r="E866" s="10">
        <f t="shared" si="2"/>
        <v>229.88505747126436</v>
      </c>
      <c r="F866" s="10">
        <f>'data '!U867</f>
        <v>0</v>
      </c>
      <c r="G866" s="10">
        <f t="shared" si="1"/>
        <v>0</v>
      </c>
    </row>
    <row r="867" spans="1:7" ht="12.75" customHeight="1" x14ac:dyDescent="0.2">
      <c r="A867" s="7">
        <v>39378</v>
      </c>
      <c r="B867" s="10">
        <f>'data '!K868</f>
        <v>48.328634716069274</v>
      </c>
      <c r="C867" s="10">
        <f t="shared" si="0"/>
        <v>48.328634716069274</v>
      </c>
      <c r="D867" s="10">
        <f>'data '!P868</f>
        <v>0</v>
      </c>
      <c r="E867" s="10">
        <f t="shared" si="2"/>
        <v>0</v>
      </c>
      <c r="F867" s="10">
        <f>'data '!U868</f>
        <v>0</v>
      </c>
      <c r="G867" s="10">
        <f t="shared" si="1"/>
        <v>0</v>
      </c>
    </row>
    <row r="868" spans="1:7" ht="12.75" customHeight="1" x14ac:dyDescent="0.2">
      <c r="A868" s="7">
        <v>39379</v>
      </c>
      <c r="B868" s="10">
        <f>'data '!K869</f>
        <v>48.328634716069274</v>
      </c>
      <c r="C868" s="10">
        <f t="shared" si="0"/>
        <v>48.328634716069274</v>
      </c>
      <c r="D868" s="10">
        <f>'data '!P869</f>
        <v>0</v>
      </c>
      <c r="E868" s="10">
        <f t="shared" si="2"/>
        <v>0</v>
      </c>
      <c r="F868" s="10">
        <f>'data '!U869</f>
        <v>0</v>
      </c>
      <c r="G868" s="10">
        <f t="shared" si="1"/>
        <v>0</v>
      </c>
    </row>
    <row r="869" spans="1:7" ht="12.75" customHeight="1" x14ac:dyDescent="0.2">
      <c r="A869" s="7">
        <v>39380</v>
      </c>
      <c r="B869" s="10">
        <f>'data '!K870</f>
        <v>48.328634716069274</v>
      </c>
      <c r="C869" s="10">
        <f t="shared" si="0"/>
        <v>48.328634716069274</v>
      </c>
      <c r="D869" s="10">
        <f>'data '!P870</f>
        <v>0</v>
      </c>
      <c r="E869" s="10">
        <f t="shared" si="2"/>
        <v>0</v>
      </c>
      <c r="F869" s="10">
        <f>'data '!U870</f>
        <v>0</v>
      </c>
      <c r="G869" s="10">
        <f t="shared" si="1"/>
        <v>0</v>
      </c>
    </row>
    <row r="870" spans="1:7" ht="12.75" customHeight="1" x14ac:dyDescent="0.2">
      <c r="A870" s="7">
        <v>39381</v>
      </c>
      <c r="B870" s="10">
        <f>'data '!K871</f>
        <v>48.328634716069274</v>
      </c>
      <c r="C870" s="10">
        <f t="shared" si="0"/>
        <v>48.328634716069274</v>
      </c>
      <c r="D870" s="10">
        <f>'data '!P871</f>
        <v>0</v>
      </c>
      <c r="E870" s="10">
        <f t="shared" si="2"/>
        <v>0</v>
      </c>
      <c r="F870" s="10">
        <f>'data '!U871</f>
        <v>0</v>
      </c>
      <c r="G870" s="10">
        <f t="shared" si="1"/>
        <v>0</v>
      </c>
    </row>
    <row r="871" spans="1:7" ht="12.75" customHeight="1" x14ac:dyDescent="0.2">
      <c r="A871" s="7">
        <v>39384</v>
      </c>
      <c r="B871" s="10">
        <f>'data '!K872</f>
        <v>48.328634716069274</v>
      </c>
      <c r="C871" s="10">
        <f t="shared" si="0"/>
        <v>48.328634716069274</v>
      </c>
      <c r="D871" s="10">
        <f>'data '!P872</f>
        <v>229.88505747126436</v>
      </c>
      <c r="E871" s="10">
        <f t="shared" si="2"/>
        <v>229.88505747126436</v>
      </c>
      <c r="F871" s="10">
        <f>'data '!U872</f>
        <v>0</v>
      </c>
      <c r="G871" s="10">
        <f t="shared" si="1"/>
        <v>0</v>
      </c>
    </row>
    <row r="872" spans="1:7" ht="12.75" customHeight="1" x14ac:dyDescent="0.2">
      <c r="A872" s="7">
        <v>39385</v>
      </c>
      <c r="B872" s="10">
        <f>'data '!K873</f>
        <v>48.328634716069274</v>
      </c>
      <c r="C872" s="10">
        <f t="shared" si="0"/>
        <v>48.328634716069274</v>
      </c>
      <c r="D872" s="10">
        <f>'data '!P873</f>
        <v>0</v>
      </c>
      <c r="E872" s="10">
        <f t="shared" si="2"/>
        <v>0</v>
      </c>
      <c r="F872" s="10">
        <f>'data '!U873</f>
        <v>0</v>
      </c>
      <c r="G872" s="10">
        <f t="shared" si="1"/>
        <v>0</v>
      </c>
    </row>
    <row r="873" spans="1:7" ht="12.75" customHeight="1" x14ac:dyDescent="0.2">
      <c r="A873" s="7">
        <v>39386</v>
      </c>
      <c r="B873" s="10">
        <f>'data '!K874</f>
        <v>48.328634716069274</v>
      </c>
      <c r="C873" s="10">
        <f t="shared" si="0"/>
        <v>48.328634716069274</v>
      </c>
      <c r="D873" s="10">
        <f>'data '!P874</f>
        <v>0</v>
      </c>
      <c r="E873" s="10">
        <f t="shared" si="2"/>
        <v>0</v>
      </c>
      <c r="F873" s="10">
        <f>'data '!U874</f>
        <v>0</v>
      </c>
      <c r="G873" s="10">
        <f t="shared" si="1"/>
        <v>0</v>
      </c>
    </row>
    <row r="874" spans="1:7" ht="12.75" customHeight="1" x14ac:dyDescent="0.2">
      <c r="A874" s="7">
        <v>39387</v>
      </c>
      <c r="B874" s="10">
        <f>'data '!K875</f>
        <v>48.328634716069274</v>
      </c>
      <c r="C874" s="10">
        <f t="shared" si="0"/>
        <v>48.328634716069274</v>
      </c>
      <c r="D874" s="10">
        <f>'data '!P875</f>
        <v>0</v>
      </c>
      <c r="E874" s="10">
        <f t="shared" si="2"/>
        <v>0</v>
      </c>
      <c r="F874" s="10">
        <f>'data '!U875</f>
        <v>1000</v>
      </c>
      <c r="G874" s="10">
        <f t="shared" si="1"/>
        <v>1000</v>
      </c>
    </row>
    <row r="875" spans="1:7" ht="12.75" customHeight="1" x14ac:dyDescent="0.2">
      <c r="A875" s="7">
        <v>39388</v>
      </c>
      <c r="B875" s="10">
        <f>'data '!K876</f>
        <v>48.328634716069274</v>
      </c>
      <c r="C875" s="10">
        <f t="shared" si="0"/>
        <v>48.328634716069274</v>
      </c>
      <c r="D875" s="10">
        <f>'data '!P876</f>
        <v>0</v>
      </c>
      <c r="E875" s="10">
        <f t="shared" si="2"/>
        <v>0</v>
      </c>
      <c r="F875" s="10">
        <f>'data '!U876</f>
        <v>0</v>
      </c>
      <c r="G875" s="10">
        <f t="shared" si="1"/>
        <v>0</v>
      </c>
    </row>
    <row r="876" spans="1:7" ht="12.75" customHeight="1" x14ac:dyDescent="0.2">
      <c r="A876" s="7">
        <v>39391</v>
      </c>
      <c r="B876" s="10">
        <f>'data '!K877</f>
        <v>48.328634716069274</v>
      </c>
      <c r="C876" s="10">
        <f t="shared" si="0"/>
        <v>48.328634716069274</v>
      </c>
      <c r="D876" s="10">
        <f>'data '!P877</f>
        <v>229.88505747126436</v>
      </c>
      <c r="E876" s="10">
        <f t="shared" si="2"/>
        <v>229.88505747126436</v>
      </c>
      <c r="F876" s="10">
        <f>'data '!U877</f>
        <v>0</v>
      </c>
      <c r="G876" s="10">
        <f t="shared" si="1"/>
        <v>0</v>
      </c>
    </row>
    <row r="877" spans="1:7" ht="12.75" customHeight="1" x14ac:dyDescent="0.2">
      <c r="A877" s="7">
        <v>39392</v>
      </c>
      <c r="B877" s="10">
        <f>'data '!K878</f>
        <v>48.328634716069274</v>
      </c>
      <c r="C877" s="10">
        <f t="shared" si="0"/>
        <v>48.328634716069274</v>
      </c>
      <c r="D877" s="10">
        <f>'data '!P878</f>
        <v>0</v>
      </c>
      <c r="E877" s="10">
        <f t="shared" si="2"/>
        <v>0</v>
      </c>
      <c r="F877" s="10">
        <f>'data '!U878</f>
        <v>0</v>
      </c>
      <c r="G877" s="10">
        <f t="shared" si="1"/>
        <v>0</v>
      </c>
    </row>
    <row r="878" spans="1:7" ht="12.75" customHeight="1" x14ac:dyDescent="0.2">
      <c r="A878" s="7">
        <v>39393</v>
      </c>
      <c r="B878" s="10">
        <f>'data '!K879</f>
        <v>48.328634716069274</v>
      </c>
      <c r="C878" s="10">
        <f t="shared" si="0"/>
        <v>48.328634716069274</v>
      </c>
      <c r="D878" s="10">
        <f>'data '!P879</f>
        <v>0</v>
      </c>
      <c r="E878" s="10">
        <f t="shared" si="2"/>
        <v>0</v>
      </c>
      <c r="F878" s="10">
        <f>'data '!U879</f>
        <v>0</v>
      </c>
      <c r="G878" s="10">
        <f t="shared" si="1"/>
        <v>0</v>
      </c>
    </row>
    <row r="879" spans="1:7" ht="12.75" customHeight="1" x14ac:dyDescent="0.2">
      <c r="A879" s="7">
        <v>39394</v>
      </c>
      <c r="B879" s="10">
        <f>'data '!K880</f>
        <v>48.328634716069274</v>
      </c>
      <c r="C879" s="10">
        <f t="shared" si="0"/>
        <v>48.328634716069274</v>
      </c>
      <c r="D879" s="10">
        <f>'data '!P880</f>
        <v>0</v>
      </c>
      <c r="E879" s="10">
        <f t="shared" si="2"/>
        <v>0</v>
      </c>
      <c r="F879" s="10">
        <f>'data '!U880</f>
        <v>0</v>
      </c>
      <c r="G879" s="10">
        <f t="shared" si="1"/>
        <v>0</v>
      </c>
    </row>
    <row r="880" spans="1:7" ht="12.75" customHeight="1" x14ac:dyDescent="0.2">
      <c r="A880" s="7">
        <v>39395</v>
      </c>
      <c r="B880" s="10">
        <f>'data '!K881</f>
        <v>48.328634716069274</v>
      </c>
      <c r="C880" s="10">
        <f t="shared" si="0"/>
        <v>48.328634716069274</v>
      </c>
      <c r="D880" s="10">
        <f>'data '!P881</f>
        <v>0</v>
      </c>
      <c r="E880" s="10">
        <f t="shared" si="2"/>
        <v>0</v>
      </c>
      <c r="F880" s="10">
        <f>'data '!U881</f>
        <v>0</v>
      </c>
      <c r="G880" s="10">
        <f t="shared" si="1"/>
        <v>0</v>
      </c>
    </row>
    <row r="881" spans="1:7" ht="12.75" customHeight="1" x14ac:dyDescent="0.2">
      <c r="A881" s="7">
        <v>39398</v>
      </c>
      <c r="B881" s="10">
        <f>'data '!K882</f>
        <v>48.328634716069274</v>
      </c>
      <c r="C881" s="10">
        <f t="shared" si="0"/>
        <v>48.328634716069274</v>
      </c>
      <c r="D881" s="10">
        <f>'data '!P882</f>
        <v>229.88505747126436</v>
      </c>
      <c r="E881" s="10">
        <f t="shared" si="2"/>
        <v>229.88505747126436</v>
      </c>
      <c r="F881" s="10">
        <f>'data '!U882</f>
        <v>0</v>
      </c>
      <c r="G881" s="10">
        <f t="shared" si="1"/>
        <v>0</v>
      </c>
    </row>
    <row r="882" spans="1:7" ht="12.75" customHeight="1" x14ac:dyDescent="0.2">
      <c r="A882" s="7">
        <v>39399</v>
      </c>
      <c r="B882" s="10">
        <f>'data '!K883</f>
        <v>48.328634716069274</v>
      </c>
      <c r="C882" s="10">
        <f t="shared" si="0"/>
        <v>48.328634716069274</v>
      </c>
      <c r="D882" s="10">
        <f>'data '!P883</f>
        <v>0</v>
      </c>
      <c r="E882" s="10">
        <f t="shared" si="2"/>
        <v>0</v>
      </c>
      <c r="F882" s="10">
        <f>'data '!U883</f>
        <v>0</v>
      </c>
      <c r="G882" s="10">
        <f t="shared" si="1"/>
        <v>0</v>
      </c>
    </row>
    <row r="883" spans="1:7" ht="12.75" customHeight="1" x14ac:dyDescent="0.2">
      <c r="A883" s="7">
        <v>39400</v>
      </c>
      <c r="B883" s="10">
        <f>'data '!K884</f>
        <v>48.328634716069274</v>
      </c>
      <c r="C883" s="10">
        <f t="shared" si="0"/>
        <v>48.328634716069274</v>
      </c>
      <c r="D883" s="10">
        <f>'data '!P884</f>
        <v>0</v>
      </c>
      <c r="E883" s="10">
        <f t="shared" si="2"/>
        <v>0</v>
      </c>
      <c r="F883" s="10">
        <f>'data '!U884</f>
        <v>0</v>
      </c>
      <c r="G883" s="10">
        <f t="shared" si="1"/>
        <v>0</v>
      </c>
    </row>
    <row r="884" spans="1:7" ht="12.75" customHeight="1" x14ac:dyDescent="0.2">
      <c r="A884" s="7">
        <v>39401</v>
      </c>
      <c r="B884" s="10">
        <f>'data '!K885</f>
        <v>48.328634716069274</v>
      </c>
      <c r="C884" s="10">
        <f t="shared" si="0"/>
        <v>48.328634716069274</v>
      </c>
      <c r="D884" s="10">
        <f>'data '!P885</f>
        <v>0</v>
      </c>
      <c r="E884" s="10">
        <f t="shared" si="2"/>
        <v>0</v>
      </c>
      <c r="F884" s="10">
        <f>'data '!U885</f>
        <v>0</v>
      </c>
      <c r="G884" s="10">
        <f t="shared" si="1"/>
        <v>0</v>
      </c>
    </row>
    <row r="885" spans="1:7" ht="12.75" customHeight="1" x14ac:dyDescent="0.2">
      <c r="A885" s="7">
        <v>39402</v>
      </c>
      <c r="B885" s="10">
        <f>'data '!K886</f>
        <v>48.328634716069274</v>
      </c>
      <c r="C885" s="10">
        <f t="shared" si="0"/>
        <v>48.328634716069274</v>
      </c>
      <c r="D885" s="10">
        <f>'data '!P886</f>
        <v>0</v>
      </c>
      <c r="E885" s="10">
        <f t="shared" si="2"/>
        <v>0</v>
      </c>
      <c r="F885" s="10">
        <f>'data '!U886</f>
        <v>0</v>
      </c>
      <c r="G885" s="10">
        <f t="shared" si="1"/>
        <v>0</v>
      </c>
    </row>
    <row r="886" spans="1:7" ht="12.75" customHeight="1" x14ac:dyDescent="0.2">
      <c r="A886" s="7">
        <v>39405</v>
      </c>
      <c r="B886" s="10">
        <f>'data '!K887</f>
        <v>48.328634716069274</v>
      </c>
      <c r="C886" s="10">
        <f t="shared" si="0"/>
        <v>48.328634716069274</v>
      </c>
      <c r="D886" s="10">
        <f>'data '!P887</f>
        <v>229.88505747126436</v>
      </c>
      <c r="E886" s="10">
        <f t="shared" si="2"/>
        <v>229.88505747126436</v>
      </c>
      <c r="F886" s="10">
        <f>'data '!U887</f>
        <v>0</v>
      </c>
      <c r="G886" s="10">
        <f t="shared" si="1"/>
        <v>0</v>
      </c>
    </row>
    <row r="887" spans="1:7" ht="12.75" customHeight="1" x14ac:dyDescent="0.2">
      <c r="A887" s="7">
        <v>39406</v>
      </c>
      <c r="B887" s="10">
        <f>'data '!K888</f>
        <v>48.328634716069274</v>
      </c>
      <c r="C887" s="10">
        <f t="shared" si="0"/>
        <v>48.328634716069274</v>
      </c>
      <c r="D887" s="10">
        <f>'data '!P888</f>
        <v>0</v>
      </c>
      <c r="E887" s="10">
        <f t="shared" si="2"/>
        <v>0</v>
      </c>
      <c r="F887" s="10">
        <f>'data '!U888</f>
        <v>0</v>
      </c>
      <c r="G887" s="10">
        <f t="shared" si="1"/>
        <v>0</v>
      </c>
    </row>
    <row r="888" spans="1:7" ht="12.75" customHeight="1" x14ac:dyDescent="0.2">
      <c r="A888" s="7">
        <v>39407</v>
      </c>
      <c r="B888" s="10">
        <f>'data '!K889</f>
        <v>48.328634716069274</v>
      </c>
      <c r="C888" s="10">
        <f t="shared" si="0"/>
        <v>48.328634716069274</v>
      </c>
      <c r="D888" s="10">
        <f>'data '!P889</f>
        <v>0</v>
      </c>
      <c r="E888" s="10">
        <f t="shared" si="2"/>
        <v>0</v>
      </c>
      <c r="F888" s="10">
        <f>'data '!U889</f>
        <v>0</v>
      </c>
      <c r="G888" s="10">
        <f t="shared" si="1"/>
        <v>0</v>
      </c>
    </row>
    <row r="889" spans="1:7" ht="12.75" customHeight="1" x14ac:dyDescent="0.2">
      <c r="A889" s="7">
        <v>39408</v>
      </c>
      <c r="B889" s="10">
        <f>'data '!K890</f>
        <v>48.328634716069274</v>
      </c>
      <c r="C889" s="10">
        <f t="shared" si="0"/>
        <v>48.328634716069274</v>
      </c>
      <c r="D889" s="10">
        <f>'data '!P890</f>
        <v>0</v>
      </c>
      <c r="E889" s="10">
        <f t="shared" si="2"/>
        <v>0</v>
      </c>
      <c r="F889" s="10">
        <f>'data '!U890</f>
        <v>0</v>
      </c>
      <c r="G889" s="10">
        <f t="shared" si="1"/>
        <v>0</v>
      </c>
    </row>
    <row r="890" spans="1:7" ht="12.75" customHeight="1" x14ac:dyDescent="0.2">
      <c r="A890" s="7">
        <v>39409</v>
      </c>
      <c r="B890" s="10">
        <f>'data '!K891</f>
        <v>48.328634716069274</v>
      </c>
      <c r="C890" s="10">
        <f t="shared" si="0"/>
        <v>48.328634716069274</v>
      </c>
      <c r="D890" s="10">
        <f>'data '!P891</f>
        <v>0</v>
      </c>
      <c r="E890" s="10">
        <f t="shared" si="2"/>
        <v>0</v>
      </c>
      <c r="F890" s="10">
        <f>'data '!U891</f>
        <v>0</v>
      </c>
      <c r="G890" s="10">
        <f t="shared" si="1"/>
        <v>0</v>
      </c>
    </row>
    <row r="891" spans="1:7" ht="12.75" customHeight="1" x14ac:dyDescent="0.2">
      <c r="A891" s="7">
        <v>39412</v>
      </c>
      <c r="B891" s="10">
        <f>'data '!K892</f>
        <v>48.328634716069274</v>
      </c>
      <c r="C891" s="10">
        <f t="shared" si="0"/>
        <v>48.328634716069274</v>
      </c>
      <c r="D891" s="10">
        <f>'data '!P892</f>
        <v>229.88505747126436</v>
      </c>
      <c r="E891" s="10">
        <f t="shared" si="2"/>
        <v>229.88505747126436</v>
      </c>
      <c r="F891" s="10">
        <f>'data '!U892</f>
        <v>0</v>
      </c>
      <c r="G891" s="10">
        <f t="shared" si="1"/>
        <v>0</v>
      </c>
    </row>
    <row r="892" spans="1:7" ht="12.75" customHeight="1" x14ac:dyDescent="0.2">
      <c r="A892" s="7">
        <v>39413</v>
      </c>
      <c r="B892" s="10">
        <f>'data '!K893</f>
        <v>48.328634716069274</v>
      </c>
      <c r="C892" s="10">
        <f t="shared" si="0"/>
        <v>48.328634716069274</v>
      </c>
      <c r="D892" s="10">
        <f>'data '!P893</f>
        <v>0</v>
      </c>
      <c r="E892" s="10">
        <f t="shared" si="2"/>
        <v>0</v>
      </c>
      <c r="F892" s="10">
        <f>'data '!U893</f>
        <v>0</v>
      </c>
      <c r="G892" s="10">
        <f t="shared" si="1"/>
        <v>0</v>
      </c>
    </row>
    <row r="893" spans="1:7" ht="12.75" customHeight="1" x14ac:dyDescent="0.2">
      <c r="A893" s="7">
        <v>39414</v>
      </c>
      <c r="B893" s="10">
        <f>'data '!K894</f>
        <v>48.328634716069274</v>
      </c>
      <c r="C893" s="10">
        <f t="shared" si="0"/>
        <v>48.328634716069274</v>
      </c>
      <c r="D893" s="10">
        <f>'data '!P894</f>
        <v>0</v>
      </c>
      <c r="E893" s="10">
        <f t="shared" si="2"/>
        <v>0</v>
      </c>
      <c r="F893" s="10">
        <f>'data '!U894</f>
        <v>0</v>
      </c>
      <c r="G893" s="10">
        <f t="shared" si="1"/>
        <v>0</v>
      </c>
    </row>
    <row r="894" spans="1:7" ht="12.75" customHeight="1" x14ac:dyDescent="0.2">
      <c r="A894" s="7">
        <v>39415</v>
      </c>
      <c r="B894" s="10">
        <f>'data '!K895</f>
        <v>48.328634716069274</v>
      </c>
      <c r="C894" s="10">
        <f t="shared" si="0"/>
        <v>48.328634716069274</v>
      </c>
      <c r="D894" s="10">
        <f>'data '!P895</f>
        <v>0</v>
      </c>
      <c r="E894" s="10">
        <f t="shared" si="2"/>
        <v>0</v>
      </c>
      <c r="F894" s="10">
        <f>'data '!U895</f>
        <v>0</v>
      </c>
      <c r="G894" s="10">
        <f t="shared" si="1"/>
        <v>0</v>
      </c>
    </row>
    <row r="895" spans="1:7" ht="12.75" customHeight="1" x14ac:dyDescent="0.2">
      <c r="A895" s="7">
        <v>39416</v>
      </c>
      <c r="B895" s="10">
        <f>'data '!K896</f>
        <v>48.328634716069274</v>
      </c>
      <c r="C895" s="10">
        <f t="shared" si="0"/>
        <v>48.328634716069274</v>
      </c>
      <c r="D895" s="10">
        <f>'data '!P896</f>
        <v>0</v>
      </c>
      <c r="E895" s="10">
        <f t="shared" si="2"/>
        <v>0</v>
      </c>
      <c r="F895" s="10">
        <f>'data '!U896</f>
        <v>0</v>
      </c>
      <c r="G895" s="10">
        <f t="shared" si="1"/>
        <v>0</v>
      </c>
    </row>
    <row r="896" spans="1:7" ht="12.75" customHeight="1" x14ac:dyDescent="0.2">
      <c r="A896" s="7">
        <v>39419</v>
      </c>
      <c r="B896" s="10">
        <f>'data '!K897</f>
        <v>48.328634716069274</v>
      </c>
      <c r="C896" s="10">
        <f t="shared" si="0"/>
        <v>48.328634716069274</v>
      </c>
      <c r="D896" s="10">
        <f>'data '!P897</f>
        <v>229.88505747126436</v>
      </c>
      <c r="E896" s="10">
        <f t="shared" si="2"/>
        <v>229.88505747126436</v>
      </c>
      <c r="F896" s="10">
        <f>'data '!U897</f>
        <v>1000</v>
      </c>
      <c r="G896" s="10">
        <f t="shared" si="1"/>
        <v>1000</v>
      </c>
    </row>
    <row r="897" spans="1:7" ht="12.75" customHeight="1" x14ac:dyDescent="0.2">
      <c r="A897" s="7">
        <v>39420</v>
      </c>
      <c r="B897" s="10">
        <f>'data '!K898</f>
        <v>48.328634716069274</v>
      </c>
      <c r="C897" s="10">
        <f t="shared" si="0"/>
        <v>48.328634716069274</v>
      </c>
      <c r="D897" s="10">
        <f>'data '!P898</f>
        <v>0</v>
      </c>
      <c r="E897" s="10">
        <f t="shared" si="2"/>
        <v>0</v>
      </c>
      <c r="F897" s="10">
        <f>'data '!U898</f>
        <v>0</v>
      </c>
      <c r="G897" s="10">
        <f t="shared" si="1"/>
        <v>0</v>
      </c>
    </row>
    <row r="898" spans="1:7" ht="12.75" customHeight="1" x14ac:dyDescent="0.2">
      <c r="A898" s="7">
        <v>39421</v>
      </c>
      <c r="B898" s="10">
        <f>'data '!K899</f>
        <v>48.328634716069274</v>
      </c>
      <c r="C898" s="10">
        <f t="shared" si="0"/>
        <v>48.328634716069274</v>
      </c>
      <c r="D898" s="10">
        <f>'data '!P899</f>
        <v>0</v>
      </c>
      <c r="E898" s="10">
        <f t="shared" si="2"/>
        <v>0</v>
      </c>
      <c r="F898" s="10">
        <f>'data '!U899</f>
        <v>0</v>
      </c>
      <c r="G898" s="10">
        <f t="shared" si="1"/>
        <v>0</v>
      </c>
    </row>
    <row r="899" spans="1:7" ht="12.75" customHeight="1" x14ac:dyDescent="0.2">
      <c r="A899" s="7">
        <v>39422</v>
      </c>
      <c r="B899" s="10">
        <f>'data '!K900</f>
        <v>48.328634716069274</v>
      </c>
      <c r="C899" s="10">
        <f t="shared" si="0"/>
        <v>48.328634716069274</v>
      </c>
      <c r="D899" s="10">
        <f>'data '!P900</f>
        <v>0</v>
      </c>
      <c r="E899" s="10">
        <f t="shared" si="2"/>
        <v>0</v>
      </c>
      <c r="F899" s="10">
        <f>'data '!U900</f>
        <v>0</v>
      </c>
      <c r="G899" s="10">
        <f t="shared" si="1"/>
        <v>0</v>
      </c>
    </row>
    <row r="900" spans="1:7" ht="12.75" customHeight="1" x14ac:dyDescent="0.2">
      <c r="A900" s="7">
        <v>39423</v>
      </c>
      <c r="B900" s="10">
        <f>'data '!K901</f>
        <v>48.328634716069274</v>
      </c>
      <c r="C900" s="10">
        <f t="shared" si="0"/>
        <v>48.328634716069274</v>
      </c>
      <c r="D900" s="10">
        <f>'data '!P901</f>
        <v>0</v>
      </c>
      <c r="E900" s="10">
        <f t="shared" si="2"/>
        <v>0</v>
      </c>
      <c r="F900" s="10">
        <f>'data '!U901</f>
        <v>0</v>
      </c>
      <c r="G900" s="10">
        <f t="shared" si="1"/>
        <v>0</v>
      </c>
    </row>
    <row r="901" spans="1:7" ht="12.75" customHeight="1" x14ac:dyDescent="0.2">
      <c r="A901" s="7">
        <v>39426</v>
      </c>
      <c r="B901" s="10">
        <f>'data '!K902</f>
        <v>48.328634716069274</v>
      </c>
      <c r="C901" s="10">
        <f t="shared" si="0"/>
        <v>48.328634716069274</v>
      </c>
      <c r="D901" s="10">
        <f>'data '!P902</f>
        <v>229.88505747126436</v>
      </c>
      <c r="E901" s="10">
        <f t="shared" si="2"/>
        <v>229.88505747126436</v>
      </c>
      <c r="F901" s="10">
        <f>'data '!U902</f>
        <v>0</v>
      </c>
      <c r="G901" s="10">
        <f t="shared" si="1"/>
        <v>0</v>
      </c>
    </row>
    <row r="902" spans="1:7" ht="12.75" customHeight="1" x14ac:dyDescent="0.2">
      <c r="A902" s="7">
        <v>39427</v>
      </c>
      <c r="B902" s="10">
        <f>'data '!K903</f>
        <v>48.328634716069274</v>
      </c>
      <c r="C902" s="10">
        <f t="shared" si="0"/>
        <v>48.328634716069274</v>
      </c>
      <c r="D902" s="10">
        <f>'data '!P903</f>
        <v>0</v>
      </c>
      <c r="E902" s="10">
        <f t="shared" si="2"/>
        <v>0</v>
      </c>
      <c r="F902" s="10">
        <f>'data '!U903</f>
        <v>0</v>
      </c>
      <c r="G902" s="10">
        <f t="shared" si="1"/>
        <v>0</v>
      </c>
    </row>
    <row r="903" spans="1:7" ht="12.75" customHeight="1" x14ac:dyDescent="0.2">
      <c r="A903" s="7">
        <v>39428</v>
      </c>
      <c r="B903" s="10">
        <f>'data '!K904</f>
        <v>48.328634716069274</v>
      </c>
      <c r="C903" s="10">
        <f t="shared" si="0"/>
        <v>48.328634716069274</v>
      </c>
      <c r="D903" s="10">
        <f>'data '!P904</f>
        <v>0</v>
      </c>
      <c r="E903" s="10">
        <f t="shared" si="2"/>
        <v>0</v>
      </c>
      <c r="F903" s="10">
        <f>'data '!U904</f>
        <v>0</v>
      </c>
      <c r="G903" s="10">
        <f t="shared" si="1"/>
        <v>0</v>
      </c>
    </row>
    <row r="904" spans="1:7" ht="12.75" customHeight="1" x14ac:dyDescent="0.2">
      <c r="A904" s="7">
        <v>39429</v>
      </c>
      <c r="B904" s="10">
        <f>'data '!K905</f>
        <v>48.328634716069274</v>
      </c>
      <c r="C904" s="10">
        <f t="shared" si="0"/>
        <v>48.328634716069274</v>
      </c>
      <c r="D904" s="10">
        <f>'data '!P905</f>
        <v>0</v>
      </c>
      <c r="E904" s="10">
        <f t="shared" si="2"/>
        <v>0</v>
      </c>
      <c r="F904" s="10">
        <f>'data '!U905</f>
        <v>0</v>
      </c>
      <c r="G904" s="10">
        <f t="shared" si="1"/>
        <v>0</v>
      </c>
    </row>
    <row r="905" spans="1:7" ht="12.75" customHeight="1" x14ac:dyDescent="0.2">
      <c r="A905" s="7">
        <v>39430</v>
      </c>
      <c r="B905" s="10">
        <f>'data '!K906</f>
        <v>48.328634716069274</v>
      </c>
      <c r="C905" s="10">
        <f t="shared" si="0"/>
        <v>48.328634716069274</v>
      </c>
      <c r="D905" s="10">
        <f>'data '!P906</f>
        <v>0</v>
      </c>
      <c r="E905" s="10">
        <f t="shared" si="2"/>
        <v>0</v>
      </c>
      <c r="F905" s="10">
        <f>'data '!U906</f>
        <v>0</v>
      </c>
      <c r="G905" s="10">
        <f t="shared" si="1"/>
        <v>0</v>
      </c>
    </row>
    <row r="906" spans="1:7" ht="12.75" customHeight="1" x14ac:dyDescent="0.2">
      <c r="A906" s="7">
        <v>39433</v>
      </c>
      <c r="B906" s="10">
        <f>'data '!K907</f>
        <v>48.328634716069274</v>
      </c>
      <c r="C906" s="10">
        <f t="shared" si="0"/>
        <v>48.328634716069274</v>
      </c>
      <c r="D906" s="10">
        <f>'data '!P907</f>
        <v>229.88505747126436</v>
      </c>
      <c r="E906" s="10">
        <f t="shared" si="2"/>
        <v>229.88505747126436</v>
      </c>
      <c r="F906" s="10">
        <f>'data '!U907</f>
        <v>0</v>
      </c>
      <c r="G906" s="10">
        <f t="shared" si="1"/>
        <v>0</v>
      </c>
    </row>
    <row r="907" spans="1:7" ht="12.75" customHeight="1" x14ac:dyDescent="0.2">
      <c r="A907" s="7">
        <v>39434</v>
      </c>
      <c r="B907" s="10">
        <f>'data '!K908</f>
        <v>48.328634716069274</v>
      </c>
      <c r="C907" s="10">
        <f t="shared" si="0"/>
        <v>48.328634716069274</v>
      </c>
      <c r="D907" s="10">
        <f>'data '!P908</f>
        <v>0</v>
      </c>
      <c r="E907" s="10">
        <f t="shared" si="2"/>
        <v>0</v>
      </c>
      <c r="F907" s="10">
        <f>'data '!U908</f>
        <v>0</v>
      </c>
      <c r="G907" s="10">
        <f t="shared" si="1"/>
        <v>0</v>
      </c>
    </row>
    <row r="908" spans="1:7" ht="12.75" customHeight="1" x14ac:dyDescent="0.2">
      <c r="A908" s="7">
        <v>39435</v>
      </c>
      <c r="B908" s="10">
        <f>'data '!K909</f>
        <v>48.328634716069274</v>
      </c>
      <c r="C908" s="10">
        <f t="shared" si="0"/>
        <v>48.328634716069274</v>
      </c>
      <c r="D908" s="10">
        <f>'data '!P909</f>
        <v>0</v>
      </c>
      <c r="E908" s="10">
        <f t="shared" si="2"/>
        <v>0</v>
      </c>
      <c r="F908" s="10">
        <f>'data '!U909</f>
        <v>0</v>
      </c>
      <c r="G908" s="10">
        <f t="shared" si="1"/>
        <v>0</v>
      </c>
    </row>
    <row r="909" spans="1:7" ht="12.75" customHeight="1" x14ac:dyDescent="0.2">
      <c r="A909" s="7">
        <v>39436</v>
      </c>
      <c r="B909" s="10">
        <f>'data '!K910</f>
        <v>48.328634716069274</v>
      </c>
      <c r="C909" s="10">
        <f t="shared" si="0"/>
        <v>48.328634716069274</v>
      </c>
      <c r="D909" s="10">
        <f>'data '!P910</f>
        <v>0</v>
      </c>
      <c r="E909" s="10">
        <f t="shared" si="2"/>
        <v>0</v>
      </c>
      <c r="F909" s="10">
        <f>'data '!U910</f>
        <v>0</v>
      </c>
      <c r="G909" s="10">
        <f t="shared" si="1"/>
        <v>0</v>
      </c>
    </row>
    <row r="910" spans="1:7" ht="12.75" customHeight="1" x14ac:dyDescent="0.2">
      <c r="A910" s="7">
        <v>39440</v>
      </c>
      <c r="B910" s="10">
        <f>'data '!K911</f>
        <v>48.328634716069274</v>
      </c>
      <c r="C910" s="10">
        <f t="shared" si="0"/>
        <v>48.328634716069274</v>
      </c>
      <c r="D910" s="10">
        <f>'data '!P911</f>
        <v>229.88505747126436</v>
      </c>
      <c r="E910" s="10">
        <f t="shared" si="2"/>
        <v>229.88505747126436</v>
      </c>
      <c r="F910" s="10">
        <f>'data '!U911</f>
        <v>0</v>
      </c>
      <c r="G910" s="10">
        <f t="shared" si="1"/>
        <v>0</v>
      </c>
    </row>
    <row r="911" spans="1:7" ht="12.75" customHeight="1" x14ac:dyDescent="0.2">
      <c r="A911" s="7">
        <v>39442</v>
      </c>
      <c r="B911" s="10">
        <f>'data '!K912</f>
        <v>48.328634716069274</v>
      </c>
      <c r="C911" s="10">
        <f t="shared" si="0"/>
        <v>48.328634716069274</v>
      </c>
      <c r="D911" s="10">
        <f>'data '!P912</f>
        <v>0</v>
      </c>
      <c r="E911" s="10">
        <f t="shared" si="2"/>
        <v>0</v>
      </c>
      <c r="F911" s="10">
        <f>'data '!U912</f>
        <v>0</v>
      </c>
      <c r="G911" s="10">
        <f t="shared" si="1"/>
        <v>0</v>
      </c>
    </row>
    <row r="912" spans="1:7" ht="12.75" customHeight="1" x14ac:dyDescent="0.2">
      <c r="A912" s="7">
        <v>39443</v>
      </c>
      <c r="B912" s="10">
        <f>'data '!K913</f>
        <v>48.328634716069274</v>
      </c>
      <c r="C912" s="10">
        <f t="shared" si="0"/>
        <v>48.328634716069274</v>
      </c>
      <c r="D912" s="10">
        <f>'data '!P913</f>
        <v>0</v>
      </c>
      <c r="E912" s="10">
        <f t="shared" si="2"/>
        <v>0</v>
      </c>
      <c r="F912" s="10">
        <f>'data '!U913</f>
        <v>0</v>
      </c>
      <c r="G912" s="10">
        <f t="shared" si="1"/>
        <v>0</v>
      </c>
    </row>
    <row r="913" spans="1:7" ht="12.75" customHeight="1" x14ac:dyDescent="0.2">
      <c r="A913" s="7">
        <v>39444</v>
      </c>
      <c r="B913" s="10">
        <f>'data '!K914</f>
        <v>48.328634716069274</v>
      </c>
      <c r="C913" s="10">
        <f t="shared" si="0"/>
        <v>48.328634716069274</v>
      </c>
      <c r="D913" s="10">
        <f>'data '!P914</f>
        <v>0</v>
      </c>
      <c r="E913" s="10">
        <f t="shared" si="2"/>
        <v>0</v>
      </c>
      <c r="F913" s="10">
        <f>'data '!U914</f>
        <v>0</v>
      </c>
      <c r="G913" s="10">
        <f t="shared" si="1"/>
        <v>0</v>
      </c>
    </row>
    <row r="914" spans="1:7" ht="12.75" customHeight="1" x14ac:dyDescent="0.2">
      <c r="A914" s="7">
        <v>39447</v>
      </c>
      <c r="B914" s="10">
        <f>'data '!K915</f>
        <v>48.328634716069274</v>
      </c>
      <c r="C914" s="10">
        <f t="shared" si="0"/>
        <v>48.328634716069274</v>
      </c>
      <c r="D914" s="10">
        <f>'data '!P915</f>
        <v>229.88505747126436</v>
      </c>
      <c r="E914" s="10">
        <f t="shared" si="2"/>
        <v>229.88505747126436</v>
      </c>
      <c r="F914" s="10">
        <f>'data '!U915</f>
        <v>0</v>
      </c>
      <c r="G914" s="10">
        <f t="shared" si="1"/>
        <v>0</v>
      </c>
    </row>
    <row r="915" spans="1:7" ht="12.75" customHeight="1" x14ac:dyDescent="0.2">
      <c r="A915" s="7">
        <v>39448</v>
      </c>
      <c r="B915" s="10">
        <f>'data '!K916</f>
        <v>48.328634716069274</v>
      </c>
      <c r="C915" s="10">
        <f t="shared" si="0"/>
        <v>48.328634716069274</v>
      </c>
      <c r="D915" s="10">
        <f>'data '!P916</f>
        <v>0</v>
      </c>
      <c r="E915" s="10">
        <f t="shared" si="2"/>
        <v>0</v>
      </c>
      <c r="F915" s="10">
        <f>'data '!U916</f>
        <v>1000</v>
      </c>
      <c r="G915" s="10">
        <f t="shared" si="1"/>
        <v>1000</v>
      </c>
    </row>
    <row r="916" spans="1:7" ht="12.75" customHeight="1" x14ac:dyDescent="0.2">
      <c r="A916" s="7">
        <v>39449</v>
      </c>
      <c r="B916" s="10">
        <f>'data '!K917</f>
        <v>48.328634716069274</v>
      </c>
      <c r="C916" s="10">
        <f t="shared" si="0"/>
        <v>48.328634716069274</v>
      </c>
      <c r="D916" s="10">
        <f>'data '!P917</f>
        <v>0</v>
      </c>
      <c r="E916" s="10">
        <f t="shared" si="2"/>
        <v>0</v>
      </c>
      <c r="F916" s="10">
        <f>'data '!U917</f>
        <v>0</v>
      </c>
      <c r="G916" s="10">
        <f t="shared" si="1"/>
        <v>0</v>
      </c>
    </row>
    <row r="917" spans="1:7" ht="12.75" customHeight="1" x14ac:dyDescent="0.2">
      <c r="A917" s="7">
        <v>39450</v>
      </c>
      <c r="B917" s="10">
        <f>'data '!K918</f>
        <v>48.328634716069274</v>
      </c>
      <c r="C917" s="10">
        <f t="shared" si="0"/>
        <v>48.328634716069274</v>
      </c>
      <c r="D917" s="10">
        <f>'data '!P918</f>
        <v>0</v>
      </c>
      <c r="E917" s="10">
        <f t="shared" si="2"/>
        <v>0</v>
      </c>
      <c r="F917" s="10">
        <f>'data '!U918</f>
        <v>0</v>
      </c>
      <c r="G917" s="10">
        <f t="shared" si="1"/>
        <v>0</v>
      </c>
    </row>
    <row r="918" spans="1:7" ht="12.75" customHeight="1" x14ac:dyDescent="0.2">
      <c r="A918" s="7">
        <v>39451</v>
      </c>
      <c r="B918" s="10">
        <f>'data '!K919</f>
        <v>48.328634716069274</v>
      </c>
      <c r="C918" s="10">
        <f t="shared" si="0"/>
        <v>48.328634716069274</v>
      </c>
      <c r="D918" s="10">
        <f>'data '!P919</f>
        <v>0</v>
      </c>
      <c r="E918" s="10">
        <f t="shared" si="2"/>
        <v>0</v>
      </c>
      <c r="F918" s="10">
        <f>'data '!U919</f>
        <v>0</v>
      </c>
      <c r="G918" s="10">
        <f t="shared" si="1"/>
        <v>0</v>
      </c>
    </row>
    <row r="919" spans="1:7" ht="12.75" customHeight="1" x14ac:dyDescent="0.2">
      <c r="A919" s="7">
        <v>39454</v>
      </c>
      <c r="B919" s="10">
        <f>'data '!K920</f>
        <v>48.328634716069274</v>
      </c>
      <c r="C919" s="10">
        <f t="shared" si="0"/>
        <v>48.328634716069274</v>
      </c>
      <c r="D919" s="10">
        <f>'data '!P920</f>
        <v>229.88505747126436</v>
      </c>
      <c r="E919" s="10">
        <f t="shared" si="2"/>
        <v>229.88505747126436</v>
      </c>
      <c r="F919" s="10">
        <f>'data '!U920</f>
        <v>0</v>
      </c>
      <c r="G919" s="10">
        <f t="shared" si="1"/>
        <v>0</v>
      </c>
    </row>
    <row r="920" spans="1:7" ht="12.75" customHeight="1" x14ac:dyDescent="0.2">
      <c r="A920" s="7">
        <v>39455</v>
      </c>
      <c r="B920" s="10">
        <f>'data '!K921</f>
        <v>48.328634716069274</v>
      </c>
      <c r="C920" s="10">
        <f t="shared" si="0"/>
        <v>48.328634716069274</v>
      </c>
      <c r="D920" s="10">
        <f>'data '!P921</f>
        <v>0</v>
      </c>
      <c r="E920" s="10">
        <f t="shared" si="2"/>
        <v>0</v>
      </c>
      <c r="F920" s="10">
        <f>'data '!U921</f>
        <v>0</v>
      </c>
      <c r="G920" s="10">
        <f t="shared" si="1"/>
        <v>0</v>
      </c>
    </row>
    <row r="921" spans="1:7" ht="12.75" customHeight="1" x14ac:dyDescent="0.2">
      <c r="A921" s="7">
        <v>39456</v>
      </c>
      <c r="B921" s="10">
        <f>'data '!K922</f>
        <v>48.328634716069274</v>
      </c>
      <c r="C921" s="10">
        <f t="shared" si="0"/>
        <v>48.328634716069274</v>
      </c>
      <c r="D921" s="10">
        <f>'data '!P922</f>
        <v>0</v>
      </c>
      <c r="E921" s="10">
        <f t="shared" si="2"/>
        <v>0</v>
      </c>
      <c r="F921" s="10">
        <f>'data '!U922</f>
        <v>0</v>
      </c>
      <c r="G921" s="10">
        <f t="shared" si="1"/>
        <v>0</v>
      </c>
    </row>
    <row r="922" spans="1:7" ht="12.75" customHeight="1" x14ac:dyDescent="0.2">
      <c r="A922" s="7">
        <v>39457</v>
      </c>
      <c r="B922" s="10">
        <f>'data '!K923</f>
        <v>48.328634716069274</v>
      </c>
      <c r="C922" s="10">
        <f t="shared" si="0"/>
        <v>48.328634716069274</v>
      </c>
      <c r="D922" s="10">
        <f>'data '!P923</f>
        <v>0</v>
      </c>
      <c r="E922" s="10">
        <f t="shared" si="2"/>
        <v>0</v>
      </c>
      <c r="F922" s="10">
        <f>'data '!U923</f>
        <v>0</v>
      </c>
      <c r="G922" s="10">
        <f t="shared" si="1"/>
        <v>0</v>
      </c>
    </row>
    <row r="923" spans="1:7" ht="12.75" customHeight="1" x14ac:dyDescent="0.2">
      <c r="A923" s="7">
        <v>39458</v>
      </c>
      <c r="B923" s="10">
        <f>'data '!K924</f>
        <v>48.328634716069274</v>
      </c>
      <c r="C923" s="10">
        <f t="shared" si="0"/>
        <v>48.328634716069274</v>
      </c>
      <c r="D923" s="10">
        <f>'data '!P924</f>
        <v>0</v>
      </c>
      <c r="E923" s="10">
        <f t="shared" si="2"/>
        <v>0</v>
      </c>
      <c r="F923" s="10">
        <f>'data '!U924</f>
        <v>0</v>
      </c>
      <c r="G923" s="10">
        <f t="shared" si="1"/>
        <v>0</v>
      </c>
    </row>
    <row r="924" spans="1:7" ht="12.75" customHeight="1" x14ac:dyDescent="0.2">
      <c r="A924" s="7">
        <v>39461</v>
      </c>
      <c r="B924" s="10">
        <f>'data '!K925</f>
        <v>48.328634716069274</v>
      </c>
      <c r="C924" s="10">
        <f t="shared" si="0"/>
        <v>48.328634716069274</v>
      </c>
      <c r="D924" s="10">
        <f>'data '!P925</f>
        <v>229.88505747126436</v>
      </c>
      <c r="E924" s="10">
        <f t="shared" si="2"/>
        <v>229.88505747126436</v>
      </c>
      <c r="F924" s="10">
        <f>'data '!U925</f>
        <v>0</v>
      </c>
      <c r="G924" s="10">
        <f t="shared" si="1"/>
        <v>0</v>
      </c>
    </row>
    <row r="925" spans="1:7" ht="12.75" customHeight="1" x14ac:dyDescent="0.2">
      <c r="A925" s="7">
        <v>39462</v>
      </c>
      <c r="B925" s="10">
        <f>'data '!K926</f>
        <v>48.328634716069274</v>
      </c>
      <c r="C925" s="10">
        <f t="shared" si="0"/>
        <v>48.328634716069274</v>
      </c>
      <c r="D925" s="10">
        <f>'data '!P926</f>
        <v>0</v>
      </c>
      <c r="E925" s="10">
        <f t="shared" si="2"/>
        <v>0</v>
      </c>
      <c r="F925" s="10">
        <f>'data '!U926</f>
        <v>0</v>
      </c>
      <c r="G925" s="10">
        <f t="shared" si="1"/>
        <v>0</v>
      </c>
    </row>
    <row r="926" spans="1:7" ht="12.75" customHeight="1" x14ac:dyDescent="0.2">
      <c r="A926" s="7">
        <v>39463</v>
      </c>
      <c r="B926" s="10">
        <f>'data '!K927</f>
        <v>48.328634716069274</v>
      </c>
      <c r="C926" s="10">
        <f t="shared" si="0"/>
        <v>48.328634716069274</v>
      </c>
      <c r="D926" s="10">
        <f>'data '!P927</f>
        <v>0</v>
      </c>
      <c r="E926" s="10">
        <f t="shared" si="2"/>
        <v>0</v>
      </c>
      <c r="F926" s="10">
        <f>'data '!U927</f>
        <v>0</v>
      </c>
      <c r="G926" s="10">
        <f t="shared" si="1"/>
        <v>0</v>
      </c>
    </row>
    <row r="927" spans="1:7" ht="12.75" customHeight="1" x14ac:dyDescent="0.2">
      <c r="A927" s="7">
        <v>39464</v>
      </c>
      <c r="B927" s="10">
        <f>'data '!K928</f>
        <v>48.328634716069274</v>
      </c>
      <c r="C927" s="10">
        <f t="shared" si="0"/>
        <v>48.328634716069274</v>
      </c>
      <c r="D927" s="10">
        <f>'data '!P928</f>
        <v>0</v>
      </c>
      <c r="E927" s="10">
        <f t="shared" si="2"/>
        <v>0</v>
      </c>
      <c r="F927" s="10">
        <f>'data '!U928</f>
        <v>0</v>
      </c>
      <c r="G927" s="10">
        <f t="shared" si="1"/>
        <v>0</v>
      </c>
    </row>
    <row r="928" spans="1:7" ht="12.75" customHeight="1" x14ac:dyDescent="0.2">
      <c r="A928" s="7">
        <v>39465</v>
      </c>
      <c r="B928" s="10">
        <f>'data '!K929</f>
        <v>48.328634716069274</v>
      </c>
      <c r="C928" s="10">
        <f t="shared" si="0"/>
        <v>48.328634716069274</v>
      </c>
      <c r="D928" s="10">
        <f>'data '!P929</f>
        <v>0</v>
      </c>
      <c r="E928" s="10">
        <f t="shared" si="2"/>
        <v>0</v>
      </c>
      <c r="F928" s="10">
        <f>'data '!U929</f>
        <v>0</v>
      </c>
      <c r="G928" s="10">
        <f t="shared" si="1"/>
        <v>0</v>
      </c>
    </row>
    <row r="929" spans="1:7" ht="12.75" customHeight="1" x14ac:dyDescent="0.2">
      <c r="A929" s="7">
        <v>39468</v>
      </c>
      <c r="B929" s="10">
        <f>'data '!K930</f>
        <v>48.328634716069274</v>
      </c>
      <c r="C929" s="10">
        <f t="shared" si="0"/>
        <v>48.328634716069274</v>
      </c>
      <c r="D929" s="10">
        <f>'data '!P930</f>
        <v>229.88505747126436</v>
      </c>
      <c r="E929" s="10">
        <f t="shared" si="2"/>
        <v>229.88505747126436</v>
      </c>
      <c r="F929" s="10">
        <f>'data '!U930</f>
        <v>0</v>
      </c>
      <c r="G929" s="10">
        <f t="shared" si="1"/>
        <v>0</v>
      </c>
    </row>
    <row r="930" spans="1:7" ht="12.75" customHeight="1" x14ac:dyDescent="0.2">
      <c r="A930" s="7">
        <v>39469</v>
      </c>
      <c r="B930" s="10">
        <f>'data '!K931</f>
        <v>48.328634716069274</v>
      </c>
      <c r="C930" s="10">
        <f t="shared" si="0"/>
        <v>48.328634716069274</v>
      </c>
      <c r="D930" s="10">
        <f>'data '!P931</f>
        <v>0</v>
      </c>
      <c r="E930" s="10">
        <f t="shared" si="2"/>
        <v>0</v>
      </c>
      <c r="F930" s="10">
        <f>'data '!U931</f>
        <v>0</v>
      </c>
      <c r="G930" s="10">
        <f t="shared" si="1"/>
        <v>0</v>
      </c>
    </row>
    <row r="931" spans="1:7" ht="12.75" customHeight="1" x14ac:dyDescent="0.2">
      <c r="A931" s="7">
        <v>39470</v>
      </c>
      <c r="B931" s="10">
        <f>'data '!K932</f>
        <v>48.328634716069274</v>
      </c>
      <c r="C931" s="10">
        <f t="shared" si="0"/>
        <v>48.328634716069274</v>
      </c>
      <c r="D931" s="10">
        <f>'data '!P932</f>
        <v>0</v>
      </c>
      <c r="E931" s="10">
        <f t="shared" si="2"/>
        <v>0</v>
      </c>
      <c r="F931" s="10">
        <f>'data '!U932</f>
        <v>0</v>
      </c>
      <c r="G931" s="10">
        <f t="shared" si="1"/>
        <v>0</v>
      </c>
    </row>
    <row r="932" spans="1:7" ht="12.75" customHeight="1" x14ac:dyDescent="0.2">
      <c r="A932" s="7">
        <v>39471</v>
      </c>
      <c r="B932" s="10">
        <f>'data '!K933</f>
        <v>48.328634716069274</v>
      </c>
      <c r="C932" s="10">
        <f t="shared" si="0"/>
        <v>48.328634716069274</v>
      </c>
      <c r="D932" s="10">
        <f>'data '!P933</f>
        <v>0</v>
      </c>
      <c r="E932" s="10">
        <f t="shared" si="2"/>
        <v>0</v>
      </c>
      <c r="F932" s="10">
        <f>'data '!U933</f>
        <v>0</v>
      </c>
      <c r="G932" s="10">
        <f t="shared" si="1"/>
        <v>0</v>
      </c>
    </row>
    <row r="933" spans="1:7" ht="12.75" customHeight="1" x14ac:dyDescent="0.2">
      <c r="A933" s="7">
        <v>39472</v>
      </c>
      <c r="B933" s="10">
        <f>'data '!K934</f>
        <v>48.328634716069274</v>
      </c>
      <c r="C933" s="10">
        <f t="shared" si="0"/>
        <v>48.328634716069274</v>
      </c>
      <c r="D933" s="10">
        <f>'data '!P934</f>
        <v>0</v>
      </c>
      <c r="E933" s="10">
        <f t="shared" si="2"/>
        <v>0</v>
      </c>
      <c r="F933" s="10">
        <f>'data '!U934</f>
        <v>0</v>
      </c>
      <c r="G933" s="10">
        <f t="shared" si="1"/>
        <v>0</v>
      </c>
    </row>
    <row r="934" spans="1:7" ht="12.75" customHeight="1" x14ac:dyDescent="0.2">
      <c r="A934" s="7">
        <v>39475</v>
      </c>
      <c r="B934" s="10">
        <f>'data '!K935</f>
        <v>48.328634716069274</v>
      </c>
      <c r="C934" s="10">
        <f t="shared" si="0"/>
        <v>48.328634716069274</v>
      </c>
      <c r="D934" s="10">
        <f>'data '!P935</f>
        <v>229.88505747126436</v>
      </c>
      <c r="E934" s="10">
        <f t="shared" si="2"/>
        <v>229.88505747126436</v>
      </c>
      <c r="F934" s="10">
        <f>'data '!U935</f>
        <v>0</v>
      </c>
      <c r="G934" s="10">
        <f t="shared" si="1"/>
        <v>0</v>
      </c>
    </row>
    <row r="935" spans="1:7" ht="12.75" customHeight="1" x14ac:dyDescent="0.2">
      <c r="A935" s="7">
        <v>39476</v>
      </c>
      <c r="B935" s="10">
        <f>'data '!K936</f>
        <v>48.328634716069274</v>
      </c>
      <c r="C935" s="10">
        <f t="shared" si="0"/>
        <v>48.328634716069274</v>
      </c>
      <c r="D935" s="10">
        <f>'data '!P936</f>
        <v>0</v>
      </c>
      <c r="E935" s="10">
        <f t="shared" si="2"/>
        <v>0</v>
      </c>
      <c r="F935" s="10">
        <f>'data '!U936</f>
        <v>0</v>
      </c>
      <c r="G935" s="10">
        <f t="shared" si="1"/>
        <v>0</v>
      </c>
    </row>
    <row r="936" spans="1:7" ht="12.75" customHeight="1" x14ac:dyDescent="0.2">
      <c r="A936" s="7">
        <v>39477</v>
      </c>
      <c r="B936" s="10">
        <f>'data '!K937</f>
        <v>48.328634716069274</v>
      </c>
      <c r="C936" s="10">
        <f t="shared" si="0"/>
        <v>48.328634716069274</v>
      </c>
      <c r="D936" s="10">
        <f>'data '!P937</f>
        <v>0</v>
      </c>
      <c r="E936" s="10">
        <f t="shared" si="2"/>
        <v>0</v>
      </c>
      <c r="F936" s="10">
        <f>'data '!U937</f>
        <v>0</v>
      </c>
      <c r="G936" s="10">
        <f t="shared" si="1"/>
        <v>0</v>
      </c>
    </row>
    <row r="937" spans="1:7" ht="12.75" customHeight="1" x14ac:dyDescent="0.2">
      <c r="A937" s="7">
        <v>39478</v>
      </c>
      <c r="B937" s="10">
        <f>'data '!K938</f>
        <v>48.328634716069274</v>
      </c>
      <c r="C937" s="10">
        <f t="shared" si="0"/>
        <v>48.328634716069274</v>
      </c>
      <c r="D937" s="10">
        <f>'data '!P938</f>
        <v>0</v>
      </c>
      <c r="E937" s="10">
        <f t="shared" si="2"/>
        <v>0</v>
      </c>
      <c r="F937" s="10">
        <f>'data '!U938</f>
        <v>0</v>
      </c>
      <c r="G937" s="10">
        <f t="shared" si="1"/>
        <v>0</v>
      </c>
    </row>
    <row r="938" spans="1:7" ht="12.75" customHeight="1" x14ac:dyDescent="0.2">
      <c r="A938" s="7">
        <v>39479</v>
      </c>
      <c r="B938" s="10">
        <f>'data '!K939</f>
        <v>48.328634716069274</v>
      </c>
      <c r="C938" s="10">
        <f t="shared" si="0"/>
        <v>48.328634716069274</v>
      </c>
      <c r="D938" s="10">
        <f>'data '!P939</f>
        <v>0</v>
      </c>
      <c r="E938" s="10">
        <f t="shared" si="2"/>
        <v>0</v>
      </c>
      <c r="F938" s="10">
        <f>'data '!U939</f>
        <v>1000</v>
      </c>
      <c r="G938" s="10">
        <f t="shared" si="1"/>
        <v>1000</v>
      </c>
    </row>
    <row r="939" spans="1:7" ht="12.75" customHeight="1" x14ac:dyDescent="0.2">
      <c r="A939" s="7">
        <v>39482</v>
      </c>
      <c r="B939" s="10">
        <f>'data '!K940</f>
        <v>48.328634716069274</v>
      </c>
      <c r="C939" s="10">
        <f t="shared" si="0"/>
        <v>48.328634716069274</v>
      </c>
      <c r="D939" s="10">
        <f>'data '!P940</f>
        <v>229.88505747126436</v>
      </c>
      <c r="E939" s="10">
        <f t="shared" si="2"/>
        <v>229.88505747126436</v>
      </c>
      <c r="F939" s="10">
        <f>'data '!U940</f>
        <v>0</v>
      </c>
      <c r="G939" s="10">
        <f t="shared" si="1"/>
        <v>0</v>
      </c>
    </row>
    <row r="940" spans="1:7" ht="12.75" customHeight="1" x14ac:dyDescent="0.2">
      <c r="A940" s="7">
        <v>39483</v>
      </c>
      <c r="B940" s="10">
        <f>'data '!K941</f>
        <v>48.328634716069274</v>
      </c>
      <c r="C940" s="10">
        <f t="shared" si="0"/>
        <v>48.328634716069274</v>
      </c>
      <c r="D940" s="10">
        <f>'data '!P941</f>
        <v>0</v>
      </c>
      <c r="E940" s="10">
        <f t="shared" si="2"/>
        <v>0</v>
      </c>
      <c r="F940" s="10">
        <f>'data '!U941</f>
        <v>0</v>
      </c>
      <c r="G940" s="10">
        <f t="shared" si="1"/>
        <v>0</v>
      </c>
    </row>
    <row r="941" spans="1:7" ht="12.75" customHeight="1" x14ac:dyDescent="0.2">
      <c r="A941" s="7">
        <v>39484</v>
      </c>
      <c r="B941" s="10">
        <f>'data '!K942</f>
        <v>48.328634716069274</v>
      </c>
      <c r="C941" s="10">
        <f t="shared" si="0"/>
        <v>48.328634716069274</v>
      </c>
      <c r="D941" s="10">
        <f>'data '!P942</f>
        <v>0</v>
      </c>
      <c r="E941" s="10">
        <f t="shared" si="2"/>
        <v>0</v>
      </c>
      <c r="F941" s="10">
        <f>'data '!U942</f>
        <v>0</v>
      </c>
      <c r="G941" s="10">
        <f t="shared" si="1"/>
        <v>0</v>
      </c>
    </row>
    <row r="942" spans="1:7" ht="12.75" customHeight="1" x14ac:dyDescent="0.2">
      <c r="A942" s="7">
        <v>39485</v>
      </c>
      <c r="B942" s="10">
        <f>'data '!K943</f>
        <v>48.328634716069274</v>
      </c>
      <c r="C942" s="10">
        <f t="shared" si="0"/>
        <v>48.328634716069274</v>
      </c>
      <c r="D942" s="10">
        <f>'data '!P943</f>
        <v>0</v>
      </c>
      <c r="E942" s="10">
        <f t="shared" si="2"/>
        <v>0</v>
      </c>
      <c r="F942" s="10">
        <f>'data '!U943</f>
        <v>0</v>
      </c>
      <c r="G942" s="10">
        <f t="shared" si="1"/>
        <v>0</v>
      </c>
    </row>
    <row r="943" spans="1:7" ht="12.75" customHeight="1" x14ac:dyDescent="0.2">
      <c r="A943" s="7">
        <v>39486</v>
      </c>
      <c r="B943" s="10">
        <f>'data '!K944</f>
        <v>48.328634716069274</v>
      </c>
      <c r="C943" s="10">
        <f t="shared" si="0"/>
        <v>48.328634716069274</v>
      </c>
      <c r="D943" s="10">
        <f>'data '!P944</f>
        <v>0</v>
      </c>
      <c r="E943" s="10">
        <f t="shared" si="2"/>
        <v>0</v>
      </c>
      <c r="F943" s="10">
        <f>'data '!U944</f>
        <v>0</v>
      </c>
      <c r="G943" s="10">
        <f t="shared" si="1"/>
        <v>0</v>
      </c>
    </row>
    <row r="944" spans="1:7" ht="12.75" customHeight="1" x14ac:dyDescent="0.2">
      <c r="A944" s="7">
        <v>39489</v>
      </c>
      <c r="B944" s="10">
        <f>'data '!K945</f>
        <v>48.328634716069274</v>
      </c>
      <c r="C944" s="10">
        <f t="shared" si="0"/>
        <v>48.328634716069274</v>
      </c>
      <c r="D944" s="10">
        <f>'data '!P945</f>
        <v>229.88505747126436</v>
      </c>
      <c r="E944" s="10">
        <f t="shared" si="2"/>
        <v>229.88505747126436</v>
      </c>
      <c r="F944" s="10">
        <f>'data '!U945</f>
        <v>0</v>
      </c>
      <c r="G944" s="10">
        <f t="shared" si="1"/>
        <v>0</v>
      </c>
    </row>
    <row r="945" spans="1:7" ht="12.75" customHeight="1" x14ac:dyDescent="0.2">
      <c r="A945" s="7">
        <v>39490</v>
      </c>
      <c r="B945" s="10">
        <f>'data '!K946</f>
        <v>48.328634716069274</v>
      </c>
      <c r="C945" s="10">
        <f t="shared" si="0"/>
        <v>48.328634716069274</v>
      </c>
      <c r="D945" s="10">
        <f>'data '!P946</f>
        <v>0</v>
      </c>
      <c r="E945" s="10">
        <f t="shared" si="2"/>
        <v>0</v>
      </c>
      <c r="F945" s="10">
        <f>'data '!U946</f>
        <v>0</v>
      </c>
      <c r="G945" s="10">
        <f t="shared" si="1"/>
        <v>0</v>
      </c>
    </row>
    <row r="946" spans="1:7" ht="12.75" customHeight="1" x14ac:dyDescent="0.2">
      <c r="A946" s="7">
        <v>39491</v>
      </c>
      <c r="B946" s="10">
        <f>'data '!K947</f>
        <v>48.328634716069274</v>
      </c>
      <c r="C946" s="10">
        <f t="shared" si="0"/>
        <v>48.328634716069274</v>
      </c>
      <c r="D946" s="10">
        <f>'data '!P947</f>
        <v>0</v>
      </c>
      <c r="E946" s="10">
        <f t="shared" si="2"/>
        <v>0</v>
      </c>
      <c r="F946" s="10">
        <f>'data '!U947</f>
        <v>0</v>
      </c>
      <c r="G946" s="10">
        <f t="shared" si="1"/>
        <v>0</v>
      </c>
    </row>
    <row r="947" spans="1:7" ht="12.75" customHeight="1" x14ac:dyDescent="0.2">
      <c r="A947" s="7">
        <v>39492</v>
      </c>
      <c r="B947" s="10">
        <f>'data '!K948</f>
        <v>48.328634716069274</v>
      </c>
      <c r="C947" s="10">
        <f t="shared" si="0"/>
        <v>48.328634716069274</v>
      </c>
      <c r="D947" s="10">
        <f>'data '!P948</f>
        <v>0</v>
      </c>
      <c r="E947" s="10">
        <f t="shared" si="2"/>
        <v>0</v>
      </c>
      <c r="F947" s="10">
        <f>'data '!U948</f>
        <v>0</v>
      </c>
      <c r="G947" s="10">
        <f t="shared" si="1"/>
        <v>0</v>
      </c>
    </row>
    <row r="948" spans="1:7" ht="12.75" customHeight="1" x14ac:dyDescent="0.2">
      <c r="A948" s="7">
        <v>39493</v>
      </c>
      <c r="B948" s="10">
        <f>'data '!K949</f>
        <v>48.328634716069274</v>
      </c>
      <c r="C948" s="10">
        <f t="shared" si="0"/>
        <v>48.328634716069274</v>
      </c>
      <c r="D948" s="10">
        <f>'data '!P949</f>
        <v>0</v>
      </c>
      <c r="E948" s="10">
        <f t="shared" si="2"/>
        <v>0</v>
      </c>
      <c r="F948" s="10">
        <f>'data '!U949</f>
        <v>0</v>
      </c>
      <c r="G948" s="10">
        <f t="shared" si="1"/>
        <v>0</v>
      </c>
    </row>
    <row r="949" spans="1:7" ht="12.75" customHeight="1" x14ac:dyDescent="0.2">
      <c r="A949" s="7">
        <v>39496</v>
      </c>
      <c r="B949" s="10">
        <f>'data '!K950</f>
        <v>48.328634716069274</v>
      </c>
      <c r="C949" s="10">
        <f t="shared" si="0"/>
        <v>48.328634716069274</v>
      </c>
      <c r="D949" s="10">
        <f>'data '!P950</f>
        <v>229.88505747126436</v>
      </c>
      <c r="E949" s="10">
        <f t="shared" si="2"/>
        <v>229.88505747126436</v>
      </c>
      <c r="F949" s="10">
        <f>'data '!U950</f>
        <v>0</v>
      </c>
      <c r="G949" s="10">
        <f t="shared" si="1"/>
        <v>0</v>
      </c>
    </row>
    <row r="950" spans="1:7" ht="12.75" customHeight="1" x14ac:dyDescent="0.2">
      <c r="A950" s="7">
        <v>39497</v>
      </c>
      <c r="B950" s="10">
        <f>'data '!K951</f>
        <v>48.328634716069274</v>
      </c>
      <c r="C950" s="10">
        <f t="shared" si="0"/>
        <v>48.328634716069274</v>
      </c>
      <c r="D950" s="10">
        <f>'data '!P951</f>
        <v>0</v>
      </c>
      <c r="E950" s="10">
        <f t="shared" si="2"/>
        <v>0</v>
      </c>
      <c r="F950" s="10">
        <f>'data '!U951</f>
        <v>0</v>
      </c>
      <c r="G950" s="10">
        <f t="shared" si="1"/>
        <v>0</v>
      </c>
    </row>
    <row r="951" spans="1:7" ht="12.75" customHeight="1" x14ac:dyDescent="0.2">
      <c r="A951" s="7">
        <v>39498</v>
      </c>
      <c r="B951" s="10">
        <f>'data '!K952</f>
        <v>48.328634716069274</v>
      </c>
      <c r="C951" s="10">
        <f t="shared" si="0"/>
        <v>48.328634716069274</v>
      </c>
      <c r="D951" s="10">
        <f>'data '!P952</f>
        <v>0</v>
      </c>
      <c r="E951" s="10">
        <f t="shared" si="2"/>
        <v>0</v>
      </c>
      <c r="F951" s="10">
        <f>'data '!U952</f>
        <v>0</v>
      </c>
      <c r="G951" s="10">
        <f t="shared" si="1"/>
        <v>0</v>
      </c>
    </row>
    <row r="952" spans="1:7" ht="12.75" customHeight="1" x14ac:dyDescent="0.2">
      <c r="A952" s="7">
        <v>39499</v>
      </c>
      <c r="B952" s="10">
        <f>'data '!K953</f>
        <v>48.328634716069274</v>
      </c>
      <c r="C952" s="10">
        <f t="shared" si="0"/>
        <v>48.328634716069274</v>
      </c>
      <c r="D952" s="10">
        <f>'data '!P953</f>
        <v>0</v>
      </c>
      <c r="E952" s="10">
        <f t="shared" si="2"/>
        <v>0</v>
      </c>
      <c r="F952" s="10">
        <f>'data '!U953</f>
        <v>0</v>
      </c>
      <c r="G952" s="10">
        <f t="shared" si="1"/>
        <v>0</v>
      </c>
    </row>
    <row r="953" spans="1:7" ht="12.75" customHeight="1" x14ac:dyDescent="0.2">
      <c r="A953" s="7">
        <v>39500</v>
      </c>
      <c r="B953" s="10">
        <f>'data '!K954</f>
        <v>48.328634716069274</v>
      </c>
      <c r="C953" s="10">
        <f t="shared" si="0"/>
        <v>48.328634716069274</v>
      </c>
      <c r="D953" s="10">
        <f>'data '!P954</f>
        <v>0</v>
      </c>
      <c r="E953" s="10">
        <f t="shared" si="2"/>
        <v>0</v>
      </c>
      <c r="F953" s="10">
        <f>'data '!U954</f>
        <v>0</v>
      </c>
      <c r="G953" s="10">
        <f t="shared" si="1"/>
        <v>0</v>
      </c>
    </row>
    <row r="954" spans="1:7" ht="12.75" customHeight="1" x14ac:dyDescent="0.2">
      <c r="A954" s="7">
        <v>39503</v>
      </c>
      <c r="B954" s="10">
        <f>'data '!K955</f>
        <v>48.328634716069274</v>
      </c>
      <c r="C954" s="10">
        <f t="shared" si="0"/>
        <v>48.328634716069274</v>
      </c>
      <c r="D954" s="10">
        <f>'data '!P955</f>
        <v>229.88505747126436</v>
      </c>
      <c r="E954" s="10">
        <f t="shared" si="2"/>
        <v>229.88505747126436</v>
      </c>
      <c r="F954" s="10">
        <f>'data '!U955</f>
        <v>0</v>
      </c>
      <c r="G954" s="10">
        <f t="shared" si="1"/>
        <v>0</v>
      </c>
    </row>
    <row r="955" spans="1:7" ht="12.75" customHeight="1" x14ac:dyDescent="0.2">
      <c r="A955" s="7">
        <v>39504</v>
      </c>
      <c r="B955" s="10">
        <f>'data '!K956</f>
        <v>48.328634716069274</v>
      </c>
      <c r="C955" s="10">
        <f t="shared" si="0"/>
        <v>48.328634716069274</v>
      </c>
      <c r="D955" s="10">
        <f>'data '!P956</f>
        <v>0</v>
      </c>
      <c r="E955" s="10">
        <f t="shared" si="2"/>
        <v>0</v>
      </c>
      <c r="F955" s="10">
        <f>'data '!U956</f>
        <v>0</v>
      </c>
      <c r="G955" s="10">
        <f t="shared" si="1"/>
        <v>0</v>
      </c>
    </row>
    <row r="956" spans="1:7" ht="12.75" customHeight="1" x14ac:dyDescent="0.2">
      <c r="A956" s="7">
        <v>39505</v>
      </c>
      <c r="B956" s="10">
        <f>'data '!K957</f>
        <v>48.328634716069274</v>
      </c>
      <c r="C956" s="10">
        <f t="shared" si="0"/>
        <v>48.328634716069274</v>
      </c>
      <c r="D956" s="10">
        <f>'data '!P957</f>
        <v>0</v>
      </c>
      <c r="E956" s="10">
        <f t="shared" si="2"/>
        <v>0</v>
      </c>
      <c r="F956" s="10">
        <f>'data '!U957</f>
        <v>0</v>
      </c>
      <c r="G956" s="10">
        <f t="shared" si="1"/>
        <v>0</v>
      </c>
    </row>
    <row r="957" spans="1:7" ht="12.75" customHeight="1" x14ac:dyDescent="0.2">
      <c r="A957" s="7">
        <v>39506</v>
      </c>
      <c r="B957" s="10">
        <f>'data '!K958</f>
        <v>48.328634716069274</v>
      </c>
      <c r="C957" s="10">
        <f t="shared" si="0"/>
        <v>48.328634716069274</v>
      </c>
      <c r="D957" s="10">
        <f>'data '!P958</f>
        <v>0</v>
      </c>
      <c r="E957" s="10">
        <f t="shared" si="2"/>
        <v>0</v>
      </c>
      <c r="F957" s="10">
        <f>'data '!U958</f>
        <v>0</v>
      </c>
      <c r="G957" s="10">
        <f t="shared" si="1"/>
        <v>0</v>
      </c>
    </row>
    <row r="958" spans="1:7" ht="12.75" customHeight="1" x14ac:dyDescent="0.2">
      <c r="A958" s="7">
        <v>39507</v>
      </c>
      <c r="B958" s="10">
        <f>'data '!K959</f>
        <v>48.328634716069274</v>
      </c>
      <c r="C958" s="10">
        <f t="shared" si="0"/>
        <v>48.328634716069274</v>
      </c>
      <c r="D958" s="10">
        <f>'data '!P959</f>
        <v>0</v>
      </c>
      <c r="E958" s="10">
        <f t="shared" si="2"/>
        <v>0</v>
      </c>
      <c r="F958" s="10">
        <f>'data '!U959</f>
        <v>0</v>
      </c>
      <c r="G958" s="10">
        <f t="shared" si="1"/>
        <v>0</v>
      </c>
    </row>
    <row r="959" spans="1:7" ht="12.75" customHeight="1" x14ac:dyDescent="0.2">
      <c r="A959" s="7">
        <v>39510</v>
      </c>
      <c r="B959" s="10">
        <f>'data '!K960</f>
        <v>48.328634716069274</v>
      </c>
      <c r="C959" s="10">
        <f t="shared" si="0"/>
        <v>48.328634716069274</v>
      </c>
      <c r="D959" s="10">
        <f>'data '!P960</f>
        <v>229.88505747126436</v>
      </c>
      <c r="E959" s="10">
        <f t="shared" si="2"/>
        <v>229.88505747126436</v>
      </c>
      <c r="F959" s="10">
        <f>'data '!U960</f>
        <v>1000</v>
      </c>
      <c r="G959" s="10">
        <f t="shared" si="1"/>
        <v>1000</v>
      </c>
    </row>
    <row r="960" spans="1:7" ht="12.75" customHeight="1" x14ac:dyDescent="0.2">
      <c r="A960" s="7">
        <v>39511</v>
      </c>
      <c r="B960" s="10">
        <f>'data '!K961</f>
        <v>48.328634716069274</v>
      </c>
      <c r="C960" s="10">
        <f t="shared" si="0"/>
        <v>48.328634716069274</v>
      </c>
      <c r="D960" s="10">
        <f>'data '!P961</f>
        <v>0</v>
      </c>
      <c r="E960" s="10">
        <f t="shared" si="2"/>
        <v>0</v>
      </c>
      <c r="F960" s="10">
        <f>'data '!U961</f>
        <v>0</v>
      </c>
      <c r="G960" s="10">
        <f t="shared" si="1"/>
        <v>0</v>
      </c>
    </row>
    <row r="961" spans="1:7" ht="12.75" customHeight="1" x14ac:dyDescent="0.2">
      <c r="A961" s="7">
        <v>39512</v>
      </c>
      <c r="B961" s="10">
        <f>'data '!K962</f>
        <v>48.328634716069274</v>
      </c>
      <c r="C961" s="10">
        <f t="shared" si="0"/>
        <v>48.328634716069274</v>
      </c>
      <c r="D961" s="10">
        <f>'data '!P962</f>
        <v>0</v>
      </c>
      <c r="E961" s="10">
        <f t="shared" si="2"/>
        <v>0</v>
      </c>
      <c r="F961" s="10">
        <f>'data '!U962</f>
        <v>0</v>
      </c>
      <c r="G961" s="10">
        <f t="shared" si="1"/>
        <v>0</v>
      </c>
    </row>
    <row r="962" spans="1:7" ht="12.75" customHeight="1" x14ac:dyDescent="0.2">
      <c r="A962" s="7">
        <v>39514</v>
      </c>
      <c r="B962" s="10">
        <f>'data '!K963</f>
        <v>48.328634716069274</v>
      </c>
      <c r="C962" s="10">
        <f t="shared" si="0"/>
        <v>48.328634716069274</v>
      </c>
      <c r="D962" s="10">
        <f>'data '!P963</f>
        <v>0</v>
      </c>
      <c r="E962" s="10">
        <f t="shared" si="2"/>
        <v>0</v>
      </c>
      <c r="F962" s="10">
        <f>'data '!U963</f>
        <v>0</v>
      </c>
      <c r="G962" s="10">
        <f t="shared" si="1"/>
        <v>0</v>
      </c>
    </row>
    <row r="963" spans="1:7" ht="12.75" customHeight="1" x14ac:dyDescent="0.2">
      <c r="A963" s="7">
        <v>39517</v>
      </c>
      <c r="B963" s="10">
        <f>'data '!K964</f>
        <v>48.328634716069274</v>
      </c>
      <c r="C963" s="10">
        <f t="shared" si="0"/>
        <v>48.328634716069274</v>
      </c>
      <c r="D963" s="10">
        <f>'data '!P964</f>
        <v>229.88505747126436</v>
      </c>
      <c r="E963" s="10">
        <f t="shared" si="2"/>
        <v>229.88505747126436</v>
      </c>
      <c r="F963" s="10">
        <f>'data '!U964</f>
        <v>0</v>
      </c>
      <c r="G963" s="10">
        <f t="shared" si="1"/>
        <v>0</v>
      </c>
    </row>
    <row r="964" spans="1:7" ht="12.75" customHeight="1" x14ac:dyDescent="0.2">
      <c r="A964" s="7">
        <v>39518</v>
      </c>
      <c r="B964" s="10">
        <f>'data '!K965</f>
        <v>48.328634716069274</v>
      </c>
      <c r="C964" s="10">
        <f t="shared" si="0"/>
        <v>48.328634716069274</v>
      </c>
      <c r="D964" s="10">
        <f>'data '!P965</f>
        <v>0</v>
      </c>
      <c r="E964" s="10">
        <f t="shared" si="2"/>
        <v>0</v>
      </c>
      <c r="F964" s="10">
        <f>'data '!U965</f>
        <v>0</v>
      </c>
      <c r="G964" s="10">
        <f t="shared" si="1"/>
        <v>0</v>
      </c>
    </row>
    <row r="965" spans="1:7" ht="12.75" customHeight="1" x14ac:dyDescent="0.2">
      <c r="A965" s="7">
        <v>39519</v>
      </c>
      <c r="B965" s="10">
        <f>'data '!K966</f>
        <v>48.328634716069274</v>
      </c>
      <c r="C965" s="10">
        <f t="shared" si="0"/>
        <v>48.328634716069274</v>
      </c>
      <c r="D965" s="10">
        <f>'data '!P966</f>
        <v>0</v>
      </c>
      <c r="E965" s="10">
        <f t="shared" si="2"/>
        <v>0</v>
      </c>
      <c r="F965" s="10">
        <f>'data '!U966</f>
        <v>0</v>
      </c>
      <c r="G965" s="10">
        <f t="shared" si="1"/>
        <v>0</v>
      </c>
    </row>
    <row r="966" spans="1:7" ht="12.75" customHeight="1" x14ac:dyDescent="0.2">
      <c r="A966" s="7">
        <v>39520</v>
      </c>
      <c r="B966" s="10">
        <f>'data '!K967</f>
        <v>48.328634716069274</v>
      </c>
      <c r="C966" s="10">
        <f t="shared" si="0"/>
        <v>48.328634716069274</v>
      </c>
      <c r="D966" s="10">
        <f>'data '!P967</f>
        <v>0</v>
      </c>
      <c r="E966" s="10">
        <f t="shared" si="2"/>
        <v>0</v>
      </c>
      <c r="F966" s="10">
        <f>'data '!U967</f>
        <v>0</v>
      </c>
      <c r="G966" s="10">
        <f t="shared" si="1"/>
        <v>0</v>
      </c>
    </row>
    <row r="967" spans="1:7" ht="12.75" customHeight="1" x14ac:dyDescent="0.2">
      <c r="A967" s="7">
        <v>39521</v>
      </c>
      <c r="B967" s="10">
        <f>'data '!K968</f>
        <v>48.328634716069274</v>
      </c>
      <c r="C967" s="10">
        <f t="shared" si="0"/>
        <v>48.328634716069274</v>
      </c>
      <c r="D967" s="10">
        <f>'data '!P968</f>
        <v>0</v>
      </c>
      <c r="E967" s="10">
        <f t="shared" si="2"/>
        <v>0</v>
      </c>
      <c r="F967" s="10">
        <f>'data '!U968</f>
        <v>0</v>
      </c>
      <c r="G967" s="10">
        <f t="shared" si="1"/>
        <v>0</v>
      </c>
    </row>
    <row r="968" spans="1:7" ht="12.75" customHeight="1" x14ac:dyDescent="0.2">
      <c r="A968" s="7">
        <v>39524</v>
      </c>
      <c r="B968" s="10">
        <f>'data '!K969</f>
        <v>48.328634716069274</v>
      </c>
      <c r="C968" s="10">
        <f t="shared" si="0"/>
        <v>48.328634716069274</v>
      </c>
      <c r="D968" s="10">
        <f>'data '!P969</f>
        <v>229.88505747126436</v>
      </c>
      <c r="E968" s="10">
        <f t="shared" si="2"/>
        <v>229.88505747126436</v>
      </c>
      <c r="F968" s="10">
        <f>'data '!U969</f>
        <v>0</v>
      </c>
      <c r="G968" s="10">
        <f t="shared" si="1"/>
        <v>0</v>
      </c>
    </row>
    <row r="969" spans="1:7" ht="12.75" customHeight="1" x14ac:dyDescent="0.2">
      <c r="A969" s="7">
        <v>39525</v>
      </c>
      <c r="B969" s="10">
        <f>'data '!K970</f>
        <v>48.328634716069274</v>
      </c>
      <c r="C969" s="10">
        <f t="shared" si="0"/>
        <v>48.328634716069274</v>
      </c>
      <c r="D969" s="10">
        <f>'data '!P970</f>
        <v>0</v>
      </c>
      <c r="E969" s="10">
        <f t="shared" si="2"/>
        <v>0</v>
      </c>
      <c r="F969" s="10">
        <f>'data '!U970</f>
        <v>0</v>
      </c>
      <c r="G969" s="10">
        <f t="shared" si="1"/>
        <v>0</v>
      </c>
    </row>
    <row r="970" spans="1:7" ht="12.75" customHeight="1" x14ac:dyDescent="0.2">
      <c r="A970" s="7">
        <v>39526</v>
      </c>
      <c r="B970" s="10">
        <f>'data '!K971</f>
        <v>48.328634716069274</v>
      </c>
      <c r="C970" s="10">
        <f t="shared" si="0"/>
        <v>48.328634716069274</v>
      </c>
      <c r="D970" s="10">
        <f>'data '!P971</f>
        <v>0</v>
      </c>
      <c r="E970" s="10">
        <f t="shared" si="2"/>
        <v>0</v>
      </c>
      <c r="F970" s="10">
        <f>'data '!U971</f>
        <v>0</v>
      </c>
      <c r="G970" s="10">
        <f t="shared" si="1"/>
        <v>0</v>
      </c>
    </row>
    <row r="971" spans="1:7" ht="12.75" customHeight="1" x14ac:dyDescent="0.2">
      <c r="A971" s="7">
        <v>39531</v>
      </c>
      <c r="B971" s="10">
        <f>'data '!K972</f>
        <v>48.328634716069274</v>
      </c>
      <c r="C971" s="10">
        <f t="shared" si="0"/>
        <v>48.328634716069274</v>
      </c>
      <c r="D971" s="10">
        <f>'data '!P972</f>
        <v>229.88505747126436</v>
      </c>
      <c r="E971" s="10">
        <f t="shared" si="2"/>
        <v>229.88505747126436</v>
      </c>
      <c r="F971" s="10">
        <f>'data '!U972</f>
        <v>0</v>
      </c>
      <c r="G971" s="10">
        <f t="shared" si="1"/>
        <v>0</v>
      </c>
    </row>
    <row r="972" spans="1:7" ht="12.75" customHeight="1" x14ac:dyDescent="0.2">
      <c r="A972" s="7">
        <v>39532</v>
      </c>
      <c r="B972" s="10">
        <f>'data '!K973</f>
        <v>48.328634716069274</v>
      </c>
      <c r="C972" s="10">
        <f t="shared" si="0"/>
        <v>48.328634716069274</v>
      </c>
      <c r="D972" s="10">
        <f>'data '!P973</f>
        <v>0</v>
      </c>
      <c r="E972" s="10">
        <f t="shared" si="2"/>
        <v>0</v>
      </c>
      <c r="F972" s="10">
        <f>'data '!U973</f>
        <v>0</v>
      </c>
      <c r="G972" s="10">
        <f t="shared" si="1"/>
        <v>0</v>
      </c>
    </row>
    <row r="973" spans="1:7" ht="12.75" customHeight="1" x14ac:dyDescent="0.2">
      <c r="A973" s="7">
        <v>39533</v>
      </c>
      <c r="B973" s="10">
        <f>'data '!K974</f>
        <v>48.328634716069274</v>
      </c>
      <c r="C973" s="10">
        <f t="shared" si="0"/>
        <v>48.328634716069274</v>
      </c>
      <c r="D973" s="10">
        <f>'data '!P974</f>
        <v>0</v>
      </c>
      <c r="E973" s="10">
        <f t="shared" si="2"/>
        <v>0</v>
      </c>
      <c r="F973" s="10">
        <f>'data '!U974</f>
        <v>0</v>
      </c>
      <c r="G973" s="10">
        <f t="shared" si="1"/>
        <v>0</v>
      </c>
    </row>
    <row r="974" spans="1:7" ht="12.75" customHeight="1" x14ac:dyDescent="0.2">
      <c r="A974" s="7">
        <v>39534</v>
      </c>
      <c r="B974" s="10">
        <f>'data '!K975</f>
        <v>48.328634716069274</v>
      </c>
      <c r="C974" s="10">
        <f t="shared" si="0"/>
        <v>48.328634716069274</v>
      </c>
      <c r="D974" s="10">
        <f>'data '!P975</f>
        <v>0</v>
      </c>
      <c r="E974" s="10">
        <f t="shared" si="2"/>
        <v>0</v>
      </c>
      <c r="F974" s="10">
        <f>'data '!U975</f>
        <v>0</v>
      </c>
      <c r="G974" s="10">
        <f t="shared" si="1"/>
        <v>0</v>
      </c>
    </row>
    <row r="975" spans="1:7" ht="12.75" customHeight="1" x14ac:dyDescent="0.2">
      <c r="A975" s="7">
        <v>39535</v>
      </c>
      <c r="B975" s="10">
        <f>'data '!K976</f>
        <v>48.328634716069274</v>
      </c>
      <c r="C975" s="10">
        <f t="shared" si="0"/>
        <v>48.328634716069274</v>
      </c>
      <c r="D975" s="10">
        <f>'data '!P976</f>
        <v>0</v>
      </c>
      <c r="E975" s="10">
        <f t="shared" si="2"/>
        <v>0</v>
      </c>
      <c r="F975" s="10">
        <f>'data '!U976</f>
        <v>0</v>
      </c>
      <c r="G975" s="10">
        <f t="shared" si="1"/>
        <v>0</v>
      </c>
    </row>
    <row r="976" spans="1:7" ht="12.75" customHeight="1" x14ac:dyDescent="0.2">
      <c r="A976" s="7">
        <v>39538</v>
      </c>
      <c r="B976" s="10">
        <f>'data '!K977</f>
        <v>48.328634716069274</v>
      </c>
      <c r="C976" s="10">
        <f t="shared" si="0"/>
        <v>48.328634716069274</v>
      </c>
      <c r="D976" s="10">
        <f>'data '!P977</f>
        <v>229.88505747126436</v>
      </c>
      <c r="E976" s="10">
        <f t="shared" si="2"/>
        <v>229.88505747126436</v>
      </c>
      <c r="F976" s="10">
        <f>'data '!U977</f>
        <v>0</v>
      </c>
      <c r="G976" s="10">
        <f t="shared" si="1"/>
        <v>0</v>
      </c>
    </row>
    <row r="977" spans="1:7" ht="12.75" customHeight="1" x14ac:dyDescent="0.2">
      <c r="A977" s="7">
        <v>39539</v>
      </c>
      <c r="B977" s="10">
        <f>'data '!K978</f>
        <v>48.328634716069274</v>
      </c>
      <c r="C977" s="10">
        <f t="shared" si="0"/>
        <v>48.328634716069274</v>
      </c>
      <c r="D977" s="10">
        <f>'data '!P978</f>
        <v>0</v>
      </c>
      <c r="E977" s="10">
        <f t="shared" si="2"/>
        <v>0</v>
      </c>
      <c r="F977" s="10">
        <f>'data '!U978</f>
        <v>1000</v>
      </c>
      <c r="G977" s="10">
        <f t="shared" si="1"/>
        <v>1000</v>
      </c>
    </row>
    <row r="978" spans="1:7" ht="12.75" customHeight="1" x14ac:dyDescent="0.2">
      <c r="A978" s="7">
        <v>39540</v>
      </c>
      <c r="B978" s="10">
        <f>'data '!K979</f>
        <v>48.328634716069274</v>
      </c>
      <c r="C978" s="10">
        <f t="shared" si="0"/>
        <v>48.328634716069274</v>
      </c>
      <c r="D978" s="10">
        <f>'data '!P979</f>
        <v>0</v>
      </c>
      <c r="E978" s="10">
        <f t="shared" si="2"/>
        <v>0</v>
      </c>
      <c r="F978" s="10">
        <f>'data '!U979</f>
        <v>0</v>
      </c>
      <c r="G978" s="10">
        <f t="shared" si="1"/>
        <v>0</v>
      </c>
    </row>
    <row r="979" spans="1:7" ht="12.75" customHeight="1" x14ac:dyDescent="0.2">
      <c r="A979" s="7">
        <v>39541</v>
      </c>
      <c r="B979" s="10">
        <f>'data '!K980</f>
        <v>48.328634716069274</v>
      </c>
      <c r="C979" s="10">
        <f t="shared" si="0"/>
        <v>48.328634716069274</v>
      </c>
      <c r="D979" s="10">
        <f>'data '!P980</f>
        <v>0</v>
      </c>
      <c r="E979" s="10">
        <f t="shared" si="2"/>
        <v>0</v>
      </c>
      <c r="F979" s="10">
        <f>'data '!U980</f>
        <v>0</v>
      </c>
      <c r="G979" s="10">
        <f t="shared" si="1"/>
        <v>0</v>
      </c>
    </row>
    <row r="980" spans="1:7" ht="12.75" customHeight="1" x14ac:dyDescent="0.2">
      <c r="A980" s="7">
        <v>39542</v>
      </c>
      <c r="B980" s="10">
        <f>'data '!K981</f>
        <v>48.328634716069274</v>
      </c>
      <c r="C980" s="10">
        <f t="shared" si="0"/>
        <v>48.328634716069274</v>
      </c>
      <c r="D980" s="10">
        <f>'data '!P981</f>
        <v>0</v>
      </c>
      <c r="E980" s="10">
        <f t="shared" si="2"/>
        <v>0</v>
      </c>
      <c r="F980" s="10">
        <f>'data '!U981</f>
        <v>0</v>
      </c>
      <c r="G980" s="10">
        <f t="shared" si="1"/>
        <v>0</v>
      </c>
    </row>
    <row r="981" spans="1:7" ht="12.75" customHeight="1" x14ac:dyDescent="0.2">
      <c r="A981" s="7">
        <v>39545</v>
      </c>
      <c r="B981" s="10">
        <f>'data '!K982</f>
        <v>48.328634716069274</v>
      </c>
      <c r="C981" s="10">
        <f t="shared" si="0"/>
        <v>48.328634716069274</v>
      </c>
      <c r="D981" s="10">
        <f>'data '!P982</f>
        <v>229.88505747126436</v>
      </c>
      <c r="E981" s="10">
        <f t="shared" si="2"/>
        <v>229.88505747126436</v>
      </c>
      <c r="F981" s="10">
        <f>'data '!U982</f>
        <v>0</v>
      </c>
      <c r="G981" s="10">
        <f t="shared" si="1"/>
        <v>0</v>
      </c>
    </row>
    <row r="982" spans="1:7" ht="12.75" customHeight="1" x14ac:dyDescent="0.2">
      <c r="A982" s="7">
        <v>39546</v>
      </c>
      <c r="B982" s="10">
        <f>'data '!K983</f>
        <v>48.328634716069274</v>
      </c>
      <c r="C982" s="10">
        <f t="shared" si="0"/>
        <v>48.328634716069274</v>
      </c>
      <c r="D982" s="10">
        <f>'data '!P983</f>
        <v>0</v>
      </c>
      <c r="E982" s="10">
        <f t="shared" si="2"/>
        <v>0</v>
      </c>
      <c r="F982" s="10">
        <f>'data '!U983</f>
        <v>0</v>
      </c>
      <c r="G982" s="10">
        <f t="shared" si="1"/>
        <v>0</v>
      </c>
    </row>
    <row r="983" spans="1:7" ht="12.75" customHeight="1" x14ac:dyDescent="0.2">
      <c r="A983" s="7">
        <v>39547</v>
      </c>
      <c r="B983" s="10">
        <f>'data '!K984</f>
        <v>48.328634716069274</v>
      </c>
      <c r="C983" s="10">
        <f t="shared" si="0"/>
        <v>48.328634716069274</v>
      </c>
      <c r="D983" s="10">
        <f>'data '!P984</f>
        <v>0</v>
      </c>
      <c r="E983" s="10">
        <f t="shared" si="2"/>
        <v>0</v>
      </c>
      <c r="F983" s="10">
        <f>'data '!U984</f>
        <v>0</v>
      </c>
      <c r="G983" s="10">
        <f t="shared" si="1"/>
        <v>0</v>
      </c>
    </row>
    <row r="984" spans="1:7" ht="12.75" customHeight="1" x14ac:dyDescent="0.2">
      <c r="A984" s="7">
        <v>39548</v>
      </c>
      <c r="B984" s="10">
        <f>'data '!K985</f>
        <v>48.328634716069274</v>
      </c>
      <c r="C984" s="10">
        <f t="shared" si="0"/>
        <v>48.328634716069274</v>
      </c>
      <c r="D984" s="10">
        <f>'data '!P985</f>
        <v>0</v>
      </c>
      <c r="E984" s="10">
        <f t="shared" si="2"/>
        <v>0</v>
      </c>
      <c r="F984" s="10">
        <f>'data '!U985</f>
        <v>0</v>
      </c>
      <c r="G984" s="10">
        <f t="shared" si="1"/>
        <v>0</v>
      </c>
    </row>
    <row r="985" spans="1:7" ht="12.75" customHeight="1" x14ac:dyDescent="0.2">
      <c r="A985" s="7">
        <v>39549</v>
      </c>
      <c r="B985" s="10">
        <f>'data '!K986</f>
        <v>48.328634716069274</v>
      </c>
      <c r="C985" s="10">
        <f t="shared" si="0"/>
        <v>48.328634716069274</v>
      </c>
      <c r="D985" s="10">
        <f>'data '!P986</f>
        <v>0</v>
      </c>
      <c r="E985" s="10">
        <f t="shared" si="2"/>
        <v>0</v>
      </c>
      <c r="F985" s="10">
        <f>'data '!U986</f>
        <v>0</v>
      </c>
      <c r="G985" s="10">
        <f t="shared" si="1"/>
        <v>0</v>
      </c>
    </row>
    <row r="986" spans="1:7" ht="12.75" customHeight="1" x14ac:dyDescent="0.2">
      <c r="A986" s="7">
        <v>39553</v>
      </c>
      <c r="B986" s="10">
        <f>'data '!K987</f>
        <v>48.328634716069274</v>
      </c>
      <c r="C986" s="10">
        <f t="shared" si="0"/>
        <v>48.328634716069274</v>
      </c>
      <c r="D986" s="10">
        <f>'data '!P987</f>
        <v>229.88505747126436</v>
      </c>
      <c r="E986" s="10">
        <f t="shared" si="2"/>
        <v>229.88505747126436</v>
      </c>
      <c r="F986" s="10">
        <f>'data '!U987</f>
        <v>0</v>
      </c>
      <c r="G986" s="10">
        <f t="shared" si="1"/>
        <v>0</v>
      </c>
    </row>
    <row r="987" spans="1:7" ht="12.75" customHeight="1" x14ac:dyDescent="0.2">
      <c r="A987" s="7">
        <v>39554</v>
      </c>
      <c r="B987" s="10">
        <f>'data '!K988</f>
        <v>48.328634716069274</v>
      </c>
      <c r="C987" s="10">
        <f t="shared" si="0"/>
        <v>48.328634716069274</v>
      </c>
      <c r="D987" s="10">
        <f>'data '!P988</f>
        <v>0</v>
      </c>
      <c r="E987" s="10">
        <f t="shared" si="2"/>
        <v>0</v>
      </c>
      <c r="F987" s="10">
        <f>'data '!U988</f>
        <v>0</v>
      </c>
      <c r="G987" s="10">
        <f t="shared" si="1"/>
        <v>0</v>
      </c>
    </row>
    <row r="988" spans="1:7" ht="12.75" customHeight="1" x14ac:dyDescent="0.2">
      <c r="A988" s="7">
        <v>39555</v>
      </c>
      <c r="B988" s="10">
        <f>'data '!K989</f>
        <v>48.328634716069274</v>
      </c>
      <c r="C988" s="10">
        <f t="shared" si="0"/>
        <v>48.328634716069274</v>
      </c>
      <c r="D988" s="10">
        <f>'data '!P989</f>
        <v>0</v>
      </c>
      <c r="E988" s="10">
        <f t="shared" si="2"/>
        <v>0</v>
      </c>
      <c r="F988" s="10">
        <f>'data '!U989</f>
        <v>0</v>
      </c>
      <c r="G988" s="10">
        <f t="shared" si="1"/>
        <v>0</v>
      </c>
    </row>
    <row r="989" spans="1:7" ht="12.75" customHeight="1" x14ac:dyDescent="0.2">
      <c r="A989" s="7">
        <v>39559</v>
      </c>
      <c r="B989" s="10">
        <f>'data '!K990</f>
        <v>48.328634716069274</v>
      </c>
      <c r="C989" s="10">
        <f t="shared" si="0"/>
        <v>48.328634716069274</v>
      </c>
      <c r="D989" s="10">
        <f>'data '!P990</f>
        <v>229.88505747126436</v>
      </c>
      <c r="E989" s="10">
        <f t="shared" si="2"/>
        <v>229.88505747126436</v>
      </c>
      <c r="F989" s="10">
        <f>'data '!U990</f>
        <v>0</v>
      </c>
      <c r="G989" s="10">
        <f t="shared" si="1"/>
        <v>0</v>
      </c>
    </row>
    <row r="990" spans="1:7" ht="12.75" customHeight="1" x14ac:dyDescent="0.2">
      <c r="A990" s="7">
        <v>39560</v>
      </c>
      <c r="B990" s="10">
        <f>'data '!K991</f>
        <v>48.328634716069274</v>
      </c>
      <c r="C990" s="10">
        <f t="shared" si="0"/>
        <v>48.328634716069274</v>
      </c>
      <c r="D990" s="10">
        <f>'data '!P991</f>
        <v>0</v>
      </c>
      <c r="E990" s="10">
        <f t="shared" si="2"/>
        <v>0</v>
      </c>
      <c r="F990" s="10">
        <f>'data '!U991</f>
        <v>0</v>
      </c>
      <c r="G990" s="10">
        <f t="shared" si="1"/>
        <v>0</v>
      </c>
    </row>
    <row r="991" spans="1:7" ht="12.75" customHeight="1" x14ac:dyDescent="0.2">
      <c r="A991" s="7">
        <v>39561</v>
      </c>
      <c r="B991" s="10">
        <f>'data '!K992</f>
        <v>48.328634716069274</v>
      </c>
      <c r="C991" s="10">
        <f t="shared" si="0"/>
        <v>48.328634716069274</v>
      </c>
      <c r="D991" s="10">
        <f>'data '!P992</f>
        <v>0</v>
      </c>
      <c r="E991" s="10">
        <f t="shared" si="2"/>
        <v>0</v>
      </c>
      <c r="F991" s="10">
        <f>'data '!U992</f>
        <v>0</v>
      </c>
      <c r="G991" s="10">
        <f t="shared" si="1"/>
        <v>0</v>
      </c>
    </row>
    <row r="992" spans="1:7" ht="12.75" customHeight="1" x14ac:dyDescent="0.2">
      <c r="A992" s="7">
        <v>39562</v>
      </c>
      <c r="B992" s="10">
        <f>'data '!K993</f>
        <v>48.328634716069274</v>
      </c>
      <c r="C992" s="10">
        <f t="shared" si="0"/>
        <v>48.328634716069274</v>
      </c>
      <c r="D992" s="10">
        <f>'data '!P993</f>
        <v>0</v>
      </c>
      <c r="E992" s="10">
        <f t="shared" si="2"/>
        <v>0</v>
      </c>
      <c r="F992" s="10">
        <f>'data '!U993</f>
        <v>0</v>
      </c>
      <c r="G992" s="10">
        <f t="shared" si="1"/>
        <v>0</v>
      </c>
    </row>
    <row r="993" spans="1:7" ht="12.75" customHeight="1" x14ac:dyDescent="0.2">
      <c r="A993" s="7">
        <v>39563</v>
      </c>
      <c r="B993" s="10">
        <f>'data '!K994</f>
        <v>48.328634716069274</v>
      </c>
      <c r="C993" s="10">
        <f t="shared" si="0"/>
        <v>48.328634716069274</v>
      </c>
      <c r="D993" s="10">
        <f>'data '!P994</f>
        <v>0</v>
      </c>
      <c r="E993" s="10">
        <f t="shared" si="2"/>
        <v>0</v>
      </c>
      <c r="F993" s="10">
        <f>'data '!U994</f>
        <v>0</v>
      </c>
      <c r="G993" s="10">
        <f t="shared" si="1"/>
        <v>0</v>
      </c>
    </row>
    <row r="994" spans="1:7" ht="12.75" customHeight="1" x14ac:dyDescent="0.2">
      <c r="A994" s="7">
        <v>39566</v>
      </c>
      <c r="B994" s="10">
        <f>'data '!K995</f>
        <v>48.328634716069274</v>
      </c>
      <c r="C994" s="10">
        <f t="shared" si="0"/>
        <v>48.328634716069274</v>
      </c>
      <c r="D994" s="10">
        <f>'data '!P995</f>
        <v>229.88505747126436</v>
      </c>
      <c r="E994" s="10">
        <f t="shared" si="2"/>
        <v>229.88505747126436</v>
      </c>
      <c r="F994" s="10">
        <f>'data '!U995</f>
        <v>0</v>
      </c>
      <c r="G994" s="10">
        <f t="shared" si="1"/>
        <v>0</v>
      </c>
    </row>
    <row r="995" spans="1:7" ht="12.75" customHeight="1" x14ac:dyDescent="0.2">
      <c r="A995" s="7">
        <v>39567</v>
      </c>
      <c r="B995" s="10">
        <f>'data '!K996</f>
        <v>48.328634716069274</v>
      </c>
      <c r="C995" s="10">
        <f t="shared" si="0"/>
        <v>48.328634716069274</v>
      </c>
      <c r="D995" s="10">
        <f>'data '!P996</f>
        <v>0</v>
      </c>
      <c r="E995" s="10">
        <f t="shared" si="2"/>
        <v>0</v>
      </c>
      <c r="F995" s="10">
        <f>'data '!U996</f>
        <v>0</v>
      </c>
      <c r="G995" s="10">
        <f t="shared" si="1"/>
        <v>0</v>
      </c>
    </row>
    <row r="996" spans="1:7" ht="12.75" customHeight="1" x14ac:dyDescent="0.2">
      <c r="A996" s="7">
        <v>39568</v>
      </c>
      <c r="B996" s="10">
        <f>'data '!K997</f>
        <v>48.328634716069274</v>
      </c>
      <c r="C996" s="10">
        <f t="shared" si="0"/>
        <v>48.328634716069274</v>
      </c>
      <c r="D996" s="10">
        <f>'data '!P997</f>
        <v>0</v>
      </c>
      <c r="E996" s="10">
        <f t="shared" si="2"/>
        <v>0</v>
      </c>
      <c r="F996" s="10">
        <f>'data '!U997</f>
        <v>0</v>
      </c>
      <c r="G996" s="10">
        <f t="shared" si="1"/>
        <v>0</v>
      </c>
    </row>
    <row r="997" spans="1:7" ht="12.75" customHeight="1" x14ac:dyDescent="0.2">
      <c r="A997" s="7">
        <v>39570</v>
      </c>
      <c r="B997" s="10">
        <f>'data '!K998</f>
        <v>48.328634716069274</v>
      </c>
      <c r="C997" s="10">
        <f t="shared" si="0"/>
        <v>48.328634716069274</v>
      </c>
      <c r="D997" s="10">
        <f>'data '!P998</f>
        <v>0</v>
      </c>
      <c r="E997" s="10">
        <f t="shared" si="2"/>
        <v>0</v>
      </c>
      <c r="F997" s="10">
        <f>'data '!U998</f>
        <v>1000</v>
      </c>
      <c r="G997" s="10">
        <f t="shared" si="1"/>
        <v>1000</v>
      </c>
    </row>
    <row r="998" spans="1:7" ht="12.75" customHeight="1" x14ac:dyDescent="0.2">
      <c r="A998" s="7">
        <v>39573</v>
      </c>
      <c r="B998" s="10">
        <f>'data '!K999</f>
        <v>48.328634716069274</v>
      </c>
      <c r="C998" s="10">
        <f t="shared" si="0"/>
        <v>48.328634716069274</v>
      </c>
      <c r="D998" s="10">
        <f>'data '!P999</f>
        <v>229.88505747126436</v>
      </c>
      <c r="E998" s="10">
        <f t="shared" si="2"/>
        <v>229.88505747126436</v>
      </c>
      <c r="F998" s="10">
        <f>'data '!U999</f>
        <v>0</v>
      </c>
      <c r="G998" s="10">
        <f t="shared" si="1"/>
        <v>0</v>
      </c>
    </row>
    <row r="999" spans="1:7" ht="12.75" customHeight="1" x14ac:dyDescent="0.2">
      <c r="A999" s="7">
        <v>39574</v>
      </c>
      <c r="B999" s="10">
        <f>'data '!K1000</f>
        <v>48.328634716069274</v>
      </c>
      <c r="C999" s="10">
        <f t="shared" si="0"/>
        <v>48.328634716069274</v>
      </c>
      <c r="D999" s="10">
        <f>'data '!P1000</f>
        <v>0</v>
      </c>
      <c r="E999" s="10">
        <f t="shared" si="2"/>
        <v>0</v>
      </c>
      <c r="F999" s="10">
        <f>'data '!U1000</f>
        <v>0</v>
      </c>
      <c r="G999" s="10">
        <f t="shared" si="1"/>
        <v>0</v>
      </c>
    </row>
    <row r="1000" spans="1:7" ht="12.75" customHeight="1" x14ac:dyDescent="0.2">
      <c r="A1000" s="7">
        <v>39575</v>
      </c>
      <c r="B1000" s="10">
        <f>'data '!K1001</f>
        <v>48.328634716069274</v>
      </c>
      <c r="C1000" s="10">
        <f t="shared" si="0"/>
        <v>48.328634716069274</v>
      </c>
      <c r="D1000" s="10">
        <f>'data '!P1001</f>
        <v>0</v>
      </c>
      <c r="E1000" s="10">
        <f t="shared" si="2"/>
        <v>0</v>
      </c>
      <c r="F1000" s="10">
        <f>'data '!U1001</f>
        <v>0</v>
      </c>
      <c r="G1000" s="10">
        <f t="shared" si="1"/>
        <v>0</v>
      </c>
    </row>
    <row r="1001" spans="1:7" ht="12.75" customHeight="1" x14ac:dyDescent="0.2">
      <c r="A1001" s="7">
        <v>39576</v>
      </c>
      <c r="B1001" s="10">
        <f>'data '!K1002</f>
        <v>48.328634716069274</v>
      </c>
      <c r="C1001" s="10">
        <f t="shared" si="0"/>
        <v>48.328634716069274</v>
      </c>
      <c r="D1001" s="10">
        <f>'data '!P1002</f>
        <v>0</v>
      </c>
      <c r="E1001" s="10">
        <f t="shared" si="2"/>
        <v>0</v>
      </c>
      <c r="F1001" s="10">
        <f>'data '!U1002</f>
        <v>0</v>
      </c>
      <c r="G1001" s="10">
        <f t="shared" si="1"/>
        <v>0</v>
      </c>
    </row>
    <row r="1002" spans="1:7" ht="12.75" customHeight="1" x14ac:dyDescent="0.2">
      <c r="A1002" s="7">
        <v>39577</v>
      </c>
      <c r="B1002" s="10">
        <f>'data '!K1003</f>
        <v>48.328634716069274</v>
      </c>
      <c r="C1002" s="10">
        <f t="shared" si="0"/>
        <v>48.328634716069274</v>
      </c>
      <c r="D1002" s="10">
        <f>'data '!P1003</f>
        <v>0</v>
      </c>
      <c r="E1002" s="10">
        <f t="shared" si="2"/>
        <v>0</v>
      </c>
      <c r="F1002" s="10">
        <f>'data '!U1003</f>
        <v>0</v>
      </c>
      <c r="G1002" s="10">
        <f t="shared" si="1"/>
        <v>0</v>
      </c>
    </row>
    <row r="1003" spans="1:7" ht="12.75" customHeight="1" x14ac:dyDescent="0.2">
      <c r="A1003" s="7">
        <v>39580</v>
      </c>
      <c r="B1003" s="10">
        <f>'data '!K1004</f>
        <v>48.328634716069274</v>
      </c>
      <c r="C1003" s="10">
        <f t="shared" si="0"/>
        <v>48.328634716069274</v>
      </c>
      <c r="D1003" s="10">
        <f>'data '!P1004</f>
        <v>229.88505747126436</v>
      </c>
      <c r="E1003" s="10">
        <f t="shared" si="2"/>
        <v>229.88505747126436</v>
      </c>
      <c r="F1003" s="10">
        <f>'data '!U1004</f>
        <v>0</v>
      </c>
      <c r="G1003" s="10">
        <f t="shared" si="1"/>
        <v>0</v>
      </c>
    </row>
    <row r="1004" spans="1:7" ht="12.75" customHeight="1" x14ac:dyDescent="0.2">
      <c r="A1004" s="7">
        <v>39581</v>
      </c>
      <c r="B1004" s="10">
        <f>'data '!K1005</f>
        <v>48.328634716069274</v>
      </c>
      <c r="C1004" s="10">
        <f t="shared" si="0"/>
        <v>48.328634716069274</v>
      </c>
      <c r="D1004" s="10">
        <f>'data '!P1005</f>
        <v>0</v>
      </c>
      <c r="E1004" s="10">
        <f t="shared" si="2"/>
        <v>0</v>
      </c>
      <c r="F1004" s="10">
        <f>'data '!U1005</f>
        <v>0</v>
      </c>
      <c r="G1004" s="10">
        <f t="shared" si="1"/>
        <v>0</v>
      </c>
    </row>
    <row r="1005" spans="1:7" ht="12.75" customHeight="1" x14ac:dyDescent="0.2">
      <c r="A1005" s="7">
        <v>39582</v>
      </c>
      <c r="B1005" s="10">
        <f>'data '!K1006</f>
        <v>48.328634716069274</v>
      </c>
      <c r="C1005" s="10">
        <f t="shared" si="0"/>
        <v>48.328634716069274</v>
      </c>
      <c r="D1005" s="10">
        <f>'data '!P1006</f>
        <v>0</v>
      </c>
      <c r="E1005" s="10">
        <f t="shared" si="2"/>
        <v>0</v>
      </c>
      <c r="F1005" s="10">
        <f>'data '!U1006</f>
        <v>0</v>
      </c>
      <c r="G1005" s="10">
        <f t="shared" si="1"/>
        <v>0</v>
      </c>
    </row>
    <row r="1006" spans="1:7" ht="12.75" customHeight="1" x14ac:dyDescent="0.2">
      <c r="A1006" s="7">
        <v>39583</v>
      </c>
      <c r="B1006" s="10">
        <f>'data '!K1007</f>
        <v>48.328634716069274</v>
      </c>
      <c r="C1006" s="10">
        <f t="shared" si="0"/>
        <v>48.328634716069274</v>
      </c>
      <c r="D1006" s="10">
        <f>'data '!P1007</f>
        <v>0</v>
      </c>
      <c r="E1006" s="10">
        <f t="shared" si="2"/>
        <v>0</v>
      </c>
      <c r="F1006" s="10">
        <f>'data '!U1007</f>
        <v>0</v>
      </c>
      <c r="G1006" s="10">
        <f t="shared" si="1"/>
        <v>0</v>
      </c>
    </row>
    <row r="1007" spans="1:7" ht="12.75" customHeight="1" x14ac:dyDescent="0.2">
      <c r="A1007" s="7">
        <v>39584</v>
      </c>
      <c r="B1007" s="10">
        <f>'data '!K1008</f>
        <v>48.328634716069274</v>
      </c>
      <c r="C1007" s="10">
        <f t="shared" si="0"/>
        <v>48.328634716069274</v>
      </c>
      <c r="D1007" s="10">
        <f>'data '!P1008</f>
        <v>0</v>
      </c>
      <c r="E1007" s="10">
        <f t="shared" si="2"/>
        <v>0</v>
      </c>
      <c r="F1007" s="10">
        <f>'data '!U1008</f>
        <v>0</v>
      </c>
      <c r="G1007" s="10">
        <f t="shared" si="1"/>
        <v>0</v>
      </c>
    </row>
    <row r="1008" spans="1:7" ht="12.75" customHeight="1" x14ac:dyDescent="0.2">
      <c r="A1008" s="7">
        <v>39588</v>
      </c>
      <c r="B1008" s="10">
        <f>'data '!K1009</f>
        <v>48.328634716069274</v>
      </c>
      <c r="C1008" s="10">
        <f t="shared" si="0"/>
        <v>48.328634716069274</v>
      </c>
      <c r="D1008" s="10">
        <f>'data '!P1009</f>
        <v>229.88505747126436</v>
      </c>
      <c r="E1008" s="10">
        <f t="shared" si="2"/>
        <v>229.88505747126436</v>
      </c>
      <c r="F1008" s="10">
        <f>'data '!U1009</f>
        <v>0</v>
      </c>
      <c r="G1008" s="10">
        <f t="shared" si="1"/>
        <v>0</v>
      </c>
    </row>
    <row r="1009" spans="1:7" ht="12.75" customHeight="1" x14ac:dyDescent="0.2">
      <c r="A1009" s="7">
        <v>39589</v>
      </c>
      <c r="B1009" s="10">
        <f>'data '!K1010</f>
        <v>48.328634716069274</v>
      </c>
      <c r="C1009" s="10">
        <f t="shared" si="0"/>
        <v>48.328634716069274</v>
      </c>
      <c r="D1009" s="10">
        <f>'data '!P1010</f>
        <v>0</v>
      </c>
      <c r="E1009" s="10">
        <f t="shared" si="2"/>
        <v>0</v>
      </c>
      <c r="F1009" s="10">
        <f>'data '!U1010</f>
        <v>0</v>
      </c>
      <c r="G1009" s="10">
        <f t="shared" si="1"/>
        <v>0</v>
      </c>
    </row>
    <row r="1010" spans="1:7" ht="12.75" customHeight="1" x14ac:dyDescent="0.2">
      <c r="A1010" s="7">
        <v>39590</v>
      </c>
      <c r="B1010" s="10">
        <f>'data '!K1011</f>
        <v>48.328634716069274</v>
      </c>
      <c r="C1010" s="10">
        <f t="shared" si="0"/>
        <v>48.328634716069274</v>
      </c>
      <c r="D1010" s="10">
        <f>'data '!P1011</f>
        <v>0</v>
      </c>
      <c r="E1010" s="10">
        <f t="shared" si="2"/>
        <v>0</v>
      </c>
      <c r="F1010" s="10">
        <f>'data '!U1011</f>
        <v>0</v>
      </c>
      <c r="G1010" s="10">
        <f t="shared" si="1"/>
        <v>0</v>
      </c>
    </row>
    <row r="1011" spans="1:7" ht="12.75" customHeight="1" x14ac:dyDescent="0.2">
      <c r="A1011" s="7">
        <v>39591</v>
      </c>
      <c r="B1011" s="10">
        <f>'data '!K1012</f>
        <v>48.328634716069274</v>
      </c>
      <c r="C1011" s="10">
        <f t="shared" si="0"/>
        <v>48.328634716069274</v>
      </c>
      <c r="D1011" s="10">
        <f>'data '!P1012</f>
        <v>0</v>
      </c>
      <c r="E1011" s="10">
        <f t="shared" si="2"/>
        <v>0</v>
      </c>
      <c r="F1011" s="10">
        <f>'data '!U1012</f>
        <v>0</v>
      </c>
      <c r="G1011" s="10">
        <f t="shared" si="1"/>
        <v>0</v>
      </c>
    </row>
    <row r="1012" spans="1:7" ht="12.75" customHeight="1" x14ac:dyDescent="0.2">
      <c r="A1012" s="7">
        <v>39594</v>
      </c>
      <c r="B1012" s="10">
        <f>'data '!K1013</f>
        <v>48.328634716069274</v>
      </c>
      <c r="C1012" s="10">
        <f t="shared" si="0"/>
        <v>48.328634716069274</v>
      </c>
      <c r="D1012" s="10">
        <f>'data '!P1013</f>
        <v>229.88505747126436</v>
      </c>
      <c r="E1012" s="10">
        <f t="shared" si="2"/>
        <v>229.88505747126436</v>
      </c>
      <c r="F1012" s="10">
        <f>'data '!U1013</f>
        <v>0</v>
      </c>
      <c r="G1012" s="10">
        <f t="shared" si="1"/>
        <v>0</v>
      </c>
    </row>
    <row r="1013" spans="1:7" ht="12.75" customHeight="1" x14ac:dyDescent="0.2">
      <c r="A1013" s="7">
        <v>39595</v>
      </c>
      <c r="B1013" s="10">
        <f>'data '!K1014</f>
        <v>48.328634716069274</v>
      </c>
      <c r="C1013" s="10">
        <f t="shared" si="0"/>
        <v>48.328634716069274</v>
      </c>
      <c r="D1013" s="10">
        <f>'data '!P1014</f>
        <v>0</v>
      </c>
      <c r="E1013" s="10">
        <f t="shared" si="2"/>
        <v>0</v>
      </c>
      <c r="F1013" s="10">
        <f>'data '!U1014</f>
        <v>0</v>
      </c>
      <c r="G1013" s="10">
        <f t="shared" si="1"/>
        <v>0</v>
      </c>
    </row>
    <row r="1014" spans="1:7" ht="12.75" customHeight="1" x14ac:dyDescent="0.2">
      <c r="A1014" s="7">
        <v>39596</v>
      </c>
      <c r="B1014" s="10">
        <f>'data '!K1015</f>
        <v>48.328634716069274</v>
      </c>
      <c r="C1014" s="10">
        <f t="shared" si="0"/>
        <v>48.328634716069274</v>
      </c>
      <c r="D1014" s="10">
        <f>'data '!P1015</f>
        <v>0</v>
      </c>
      <c r="E1014" s="10">
        <f t="shared" si="2"/>
        <v>0</v>
      </c>
      <c r="F1014" s="10">
        <f>'data '!U1015</f>
        <v>0</v>
      </c>
      <c r="G1014" s="10">
        <f t="shared" si="1"/>
        <v>0</v>
      </c>
    </row>
    <row r="1015" spans="1:7" ht="12.75" customHeight="1" x14ac:dyDescent="0.2">
      <c r="A1015" s="7">
        <v>39597</v>
      </c>
      <c r="B1015" s="10">
        <f>'data '!K1016</f>
        <v>48.328634716069274</v>
      </c>
      <c r="C1015" s="10">
        <f t="shared" si="0"/>
        <v>48.328634716069274</v>
      </c>
      <c r="D1015" s="10">
        <f>'data '!P1016</f>
        <v>0</v>
      </c>
      <c r="E1015" s="10">
        <f t="shared" si="2"/>
        <v>0</v>
      </c>
      <c r="F1015" s="10">
        <f>'data '!U1016</f>
        <v>0</v>
      </c>
      <c r="G1015" s="10">
        <f t="shared" si="1"/>
        <v>0</v>
      </c>
    </row>
    <row r="1016" spans="1:7" ht="12.75" customHeight="1" x14ac:dyDescent="0.2">
      <c r="A1016" s="7">
        <v>39598</v>
      </c>
      <c r="B1016" s="10">
        <f>'data '!K1017</f>
        <v>48.328634716069274</v>
      </c>
      <c r="C1016" s="10">
        <f t="shared" si="0"/>
        <v>48.328634716069274</v>
      </c>
      <c r="D1016" s="10">
        <f>'data '!P1017</f>
        <v>0</v>
      </c>
      <c r="E1016" s="10">
        <f t="shared" si="2"/>
        <v>0</v>
      </c>
      <c r="F1016" s="10">
        <f>'data '!U1017</f>
        <v>0</v>
      </c>
      <c r="G1016" s="10">
        <f t="shared" si="1"/>
        <v>0</v>
      </c>
    </row>
    <row r="1017" spans="1:7" ht="12.75" customHeight="1" x14ac:dyDescent="0.2">
      <c r="A1017" s="7">
        <v>39601</v>
      </c>
      <c r="B1017" s="10">
        <f>'data '!K1018</f>
        <v>48.328634716069274</v>
      </c>
      <c r="C1017" s="10">
        <f t="shared" si="0"/>
        <v>48.328634716069274</v>
      </c>
      <c r="D1017" s="10">
        <f>'data '!P1018</f>
        <v>229.88505747126436</v>
      </c>
      <c r="E1017" s="10">
        <f t="shared" si="2"/>
        <v>229.88505747126436</v>
      </c>
      <c r="F1017" s="10">
        <f>'data '!U1018</f>
        <v>1000</v>
      </c>
      <c r="G1017" s="10">
        <f t="shared" si="1"/>
        <v>1000</v>
      </c>
    </row>
    <row r="1018" spans="1:7" ht="12.75" customHeight="1" x14ac:dyDescent="0.2">
      <c r="A1018" s="7">
        <v>39602</v>
      </c>
      <c r="B1018" s="10">
        <f>'data '!K1019</f>
        <v>48.328634716069274</v>
      </c>
      <c r="C1018" s="10">
        <f t="shared" si="0"/>
        <v>48.328634716069274</v>
      </c>
      <c r="D1018" s="10">
        <f>'data '!P1019</f>
        <v>0</v>
      </c>
      <c r="E1018" s="10">
        <f t="shared" si="2"/>
        <v>0</v>
      </c>
      <c r="F1018" s="10">
        <f>'data '!U1019</f>
        <v>0</v>
      </c>
      <c r="G1018" s="10">
        <f t="shared" si="1"/>
        <v>0</v>
      </c>
    </row>
    <row r="1019" spans="1:7" ht="12.75" customHeight="1" x14ac:dyDescent="0.2">
      <c r="A1019" s="7">
        <v>39603</v>
      </c>
      <c r="B1019" s="10">
        <f>'data '!K1020</f>
        <v>48.328634716069274</v>
      </c>
      <c r="C1019" s="10">
        <f t="shared" si="0"/>
        <v>48.328634716069274</v>
      </c>
      <c r="D1019" s="10">
        <f>'data '!P1020</f>
        <v>0</v>
      </c>
      <c r="E1019" s="10">
        <f t="shared" si="2"/>
        <v>0</v>
      </c>
      <c r="F1019" s="10">
        <f>'data '!U1020</f>
        <v>0</v>
      </c>
      <c r="G1019" s="10">
        <f t="shared" si="1"/>
        <v>0</v>
      </c>
    </row>
    <row r="1020" spans="1:7" ht="12.75" customHeight="1" x14ac:dyDescent="0.2">
      <c r="A1020" s="7">
        <v>39604</v>
      </c>
      <c r="B1020" s="10">
        <f>'data '!K1021</f>
        <v>48.328634716069274</v>
      </c>
      <c r="C1020" s="10">
        <f t="shared" si="0"/>
        <v>48.328634716069274</v>
      </c>
      <c r="D1020" s="10">
        <f>'data '!P1021</f>
        <v>0</v>
      </c>
      <c r="E1020" s="10">
        <f t="shared" si="2"/>
        <v>0</v>
      </c>
      <c r="F1020" s="10">
        <f>'data '!U1021</f>
        <v>0</v>
      </c>
      <c r="G1020" s="10">
        <f t="shared" si="1"/>
        <v>0</v>
      </c>
    </row>
    <row r="1021" spans="1:7" ht="12.75" customHeight="1" x14ac:dyDescent="0.2">
      <c r="A1021" s="7">
        <v>39605</v>
      </c>
      <c r="B1021" s="10">
        <f>'data '!K1022</f>
        <v>48.328634716069274</v>
      </c>
      <c r="C1021" s="10">
        <f t="shared" si="0"/>
        <v>48.328634716069274</v>
      </c>
      <c r="D1021" s="10">
        <f>'data '!P1022</f>
        <v>0</v>
      </c>
      <c r="E1021" s="10">
        <f t="shared" si="2"/>
        <v>0</v>
      </c>
      <c r="F1021" s="10">
        <f>'data '!U1022</f>
        <v>0</v>
      </c>
      <c r="G1021" s="10">
        <f t="shared" si="1"/>
        <v>0</v>
      </c>
    </row>
    <row r="1022" spans="1:7" ht="12.75" customHeight="1" x14ac:dyDescent="0.2">
      <c r="A1022" s="7">
        <v>39608</v>
      </c>
      <c r="B1022" s="10">
        <f>'data '!K1023</f>
        <v>48.328634716069274</v>
      </c>
      <c r="C1022" s="10">
        <f t="shared" si="0"/>
        <v>48.328634716069274</v>
      </c>
      <c r="D1022" s="10">
        <f>'data '!P1023</f>
        <v>229.88505747126436</v>
      </c>
      <c r="E1022" s="10">
        <f t="shared" si="2"/>
        <v>229.88505747126436</v>
      </c>
      <c r="F1022" s="10">
        <f>'data '!U1023</f>
        <v>0</v>
      </c>
      <c r="G1022" s="10">
        <f t="shared" si="1"/>
        <v>0</v>
      </c>
    </row>
    <row r="1023" spans="1:7" ht="12.75" customHeight="1" x14ac:dyDescent="0.2">
      <c r="A1023" s="7">
        <v>39609</v>
      </c>
      <c r="B1023" s="10">
        <f>'data '!K1024</f>
        <v>48.328634716069274</v>
      </c>
      <c r="C1023" s="10">
        <f t="shared" si="0"/>
        <v>48.328634716069274</v>
      </c>
      <c r="D1023" s="10">
        <f>'data '!P1024</f>
        <v>0</v>
      </c>
      <c r="E1023" s="10">
        <f t="shared" si="2"/>
        <v>0</v>
      </c>
      <c r="F1023" s="10">
        <f>'data '!U1024</f>
        <v>0</v>
      </c>
      <c r="G1023" s="10">
        <f t="shared" si="1"/>
        <v>0</v>
      </c>
    </row>
    <row r="1024" spans="1:7" ht="12.75" customHeight="1" x14ac:dyDescent="0.2">
      <c r="A1024" s="7">
        <v>39610</v>
      </c>
      <c r="B1024" s="10">
        <f>'data '!K1025</f>
        <v>48.328634716069274</v>
      </c>
      <c r="C1024" s="10">
        <f t="shared" si="0"/>
        <v>48.328634716069274</v>
      </c>
      <c r="D1024" s="10">
        <f>'data '!P1025</f>
        <v>0</v>
      </c>
      <c r="E1024" s="10">
        <f t="shared" si="2"/>
        <v>0</v>
      </c>
      <c r="F1024" s="10">
        <f>'data '!U1025</f>
        <v>0</v>
      </c>
      <c r="G1024" s="10">
        <f t="shared" si="1"/>
        <v>0</v>
      </c>
    </row>
    <row r="1025" spans="1:7" ht="12.75" customHeight="1" x14ac:dyDescent="0.2">
      <c r="A1025" s="7">
        <v>39611</v>
      </c>
      <c r="B1025" s="10">
        <f>'data '!K1026</f>
        <v>48.328634716069274</v>
      </c>
      <c r="C1025" s="10">
        <f t="shared" si="0"/>
        <v>48.328634716069274</v>
      </c>
      <c r="D1025" s="10">
        <f>'data '!P1026</f>
        <v>0</v>
      </c>
      <c r="E1025" s="10">
        <f t="shared" si="2"/>
        <v>0</v>
      </c>
      <c r="F1025" s="10">
        <f>'data '!U1026</f>
        <v>0</v>
      </c>
      <c r="G1025" s="10">
        <f t="shared" si="1"/>
        <v>0</v>
      </c>
    </row>
    <row r="1026" spans="1:7" ht="12.75" customHeight="1" x14ac:dyDescent="0.2">
      <c r="A1026" s="7">
        <v>39612</v>
      </c>
      <c r="B1026" s="10">
        <f>'data '!K1027</f>
        <v>48.328634716069274</v>
      </c>
      <c r="C1026" s="10">
        <f t="shared" si="0"/>
        <v>48.328634716069274</v>
      </c>
      <c r="D1026" s="10">
        <f>'data '!P1027</f>
        <v>0</v>
      </c>
      <c r="E1026" s="10">
        <f t="shared" si="2"/>
        <v>0</v>
      </c>
      <c r="F1026" s="10">
        <f>'data '!U1027</f>
        <v>0</v>
      </c>
      <c r="G1026" s="10">
        <f t="shared" si="1"/>
        <v>0</v>
      </c>
    </row>
    <row r="1027" spans="1:7" ht="12.75" customHeight="1" x14ac:dyDescent="0.2">
      <c r="A1027" s="7">
        <v>39615</v>
      </c>
      <c r="B1027" s="10">
        <f>'data '!K1028</f>
        <v>48.328634716069274</v>
      </c>
      <c r="C1027" s="10">
        <f t="shared" si="0"/>
        <v>48.328634716069274</v>
      </c>
      <c r="D1027" s="10">
        <f>'data '!P1028</f>
        <v>229.88505747126436</v>
      </c>
      <c r="E1027" s="10">
        <f t="shared" si="2"/>
        <v>229.88505747126436</v>
      </c>
      <c r="F1027" s="10">
        <f>'data '!U1028</f>
        <v>0</v>
      </c>
      <c r="G1027" s="10">
        <f t="shared" si="1"/>
        <v>0</v>
      </c>
    </row>
    <row r="1028" spans="1:7" ht="12.75" customHeight="1" x14ac:dyDescent="0.2">
      <c r="A1028" s="7">
        <v>39616</v>
      </c>
      <c r="B1028" s="10">
        <f>'data '!K1029</f>
        <v>48.328634716069274</v>
      </c>
      <c r="C1028" s="10">
        <f t="shared" si="0"/>
        <v>48.328634716069274</v>
      </c>
      <c r="D1028" s="10">
        <f>'data '!P1029</f>
        <v>0</v>
      </c>
      <c r="E1028" s="10">
        <f t="shared" si="2"/>
        <v>0</v>
      </c>
      <c r="F1028" s="10">
        <f>'data '!U1029</f>
        <v>0</v>
      </c>
      <c r="G1028" s="10">
        <f t="shared" si="1"/>
        <v>0</v>
      </c>
    </row>
    <row r="1029" spans="1:7" ht="12.75" customHeight="1" x14ac:dyDescent="0.2">
      <c r="A1029" s="7">
        <v>39617</v>
      </c>
      <c r="B1029" s="10">
        <f>'data '!K1030</f>
        <v>48.328634716069274</v>
      </c>
      <c r="C1029" s="10">
        <f t="shared" si="0"/>
        <v>48.328634716069274</v>
      </c>
      <c r="D1029" s="10">
        <f>'data '!P1030</f>
        <v>0</v>
      </c>
      <c r="E1029" s="10">
        <f t="shared" si="2"/>
        <v>0</v>
      </c>
      <c r="F1029" s="10">
        <f>'data '!U1030</f>
        <v>0</v>
      </c>
      <c r="G1029" s="10">
        <f t="shared" si="1"/>
        <v>0</v>
      </c>
    </row>
    <row r="1030" spans="1:7" ht="12.75" customHeight="1" x14ac:dyDescent="0.2">
      <c r="A1030" s="7">
        <v>39618</v>
      </c>
      <c r="B1030" s="10">
        <f>'data '!K1031</f>
        <v>48.328634716069274</v>
      </c>
      <c r="C1030" s="10">
        <f t="shared" si="0"/>
        <v>48.328634716069274</v>
      </c>
      <c r="D1030" s="10">
        <f>'data '!P1031</f>
        <v>0</v>
      </c>
      <c r="E1030" s="10">
        <f t="shared" si="2"/>
        <v>0</v>
      </c>
      <c r="F1030" s="10">
        <f>'data '!U1031</f>
        <v>0</v>
      </c>
      <c r="G1030" s="10">
        <f t="shared" si="1"/>
        <v>0</v>
      </c>
    </row>
    <row r="1031" spans="1:7" ht="12.75" customHeight="1" x14ac:dyDescent="0.2">
      <c r="A1031" s="7">
        <v>39619</v>
      </c>
      <c r="B1031" s="10">
        <f>'data '!K1032</f>
        <v>48.328634716069274</v>
      </c>
      <c r="C1031" s="10">
        <f t="shared" si="0"/>
        <v>48.328634716069274</v>
      </c>
      <c r="D1031" s="10">
        <f>'data '!P1032</f>
        <v>0</v>
      </c>
      <c r="E1031" s="10">
        <f t="shared" si="2"/>
        <v>0</v>
      </c>
      <c r="F1031" s="10">
        <f>'data '!U1032</f>
        <v>0</v>
      </c>
      <c r="G1031" s="10">
        <f t="shared" si="1"/>
        <v>0</v>
      </c>
    </row>
    <row r="1032" spans="1:7" ht="12.75" customHeight="1" x14ac:dyDescent="0.2">
      <c r="A1032" s="7">
        <v>39622</v>
      </c>
      <c r="B1032" s="10">
        <f>'data '!K1033</f>
        <v>48.328634716069274</v>
      </c>
      <c r="C1032" s="10">
        <f t="shared" si="0"/>
        <v>48.328634716069274</v>
      </c>
      <c r="D1032" s="10">
        <f>'data '!P1033</f>
        <v>229.88505747126436</v>
      </c>
      <c r="E1032" s="10">
        <f t="shared" si="2"/>
        <v>229.88505747126436</v>
      </c>
      <c r="F1032" s="10">
        <f>'data '!U1033</f>
        <v>0</v>
      </c>
      <c r="G1032" s="10">
        <f t="shared" si="1"/>
        <v>0</v>
      </c>
    </row>
    <row r="1033" spans="1:7" ht="12.75" customHeight="1" x14ac:dyDescent="0.2">
      <c r="A1033" s="7">
        <v>39623</v>
      </c>
      <c r="B1033" s="10">
        <f>'data '!K1034</f>
        <v>48.328634716069274</v>
      </c>
      <c r="C1033" s="10">
        <f t="shared" si="0"/>
        <v>48.328634716069274</v>
      </c>
      <c r="D1033" s="10">
        <f>'data '!P1034</f>
        <v>0</v>
      </c>
      <c r="E1033" s="10">
        <f t="shared" si="2"/>
        <v>0</v>
      </c>
      <c r="F1033" s="10">
        <f>'data '!U1034</f>
        <v>0</v>
      </c>
      <c r="G1033" s="10">
        <f t="shared" si="1"/>
        <v>0</v>
      </c>
    </row>
    <row r="1034" spans="1:7" ht="12.75" customHeight="1" x14ac:dyDescent="0.2">
      <c r="A1034" s="7">
        <v>39624</v>
      </c>
      <c r="B1034" s="10">
        <f>'data '!K1035</f>
        <v>48.328634716069274</v>
      </c>
      <c r="C1034" s="10">
        <f t="shared" si="0"/>
        <v>48.328634716069274</v>
      </c>
      <c r="D1034" s="10">
        <f>'data '!P1035</f>
        <v>0</v>
      </c>
      <c r="E1034" s="10">
        <f t="shared" si="2"/>
        <v>0</v>
      </c>
      <c r="F1034" s="10">
        <f>'data '!U1035</f>
        <v>0</v>
      </c>
      <c r="G1034" s="10">
        <f t="shared" si="1"/>
        <v>0</v>
      </c>
    </row>
    <row r="1035" spans="1:7" ht="12.75" customHeight="1" x14ac:dyDescent="0.2">
      <c r="A1035" s="7">
        <v>39625</v>
      </c>
      <c r="B1035" s="10">
        <f>'data '!K1036</f>
        <v>48.328634716069274</v>
      </c>
      <c r="C1035" s="10">
        <f t="shared" si="0"/>
        <v>48.328634716069274</v>
      </c>
      <c r="D1035" s="10">
        <f>'data '!P1036</f>
        <v>0</v>
      </c>
      <c r="E1035" s="10">
        <f t="shared" si="2"/>
        <v>0</v>
      </c>
      <c r="F1035" s="10">
        <f>'data '!U1036</f>
        <v>0</v>
      </c>
      <c r="G1035" s="10">
        <f t="shared" si="1"/>
        <v>0</v>
      </c>
    </row>
    <row r="1036" spans="1:7" ht="12.75" customHeight="1" x14ac:dyDescent="0.2">
      <c r="A1036" s="7">
        <v>39626</v>
      </c>
      <c r="B1036" s="10">
        <f>'data '!K1037</f>
        <v>48.328634716069274</v>
      </c>
      <c r="C1036" s="10">
        <f t="shared" si="0"/>
        <v>48.328634716069274</v>
      </c>
      <c r="D1036" s="10">
        <f>'data '!P1037</f>
        <v>0</v>
      </c>
      <c r="E1036" s="10">
        <f t="shared" si="2"/>
        <v>0</v>
      </c>
      <c r="F1036" s="10">
        <f>'data '!U1037</f>
        <v>0</v>
      </c>
      <c r="G1036" s="10">
        <f t="shared" si="1"/>
        <v>0</v>
      </c>
    </row>
    <row r="1037" spans="1:7" ht="12.75" customHeight="1" x14ac:dyDescent="0.2">
      <c r="A1037" s="7">
        <v>39629</v>
      </c>
      <c r="B1037" s="10">
        <f>'data '!K1038</f>
        <v>48.328634716069274</v>
      </c>
      <c r="C1037" s="10">
        <f t="shared" si="0"/>
        <v>48.328634716069274</v>
      </c>
      <c r="D1037" s="10">
        <f>'data '!P1038</f>
        <v>229.88505747126436</v>
      </c>
      <c r="E1037" s="10">
        <f t="shared" si="2"/>
        <v>229.88505747126436</v>
      </c>
      <c r="F1037" s="10">
        <f>'data '!U1038</f>
        <v>0</v>
      </c>
      <c r="G1037" s="10">
        <f t="shared" si="1"/>
        <v>0</v>
      </c>
    </row>
    <row r="1038" spans="1:7" ht="12.75" customHeight="1" x14ac:dyDescent="0.2">
      <c r="A1038" s="7">
        <v>39630</v>
      </c>
      <c r="B1038" s="10">
        <f>'data '!K1039</f>
        <v>48.328634716069274</v>
      </c>
      <c r="C1038" s="10">
        <f t="shared" si="0"/>
        <v>48.328634716069274</v>
      </c>
      <c r="D1038" s="10">
        <f>'data '!P1039</f>
        <v>0</v>
      </c>
      <c r="E1038" s="10">
        <f t="shared" si="2"/>
        <v>0</v>
      </c>
      <c r="F1038" s="10">
        <f>'data '!U1039</f>
        <v>1000</v>
      </c>
      <c r="G1038" s="10">
        <f t="shared" si="1"/>
        <v>1000</v>
      </c>
    </row>
    <row r="1039" spans="1:7" ht="12.75" customHeight="1" x14ac:dyDescent="0.2">
      <c r="A1039" s="7">
        <v>39631</v>
      </c>
      <c r="B1039" s="10">
        <f>'data '!K1040</f>
        <v>48.328634716069274</v>
      </c>
      <c r="C1039" s="10">
        <f t="shared" si="0"/>
        <v>48.328634716069274</v>
      </c>
      <c r="D1039" s="10">
        <f>'data '!P1040</f>
        <v>0</v>
      </c>
      <c r="E1039" s="10">
        <f t="shared" si="2"/>
        <v>0</v>
      </c>
      <c r="F1039" s="10">
        <f>'data '!U1040</f>
        <v>0</v>
      </c>
      <c r="G1039" s="10">
        <f t="shared" si="1"/>
        <v>0</v>
      </c>
    </row>
    <row r="1040" spans="1:7" ht="12.75" customHeight="1" x14ac:dyDescent="0.2">
      <c r="A1040" s="7">
        <v>39632</v>
      </c>
      <c r="B1040" s="10">
        <f>'data '!K1041</f>
        <v>48.328634716069274</v>
      </c>
      <c r="C1040" s="10">
        <f t="shared" si="0"/>
        <v>48.328634716069274</v>
      </c>
      <c r="D1040" s="10">
        <f>'data '!P1041</f>
        <v>0</v>
      </c>
      <c r="E1040" s="10">
        <f t="shared" si="2"/>
        <v>0</v>
      </c>
      <c r="F1040" s="10">
        <f>'data '!U1041</f>
        <v>0</v>
      </c>
      <c r="G1040" s="10">
        <f t="shared" si="1"/>
        <v>0</v>
      </c>
    </row>
    <row r="1041" spans="1:7" ht="12.75" customHeight="1" x14ac:dyDescent="0.2">
      <c r="A1041" s="7">
        <v>39633</v>
      </c>
      <c r="B1041" s="10">
        <f>'data '!K1042</f>
        <v>48.328634716069274</v>
      </c>
      <c r="C1041" s="10">
        <f t="shared" si="0"/>
        <v>48.328634716069274</v>
      </c>
      <c r="D1041" s="10">
        <f>'data '!P1042</f>
        <v>0</v>
      </c>
      <c r="E1041" s="10">
        <f t="shared" si="2"/>
        <v>0</v>
      </c>
      <c r="F1041" s="10">
        <f>'data '!U1042</f>
        <v>0</v>
      </c>
      <c r="G1041" s="10">
        <f t="shared" si="1"/>
        <v>0</v>
      </c>
    </row>
    <row r="1042" spans="1:7" ht="12.75" customHeight="1" x14ac:dyDescent="0.2">
      <c r="A1042" s="7">
        <v>39636</v>
      </c>
      <c r="B1042" s="10">
        <f>'data '!K1043</f>
        <v>48.328634716069274</v>
      </c>
      <c r="C1042" s="10">
        <f t="shared" si="0"/>
        <v>48.328634716069274</v>
      </c>
      <c r="D1042" s="10">
        <f>'data '!P1043</f>
        <v>229.88505747126436</v>
      </c>
      <c r="E1042" s="10">
        <f t="shared" si="2"/>
        <v>229.88505747126436</v>
      </c>
      <c r="F1042" s="10">
        <f>'data '!U1043</f>
        <v>0</v>
      </c>
      <c r="G1042" s="10">
        <f t="shared" si="1"/>
        <v>0</v>
      </c>
    </row>
    <row r="1043" spans="1:7" ht="12.75" customHeight="1" x14ac:dyDescent="0.2">
      <c r="A1043" s="7">
        <v>39637</v>
      </c>
      <c r="B1043" s="10">
        <f>'data '!K1044</f>
        <v>48.328634716069274</v>
      </c>
      <c r="C1043" s="10">
        <f t="shared" si="0"/>
        <v>48.328634716069274</v>
      </c>
      <c r="D1043" s="10">
        <f>'data '!P1044</f>
        <v>0</v>
      </c>
      <c r="E1043" s="10">
        <f t="shared" si="2"/>
        <v>0</v>
      </c>
      <c r="F1043" s="10">
        <f>'data '!U1044</f>
        <v>0</v>
      </c>
      <c r="G1043" s="10">
        <f t="shared" si="1"/>
        <v>0</v>
      </c>
    </row>
    <row r="1044" spans="1:7" ht="12.75" customHeight="1" x14ac:dyDescent="0.2">
      <c r="A1044" s="7">
        <v>39638</v>
      </c>
      <c r="B1044" s="10">
        <f>'data '!K1045</f>
        <v>48.328634716069274</v>
      </c>
      <c r="C1044" s="10">
        <f t="shared" si="0"/>
        <v>48.328634716069274</v>
      </c>
      <c r="D1044" s="10">
        <f>'data '!P1045</f>
        <v>0</v>
      </c>
      <c r="E1044" s="10">
        <f t="shared" si="2"/>
        <v>0</v>
      </c>
      <c r="F1044" s="10">
        <f>'data '!U1045</f>
        <v>0</v>
      </c>
      <c r="G1044" s="10">
        <f t="shared" si="1"/>
        <v>0</v>
      </c>
    </row>
    <row r="1045" spans="1:7" ht="12.75" customHeight="1" x14ac:dyDescent="0.2">
      <c r="A1045" s="7">
        <v>39639</v>
      </c>
      <c r="B1045" s="10">
        <f>'data '!K1046</f>
        <v>48.328634716069274</v>
      </c>
      <c r="C1045" s="10">
        <f t="shared" si="0"/>
        <v>48.328634716069274</v>
      </c>
      <c r="D1045" s="10">
        <f>'data '!P1046</f>
        <v>0</v>
      </c>
      <c r="E1045" s="10">
        <f t="shared" si="2"/>
        <v>0</v>
      </c>
      <c r="F1045" s="10">
        <f>'data '!U1046</f>
        <v>0</v>
      </c>
      <c r="G1045" s="10">
        <f t="shared" si="1"/>
        <v>0</v>
      </c>
    </row>
    <row r="1046" spans="1:7" ht="12.75" customHeight="1" x14ac:dyDescent="0.2">
      <c r="A1046" s="7">
        <v>39640</v>
      </c>
      <c r="B1046" s="10">
        <f>'data '!K1047</f>
        <v>48.328634716069274</v>
      </c>
      <c r="C1046" s="10">
        <f t="shared" si="0"/>
        <v>48.328634716069274</v>
      </c>
      <c r="D1046" s="10">
        <f>'data '!P1047</f>
        <v>0</v>
      </c>
      <c r="E1046" s="10">
        <f t="shared" si="2"/>
        <v>0</v>
      </c>
      <c r="F1046" s="10">
        <f>'data '!U1047</f>
        <v>0</v>
      </c>
      <c r="G1046" s="10">
        <f t="shared" si="1"/>
        <v>0</v>
      </c>
    </row>
    <row r="1047" spans="1:7" ht="12.75" customHeight="1" x14ac:dyDescent="0.2">
      <c r="A1047" s="7">
        <v>39643</v>
      </c>
      <c r="B1047" s="10">
        <f>'data '!K1048</f>
        <v>48.328634716069274</v>
      </c>
      <c r="C1047" s="10">
        <f t="shared" si="0"/>
        <v>48.328634716069274</v>
      </c>
      <c r="D1047" s="10">
        <f>'data '!P1048</f>
        <v>229.88505747126436</v>
      </c>
      <c r="E1047" s="10">
        <f t="shared" si="2"/>
        <v>229.88505747126436</v>
      </c>
      <c r="F1047" s="10">
        <f>'data '!U1048</f>
        <v>0</v>
      </c>
      <c r="G1047" s="10">
        <f t="shared" si="1"/>
        <v>0</v>
      </c>
    </row>
    <row r="1048" spans="1:7" ht="12.75" customHeight="1" x14ac:dyDescent="0.2">
      <c r="A1048" s="7">
        <v>39644</v>
      </c>
      <c r="B1048" s="10">
        <f>'data '!K1049</f>
        <v>48.328634716069274</v>
      </c>
      <c r="C1048" s="10">
        <f t="shared" si="0"/>
        <v>48.328634716069274</v>
      </c>
      <c r="D1048" s="10">
        <f>'data '!P1049</f>
        <v>0</v>
      </c>
      <c r="E1048" s="10">
        <f t="shared" si="2"/>
        <v>0</v>
      </c>
      <c r="F1048" s="10">
        <f>'data '!U1049</f>
        <v>0</v>
      </c>
      <c r="G1048" s="10">
        <f t="shared" si="1"/>
        <v>0</v>
      </c>
    </row>
    <row r="1049" spans="1:7" ht="12.75" customHeight="1" x14ac:dyDescent="0.2">
      <c r="A1049" s="7">
        <v>39645</v>
      </c>
      <c r="B1049" s="10">
        <f>'data '!K1050</f>
        <v>48.328634716069274</v>
      </c>
      <c r="C1049" s="10">
        <f t="shared" si="0"/>
        <v>48.328634716069274</v>
      </c>
      <c r="D1049" s="10">
        <f>'data '!P1050</f>
        <v>0</v>
      </c>
      <c r="E1049" s="10">
        <f t="shared" si="2"/>
        <v>0</v>
      </c>
      <c r="F1049" s="10">
        <f>'data '!U1050</f>
        <v>0</v>
      </c>
      <c r="G1049" s="10">
        <f t="shared" si="1"/>
        <v>0</v>
      </c>
    </row>
    <row r="1050" spans="1:7" ht="12.75" customHeight="1" x14ac:dyDescent="0.2">
      <c r="A1050" s="7">
        <v>39646</v>
      </c>
      <c r="B1050" s="10">
        <f>'data '!K1051</f>
        <v>48.328634716069274</v>
      </c>
      <c r="C1050" s="10">
        <f t="shared" si="0"/>
        <v>48.328634716069274</v>
      </c>
      <c r="D1050" s="10">
        <f>'data '!P1051</f>
        <v>0</v>
      </c>
      <c r="E1050" s="10">
        <f t="shared" si="2"/>
        <v>0</v>
      </c>
      <c r="F1050" s="10">
        <f>'data '!U1051</f>
        <v>0</v>
      </c>
      <c r="G1050" s="10">
        <f t="shared" si="1"/>
        <v>0</v>
      </c>
    </row>
    <row r="1051" spans="1:7" ht="12.75" customHeight="1" x14ac:dyDescent="0.2">
      <c r="A1051" s="7">
        <v>39647</v>
      </c>
      <c r="B1051" s="10">
        <f>'data '!K1052</f>
        <v>48.328634716069274</v>
      </c>
      <c r="C1051" s="10">
        <f t="shared" si="0"/>
        <v>48.328634716069274</v>
      </c>
      <c r="D1051" s="10">
        <f>'data '!P1052</f>
        <v>0</v>
      </c>
      <c r="E1051" s="10">
        <f t="shared" si="2"/>
        <v>0</v>
      </c>
      <c r="F1051" s="10">
        <f>'data '!U1052</f>
        <v>0</v>
      </c>
      <c r="G1051" s="10">
        <f t="shared" si="1"/>
        <v>0</v>
      </c>
    </row>
    <row r="1052" spans="1:7" ht="12.75" customHeight="1" x14ac:dyDescent="0.2">
      <c r="A1052" s="7">
        <v>39650</v>
      </c>
      <c r="B1052" s="10">
        <f>'data '!K1053</f>
        <v>48.328634716069274</v>
      </c>
      <c r="C1052" s="10">
        <f t="shared" si="0"/>
        <v>48.328634716069274</v>
      </c>
      <c r="D1052" s="10">
        <f>'data '!P1053</f>
        <v>229.88505747126436</v>
      </c>
      <c r="E1052" s="10">
        <f t="shared" si="2"/>
        <v>229.88505747126436</v>
      </c>
      <c r="F1052" s="10">
        <f>'data '!U1053</f>
        <v>0</v>
      </c>
      <c r="G1052" s="10">
        <f t="shared" si="1"/>
        <v>0</v>
      </c>
    </row>
    <row r="1053" spans="1:7" ht="12.75" customHeight="1" x14ac:dyDescent="0.2">
      <c r="A1053" s="7">
        <v>39651</v>
      </c>
      <c r="B1053" s="10">
        <f>'data '!K1054</f>
        <v>48.328634716069274</v>
      </c>
      <c r="C1053" s="10">
        <f t="shared" si="0"/>
        <v>48.328634716069274</v>
      </c>
      <c r="D1053" s="10">
        <f>'data '!P1054</f>
        <v>0</v>
      </c>
      <c r="E1053" s="10">
        <f t="shared" si="2"/>
        <v>0</v>
      </c>
      <c r="F1053" s="10">
        <f>'data '!U1054</f>
        <v>0</v>
      </c>
      <c r="G1053" s="10">
        <f t="shared" si="1"/>
        <v>0</v>
      </c>
    </row>
    <row r="1054" spans="1:7" ht="12.75" customHeight="1" x14ac:dyDescent="0.2">
      <c r="A1054" s="7">
        <v>39652</v>
      </c>
      <c r="B1054" s="10">
        <f>'data '!K1055</f>
        <v>48.328634716069274</v>
      </c>
      <c r="C1054" s="10">
        <f t="shared" si="0"/>
        <v>48.328634716069274</v>
      </c>
      <c r="D1054" s="10">
        <f>'data '!P1055</f>
        <v>0</v>
      </c>
      <c r="E1054" s="10">
        <f t="shared" si="2"/>
        <v>0</v>
      </c>
      <c r="F1054" s="10">
        <f>'data '!U1055</f>
        <v>0</v>
      </c>
      <c r="G1054" s="10">
        <f t="shared" si="1"/>
        <v>0</v>
      </c>
    </row>
    <row r="1055" spans="1:7" ht="12.75" customHeight="1" x14ac:dyDescent="0.2">
      <c r="A1055" s="7">
        <v>39653</v>
      </c>
      <c r="B1055" s="10">
        <f>'data '!K1056</f>
        <v>48.328634716069274</v>
      </c>
      <c r="C1055" s="10">
        <f t="shared" si="0"/>
        <v>48.328634716069274</v>
      </c>
      <c r="D1055" s="10">
        <f>'data '!P1056</f>
        <v>0</v>
      </c>
      <c r="E1055" s="10">
        <f t="shared" si="2"/>
        <v>0</v>
      </c>
      <c r="F1055" s="10">
        <f>'data '!U1056</f>
        <v>0</v>
      </c>
      <c r="G1055" s="10">
        <f t="shared" si="1"/>
        <v>0</v>
      </c>
    </row>
    <row r="1056" spans="1:7" ht="12.75" customHeight="1" x14ac:dyDescent="0.2">
      <c r="A1056" s="7">
        <v>39654</v>
      </c>
      <c r="B1056" s="10">
        <f>'data '!K1057</f>
        <v>48.328634716069274</v>
      </c>
      <c r="C1056" s="10">
        <f t="shared" si="0"/>
        <v>48.328634716069274</v>
      </c>
      <c r="D1056" s="10">
        <f>'data '!P1057</f>
        <v>0</v>
      </c>
      <c r="E1056" s="10">
        <f t="shared" si="2"/>
        <v>0</v>
      </c>
      <c r="F1056" s="10">
        <f>'data '!U1057</f>
        <v>0</v>
      </c>
      <c r="G1056" s="10">
        <f t="shared" si="1"/>
        <v>0</v>
      </c>
    </row>
    <row r="1057" spans="1:7" ht="12.75" customHeight="1" x14ac:dyDescent="0.2">
      <c r="A1057" s="7">
        <v>39657</v>
      </c>
      <c r="B1057" s="10">
        <f>'data '!K1058</f>
        <v>48.328634716069274</v>
      </c>
      <c r="C1057" s="10">
        <f t="shared" si="0"/>
        <v>48.328634716069274</v>
      </c>
      <c r="D1057" s="10">
        <f>'data '!P1058</f>
        <v>229.88505747126436</v>
      </c>
      <c r="E1057" s="10">
        <f t="shared" si="2"/>
        <v>229.88505747126436</v>
      </c>
      <c r="F1057" s="10">
        <f>'data '!U1058</f>
        <v>0</v>
      </c>
      <c r="G1057" s="10">
        <f t="shared" si="1"/>
        <v>0</v>
      </c>
    </row>
    <row r="1058" spans="1:7" ht="12.75" customHeight="1" x14ac:dyDescent="0.2">
      <c r="A1058" s="7">
        <v>39658</v>
      </c>
      <c r="B1058" s="10">
        <f>'data '!K1059</f>
        <v>48.328634716069274</v>
      </c>
      <c r="C1058" s="10">
        <f t="shared" si="0"/>
        <v>48.328634716069274</v>
      </c>
      <c r="D1058" s="10">
        <f>'data '!P1059</f>
        <v>0</v>
      </c>
      <c r="E1058" s="10">
        <f t="shared" si="2"/>
        <v>0</v>
      </c>
      <c r="F1058" s="10">
        <f>'data '!U1059</f>
        <v>0</v>
      </c>
      <c r="G1058" s="10">
        <f t="shared" si="1"/>
        <v>0</v>
      </c>
    </row>
    <row r="1059" spans="1:7" ht="12.75" customHeight="1" x14ac:dyDescent="0.2">
      <c r="A1059" s="7">
        <v>39659</v>
      </c>
      <c r="B1059" s="10">
        <f>'data '!K1060</f>
        <v>48.328634716069274</v>
      </c>
      <c r="C1059" s="10">
        <f t="shared" si="0"/>
        <v>48.328634716069274</v>
      </c>
      <c r="D1059" s="10">
        <f>'data '!P1060</f>
        <v>0</v>
      </c>
      <c r="E1059" s="10">
        <f t="shared" si="2"/>
        <v>0</v>
      </c>
      <c r="F1059" s="10">
        <f>'data '!U1060</f>
        <v>0</v>
      </c>
      <c r="G1059" s="10">
        <f t="shared" si="1"/>
        <v>0</v>
      </c>
    </row>
    <row r="1060" spans="1:7" ht="12.75" customHeight="1" x14ac:dyDescent="0.2">
      <c r="A1060" s="7">
        <v>39660</v>
      </c>
      <c r="B1060" s="10">
        <f>'data '!K1061</f>
        <v>48.328634716069274</v>
      </c>
      <c r="C1060" s="10">
        <f t="shared" si="0"/>
        <v>48.328634716069274</v>
      </c>
      <c r="D1060" s="10">
        <f>'data '!P1061</f>
        <v>0</v>
      </c>
      <c r="E1060" s="10">
        <f t="shared" si="2"/>
        <v>0</v>
      </c>
      <c r="F1060" s="10">
        <f>'data '!U1061</f>
        <v>0</v>
      </c>
      <c r="G1060" s="10">
        <f t="shared" si="1"/>
        <v>0</v>
      </c>
    </row>
    <row r="1061" spans="1:7" ht="12.75" customHeight="1" x14ac:dyDescent="0.2">
      <c r="A1061" s="7">
        <v>39661</v>
      </c>
      <c r="B1061" s="10">
        <f>'data '!K1062</f>
        <v>48.328634716069274</v>
      </c>
      <c r="C1061" s="10">
        <f t="shared" si="0"/>
        <v>48.328634716069274</v>
      </c>
      <c r="D1061" s="10">
        <f>'data '!P1062</f>
        <v>0</v>
      </c>
      <c r="E1061" s="10">
        <f t="shared" si="2"/>
        <v>0</v>
      </c>
      <c r="F1061" s="10">
        <f>'data '!U1062</f>
        <v>1000</v>
      </c>
      <c r="G1061" s="10">
        <f t="shared" si="1"/>
        <v>1000</v>
      </c>
    </row>
    <row r="1062" spans="1:7" ht="12.75" customHeight="1" x14ac:dyDescent="0.2">
      <c r="A1062" s="7">
        <v>39664</v>
      </c>
      <c r="B1062" s="10">
        <f>'data '!K1063</f>
        <v>48.328634716069274</v>
      </c>
      <c r="C1062" s="10">
        <f t="shared" si="0"/>
        <v>48.328634716069274</v>
      </c>
      <c r="D1062" s="10">
        <f>'data '!P1063</f>
        <v>229.88505747126436</v>
      </c>
      <c r="E1062" s="10">
        <f t="shared" si="2"/>
        <v>229.88505747126436</v>
      </c>
      <c r="F1062" s="10">
        <f>'data '!U1063</f>
        <v>0</v>
      </c>
      <c r="G1062" s="10">
        <f t="shared" si="1"/>
        <v>0</v>
      </c>
    </row>
    <row r="1063" spans="1:7" ht="12.75" customHeight="1" x14ac:dyDescent="0.2">
      <c r="A1063" s="7">
        <v>39665</v>
      </c>
      <c r="B1063" s="10">
        <f>'data '!K1064</f>
        <v>48.328634716069274</v>
      </c>
      <c r="C1063" s="10">
        <f t="shared" si="0"/>
        <v>48.328634716069274</v>
      </c>
      <c r="D1063" s="10">
        <f>'data '!P1064</f>
        <v>0</v>
      </c>
      <c r="E1063" s="10">
        <f t="shared" si="2"/>
        <v>0</v>
      </c>
      <c r="F1063" s="10">
        <f>'data '!U1064</f>
        <v>0</v>
      </c>
      <c r="G1063" s="10">
        <f t="shared" si="1"/>
        <v>0</v>
      </c>
    </row>
    <row r="1064" spans="1:7" ht="12.75" customHeight="1" x14ac:dyDescent="0.2">
      <c r="A1064" s="7">
        <v>39666</v>
      </c>
      <c r="B1064" s="10">
        <f>'data '!K1065</f>
        <v>48.328634716069274</v>
      </c>
      <c r="C1064" s="10">
        <f t="shared" si="0"/>
        <v>48.328634716069274</v>
      </c>
      <c r="D1064" s="10">
        <f>'data '!P1065</f>
        <v>0</v>
      </c>
      <c r="E1064" s="10">
        <f t="shared" si="2"/>
        <v>0</v>
      </c>
      <c r="F1064" s="10">
        <f>'data '!U1065</f>
        <v>0</v>
      </c>
      <c r="G1064" s="10">
        <f t="shared" si="1"/>
        <v>0</v>
      </c>
    </row>
    <row r="1065" spans="1:7" ht="12.75" customHeight="1" x14ac:dyDescent="0.2">
      <c r="A1065" s="7">
        <v>39667</v>
      </c>
      <c r="B1065" s="10">
        <f>'data '!K1066</f>
        <v>48.328634716069274</v>
      </c>
      <c r="C1065" s="10">
        <f t="shared" si="0"/>
        <v>48.328634716069274</v>
      </c>
      <c r="D1065" s="10">
        <f>'data '!P1066</f>
        <v>0</v>
      </c>
      <c r="E1065" s="10">
        <f t="shared" si="2"/>
        <v>0</v>
      </c>
      <c r="F1065" s="10">
        <f>'data '!U1066</f>
        <v>0</v>
      </c>
      <c r="G1065" s="10">
        <f t="shared" si="1"/>
        <v>0</v>
      </c>
    </row>
    <row r="1066" spans="1:7" ht="12.75" customHeight="1" x14ac:dyDescent="0.2">
      <c r="A1066" s="7">
        <v>39668</v>
      </c>
      <c r="B1066" s="10">
        <f>'data '!K1067</f>
        <v>48.328634716069274</v>
      </c>
      <c r="C1066" s="10">
        <f t="shared" si="0"/>
        <v>48.328634716069274</v>
      </c>
      <c r="D1066" s="10">
        <f>'data '!P1067</f>
        <v>0</v>
      </c>
      <c r="E1066" s="10">
        <f t="shared" si="2"/>
        <v>0</v>
      </c>
      <c r="F1066" s="10">
        <f>'data '!U1067</f>
        <v>0</v>
      </c>
      <c r="G1066" s="10">
        <f t="shared" si="1"/>
        <v>0</v>
      </c>
    </row>
    <row r="1067" spans="1:7" ht="12.75" customHeight="1" x14ac:dyDescent="0.2">
      <c r="A1067" s="7">
        <v>39671</v>
      </c>
      <c r="B1067" s="10">
        <f>'data '!K1068</f>
        <v>48.328634716069274</v>
      </c>
      <c r="C1067" s="10">
        <f t="shared" si="0"/>
        <v>48.328634716069274</v>
      </c>
      <c r="D1067" s="10">
        <f>'data '!P1068</f>
        <v>229.88505747126436</v>
      </c>
      <c r="E1067" s="10">
        <f t="shared" si="2"/>
        <v>229.88505747126436</v>
      </c>
      <c r="F1067" s="10">
        <f>'data '!U1068</f>
        <v>0</v>
      </c>
      <c r="G1067" s="10">
        <f t="shared" si="1"/>
        <v>0</v>
      </c>
    </row>
    <row r="1068" spans="1:7" ht="12.75" customHeight="1" x14ac:dyDescent="0.2">
      <c r="A1068" s="7">
        <v>39672</v>
      </c>
      <c r="B1068" s="10">
        <f>'data '!K1069</f>
        <v>48.328634716069274</v>
      </c>
      <c r="C1068" s="10">
        <f t="shared" si="0"/>
        <v>48.328634716069274</v>
      </c>
      <c r="D1068" s="10">
        <f>'data '!P1069</f>
        <v>0</v>
      </c>
      <c r="E1068" s="10">
        <f t="shared" si="2"/>
        <v>0</v>
      </c>
      <c r="F1068" s="10">
        <f>'data '!U1069</f>
        <v>0</v>
      </c>
      <c r="G1068" s="10">
        <f t="shared" si="1"/>
        <v>0</v>
      </c>
    </row>
    <row r="1069" spans="1:7" ht="12.75" customHeight="1" x14ac:dyDescent="0.2">
      <c r="A1069" s="7">
        <v>39673</v>
      </c>
      <c r="B1069" s="10">
        <f>'data '!K1070</f>
        <v>48.328634716069274</v>
      </c>
      <c r="C1069" s="10">
        <f t="shared" si="0"/>
        <v>48.328634716069274</v>
      </c>
      <c r="D1069" s="10">
        <f>'data '!P1070</f>
        <v>0</v>
      </c>
      <c r="E1069" s="10">
        <f t="shared" si="2"/>
        <v>0</v>
      </c>
      <c r="F1069" s="10">
        <f>'data '!U1070</f>
        <v>0</v>
      </c>
      <c r="G1069" s="10">
        <f t="shared" si="1"/>
        <v>0</v>
      </c>
    </row>
    <row r="1070" spans="1:7" ht="12.75" customHeight="1" x14ac:dyDescent="0.2">
      <c r="A1070" s="7">
        <v>39674</v>
      </c>
      <c r="B1070" s="10">
        <f>'data '!K1071</f>
        <v>48.328634716069274</v>
      </c>
      <c r="C1070" s="10">
        <f t="shared" si="0"/>
        <v>48.328634716069274</v>
      </c>
      <c r="D1070" s="10">
        <f>'data '!P1071</f>
        <v>0</v>
      </c>
      <c r="E1070" s="10">
        <f t="shared" si="2"/>
        <v>0</v>
      </c>
      <c r="F1070" s="10">
        <f>'data '!U1071</f>
        <v>0</v>
      </c>
      <c r="G1070" s="10">
        <f t="shared" si="1"/>
        <v>0</v>
      </c>
    </row>
    <row r="1071" spans="1:7" ht="12.75" customHeight="1" x14ac:dyDescent="0.2">
      <c r="A1071" s="7">
        <v>39678</v>
      </c>
      <c r="B1071" s="10">
        <f>'data '!K1072</f>
        <v>48.328634716069274</v>
      </c>
      <c r="C1071" s="10">
        <f t="shared" si="0"/>
        <v>48.328634716069274</v>
      </c>
      <c r="D1071" s="10">
        <f>'data '!P1072</f>
        <v>229.88505747126436</v>
      </c>
      <c r="E1071" s="10">
        <f t="shared" si="2"/>
        <v>229.88505747126436</v>
      </c>
      <c r="F1071" s="10">
        <f>'data '!U1072</f>
        <v>0</v>
      </c>
      <c r="G1071" s="10">
        <f t="shared" si="1"/>
        <v>0</v>
      </c>
    </row>
    <row r="1072" spans="1:7" ht="12.75" customHeight="1" x14ac:dyDescent="0.2">
      <c r="A1072" s="7">
        <v>39679</v>
      </c>
      <c r="B1072" s="10">
        <f>'data '!K1073</f>
        <v>48.328634716069274</v>
      </c>
      <c r="C1072" s="10">
        <f t="shared" si="0"/>
        <v>48.328634716069274</v>
      </c>
      <c r="D1072" s="10">
        <f>'data '!P1073</f>
        <v>0</v>
      </c>
      <c r="E1072" s="10">
        <f t="shared" si="2"/>
        <v>0</v>
      </c>
      <c r="F1072" s="10">
        <f>'data '!U1073</f>
        <v>0</v>
      </c>
      <c r="G1072" s="10">
        <f t="shared" si="1"/>
        <v>0</v>
      </c>
    </row>
    <row r="1073" spans="1:7" ht="12.75" customHeight="1" x14ac:dyDescent="0.2">
      <c r="A1073" s="7">
        <v>39680</v>
      </c>
      <c r="B1073" s="10">
        <f>'data '!K1074</f>
        <v>48.328634716069274</v>
      </c>
      <c r="C1073" s="10">
        <f t="shared" si="0"/>
        <v>48.328634716069274</v>
      </c>
      <c r="D1073" s="10">
        <f>'data '!P1074</f>
        <v>0</v>
      </c>
      <c r="E1073" s="10">
        <f t="shared" si="2"/>
        <v>0</v>
      </c>
      <c r="F1073" s="10">
        <f>'data '!U1074</f>
        <v>0</v>
      </c>
      <c r="G1073" s="10">
        <f t="shared" si="1"/>
        <v>0</v>
      </c>
    </row>
    <row r="1074" spans="1:7" ht="12.75" customHeight="1" x14ac:dyDescent="0.2">
      <c r="A1074" s="7">
        <v>39681</v>
      </c>
      <c r="B1074" s="10">
        <f>'data '!K1075</f>
        <v>48.328634716069274</v>
      </c>
      <c r="C1074" s="10">
        <f t="shared" si="0"/>
        <v>48.328634716069274</v>
      </c>
      <c r="D1074" s="10">
        <f>'data '!P1075</f>
        <v>0</v>
      </c>
      <c r="E1074" s="10">
        <f t="shared" si="2"/>
        <v>0</v>
      </c>
      <c r="F1074" s="10">
        <f>'data '!U1075</f>
        <v>0</v>
      </c>
      <c r="G1074" s="10">
        <f t="shared" si="1"/>
        <v>0</v>
      </c>
    </row>
    <row r="1075" spans="1:7" ht="12.75" customHeight="1" x14ac:dyDescent="0.2">
      <c r="A1075" s="7">
        <v>39682</v>
      </c>
      <c r="B1075" s="10">
        <f>'data '!K1076</f>
        <v>48.328634716069274</v>
      </c>
      <c r="C1075" s="10">
        <f t="shared" si="0"/>
        <v>48.328634716069274</v>
      </c>
      <c r="D1075" s="10">
        <f>'data '!P1076</f>
        <v>0</v>
      </c>
      <c r="E1075" s="10">
        <f t="shared" si="2"/>
        <v>0</v>
      </c>
      <c r="F1075" s="10">
        <f>'data '!U1076</f>
        <v>0</v>
      </c>
      <c r="G1075" s="10">
        <f t="shared" si="1"/>
        <v>0</v>
      </c>
    </row>
    <row r="1076" spans="1:7" ht="12.75" customHeight="1" x14ac:dyDescent="0.2">
      <c r="A1076" s="7">
        <v>39685</v>
      </c>
      <c r="B1076" s="10">
        <f>'data '!K1077</f>
        <v>48.328634716069274</v>
      </c>
      <c r="C1076" s="10">
        <f t="shared" si="0"/>
        <v>48.328634716069274</v>
      </c>
      <c r="D1076" s="10">
        <f>'data '!P1077</f>
        <v>229.88505747126436</v>
      </c>
      <c r="E1076" s="10">
        <f t="shared" si="2"/>
        <v>229.88505747126436</v>
      </c>
      <c r="F1076" s="10">
        <f>'data '!U1077</f>
        <v>0</v>
      </c>
      <c r="G1076" s="10">
        <f t="shared" si="1"/>
        <v>0</v>
      </c>
    </row>
    <row r="1077" spans="1:7" ht="12.75" customHeight="1" x14ac:dyDescent="0.2">
      <c r="A1077" s="7">
        <v>39686</v>
      </c>
      <c r="B1077" s="10">
        <f>'data '!K1078</f>
        <v>48.328634716069274</v>
      </c>
      <c r="C1077" s="10">
        <f t="shared" si="0"/>
        <v>48.328634716069274</v>
      </c>
      <c r="D1077" s="10">
        <f>'data '!P1078</f>
        <v>0</v>
      </c>
      <c r="E1077" s="10">
        <f t="shared" si="2"/>
        <v>0</v>
      </c>
      <c r="F1077" s="10">
        <f>'data '!U1078</f>
        <v>0</v>
      </c>
      <c r="G1077" s="10">
        <f t="shared" si="1"/>
        <v>0</v>
      </c>
    </row>
    <row r="1078" spans="1:7" ht="12.75" customHeight="1" x14ac:dyDescent="0.2">
      <c r="A1078" s="7">
        <v>39687</v>
      </c>
      <c r="B1078" s="10">
        <f>'data '!K1079</f>
        <v>48.328634716069274</v>
      </c>
      <c r="C1078" s="10">
        <f t="shared" si="0"/>
        <v>48.328634716069274</v>
      </c>
      <c r="D1078" s="10">
        <f>'data '!P1079</f>
        <v>0</v>
      </c>
      <c r="E1078" s="10">
        <f t="shared" si="2"/>
        <v>0</v>
      </c>
      <c r="F1078" s="10">
        <f>'data '!U1079</f>
        <v>0</v>
      </c>
      <c r="G1078" s="10">
        <f t="shared" si="1"/>
        <v>0</v>
      </c>
    </row>
    <row r="1079" spans="1:7" ht="12.75" customHeight="1" x14ac:dyDescent="0.2">
      <c r="A1079" s="7">
        <v>39688</v>
      </c>
      <c r="B1079" s="10">
        <f>'data '!K1080</f>
        <v>48.328634716069274</v>
      </c>
      <c r="C1079" s="10">
        <f t="shared" si="0"/>
        <v>48.328634716069274</v>
      </c>
      <c r="D1079" s="10">
        <f>'data '!P1080</f>
        <v>0</v>
      </c>
      <c r="E1079" s="10">
        <f t="shared" si="2"/>
        <v>0</v>
      </c>
      <c r="F1079" s="10">
        <f>'data '!U1080</f>
        <v>0</v>
      </c>
      <c r="G1079" s="10">
        <f t="shared" si="1"/>
        <v>0</v>
      </c>
    </row>
    <row r="1080" spans="1:7" ht="12.75" customHeight="1" x14ac:dyDescent="0.2">
      <c r="A1080" s="7">
        <v>39689</v>
      </c>
      <c r="B1080" s="10">
        <f>'data '!K1081</f>
        <v>48.328634716069274</v>
      </c>
      <c r="C1080" s="10">
        <f t="shared" si="0"/>
        <v>48.328634716069274</v>
      </c>
      <c r="D1080" s="10">
        <f>'data '!P1081</f>
        <v>0</v>
      </c>
      <c r="E1080" s="10">
        <f t="shared" si="2"/>
        <v>0</v>
      </c>
      <c r="F1080" s="10">
        <f>'data '!U1081</f>
        <v>0</v>
      </c>
      <c r="G1080" s="10">
        <f t="shared" si="1"/>
        <v>0</v>
      </c>
    </row>
    <row r="1081" spans="1:7" ht="12.75" customHeight="1" x14ac:dyDescent="0.2">
      <c r="A1081" s="7">
        <v>39692</v>
      </c>
      <c r="B1081" s="10">
        <f>'data '!K1082</f>
        <v>48.328634716069274</v>
      </c>
      <c r="C1081" s="10">
        <f t="shared" si="0"/>
        <v>48.328634716069274</v>
      </c>
      <c r="D1081" s="10">
        <f>'data '!P1082</f>
        <v>229.88505747126436</v>
      </c>
      <c r="E1081" s="10">
        <f t="shared" si="2"/>
        <v>229.88505747126436</v>
      </c>
      <c r="F1081" s="10">
        <f>'data '!U1082</f>
        <v>1000</v>
      </c>
      <c r="G1081" s="10">
        <f t="shared" si="1"/>
        <v>1000</v>
      </c>
    </row>
    <row r="1082" spans="1:7" ht="12.75" customHeight="1" x14ac:dyDescent="0.2">
      <c r="A1082" s="7">
        <v>39693</v>
      </c>
      <c r="B1082" s="10">
        <f>'data '!K1083</f>
        <v>48.328634716069274</v>
      </c>
      <c r="C1082" s="10">
        <f t="shared" si="0"/>
        <v>48.328634716069274</v>
      </c>
      <c r="D1082" s="10">
        <f>'data '!P1083</f>
        <v>0</v>
      </c>
      <c r="E1082" s="10">
        <f t="shared" si="2"/>
        <v>0</v>
      </c>
      <c r="F1082" s="10">
        <f>'data '!U1083</f>
        <v>0</v>
      </c>
      <c r="G1082" s="10">
        <f t="shared" si="1"/>
        <v>0</v>
      </c>
    </row>
    <row r="1083" spans="1:7" ht="12.75" customHeight="1" x14ac:dyDescent="0.2">
      <c r="A1083" s="7">
        <v>39695</v>
      </c>
      <c r="B1083" s="10">
        <f>'data '!K1084</f>
        <v>48.328634716069274</v>
      </c>
      <c r="C1083" s="10">
        <f t="shared" si="0"/>
        <v>48.328634716069274</v>
      </c>
      <c r="D1083" s="10">
        <f>'data '!P1084</f>
        <v>0</v>
      </c>
      <c r="E1083" s="10">
        <f t="shared" si="2"/>
        <v>0</v>
      </c>
      <c r="F1083" s="10">
        <f>'data '!U1084</f>
        <v>0</v>
      </c>
      <c r="G1083" s="10">
        <f t="shared" si="1"/>
        <v>0</v>
      </c>
    </row>
    <row r="1084" spans="1:7" ht="12.75" customHeight="1" x14ac:dyDescent="0.2">
      <c r="A1084" s="7">
        <v>39696</v>
      </c>
      <c r="B1084" s="10">
        <f>'data '!K1085</f>
        <v>48.328634716069274</v>
      </c>
      <c r="C1084" s="10">
        <f t="shared" si="0"/>
        <v>48.328634716069274</v>
      </c>
      <c r="D1084" s="10">
        <f>'data '!P1085</f>
        <v>0</v>
      </c>
      <c r="E1084" s="10">
        <f t="shared" si="2"/>
        <v>0</v>
      </c>
      <c r="F1084" s="10">
        <f>'data '!U1085</f>
        <v>0</v>
      </c>
      <c r="G1084" s="10">
        <f t="shared" si="1"/>
        <v>0</v>
      </c>
    </row>
    <row r="1085" spans="1:7" ht="12.75" customHeight="1" x14ac:dyDescent="0.2">
      <c r="A1085" s="7">
        <v>39699</v>
      </c>
      <c r="B1085" s="10">
        <f>'data '!K1086</f>
        <v>48.328634716069274</v>
      </c>
      <c r="C1085" s="10">
        <f t="shared" si="0"/>
        <v>48.328634716069274</v>
      </c>
      <c r="D1085" s="10">
        <f>'data '!P1086</f>
        <v>229.88505747126436</v>
      </c>
      <c r="E1085" s="10">
        <f t="shared" si="2"/>
        <v>229.88505747126436</v>
      </c>
      <c r="F1085" s="10">
        <f>'data '!U1086</f>
        <v>0</v>
      </c>
      <c r="G1085" s="10">
        <f t="shared" si="1"/>
        <v>0</v>
      </c>
    </row>
    <row r="1086" spans="1:7" ht="12.75" customHeight="1" x14ac:dyDescent="0.2">
      <c r="A1086" s="7">
        <v>39700</v>
      </c>
      <c r="B1086" s="10">
        <f>'data '!K1087</f>
        <v>48.328634716069274</v>
      </c>
      <c r="C1086" s="10">
        <f t="shared" si="0"/>
        <v>48.328634716069274</v>
      </c>
      <c r="D1086" s="10">
        <f>'data '!P1087</f>
        <v>0</v>
      </c>
      <c r="E1086" s="10">
        <f t="shared" si="2"/>
        <v>0</v>
      </c>
      <c r="F1086" s="10">
        <f>'data '!U1087</f>
        <v>0</v>
      </c>
      <c r="G1086" s="10">
        <f t="shared" si="1"/>
        <v>0</v>
      </c>
    </row>
    <row r="1087" spans="1:7" ht="12.75" customHeight="1" x14ac:dyDescent="0.2">
      <c r="A1087" s="7">
        <v>39701</v>
      </c>
      <c r="B1087" s="10">
        <f>'data '!K1088</f>
        <v>48.328634716069274</v>
      </c>
      <c r="C1087" s="10">
        <f t="shared" si="0"/>
        <v>48.328634716069274</v>
      </c>
      <c r="D1087" s="10">
        <f>'data '!P1088</f>
        <v>0</v>
      </c>
      <c r="E1087" s="10">
        <f t="shared" si="2"/>
        <v>0</v>
      </c>
      <c r="F1087" s="10">
        <f>'data '!U1088</f>
        <v>0</v>
      </c>
      <c r="G1087" s="10">
        <f t="shared" si="1"/>
        <v>0</v>
      </c>
    </row>
    <row r="1088" spans="1:7" ht="12.75" customHeight="1" x14ac:dyDescent="0.2">
      <c r="A1088" s="7">
        <v>39702</v>
      </c>
      <c r="B1088" s="10">
        <f>'data '!K1089</f>
        <v>48.328634716069274</v>
      </c>
      <c r="C1088" s="10">
        <f t="shared" si="0"/>
        <v>48.328634716069274</v>
      </c>
      <c r="D1088" s="10">
        <f>'data '!P1089</f>
        <v>0</v>
      </c>
      <c r="E1088" s="10">
        <f t="shared" si="2"/>
        <v>0</v>
      </c>
      <c r="F1088" s="10">
        <f>'data '!U1089</f>
        <v>0</v>
      </c>
      <c r="G1088" s="10">
        <f t="shared" si="1"/>
        <v>0</v>
      </c>
    </row>
    <row r="1089" spans="1:7" ht="12.75" customHeight="1" x14ac:dyDescent="0.2">
      <c r="A1089" s="7">
        <v>39703</v>
      </c>
      <c r="B1089" s="10">
        <f>'data '!K1090</f>
        <v>48.328634716069274</v>
      </c>
      <c r="C1089" s="10">
        <f t="shared" si="0"/>
        <v>48.328634716069274</v>
      </c>
      <c r="D1089" s="10">
        <f>'data '!P1090</f>
        <v>0</v>
      </c>
      <c r="E1089" s="10">
        <f t="shared" si="2"/>
        <v>0</v>
      </c>
      <c r="F1089" s="10">
        <f>'data '!U1090</f>
        <v>0</v>
      </c>
      <c r="G1089" s="10">
        <f t="shared" si="1"/>
        <v>0</v>
      </c>
    </row>
    <row r="1090" spans="1:7" ht="12.75" customHeight="1" x14ac:dyDescent="0.2">
      <c r="A1090" s="7">
        <v>39706</v>
      </c>
      <c r="B1090" s="10">
        <f>'data '!K1091</f>
        <v>48.328634716069274</v>
      </c>
      <c r="C1090" s="10">
        <f t="shared" si="0"/>
        <v>48.328634716069274</v>
      </c>
      <c r="D1090" s="10">
        <f>'data '!P1091</f>
        <v>229.88505747126436</v>
      </c>
      <c r="E1090" s="10">
        <f t="shared" si="2"/>
        <v>229.88505747126436</v>
      </c>
      <c r="F1090" s="10">
        <f>'data '!U1091</f>
        <v>0</v>
      </c>
      <c r="G1090" s="10">
        <f t="shared" si="1"/>
        <v>0</v>
      </c>
    </row>
    <row r="1091" spans="1:7" ht="12.75" customHeight="1" x14ac:dyDescent="0.2">
      <c r="A1091" s="7">
        <v>39707</v>
      </c>
      <c r="B1091" s="10">
        <f>'data '!K1092</f>
        <v>48.328634716069274</v>
      </c>
      <c r="C1091" s="10">
        <f t="shared" si="0"/>
        <v>48.328634716069274</v>
      </c>
      <c r="D1091" s="10">
        <f>'data '!P1092</f>
        <v>0</v>
      </c>
      <c r="E1091" s="10">
        <f t="shared" si="2"/>
        <v>0</v>
      </c>
      <c r="F1091" s="10">
        <f>'data '!U1092</f>
        <v>0</v>
      </c>
      <c r="G1091" s="10">
        <f t="shared" si="1"/>
        <v>0</v>
      </c>
    </row>
    <row r="1092" spans="1:7" ht="12.75" customHeight="1" x14ac:dyDescent="0.2">
      <c r="A1092" s="7">
        <v>39708</v>
      </c>
      <c r="B1092" s="10">
        <f>'data '!K1093</f>
        <v>48.328634716069274</v>
      </c>
      <c r="C1092" s="10">
        <f t="shared" si="0"/>
        <v>48.328634716069274</v>
      </c>
      <c r="D1092" s="10">
        <f>'data '!P1093</f>
        <v>0</v>
      </c>
      <c r="E1092" s="10">
        <f t="shared" si="2"/>
        <v>0</v>
      </c>
      <c r="F1092" s="10">
        <f>'data '!U1093</f>
        <v>0</v>
      </c>
      <c r="G1092" s="10">
        <f t="shared" si="1"/>
        <v>0</v>
      </c>
    </row>
    <row r="1093" spans="1:7" ht="12.75" customHeight="1" x14ac:dyDescent="0.2">
      <c r="A1093" s="7">
        <v>39709</v>
      </c>
      <c r="B1093" s="10">
        <f>'data '!K1094</f>
        <v>48.328634716069274</v>
      </c>
      <c r="C1093" s="10">
        <f t="shared" si="0"/>
        <v>48.328634716069274</v>
      </c>
      <c r="D1093" s="10">
        <f>'data '!P1094</f>
        <v>0</v>
      </c>
      <c r="E1093" s="10">
        <f t="shared" si="2"/>
        <v>0</v>
      </c>
      <c r="F1093" s="10">
        <f>'data '!U1094</f>
        <v>0</v>
      </c>
      <c r="G1093" s="10">
        <f t="shared" si="1"/>
        <v>0</v>
      </c>
    </row>
    <row r="1094" spans="1:7" ht="12.75" customHeight="1" x14ac:dyDescent="0.2">
      <c r="A1094" s="7">
        <v>39710</v>
      </c>
      <c r="B1094" s="10">
        <f>'data '!K1095</f>
        <v>48.328634716069274</v>
      </c>
      <c r="C1094" s="10">
        <f t="shared" si="0"/>
        <v>48.328634716069274</v>
      </c>
      <c r="D1094" s="10">
        <f>'data '!P1095</f>
        <v>0</v>
      </c>
      <c r="E1094" s="10">
        <f t="shared" si="2"/>
        <v>0</v>
      </c>
      <c r="F1094" s="10">
        <f>'data '!U1095</f>
        <v>0</v>
      </c>
      <c r="G1094" s="10">
        <f t="shared" si="1"/>
        <v>0</v>
      </c>
    </row>
    <row r="1095" spans="1:7" ht="12.75" customHeight="1" x14ac:dyDescent="0.2">
      <c r="A1095" s="7">
        <v>39713</v>
      </c>
      <c r="B1095" s="10">
        <f>'data '!K1096</f>
        <v>48.328634716069274</v>
      </c>
      <c r="C1095" s="10">
        <f t="shared" si="0"/>
        <v>48.328634716069274</v>
      </c>
      <c r="D1095" s="10">
        <f>'data '!P1096</f>
        <v>229.88505747126436</v>
      </c>
      <c r="E1095" s="10">
        <f t="shared" si="2"/>
        <v>229.88505747126436</v>
      </c>
      <c r="F1095" s="10">
        <f>'data '!U1096</f>
        <v>0</v>
      </c>
      <c r="G1095" s="10">
        <f t="shared" si="1"/>
        <v>0</v>
      </c>
    </row>
    <row r="1096" spans="1:7" ht="12.75" customHeight="1" x14ac:dyDescent="0.2">
      <c r="A1096" s="7">
        <v>39714</v>
      </c>
      <c r="B1096" s="10">
        <f>'data '!K1097</f>
        <v>48.328634716069274</v>
      </c>
      <c r="C1096" s="10">
        <f t="shared" si="0"/>
        <v>48.328634716069274</v>
      </c>
      <c r="D1096" s="10">
        <f>'data '!P1097</f>
        <v>0</v>
      </c>
      <c r="E1096" s="10">
        <f t="shared" si="2"/>
        <v>0</v>
      </c>
      <c r="F1096" s="10">
        <f>'data '!U1097</f>
        <v>0</v>
      </c>
      <c r="G1096" s="10">
        <f t="shared" si="1"/>
        <v>0</v>
      </c>
    </row>
    <row r="1097" spans="1:7" ht="12.75" customHeight="1" x14ac:dyDescent="0.2">
      <c r="A1097" s="7">
        <v>39715</v>
      </c>
      <c r="B1097" s="10">
        <f>'data '!K1098</f>
        <v>48.328634716069274</v>
      </c>
      <c r="C1097" s="10">
        <f t="shared" si="0"/>
        <v>48.328634716069274</v>
      </c>
      <c r="D1097" s="10">
        <f>'data '!P1098</f>
        <v>0</v>
      </c>
      <c r="E1097" s="10">
        <f t="shared" si="2"/>
        <v>0</v>
      </c>
      <c r="F1097" s="10">
        <f>'data '!U1098</f>
        <v>0</v>
      </c>
      <c r="G1097" s="10">
        <f t="shared" si="1"/>
        <v>0</v>
      </c>
    </row>
    <row r="1098" spans="1:7" ht="12.75" customHeight="1" x14ac:dyDescent="0.2">
      <c r="A1098" s="7">
        <v>39716</v>
      </c>
      <c r="B1098" s="10">
        <f>'data '!K1099</f>
        <v>48.328634716069274</v>
      </c>
      <c r="C1098" s="10">
        <f t="shared" si="0"/>
        <v>48.328634716069274</v>
      </c>
      <c r="D1098" s="10">
        <f>'data '!P1099</f>
        <v>0</v>
      </c>
      <c r="E1098" s="10">
        <f t="shared" si="2"/>
        <v>0</v>
      </c>
      <c r="F1098" s="10">
        <f>'data '!U1099</f>
        <v>0</v>
      </c>
      <c r="G1098" s="10">
        <f t="shared" si="1"/>
        <v>0</v>
      </c>
    </row>
    <row r="1099" spans="1:7" ht="12.75" customHeight="1" x14ac:dyDescent="0.2">
      <c r="A1099" s="7">
        <v>39717</v>
      </c>
      <c r="B1099" s="10">
        <f>'data '!K1100</f>
        <v>48.328634716069274</v>
      </c>
      <c r="C1099" s="10">
        <f t="shared" si="0"/>
        <v>48.328634716069274</v>
      </c>
      <c r="D1099" s="10">
        <f>'data '!P1100</f>
        <v>0</v>
      </c>
      <c r="E1099" s="10">
        <f t="shared" si="2"/>
        <v>0</v>
      </c>
      <c r="F1099" s="10">
        <f>'data '!U1100</f>
        <v>0</v>
      </c>
      <c r="G1099" s="10">
        <f t="shared" si="1"/>
        <v>0</v>
      </c>
    </row>
    <row r="1100" spans="1:7" ht="12.75" customHeight="1" x14ac:dyDescent="0.2">
      <c r="A1100" s="7">
        <v>39720</v>
      </c>
      <c r="B1100" s="10">
        <f>'data '!K1101</f>
        <v>48.328634716069274</v>
      </c>
      <c r="C1100" s="10">
        <f t="shared" si="0"/>
        <v>48.328634716069274</v>
      </c>
      <c r="D1100" s="10">
        <f>'data '!P1101</f>
        <v>229.88505747126436</v>
      </c>
      <c r="E1100" s="10">
        <f t="shared" si="2"/>
        <v>229.88505747126436</v>
      </c>
      <c r="F1100" s="10">
        <f>'data '!U1101</f>
        <v>0</v>
      </c>
      <c r="G1100" s="10">
        <f t="shared" si="1"/>
        <v>0</v>
      </c>
    </row>
    <row r="1101" spans="1:7" ht="12.75" customHeight="1" x14ac:dyDescent="0.2">
      <c r="A1101" s="7">
        <v>39721</v>
      </c>
      <c r="B1101" s="10">
        <f>'data '!K1102</f>
        <v>48.328634716069274</v>
      </c>
      <c r="C1101" s="10">
        <f t="shared" si="0"/>
        <v>48.328634716069274</v>
      </c>
      <c r="D1101" s="10">
        <f>'data '!P1102</f>
        <v>0</v>
      </c>
      <c r="E1101" s="10">
        <f t="shared" si="2"/>
        <v>0</v>
      </c>
      <c r="F1101" s="10">
        <f>'data '!U1102</f>
        <v>0</v>
      </c>
      <c r="G1101" s="10">
        <f t="shared" si="1"/>
        <v>0</v>
      </c>
    </row>
    <row r="1102" spans="1:7" ht="12.75" customHeight="1" x14ac:dyDescent="0.2">
      <c r="A1102" s="7">
        <v>39722</v>
      </c>
      <c r="B1102" s="10">
        <f>'data '!K1103</f>
        <v>48.328634716069274</v>
      </c>
      <c r="C1102" s="10">
        <f t="shared" si="0"/>
        <v>48.328634716069274</v>
      </c>
      <c r="D1102" s="10">
        <f>'data '!P1103</f>
        <v>0</v>
      </c>
      <c r="E1102" s="10">
        <f t="shared" si="2"/>
        <v>0</v>
      </c>
      <c r="F1102" s="10">
        <f>'data '!U1103</f>
        <v>1000</v>
      </c>
      <c r="G1102" s="10">
        <f t="shared" si="1"/>
        <v>1000</v>
      </c>
    </row>
    <row r="1103" spans="1:7" ht="12.75" customHeight="1" x14ac:dyDescent="0.2">
      <c r="A1103" s="7">
        <v>39724</v>
      </c>
      <c r="B1103" s="10">
        <f>'data '!K1104</f>
        <v>48.328634716069274</v>
      </c>
      <c r="C1103" s="10">
        <f t="shared" si="0"/>
        <v>48.328634716069274</v>
      </c>
      <c r="D1103" s="10">
        <f>'data '!P1104</f>
        <v>0</v>
      </c>
      <c r="E1103" s="10">
        <f t="shared" si="2"/>
        <v>0</v>
      </c>
      <c r="F1103" s="10">
        <f>'data '!U1104</f>
        <v>0</v>
      </c>
      <c r="G1103" s="10">
        <f t="shared" si="1"/>
        <v>0</v>
      </c>
    </row>
    <row r="1104" spans="1:7" ht="12.75" customHeight="1" x14ac:dyDescent="0.2">
      <c r="A1104" s="7">
        <v>39727</v>
      </c>
      <c r="B1104" s="10">
        <f>'data '!K1105</f>
        <v>48.328634716069274</v>
      </c>
      <c r="C1104" s="10">
        <f t="shared" si="0"/>
        <v>48.328634716069274</v>
      </c>
      <c r="D1104" s="10">
        <f>'data '!P1105</f>
        <v>229.88505747126436</v>
      </c>
      <c r="E1104" s="10">
        <f t="shared" si="2"/>
        <v>229.88505747126436</v>
      </c>
      <c r="F1104" s="10">
        <f>'data '!U1105</f>
        <v>0</v>
      </c>
      <c r="G1104" s="10">
        <f t="shared" si="1"/>
        <v>0</v>
      </c>
    </row>
    <row r="1105" spans="1:7" ht="12.75" customHeight="1" x14ac:dyDescent="0.2">
      <c r="A1105" s="7">
        <v>39728</v>
      </c>
      <c r="B1105" s="10">
        <f>'data '!K1106</f>
        <v>48.328634716069274</v>
      </c>
      <c r="C1105" s="10">
        <f t="shared" si="0"/>
        <v>48.328634716069274</v>
      </c>
      <c r="D1105" s="10">
        <f>'data '!P1106</f>
        <v>0</v>
      </c>
      <c r="E1105" s="10">
        <f t="shared" si="2"/>
        <v>0</v>
      </c>
      <c r="F1105" s="10">
        <f>'data '!U1106</f>
        <v>0</v>
      </c>
      <c r="G1105" s="10">
        <f t="shared" si="1"/>
        <v>0</v>
      </c>
    </row>
    <row r="1106" spans="1:7" ht="12.75" customHeight="1" x14ac:dyDescent="0.2">
      <c r="A1106" s="7">
        <v>39729</v>
      </c>
      <c r="B1106" s="10">
        <f>'data '!K1107</f>
        <v>48.328634716069274</v>
      </c>
      <c r="C1106" s="10">
        <f t="shared" si="0"/>
        <v>48.328634716069274</v>
      </c>
      <c r="D1106" s="10">
        <f>'data '!P1107</f>
        <v>0</v>
      </c>
      <c r="E1106" s="10">
        <f t="shared" si="2"/>
        <v>0</v>
      </c>
      <c r="F1106" s="10">
        <f>'data '!U1107</f>
        <v>0</v>
      </c>
      <c r="G1106" s="10">
        <f t="shared" si="1"/>
        <v>0</v>
      </c>
    </row>
    <row r="1107" spans="1:7" ht="12.75" customHeight="1" x14ac:dyDescent="0.2">
      <c r="A1107" s="7">
        <v>39731</v>
      </c>
      <c r="B1107" s="10">
        <f>'data '!K1108</f>
        <v>48.328634716069274</v>
      </c>
      <c r="C1107" s="10">
        <f t="shared" si="0"/>
        <v>48.328634716069274</v>
      </c>
      <c r="D1107" s="10">
        <f>'data '!P1108</f>
        <v>0</v>
      </c>
      <c r="E1107" s="10">
        <f t="shared" si="2"/>
        <v>0</v>
      </c>
      <c r="F1107" s="10">
        <f>'data '!U1108</f>
        <v>0</v>
      </c>
      <c r="G1107" s="10">
        <f t="shared" si="1"/>
        <v>0</v>
      </c>
    </row>
    <row r="1108" spans="1:7" ht="12.75" customHeight="1" x14ac:dyDescent="0.2">
      <c r="A1108" s="7">
        <v>39734</v>
      </c>
      <c r="B1108" s="10">
        <f>'data '!K1109</f>
        <v>48.328634716069274</v>
      </c>
      <c r="C1108" s="10">
        <f t="shared" si="0"/>
        <v>48.328634716069274</v>
      </c>
      <c r="D1108" s="10">
        <f>'data '!P1109</f>
        <v>229.88505747126436</v>
      </c>
      <c r="E1108" s="10">
        <f t="shared" si="2"/>
        <v>229.88505747126436</v>
      </c>
      <c r="F1108" s="10">
        <f>'data '!U1109</f>
        <v>0</v>
      </c>
      <c r="G1108" s="10">
        <f t="shared" si="1"/>
        <v>0</v>
      </c>
    </row>
    <row r="1109" spans="1:7" ht="12.75" customHeight="1" x14ac:dyDescent="0.2">
      <c r="A1109" s="7">
        <v>39735</v>
      </c>
      <c r="B1109" s="10">
        <f>'data '!K1110</f>
        <v>48.328634716069274</v>
      </c>
      <c r="C1109" s="10">
        <f t="shared" si="0"/>
        <v>48.328634716069274</v>
      </c>
      <c r="D1109" s="10">
        <f>'data '!P1110</f>
        <v>0</v>
      </c>
      <c r="E1109" s="10">
        <f t="shared" si="2"/>
        <v>0</v>
      </c>
      <c r="F1109" s="10">
        <f>'data '!U1110</f>
        <v>0</v>
      </c>
      <c r="G1109" s="10">
        <f t="shared" si="1"/>
        <v>0</v>
      </c>
    </row>
    <row r="1110" spans="1:7" ht="12.75" customHeight="1" x14ac:dyDescent="0.2">
      <c r="A1110" s="7">
        <v>39736</v>
      </c>
      <c r="B1110" s="10">
        <f>'data '!K1111</f>
        <v>48.328634716069274</v>
      </c>
      <c r="C1110" s="10">
        <f t="shared" si="0"/>
        <v>48.328634716069274</v>
      </c>
      <c r="D1110" s="10">
        <f>'data '!P1111</f>
        <v>0</v>
      </c>
      <c r="E1110" s="10">
        <f t="shared" si="2"/>
        <v>0</v>
      </c>
      <c r="F1110" s="10">
        <f>'data '!U1111</f>
        <v>0</v>
      </c>
      <c r="G1110" s="10">
        <f t="shared" si="1"/>
        <v>0</v>
      </c>
    </row>
    <row r="1111" spans="1:7" ht="12.75" customHeight="1" x14ac:dyDescent="0.2">
      <c r="A1111" s="7">
        <v>39737</v>
      </c>
      <c r="B1111" s="10">
        <f>'data '!K1112</f>
        <v>48.328634716069274</v>
      </c>
      <c r="C1111" s="10">
        <f t="shared" si="0"/>
        <v>48.328634716069274</v>
      </c>
      <c r="D1111" s="10">
        <f>'data '!P1112</f>
        <v>0</v>
      </c>
      <c r="E1111" s="10">
        <f t="shared" si="2"/>
        <v>0</v>
      </c>
      <c r="F1111" s="10">
        <f>'data '!U1112</f>
        <v>0</v>
      </c>
      <c r="G1111" s="10">
        <f t="shared" si="1"/>
        <v>0</v>
      </c>
    </row>
    <row r="1112" spans="1:7" ht="12.75" customHeight="1" x14ac:dyDescent="0.2">
      <c r="A1112" s="7">
        <v>39738</v>
      </c>
      <c r="B1112" s="10">
        <f>'data '!K1113</f>
        <v>48.328634716069274</v>
      </c>
      <c r="C1112" s="10">
        <f t="shared" si="0"/>
        <v>48.328634716069274</v>
      </c>
      <c r="D1112" s="10">
        <f>'data '!P1113</f>
        <v>0</v>
      </c>
      <c r="E1112" s="10">
        <f t="shared" si="2"/>
        <v>0</v>
      </c>
      <c r="F1112" s="10">
        <f>'data '!U1113</f>
        <v>0</v>
      </c>
      <c r="G1112" s="10">
        <f t="shared" si="1"/>
        <v>0</v>
      </c>
    </row>
    <row r="1113" spans="1:7" ht="12.75" customHeight="1" x14ac:dyDescent="0.2">
      <c r="A1113" s="7">
        <v>39741</v>
      </c>
      <c r="B1113" s="10">
        <f>'data '!K1114</f>
        <v>48.328634716069274</v>
      </c>
      <c r="C1113" s="10">
        <f t="shared" si="0"/>
        <v>48.328634716069274</v>
      </c>
      <c r="D1113" s="10">
        <f>'data '!P1114</f>
        <v>229.88505747126436</v>
      </c>
      <c r="E1113" s="10">
        <f t="shared" si="2"/>
        <v>229.88505747126436</v>
      </c>
      <c r="F1113" s="10">
        <f>'data '!U1114</f>
        <v>0</v>
      </c>
      <c r="G1113" s="10">
        <f t="shared" si="1"/>
        <v>0</v>
      </c>
    </row>
    <row r="1114" spans="1:7" ht="12.75" customHeight="1" x14ac:dyDescent="0.2">
      <c r="A1114" s="7">
        <v>39742</v>
      </c>
      <c r="B1114" s="10">
        <f>'data '!K1115</f>
        <v>48.328634716069274</v>
      </c>
      <c r="C1114" s="10">
        <f t="shared" si="0"/>
        <v>48.328634716069274</v>
      </c>
      <c r="D1114" s="10">
        <f>'data '!P1115</f>
        <v>0</v>
      </c>
      <c r="E1114" s="10">
        <f t="shared" si="2"/>
        <v>0</v>
      </c>
      <c r="F1114" s="10">
        <f>'data '!U1115</f>
        <v>0</v>
      </c>
      <c r="G1114" s="10">
        <f t="shared" si="1"/>
        <v>0</v>
      </c>
    </row>
    <row r="1115" spans="1:7" ht="12.75" customHeight="1" x14ac:dyDescent="0.2">
      <c r="A1115" s="7">
        <v>39743</v>
      </c>
      <c r="B1115" s="10">
        <f>'data '!K1116</f>
        <v>48.328634716069274</v>
      </c>
      <c r="C1115" s="10">
        <f t="shared" si="0"/>
        <v>48.328634716069274</v>
      </c>
      <c r="D1115" s="10">
        <f>'data '!P1116</f>
        <v>0</v>
      </c>
      <c r="E1115" s="10">
        <f t="shared" si="2"/>
        <v>0</v>
      </c>
      <c r="F1115" s="10">
        <f>'data '!U1116</f>
        <v>0</v>
      </c>
      <c r="G1115" s="10">
        <f t="shared" si="1"/>
        <v>0</v>
      </c>
    </row>
    <row r="1116" spans="1:7" ht="12.75" customHeight="1" x14ac:dyDescent="0.2">
      <c r="A1116" s="7">
        <v>39744</v>
      </c>
      <c r="B1116" s="10">
        <f>'data '!K1117</f>
        <v>48.328634716069274</v>
      </c>
      <c r="C1116" s="10">
        <f t="shared" si="0"/>
        <v>48.328634716069274</v>
      </c>
      <c r="D1116" s="10">
        <f>'data '!P1117</f>
        <v>0</v>
      </c>
      <c r="E1116" s="10">
        <f t="shared" si="2"/>
        <v>0</v>
      </c>
      <c r="F1116" s="10">
        <f>'data '!U1117</f>
        <v>0</v>
      </c>
      <c r="G1116" s="10">
        <f t="shared" si="1"/>
        <v>0</v>
      </c>
    </row>
    <row r="1117" spans="1:7" ht="12.75" customHeight="1" x14ac:dyDescent="0.2">
      <c r="A1117" s="7">
        <v>39745</v>
      </c>
      <c r="B1117" s="10">
        <f>'data '!K1118</f>
        <v>48.328634716069274</v>
      </c>
      <c r="C1117" s="10">
        <f t="shared" si="0"/>
        <v>48.328634716069274</v>
      </c>
      <c r="D1117" s="10">
        <f>'data '!P1118</f>
        <v>0</v>
      </c>
      <c r="E1117" s="10">
        <f t="shared" si="2"/>
        <v>0</v>
      </c>
      <c r="F1117" s="10">
        <f>'data '!U1118</f>
        <v>0</v>
      </c>
      <c r="G1117" s="10">
        <f t="shared" si="1"/>
        <v>0</v>
      </c>
    </row>
    <row r="1118" spans="1:7" ht="12.75" customHeight="1" x14ac:dyDescent="0.2">
      <c r="A1118" s="7">
        <v>39748</v>
      </c>
      <c r="B1118" s="10">
        <f>'data '!K1119</f>
        <v>48.328634716069274</v>
      </c>
      <c r="C1118" s="10">
        <f t="shared" si="0"/>
        <v>48.328634716069274</v>
      </c>
      <c r="D1118" s="10">
        <f>'data '!P1119</f>
        <v>229.88505747126436</v>
      </c>
      <c r="E1118" s="10">
        <f t="shared" si="2"/>
        <v>229.88505747126436</v>
      </c>
      <c r="F1118" s="10">
        <f>'data '!U1119</f>
        <v>0</v>
      </c>
      <c r="G1118" s="10">
        <f t="shared" si="1"/>
        <v>0</v>
      </c>
    </row>
    <row r="1119" spans="1:7" ht="12.75" customHeight="1" x14ac:dyDescent="0.2">
      <c r="A1119" s="7">
        <v>39749</v>
      </c>
      <c r="B1119" s="10">
        <f>'data '!K1120</f>
        <v>48.328634716069274</v>
      </c>
      <c r="C1119" s="10">
        <f t="shared" si="0"/>
        <v>48.328634716069274</v>
      </c>
      <c r="D1119" s="10">
        <f>'data '!P1120</f>
        <v>0</v>
      </c>
      <c r="E1119" s="10">
        <f t="shared" si="2"/>
        <v>0</v>
      </c>
      <c r="F1119" s="10">
        <f>'data '!U1120</f>
        <v>0</v>
      </c>
      <c r="G1119" s="10">
        <f t="shared" si="1"/>
        <v>0</v>
      </c>
    </row>
    <row r="1120" spans="1:7" ht="12.75" customHeight="1" x14ac:dyDescent="0.2">
      <c r="A1120" s="7">
        <v>39750</v>
      </c>
      <c r="B1120" s="10">
        <f>'data '!K1121</f>
        <v>48.328634716069274</v>
      </c>
      <c r="C1120" s="10">
        <f t="shared" si="0"/>
        <v>48.328634716069274</v>
      </c>
      <c r="D1120" s="10">
        <f>'data '!P1121</f>
        <v>0</v>
      </c>
      <c r="E1120" s="10">
        <f t="shared" si="2"/>
        <v>0</v>
      </c>
      <c r="F1120" s="10">
        <f>'data '!U1121</f>
        <v>0</v>
      </c>
      <c r="G1120" s="10">
        <f t="shared" si="1"/>
        <v>0</v>
      </c>
    </row>
    <row r="1121" spans="1:7" ht="12.75" customHeight="1" x14ac:dyDescent="0.2">
      <c r="A1121" s="7">
        <v>39752</v>
      </c>
      <c r="B1121" s="10">
        <f>'data '!K1122</f>
        <v>48.328634716069274</v>
      </c>
      <c r="C1121" s="10">
        <f t="shared" si="0"/>
        <v>48.328634716069274</v>
      </c>
      <c r="D1121" s="10">
        <f>'data '!P1122</f>
        <v>0</v>
      </c>
      <c r="E1121" s="10">
        <f t="shared" si="2"/>
        <v>0</v>
      </c>
      <c r="F1121" s="10">
        <f>'data '!U1122</f>
        <v>0</v>
      </c>
      <c r="G1121" s="10">
        <f t="shared" si="1"/>
        <v>0</v>
      </c>
    </row>
    <row r="1122" spans="1:7" ht="12.75" customHeight="1" x14ac:dyDescent="0.2">
      <c r="A1122" s="7">
        <v>39755</v>
      </c>
      <c r="B1122" s="10">
        <f>'data '!K1123</f>
        <v>48.328634716069274</v>
      </c>
      <c r="C1122" s="10">
        <f t="shared" si="0"/>
        <v>48.328634716069274</v>
      </c>
      <c r="D1122" s="10">
        <f>'data '!P1123</f>
        <v>229.88505747126436</v>
      </c>
      <c r="E1122" s="10">
        <f t="shared" si="2"/>
        <v>229.88505747126436</v>
      </c>
      <c r="F1122" s="10">
        <f>'data '!U1123</f>
        <v>1000</v>
      </c>
      <c r="G1122" s="10">
        <f t="shared" si="1"/>
        <v>1000</v>
      </c>
    </row>
    <row r="1123" spans="1:7" ht="12.75" customHeight="1" x14ac:dyDescent="0.2">
      <c r="A1123" s="7">
        <v>39756</v>
      </c>
      <c r="B1123" s="10">
        <f>'data '!K1124</f>
        <v>48.328634716069274</v>
      </c>
      <c r="C1123" s="10">
        <f t="shared" si="0"/>
        <v>48.328634716069274</v>
      </c>
      <c r="D1123" s="10">
        <f>'data '!P1124</f>
        <v>0</v>
      </c>
      <c r="E1123" s="10">
        <f t="shared" si="2"/>
        <v>0</v>
      </c>
      <c r="F1123" s="10">
        <f>'data '!U1124</f>
        <v>0</v>
      </c>
      <c r="G1123" s="10">
        <f t="shared" si="1"/>
        <v>0</v>
      </c>
    </row>
    <row r="1124" spans="1:7" ht="12.75" customHeight="1" x14ac:dyDescent="0.2">
      <c r="A1124" s="7">
        <v>39757</v>
      </c>
      <c r="B1124" s="10">
        <f>'data '!K1125</f>
        <v>48.328634716069274</v>
      </c>
      <c r="C1124" s="10">
        <f t="shared" si="0"/>
        <v>48.328634716069274</v>
      </c>
      <c r="D1124" s="10">
        <f>'data '!P1125</f>
        <v>0</v>
      </c>
      <c r="E1124" s="10">
        <f t="shared" si="2"/>
        <v>0</v>
      </c>
      <c r="F1124" s="10">
        <f>'data '!U1125</f>
        <v>0</v>
      </c>
      <c r="G1124" s="10">
        <f t="shared" si="1"/>
        <v>0</v>
      </c>
    </row>
    <row r="1125" spans="1:7" ht="12.75" customHeight="1" x14ac:dyDescent="0.2">
      <c r="A1125" s="7">
        <v>39758</v>
      </c>
      <c r="B1125" s="10">
        <f>'data '!K1126</f>
        <v>48.328634716069274</v>
      </c>
      <c r="C1125" s="10">
        <f t="shared" si="0"/>
        <v>48.328634716069274</v>
      </c>
      <c r="D1125" s="10">
        <f>'data '!P1126</f>
        <v>0</v>
      </c>
      <c r="E1125" s="10">
        <f t="shared" si="2"/>
        <v>0</v>
      </c>
      <c r="F1125" s="10">
        <f>'data '!U1126</f>
        <v>0</v>
      </c>
      <c r="G1125" s="10">
        <f t="shared" si="1"/>
        <v>0</v>
      </c>
    </row>
    <row r="1126" spans="1:7" ht="12.75" customHeight="1" x14ac:dyDescent="0.2">
      <c r="A1126" s="7">
        <v>39759</v>
      </c>
      <c r="B1126" s="10">
        <f>'data '!K1127</f>
        <v>48.328634716069274</v>
      </c>
      <c r="C1126" s="10">
        <f t="shared" si="0"/>
        <v>48.328634716069274</v>
      </c>
      <c r="D1126" s="10">
        <f>'data '!P1127</f>
        <v>0</v>
      </c>
      <c r="E1126" s="10">
        <f t="shared" si="2"/>
        <v>0</v>
      </c>
      <c r="F1126" s="10">
        <f>'data '!U1127</f>
        <v>0</v>
      </c>
      <c r="G1126" s="10">
        <f t="shared" si="1"/>
        <v>0</v>
      </c>
    </row>
    <row r="1127" spans="1:7" ht="12.75" customHeight="1" x14ac:dyDescent="0.2">
      <c r="A1127" s="7">
        <v>39762</v>
      </c>
      <c r="B1127" s="10">
        <f>'data '!K1128</f>
        <v>48.328634716069274</v>
      </c>
      <c r="C1127" s="10">
        <f t="shared" si="0"/>
        <v>48.328634716069274</v>
      </c>
      <c r="D1127" s="10">
        <f>'data '!P1128</f>
        <v>229.88505747126436</v>
      </c>
      <c r="E1127" s="10">
        <f t="shared" si="2"/>
        <v>229.88505747126436</v>
      </c>
      <c r="F1127" s="10">
        <f>'data '!U1128</f>
        <v>0</v>
      </c>
      <c r="G1127" s="10">
        <f t="shared" si="1"/>
        <v>0</v>
      </c>
    </row>
    <row r="1128" spans="1:7" ht="12.75" customHeight="1" x14ac:dyDescent="0.2">
      <c r="A1128" s="7">
        <v>39763</v>
      </c>
      <c r="B1128" s="10">
        <f>'data '!K1129</f>
        <v>48.328634716069274</v>
      </c>
      <c r="C1128" s="10">
        <f t="shared" si="0"/>
        <v>48.328634716069274</v>
      </c>
      <c r="D1128" s="10">
        <f>'data '!P1129</f>
        <v>0</v>
      </c>
      <c r="E1128" s="10">
        <f t="shared" si="2"/>
        <v>0</v>
      </c>
      <c r="F1128" s="10">
        <f>'data '!U1129</f>
        <v>0</v>
      </c>
      <c r="G1128" s="10">
        <f t="shared" si="1"/>
        <v>0</v>
      </c>
    </row>
    <row r="1129" spans="1:7" ht="12.75" customHeight="1" x14ac:dyDescent="0.2">
      <c r="A1129" s="7">
        <v>39764</v>
      </c>
      <c r="B1129" s="10">
        <f>'data '!K1130</f>
        <v>48.328634716069274</v>
      </c>
      <c r="C1129" s="10">
        <f t="shared" si="0"/>
        <v>48.328634716069274</v>
      </c>
      <c r="D1129" s="10">
        <f>'data '!P1130</f>
        <v>0</v>
      </c>
      <c r="E1129" s="10">
        <f t="shared" si="2"/>
        <v>0</v>
      </c>
      <c r="F1129" s="10">
        <f>'data '!U1130</f>
        <v>0</v>
      </c>
      <c r="G1129" s="10">
        <f t="shared" si="1"/>
        <v>0</v>
      </c>
    </row>
    <row r="1130" spans="1:7" ht="12.75" customHeight="1" x14ac:dyDescent="0.2">
      <c r="A1130" s="7">
        <v>39766</v>
      </c>
      <c r="B1130" s="10">
        <f>'data '!K1131</f>
        <v>48.328634716069274</v>
      </c>
      <c r="C1130" s="10">
        <f t="shared" si="0"/>
        <v>48.328634716069274</v>
      </c>
      <c r="D1130" s="10">
        <f>'data '!P1131</f>
        <v>0</v>
      </c>
      <c r="E1130" s="10">
        <f t="shared" si="2"/>
        <v>0</v>
      </c>
      <c r="F1130" s="10">
        <f>'data '!U1131</f>
        <v>0</v>
      </c>
      <c r="G1130" s="10">
        <f t="shared" si="1"/>
        <v>0</v>
      </c>
    </row>
    <row r="1131" spans="1:7" ht="12.75" customHeight="1" x14ac:dyDescent="0.2">
      <c r="A1131" s="7">
        <v>39769</v>
      </c>
      <c r="B1131" s="10">
        <f>'data '!K1132</f>
        <v>48.328634716069274</v>
      </c>
      <c r="C1131" s="10">
        <f t="shared" si="0"/>
        <v>48.328634716069274</v>
      </c>
      <c r="D1131" s="10">
        <f>'data '!P1132</f>
        <v>229.88505747126436</v>
      </c>
      <c r="E1131" s="10">
        <f t="shared" si="2"/>
        <v>229.88505747126436</v>
      </c>
      <c r="F1131" s="10">
        <f>'data '!U1132</f>
        <v>0</v>
      </c>
      <c r="G1131" s="10">
        <f t="shared" si="1"/>
        <v>0</v>
      </c>
    </row>
    <row r="1132" spans="1:7" ht="12.75" customHeight="1" x14ac:dyDescent="0.2">
      <c r="A1132" s="7">
        <v>39770</v>
      </c>
      <c r="B1132" s="10">
        <f>'data '!K1133</f>
        <v>48.328634716069274</v>
      </c>
      <c r="C1132" s="10">
        <f t="shared" si="0"/>
        <v>48.328634716069274</v>
      </c>
      <c r="D1132" s="10">
        <f>'data '!P1133</f>
        <v>0</v>
      </c>
      <c r="E1132" s="10">
        <f t="shared" si="2"/>
        <v>0</v>
      </c>
      <c r="F1132" s="10">
        <f>'data '!U1133</f>
        <v>0</v>
      </c>
      <c r="G1132" s="10">
        <f t="shared" si="1"/>
        <v>0</v>
      </c>
    </row>
    <row r="1133" spans="1:7" ht="12.75" customHeight="1" x14ac:dyDescent="0.2">
      <c r="A1133" s="7">
        <v>39771</v>
      </c>
      <c r="B1133" s="10">
        <f>'data '!K1134</f>
        <v>48.328634716069274</v>
      </c>
      <c r="C1133" s="10">
        <f t="shared" si="0"/>
        <v>48.328634716069274</v>
      </c>
      <c r="D1133" s="10">
        <f>'data '!P1134</f>
        <v>0</v>
      </c>
      <c r="E1133" s="10">
        <f t="shared" si="2"/>
        <v>0</v>
      </c>
      <c r="F1133" s="10">
        <f>'data '!U1134</f>
        <v>0</v>
      </c>
      <c r="G1133" s="10">
        <f t="shared" si="1"/>
        <v>0</v>
      </c>
    </row>
    <row r="1134" spans="1:7" ht="12.75" customHeight="1" x14ac:dyDescent="0.2">
      <c r="A1134" s="7">
        <v>39772</v>
      </c>
      <c r="B1134" s="10">
        <f>'data '!K1135</f>
        <v>48.328634716069274</v>
      </c>
      <c r="C1134" s="10">
        <f t="shared" si="0"/>
        <v>48.328634716069274</v>
      </c>
      <c r="D1134" s="10">
        <f>'data '!P1135</f>
        <v>0</v>
      </c>
      <c r="E1134" s="10">
        <f t="shared" si="2"/>
        <v>0</v>
      </c>
      <c r="F1134" s="10">
        <f>'data '!U1135</f>
        <v>0</v>
      </c>
      <c r="G1134" s="10">
        <f t="shared" si="1"/>
        <v>0</v>
      </c>
    </row>
    <row r="1135" spans="1:7" ht="12.75" customHeight="1" x14ac:dyDescent="0.2">
      <c r="A1135" s="7">
        <v>39773</v>
      </c>
      <c r="B1135" s="10">
        <f>'data '!K1136</f>
        <v>48.328634716069274</v>
      </c>
      <c r="C1135" s="10">
        <f t="shared" si="0"/>
        <v>48.328634716069274</v>
      </c>
      <c r="D1135" s="10">
        <f>'data '!P1136</f>
        <v>0</v>
      </c>
      <c r="E1135" s="10">
        <f t="shared" si="2"/>
        <v>0</v>
      </c>
      <c r="F1135" s="10">
        <f>'data '!U1136</f>
        <v>0</v>
      </c>
      <c r="G1135" s="10">
        <f t="shared" si="1"/>
        <v>0</v>
      </c>
    </row>
    <row r="1136" spans="1:7" ht="12.75" customHeight="1" x14ac:dyDescent="0.2">
      <c r="A1136" s="7">
        <v>39776</v>
      </c>
      <c r="B1136" s="10">
        <f>'data '!K1137</f>
        <v>48.328634716069274</v>
      </c>
      <c r="C1136" s="10">
        <f t="shared" si="0"/>
        <v>48.328634716069274</v>
      </c>
      <c r="D1136" s="10">
        <f>'data '!P1137</f>
        <v>229.88505747126436</v>
      </c>
      <c r="E1136" s="10">
        <f t="shared" si="2"/>
        <v>229.88505747126436</v>
      </c>
      <c r="F1136" s="10">
        <f>'data '!U1137</f>
        <v>0</v>
      </c>
      <c r="G1136" s="10">
        <f t="shared" si="1"/>
        <v>0</v>
      </c>
    </row>
    <row r="1137" spans="1:7" ht="12.75" customHeight="1" x14ac:dyDescent="0.2">
      <c r="A1137" s="7">
        <v>39777</v>
      </c>
      <c r="B1137" s="10">
        <f>'data '!K1138</f>
        <v>48.328634716069274</v>
      </c>
      <c r="C1137" s="10">
        <f t="shared" si="0"/>
        <v>48.328634716069274</v>
      </c>
      <c r="D1137" s="10">
        <f>'data '!P1138</f>
        <v>0</v>
      </c>
      <c r="E1137" s="10">
        <f t="shared" si="2"/>
        <v>0</v>
      </c>
      <c r="F1137" s="10">
        <f>'data '!U1138</f>
        <v>0</v>
      </c>
      <c r="G1137" s="10">
        <f t="shared" si="1"/>
        <v>0</v>
      </c>
    </row>
    <row r="1138" spans="1:7" ht="12.75" customHeight="1" x14ac:dyDescent="0.2">
      <c r="A1138" s="7">
        <v>39778</v>
      </c>
      <c r="B1138" s="10">
        <f>'data '!K1139</f>
        <v>48.328634716069274</v>
      </c>
      <c r="C1138" s="10">
        <f t="shared" si="0"/>
        <v>48.328634716069274</v>
      </c>
      <c r="D1138" s="10">
        <f>'data '!P1139</f>
        <v>0</v>
      </c>
      <c r="E1138" s="10">
        <f t="shared" si="2"/>
        <v>0</v>
      </c>
      <c r="F1138" s="10">
        <f>'data '!U1139</f>
        <v>0</v>
      </c>
      <c r="G1138" s="10">
        <f t="shared" si="1"/>
        <v>0</v>
      </c>
    </row>
    <row r="1139" spans="1:7" ht="12.75" customHeight="1" x14ac:dyDescent="0.2">
      <c r="A1139" s="7">
        <v>39780</v>
      </c>
      <c r="B1139" s="10">
        <f>'data '!K1140</f>
        <v>48.328634716069274</v>
      </c>
      <c r="C1139" s="10">
        <f t="shared" si="0"/>
        <v>48.328634716069274</v>
      </c>
      <c r="D1139" s="10">
        <f>'data '!P1140</f>
        <v>0</v>
      </c>
      <c r="E1139" s="10">
        <f t="shared" si="2"/>
        <v>0</v>
      </c>
      <c r="F1139" s="10">
        <f>'data '!U1140</f>
        <v>0</v>
      </c>
      <c r="G1139" s="10">
        <f t="shared" si="1"/>
        <v>0</v>
      </c>
    </row>
    <row r="1140" spans="1:7" ht="12.75" customHeight="1" x14ac:dyDescent="0.2">
      <c r="A1140" s="7">
        <v>39783</v>
      </c>
      <c r="B1140" s="10">
        <f>'data '!K1141</f>
        <v>48.328634716069274</v>
      </c>
      <c r="C1140" s="10">
        <f t="shared" si="0"/>
        <v>48.328634716069274</v>
      </c>
      <c r="D1140" s="10">
        <f>'data '!P1141</f>
        <v>229.88505747126436</v>
      </c>
      <c r="E1140" s="10">
        <f t="shared" si="2"/>
        <v>229.88505747126436</v>
      </c>
      <c r="F1140" s="10">
        <f>'data '!U1141</f>
        <v>1000</v>
      </c>
      <c r="G1140" s="10">
        <f t="shared" si="1"/>
        <v>1000</v>
      </c>
    </row>
    <row r="1141" spans="1:7" ht="12.75" customHeight="1" x14ac:dyDescent="0.2">
      <c r="A1141" s="7">
        <v>39784</v>
      </c>
      <c r="B1141" s="10">
        <f>'data '!K1142</f>
        <v>48.328634716069274</v>
      </c>
      <c r="C1141" s="10">
        <f t="shared" si="0"/>
        <v>48.328634716069274</v>
      </c>
      <c r="D1141" s="10">
        <f>'data '!P1142</f>
        <v>0</v>
      </c>
      <c r="E1141" s="10">
        <f t="shared" si="2"/>
        <v>0</v>
      </c>
      <c r="F1141" s="10">
        <f>'data '!U1142</f>
        <v>0</v>
      </c>
      <c r="G1141" s="10">
        <f t="shared" si="1"/>
        <v>0</v>
      </c>
    </row>
    <row r="1142" spans="1:7" ht="12.75" customHeight="1" x14ac:dyDescent="0.2">
      <c r="A1142" s="7">
        <v>39785</v>
      </c>
      <c r="B1142" s="10">
        <f>'data '!K1143</f>
        <v>48.328634716069274</v>
      </c>
      <c r="C1142" s="10">
        <f t="shared" si="0"/>
        <v>48.328634716069274</v>
      </c>
      <c r="D1142" s="10">
        <f>'data '!P1143</f>
        <v>0</v>
      </c>
      <c r="E1142" s="10">
        <f t="shared" si="2"/>
        <v>0</v>
      </c>
      <c r="F1142" s="10">
        <f>'data '!U1143</f>
        <v>0</v>
      </c>
      <c r="G1142" s="10">
        <f t="shared" si="1"/>
        <v>0</v>
      </c>
    </row>
    <row r="1143" spans="1:7" ht="12.75" customHeight="1" x14ac:dyDescent="0.2">
      <c r="A1143" s="7">
        <v>39786</v>
      </c>
      <c r="B1143" s="10">
        <f>'data '!K1144</f>
        <v>48.328634716069274</v>
      </c>
      <c r="C1143" s="10">
        <f t="shared" si="0"/>
        <v>48.328634716069274</v>
      </c>
      <c r="D1143" s="10">
        <f>'data '!P1144</f>
        <v>0</v>
      </c>
      <c r="E1143" s="10">
        <f t="shared" si="2"/>
        <v>0</v>
      </c>
      <c r="F1143" s="10">
        <f>'data '!U1144</f>
        <v>0</v>
      </c>
      <c r="G1143" s="10">
        <f t="shared" si="1"/>
        <v>0</v>
      </c>
    </row>
    <row r="1144" spans="1:7" ht="12.75" customHeight="1" x14ac:dyDescent="0.2">
      <c r="A1144" s="7">
        <v>39787</v>
      </c>
      <c r="B1144" s="10">
        <f>'data '!K1145</f>
        <v>48.328634716069274</v>
      </c>
      <c r="C1144" s="10">
        <f t="shared" si="0"/>
        <v>48.328634716069274</v>
      </c>
      <c r="D1144" s="10">
        <f>'data '!P1145</f>
        <v>0</v>
      </c>
      <c r="E1144" s="10">
        <f t="shared" si="2"/>
        <v>0</v>
      </c>
      <c r="F1144" s="10">
        <f>'data '!U1145</f>
        <v>0</v>
      </c>
      <c r="G1144" s="10">
        <f t="shared" si="1"/>
        <v>0</v>
      </c>
    </row>
    <row r="1145" spans="1:7" ht="12.75" customHeight="1" x14ac:dyDescent="0.2">
      <c r="A1145" s="7">
        <v>39790</v>
      </c>
      <c r="B1145" s="10">
        <f>'data '!K1146</f>
        <v>48.328634716069274</v>
      </c>
      <c r="C1145" s="10">
        <f t="shared" si="0"/>
        <v>48.328634716069274</v>
      </c>
      <c r="D1145" s="10">
        <f>'data '!P1146</f>
        <v>229.88505747126436</v>
      </c>
      <c r="E1145" s="10">
        <f t="shared" si="2"/>
        <v>229.88505747126436</v>
      </c>
      <c r="F1145" s="10">
        <f>'data '!U1146</f>
        <v>0</v>
      </c>
      <c r="G1145" s="10">
        <f t="shared" si="1"/>
        <v>0</v>
      </c>
    </row>
    <row r="1146" spans="1:7" ht="12.75" customHeight="1" x14ac:dyDescent="0.2">
      <c r="A1146" s="7">
        <v>39792</v>
      </c>
      <c r="B1146" s="10">
        <f>'data '!K1147</f>
        <v>48.328634716069274</v>
      </c>
      <c r="C1146" s="10">
        <f t="shared" si="0"/>
        <v>48.328634716069274</v>
      </c>
      <c r="D1146" s="10">
        <f>'data '!P1147</f>
        <v>0</v>
      </c>
      <c r="E1146" s="10">
        <f t="shared" si="2"/>
        <v>0</v>
      </c>
      <c r="F1146" s="10">
        <f>'data '!U1147</f>
        <v>0</v>
      </c>
      <c r="G1146" s="10">
        <f t="shared" si="1"/>
        <v>0</v>
      </c>
    </row>
    <row r="1147" spans="1:7" ht="12.75" customHeight="1" x14ac:dyDescent="0.2">
      <c r="A1147" s="7">
        <v>39793</v>
      </c>
      <c r="B1147" s="10">
        <f>'data '!K1148</f>
        <v>48.328634716069274</v>
      </c>
      <c r="C1147" s="10">
        <f t="shared" si="0"/>
        <v>48.328634716069274</v>
      </c>
      <c r="D1147" s="10">
        <f>'data '!P1148</f>
        <v>0</v>
      </c>
      <c r="E1147" s="10">
        <f t="shared" si="2"/>
        <v>0</v>
      </c>
      <c r="F1147" s="10">
        <f>'data '!U1148</f>
        <v>0</v>
      </c>
      <c r="G1147" s="10">
        <f t="shared" si="1"/>
        <v>0</v>
      </c>
    </row>
    <row r="1148" spans="1:7" ht="12.75" customHeight="1" x14ac:dyDescent="0.2">
      <c r="A1148" s="7">
        <v>39794</v>
      </c>
      <c r="B1148" s="10">
        <f>'data '!K1149</f>
        <v>48.328634716069274</v>
      </c>
      <c r="C1148" s="10">
        <f t="shared" si="0"/>
        <v>48.328634716069274</v>
      </c>
      <c r="D1148" s="10">
        <f>'data '!P1149</f>
        <v>0</v>
      </c>
      <c r="E1148" s="10">
        <f t="shared" si="2"/>
        <v>0</v>
      </c>
      <c r="F1148" s="10">
        <f>'data '!U1149</f>
        <v>0</v>
      </c>
      <c r="G1148" s="10">
        <f t="shared" si="1"/>
        <v>0</v>
      </c>
    </row>
    <row r="1149" spans="1:7" ht="12.75" customHeight="1" x14ac:dyDescent="0.2">
      <c r="A1149" s="7">
        <v>39797</v>
      </c>
      <c r="B1149" s="10">
        <f>'data '!K1150</f>
        <v>48.328634716069274</v>
      </c>
      <c r="C1149" s="10">
        <f t="shared" si="0"/>
        <v>48.328634716069274</v>
      </c>
      <c r="D1149" s="10">
        <f>'data '!P1150</f>
        <v>229.88505747126436</v>
      </c>
      <c r="E1149" s="10">
        <f t="shared" si="2"/>
        <v>229.88505747126436</v>
      </c>
      <c r="F1149" s="10">
        <f>'data '!U1150</f>
        <v>0</v>
      </c>
      <c r="G1149" s="10">
        <f t="shared" si="1"/>
        <v>0</v>
      </c>
    </row>
    <row r="1150" spans="1:7" ht="12.75" customHeight="1" x14ac:dyDescent="0.2">
      <c r="A1150" s="7">
        <v>39798</v>
      </c>
      <c r="B1150" s="10">
        <f>'data '!K1151</f>
        <v>48.328634716069274</v>
      </c>
      <c r="C1150" s="10">
        <f t="shared" si="0"/>
        <v>48.328634716069274</v>
      </c>
      <c r="D1150" s="10">
        <f>'data '!P1151</f>
        <v>0</v>
      </c>
      <c r="E1150" s="10">
        <f t="shared" si="2"/>
        <v>0</v>
      </c>
      <c r="F1150" s="10">
        <f>'data '!U1151</f>
        <v>0</v>
      </c>
      <c r="G1150" s="10">
        <f t="shared" si="1"/>
        <v>0</v>
      </c>
    </row>
    <row r="1151" spans="1:7" ht="12.75" customHeight="1" x14ac:dyDescent="0.2">
      <c r="A1151" s="7">
        <v>39799</v>
      </c>
      <c r="B1151" s="10">
        <f>'data '!K1152</f>
        <v>48.328634716069274</v>
      </c>
      <c r="C1151" s="10">
        <f t="shared" si="0"/>
        <v>48.328634716069274</v>
      </c>
      <c r="D1151" s="10">
        <f>'data '!P1152</f>
        <v>0</v>
      </c>
      <c r="E1151" s="10">
        <f t="shared" si="2"/>
        <v>0</v>
      </c>
      <c r="F1151" s="10">
        <f>'data '!U1152</f>
        <v>0</v>
      </c>
      <c r="G1151" s="10">
        <f t="shared" si="1"/>
        <v>0</v>
      </c>
    </row>
    <row r="1152" spans="1:7" ht="12.75" customHeight="1" x14ac:dyDescent="0.2">
      <c r="A1152" s="7">
        <v>39800</v>
      </c>
      <c r="B1152" s="10">
        <f>'data '!K1153</f>
        <v>48.328634716069274</v>
      </c>
      <c r="C1152" s="10">
        <f t="shared" si="0"/>
        <v>48.328634716069274</v>
      </c>
      <c r="D1152" s="10">
        <f>'data '!P1153</f>
        <v>0</v>
      </c>
      <c r="E1152" s="10">
        <f t="shared" si="2"/>
        <v>0</v>
      </c>
      <c r="F1152" s="10">
        <f>'data '!U1153</f>
        <v>0</v>
      </c>
      <c r="G1152" s="10">
        <f t="shared" si="1"/>
        <v>0</v>
      </c>
    </row>
    <row r="1153" spans="1:7" ht="12.75" customHeight="1" x14ac:dyDescent="0.2">
      <c r="A1153" s="7">
        <v>39801</v>
      </c>
      <c r="B1153" s="10">
        <f>'data '!K1154</f>
        <v>48.328634716069274</v>
      </c>
      <c r="C1153" s="10">
        <f t="shared" si="0"/>
        <v>48.328634716069274</v>
      </c>
      <c r="D1153" s="10">
        <f>'data '!P1154</f>
        <v>0</v>
      </c>
      <c r="E1153" s="10">
        <f t="shared" si="2"/>
        <v>0</v>
      </c>
      <c r="F1153" s="10">
        <f>'data '!U1154</f>
        <v>0</v>
      </c>
      <c r="G1153" s="10">
        <f t="shared" si="1"/>
        <v>0</v>
      </c>
    </row>
    <row r="1154" spans="1:7" ht="12.75" customHeight="1" x14ac:dyDescent="0.2">
      <c r="A1154" s="7">
        <v>39804</v>
      </c>
      <c r="B1154" s="10">
        <f>'data '!K1155</f>
        <v>48.328634716069274</v>
      </c>
      <c r="C1154" s="10">
        <f t="shared" si="0"/>
        <v>48.328634716069274</v>
      </c>
      <c r="D1154" s="10">
        <f>'data '!P1155</f>
        <v>229.88505747126436</v>
      </c>
      <c r="E1154" s="10">
        <f t="shared" si="2"/>
        <v>229.88505747126436</v>
      </c>
      <c r="F1154" s="10">
        <f>'data '!U1155</f>
        <v>0</v>
      </c>
      <c r="G1154" s="10">
        <f t="shared" si="1"/>
        <v>0</v>
      </c>
    </row>
    <row r="1155" spans="1:7" ht="12.75" customHeight="1" x14ac:dyDescent="0.2">
      <c r="A1155" s="7">
        <v>39805</v>
      </c>
      <c r="B1155" s="10">
        <f>'data '!K1156</f>
        <v>48.328634716069274</v>
      </c>
      <c r="C1155" s="10">
        <f t="shared" si="0"/>
        <v>48.328634716069274</v>
      </c>
      <c r="D1155" s="10">
        <f>'data '!P1156</f>
        <v>0</v>
      </c>
      <c r="E1155" s="10">
        <f t="shared" si="2"/>
        <v>0</v>
      </c>
      <c r="F1155" s="10">
        <f>'data '!U1156</f>
        <v>0</v>
      </c>
      <c r="G1155" s="10">
        <f t="shared" si="1"/>
        <v>0</v>
      </c>
    </row>
    <row r="1156" spans="1:7" ht="12.75" customHeight="1" x14ac:dyDescent="0.2">
      <c r="A1156" s="7">
        <v>39806</v>
      </c>
      <c r="B1156" s="10">
        <f>'data '!K1157</f>
        <v>48.328634716069274</v>
      </c>
      <c r="C1156" s="10">
        <f t="shared" si="0"/>
        <v>48.328634716069274</v>
      </c>
      <c r="D1156" s="10">
        <f>'data '!P1157</f>
        <v>0</v>
      </c>
      <c r="E1156" s="10">
        <f t="shared" si="2"/>
        <v>0</v>
      </c>
      <c r="F1156" s="10">
        <f>'data '!U1157</f>
        <v>0</v>
      </c>
      <c r="G1156" s="10">
        <f t="shared" si="1"/>
        <v>0</v>
      </c>
    </row>
    <row r="1157" spans="1:7" ht="12.75" customHeight="1" x14ac:dyDescent="0.2">
      <c r="A1157" s="7">
        <v>39808</v>
      </c>
      <c r="B1157" s="10">
        <f>'data '!K1158</f>
        <v>48.328634716069274</v>
      </c>
      <c r="C1157" s="10">
        <f t="shared" si="0"/>
        <v>48.328634716069274</v>
      </c>
      <c r="D1157" s="10">
        <f>'data '!P1158</f>
        <v>0</v>
      </c>
      <c r="E1157" s="10">
        <f t="shared" si="2"/>
        <v>0</v>
      </c>
      <c r="F1157" s="10">
        <f>'data '!U1158</f>
        <v>0</v>
      </c>
      <c r="G1157" s="10">
        <f t="shared" si="1"/>
        <v>0</v>
      </c>
    </row>
    <row r="1158" spans="1:7" ht="12.75" customHeight="1" x14ac:dyDescent="0.2">
      <c r="A1158" s="7">
        <v>39811</v>
      </c>
      <c r="B1158" s="10">
        <f>'data '!K1159</f>
        <v>48.328634716069274</v>
      </c>
      <c r="C1158" s="10">
        <f t="shared" si="0"/>
        <v>48.328634716069274</v>
      </c>
      <c r="D1158" s="10">
        <f>'data '!P1159</f>
        <v>229.88505747126436</v>
      </c>
      <c r="E1158" s="10">
        <f t="shared" si="2"/>
        <v>229.88505747126436</v>
      </c>
      <c r="F1158" s="10">
        <f>'data '!U1159</f>
        <v>0</v>
      </c>
      <c r="G1158" s="10">
        <f t="shared" si="1"/>
        <v>0</v>
      </c>
    </row>
    <row r="1159" spans="1:7" ht="12.75" customHeight="1" x14ac:dyDescent="0.2">
      <c r="A1159" s="7">
        <v>39812</v>
      </c>
      <c r="B1159" s="10">
        <f>'data '!K1160</f>
        <v>48.328634716069274</v>
      </c>
      <c r="C1159" s="10">
        <f t="shared" si="0"/>
        <v>48.328634716069274</v>
      </c>
      <c r="D1159" s="10">
        <f>'data '!P1160</f>
        <v>0</v>
      </c>
      <c r="E1159" s="10">
        <f t="shared" si="2"/>
        <v>0</v>
      </c>
      <c r="F1159" s="10">
        <f>'data '!U1160</f>
        <v>0</v>
      </c>
      <c r="G1159" s="10">
        <f t="shared" si="1"/>
        <v>0</v>
      </c>
    </row>
    <row r="1160" spans="1:7" ht="12.75" customHeight="1" x14ac:dyDescent="0.2">
      <c r="A1160" s="7">
        <v>39813</v>
      </c>
      <c r="B1160" s="10">
        <f>'data '!K1161</f>
        <v>48.328634716069274</v>
      </c>
      <c r="C1160" s="10">
        <f t="shared" si="0"/>
        <v>48.328634716069274</v>
      </c>
      <c r="D1160" s="10">
        <f>'data '!P1161</f>
        <v>0</v>
      </c>
      <c r="E1160" s="10">
        <f t="shared" si="2"/>
        <v>0</v>
      </c>
      <c r="F1160" s="10">
        <f>'data '!U1161</f>
        <v>0</v>
      </c>
      <c r="G1160" s="10">
        <f t="shared" si="1"/>
        <v>0</v>
      </c>
    </row>
    <row r="1161" spans="1:7" ht="12.75" customHeight="1" x14ac:dyDescent="0.2">
      <c r="A1161" s="7">
        <v>39814</v>
      </c>
      <c r="B1161" s="10">
        <f>'data '!K1162</f>
        <v>48.328634716069274</v>
      </c>
      <c r="C1161" s="10">
        <f t="shared" si="0"/>
        <v>48.328634716069274</v>
      </c>
      <c r="D1161" s="10">
        <f>'data '!P1162</f>
        <v>0</v>
      </c>
      <c r="E1161" s="10">
        <f t="shared" si="2"/>
        <v>0</v>
      </c>
      <c r="F1161" s="10">
        <f>'data '!U1162</f>
        <v>1000</v>
      </c>
      <c r="G1161" s="10">
        <f t="shared" si="1"/>
        <v>1000</v>
      </c>
    </row>
    <row r="1162" spans="1:7" ht="12.75" customHeight="1" x14ac:dyDescent="0.2">
      <c r="A1162" s="7">
        <v>39815</v>
      </c>
      <c r="B1162" s="10">
        <f>'data '!K1163</f>
        <v>48.328634716069274</v>
      </c>
      <c r="C1162" s="10">
        <f t="shared" si="0"/>
        <v>48.328634716069274</v>
      </c>
      <c r="D1162" s="10">
        <f>'data '!P1163</f>
        <v>0</v>
      </c>
      <c r="E1162" s="10">
        <f t="shared" si="2"/>
        <v>0</v>
      </c>
      <c r="F1162" s="10">
        <f>'data '!U1163</f>
        <v>0</v>
      </c>
      <c r="G1162" s="10">
        <f t="shared" si="1"/>
        <v>0</v>
      </c>
    </row>
    <row r="1163" spans="1:7" ht="12.75" customHeight="1" x14ac:dyDescent="0.2">
      <c r="A1163" s="7">
        <v>39818</v>
      </c>
      <c r="B1163" s="10">
        <f>'data '!K1164</f>
        <v>48.328634716069274</v>
      </c>
      <c r="C1163" s="10">
        <f t="shared" si="0"/>
        <v>48.328634716069274</v>
      </c>
      <c r="D1163" s="10">
        <f>'data '!P1164</f>
        <v>229.88505747126436</v>
      </c>
      <c r="E1163" s="10">
        <f t="shared" si="2"/>
        <v>229.88505747126436</v>
      </c>
      <c r="F1163" s="10">
        <f>'data '!U1164</f>
        <v>0</v>
      </c>
      <c r="G1163" s="10">
        <f t="shared" si="1"/>
        <v>0</v>
      </c>
    </row>
    <row r="1164" spans="1:7" ht="12.75" customHeight="1" x14ac:dyDescent="0.2">
      <c r="A1164" s="7">
        <v>39819</v>
      </c>
      <c r="B1164" s="10">
        <f>'data '!K1165</f>
        <v>48.328634716069274</v>
      </c>
      <c r="C1164" s="10">
        <f t="shared" si="0"/>
        <v>48.328634716069274</v>
      </c>
      <c r="D1164" s="10">
        <f>'data '!P1165</f>
        <v>0</v>
      </c>
      <c r="E1164" s="10">
        <f t="shared" si="2"/>
        <v>0</v>
      </c>
      <c r="F1164" s="10">
        <f>'data '!U1165</f>
        <v>0</v>
      </c>
      <c r="G1164" s="10">
        <f t="shared" si="1"/>
        <v>0</v>
      </c>
    </row>
    <row r="1165" spans="1:7" ht="12.75" customHeight="1" x14ac:dyDescent="0.2">
      <c r="A1165" s="7">
        <v>39820</v>
      </c>
      <c r="B1165" s="10">
        <f>'data '!K1166</f>
        <v>48.328634716069274</v>
      </c>
      <c r="C1165" s="10">
        <f t="shared" si="0"/>
        <v>48.328634716069274</v>
      </c>
      <c r="D1165" s="10">
        <f>'data '!P1166</f>
        <v>0</v>
      </c>
      <c r="E1165" s="10">
        <f t="shared" si="2"/>
        <v>0</v>
      </c>
      <c r="F1165" s="10">
        <f>'data '!U1166</f>
        <v>0</v>
      </c>
      <c r="G1165" s="10">
        <f t="shared" si="1"/>
        <v>0</v>
      </c>
    </row>
    <row r="1166" spans="1:7" ht="12.75" customHeight="1" x14ac:dyDescent="0.2">
      <c r="A1166" s="7">
        <v>39822</v>
      </c>
      <c r="B1166" s="10">
        <f>'data '!K1167</f>
        <v>48.328634716069274</v>
      </c>
      <c r="C1166" s="10">
        <f t="shared" si="0"/>
        <v>48.328634716069274</v>
      </c>
      <c r="D1166" s="10">
        <f>'data '!P1167</f>
        <v>0</v>
      </c>
      <c r="E1166" s="10">
        <f t="shared" si="2"/>
        <v>0</v>
      </c>
      <c r="F1166" s="10">
        <f>'data '!U1167</f>
        <v>0</v>
      </c>
      <c r="G1166" s="10">
        <f t="shared" si="1"/>
        <v>0</v>
      </c>
    </row>
    <row r="1167" spans="1:7" ht="12.75" customHeight="1" x14ac:dyDescent="0.2">
      <c r="A1167" s="7">
        <v>39825</v>
      </c>
      <c r="B1167" s="10">
        <f>'data '!K1168</f>
        <v>48.328634716069274</v>
      </c>
      <c r="C1167" s="10">
        <f t="shared" si="0"/>
        <v>48.328634716069274</v>
      </c>
      <c r="D1167" s="10">
        <f>'data '!P1168</f>
        <v>229.88505747126436</v>
      </c>
      <c r="E1167" s="10">
        <f t="shared" si="2"/>
        <v>229.88505747126436</v>
      </c>
      <c r="F1167" s="10">
        <f>'data '!U1168</f>
        <v>0</v>
      </c>
      <c r="G1167" s="10">
        <f t="shared" si="1"/>
        <v>0</v>
      </c>
    </row>
    <row r="1168" spans="1:7" ht="12.75" customHeight="1" x14ac:dyDescent="0.2">
      <c r="A1168" s="7">
        <v>39826</v>
      </c>
      <c r="B1168" s="10">
        <f>'data '!K1169</f>
        <v>48.328634716069274</v>
      </c>
      <c r="C1168" s="10">
        <f t="shared" si="0"/>
        <v>48.328634716069274</v>
      </c>
      <c r="D1168" s="10">
        <f>'data '!P1169</f>
        <v>0</v>
      </c>
      <c r="E1168" s="10">
        <f t="shared" si="2"/>
        <v>0</v>
      </c>
      <c r="F1168" s="10">
        <f>'data '!U1169</f>
        <v>0</v>
      </c>
      <c r="G1168" s="10">
        <f t="shared" si="1"/>
        <v>0</v>
      </c>
    </row>
    <row r="1169" spans="1:7" ht="12.75" customHeight="1" x14ac:dyDescent="0.2">
      <c r="A1169" s="7">
        <v>39827</v>
      </c>
      <c r="B1169" s="10">
        <f>'data '!K1170</f>
        <v>48.328634716069274</v>
      </c>
      <c r="C1169" s="10">
        <f t="shared" si="0"/>
        <v>48.328634716069274</v>
      </c>
      <c r="D1169" s="10">
        <f>'data '!P1170</f>
        <v>0</v>
      </c>
      <c r="E1169" s="10">
        <f t="shared" si="2"/>
        <v>0</v>
      </c>
      <c r="F1169" s="10">
        <f>'data '!U1170</f>
        <v>0</v>
      </c>
      <c r="G1169" s="10">
        <f t="shared" si="1"/>
        <v>0</v>
      </c>
    </row>
    <row r="1170" spans="1:7" ht="12.75" customHeight="1" x14ac:dyDescent="0.2">
      <c r="A1170" s="7">
        <v>39828</v>
      </c>
      <c r="B1170" s="10">
        <f>'data '!K1171</f>
        <v>48.328634716069274</v>
      </c>
      <c r="C1170" s="10">
        <f t="shared" si="0"/>
        <v>48.328634716069274</v>
      </c>
      <c r="D1170" s="10">
        <f>'data '!P1171</f>
        <v>0</v>
      </c>
      <c r="E1170" s="10">
        <f t="shared" si="2"/>
        <v>0</v>
      </c>
      <c r="F1170" s="10">
        <f>'data '!U1171</f>
        <v>0</v>
      </c>
      <c r="G1170" s="10">
        <f t="shared" si="1"/>
        <v>0</v>
      </c>
    </row>
    <row r="1171" spans="1:7" ht="12.75" customHeight="1" x14ac:dyDescent="0.2">
      <c r="A1171" s="7">
        <v>39829</v>
      </c>
      <c r="B1171" s="10">
        <f>'data '!K1172</f>
        <v>48.328634716069274</v>
      </c>
      <c r="C1171" s="10">
        <f t="shared" si="0"/>
        <v>48.328634716069274</v>
      </c>
      <c r="D1171" s="10">
        <f>'data '!P1172</f>
        <v>0</v>
      </c>
      <c r="E1171" s="10">
        <f t="shared" si="2"/>
        <v>0</v>
      </c>
      <c r="F1171" s="10">
        <f>'data '!U1172</f>
        <v>0</v>
      </c>
      <c r="G1171" s="10">
        <f t="shared" si="1"/>
        <v>0</v>
      </c>
    </row>
    <row r="1172" spans="1:7" ht="12.75" customHeight="1" x14ac:dyDescent="0.2">
      <c r="A1172" s="7">
        <v>39832</v>
      </c>
      <c r="B1172" s="10">
        <f>'data '!K1173</f>
        <v>48.328634716069274</v>
      </c>
      <c r="C1172" s="10">
        <f t="shared" si="0"/>
        <v>48.328634716069274</v>
      </c>
      <c r="D1172" s="10">
        <f>'data '!P1173</f>
        <v>229.88505747126436</v>
      </c>
      <c r="E1172" s="10">
        <f t="shared" si="2"/>
        <v>229.88505747126436</v>
      </c>
      <c r="F1172" s="10">
        <f>'data '!U1173</f>
        <v>0</v>
      </c>
      <c r="G1172" s="10">
        <f t="shared" si="1"/>
        <v>0</v>
      </c>
    </row>
    <row r="1173" spans="1:7" ht="12.75" customHeight="1" x14ac:dyDescent="0.2">
      <c r="A1173" s="7">
        <v>39833</v>
      </c>
      <c r="B1173" s="10">
        <f>'data '!K1174</f>
        <v>48.328634716069274</v>
      </c>
      <c r="C1173" s="10">
        <f t="shared" si="0"/>
        <v>48.328634716069274</v>
      </c>
      <c r="D1173" s="10">
        <f>'data '!P1174</f>
        <v>0</v>
      </c>
      <c r="E1173" s="10">
        <f t="shared" si="2"/>
        <v>0</v>
      </c>
      <c r="F1173" s="10">
        <f>'data '!U1174</f>
        <v>0</v>
      </c>
      <c r="G1173" s="10">
        <f t="shared" si="1"/>
        <v>0</v>
      </c>
    </row>
    <row r="1174" spans="1:7" ht="12.75" customHeight="1" x14ac:dyDescent="0.2">
      <c r="A1174" s="7">
        <v>39834</v>
      </c>
      <c r="B1174" s="10">
        <f>'data '!K1175</f>
        <v>48.328634716069274</v>
      </c>
      <c r="C1174" s="10">
        <f t="shared" si="0"/>
        <v>48.328634716069274</v>
      </c>
      <c r="D1174" s="10">
        <f>'data '!P1175</f>
        <v>0</v>
      </c>
      <c r="E1174" s="10">
        <f t="shared" si="2"/>
        <v>0</v>
      </c>
      <c r="F1174" s="10">
        <f>'data '!U1175</f>
        <v>0</v>
      </c>
      <c r="G1174" s="10">
        <f t="shared" si="1"/>
        <v>0</v>
      </c>
    </row>
    <row r="1175" spans="1:7" ht="12.75" customHeight="1" x14ac:dyDescent="0.2">
      <c r="A1175" s="7">
        <v>39835</v>
      </c>
      <c r="B1175" s="10">
        <f>'data '!K1176</f>
        <v>48.328634716069274</v>
      </c>
      <c r="C1175" s="10">
        <f t="shared" si="0"/>
        <v>48.328634716069274</v>
      </c>
      <c r="D1175" s="10">
        <f>'data '!P1176</f>
        <v>0</v>
      </c>
      <c r="E1175" s="10">
        <f t="shared" si="2"/>
        <v>0</v>
      </c>
      <c r="F1175" s="10">
        <f>'data '!U1176</f>
        <v>0</v>
      </c>
      <c r="G1175" s="10">
        <f t="shared" si="1"/>
        <v>0</v>
      </c>
    </row>
    <row r="1176" spans="1:7" ht="12.75" customHeight="1" x14ac:dyDescent="0.2">
      <c r="A1176" s="7">
        <v>39836</v>
      </c>
      <c r="B1176" s="10">
        <f>'data '!K1177</f>
        <v>48.328634716069274</v>
      </c>
      <c r="C1176" s="10">
        <f t="shared" si="0"/>
        <v>48.328634716069274</v>
      </c>
      <c r="D1176" s="10">
        <f>'data '!P1177</f>
        <v>0</v>
      </c>
      <c r="E1176" s="10">
        <f t="shared" si="2"/>
        <v>0</v>
      </c>
      <c r="F1176" s="10">
        <f>'data '!U1177</f>
        <v>0</v>
      </c>
      <c r="G1176" s="10">
        <f t="shared" si="1"/>
        <v>0</v>
      </c>
    </row>
    <row r="1177" spans="1:7" ht="12.75" customHeight="1" x14ac:dyDescent="0.2">
      <c r="A1177" s="7">
        <v>39840</v>
      </c>
      <c r="B1177" s="10">
        <f>'data '!K1178</f>
        <v>48.328634716069274</v>
      </c>
      <c r="C1177" s="10">
        <f t="shared" si="0"/>
        <v>48.328634716069274</v>
      </c>
      <c r="D1177" s="10">
        <f>'data '!P1178</f>
        <v>229.88505747126436</v>
      </c>
      <c r="E1177" s="10">
        <f t="shared" si="2"/>
        <v>229.88505747126436</v>
      </c>
      <c r="F1177" s="10">
        <f>'data '!U1178</f>
        <v>0</v>
      </c>
      <c r="G1177" s="10">
        <f t="shared" si="1"/>
        <v>0</v>
      </c>
    </row>
    <row r="1178" spans="1:7" ht="12.75" customHeight="1" x14ac:dyDescent="0.2">
      <c r="A1178" s="7">
        <v>39841</v>
      </c>
      <c r="B1178" s="10">
        <f>'data '!K1179</f>
        <v>48.328634716069274</v>
      </c>
      <c r="C1178" s="10">
        <f t="shared" si="0"/>
        <v>48.328634716069274</v>
      </c>
      <c r="D1178" s="10">
        <f>'data '!P1179</f>
        <v>0</v>
      </c>
      <c r="E1178" s="10">
        <f t="shared" si="2"/>
        <v>0</v>
      </c>
      <c r="F1178" s="10">
        <f>'data '!U1179</f>
        <v>0</v>
      </c>
      <c r="G1178" s="10">
        <f t="shared" si="1"/>
        <v>0</v>
      </c>
    </row>
    <row r="1179" spans="1:7" ht="12.75" customHeight="1" x14ac:dyDescent="0.2">
      <c r="A1179" s="7">
        <v>39842</v>
      </c>
      <c r="B1179" s="10">
        <f>'data '!K1180</f>
        <v>48.328634716069274</v>
      </c>
      <c r="C1179" s="10">
        <f t="shared" si="0"/>
        <v>48.328634716069274</v>
      </c>
      <c r="D1179" s="10">
        <f>'data '!P1180</f>
        <v>0</v>
      </c>
      <c r="E1179" s="10">
        <f t="shared" si="2"/>
        <v>0</v>
      </c>
      <c r="F1179" s="10">
        <f>'data '!U1180</f>
        <v>0</v>
      </c>
      <c r="G1179" s="10">
        <f t="shared" si="1"/>
        <v>0</v>
      </c>
    </row>
    <row r="1180" spans="1:7" ht="12.75" customHeight="1" x14ac:dyDescent="0.2">
      <c r="A1180" s="7">
        <v>39843</v>
      </c>
      <c r="B1180" s="10">
        <f>'data '!K1181</f>
        <v>48.328634716069274</v>
      </c>
      <c r="C1180" s="10">
        <f t="shared" si="0"/>
        <v>48.328634716069274</v>
      </c>
      <c r="D1180" s="10">
        <f>'data '!P1181</f>
        <v>0</v>
      </c>
      <c r="E1180" s="10">
        <f t="shared" si="2"/>
        <v>0</v>
      </c>
      <c r="F1180" s="10">
        <f>'data '!U1181</f>
        <v>0</v>
      </c>
      <c r="G1180" s="10">
        <f t="shared" si="1"/>
        <v>0</v>
      </c>
    </row>
    <row r="1181" spans="1:7" ht="12.75" customHeight="1" x14ac:dyDescent="0.2">
      <c r="A1181" s="7">
        <v>39846</v>
      </c>
      <c r="B1181" s="10">
        <f>'data '!K1182</f>
        <v>48.328634716069274</v>
      </c>
      <c r="C1181" s="10">
        <f t="shared" si="0"/>
        <v>48.328634716069274</v>
      </c>
      <c r="D1181" s="10">
        <f>'data '!P1182</f>
        <v>229.88505747126436</v>
      </c>
      <c r="E1181" s="10">
        <f t="shared" si="2"/>
        <v>229.88505747126436</v>
      </c>
      <c r="F1181" s="10">
        <f>'data '!U1182</f>
        <v>1000</v>
      </c>
      <c r="G1181" s="10">
        <f t="shared" si="1"/>
        <v>1000</v>
      </c>
    </row>
    <row r="1182" spans="1:7" ht="12.75" customHeight="1" x14ac:dyDescent="0.2">
      <c r="A1182" s="7">
        <v>39847</v>
      </c>
      <c r="B1182" s="10">
        <f>'data '!K1183</f>
        <v>48.328634716069274</v>
      </c>
      <c r="C1182" s="10">
        <f t="shared" si="0"/>
        <v>48.328634716069274</v>
      </c>
      <c r="D1182" s="10">
        <f>'data '!P1183</f>
        <v>0</v>
      </c>
      <c r="E1182" s="10">
        <f t="shared" si="2"/>
        <v>0</v>
      </c>
      <c r="F1182" s="10">
        <f>'data '!U1183</f>
        <v>0</v>
      </c>
      <c r="G1182" s="10">
        <f t="shared" si="1"/>
        <v>0</v>
      </c>
    </row>
    <row r="1183" spans="1:7" ht="12.75" customHeight="1" x14ac:dyDescent="0.2">
      <c r="A1183" s="7">
        <v>39848</v>
      </c>
      <c r="B1183" s="10">
        <f>'data '!K1184</f>
        <v>48.328634716069274</v>
      </c>
      <c r="C1183" s="10">
        <f t="shared" si="0"/>
        <v>48.328634716069274</v>
      </c>
      <c r="D1183" s="10">
        <f>'data '!P1184</f>
        <v>0</v>
      </c>
      <c r="E1183" s="10">
        <f t="shared" si="2"/>
        <v>0</v>
      </c>
      <c r="F1183" s="10">
        <f>'data '!U1184</f>
        <v>0</v>
      </c>
      <c r="G1183" s="10">
        <f t="shared" si="1"/>
        <v>0</v>
      </c>
    </row>
    <row r="1184" spans="1:7" ht="12.75" customHeight="1" x14ac:dyDescent="0.2">
      <c r="A1184" s="7">
        <v>39849</v>
      </c>
      <c r="B1184" s="10">
        <f>'data '!K1185</f>
        <v>48.328634716069274</v>
      </c>
      <c r="C1184" s="10">
        <f t="shared" si="0"/>
        <v>48.328634716069274</v>
      </c>
      <c r="D1184" s="10">
        <f>'data '!P1185</f>
        <v>0</v>
      </c>
      <c r="E1184" s="10">
        <f t="shared" si="2"/>
        <v>0</v>
      </c>
      <c r="F1184" s="10">
        <f>'data '!U1185</f>
        <v>0</v>
      </c>
      <c r="G1184" s="10">
        <f t="shared" si="1"/>
        <v>0</v>
      </c>
    </row>
    <row r="1185" spans="1:7" ht="12.75" customHeight="1" x14ac:dyDescent="0.2">
      <c r="A1185" s="7">
        <v>39850</v>
      </c>
      <c r="B1185" s="10">
        <f>'data '!K1186</f>
        <v>48.328634716069274</v>
      </c>
      <c r="C1185" s="10">
        <f t="shared" si="0"/>
        <v>48.328634716069274</v>
      </c>
      <c r="D1185" s="10">
        <f>'data '!P1186</f>
        <v>0</v>
      </c>
      <c r="E1185" s="10">
        <f t="shared" si="2"/>
        <v>0</v>
      </c>
      <c r="F1185" s="10">
        <f>'data '!U1186</f>
        <v>0</v>
      </c>
      <c r="G1185" s="10">
        <f t="shared" si="1"/>
        <v>0</v>
      </c>
    </row>
    <row r="1186" spans="1:7" ht="12.75" customHeight="1" x14ac:dyDescent="0.2">
      <c r="A1186" s="7">
        <v>39853</v>
      </c>
      <c r="B1186" s="10">
        <f>'data '!K1187</f>
        <v>48.328634716069274</v>
      </c>
      <c r="C1186" s="10">
        <f t="shared" si="0"/>
        <v>48.328634716069274</v>
      </c>
      <c r="D1186" s="10">
        <f>'data '!P1187</f>
        <v>229.88505747126436</v>
      </c>
      <c r="E1186" s="10">
        <f t="shared" si="2"/>
        <v>229.88505747126436</v>
      </c>
      <c r="F1186" s="10">
        <f>'data '!U1187</f>
        <v>0</v>
      </c>
      <c r="G1186" s="10">
        <f t="shared" si="1"/>
        <v>0</v>
      </c>
    </row>
    <row r="1187" spans="1:7" ht="12.75" customHeight="1" x14ac:dyDescent="0.2">
      <c r="A1187" s="7">
        <v>39854</v>
      </c>
      <c r="B1187" s="10">
        <f>'data '!K1188</f>
        <v>48.328634716069274</v>
      </c>
      <c r="C1187" s="10">
        <f t="shared" si="0"/>
        <v>48.328634716069274</v>
      </c>
      <c r="D1187" s="10">
        <f>'data '!P1188</f>
        <v>0</v>
      </c>
      <c r="E1187" s="10">
        <f t="shared" si="2"/>
        <v>0</v>
      </c>
      <c r="F1187" s="10">
        <f>'data '!U1188</f>
        <v>0</v>
      </c>
      <c r="G1187" s="10">
        <f t="shared" si="1"/>
        <v>0</v>
      </c>
    </row>
    <row r="1188" spans="1:7" ht="12.75" customHeight="1" x14ac:dyDescent="0.2">
      <c r="A1188" s="7">
        <v>39855</v>
      </c>
      <c r="B1188" s="10">
        <f>'data '!K1189</f>
        <v>48.328634716069274</v>
      </c>
      <c r="C1188" s="10">
        <f t="shared" si="0"/>
        <v>48.328634716069274</v>
      </c>
      <c r="D1188" s="10">
        <f>'data '!P1189</f>
        <v>0</v>
      </c>
      <c r="E1188" s="10">
        <f t="shared" si="2"/>
        <v>0</v>
      </c>
      <c r="F1188" s="10">
        <f>'data '!U1189</f>
        <v>0</v>
      </c>
      <c r="G1188" s="10">
        <f t="shared" si="1"/>
        <v>0</v>
      </c>
    </row>
    <row r="1189" spans="1:7" ht="12.75" customHeight="1" x14ac:dyDescent="0.2">
      <c r="A1189" s="7">
        <v>39856</v>
      </c>
      <c r="B1189" s="10">
        <f>'data '!K1190</f>
        <v>48.328634716069274</v>
      </c>
      <c r="C1189" s="10">
        <f t="shared" si="0"/>
        <v>48.328634716069274</v>
      </c>
      <c r="D1189" s="10">
        <f>'data '!P1190</f>
        <v>0</v>
      </c>
      <c r="E1189" s="10">
        <f t="shared" si="2"/>
        <v>0</v>
      </c>
      <c r="F1189" s="10">
        <f>'data '!U1190</f>
        <v>0</v>
      </c>
      <c r="G1189" s="10">
        <f t="shared" si="1"/>
        <v>0</v>
      </c>
    </row>
    <row r="1190" spans="1:7" ht="12.75" customHeight="1" x14ac:dyDescent="0.2">
      <c r="A1190" s="7">
        <v>39857</v>
      </c>
      <c r="B1190" s="10">
        <f>'data '!K1191</f>
        <v>48.328634716069274</v>
      </c>
      <c r="C1190" s="10">
        <f t="shared" si="0"/>
        <v>48.328634716069274</v>
      </c>
      <c r="D1190" s="10">
        <f>'data '!P1191</f>
        <v>0</v>
      </c>
      <c r="E1190" s="10">
        <f t="shared" si="2"/>
        <v>0</v>
      </c>
      <c r="F1190" s="10">
        <f>'data '!U1191</f>
        <v>0</v>
      </c>
      <c r="G1190" s="10">
        <f t="shared" si="1"/>
        <v>0</v>
      </c>
    </row>
    <row r="1191" spans="1:7" ht="12.75" customHeight="1" x14ac:dyDescent="0.2">
      <c r="A1191" s="7">
        <v>39860</v>
      </c>
      <c r="B1191" s="10">
        <f>'data '!K1192</f>
        <v>48.328634716069274</v>
      </c>
      <c r="C1191" s="10">
        <f t="shared" si="0"/>
        <v>48.328634716069274</v>
      </c>
      <c r="D1191" s="10">
        <f>'data '!P1192</f>
        <v>229.88505747126436</v>
      </c>
      <c r="E1191" s="10">
        <f t="shared" si="2"/>
        <v>229.88505747126436</v>
      </c>
      <c r="F1191" s="10">
        <f>'data '!U1192</f>
        <v>0</v>
      </c>
      <c r="G1191" s="10">
        <f t="shared" si="1"/>
        <v>0</v>
      </c>
    </row>
    <row r="1192" spans="1:7" ht="12.75" customHeight="1" x14ac:dyDescent="0.2">
      <c r="A1192" s="7">
        <v>39861</v>
      </c>
      <c r="B1192" s="10">
        <f>'data '!K1193</f>
        <v>48.328634716069274</v>
      </c>
      <c r="C1192" s="10">
        <f t="shared" si="0"/>
        <v>48.328634716069274</v>
      </c>
      <c r="D1192" s="10">
        <f>'data '!P1193</f>
        <v>0</v>
      </c>
      <c r="E1192" s="10">
        <f t="shared" si="2"/>
        <v>0</v>
      </c>
      <c r="F1192" s="10">
        <f>'data '!U1193</f>
        <v>0</v>
      </c>
      <c r="G1192" s="10">
        <f t="shared" si="1"/>
        <v>0</v>
      </c>
    </row>
    <row r="1193" spans="1:7" ht="12.75" customHeight="1" x14ac:dyDescent="0.2">
      <c r="A1193" s="7">
        <v>39862</v>
      </c>
      <c r="B1193" s="10">
        <f>'data '!K1194</f>
        <v>48.328634716069274</v>
      </c>
      <c r="C1193" s="10">
        <f t="shared" si="0"/>
        <v>48.328634716069274</v>
      </c>
      <c r="D1193" s="10">
        <f>'data '!P1194</f>
        <v>0</v>
      </c>
      <c r="E1193" s="10">
        <f t="shared" si="2"/>
        <v>0</v>
      </c>
      <c r="F1193" s="10">
        <f>'data '!U1194</f>
        <v>0</v>
      </c>
      <c r="G1193" s="10">
        <f t="shared" si="1"/>
        <v>0</v>
      </c>
    </row>
    <row r="1194" spans="1:7" ht="12.75" customHeight="1" x14ac:dyDescent="0.2">
      <c r="A1194" s="7">
        <v>39863</v>
      </c>
      <c r="B1194" s="10">
        <f>'data '!K1195</f>
        <v>48.328634716069274</v>
      </c>
      <c r="C1194" s="10">
        <f t="shared" si="0"/>
        <v>48.328634716069274</v>
      </c>
      <c r="D1194" s="10">
        <f>'data '!P1195</f>
        <v>0</v>
      </c>
      <c r="E1194" s="10">
        <f t="shared" si="2"/>
        <v>0</v>
      </c>
      <c r="F1194" s="10">
        <f>'data '!U1195</f>
        <v>0</v>
      </c>
      <c r="G1194" s="10">
        <f t="shared" si="1"/>
        <v>0</v>
      </c>
    </row>
    <row r="1195" spans="1:7" ht="12.75" customHeight="1" x14ac:dyDescent="0.2">
      <c r="A1195" s="7">
        <v>39864</v>
      </c>
      <c r="B1195" s="10">
        <f>'data '!K1196</f>
        <v>48.328634716069274</v>
      </c>
      <c r="C1195" s="10">
        <f t="shared" si="0"/>
        <v>48.328634716069274</v>
      </c>
      <c r="D1195" s="10">
        <f>'data '!P1196</f>
        <v>0</v>
      </c>
      <c r="E1195" s="10">
        <f t="shared" si="2"/>
        <v>0</v>
      </c>
      <c r="F1195" s="10">
        <f>'data '!U1196</f>
        <v>0</v>
      </c>
      <c r="G1195" s="10">
        <f t="shared" si="1"/>
        <v>0</v>
      </c>
    </row>
    <row r="1196" spans="1:7" ht="12.75" customHeight="1" x14ac:dyDescent="0.2">
      <c r="A1196" s="7">
        <v>39868</v>
      </c>
      <c r="B1196" s="10">
        <f>'data '!K1197</f>
        <v>48.328634716069274</v>
      </c>
      <c r="C1196" s="10">
        <f t="shared" si="0"/>
        <v>48.328634716069274</v>
      </c>
      <c r="D1196" s="10">
        <f>'data '!P1197</f>
        <v>229.88505747126436</v>
      </c>
      <c r="E1196" s="10">
        <f t="shared" si="2"/>
        <v>229.88505747126436</v>
      </c>
      <c r="F1196" s="10">
        <f>'data '!U1197</f>
        <v>0</v>
      </c>
      <c r="G1196" s="10">
        <f t="shared" si="1"/>
        <v>0</v>
      </c>
    </row>
    <row r="1197" spans="1:7" ht="12.75" customHeight="1" x14ac:dyDescent="0.2">
      <c r="A1197" s="7">
        <v>39869</v>
      </c>
      <c r="B1197" s="10">
        <f>'data '!K1198</f>
        <v>48.328634716069274</v>
      </c>
      <c r="C1197" s="10">
        <f t="shared" si="0"/>
        <v>48.328634716069274</v>
      </c>
      <c r="D1197" s="10">
        <f>'data '!P1198</f>
        <v>0</v>
      </c>
      <c r="E1197" s="10">
        <f t="shared" si="2"/>
        <v>0</v>
      </c>
      <c r="F1197" s="10">
        <f>'data '!U1198</f>
        <v>0</v>
      </c>
      <c r="G1197" s="10">
        <f t="shared" si="1"/>
        <v>0</v>
      </c>
    </row>
    <row r="1198" spans="1:7" ht="12.75" customHeight="1" x14ac:dyDescent="0.2">
      <c r="A1198" s="7">
        <v>39870</v>
      </c>
      <c r="B1198" s="10">
        <f>'data '!K1199</f>
        <v>48.328634716069274</v>
      </c>
      <c r="C1198" s="10">
        <f t="shared" si="0"/>
        <v>48.328634716069274</v>
      </c>
      <c r="D1198" s="10">
        <f>'data '!P1199</f>
        <v>0</v>
      </c>
      <c r="E1198" s="10">
        <f t="shared" si="2"/>
        <v>0</v>
      </c>
      <c r="F1198" s="10">
        <f>'data '!U1199</f>
        <v>0</v>
      </c>
      <c r="G1198" s="10">
        <f t="shared" si="1"/>
        <v>0</v>
      </c>
    </row>
    <row r="1199" spans="1:7" ht="12.75" customHeight="1" x14ac:dyDescent="0.2">
      <c r="A1199" s="7">
        <v>39871</v>
      </c>
      <c r="B1199" s="10">
        <f>'data '!K1200</f>
        <v>48.328634716069274</v>
      </c>
      <c r="C1199" s="10">
        <f t="shared" si="0"/>
        <v>48.328634716069274</v>
      </c>
      <c r="D1199" s="10">
        <f>'data '!P1200</f>
        <v>0</v>
      </c>
      <c r="E1199" s="10">
        <f t="shared" si="2"/>
        <v>0</v>
      </c>
      <c r="F1199" s="10">
        <f>'data '!U1200</f>
        <v>0</v>
      </c>
      <c r="G1199" s="10">
        <f t="shared" si="1"/>
        <v>0</v>
      </c>
    </row>
    <row r="1200" spans="1:7" ht="12.75" customHeight="1" x14ac:dyDescent="0.2">
      <c r="A1200" s="7">
        <v>39874</v>
      </c>
      <c r="B1200" s="10">
        <f>'data '!K1201</f>
        <v>48.328634716069274</v>
      </c>
      <c r="C1200" s="10">
        <f t="shared" si="0"/>
        <v>48.328634716069274</v>
      </c>
      <c r="D1200" s="10">
        <f>'data '!P1201</f>
        <v>229.88505747126436</v>
      </c>
      <c r="E1200" s="10">
        <f t="shared" si="2"/>
        <v>229.88505747126436</v>
      </c>
      <c r="F1200" s="10">
        <f>'data '!U1201</f>
        <v>1000</v>
      </c>
      <c r="G1200" s="10">
        <f t="shared" si="1"/>
        <v>1000</v>
      </c>
    </row>
    <row r="1201" spans="1:7" ht="12.75" customHeight="1" x14ac:dyDescent="0.2">
      <c r="A1201" s="7">
        <v>39875</v>
      </c>
      <c r="B1201" s="10">
        <f>'data '!K1202</f>
        <v>48.328634716069274</v>
      </c>
      <c r="C1201" s="10">
        <f t="shared" si="0"/>
        <v>48.328634716069274</v>
      </c>
      <c r="D1201" s="10">
        <f>'data '!P1202</f>
        <v>0</v>
      </c>
      <c r="E1201" s="10">
        <f t="shared" si="2"/>
        <v>0</v>
      </c>
      <c r="F1201" s="10">
        <f>'data '!U1202</f>
        <v>0</v>
      </c>
      <c r="G1201" s="10">
        <f t="shared" si="1"/>
        <v>0</v>
      </c>
    </row>
    <row r="1202" spans="1:7" ht="12.75" customHeight="1" x14ac:dyDescent="0.2">
      <c r="A1202" s="7">
        <v>39876</v>
      </c>
      <c r="B1202" s="10">
        <f>'data '!K1203</f>
        <v>48.328634716069274</v>
      </c>
      <c r="C1202" s="10">
        <f t="shared" si="0"/>
        <v>48.328634716069274</v>
      </c>
      <c r="D1202" s="10">
        <f>'data '!P1203</f>
        <v>0</v>
      </c>
      <c r="E1202" s="10">
        <f t="shared" si="2"/>
        <v>0</v>
      </c>
      <c r="F1202" s="10">
        <f>'data '!U1203</f>
        <v>0</v>
      </c>
      <c r="G1202" s="10">
        <f t="shared" si="1"/>
        <v>0</v>
      </c>
    </row>
    <row r="1203" spans="1:7" ht="12.75" customHeight="1" x14ac:dyDescent="0.2">
      <c r="A1203" s="7">
        <v>39877</v>
      </c>
      <c r="B1203" s="10">
        <f>'data '!K1204</f>
        <v>48.328634716069274</v>
      </c>
      <c r="C1203" s="10">
        <f t="shared" si="0"/>
        <v>48.328634716069274</v>
      </c>
      <c r="D1203" s="10">
        <f>'data '!P1204</f>
        <v>0</v>
      </c>
      <c r="E1203" s="10">
        <f t="shared" si="2"/>
        <v>0</v>
      </c>
      <c r="F1203" s="10">
        <f>'data '!U1204</f>
        <v>0</v>
      </c>
      <c r="G1203" s="10">
        <f t="shared" si="1"/>
        <v>0</v>
      </c>
    </row>
    <row r="1204" spans="1:7" ht="12.75" customHeight="1" x14ac:dyDescent="0.2">
      <c r="A1204" s="7">
        <v>39878</v>
      </c>
      <c r="B1204" s="10">
        <f>'data '!K1205</f>
        <v>48.328634716069274</v>
      </c>
      <c r="C1204" s="10">
        <f t="shared" si="0"/>
        <v>48.328634716069274</v>
      </c>
      <c r="D1204" s="10">
        <f>'data '!P1205</f>
        <v>0</v>
      </c>
      <c r="E1204" s="10">
        <f t="shared" si="2"/>
        <v>0</v>
      </c>
      <c r="F1204" s="10">
        <f>'data '!U1205</f>
        <v>0</v>
      </c>
      <c r="G1204" s="10">
        <f t="shared" si="1"/>
        <v>0</v>
      </c>
    </row>
    <row r="1205" spans="1:7" ht="12.75" customHeight="1" x14ac:dyDescent="0.2">
      <c r="A1205" s="7">
        <v>39881</v>
      </c>
      <c r="B1205" s="10">
        <f>'data '!K1206</f>
        <v>48.328634716069274</v>
      </c>
      <c r="C1205" s="10">
        <f t="shared" si="0"/>
        <v>48.328634716069274</v>
      </c>
      <c r="D1205" s="10">
        <f>'data '!P1206</f>
        <v>229.88505747126436</v>
      </c>
      <c r="E1205" s="10">
        <f t="shared" si="2"/>
        <v>229.88505747126436</v>
      </c>
      <c r="F1205" s="10">
        <f>'data '!U1206</f>
        <v>0</v>
      </c>
      <c r="G1205" s="10">
        <f t="shared" si="1"/>
        <v>0</v>
      </c>
    </row>
    <row r="1206" spans="1:7" ht="12.75" customHeight="1" x14ac:dyDescent="0.2">
      <c r="A1206" s="7">
        <v>39884</v>
      </c>
      <c r="B1206" s="10">
        <f>'data '!K1207</f>
        <v>48.328634716069274</v>
      </c>
      <c r="C1206" s="10">
        <f t="shared" si="0"/>
        <v>48.328634716069274</v>
      </c>
      <c r="D1206" s="10">
        <f>'data '!P1207</f>
        <v>0</v>
      </c>
      <c r="E1206" s="10">
        <f t="shared" si="2"/>
        <v>0</v>
      </c>
      <c r="F1206" s="10">
        <f>'data '!U1207</f>
        <v>0</v>
      </c>
      <c r="G1206" s="10">
        <f t="shared" si="1"/>
        <v>0</v>
      </c>
    </row>
    <row r="1207" spans="1:7" ht="12.75" customHeight="1" x14ac:dyDescent="0.2">
      <c r="A1207" s="7">
        <v>39885</v>
      </c>
      <c r="B1207" s="10">
        <f>'data '!K1208</f>
        <v>48.328634716069274</v>
      </c>
      <c r="C1207" s="10">
        <f t="shared" si="0"/>
        <v>48.328634716069274</v>
      </c>
      <c r="D1207" s="10">
        <f>'data '!P1208</f>
        <v>0</v>
      </c>
      <c r="E1207" s="10">
        <f t="shared" si="2"/>
        <v>0</v>
      </c>
      <c r="F1207" s="10">
        <f>'data '!U1208</f>
        <v>0</v>
      </c>
      <c r="G1207" s="10">
        <f t="shared" si="1"/>
        <v>0</v>
      </c>
    </row>
    <row r="1208" spans="1:7" ht="12.75" customHeight="1" x14ac:dyDescent="0.2">
      <c r="A1208" s="7">
        <v>39888</v>
      </c>
      <c r="B1208" s="10">
        <f>'data '!K1209</f>
        <v>48.328634716069274</v>
      </c>
      <c r="C1208" s="10">
        <f t="shared" si="0"/>
        <v>48.328634716069274</v>
      </c>
      <c r="D1208" s="10">
        <f>'data '!P1209</f>
        <v>229.88505747126436</v>
      </c>
      <c r="E1208" s="10">
        <f t="shared" si="2"/>
        <v>229.88505747126436</v>
      </c>
      <c r="F1208" s="10">
        <f>'data '!U1209</f>
        <v>0</v>
      </c>
      <c r="G1208" s="10">
        <f t="shared" si="1"/>
        <v>0</v>
      </c>
    </row>
    <row r="1209" spans="1:7" ht="12.75" customHeight="1" x14ac:dyDescent="0.2">
      <c r="A1209" s="7">
        <v>39889</v>
      </c>
      <c r="B1209" s="10">
        <f>'data '!K1210</f>
        <v>48.328634716069274</v>
      </c>
      <c r="C1209" s="10">
        <f t="shared" si="0"/>
        <v>48.328634716069274</v>
      </c>
      <c r="D1209" s="10">
        <f>'data '!P1210</f>
        <v>0</v>
      </c>
      <c r="E1209" s="10">
        <f t="shared" si="2"/>
        <v>0</v>
      </c>
      <c r="F1209" s="10">
        <f>'data '!U1210</f>
        <v>0</v>
      </c>
      <c r="G1209" s="10">
        <f t="shared" si="1"/>
        <v>0</v>
      </c>
    </row>
    <row r="1210" spans="1:7" ht="12.75" customHeight="1" x14ac:dyDescent="0.2">
      <c r="A1210" s="7">
        <v>39890</v>
      </c>
      <c r="B1210" s="10">
        <f>'data '!K1211</f>
        <v>48.328634716069274</v>
      </c>
      <c r="C1210" s="10">
        <f t="shared" si="0"/>
        <v>48.328634716069274</v>
      </c>
      <c r="D1210" s="10">
        <f>'data '!P1211</f>
        <v>0</v>
      </c>
      <c r="E1210" s="10">
        <f t="shared" si="2"/>
        <v>0</v>
      </c>
      <c r="F1210" s="10">
        <f>'data '!U1211</f>
        <v>0</v>
      </c>
      <c r="G1210" s="10">
        <f t="shared" si="1"/>
        <v>0</v>
      </c>
    </row>
    <row r="1211" spans="1:7" ht="12.75" customHeight="1" x14ac:dyDescent="0.2">
      <c r="A1211" s="7">
        <v>39891</v>
      </c>
      <c r="B1211" s="10">
        <f>'data '!K1212</f>
        <v>48.328634716069274</v>
      </c>
      <c r="C1211" s="10">
        <f t="shared" si="0"/>
        <v>48.328634716069274</v>
      </c>
      <c r="D1211" s="10">
        <f>'data '!P1212</f>
        <v>0</v>
      </c>
      <c r="E1211" s="10">
        <f t="shared" si="2"/>
        <v>0</v>
      </c>
      <c r="F1211" s="10">
        <f>'data '!U1212</f>
        <v>0</v>
      </c>
      <c r="G1211" s="10">
        <f t="shared" si="1"/>
        <v>0</v>
      </c>
    </row>
    <row r="1212" spans="1:7" ht="12.75" customHeight="1" x14ac:dyDescent="0.2">
      <c r="A1212" s="7">
        <v>39892</v>
      </c>
      <c r="B1212" s="10">
        <f>'data '!K1213</f>
        <v>48.328634716069274</v>
      </c>
      <c r="C1212" s="10">
        <f t="shared" si="0"/>
        <v>48.328634716069274</v>
      </c>
      <c r="D1212" s="10">
        <f>'data '!P1213</f>
        <v>0</v>
      </c>
      <c r="E1212" s="10">
        <f t="shared" si="2"/>
        <v>0</v>
      </c>
      <c r="F1212" s="10">
        <f>'data '!U1213</f>
        <v>0</v>
      </c>
      <c r="G1212" s="10">
        <f t="shared" si="1"/>
        <v>0</v>
      </c>
    </row>
    <row r="1213" spans="1:7" ht="12.75" customHeight="1" x14ac:dyDescent="0.2">
      <c r="A1213" s="7">
        <v>39895</v>
      </c>
      <c r="B1213" s="10">
        <f>'data '!K1214</f>
        <v>48.328634716069274</v>
      </c>
      <c r="C1213" s="10">
        <f t="shared" si="0"/>
        <v>48.328634716069274</v>
      </c>
      <c r="D1213" s="10">
        <f>'data '!P1214</f>
        <v>229.88505747126436</v>
      </c>
      <c r="E1213" s="10">
        <f t="shared" si="2"/>
        <v>229.88505747126436</v>
      </c>
      <c r="F1213" s="10">
        <f>'data '!U1214</f>
        <v>0</v>
      </c>
      <c r="G1213" s="10">
        <f t="shared" si="1"/>
        <v>0</v>
      </c>
    </row>
    <row r="1214" spans="1:7" ht="12.75" customHeight="1" x14ac:dyDescent="0.2">
      <c r="A1214" s="7">
        <v>39896</v>
      </c>
      <c r="B1214" s="10">
        <f>'data '!K1215</f>
        <v>48.328634716069274</v>
      </c>
      <c r="C1214" s="10">
        <f t="shared" si="0"/>
        <v>48.328634716069274</v>
      </c>
      <c r="D1214" s="10">
        <f>'data '!P1215</f>
        <v>0</v>
      </c>
      <c r="E1214" s="10">
        <f t="shared" si="2"/>
        <v>0</v>
      </c>
      <c r="F1214" s="10">
        <f>'data '!U1215</f>
        <v>0</v>
      </c>
      <c r="G1214" s="10">
        <f t="shared" si="1"/>
        <v>0</v>
      </c>
    </row>
    <row r="1215" spans="1:7" ht="12.75" customHeight="1" x14ac:dyDescent="0.2">
      <c r="A1215" s="7">
        <v>39897</v>
      </c>
      <c r="B1215" s="10">
        <f>'data '!K1216</f>
        <v>48.328634716069274</v>
      </c>
      <c r="C1215" s="10">
        <f t="shared" si="0"/>
        <v>48.328634716069274</v>
      </c>
      <c r="D1215" s="10">
        <f>'data '!P1216</f>
        <v>0</v>
      </c>
      <c r="E1215" s="10">
        <f t="shared" si="2"/>
        <v>0</v>
      </c>
      <c r="F1215" s="10">
        <f>'data '!U1216</f>
        <v>0</v>
      </c>
      <c r="G1215" s="10">
        <f t="shared" si="1"/>
        <v>0</v>
      </c>
    </row>
    <row r="1216" spans="1:7" ht="12.75" customHeight="1" x14ac:dyDescent="0.2">
      <c r="A1216" s="7">
        <v>39898</v>
      </c>
      <c r="B1216" s="10">
        <f>'data '!K1217</f>
        <v>48.328634716069274</v>
      </c>
      <c r="C1216" s="10">
        <f t="shared" si="0"/>
        <v>48.328634716069274</v>
      </c>
      <c r="D1216" s="10">
        <f>'data '!P1217</f>
        <v>0</v>
      </c>
      <c r="E1216" s="10">
        <f t="shared" si="2"/>
        <v>0</v>
      </c>
      <c r="F1216" s="10">
        <f>'data '!U1217</f>
        <v>0</v>
      </c>
      <c r="G1216" s="10">
        <f t="shared" si="1"/>
        <v>0</v>
      </c>
    </row>
    <row r="1217" spans="1:7" ht="12.75" customHeight="1" x14ac:dyDescent="0.2">
      <c r="A1217" s="7">
        <v>39899</v>
      </c>
      <c r="B1217" s="10">
        <f>'data '!K1218</f>
        <v>48.328634716069274</v>
      </c>
      <c r="C1217" s="10">
        <f t="shared" si="0"/>
        <v>48.328634716069274</v>
      </c>
      <c r="D1217" s="10">
        <f>'data '!P1218</f>
        <v>0</v>
      </c>
      <c r="E1217" s="10">
        <f t="shared" si="2"/>
        <v>0</v>
      </c>
      <c r="F1217" s="10">
        <f>'data '!U1218</f>
        <v>0</v>
      </c>
      <c r="G1217" s="10">
        <f t="shared" si="1"/>
        <v>0</v>
      </c>
    </row>
    <row r="1218" spans="1:7" ht="12.75" customHeight="1" x14ac:dyDescent="0.2">
      <c r="A1218" s="7">
        <v>39902</v>
      </c>
      <c r="B1218" s="10">
        <f>'data '!K1219</f>
        <v>48.328634716069274</v>
      </c>
      <c r="C1218" s="10">
        <f t="shared" si="0"/>
        <v>48.328634716069274</v>
      </c>
      <c r="D1218" s="10">
        <f>'data '!P1219</f>
        <v>229.88505747126436</v>
      </c>
      <c r="E1218" s="10">
        <f t="shared" si="2"/>
        <v>229.88505747126436</v>
      </c>
      <c r="F1218" s="10">
        <f>'data '!U1219</f>
        <v>0</v>
      </c>
      <c r="G1218" s="10">
        <f t="shared" si="1"/>
        <v>0</v>
      </c>
    </row>
    <row r="1219" spans="1:7" ht="12.75" customHeight="1" x14ac:dyDescent="0.2">
      <c r="A1219" s="7">
        <v>39903</v>
      </c>
      <c r="B1219" s="10">
        <f>'data '!K1220</f>
        <v>48.328634716069274</v>
      </c>
      <c r="C1219" s="10">
        <f t="shared" si="0"/>
        <v>48.328634716069274</v>
      </c>
      <c r="D1219" s="10">
        <f>'data '!P1220</f>
        <v>0</v>
      </c>
      <c r="E1219" s="10">
        <f t="shared" si="2"/>
        <v>0</v>
      </c>
      <c r="F1219" s="10">
        <f>'data '!U1220</f>
        <v>0</v>
      </c>
      <c r="G1219" s="10">
        <f t="shared" si="1"/>
        <v>0</v>
      </c>
    </row>
    <row r="1220" spans="1:7" ht="12.75" customHeight="1" x14ac:dyDescent="0.2">
      <c r="A1220" s="7">
        <v>39904</v>
      </c>
      <c r="B1220" s="10">
        <f>'data '!K1221</f>
        <v>48.328634716069274</v>
      </c>
      <c r="C1220" s="10">
        <f t="shared" si="0"/>
        <v>48.328634716069274</v>
      </c>
      <c r="D1220" s="10">
        <f>'data '!P1221</f>
        <v>0</v>
      </c>
      <c r="E1220" s="10">
        <f t="shared" si="2"/>
        <v>0</v>
      </c>
      <c r="F1220" s="10">
        <f>'data '!U1221</f>
        <v>1000</v>
      </c>
      <c r="G1220" s="10">
        <f t="shared" si="1"/>
        <v>1000</v>
      </c>
    </row>
    <row r="1221" spans="1:7" ht="12.75" customHeight="1" x14ac:dyDescent="0.2">
      <c r="A1221" s="7">
        <v>39905</v>
      </c>
      <c r="B1221" s="10">
        <f>'data '!K1222</f>
        <v>48.328634716069274</v>
      </c>
      <c r="C1221" s="10">
        <f t="shared" si="0"/>
        <v>48.328634716069274</v>
      </c>
      <c r="D1221" s="10">
        <f>'data '!P1222</f>
        <v>0</v>
      </c>
      <c r="E1221" s="10">
        <f t="shared" si="2"/>
        <v>0</v>
      </c>
      <c r="F1221" s="10">
        <f>'data '!U1222</f>
        <v>0</v>
      </c>
      <c r="G1221" s="10">
        <f t="shared" si="1"/>
        <v>0</v>
      </c>
    </row>
    <row r="1222" spans="1:7" ht="12.75" customHeight="1" x14ac:dyDescent="0.2">
      <c r="A1222" s="7">
        <v>39909</v>
      </c>
      <c r="B1222" s="10">
        <f>'data '!K1223</f>
        <v>48.328634716069274</v>
      </c>
      <c r="C1222" s="10">
        <f t="shared" si="0"/>
        <v>48.328634716069274</v>
      </c>
      <c r="D1222" s="10">
        <f>'data '!P1223</f>
        <v>229.88505747126436</v>
      </c>
      <c r="E1222" s="10">
        <f t="shared" si="2"/>
        <v>229.88505747126436</v>
      </c>
      <c r="F1222" s="10">
        <f>'data '!U1223</f>
        <v>0</v>
      </c>
      <c r="G1222" s="10">
        <f t="shared" si="1"/>
        <v>0</v>
      </c>
    </row>
    <row r="1223" spans="1:7" ht="12.75" customHeight="1" x14ac:dyDescent="0.2">
      <c r="A1223" s="7">
        <v>39911</v>
      </c>
      <c r="B1223" s="10">
        <f>'data '!K1224</f>
        <v>48.328634716069274</v>
      </c>
      <c r="C1223" s="10">
        <f t="shared" si="0"/>
        <v>48.328634716069274</v>
      </c>
      <c r="D1223" s="10">
        <f>'data '!P1224</f>
        <v>0</v>
      </c>
      <c r="E1223" s="10">
        <f t="shared" si="2"/>
        <v>0</v>
      </c>
      <c r="F1223" s="10">
        <f>'data '!U1224</f>
        <v>0</v>
      </c>
      <c r="G1223" s="10">
        <f t="shared" si="1"/>
        <v>0</v>
      </c>
    </row>
    <row r="1224" spans="1:7" ht="12.75" customHeight="1" x14ac:dyDescent="0.2">
      <c r="A1224" s="7">
        <v>39912</v>
      </c>
      <c r="B1224" s="10">
        <f>'data '!K1225</f>
        <v>48.328634716069274</v>
      </c>
      <c r="C1224" s="10">
        <f t="shared" si="0"/>
        <v>48.328634716069274</v>
      </c>
      <c r="D1224" s="10">
        <f>'data '!P1225</f>
        <v>0</v>
      </c>
      <c r="E1224" s="10">
        <f t="shared" si="2"/>
        <v>0</v>
      </c>
      <c r="F1224" s="10">
        <f>'data '!U1225</f>
        <v>0</v>
      </c>
      <c r="G1224" s="10">
        <f t="shared" si="1"/>
        <v>0</v>
      </c>
    </row>
    <row r="1225" spans="1:7" ht="12.75" customHeight="1" x14ac:dyDescent="0.2">
      <c r="A1225" s="7">
        <v>39916</v>
      </c>
      <c r="B1225" s="10">
        <f>'data '!K1226</f>
        <v>48.328634716069274</v>
      </c>
      <c r="C1225" s="10">
        <f t="shared" si="0"/>
        <v>48.328634716069274</v>
      </c>
      <c r="D1225" s="10">
        <f>'data '!P1226</f>
        <v>229.88505747126436</v>
      </c>
      <c r="E1225" s="10">
        <f t="shared" si="2"/>
        <v>229.88505747126436</v>
      </c>
      <c r="F1225" s="10">
        <f>'data '!U1226</f>
        <v>0</v>
      </c>
      <c r="G1225" s="10">
        <f t="shared" si="1"/>
        <v>0</v>
      </c>
    </row>
    <row r="1226" spans="1:7" ht="12.75" customHeight="1" x14ac:dyDescent="0.2">
      <c r="A1226" s="7">
        <v>39918</v>
      </c>
      <c r="B1226" s="10">
        <f>'data '!K1227</f>
        <v>48.328634716069274</v>
      </c>
      <c r="C1226" s="10">
        <f t="shared" si="0"/>
        <v>48.328634716069274</v>
      </c>
      <c r="D1226" s="10">
        <f>'data '!P1227</f>
        <v>0</v>
      </c>
      <c r="E1226" s="10">
        <f t="shared" si="2"/>
        <v>0</v>
      </c>
      <c r="F1226" s="10">
        <f>'data '!U1227</f>
        <v>0</v>
      </c>
      <c r="G1226" s="10">
        <f t="shared" si="1"/>
        <v>0</v>
      </c>
    </row>
    <row r="1227" spans="1:7" ht="12.75" customHeight="1" x14ac:dyDescent="0.2">
      <c r="A1227" s="7">
        <v>39919</v>
      </c>
      <c r="B1227" s="10">
        <f>'data '!K1228</f>
        <v>48.328634716069274</v>
      </c>
      <c r="C1227" s="10">
        <f t="shared" si="0"/>
        <v>48.328634716069274</v>
      </c>
      <c r="D1227" s="10">
        <f>'data '!P1228</f>
        <v>0</v>
      </c>
      <c r="E1227" s="10">
        <f t="shared" si="2"/>
        <v>0</v>
      </c>
      <c r="F1227" s="10">
        <f>'data '!U1228</f>
        <v>0</v>
      </c>
      <c r="G1227" s="10">
        <f t="shared" si="1"/>
        <v>0</v>
      </c>
    </row>
    <row r="1228" spans="1:7" ht="12.75" customHeight="1" x14ac:dyDescent="0.2">
      <c r="A1228" s="7">
        <v>39920</v>
      </c>
      <c r="B1228" s="10">
        <f>'data '!K1229</f>
        <v>48.328634716069274</v>
      </c>
      <c r="C1228" s="10">
        <f t="shared" si="0"/>
        <v>48.328634716069274</v>
      </c>
      <c r="D1228" s="10">
        <f>'data '!P1229</f>
        <v>0</v>
      </c>
      <c r="E1228" s="10">
        <f t="shared" si="2"/>
        <v>0</v>
      </c>
      <c r="F1228" s="10">
        <f>'data '!U1229</f>
        <v>0</v>
      </c>
      <c r="G1228" s="10">
        <f t="shared" si="1"/>
        <v>0</v>
      </c>
    </row>
    <row r="1229" spans="1:7" ht="12.75" customHeight="1" x14ac:dyDescent="0.2">
      <c r="A1229" s="7">
        <v>39923</v>
      </c>
      <c r="B1229" s="10">
        <f>'data '!K1230</f>
        <v>48.328634716069274</v>
      </c>
      <c r="C1229" s="10">
        <f t="shared" si="0"/>
        <v>48.328634716069274</v>
      </c>
      <c r="D1229" s="10">
        <f>'data '!P1230</f>
        <v>229.88505747126436</v>
      </c>
      <c r="E1229" s="10">
        <f t="shared" si="2"/>
        <v>229.88505747126436</v>
      </c>
      <c r="F1229" s="10">
        <f>'data '!U1230</f>
        <v>0</v>
      </c>
      <c r="G1229" s="10">
        <f t="shared" si="1"/>
        <v>0</v>
      </c>
    </row>
    <row r="1230" spans="1:7" ht="12.75" customHeight="1" x14ac:dyDescent="0.2">
      <c r="A1230" s="7">
        <v>39924</v>
      </c>
      <c r="B1230" s="10">
        <f>'data '!K1231</f>
        <v>48.328634716069274</v>
      </c>
      <c r="C1230" s="10">
        <f t="shared" si="0"/>
        <v>48.328634716069274</v>
      </c>
      <c r="D1230" s="10">
        <f>'data '!P1231</f>
        <v>0</v>
      </c>
      <c r="E1230" s="10">
        <f t="shared" si="2"/>
        <v>0</v>
      </c>
      <c r="F1230" s="10">
        <f>'data '!U1231</f>
        <v>0</v>
      </c>
      <c r="G1230" s="10">
        <f t="shared" si="1"/>
        <v>0</v>
      </c>
    </row>
    <row r="1231" spans="1:7" ht="12.75" customHeight="1" x14ac:dyDescent="0.2">
      <c r="A1231" s="7">
        <v>39925</v>
      </c>
      <c r="B1231" s="10">
        <f>'data '!K1232</f>
        <v>48.328634716069274</v>
      </c>
      <c r="C1231" s="10">
        <f t="shared" si="0"/>
        <v>48.328634716069274</v>
      </c>
      <c r="D1231" s="10">
        <f>'data '!P1232</f>
        <v>0</v>
      </c>
      <c r="E1231" s="10">
        <f t="shared" si="2"/>
        <v>0</v>
      </c>
      <c r="F1231" s="10">
        <f>'data '!U1232</f>
        <v>0</v>
      </c>
      <c r="G1231" s="10">
        <f t="shared" si="1"/>
        <v>0</v>
      </c>
    </row>
    <row r="1232" spans="1:7" ht="12.75" customHeight="1" x14ac:dyDescent="0.2">
      <c r="A1232" s="7">
        <v>39926</v>
      </c>
      <c r="B1232" s="10">
        <f>'data '!K1233</f>
        <v>48.328634716069274</v>
      </c>
      <c r="C1232" s="10">
        <f t="shared" si="0"/>
        <v>48.328634716069274</v>
      </c>
      <c r="D1232" s="10">
        <f>'data '!P1233</f>
        <v>0</v>
      </c>
      <c r="E1232" s="10">
        <f t="shared" si="2"/>
        <v>0</v>
      </c>
      <c r="F1232" s="10">
        <f>'data '!U1233</f>
        <v>0</v>
      </c>
      <c r="G1232" s="10">
        <f t="shared" si="1"/>
        <v>0</v>
      </c>
    </row>
    <row r="1233" spans="1:7" ht="12.75" customHeight="1" x14ac:dyDescent="0.2">
      <c r="A1233" s="7">
        <v>39927</v>
      </c>
      <c r="B1233" s="10">
        <f>'data '!K1234</f>
        <v>48.328634716069274</v>
      </c>
      <c r="C1233" s="10">
        <f t="shared" si="0"/>
        <v>48.328634716069274</v>
      </c>
      <c r="D1233" s="10">
        <f>'data '!P1234</f>
        <v>0</v>
      </c>
      <c r="E1233" s="10">
        <f t="shared" si="2"/>
        <v>0</v>
      </c>
      <c r="F1233" s="10">
        <f>'data '!U1234</f>
        <v>0</v>
      </c>
      <c r="G1233" s="10">
        <f t="shared" si="1"/>
        <v>0</v>
      </c>
    </row>
    <row r="1234" spans="1:7" ht="12.75" customHeight="1" x14ac:dyDescent="0.2">
      <c r="A1234" s="7">
        <v>39930</v>
      </c>
      <c r="B1234" s="10">
        <f>'data '!K1235</f>
        <v>48.328634716069274</v>
      </c>
      <c r="C1234" s="10">
        <f t="shared" si="0"/>
        <v>48.328634716069274</v>
      </c>
      <c r="D1234" s="10">
        <f>'data '!P1235</f>
        <v>229.88505747126436</v>
      </c>
      <c r="E1234" s="10">
        <f t="shared" si="2"/>
        <v>229.88505747126436</v>
      </c>
      <c r="F1234" s="10">
        <f>'data '!U1235</f>
        <v>0</v>
      </c>
      <c r="G1234" s="10">
        <f t="shared" si="1"/>
        <v>0</v>
      </c>
    </row>
    <row r="1235" spans="1:7" ht="12.75" customHeight="1" x14ac:dyDescent="0.2">
      <c r="A1235" s="7">
        <v>39931</v>
      </c>
      <c r="B1235" s="10">
        <f>'data '!K1236</f>
        <v>48.328634716069274</v>
      </c>
      <c r="C1235" s="10">
        <f t="shared" si="0"/>
        <v>48.328634716069274</v>
      </c>
      <c r="D1235" s="10">
        <f>'data '!P1236</f>
        <v>0</v>
      </c>
      <c r="E1235" s="10">
        <f t="shared" si="2"/>
        <v>0</v>
      </c>
      <c r="F1235" s="10">
        <f>'data '!U1236</f>
        <v>0</v>
      </c>
      <c r="G1235" s="10">
        <f t="shared" si="1"/>
        <v>0</v>
      </c>
    </row>
    <row r="1236" spans="1:7" ht="12.75" customHeight="1" x14ac:dyDescent="0.2">
      <c r="A1236" s="7">
        <v>39932</v>
      </c>
      <c r="B1236" s="10">
        <f>'data '!K1237</f>
        <v>48.328634716069274</v>
      </c>
      <c r="C1236" s="10">
        <f t="shared" si="0"/>
        <v>48.328634716069274</v>
      </c>
      <c r="D1236" s="10">
        <f>'data '!P1237</f>
        <v>0</v>
      </c>
      <c r="E1236" s="10">
        <f t="shared" si="2"/>
        <v>0</v>
      </c>
      <c r="F1236" s="10">
        <f>'data '!U1237</f>
        <v>0</v>
      </c>
      <c r="G1236" s="10">
        <f t="shared" si="1"/>
        <v>0</v>
      </c>
    </row>
    <row r="1237" spans="1:7" ht="12.75" customHeight="1" x14ac:dyDescent="0.2">
      <c r="A1237" s="7">
        <v>39937</v>
      </c>
      <c r="B1237" s="10">
        <f>'data '!K1238</f>
        <v>48.328634716069274</v>
      </c>
      <c r="C1237" s="10">
        <f t="shared" si="0"/>
        <v>48.328634716069274</v>
      </c>
      <c r="D1237" s="10">
        <f>'data '!P1238</f>
        <v>229.88505747126436</v>
      </c>
      <c r="E1237" s="10">
        <f t="shared" si="2"/>
        <v>229.88505747126436</v>
      </c>
      <c r="F1237" s="10">
        <f>'data '!U1238</f>
        <v>1000</v>
      </c>
      <c r="G1237" s="10">
        <f t="shared" si="1"/>
        <v>1000</v>
      </c>
    </row>
    <row r="1238" spans="1:7" ht="12.75" customHeight="1" x14ac:dyDescent="0.2">
      <c r="A1238" s="7">
        <v>39938</v>
      </c>
      <c r="B1238" s="10">
        <f>'data '!K1239</f>
        <v>48.328634716069274</v>
      </c>
      <c r="C1238" s="10">
        <f t="shared" si="0"/>
        <v>48.328634716069274</v>
      </c>
      <c r="D1238" s="10">
        <f>'data '!P1239</f>
        <v>0</v>
      </c>
      <c r="E1238" s="10">
        <f t="shared" si="2"/>
        <v>0</v>
      </c>
      <c r="F1238" s="10">
        <f>'data '!U1239</f>
        <v>0</v>
      </c>
      <c r="G1238" s="10">
        <f t="shared" si="1"/>
        <v>0</v>
      </c>
    </row>
    <row r="1239" spans="1:7" ht="12.75" customHeight="1" x14ac:dyDescent="0.2">
      <c r="A1239" s="7">
        <v>39939</v>
      </c>
      <c r="B1239" s="10">
        <f>'data '!K1240</f>
        <v>48.328634716069274</v>
      </c>
      <c r="C1239" s="10">
        <f t="shared" si="0"/>
        <v>48.328634716069274</v>
      </c>
      <c r="D1239" s="10">
        <f>'data '!P1240</f>
        <v>0</v>
      </c>
      <c r="E1239" s="10">
        <f t="shared" si="2"/>
        <v>0</v>
      </c>
      <c r="F1239" s="10">
        <f>'data '!U1240</f>
        <v>0</v>
      </c>
      <c r="G1239" s="10">
        <f t="shared" si="1"/>
        <v>0</v>
      </c>
    </row>
    <row r="1240" spans="1:7" ht="12.75" customHeight="1" x14ac:dyDescent="0.2">
      <c r="A1240" s="7">
        <v>39940</v>
      </c>
      <c r="B1240" s="10">
        <f>'data '!K1241</f>
        <v>48.328634716069274</v>
      </c>
      <c r="C1240" s="10">
        <f t="shared" si="0"/>
        <v>48.328634716069274</v>
      </c>
      <c r="D1240" s="10">
        <f>'data '!P1241</f>
        <v>0</v>
      </c>
      <c r="E1240" s="10">
        <f t="shared" si="2"/>
        <v>0</v>
      </c>
      <c r="F1240" s="10">
        <f>'data '!U1241</f>
        <v>0</v>
      </c>
      <c r="G1240" s="10">
        <f t="shared" si="1"/>
        <v>0</v>
      </c>
    </row>
    <row r="1241" spans="1:7" ht="12.75" customHeight="1" x14ac:dyDescent="0.2">
      <c r="A1241" s="7">
        <v>39941</v>
      </c>
      <c r="B1241" s="10">
        <f>'data '!K1242</f>
        <v>48.328634716069274</v>
      </c>
      <c r="C1241" s="10">
        <f t="shared" si="0"/>
        <v>48.328634716069274</v>
      </c>
      <c r="D1241" s="10">
        <f>'data '!P1242</f>
        <v>0</v>
      </c>
      <c r="E1241" s="10">
        <f t="shared" si="2"/>
        <v>0</v>
      </c>
      <c r="F1241" s="10">
        <f>'data '!U1242</f>
        <v>0</v>
      </c>
      <c r="G1241" s="10">
        <f t="shared" si="1"/>
        <v>0</v>
      </c>
    </row>
    <row r="1242" spans="1:7" ht="12.75" customHeight="1" x14ac:dyDescent="0.2">
      <c r="A1242" s="7">
        <v>39944</v>
      </c>
      <c r="B1242" s="10">
        <f>'data '!K1243</f>
        <v>48.328634716069274</v>
      </c>
      <c r="C1242" s="10">
        <f t="shared" si="0"/>
        <v>48.328634716069274</v>
      </c>
      <c r="D1242" s="10">
        <f>'data '!P1243</f>
        <v>229.88505747126436</v>
      </c>
      <c r="E1242" s="10">
        <f t="shared" si="2"/>
        <v>229.88505747126436</v>
      </c>
      <c r="F1242" s="10">
        <f>'data '!U1243</f>
        <v>0</v>
      </c>
      <c r="G1242" s="10">
        <f t="shared" si="1"/>
        <v>0</v>
      </c>
    </row>
    <row r="1243" spans="1:7" ht="12.75" customHeight="1" x14ac:dyDescent="0.2">
      <c r="A1243" s="7">
        <v>39945</v>
      </c>
      <c r="B1243" s="10">
        <f>'data '!K1244</f>
        <v>48.328634716069274</v>
      </c>
      <c r="C1243" s="10">
        <f t="shared" si="0"/>
        <v>48.328634716069274</v>
      </c>
      <c r="D1243" s="10">
        <f>'data '!P1244</f>
        <v>0</v>
      </c>
      <c r="E1243" s="10">
        <f t="shared" si="2"/>
        <v>0</v>
      </c>
      <c r="F1243" s="10">
        <f>'data '!U1244</f>
        <v>0</v>
      </c>
      <c r="G1243" s="10">
        <f t="shared" si="1"/>
        <v>0</v>
      </c>
    </row>
    <row r="1244" spans="1:7" ht="12.75" customHeight="1" x14ac:dyDescent="0.2">
      <c r="A1244" s="7">
        <v>39946</v>
      </c>
      <c r="B1244" s="10">
        <f>'data '!K1245</f>
        <v>48.328634716069274</v>
      </c>
      <c r="C1244" s="10">
        <f t="shared" si="0"/>
        <v>48.328634716069274</v>
      </c>
      <c r="D1244" s="10">
        <f>'data '!P1245</f>
        <v>0</v>
      </c>
      <c r="E1244" s="10">
        <f t="shared" si="2"/>
        <v>0</v>
      </c>
      <c r="F1244" s="10">
        <f>'data '!U1245</f>
        <v>0</v>
      </c>
      <c r="G1244" s="10">
        <f t="shared" si="1"/>
        <v>0</v>
      </c>
    </row>
    <row r="1245" spans="1:7" ht="12.75" customHeight="1" x14ac:dyDescent="0.2">
      <c r="A1245" s="7">
        <v>39947</v>
      </c>
      <c r="B1245" s="10">
        <f>'data '!K1246</f>
        <v>48.328634716069274</v>
      </c>
      <c r="C1245" s="10">
        <f t="shared" si="0"/>
        <v>48.328634716069274</v>
      </c>
      <c r="D1245" s="10">
        <f>'data '!P1246</f>
        <v>0</v>
      </c>
      <c r="E1245" s="10">
        <f t="shared" si="2"/>
        <v>0</v>
      </c>
      <c r="F1245" s="10">
        <f>'data '!U1246</f>
        <v>0</v>
      </c>
      <c r="G1245" s="10">
        <f t="shared" si="1"/>
        <v>0</v>
      </c>
    </row>
    <row r="1246" spans="1:7" ht="12.75" customHeight="1" x14ac:dyDescent="0.2">
      <c r="A1246" s="7">
        <v>39948</v>
      </c>
      <c r="B1246" s="10">
        <f>'data '!K1247</f>
        <v>48.328634716069274</v>
      </c>
      <c r="C1246" s="10">
        <f t="shared" si="0"/>
        <v>48.328634716069274</v>
      </c>
      <c r="D1246" s="10">
        <f>'data '!P1247</f>
        <v>0</v>
      </c>
      <c r="E1246" s="10">
        <f t="shared" si="2"/>
        <v>0</v>
      </c>
      <c r="F1246" s="10">
        <f>'data '!U1247</f>
        <v>0</v>
      </c>
      <c r="G1246" s="10">
        <f t="shared" si="1"/>
        <v>0</v>
      </c>
    </row>
    <row r="1247" spans="1:7" ht="12.75" customHeight="1" x14ac:dyDescent="0.2">
      <c r="A1247" s="7">
        <v>39951</v>
      </c>
      <c r="B1247" s="10">
        <f>'data '!K1248</f>
        <v>48.328634716069274</v>
      </c>
      <c r="C1247" s="10">
        <f t="shared" si="0"/>
        <v>48.328634716069274</v>
      </c>
      <c r="D1247" s="10">
        <f>'data '!P1248</f>
        <v>229.88505747126436</v>
      </c>
      <c r="E1247" s="10">
        <f t="shared" si="2"/>
        <v>229.88505747126436</v>
      </c>
      <c r="F1247" s="10">
        <f>'data '!U1248</f>
        <v>0</v>
      </c>
      <c r="G1247" s="10">
        <f t="shared" si="1"/>
        <v>0</v>
      </c>
    </row>
    <row r="1248" spans="1:7" ht="12.75" customHeight="1" x14ac:dyDescent="0.2">
      <c r="A1248" s="7">
        <v>39952</v>
      </c>
      <c r="B1248" s="10">
        <f>'data '!K1249</f>
        <v>48.328634716069274</v>
      </c>
      <c r="C1248" s="10">
        <f t="shared" si="0"/>
        <v>48.328634716069274</v>
      </c>
      <c r="D1248" s="10">
        <f>'data '!P1249</f>
        <v>0</v>
      </c>
      <c r="E1248" s="10">
        <f t="shared" si="2"/>
        <v>0</v>
      </c>
      <c r="F1248" s="10">
        <f>'data '!U1249</f>
        <v>0</v>
      </c>
      <c r="G1248" s="10">
        <f t="shared" si="1"/>
        <v>0</v>
      </c>
    </row>
    <row r="1249" spans="1:7" ht="12.75" customHeight="1" x14ac:dyDescent="0.2">
      <c r="A1249" s="7">
        <v>39953</v>
      </c>
      <c r="B1249" s="10">
        <f>'data '!K1250</f>
        <v>48.328634716069274</v>
      </c>
      <c r="C1249" s="10">
        <f t="shared" si="0"/>
        <v>48.328634716069274</v>
      </c>
      <c r="D1249" s="10">
        <f>'data '!P1250</f>
        <v>0</v>
      </c>
      <c r="E1249" s="10">
        <f t="shared" si="2"/>
        <v>0</v>
      </c>
      <c r="F1249" s="10">
        <f>'data '!U1250</f>
        <v>0</v>
      </c>
      <c r="G1249" s="10">
        <f t="shared" si="1"/>
        <v>0</v>
      </c>
    </row>
    <row r="1250" spans="1:7" ht="12.75" customHeight="1" x14ac:dyDescent="0.2">
      <c r="A1250" s="7">
        <v>39954</v>
      </c>
      <c r="B1250" s="10">
        <f>'data '!K1251</f>
        <v>48.328634716069274</v>
      </c>
      <c r="C1250" s="10">
        <f t="shared" si="0"/>
        <v>48.328634716069274</v>
      </c>
      <c r="D1250" s="10">
        <f>'data '!P1251</f>
        <v>0</v>
      </c>
      <c r="E1250" s="10">
        <f t="shared" si="2"/>
        <v>0</v>
      </c>
      <c r="F1250" s="10">
        <f>'data '!U1251</f>
        <v>0</v>
      </c>
      <c r="G1250" s="10">
        <f t="shared" si="1"/>
        <v>0</v>
      </c>
    </row>
    <row r="1251" spans="1:7" ht="12.75" customHeight="1" x14ac:dyDescent="0.2">
      <c r="A1251" s="7">
        <v>39955</v>
      </c>
      <c r="B1251" s="10">
        <f>'data '!K1252</f>
        <v>48.328634716069274</v>
      </c>
      <c r="C1251" s="10">
        <f t="shared" si="0"/>
        <v>48.328634716069274</v>
      </c>
      <c r="D1251" s="10">
        <f>'data '!P1252</f>
        <v>0</v>
      </c>
      <c r="E1251" s="10">
        <f t="shared" si="2"/>
        <v>0</v>
      </c>
      <c r="F1251" s="10">
        <f>'data '!U1252</f>
        <v>0</v>
      </c>
      <c r="G1251" s="10">
        <f t="shared" si="1"/>
        <v>0</v>
      </c>
    </row>
    <row r="1252" spans="1:7" ht="12.75" customHeight="1" x14ac:dyDescent="0.2">
      <c r="A1252" s="7">
        <v>39958</v>
      </c>
      <c r="B1252" s="10">
        <f>'data '!K1253</f>
        <v>48.328634716069274</v>
      </c>
      <c r="C1252" s="10">
        <f t="shared" si="0"/>
        <v>48.328634716069274</v>
      </c>
      <c r="D1252" s="10">
        <f>'data '!P1253</f>
        <v>229.88505747126436</v>
      </c>
      <c r="E1252" s="10">
        <f t="shared" si="2"/>
        <v>229.88505747126436</v>
      </c>
      <c r="F1252" s="10">
        <f>'data '!U1253</f>
        <v>0</v>
      </c>
      <c r="G1252" s="10">
        <f t="shared" si="1"/>
        <v>0</v>
      </c>
    </row>
    <row r="1253" spans="1:7" ht="12.75" customHeight="1" x14ac:dyDescent="0.2">
      <c r="A1253" s="7">
        <v>39959</v>
      </c>
      <c r="B1253" s="10">
        <f>'data '!K1254</f>
        <v>48.328634716069274</v>
      </c>
      <c r="C1253" s="10">
        <f t="shared" si="0"/>
        <v>48.328634716069274</v>
      </c>
      <c r="D1253" s="10">
        <f>'data '!P1254</f>
        <v>0</v>
      </c>
      <c r="E1253" s="10">
        <f t="shared" si="2"/>
        <v>0</v>
      </c>
      <c r="F1253" s="10">
        <f>'data '!U1254</f>
        <v>0</v>
      </c>
      <c r="G1253" s="10">
        <f t="shared" si="1"/>
        <v>0</v>
      </c>
    </row>
    <row r="1254" spans="1:7" ht="12.75" customHeight="1" x14ac:dyDescent="0.2">
      <c r="A1254" s="7">
        <v>39960</v>
      </c>
      <c r="B1254" s="10">
        <f>'data '!K1255</f>
        <v>48.328634716069274</v>
      </c>
      <c r="C1254" s="10">
        <f t="shared" si="0"/>
        <v>48.328634716069274</v>
      </c>
      <c r="D1254" s="10">
        <f>'data '!P1255</f>
        <v>0</v>
      </c>
      <c r="E1254" s="10">
        <f t="shared" si="2"/>
        <v>0</v>
      </c>
      <c r="F1254" s="10">
        <f>'data '!U1255</f>
        <v>0</v>
      </c>
      <c r="G1254" s="10">
        <f t="shared" si="1"/>
        <v>0</v>
      </c>
    </row>
    <row r="1255" spans="1:7" ht="12.75" customHeight="1" x14ac:dyDescent="0.2">
      <c r="A1255" s="7">
        <v>39961</v>
      </c>
      <c r="B1255" s="10">
        <f>'data '!K1256</f>
        <v>48.328634716069274</v>
      </c>
      <c r="C1255" s="10">
        <f t="shared" si="0"/>
        <v>48.328634716069274</v>
      </c>
      <c r="D1255" s="10">
        <f>'data '!P1256</f>
        <v>0</v>
      </c>
      <c r="E1255" s="10">
        <f t="shared" si="2"/>
        <v>0</v>
      </c>
      <c r="F1255" s="10">
        <f>'data '!U1256</f>
        <v>0</v>
      </c>
      <c r="G1255" s="10">
        <f t="shared" si="1"/>
        <v>0</v>
      </c>
    </row>
    <row r="1256" spans="1:7" ht="12.75" customHeight="1" x14ac:dyDescent="0.2">
      <c r="A1256" s="7">
        <v>39962</v>
      </c>
      <c r="B1256" s="10">
        <f>'data '!K1257</f>
        <v>48.328634716069274</v>
      </c>
      <c r="C1256" s="10">
        <f t="shared" si="0"/>
        <v>48.328634716069274</v>
      </c>
      <c r="D1256" s="10">
        <f>'data '!P1257</f>
        <v>0</v>
      </c>
      <c r="E1256" s="10">
        <f t="shared" si="2"/>
        <v>0</v>
      </c>
      <c r="F1256" s="10">
        <f>'data '!U1257</f>
        <v>0</v>
      </c>
      <c r="G1256" s="10">
        <f t="shared" si="1"/>
        <v>0</v>
      </c>
    </row>
    <row r="1257" spans="1:7" ht="12.75" customHeight="1" x14ac:dyDescent="0.2">
      <c r="A1257" s="7">
        <v>39965</v>
      </c>
      <c r="B1257" s="10">
        <f>'data '!K1258</f>
        <v>48.328634716069274</v>
      </c>
      <c r="C1257" s="10">
        <f t="shared" si="0"/>
        <v>48.328634716069274</v>
      </c>
      <c r="D1257" s="10">
        <f>'data '!P1258</f>
        <v>229.88505747126436</v>
      </c>
      <c r="E1257" s="10">
        <f t="shared" si="2"/>
        <v>229.88505747126436</v>
      </c>
      <c r="F1257" s="10">
        <f>'data '!U1258</f>
        <v>1000</v>
      </c>
      <c r="G1257" s="10">
        <f t="shared" si="1"/>
        <v>1000</v>
      </c>
    </row>
    <row r="1258" spans="1:7" ht="12.75" customHeight="1" x14ac:dyDescent="0.2">
      <c r="A1258" s="7">
        <v>39966</v>
      </c>
      <c r="B1258" s="10">
        <f>'data '!K1259</f>
        <v>48.328634716069274</v>
      </c>
      <c r="C1258" s="10">
        <f t="shared" si="0"/>
        <v>48.328634716069274</v>
      </c>
      <c r="D1258" s="10">
        <f>'data '!P1259</f>
        <v>0</v>
      </c>
      <c r="E1258" s="10">
        <f t="shared" si="2"/>
        <v>0</v>
      </c>
      <c r="F1258" s="10">
        <f>'data '!U1259</f>
        <v>0</v>
      </c>
      <c r="G1258" s="10">
        <f t="shared" si="1"/>
        <v>0</v>
      </c>
    </row>
    <row r="1259" spans="1:7" ht="12.75" customHeight="1" x14ac:dyDescent="0.2">
      <c r="A1259" s="7">
        <v>39967</v>
      </c>
      <c r="B1259" s="10">
        <f>'data '!K1260</f>
        <v>48.328634716069274</v>
      </c>
      <c r="C1259" s="10">
        <f t="shared" si="0"/>
        <v>48.328634716069274</v>
      </c>
      <c r="D1259" s="10">
        <f>'data '!P1260</f>
        <v>0</v>
      </c>
      <c r="E1259" s="10">
        <f t="shared" si="2"/>
        <v>0</v>
      </c>
      <c r="F1259" s="10">
        <f>'data '!U1260</f>
        <v>0</v>
      </c>
      <c r="G1259" s="10">
        <f t="shared" si="1"/>
        <v>0</v>
      </c>
    </row>
    <row r="1260" spans="1:7" ht="12.75" customHeight="1" x14ac:dyDescent="0.2">
      <c r="A1260" s="7">
        <v>39968</v>
      </c>
      <c r="B1260" s="10">
        <f>'data '!K1261</f>
        <v>48.328634716069274</v>
      </c>
      <c r="C1260" s="10">
        <f t="shared" si="0"/>
        <v>48.328634716069274</v>
      </c>
      <c r="D1260" s="10">
        <f>'data '!P1261</f>
        <v>0</v>
      </c>
      <c r="E1260" s="10">
        <f t="shared" si="2"/>
        <v>0</v>
      </c>
      <c r="F1260" s="10">
        <f>'data '!U1261</f>
        <v>0</v>
      </c>
      <c r="G1260" s="10">
        <f t="shared" si="1"/>
        <v>0</v>
      </c>
    </row>
    <row r="1261" spans="1:7" ht="12.75" customHeight="1" x14ac:dyDescent="0.2">
      <c r="A1261" s="7">
        <v>39969</v>
      </c>
      <c r="B1261" s="10">
        <f>'data '!K1262</f>
        <v>48.328634716069274</v>
      </c>
      <c r="C1261" s="10">
        <f t="shared" si="0"/>
        <v>48.328634716069274</v>
      </c>
      <c r="D1261" s="10">
        <f>'data '!P1262</f>
        <v>0</v>
      </c>
      <c r="E1261" s="10">
        <f t="shared" si="2"/>
        <v>0</v>
      </c>
      <c r="F1261" s="10">
        <f>'data '!U1262</f>
        <v>0</v>
      </c>
      <c r="G1261" s="10">
        <f t="shared" si="1"/>
        <v>0</v>
      </c>
    </row>
    <row r="1262" spans="1:7" ht="12.75" customHeight="1" x14ac:dyDescent="0.2">
      <c r="A1262" s="7">
        <v>39972</v>
      </c>
      <c r="B1262" s="10">
        <f>'data '!K1263</f>
        <v>48.328634716069274</v>
      </c>
      <c r="C1262" s="10">
        <f t="shared" si="0"/>
        <v>48.328634716069274</v>
      </c>
      <c r="D1262" s="10">
        <f>'data '!P1263</f>
        <v>229.88505747126436</v>
      </c>
      <c r="E1262" s="10">
        <f t="shared" si="2"/>
        <v>229.88505747126436</v>
      </c>
      <c r="F1262" s="10">
        <f>'data '!U1263</f>
        <v>0</v>
      </c>
      <c r="G1262" s="10">
        <f t="shared" si="1"/>
        <v>0</v>
      </c>
    </row>
    <row r="1263" spans="1:7" ht="12.75" customHeight="1" x14ac:dyDescent="0.2">
      <c r="A1263" s="7">
        <v>39973</v>
      </c>
      <c r="B1263" s="10">
        <f>'data '!K1264</f>
        <v>48.328634716069274</v>
      </c>
      <c r="C1263" s="10">
        <f t="shared" si="0"/>
        <v>48.328634716069274</v>
      </c>
      <c r="D1263" s="10">
        <f>'data '!P1264</f>
        <v>0</v>
      </c>
      <c r="E1263" s="10">
        <f t="shared" si="2"/>
        <v>0</v>
      </c>
      <c r="F1263" s="10">
        <f>'data '!U1264</f>
        <v>0</v>
      </c>
      <c r="G1263" s="10">
        <f t="shared" si="1"/>
        <v>0</v>
      </c>
    </row>
    <row r="1264" spans="1:7" ht="12.75" customHeight="1" x14ac:dyDescent="0.2">
      <c r="A1264" s="7">
        <v>39974</v>
      </c>
      <c r="B1264" s="10">
        <f>'data '!K1265</f>
        <v>48.328634716069274</v>
      </c>
      <c r="C1264" s="10">
        <f t="shared" si="0"/>
        <v>48.328634716069274</v>
      </c>
      <c r="D1264" s="10">
        <f>'data '!P1265</f>
        <v>0</v>
      </c>
      <c r="E1264" s="10">
        <f t="shared" si="2"/>
        <v>0</v>
      </c>
      <c r="F1264" s="10">
        <f>'data '!U1265</f>
        <v>0</v>
      </c>
      <c r="G1264" s="10">
        <f t="shared" si="1"/>
        <v>0</v>
      </c>
    </row>
    <row r="1265" spans="1:7" ht="12.75" customHeight="1" x14ac:dyDescent="0.2">
      <c r="A1265" s="7">
        <v>39975</v>
      </c>
      <c r="B1265" s="10">
        <f>'data '!K1266</f>
        <v>48.328634716069274</v>
      </c>
      <c r="C1265" s="10">
        <f t="shared" si="0"/>
        <v>48.328634716069274</v>
      </c>
      <c r="D1265" s="10">
        <f>'data '!P1266</f>
        <v>0</v>
      </c>
      <c r="E1265" s="10">
        <f t="shared" si="2"/>
        <v>0</v>
      </c>
      <c r="F1265" s="10">
        <f>'data '!U1266</f>
        <v>0</v>
      </c>
      <c r="G1265" s="10">
        <f t="shared" si="1"/>
        <v>0</v>
      </c>
    </row>
    <row r="1266" spans="1:7" ht="12.75" customHeight="1" x14ac:dyDescent="0.2">
      <c r="A1266" s="7">
        <v>39976</v>
      </c>
      <c r="B1266" s="10">
        <f>'data '!K1267</f>
        <v>48.328634716069274</v>
      </c>
      <c r="C1266" s="10">
        <f t="shared" si="0"/>
        <v>48.328634716069274</v>
      </c>
      <c r="D1266" s="10">
        <f>'data '!P1267</f>
        <v>0</v>
      </c>
      <c r="E1266" s="10">
        <f t="shared" si="2"/>
        <v>0</v>
      </c>
      <c r="F1266" s="10">
        <f>'data '!U1267</f>
        <v>0</v>
      </c>
      <c r="G1266" s="10">
        <f t="shared" si="1"/>
        <v>0</v>
      </c>
    </row>
    <row r="1267" spans="1:7" ht="12.75" customHeight="1" x14ac:dyDescent="0.2">
      <c r="A1267" s="7">
        <v>39979</v>
      </c>
      <c r="B1267" s="10">
        <f>'data '!K1268</f>
        <v>48.328634716069274</v>
      </c>
      <c r="C1267" s="10">
        <f t="shared" si="0"/>
        <v>48.328634716069274</v>
      </c>
      <c r="D1267" s="10">
        <f>'data '!P1268</f>
        <v>229.88505747126436</v>
      </c>
      <c r="E1267" s="10">
        <f t="shared" si="2"/>
        <v>229.88505747126436</v>
      </c>
      <c r="F1267" s="10">
        <f>'data '!U1268</f>
        <v>0</v>
      </c>
      <c r="G1267" s="10">
        <f t="shared" si="1"/>
        <v>0</v>
      </c>
    </row>
    <row r="1268" spans="1:7" ht="12.75" customHeight="1" x14ac:dyDescent="0.2">
      <c r="A1268" s="7">
        <v>39980</v>
      </c>
      <c r="B1268" s="10">
        <f>'data '!K1269</f>
        <v>48.328634716069274</v>
      </c>
      <c r="C1268" s="10">
        <f t="shared" si="0"/>
        <v>48.328634716069274</v>
      </c>
      <c r="D1268" s="10">
        <f>'data '!P1269</f>
        <v>0</v>
      </c>
      <c r="E1268" s="10">
        <f t="shared" si="2"/>
        <v>0</v>
      </c>
      <c r="F1268" s="10">
        <f>'data '!U1269</f>
        <v>0</v>
      </c>
      <c r="G1268" s="10">
        <f t="shared" si="1"/>
        <v>0</v>
      </c>
    </row>
    <row r="1269" spans="1:7" ht="12.75" customHeight="1" x14ac:dyDescent="0.2">
      <c r="A1269" s="7">
        <v>39981</v>
      </c>
      <c r="B1269" s="10">
        <f>'data '!K1270</f>
        <v>48.328634716069274</v>
      </c>
      <c r="C1269" s="10">
        <f t="shared" si="0"/>
        <v>48.328634716069274</v>
      </c>
      <c r="D1269" s="10">
        <f>'data '!P1270</f>
        <v>0</v>
      </c>
      <c r="E1269" s="10">
        <f t="shared" si="2"/>
        <v>0</v>
      </c>
      <c r="F1269" s="10">
        <f>'data '!U1270</f>
        <v>0</v>
      </c>
      <c r="G1269" s="10">
        <f t="shared" si="1"/>
        <v>0</v>
      </c>
    </row>
    <row r="1270" spans="1:7" ht="12.75" customHeight="1" x14ac:dyDescent="0.2">
      <c r="A1270" s="7">
        <v>39982</v>
      </c>
      <c r="B1270" s="10">
        <f>'data '!K1271</f>
        <v>48.328634716069274</v>
      </c>
      <c r="C1270" s="10">
        <f t="shared" si="0"/>
        <v>48.328634716069274</v>
      </c>
      <c r="D1270" s="10">
        <f>'data '!P1271</f>
        <v>0</v>
      </c>
      <c r="E1270" s="10">
        <f t="shared" si="2"/>
        <v>0</v>
      </c>
      <c r="F1270" s="10">
        <f>'data '!U1271</f>
        <v>0</v>
      </c>
      <c r="G1270" s="10">
        <f t="shared" si="1"/>
        <v>0</v>
      </c>
    </row>
    <row r="1271" spans="1:7" ht="12.75" customHeight="1" x14ac:dyDescent="0.2">
      <c r="A1271" s="7">
        <v>39983</v>
      </c>
      <c r="B1271" s="10">
        <f>'data '!K1272</f>
        <v>48.328634716069274</v>
      </c>
      <c r="C1271" s="10">
        <f t="shared" si="0"/>
        <v>48.328634716069274</v>
      </c>
      <c r="D1271" s="10">
        <f>'data '!P1272</f>
        <v>0</v>
      </c>
      <c r="E1271" s="10">
        <f t="shared" si="2"/>
        <v>0</v>
      </c>
      <c r="F1271" s="10">
        <f>'data '!U1272</f>
        <v>0</v>
      </c>
      <c r="G1271" s="10">
        <f t="shared" si="1"/>
        <v>0</v>
      </c>
    </row>
    <row r="1272" spans="1:7" ht="12.75" customHeight="1" x14ac:dyDescent="0.2">
      <c r="A1272" s="7">
        <v>39986</v>
      </c>
      <c r="B1272" s="10">
        <f>'data '!K1273</f>
        <v>48.328634716069274</v>
      </c>
      <c r="C1272" s="10">
        <f t="shared" si="0"/>
        <v>48.328634716069274</v>
      </c>
      <c r="D1272" s="10">
        <f>'data '!P1273</f>
        <v>229.88505747126436</v>
      </c>
      <c r="E1272" s="10">
        <f t="shared" si="2"/>
        <v>229.88505747126436</v>
      </c>
      <c r="F1272" s="10">
        <f>'data '!U1273</f>
        <v>0</v>
      </c>
      <c r="G1272" s="10">
        <f t="shared" si="1"/>
        <v>0</v>
      </c>
    </row>
    <row r="1273" spans="1:7" ht="12.75" customHeight="1" x14ac:dyDescent="0.2">
      <c r="A1273" s="7">
        <v>39987</v>
      </c>
      <c r="B1273" s="10">
        <f>'data '!K1274</f>
        <v>48.328634716069274</v>
      </c>
      <c r="C1273" s="10">
        <f t="shared" si="0"/>
        <v>48.328634716069274</v>
      </c>
      <c r="D1273" s="10">
        <f>'data '!P1274</f>
        <v>0</v>
      </c>
      <c r="E1273" s="10">
        <f t="shared" si="2"/>
        <v>0</v>
      </c>
      <c r="F1273" s="10">
        <f>'data '!U1274</f>
        <v>0</v>
      </c>
      <c r="G1273" s="10">
        <f t="shared" si="1"/>
        <v>0</v>
      </c>
    </row>
    <row r="1274" spans="1:7" ht="12.75" customHeight="1" x14ac:dyDescent="0.2">
      <c r="A1274" s="7">
        <v>39988</v>
      </c>
      <c r="B1274" s="10">
        <f>'data '!K1275</f>
        <v>48.328634716069274</v>
      </c>
      <c r="C1274" s="10">
        <f t="shared" si="0"/>
        <v>48.328634716069274</v>
      </c>
      <c r="D1274" s="10">
        <f>'data '!P1275</f>
        <v>0</v>
      </c>
      <c r="E1274" s="10">
        <f t="shared" si="2"/>
        <v>0</v>
      </c>
      <c r="F1274" s="10">
        <f>'data '!U1275</f>
        <v>0</v>
      </c>
      <c r="G1274" s="10">
        <f t="shared" si="1"/>
        <v>0</v>
      </c>
    </row>
    <row r="1275" spans="1:7" ht="12.75" customHeight="1" x14ac:dyDescent="0.2">
      <c r="A1275" s="7">
        <v>39989</v>
      </c>
      <c r="B1275" s="10">
        <f>'data '!K1276</f>
        <v>48.328634716069274</v>
      </c>
      <c r="C1275" s="10">
        <f t="shared" si="0"/>
        <v>48.328634716069274</v>
      </c>
      <c r="D1275" s="10">
        <f>'data '!P1276</f>
        <v>0</v>
      </c>
      <c r="E1275" s="10">
        <f t="shared" si="2"/>
        <v>0</v>
      </c>
      <c r="F1275" s="10">
        <f>'data '!U1276</f>
        <v>0</v>
      </c>
      <c r="G1275" s="10">
        <f t="shared" si="1"/>
        <v>0</v>
      </c>
    </row>
    <row r="1276" spans="1:7" ht="12.75" customHeight="1" x14ac:dyDescent="0.2">
      <c r="A1276" s="7">
        <v>39990</v>
      </c>
      <c r="B1276" s="10">
        <f>'data '!K1277</f>
        <v>48.328634716069274</v>
      </c>
      <c r="C1276" s="10">
        <f t="shared" si="0"/>
        <v>48.328634716069274</v>
      </c>
      <c r="D1276" s="10">
        <f>'data '!P1277</f>
        <v>0</v>
      </c>
      <c r="E1276" s="10">
        <f t="shared" si="2"/>
        <v>0</v>
      </c>
      <c r="F1276" s="10">
        <f>'data '!U1277</f>
        <v>0</v>
      </c>
      <c r="G1276" s="10">
        <f t="shared" si="1"/>
        <v>0</v>
      </c>
    </row>
    <row r="1277" spans="1:7" ht="12.75" customHeight="1" x14ac:dyDescent="0.2">
      <c r="A1277" s="7">
        <v>39993</v>
      </c>
      <c r="B1277" s="10">
        <f>'data '!K1278</f>
        <v>48.328634716069274</v>
      </c>
      <c r="C1277" s="10">
        <f t="shared" si="0"/>
        <v>48.328634716069274</v>
      </c>
      <c r="D1277" s="10">
        <f>'data '!P1278</f>
        <v>229.88505747126436</v>
      </c>
      <c r="E1277" s="10">
        <f t="shared" si="2"/>
        <v>229.88505747126436</v>
      </c>
      <c r="F1277" s="10">
        <f>'data '!U1278</f>
        <v>0</v>
      </c>
      <c r="G1277" s="10">
        <f t="shared" si="1"/>
        <v>0</v>
      </c>
    </row>
    <row r="1278" spans="1:7" ht="12.75" customHeight="1" x14ac:dyDescent="0.2">
      <c r="A1278" s="7">
        <v>39994</v>
      </c>
      <c r="B1278" s="10">
        <f>'data '!K1279</f>
        <v>48.328634716069274</v>
      </c>
      <c r="C1278" s="10">
        <f t="shared" si="0"/>
        <v>48.328634716069274</v>
      </c>
      <c r="D1278" s="10">
        <f>'data '!P1279</f>
        <v>0</v>
      </c>
      <c r="E1278" s="10">
        <f t="shared" si="2"/>
        <v>0</v>
      </c>
      <c r="F1278" s="10">
        <f>'data '!U1279</f>
        <v>0</v>
      </c>
      <c r="G1278" s="10">
        <f t="shared" si="1"/>
        <v>0</v>
      </c>
    </row>
    <row r="1279" spans="1:7" ht="12.75" customHeight="1" x14ac:dyDescent="0.2">
      <c r="A1279" s="7">
        <v>39995</v>
      </c>
      <c r="B1279" s="10">
        <f>'data '!K1280</f>
        <v>48.328634716069274</v>
      </c>
      <c r="C1279" s="10">
        <f t="shared" si="0"/>
        <v>48.328634716069274</v>
      </c>
      <c r="D1279" s="10">
        <f>'data '!P1280</f>
        <v>0</v>
      </c>
      <c r="E1279" s="10">
        <f t="shared" si="2"/>
        <v>0</v>
      </c>
      <c r="F1279" s="10">
        <f>'data '!U1280</f>
        <v>1000</v>
      </c>
      <c r="G1279" s="10">
        <f t="shared" si="1"/>
        <v>1000</v>
      </c>
    </row>
    <row r="1280" spans="1:7" ht="12.75" customHeight="1" x14ac:dyDescent="0.2">
      <c r="A1280" s="7">
        <v>39996</v>
      </c>
      <c r="B1280" s="10">
        <f>'data '!K1281</f>
        <v>48.328634716069274</v>
      </c>
      <c r="C1280" s="10">
        <f t="shared" si="0"/>
        <v>48.328634716069274</v>
      </c>
      <c r="D1280" s="10">
        <f>'data '!P1281</f>
        <v>0</v>
      </c>
      <c r="E1280" s="10">
        <f t="shared" si="2"/>
        <v>0</v>
      </c>
      <c r="F1280" s="10">
        <f>'data '!U1281</f>
        <v>0</v>
      </c>
      <c r="G1280" s="10">
        <f t="shared" si="1"/>
        <v>0</v>
      </c>
    </row>
    <row r="1281" spans="1:7" ht="12.75" customHeight="1" x14ac:dyDescent="0.2">
      <c r="A1281" s="7">
        <v>39997</v>
      </c>
      <c r="B1281" s="10">
        <f>'data '!K1282</f>
        <v>48.328634716069274</v>
      </c>
      <c r="C1281" s="10">
        <f t="shared" si="0"/>
        <v>48.328634716069274</v>
      </c>
      <c r="D1281" s="10">
        <f>'data '!P1282</f>
        <v>0</v>
      </c>
      <c r="E1281" s="10">
        <f t="shared" si="2"/>
        <v>0</v>
      </c>
      <c r="F1281" s="10">
        <f>'data '!U1282</f>
        <v>0</v>
      </c>
      <c r="G1281" s="10">
        <f t="shared" si="1"/>
        <v>0</v>
      </c>
    </row>
    <row r="1282" spans="1:7" ht="12.75" customHeight="1" x14ac:dyDescent="0.2">
      <c r="A1282" s="7">
        <v>40000</v>
      </c>
      <c r="B1282" s="10">
        <f>'data '!K1283</f>
        <v>48.328634716069274</v>
      </c>
      <c r="C1282" s="10">
        <f t="shared" si="0"/>
        <v>48.328634716069274</v>
      </c>
      <c r="D1282" s="10">
        <f>'data '!P1283</f>
        <v>229.88505747126436</v>
      </c>
      <c r="E1282" s="10">
        <f t="shared" si="2"/>
        <v>229.88505747126436</v>
      </c>
      <c r="F1282" s="10">
        <f>'data '!U1283</f>
        <v>0</v>
      </c>
      <c r="G1282" s="10">
        <f t="shared" si="1"/>
        <v>0</v>
      </c>
    </row>
    <row r="1283" spans="1:7" ht="12.75" customHeight="1" x14ac:dyDescent="0.2">
      <c r="A1283" s="7">
        <v>40001</v>
      </c>
      <c r="B1283" s="10">
        <f>'data '!K1284</f>
        <v>48.328634716069274</v>
      </c>
      <c r="C1283" s="10">
        <f t="shared" si="0"/>
        <v>48.328634716069274</v>
      </c>
      <c r="D1283" s="10">
        <f>'data '!P1284</f>
        <v>0</v>
      </c>
      <c r="E1283" s="10">
        <f t="shared" si="2"/>
        <v>0</v>
      </c>
      <c r="F1283" s="10">
        <f>'data '!U1284</f>
        <v>0</v>
      </c>
      <c r="G1283" s="10">
        <f t="shared" si="1"/>
        <v>0</v>
      </c>
    </row>
    <row r="1284" spans="1:7" ht="12.75" customHeight="1" x14ac:dyDescent="0.2">
      <c r="A1284" s="7">
        <v>40002</v>
      </c>
      <c r="B1284" s="10">
        <f>'data '!K1285</f>
        <v>48.328634716069274</v>
      </c>
      <c r="C1284" s="10">
        <f t="shared" si="0"/>
        <v>48.328634716069274</v>
      </c>
      <c r="D1284" s="10">
        <f>'data '!P1285</f>
        <v>0</v>
      </c>
      <c r="E1284" s="10">
        <f t="shared" si="2"/>
        <v>0</v>
      </c>
      <c r="F1284" s="10">
        <f>'data '!U1285</f>
        <v>0</v>
      </c>
      <c r="G1284" s="10">
        <f t="shared" si="1"/>
        <v>0</v>
      </c>
    </row>
    <row r="1285" spans="1:7" ht="12.75" customHeight="1" x14ac:dyDescent="0.2">
      <c r="A1285" s="7">
        <v>40003</v>
      </c>
      <c r="B1285" s="10">
        <f>'data '!K1286</f>
        <v>48.328634716069274</v>
      </c>
      <c r="C1285" s="10">
        <f t="shared" si="0"/>
        <v>48.328634716069274</v>
      </c>
      <c r="D1285" s="10">
        <f>'data '!P1286</f>
        <v>0</v>
      </c>
      <c r="E1285" s="10">
        <f t="shared" si="2"/>
        <v>0</v>
      </c>
      <c r="F1285" s="10">
        <f>'data '!U1286</f>
        <v>0</v>
      </c>
      <c r="G1285" s="10">
        <f t="shared" si="1"/>
        <v>0</v>
      </c>
    </row>
    <row r="1286" spans="1:7" ht="12.75" customHeight="1" x14ac:dyDescent="0.2">
      <c r="A1286" s="7">
        <v>40004</v>
      </c>
      <c r="B1286" s="10">
        <f>'data '!K1287</f>
        <v>48.328634716069274</v>
      </c>
      <c r="C1286" s="10">
        <f t="shared" si="0"/>
        <v>48.328634716069274</v>
      </c>
      <c r="D1286" s="10">
        <f>'data '!P1287</f>
        <v>0</v>
      </c>
      <c r="E1286" s="10">
        <f t="shared" si="2"/>
        <v>0</v>
      </c>
      <c r="F1286" s="10">
        <f>'data '!U1287</f>
        <v>0</v>
      </c>
      <c r="G1286" s="10">
        <f t="shared" si="1"/>
        <v>0</v>
      </c>
    </row>
    <row r="1287" spans="1:7" ht="12.75" customHeight="1" x14ac:dyDescent="0.2">
      <c r="A1287" s="7">
        <v>40007</v>
      </c>
      <c r="B1287" s="10">
        <f>'data '!K1288</f>
        <v>48.328634716069274</v>
      </c>
      <c r="C1287" s="10">
        <f t="shared" si="0"/>
        <v>48.328634716069274</v>
      </c>
      <c r="D1287" s="10">
        <f>'data '!P1288</f>
        <v>229.88505747126436</v>
      </c>
      <c r="E1287" s="10">
        <f t="shared" si="2"/>
        <v>229.88505747126436</v>
      </c>
      <c r="F1287" s="10">
        <f>'data '!U1288</f>
        <v>0</v>
      </c>
      <c r="G1287" s="10">
        <f t="shared" si="1"/>
        <v>0</v>
      </c>
    </row>
    <row r="1288" spans="1:7" ht="12.75" customHeight="1" x14ac:dyDescent="0.2">
      <c r="A1288" s="7">
        <v>40008</v>
      </c>
      <c r="B1288" s="10">
        <f>'data '!K1289</f>
        <v>48.328634716069274</v>
      </c>
      <c r="C1288" s="10">
        <f t="shared" si="0"/>
        <v>48.328634716069274</v>
      </c>
      <c r="D1288" s="10">
        <f>'data '!P1289</f>
        <v>0</v>
      </c>
      <c r="E1288" s="10">
        <f t="shared" si="2"/>
        <v>0</v>
      </c>
      <c r="F1288" s="10">
        <f>'data '!U1289</f>
        <v>0</v>
      </c>
      <c r="G1288" s="10">
        <f t="shared" si="1"/>
        <v>0</v>
      </c>
    </row>
    <row r="1289" spans="1:7" ht="12.75" customHeight="1" x14ac:dyDescent="0.2">
      <c r="A1289" s="7">
        <v>40009</v>
      </c>
      <c r="B1289" s="10">
        <f>'data '!K1290</f>
        <v>48.328634716069274</v>
      </c>
      <c r="C1289" s="10">
        <f t="shared" si="0"/>
        <v>48.328634716069274</v>
      </c>
      <c r="D1289" s="10">
        <f>'data '!P1290</f>
        <v>0</v>
      </c>
      <c r="E1289" s="10">
        <f t="shared" si="2"/>
        <v>0</v>
      </c>
      <c r="F1289" s="10">
        <f>'data '!U1290</f>
        <v>0</v>
      </c>
      <c r="G1289" s="10">
        <f t="shared" si="1"/>
        <v>0</v>
      </c>
    </row>
    <row r="1290" spans="1:7" ht="12.75" customHeight="1" x14ac:dyDescent="0.2">
      <c r="A1290" s="7">
        <v>40010</v>
      </c>
      <c r="B1290" s="10">
        <f>'data '!K1291</f>
        <v>48.328634716069274</v>
      </c>
      <c r="C1290" s="10">
        <f t="shared" si="0"/>
        <v>48.328634716069274</v>
      </c>
      <c r="D1290" s="10">
        <f>'data '!P1291</f>
        <v>0</v>
      </c>
      <c r="E1290" s="10">
        <f t="shared" si="2"/>
        <v>0</v>
      </c>
      <c r="F1290" s="10">
        <f>'data '!U1291</f>
        <v>0</v>
      </c>
      <c r="G1290" s="10">
        <f t="shared" si="1"/>
        <v>0</v>
      </c>
    </row>
    <row r="1291" spans="1:7" ht="12.75" customHeight="1" x14ac:dyDescent="0.2">
      <c r="A1291" s="7">
        <v>40011</v>
      </c>
      <c r="B1291" s="10">
        <f>'data '!K1292</f>
        <v>48.328634716069274</v>
      </c>
      <c r="C1291" s="10">
        <f t="shared" si="0"/>
        <v>48.328634716069274</v>
      </c>
      <c r="D1291" s="10">
        <f>'data '!P1292</f>
        <v>0</v>
      </c>
      <c r="E1291" s="10">
        <f t="shared" si="2"/>
        <v>0</v>
      </c>
      <c r="F1291" s="10">
        <f>'data '!U1292</f>
        <v>0</v>
      </c>
      <c r="G1291" s="10">
        <f t="shared" si="1"/>
        <v>0</v>
      </c>
    </row>
    <row r="1292" spans="1:7" ht="12.75" customHeight="1" x14ac:dyDescent="0.2">
      <c r="A1292" s="7">
        <v>40014</v>
      </c>
      <c r="B1292" s="10">
        <f>'data '!K1293</f>
        <v>48.328634716069274</v>
      </c>
      <c r="C1292" s="10">
        <f t="shared" si="0"/>
        <v>48.328634716069274</v>
      </c>
      <c r="D1292" s="10">
        <f>'data '!P1293</f>
        <v>229.88505747126436</v>
      </c>
      <c r="E1292" s="10">
        <f t="shared" si="2"/>
        <v>229.88505747126436</v>
      </c>
      <c r="F1292" s="10">
        <f>'data '!U1293</f>
        <v>0</v>
      </c>
      <c r="G1292" s="10">
        <f t="shared" si="1"/>
        <v>0</v>
      </c>
    </row>
    <row r="1293" spans="1:7" ht="12.75" customHeight="1" x14ac:dyDescent="0.2">
      <c r="A1293" s="7">
        <v>40015</v>
      </c>
      <c r="B1293" s="10">
        <f>'data '!K1294</f>
        <v>48.328634716069274</v>
      </c>
      <c r="C1293" s="10">
        <f t="shared" si="0"/>
        <v>48.328634716069274</v>
      </c>
      <c r="D1293" s="10">
        <f>'data '!P1294</f>
        <v>0</v>
      </c>
      <c r="E1293" s="10">
        <f t="shared" si="2"/>
        <v>0</v>
      </c>
      <c r="F1293" s="10">
        <f>'data '!U1294</f>
        <v>0</v>
      </c>
      <c r="G1293" s="10">
        <f t="shared" si="1"/>
        <v>0</v>
      </c>
    </row>
    <row r="1294" spans="1:7" ht="12.75" customHeight="1" x14ac:dyDescent="0.2">
      <c r="A1294" s="7">
        <v>40016</v>
      </c>
      <c r="B1294" s="10">
        <f>'data '!K1295</f>
        <v>48.328634716069274</v>
      </c>
      <c r="C1294" s="10">
        <f t="shared" si="0"/>
        <v>48.328634716069274</v>
      </c>
      <c r="D1294" s="10">
        <f>'data '!P1295</f>
        <v>0</v>
      </c>
      <c r="E1294" s="10">
        <f t="shared" si="2"/>
        <v>0</v>
      </c>
      <c r="F1294" s="10">
        <f>'data '!U1295</f>
        <v>0</v>
      </c>
      <c r="G1294" s="10">
        <f t="shared" si="1"/>
        <v>0</v>
      </c>
    </row>
    <row r="1295" spans="1:7" ht="12.75" customHeight="1" x14ac:dyDescent="0.2">
      <c r="A1295" s="7">
        <v>40017</v>
      </c>
      <c r="B1295" s="10">
        <f>'data '!K1296</f>
        <v>48.328634716069274</v>
      </c>
      <c r="C1295" s="10">
        <f t="shared" si="0"/>
        <v>48.328634716069274</v>
      </c>
      <c r="D1295" s="10">
        <f>'data '!P1296</f>
        <v>0</v>
      </c>
      <c r="E1295" s="10">
        <f t="shared" si="2"/>
        <v>0</v>
      </c>
      <c r="F1295" s="10">
        <f>'data '!U1296</f>
        <v>0</v>
      </c>
      <c r="G1295" s="10">
        <f t="shared" si="1"/>
        <v>0</v>
      </c>
    </row>
    <row r="1296" spans="1:7" ht="12.75" customHeight="1" x14ac:dyDescent="0.2">
      <c r="A1296" s="7">
        <v>40018</v>
      </c>
      <c r="B1296" s="10">
        <f>'data '!K1297</f>
        <v>48.328634716069274</v>
      </c>
      <c r="C1296" s="10">
        <f t="shared" si="0"/>
        <v>48.328634716069274</v>
      </c>
      <c r="D1296" s="10">
        <f>'data '!P1297</f>
        <v>0</v>
      </c>
      <c r="E1296" s="10">
        <f t="shared" si="2"/>
        <v>0</v>
      </c>
      <c r="F1296" s="10">
        <f>'data '!U1297</f>
        <v>0</v>
      </c>
      <c r="G1296" s="10">
        <f t="shared" si="1"/>
        <v>0</v>
      </c>
    </row>
    <row r="1297" spans="1:7" ht="12.75" customHeight="1" x14ac:dyDescent="0.2">
      <c r="A1297" s="7">
        <v>40021</v>
      </c>
      <c r="B1297" s="10">
        <f>'data '!K1298</f>
        <v>48.328634716069274</v>
      </c>
      <c r="C1297" s="10">
        <f t="shared" si="0"/>
        <v>48.328634716069274</v>
      </c>
      <c r="D1297" s="10">
        <f>'data '!P1298</f>
        <v>229.88505747126436</v>
      </c>
      <c r="E1297" s="10">
        <f t="shared" si="2"/>
        <v>229.88505747126436</v>
      </c>
      <c r="F1297" s="10">
        <f>'data '!U1298</f>
        <v>0</v>
      </c>
      <c r="G1297" s="10">
        <f t="shared" si="1"/>
        <v>0</v>
      </c>
    </row>
    <row r="1298" spans="1:7" ht="12.75" customHeight="1" x14ac:dyDescent="0.2">
      <c r="A1298" s="7">
        <v>40022</v>
      </c>
      <c r="B1298" s="10">
        <f>'data '!K1299</f>
        <v>48.328634716069274</v>
      </c>
      <c r="C1298" s="10">
        <f t="shared" si="0"/>
        <v>48.328634716069274</v>
      </c>
      <c r="D1298" s="10">
        <f>'data '!P1299</f>
        <v>0</v>
      </c>
      <c r="E1298" s="10">
        <f t="shared" si="2"/>
        <v>0</v>
      </c>
      <c r="F1298" s="10">
        <f>'data '!U1299</f>
        <v>0</v>
      </c>
      <c r="G1298" s="10">
        <f t="shared" si="1"/>
        <v>0</v>
      </c>
    </row>
    <row r="1299" spans="1:7" ht="12.75" customHeight="1" x14ac:dyDescent="0.2">
      <c r="A1299" s="7">
        <v>40023</v>
      </c>
      <c r="B1299" s="10">
        <f>'data '!K1300</f>
        <v>48.328634716069274</v>
      </c>
      <c r="C1299" s="10">
        <f t="shared" si="0"/>
        <v>48.328634716069274</v>
      </c>
      <c r="D1299" s="10">
        <f>'data '!P1300</f>
        <v>0</v>
      </c>
      <c r="E1299" s="10">
        <f t="shared" si="2"/>
        <v>0</v>
      </c>
      <c r="F1299" s="10">
        <f>'data '!U1300</f>
        <v>0</v>
      </c>
      <c r="G1299" s="10">
        <f t="shared" si="1"/>
        <v>0</v>
      </c>
    </row>
    <row r="1300" spans="1:7" ht="12.75" customHeight="1" x14ac:dyDescent="0.2">
      <c r="A1300" s="7">
        <v>40024</v>
      </c>
      <c r="B1300" s="10">
        <f>'data '!K1301</f>
        <v>48.328634716069274</v>
      </c>
      <c r="C1300" s="10">
        <f t="shared" si="0"/>
        <v>48.328634716069274</v>
      </c>
      <c r="D1300" s="10">
        <f>'data '!P1301</f>
        <v>0</v>
      </c>
      <c r="E1300" s="10">
        <f t="shared" si="2"/>
        <v>0</v>
      </c>
      <c r="F1300" s="10">
        <f>'data '!U1301</f>
        <v>0</v>
      </c>
      <c r="G1300" s="10">
        <f t="shared" si="1"/>
        <v>0</v>
      </c>
    </row>
    <row r="1301" spans="1:7" ht="12.75" customHeight="1" x14ac:dyDescent="0.2">
      <c r="A1301" s="7">
        <v>40025</v>
      </c>
      <c r="B1301" s="10">
        <f>'data '!K1302</f>
        <v>48.328634716069274</v>
      </c>
      <c r="C1301" s="10">
        <f t="shared" si="0"/>
        <v>48.328634716069274</v>
      </c>
      <c r="D1301" s="10">
        <f>'data '!P1302</f>
        <v>0</v>
      </c>
      <c r="E1301" s="10">
        <f t="shared" si="2"/>
        <v>0</v>
      </c>
      <c r="F1301" s="10">
        <f>'data '!U1302</f>
        <v>0</v>
      </c>
      <c r="G1301" s="10">
        <f t="shared" si="1"/>
        <v>0</v>
      </c>
    </row>
    <row r="1302" spans="1:7" ht="12.75" customHeight="1" x14ac:dyDescent="0.2">
      <c r="A1302" s="7">
        <v>40028</v>
      </c>
      <c r="B1302" s="10">
        <f>'data '!K1303</f>
        <v>48.328634716069274</v>
      </c>
      <c r="C1302" s="10">
        <f t="shared" si="0"/>
        <v>48.328634716069274</v>
      </c>
      <c r="D1302" s="10">
        <f>'data '!P1303</f>
        <v>229.88505747126436</v>
      </c>
      <c r="E1302" s="10">
        <f t="shared" si="2"/>
        <v>229.88505747126436</v>
      </c>
      <c r="F1302" s="10">
        <f>'data '!U1303</f>
        <v>1000</v>
      </c>
      <c r="G1302" s="10">
        <f t="shared" si="1"/>
        <v>1000</v>
      </c>
    </row>
    <row r="1303" spans="1:7" ht="12.75" customHeight="1" x14ac:dyDescent="0.2">
      <c r="A1303" s="7">
        <v>40029</v>
      </c>
      <c r="B1303" s="10">
        <f>'data '!K1304</f>
        <v>48.328634716069274</v>
      </c>
      <c r="C1303" s="10">
        <f t="shared" si="0"/>
        <v>48.328634716069274</v>
      </c>
      <c r="D1303" s="10">
        <f>'data '!P1304</f>
        <v>0</v>
      </c>
      <c r="E1303" s="10">
        <f t="shared" si="2"/>
        <v>0</v>
      </c>
      <c r="F1303" s="10">
        <f>'data '!U1304</f>
        <v>0</v>
      </c>
      <c r="G1303" s="10">
        <f t="shared" si="1"/>
        <v>0</v>
      </c>
    </row>
    <row r="1304" spans="1:7" ht="12.75" customHeight="1" x14ac:dyDescent="0.2">
      <c r="A1304" s="7">
        <v>40030</v>
      </c>
      <c r="B1304" s="10">
        <f>'data '!K1305</f>
        <v>48.328634716069274</v>
      </c>
      <c r="C1304" s="10">
        <f t="shared" si="0"/>
        <v>48.328634716069274</v>
      </c>
      <c r="D1304" s="10">
        <f>'data '!P1305</f>
        <v>0</v>
      </c>
      <c r="E1304" s="10">
        <f t="shared" si="2"/>
        <v>0</v>
      </c>
      <c r="F1304" s="10">
        <f>'data '!U1305</f>
        <v>0</v>
      </c>
      <c r="G1304" s="10">
        <f t="shared" si="1"/>
        <v>0</v>
      </c>
    </row>
    <row r="1305" spans="1:7" ht="12.75" customHeight="1" x14ac:dyDescent="0.2">
      <c r="A1305" s="7">
        <v>40031</v>
      </c>
      <c r="B1305" s="10">
        <f>'data '!K1306</f>
        <v>48.328634716069274</v>
      </c>
      <c r="C1305" s="10">
        <f t="shared" si="0"/>
        <v>48.328634716069274</v>
      </c>
      <c r="D1305" s="10">
        <f>'data '!P1306</f>
        <v>0</v>
      </c>
      <c r="E1305" s="10">
        <f t="shared" si="2"/>
        <v>0</v>
      </c>
      <c r="F1305" s="10">
        <f>'data '!U1306</f>
        <v>0</v>
      </c>
      <c r="G1305" s="10">
        <f t="shared" si="1"/>
        <v>0</v>
      </c>
    </row>
    <row r="1306" spans="1:7" ht="12.75" customHeight="1" x14ac:dyDescent="0.2">
      <c r="A1306" s="7">
        <v>40032</v>
      </c>
      <c r="B1306" s="10">
        <f>'data '!K1307</f>
        <v>48.328634716069274</v>
      </c>
      <c r="C1306" s="10">
        <f t="shared" si="0"/>
        <v>48.328634716069274</v>
      </c>
      <c r="D1306" s="10">
        <f>'data '!P1307</f>
        <v>0</v>
      </c>
      <c r="E1306" s="10">
        <f t="shared" si="2"/>
        <v>0</v>
      </c>
      <c r="F1306" s="10">
        <f>'data '!U1307</f>
        <v>0</v>
      </c>
      <c r="G1306" s="10">
        <f t="shared" si="1"/>
        <v>0</v>
      </c>
    </row>
    <row r="1307" spans="1:7" ht="12.75" customHeight="1" x14ac:dyDescent="0.2">
      <c r="A1307" s="7">
        <v>40035</v>
      </c>
      <c r="B1307" s="10">
        <f>'data '!K1308</f>
        <v>48.328634716069274</v>
      </c>
      <c r="C1307" s="10">
        <f t="shared" si="0"/>
        <v>48.328634716069274</v>
      </c>
      <c r="D1307" s="10">
        <f>'data '!P1308</f>
        <v>229.88505747126436</v>
      </c>
      <c r="E1307" s="10">
        <f t="shared" si="2"/>
        <v>229.88505747126436</v>
      </c>
      <c r="F1307" s="10">
        <f>'data '!U1308</f>
        <v>0</v>
      </c>
      <c r="G1307" s="10">
        <f t="shared" si="1"/>
        <v>0</v>
      </c>
    </row>
    <row r="1308" spans="1:7" ht="12.75" customHeight="1" x14ac:dyDescent="0.2">
      <c r="A1308" s="7">
        <v>40036</v>
      </c>
      <c r="B1308" s="10">
        <f>'data '!K1309</f>
        <v>48.328634716069274</v>
      </c>
      <c r="C1308" s="10">
        <f t="shared" si="0"/>
        <v>48.328634716069274</v>
      </c>
      <c r="D1308" s="10">
        <f>'data '!P1309</f>
        <v>0</v>
      </c>
      <c r="E1308" s="10">
        <f t="shared" si="2"/>
        <v>0</v>
      </c>
      <c r="F1308" s="10">
        <f>'data '!U1309</f>
        <v>0</v>
      </c>
      <c r="G1308" s="10">
        <f t="shared" si="1"/>
        <v>0</v>
      </c>
    </row>
    <row r="1309" spans="1:7" ht="12.75" customHeight="1" x14ac:dyDescent="0.2">
      <c r="A1309" s="7">
        <v>40037</v>
      </c>
      <c r="B1309" s="10">
        <f>'data '!K1310</f>
        <v>48.328634716069274</v>
      </c>
      <c r="C1309" s="10">
        <f t="shared" si="0"/>
        <v>48.328634716069274</v>
      </c>
      <c r="D1309" s="10">
        <f>'data '!P1310</f>
        <v>0</v>
      </c>
      <c r="E1309" s="10">
        <f t="shared" si="2"/>
        <v>0</v>
      </c>
      <c r="F1309" s="10">
        <f>'data '!U1310</f>
        <v>0</v>
      </c>
      <c r="G1309" s="10">
        <f t="shared" si="1"/>
        <v>0</v>
      </c>
    </row>
    <row r="1310" spans="1:7" ht="12.75" customHeight="1" x14ac:dyDescent="0.2">
      <c r="A1310" s="7">
        <v>40038</v>
      </c>
      <c r="B1310" s="10">
        <f>'data '!K1311</f>
        <v>48.328634716069274</v>
      </c>
      <c r="C1310" s="10">
        <f t="shared" si="0"/>
        <v>48.328634716069274</v>
      </c>
      <c r="D1310" s="10">
        <f>'data '!P1311</f>
        <v>0</v>
      </c>
      <c r="E1310" s="10">
        <f t="shared" si="2"/>
        <v>0</v>
      </c>
      <c r="F1310" s="10">
        <f>'data '!U1311</f>
        <v>0</v>
      </c>
      <c r="G1310" s="10">
        <f t="shared" si="1"/>
        <v>0</v>
      </c>
    </row>
    <row r="1311" spans="1:7" ht="12.75" customHeight="1" x14ac:dyDescent="0.2">
      <c r="A1311" s="7">
        <v>40039</v>
      </c>
      <c r="B1311" s="10">
        <f>'data '!K1312</f>
        <v>48.328634716069274</v>
      </c>
      <c r="C1311" s="10">
        <f t="shared" si="0"/>
        <v>48.328634716069274</v>
      </c>
      <c r="D1311" s="10">
        <f>'data '!P1312</f>
        <v>0</v>
      </c>
      <c r="E1311" s="10">
        <f t="shared" si="2"/>
        <v>0</v>
      </c>
      <c r="F1311" s="10">
        <f>'data '!U1312</f>
        <v>0</v>
      </c>
      <c r="G1311" s="10">
        <f t="shared" si="1"/>
        <v>0</v>
      </c>
    </row>
    <row r="1312" spans="1:7" ht="12.75" customHeight="1" x14ac:dyDescent="0.2">
      <c r="A1312" s="7">
        <v>40042</v>
      </c>
      <c r="B1312" s="10">
        <f>'data '!K1313</f>
        <v>48.328634716069274</v>
      </c>
      <c r="C1312" s="10">
        <f t="shared" si="0"/>
        <v>48.328634716069274</v>
      </c>
      <c r="D1312" s="10">
        <f>'data '!P1313</f>
        <v>229.88505747126436</v>
      </c>
      <c r="E1312" s="10">
        <f t="shared" si="2"/>
        <v>229.88505747126436</v>
      </c>
      <c r="F1312" s="10">
        <f>'data '!U1313</f>
        <v>0</v>
      </c>
      <c r="G1312" s="10">
        <f t="shared" si="1"/>
        <v>0</v>
      </c>
    </row>
    <row r="1313" spans="1:7" ht="12.75" customHeight="1" x14ac:dyDescent="0.2">
      <c r="A1313" s="7">
        <v>40043</v>
      </c>
      <c r="B1313" s="10">
        <f>'data '!K1314</f>
        <v>48.328634716069274</v>
      </c>
      <c r="C1313" s="10">
        <f t="shared" si="0"/>
        <v>48.328634716069274</v>
      </c>
      <c r="D1313" s="10">
        <f>'data '!P1314</f>
        <v>0</v>
      </c>
      <c r="E1313" s="10">
        <f t="shared" si="2"/>
        <v>0</v>
      </c>
      <c r="F1313" s="10">
        <f>'data '!U1314</f>
        <v>0</v>
      </c>
      <c r="G1313" s="10">
        <f t="shared" si="1"/>
        <v>0</v>
      </c>
    </row>
    <row r="1314" spans="1:7" ht="12.75" customHeight="1" x14ac:dyDescent="0.2">
      <c r="A1314" s="7">
        <v>40044</v>
      </c>
      <c r="B1314" s="10">
        <f>'data '!K1315</f>
        <v>48.328634716069274</v>
      </c>
      <c r="C1314" s="10">
        <f t="shared" si="0"/>
        <v>48.328634716069274</v>
      </c>
      <c r="D1314" s="10">
        <f>'data '!P1315</f>
        <v>0</v>
      </c>
      <c r="E1314" s="10">
        <f t="shared" si="2"/>
        <v>0</v>
      </c>
      <c r="F1314" s="10">
        <f>'data '!U1315</f>
        <v>0</v>
      </c>
      <c r="G1314" s="10">
        <f t="shared" si="1"/>
        <v>0</v>
      </c>
    </row>
    <row r="1315" spans="1:7" ht="12.75" customHeight="1" x14ac:dyDescent="0.2">
      <c r="A1315" s="7">
        <v>40045</v>
      </c>
      <c r="B1315" s="10">
        <f>'data '!K1316</f>
        <v>48.328634716069274</v>
      </c>
      <c r="C1315" s="10">
        <f t="shared" si="0"/>
        <v>48.328634716069274</v>
      </c>
      <c r="D1315" s="10">
        <f>'data '!P1316</f>
        <v>0</v>
      </c>
      <c r="E1315" s="10">
        <f t="shared" si="2"/>
        <v>0</v>
      </c>
      <c r="F1315" s="10">
        <f>'data '!U1316</f>
        <v>0</v>
      </c>
      <c r="G1315" s="10">
        <f t="shared" si="1"/>
        <v>0</v>
      </c>
    </row>
    <row r="1316" spans="1:7" ht="12.75" customHeight="1" x14ac:dyDescent="0.2">
      <c r="A1316" s="7">
        <v>40046</v>
      </c>
      <c r="B1316" s="10">
        <f>'data '!K1317</f>
        <v>48.328634716069274</v>
      </c>
      <c r="C1316" s="10">
        <f t="shared" si="0"/>
        <v>48.328634716069274</v>
      </c>
      <c r="D1316" s="10">
        <f>'data '!P1317</f>
        <v>0</v>
      </c>
      <c r="E1316" s="10">
        <f t="shared" si="2"/>
        <v>0</v>
      </c>
      <c r="F1316" s="10">
        <f>'data '!U1317</f>
        <v>0</v>
      </c>
      <c r="G1316" s="10">
        <f t="shared" si="1"/>
        <v>0</v>
      </c>
    </row>
    <row r="1317" spans="1:7" ht="12.75" customHeight="1" x14ac:dyDescent="0.2">
      <c r="A1317" s="7">
        <v>40049</v>
      </c>
      <c r="B1317" s="10">
        <f>'data '!K1318</f>
        <v>48.328634716069274</v>
      </c>
      <c r="C1317" s="10">
        <f t="shared" si="0"/>
        <v>48.328634716069274</v>
      </c>
      <c r="D1317" s="10">
        <f>'data '!P1318</f>
        <v>229.88505747126436</v>
      </c>
      <c r="E1317" s="10">
        <f t="shared" si="2"/>
        <v>229.88505747126436</v>
      </c>
      <c r="F1317" s="10">
        <f>'data '!U1318</f>
        <v>0</v>
      </c>
      <c r="G1317" s="10">
        <f t="shared" si="1"/>
        <v>0</v>
      </c>
    </row>
    <row r="1318" spans="1:7" ht="12.75" customHeight="1" x14ac:dyDescent="0.2">
      <c r="A1318" s="7">
        <v>40050</v>
      </c>
      <c r="B1318" s="10">
        <f>'data '!K1319</f>
        <v>48.328634716069274</v>
      </c>
      <c r="C1318" s="10">
        <f t="shared" si="0"/>
        <v>48.328634716069274</v>
      </c>
      <c r="D1318" s="10">
        <f>'data '!P1319</f>
        <v>0</v>
      </c>
      <c r="E1318" s="10">
        <f t="shared" si="2"/>
        <v>0</v>
      </c>
      <c r="F1318" s="10">
        <f>'data '!U1319</f>
        <v>0</v>
      </c>
      <c r="G1318" s="10">
        <f t="shared" si="1"/>
        <v>0</v>
      </c>
    </row>
    <row r="1319" spans="1:7" ht="12.75" customHeight="1" x14ac:dyDescent="0.2">
      <c r="A1319" s="7">
        <v>40051</v>
      </c>
      <c r="B1319" s="10">
        <f>'data '!K1320</f>
        <v>48.328634716069274</v>
      </c>
      <c r="C1319" s="10">
        <f t="shared" si="0"/>
        <v>48.328634716069274</v>
      </c>
      <c r="D1319" s="10">
        <f>'data '!P1320</f>
        <v>0</v>
      </c>
      <c r="E1319" s="10">
        <f t="shared" si="2"/>
        <v>0</v>
      </c>
      <c r="F1319" s="10">
        <f>'data '!U1320</f>
        <v>0</v>
      </c>
      <c r="G1319" s="10">
        <f t="shared" si="1"/>
        <v>0</v>
      </c>
    </row>
    <row r="1320" spans="1:7" ht="12.75" customHeight="1" x14ac:dyDescent="0.2">
      <c r="A1320" s="7">
        <v>40052</v>
      </c>
      <c r="B1320" s="10">
        <f>'data '!K1321</f>
        <v>48.328634716069274</v>
      </c>
      <c r="C1320" s="10">
        <f t="shared" si="0"/>
        <v>48.328634716069274</v>
      </c>
      <c r="D1320" s="10">
        <f>'data '!P1321</f>
        <v>0</v>
      </c>
      <c r="E1320" s="10">
        <f t="shared" si="2"/>
        <v>0</v>
      </c>
      <c r="F1320" s="10">
        <f>'data '!U1321</f>
        <v>0</v>
      </c>
      <c r="G1320" s="10">
        <f t="shared" si="1"/>
        <v>0</v>
      </c>
    </row>
    <row r="1321" spans="1:7" ht="12.75" customHeight="1" x14ac:dyDescent="0.2">
      <c r="A1321" s="7">
        <v>40053</v>
      </c>
      <c r="B1321" s="10">
        <f>'data '!K1322</f>
        <v>48.328634716069274</v>
      </c>
      <c r="C1321" s="10">
        <f t="shared" si="0"/>
        <v>48.328634716069274</v>
      </c>
      <c r="D1321" s="10">
        <f>'data '!P1322</f>
        <v>0</v>
      </c>
      <c r="E1321" s="10">
        <f t="shared" si="2"/>
        <v>0</v>
      </c>
      <c r="F1321" s="10">
        <f>'data '!U1322</f>
        <v>0</v>
      </c>
      <c r="G1321" s="10">
        <f t="shared" si="1"/>
        <v>0</v>
      </c>
    </row>
    <row r="1322" spans="1:7" ht="12.75" customHeight="1" x14ac:dyDescent="0.2">
      <c r="A1322" s="7">
        <v>40056</v>
      </c>
      <c r="B1322" s="10">
        <f>'data '!K1323</f>
        <v>48.328634716069274</v>
      </c>
      <c r="C1322" s="10">
        <f t="shared" si="0"/>
        <v>48.328634716069274</v>
      </c>
      <c r="D1322" s="10">
        <f>'data '!P1323</f>
        <v>229.88505747126436</v>
      </c>
      <c r="E1322" s="10">
        <f t="shared" si="2"/>
        <v>229.88505747126436</v>
      </c>
      <c r="F1322" s="10">
        <f>'data '!U1323</f>
        <v>0</v>
      </c>
      <c r="G1322" s="10">
        <f t="shared" si="1"/>
        <v>0</v>
      </c>
    </row>
    <row r="1323" spans="1:7" ht="12.75" customHeight="1" x14ac:dyDescent="0.2">
      <c r="A1323" s="7">
        <v>40057</v>
      </c>
      <c r="B1323" s="10">
        <f>'data '!K1324</f>
        <v>48.328634716069274</v>
      </c>
      <c r="C1323" s="10">
        <f t="shared" si="0"/>
        <v>48.328634716069274</v>
      </c>
      <c r="D1323" s="10">
        <f>'data '!P1324</f>
        <v>0</v>
      </c>
      <c r="E1323" s="10">
        <f t="shared" si="2"/>
        <v>0</v>
      </c>
      <c r="F1323" s="10">
        <f>'data '!U1324</f>
        <v>1000</v>
      </c>
      <c r="G1323" s="10">
        <f t="shared" si="1"/>
        <v>1000</v>
      </c>
    </row>
    <row r="1324" spans="1:7" ht="12.75" customHeight="1" x14ac:dyDescent="0.2">
      <c r="A1324" s="7">
        <v>40058</v>
      </c>
      <c r="B1324" s="10">
        <f>'data '!K1325</f>
        <v>48.328634716069274</v>
      </c>
      <c r="C1324" s="10">
        <f t="shared" si="0"/>
        <v>48.328634716069274</v>
      </c>
      <c r="D1324" s="10">
        <f>'data '!P1325</f>
        <v>0</v>
      </c>
      <c r="E1324" s="10">
        <f t="shared" si="2"/>
        <v>0</v>
      </c>
      <c r="F1324" s="10">
        <f>'data '!U1325</f>
        <v>0</v>
      </c>
      <c r="G1324" s="10">
        <f t="shared" si="1"/>
        <v>0</v>
      </c>
    </row>
    <row r="1325" spans="1:7" ht="12.75" customHeight="1" x14ac:dyDescent="0.2">
      <c r="A1325" s="7">
        <v>40059</v>
      </c>
      <c r="B1325" s="10">
        <f>'data '!K1326</f>
        <v>48.328634716069274</v>
      </c>
      <c r="C1325" s="10">
        <f t="shared" si="0"/>
        <v>48.328634716069274</v>
      </c>
      <c r="D1325" s="10">
        <f>'data '!P1326</f>
        <v>0</v>
      </c>
      <c r="E1325" s="10">
        <f t="shared" si="2"/>
        <v>0</v>
      </c>
      <c r="F1325" s="10">
        <f>'data '!U1326</f>
        <v>0</v>
      </c>
      <c r="G1325" s="10">
        <f t="shared" si="1"/>
        <v>0</v>
      </c>
    </row>
    <row r="1326" spans="1:7" ht="12.75" customHeight="1" x14ac:dyDescent="0.2">
      <c r="A1326" s="7">
        <v>40060</v>
      </c>
      <c r="B1326" s="10">
        <f>'data '!K1327</f>
        <v>48.328634716069274</v>
      </c>
      <c r="C1326" s="10">
        <f t="shared" si="0"/>
        <v>48.328634716069274</v>
      </c>
      <c r="D1326" s="10">
        <f>'data '!P1327</f>
        <v>0</v>
      </c>
      <c r="E1326" s="10">
        <f t="shared" si="2"/>
        <v>0</v>
      </c>
      <c r="F1326" s="10">
        <f>'data '!U1327</f>
        <v>0</v>
      </c>
      <c r="G1326" s="10">
        <f t="shared" si="1"/>
        <v>0</v>
      </c>
    </row>
    <row r="1327" spans="1:7" ht="12.75" customHeight="1" x14ac:dyDescent="0.2">
      <c r="A1327" s="7">
        <v>40063</v>
      </c>
      <c r="B1327" s="10">
        <f>'data '!K1328</f>
        <v>48.328634716069274</v>
      </c>
      <c r="C1327" s="10">
        <f t="shared" si="0"/>
        <v>48.328634716069274</v>
      </c>
      <c r="D1327" s="10">
        <f>'data '!P1328</f>
        <v>229.88505747126436</v>
      </c>
      <c r="E1327" s="10">
        <f t="shared" si="2"/>
        <v>229.88505747126436</v>
      </c>
      <c r="F1327" s="10">
        <f>'data '!U1328</f>
        <v>0</v>
      </c>
      <c r="G1327" s="10">
        <f t="shared" si="1"/>
        <v>0</v>
      </c>
    </row>
    <row r="1328" spans="1:7" ht="12.75" customHeight="1" x14ac:dyDescent="0.2">
      <c r="A1328" s="7">
        <v>40064</v>
      </c>
      <c r="B1328" s="10">
        <f>'data '!K1329</f>
        <v>48.328634716069274</v>
      </c>
      <c r="C1328" s="10">
        <f t="shared" si="0"/>
        <v>48.328634716069274</v>
      </c>
      <c r="D1328" s="10">
        <f>'data '!P1329</f>
        <v>0</v>
      </c>
      <c r="E1328" s="10">
        <f t="shared" si="2"/>
        <v>0</v>
      </c>
      <c r="F1328" s="10">
        <f>'data '!U1329</f>
        <v>0</v>
      </c>
      <c r="G1328" s="10">
        <f t="shared" si="1"/>
        <v>0</v>
      </c>
    </row>
    <row r="1329" spans="1:7" ht="12.75" customHeight="1" x14ac:dyDescent="0.2">
      <c r="A1329" s="7">
        <v>40065</v>
      </c>
      <c r="B1329" s="10">
        <f>'data '!K1330</f>
        <v>48.328634716069274</v>
      </c>
      <c r="C1329" s="10">
        <f t="shared" si="0"/>
        <v>48.328634716069274</v>
      </c>
      <c r="D1329" s="10">
        <f>'data '!P1330</f>
        <v>0</v>
      </c>
      <c r="E1329" s="10">
        <f t="shared" si="2"/>
        <v>0</v>
      </c>
      <c r="F1329" s="10">
        <f>'data '!U1330</f>
        <v>0</v>
      </c>
      <c r="G1329" s="10">
        <f t="shared" si="1"/>
        <v>0</v>
      </c>
    </row>
    <row r="1330" spans="1:7" ht="12.75" customHeight="1" x14ac:dyDescent="0.2">
      <c r="A1330" s="7">
        <v>40066</v>
      </c>
      <c r="B1330" s="10">
        <f>'data '!K1331</f>
        <v>48.328634716069274</v>
      </c>
      <c r="C1330" s="10">
        <f t="shared" si="0"/>
        <v>48.328634716069274</v>
      </c>
      <c r="D1330" s="10">
        <f>'data '!P1331</f>
        <v>0</v>
      </c>
      <c r="E1330" s="10">
        <f t="shared" si="2"/>
        <v>0</v>
      </c>
      <c r="F1330" s="10">
        <f>'data '!U1331</f>
        <v>0</v>
      </c>
      <c r="G1330" s="10">
        <f t="shared" si="1"/>
        <v>0</v>
      </c>
    </row>
    <row r="1331" spans="1:7" ht="12.75" customHeight="1" x14ac:dyDescent="0.2">
      <c r="A1331" s="7">
        <v>40067</v>
      </c>
      <c r="B1331" s="10">
        <f>'data '!K1332</f>
        <v>48.328634716069274</v>
      </c>
      <c r="C1331" s="10">
        <f t="shared" si="0"/>
        <v>48.328634716069274</v>
      </c>
      <c r="D1331" s="10">
        <f>'data '!P1332</f>
        <v>0</v>
      </c>
      <c r="E1331" s="10">
        <f t="shared" si="2"/>
        <v>0</v>
      </c>
      <c r="F1331" s="10">
        <f>'data '!U1332</f>
        <v>0</v>
      </c>
      <c r="G1331" s="10">
        <f t="shared" si="1"/>
        <v>0</v>
      </c>
    </row>
    <row r="1332" spans="1:7" ht="12.75" customHeight="1" x14ac:dyDescent="0.2">
      <c r="A1332" s="7">
        <v>40070</v>
      </c>
      <c r="B1332" s="10">
        <f>'data '!K1333</f>
        <v>48.328634716069274</v>
      </c>
      <c r="C1332" s="10">
        <f t="shared" si="0"/>
        <v>48.328634716069274</v>
      </c>
      <c r="D1332" s="10">
        <f>'data '!P1333</f>
        <v>229.88505747126436</v>
      </c>
      <c r="E1332" s="10">
        <f t="shared" si="2"/>
        <v>229.88505747126436</v>
      </c>
      <c r="F1332" s="10">
        <f>'data '!U1333</f>
        <v>0</v>
      </c>
      <c r="G1332" s="10">
        <f t="shared" si="1"/>
        <v>0</v>
      </c>
    </row>
    <row r="1333" spans="1:7" ht="12.75" customHeight="1" x14ac:dyDescent="0.2">
      <c r="A1333" s="7">
        <v>40071</v>
      </c>
      <c r="B1333" s="10">
        <f>'data '!K1334</f>
        <v>48.328634716069274</v>
      </c>
      <c r="C1333" s="10">
        <f t="shared" si="0"/>
        <v>48.328634716069274</v>
      </c>
      <c r="D1333" s="10">
        <f>'data '!P1334</f>
        <v>0</v>
      </c>
      <c r="E1333" s="10">
        <f t="shared" si="2"/>
        <v>0</v>
      </c>
      <c r="F1333" s="10">
        <f>'data '!U1334</f>
        <v>0</v>
      </c>
      <c r="G1333" s="10">
        <f t="shared" si="1"/>
        <v>0</v>
      </c>
    </row>
    <row r="1334" spans="1:7" ht="12.75" customHeight="1" x14ac:dyDescent="0.2">
      <c r="A1334" s="7">
        <v>40072</v>
      </c>
      <c r="B1334" s="10">
        <f>'data '!K1335</f>
        <v>48.328634716069274</v>
      </c>
      <c r="C1334" s="10">
        <f t="shared" si="0"/>
        <v>48.328634716069274</v>
      </c>
      <c r="D1334" s="10">
        <f>'data '!P1335</f>
        <v>0</v>
      </c>
      <c r="E1334" s="10">
        <f t="shared" si="2"/>
        <v>0</v>
      </c>
      <c r="F1334" s="10">
        <f>'data '!U1335</f>
        <v>0</v>
      </c>
      <c r="G1334" s="10">
        <f t="shared" si="1"/>
        <v>0</v>
      </c>
    </row>
    <row r="1335" spans="1:7" ht="12.75" customHeight="1" x14ac:dyDescent="0.2">
      <c r="A1335" s="7">
        <v>40073</v>
      </c>
      <c r="B1335" s="10">
        <f>'data '!K1336</f>
        <v>48.328634716069274</v>
      </c>
      <c r="C1335" s="10">
        <f t="shared" si="0"/>
        <v>48.328634716069274</v>
      </c>
      <c r="D1335" s="10">
        <f>'data '!P1336</f>
        <v>0</v>
      </c>
      <c r="E1335" s="10">
        <f t="shared" si="2"/>
        <v>0</v>
      </c>
      <c r="F1335" s="10">
        <f>'data '!U1336</f>
        <v>0</v>
      </c>
      <c r="G1335" s="10">
        <f t="shared" si="1"/>
        <v>0</v>
      </c>
    </row>
    <row r="1336" spans="1:7" ht="12.75" customHeight="1" x14ac:dyDescent="0.2">
      <c r="A1336" s="7">
        <v>40074</v>
      </c>
      <c r="B1336" s="10">
        <f>'data '!K1337</f>
        <v>48.328634716069274</v>
      </c>
      <c r="C1336" s="10">
        <f t="shared" si="0"/>
        <v>48.328634716069274</v>
      </c>
      <c r="D1336" s="10">
        <f>'data '!P1337</f>
        <v>0</v>
      </c>
      <c r="E1336" s="10">
        <f t="shared" si="2"/>
        <v>0</v>
      </c>
      <c r="F1336" s="10">
        <f>'data '!U1337</f>
        <v>0</v>
      </c>
      <c r="G1336" s="10">
        <f t="shared" si="1"/>
        <v>0</v>
      </c>
    </row>
    <row r="1337" spans="1:7" ht="12.75" customHeight="1" x14ac:dyDescent="0.2">
      <c r="A1337" s="7">
        <v>40078</v>
      </c>
      <c r="B1337" s="10">
        <f>'data '!K1338</f>
        <v>48.328634716069274</v>
      </c>
      <c r="C1337" s="10">
        <f t="shared" si="0"/>
        <v>48.328634716069274</v>
      </c>
      <c r="D1337" s="10">
        <f>'data '!P1338</f>
        <v>229.88505747126436</v>
      </c>
      <c r="E1337" s="10">
        <f t="shared" si="2"/>
        <v>229.88505747126436</v>
      </c>
      <c r="F1337" s="10">
        <f>'data '!U1338</f>
        <v>0</v>
      </c>
      <c r="G1337" s="10">
        <f t="shared" si="1"/>
        <v>0</v>
      </c>
    </row>
    <row r="1338" spans="1:7" ht="12.75" customHeight="1" x14ac:dyDescent="0.2">
      <c r="A1338" s="7">
        <v>40079</v>
      </c>
      <c r="B1338" s="10">
        <f>'data '!K1339</f>
        <v>48.328634716069274</v>
      </c>
      <c r="C1338" s="10">
        <f t="shared" si="0"/>
        <v>48.328634716069274</v>
      </c>
      <c r="D1338" s="10">
        <f>'data '!P1339</f>
        <v>0</v>
      </c>
      <c r="E1338" s="10">
        <f t="shared" si="2"/>
        <v>0</v>
      </c>
      <c r="F1338" s="10">
        <f>'data '!U1339</f>
        <v>0</v>
      </c>
      <c r="G1338" s="10">
        <f t="shared" si="1"/>
        <v>0</v>
      </c>
    </row>
    <row r="1339" spans="1:7" ht="12.75" customHeight="1" x14ac:dyDescent="0.2">
      <c r="A1339" s="7">
        <v>40080</v>
      </c>
      <c r="B1339" s="10">
        <f>'data '!K1340</f>
        <v>48.328634716069274</v>
      </c>
      <c r="C1339" s="10">
        <f t="shared" si="0"/>
        <v>48.328634716069274</v>
      </c>
      <c r="D1339" s="10">
        <f>'data '!P1340</f>
        <v>0</v>
      </c>
      <c r="E1339" s="10">
        <f t="shared" si="2"/>
        <v>0</v>
      </c>
      <c r="F1339" s="10">
        <f>'data '!U1340</f>
        <v>0</v>
      </c>
      <c r="G1339" s="10">
        <f t="shared" si="1"/>
        <v>0</v>
      </c>
    </row>
    <row r="1340" spans="1:7" ht="12.75" customHeight="1" x14ac:dyDescent="0.2">
      <c r="A1340" s="7">
        <v>40081</v>
      </c>
      <c r="B1340" s="10">
        <f>'data '!K1341</f>
        <v>48.328634716069274</v>
      </c>
      <c r="C1340" s="10">
        <f t="shared" si="0"/>
        <v>48.328634716069274</v>
      </c>
      <c r="D1340" s="10">
        <f>'data '!P1341</f>
        <v>0</v>
      </c>
      <c r="E1340" s="10">
        <f t="shared" si="2"/>
        <v>0</v>
      </c>
      <c r="F1340" s="10">
        <f>'data '!U1341</f>
        <v>0</v>
      </c>
      <c r="G1340" s="10">
        <f t="shared" si="1"/>
        <v>0</v>
      </c>
    </row>
    <row r="1341" spans="1:7" ht="12.75" customHeight="1" x14ac:dyDescent="0.2">
      <c r="A1341" s="7">
        <v>40085</v>
      </c>
      <c r="B1341" s="10">
        <f>'data '!K1342</f>
        <v>48.328634716069274</v>
      </c>
      <c r="C1341" s="10">
        <f t="shared" si="0"/>
        <v>48.328634716069274</v>
      </c>
      <c r="D1341" s="10">
        <f>'data '!P1342</f>
        <v>229.88505747126436</v>
      </c>
      <c r="E1341" s="10">
        <f t="shared" si="2"/>
        <v>229.88505747126436</v>
      </c>
      <c r="F1341" s="10">
        <f>'data '!U1342</f>
        <v>0</v>
      </c>
      <c r="G1341" s="10">
        <f t="shared" si="1"/>
        <v>0</v>
      </c>
    </row>
    <row r="1342" spans="1:7" ht="12.75" customHeight="1" x14ac:dyDescent="0.2">
      <c r="A1342" s="7">
        <v>40086</v>
      </c>
      <c r="B1342" s="10">
        <f>'data '!K1343</f>
        <v>48.328634716069274</v>
      </c>
      <c r="C1342" s="10">
        <f t="shared" si="0"/>
        <v>48.328634716069274</v>
      </c>
      <c r="D1342" s="10">
        <f>'data '!P1343</f>
        <v>0</v>
      </c>
      <c r="E1342" s="10">
        <f t="shared" si="2"/>
        <v>0</v>
      </c>
      <c r="F1342" s="10">
        <f>'data '!U1343</f>
        <v>0</v>
      </c>
      <c r="G1342" s="10">
        <f t="shared" si="1"/>
        <v>0</v>
      </c>
    </row>
    <row r="1343" spans="1:7" ht="12.75" customHeight="1" x14ac:dyDescent="0.2">
      <c r="A1343" s="7">
        <v>40087</v>
      </c>
      <c r="B1343" s="10">
        <f>'data '!K1344</f>
        <v>48.328634716069274</v>
      </c>
      <c r="C1343" s="10">
        <f t="shared" si="0"/>
        <v>48.328634716069274</v>
      </c>
      <c r="D1343" s="10">
        <f>'data '!P1344</f>
        <v>0</v>
      </c>
      <c r="E1343" s="10">
        <f t="shared" si="2"/>
        <v>0</v>
      </c>
      <c r="F1343" s="10">
        <f>'data '!U1344</f>
        <v>1000</v>
      </c>
      <c r="G1343" s="10">
        <f t="shared" si="1"/>
        <v>1000</v>
      </c>
    </row>
    <row r="1344" spans="1:7" ht="12.75" customHeight="1" x14ac:dyDescent="0.2">
      <c r="A1344" s="7">
        <v>40091</v>
      </c>
      <c r="B1344" s="10">
        <f>'data '!K1345</f>
        <v>48.328634716069274</v>
      </c>
      <c r="C1344" s="10">
        <f t="shared" si="0"/>
        <v>48.328634716069274</v>
      </c>
      <c r="D1344" s="10">
        <f>'data '!P1345</f>
        <v>229.88505747126436</v>
      </c>
      <c r="E1344" s="10">
        <f t="shared" si="2"/>
        <v>229.88505747126436</v>
      </c>
      <c r="F1344" s="10">
        <f>'data '!U1345</f>
        <v>0</v>
      </c>
      <c r="G1344" s="10">
        <f t="shared" si="1"/>
        <v>0</v>
      </c>
    </row>
    <row r="1345" spans="1:7" ht="12.75" customHeight="1" x14ac:dyDescent="0.2">
      <c r="A1345" s="7">
        <v>40092</v>
      </c>
      <c r="B1345" s="10">
        <f>'data '!K1346</f>
        <v>48.328634716069274</v>
      </c>
      <c r="C1345" s="10">
        <f t="shared" si="0"/>
        <v>48.328634716069274</v>
      </c>
      <c r="D1345" s="10">
        <f>'data '!P1346</f>
        <v>0</v>
      </c>
      <c r="E1345" s="10">
        <f t="shared" si="2"/>
        <v>0</v>
      </c>
      <c r="F1345" s="10">
        <f>'data '!U1346</f>
        <v>0</v>
      </c>
      <c r="G1345" s="10">
        <f t="shared" si="1"/>
        <v>0</v>
      </c>
    </row>
    <row r="1346" spans="1:7" ht="12.75" customHeight="1" x14ac:dyDescent="0.2">
      <c r="A1346" s="7">
        <v>40093</v>
      </c>
      <c r="B1346" s="10">
        <f>'data '!K1347</f>
        <v>48.328634716069274</v>
      </c>
      <c r="C1346" s="10">
        <f t="shared" si="0"/>
        <v>48.328634716069274</v>
      </c>
      <c r="D1346" s="10">
        <f>'data '!P1347</f>
        <v>0</v>
      </c>
      <c r="E1346" s="10">
        <f t="shared" si="2"/>
        <v>0</v>
      </c>
      <c r="F1346" s="10">
        <f>'data '!U1347</f>
        <v>0</v>
      </c>
      <c r="G1346" s="10">
        <f t="shared" si="1"/>
        <v>0</v>
      </c>
    </row>
    <row r="1347" spans="1:7" ht="12.75" customHeight="1" x14ac:dyDescent="0.2">
      <c r="A1347" s="7">
        <v>40094</v>
      </c>
      <c r="B1347" s="10">
        <f>'data '!K1348</f>
        <v>48.328634716069274</v>
      </c>
      <c r="C1347" s="10">
        <f t="shared" si="0"/>
        <v>48.328634716069274</v>
      </c>
      <c r="D1347" s="10">
        <f>'data '!P1348</f>
        <v>0</v>
      </c>
      <c r="E1347" s="10">
        <f t="shared" si="2"/>
        <v>0</v>
      </c>
      <c r="F1347" s="10">
        <f>'data '!U1348</f>
        <v>0</v>
      </c>
      <c r="G1347" s="10">
        <f t="shared" si="1"/>
        <v>0</v>
      </c>
    </row>
    <row r="1348" spans="1:7" ht="12.75" customHeight="1" x14ac:dyDescent="0.2">
      <c r="A1348" s="7">
        <v>40095</v>
      </c>
      <c r="B1348" s="10">
        <f>'data '!K1349</f>
        <v>48.328634716069274</v>
      </c>
      <c r="C1348" s="10">
        <f t="shared" si="0"/>
        <v>48.328634716069274</v>
      </c>
      <c r="D1348" s="10">
        <f>'data '!P1349</f>
        <v>0</v>
      </c>
      <c r="E1348" s="10">
        <f t="shared" si="2"/>
        <v>0</v>
      </c>
      <c r="F1348" s="10">
        <f>'data '!U1349</f>
        <v>0</v>
      </c>
      <c r="G1348" s="10">
        <f t="shared" si="1"/>
        <v>0</v>
      </c>
    </row>
    <row r="1349" spans="1:7" ht="12.75" customHeight="1" x14ac:dyDescent="0.2">
      <c r="A1349" s="7">
        <v>40098</v>
      </c>
      <c r="B1349" s="10">
        <f>'data '!K1350</f>
        <v>48.328634716069274</v>
      </c>
      <c r="C1349" s="10">
        <f t="shared" si="0"/>
        <v>48.328634716069274</v>
      </c>
      <c r="D1349" s="10">
        <f>'data '!P1350</f>
        <v>229.88505747126436</v>
      </c>
      <c r="E1349" s="10">
        <f t="shared" si="2"/>
        <v>229.88505747126436</v>
      </c>
      <c r="F1349" s="10">
        <f>'data '!U1350</f>
        <v>0</v>
      </c>
      <c r="G1349" s="10">
        <f t="shared" si="1"/>
        <v>0</v>
      </c>
    </row>
    <row r="1350" spans="1:7" ht="12.75" customHeight="1" x14ac:dyDescent="0.2">
      <c r="A1350" s="7">
        <v>40100</v>
      </c>
      <c r="B1350" s="10">
        <f>'data '!K1351</f>
        <v>48.328634716069274</v>
      </c>
      <c r="C1350" s="10">
        <f t="shared" si="0"/>
        <v>48.328634716069274</v>
      </c>
      <c r="D1350" s="10">
        <f>'data '!P1351</f>
        <v>0</v>
      </c>
      <c r="E1350" s="10">
        <f t="shared" si="2"/>
        <v>0</v>
      </c>
      <c r="F1350" s="10">
        <f>'data '!U1351</f>
        <v>0</v>
      </c>
      <c r="G1350" s="10">
        <f t="shared" si="1"/>
        <v>0</v>
      </c>
    </row>
    <row r="1351" spans="1:7" ht="12.75" customHeight="1" x14ac:dyDescent="0.2">
      <c r="A1351" s="7">
        <v>40101</v>
      </c>
      <c r="B1351" s="10">
        <f>'data '!K1352</f>
        <v>48.328634716069274</v>
      </c>
      <c r="C1351" s="10">
        <f t="shared" si="0"/>
        <v>48.328634716069274</v>
      </c>
      <c r="D1351" s="10">
        <f>'data '!P1352</f>
        <v>0</v>
      </c>
      <c r="E1351" s="10">
        <f t="shared" si="2"/>
        <v>0</v>
      </c>
      <c r="F1351" s="10">
        <f>'data '!U1352</f>
        <v>0</v>
      </c>
      <c r="G1351" s="10">
        <f t="shared" si="1"/>
        <v>0</v>
      </c>
    </row>
    <row r="1352" spans="1:7" ht="12.75" customHeight="1" x14ac:dyDescent="0.2">
      <c r="A1352" s="7">
        <v>40102</v>
      </c>
      <c r="B1352" s="10">
        <f>'data '!K1353</f>
        <v>48.328634716069274</v>
      </c>
      <c r="C1352" s="10">
        <f t="shared" si="0"/>
        <v>48.328634716069274</v>
      </c>
      <c r="D1352" s="10">
        <f>'data '!P1353</f>
        <v>0</v>
      </c>
      <c r="E1352" s="10">
        <f t="shared" si="2"/>
        <v>0</v>
      </c>
      <c r="F1352" s="10">
        <f>'data '!U1353</f>
        <v>0</v>
      </c>
      <c r="G1352" s="10">
        <f t="shared" si="1"/>
        <v>0</v>
      </c>
    </row>
    <row r="1353" spans="1:7" ht="12.75" customHeight="1" x14ac:dyDescent="0.2">
      <c r="A1353" s="7">
        <v>40103</v>
      </c>
      <c r="B1353" s="10">
        <f>'data '!K1354</f>
        <v>48.328634716069274</v>
      </c>
      <c r="C1353" s="10">
        <f t="shared" si="0"/>
        <v>48.328634716069274</v>
      </c>
      <c r="D1353" s="10">
        <f>'data '!P1354</f>
        <v>0</v>
      </c>
      <c r="E1353" s="10">
        <f t="shared" si="2"/>
        <v>0</v>
      </c>
      <c r="F1353" s="10">
        <f>'data '!U1354</f>
        <v>0</v>
      </c>
      <c r="G1353" s="10">
        <f t="shared" si="1"/>
        <v>0</v>
      </c>
    </row>
    <row r="1354" spans="1:7" ht="12.75" customHeight="1" x14ac:dyDescent="0.2">
      <c r="A1354" s="7">
        <v>40106</v>
      </c>
      <c r="B1354" s="10">
        <f>'data '!K1355</f>
        <v>48.328634716069274</v>
      </c>
      <c r="C1354" s="10">
        <f t="shared" si="0"/>
        <v>48.328634716069274</v>
      </c>
      <c r="D1354" s="10">
        <f>'data '!P1355</f>
        <v>229.88505747126436</v>
      </c>
      <c r="E1354" s="10">
        <f t="shared" si="2"/>
        <v>229.88505747126436</v>
      </c>
      <c r="F1354" s="10">
        <f>'data '!U1355</f>
        <v>0</v>
      </c>
      <c r="G1354" s="10">
        <f t="shared" si="1"/>
        <v>0</v>
      </c>
    </row>
    <row r="1355" spans="1:7" ht="12.75" customHeight="1" x14ac:dyDescent="0.2">
      <c r="A1355" s="7">
        <v>40107</v>
      </c>
      <c r="B1355" s="10">
        <f>'data '!K1356</f>
        <v>48.328634716069274</v>
      </c>
      <c r="C1355" s="10">
        <f t="shared" si="0"/>
        <v>48.328634716069274</v>
      </c>
      <c r="D1355" s="10">
        <f>'data '!P1356</f>
        <v>0</v>
      </c>
      <c r="E1355" s="10">
        <f t="shared" si="2"/>
        <v>0</v>
      </c>
      <c r="F1355" s="10">
        <f>'data '!U1356</f>
        <v>0</v>
      </c>
      <c r="G1355" s="10">
        <f t="shared" si="1"/>
        <v>0</v>
      </c>
    </row>
    <row r="1356" spans="1:7" ht="12.75" customHeight="1" x14ac:dyDescent="0.2">
      <c r="A1356" s="7">
        <v>40108</v>
      </c>
      <c r="B1356" s="10">
        <f>'data '!K1357</f>
        <v>48.328634716069274</v>
      </c>
      <c r="C1356" s="10">
        <f t="shared" si="0"/>
        <v>48.328634716069274</v>
      </c>
      <c r="D1356" s="10">
        <f>'data '!P1357</f>
        <v>0</v>
      </c>
      <c r="E1356" s="10">
        <f t="shared" si="2"/>
        <v>0</v>
      </c>
      <c r="F1356" s="10">
        <f>'data '!U1357</f>
        <v>0</v>
      </c>
      <c r="G1356" s="10">
        <f t="shared" si="1"/>
        <v>0</v>
      </c>
    </row>
    <row r="1357" spans="1:7" ht="12.75" customHeight="1" x14ac:dyDescent="0.2">
      <c r="A1357" s="7">
        <v>40109</v>
      </c>
      <c r="B1357" s="10">
        <f>'data '!K1358</f>
        <v>48.328634716069274</v>
      </c>
      <c r="C1357" s="10">
        <f t="shared" si="0"/>
        <v>48.328634716069274</v>
      </c>
      <c r="D1357" s="10">
        <f>'data '!P1358</f>
        <v>0</v>
      </c>
      <c r="E1357" s="10">
        <f t="shared" si="2"/>
        <v>0</v>
      </c>
      <c r="F1357" s="10">
        <f>'data '!U1358</f>
        <v>0</v>
      </c>
      <c r="G1357" s="10">
        <f t="shared" si="1"/>
        <v>0</v>
      </c>
    </row>
    <row r="1358" spans="1:7" ht="12.75" customHeight="1" x14ac:dyDescent="0.2">
      <c r="A1358" s="7">
        <v>40112</v>
      </c>
      <c r="B1358" s="10">
        <f>'data '!K1359</f>
        <v>48.328634716069274</v>
      </c>
      <c r="C1358" s="10">
        <f t="shared" si="0"/>
        <v>48.328634716069274</v>
      </c>
      <c r="D1358" s="10">
        <f>'data '!P1359</f>
        <v>229.88505747126436</v>
      </c>
      <c r="E1358" s="10">
        <f t="shared" si="2"/>
        <v>229.88505747126436</v>
      </c>
      <c r="F1358" s="10">
        <f>'data '!U1359</f>
        <v>0</v>
      </c>
      <c r="G1358" s="10">
        <f t="shared" si="1"/>
        <v>0</v>
      </c>
    </row>
    <row r="1359" spans="1:7" ht="12.75" customHeight="1" x14ac:dyDescent="0.2">
      <c r="A1359" s="7">
        <v>40113</v>
      </c>
      <c r="B1359" s="10">
        <f>'data '!K1360</f>
        <v>48.328634716069274</v>
      </c>
      <c r="C1359" s="10">
        <f t="shared" si="0"/>
        <v>48.328634716069274</v>
      </c>
      <c r="D1359" s="10">
        <f>'data '!P1360</f>
        <v>0</v>
      </c>
      <c r="E1359" s="10">
        <f t="shared" si="2"/>
        <v>0</v>
      </c>
      <c r="F1359" s="10">
        <f>'data '!U1360</f>
        <v>0</v>
      </c>
      <c r="G1359" s="10">
        <f t="shared" si="1"/>
        <v>0</v>
      </c>
    </row>
    <row r="1360" spans="1:7" ht="12.75" customHeight="1" x14ac:dyDescent="0.2">
      <c r="A1360" s="7">
        <v>40114</v>
      </c>
      <c r="B1360" s="10">
        <f>'data '!K1361</f>
        <v>48.328634716069274</v>
      </c>
      <c r="C1360" s="10">
        <f t="shared" si="0"/>
        <v>48.328634716069274</v>
      </c>
      <c r="D1360" s="10">
        <f>'data '!P1361</f>
        <v>0</v>
      </c>
      <c r="E1360" s="10">
        <f t="shared" si="2"/>
        <v>0</v>
      </c>
      <c r="F1360" s="10">
        <f>'data '!U1361</f>
        <v>0</v>
      </c>
      <c r="G1360" s="10">
        <f t="shared" si="1"/>
        <v>0</v>
      </c>
    </row>
    <row r="1361" spans="1:7" ht="12.75" customHeight="1" x14ac:dyDescent="0.2">
      <c r="A1361" s="7">
        <v>40115</v>
      </c>
      <c r="B1361" s="10">
        <f>'data '!K1362</f>
        <v>48.328634716069274</v>
      </c>
      <c r="C1361" s="10">
        <f t="shared" si="0"/>
        <v>48.328634716069274</v>
      </c>
      <c r="D1361" s="10">
        <f>'data '!P1362</f>
        <v>0</v>
      </c>
      <c r="E1361" s="10">
        <f t="shared" si="2"/>
        <v>0</v>
      </c>
      <c r="F1361" s="10">
        <f>'data '!U1362</f>
        <v>0</v>
      </c>
      <c r="G1361" s="10">
        <f t="shared" si="1"/>
        <v>0</v>
      </c>
    </row>
    <row r="1362" spans="1:7" ht="12.75" customHeight="1" x14ac:dyDescent="0.2">
      <c r="A1362" s="7">
        <v>40116</v>
      </c>
      <c r="B1362" s="10">
        <f>'data '!K1363</f>
        <v>48.328634716069274</v>
      </c>
      <c r="C1362" s="10">
        <f t="shared" si="0"/>
        <v>48.328634716069274</v>
      </c>
      <c r="D1362" s="10">
        <f>'data '!P1363</f>
        <v>0</v>
      </c>
      <c r="E1362" s="10">
        <f t="shared" si="2"/>
        <v>0</v>
      </c>
      <c r="F1362" s="10">
        <f>'data '!U1363</f>
        <v>0</v>
      </c>
      <c r="G1362" s="10">
        <f t="shared" si="1"/>
        <v>0</v>
      </c>
    </row>
    <row r="1363" spans="1:7" ht="12.75" customHeight="1" x14ac:dyDescent="0.2">
      <c r="A1363" s="7">
        <v>40120</v>
      </c>
      <c r="B1363" s="10">
        <f>'data '!K1364</f>
        <v>48.328634716069274</v>
      </c>
      <c r="C1363" s="10">
        <f t="shared" si="0"/>
        <v>48.328634716069274</v>
      </c>
      <c r="D1363" s="10">
        <f>'data '!P1364</f>
        <v>229.88505747126436</v>
      </c>
      <c r="E1363" s="10">
        <f t="shared" si="2"/>
        <v>229.88505747126436</v>
      </c>
      <c r="F1363" s="10">
        <f>'data '!U1364</f>
        <v>1000</v>
      </c>
      <c r="G1363" s="10">
        <f t="shared" si="1"/>
        <v>1000</v>
      </c>
    </row>
    <row r="1364" spans="1:7" ht="12.75" customHeight="1" x14ac:dyDescent="0.2">
      <c r="A1364" s="7">
        <v>40121</v>
      </c>
      <c r="B1364" s="10">
        <f>'data '!K1365</f>
        <v>48.328634716069274</v>
      </c>
      <c r="C1364" s="10">
        <f t="shared" si="0"/>
        <v>48.328634716069274</v>
      </c>
      <c r="D1364" s="10">
        <f>'data '!P1365</f>
        <v>0</v>
      </c>
      <c r="E1364" s="10">
        <f t="shared" si="2"/>
        <v>0</v>
      </c>
      <c r="F1364" s="10">
        <f>'data '!U1365</f>
        <v>0</v>
      </c>
      <c r="G1364" s="10">
        <f t="shared" si="1"/>
        <v>0</v>
      </c>
    </row>
    <row r="1365" spans="1:7" ht="12.75" customHeight="1" x14ac:dyDescent="0.2">
      <c r="A1365" s="7">
        <v>40122</v>
      </c>
      <c r="B1365" s="10">
        <f>'data '!K1366</f>
        <v>48.328634716069274</v>
      </c>
      <c r="C1365" s="10">
        <f t="shared" si="0"/>
        <v>48.328634716069274</v>
      </c>
      <c r="D1365" s="10">
        <f>'data '!P1366</f>
        <v>0</v>
      </c>
      <c r="E1365" s="10">
        <f t="shared" si="2"/>
        <v>0</v>
      </c>
      <c r="F1365" s="10">
        <f>'data '!U1366</f>
        <v>0</v>
      </c>
      <c r="G1365" s="10">
        <f t="shared" si="1"/>
        <v>0</v>
      </c>
    </row>
    <row r="1366" spans="1:7" ht="12.75" customHeight="1" x14ac:dyDescent="0.2">
      <c r="A1366" s="7">
        <v>40123</v>
      </c>
      <c r="B1366" s="10">
        <f>'data '!K1367</f>
        <v>48.328634716069274</v>
      </c>
      <c r="C1366" s="10">
        <f t="shared" si="0"/>
        <v>48.328634716069274</v>
      </c>
      <c r="D1366" s="10">
        <f>'data '!P1367</f>
        <v>0</v>
      </c>
      <c r="E1366" s="10">
        <f t="shared" si="2"/>
        <v>0</v>
      </c>
      <c r="F1366" s="10">
        <f>'data '!U1367</f>
        <v>0</v>
      </c>
      <c r="G1366" s="10">
        <f t="shared" si="1"/>
        <v>0</v>
      </c>
    </row>
    <row r="1367" spans="1:7" ht="12.75" customHeight="1" x14ac:dyDescent="0.2">
      <c r="A1367" s="7">
        <v>40126</v>
      </c>
      <c r="B1367" s="10">
        <f>'data '!K1368</f>
        <v>48.328634716069274</v>
      </c>
      <c r="C1367" s="10">
        <f t="shared" si="0"/>
        <v>48.328634716069274</v>
      </c>
      <c r="D1367" s="10">
        <f>'data '!P1368</f>
        <v>229.88505747126436</v>
      </c>
      <c r="E1367" s="10">
        <f t="shared" si="2"/>
        <v>229.88505747126436</v>
      </c>
      <c r="F1367" s="10">
        <f>'data '!U1368</f>
        <v>0</v>
      </c>
      <c r="G1367" s="10">
        <f t="shared" si="1"/>
        <v>0</v>
      </c>
    </row>
    <row r="1368" spans="1:7" ht="12.75" customHeight="1" x14ac:dyDescent="0.2">
      <c r="A1368" s="7">
        <v>40127</v>
      </c>
      <c r="B1368" s="10">
        <f>'data '!K1369</f>
        <v>48.328634716069274</v>
      </c>
      <c r="C1368" s="10">
        <f t="shared" si="0"/>
        <v>48.328634716069274</v>
      </c>
      <c r="D1368" s="10">
        <f>'data '!P1369</f>
        <v>0</v>
      </c>
      <c r="E1368" s="10">
        <f t="shared" si="2"/>
        <v>0</v>
      </c>
      <c r="F1368" s="10">
        <f>'data '!U1369</f>
        <v>0</v>
      </c>
      <c r="G1368" s="10">
        <f t="shared" si="1"/>
        <v>0</v>
      </c>
    </row>
    <row r="1369" spans="1:7" ht="12.75" customHeight="1" x14ac:dyDescent="0.2">
      <c r="A1369" s="7">
        <v>40128</v>
      </c>
      <c r="B1369" s="10">
        <f>'data '!K1370</f>
        <v>48.328634716069274</v>
      </c>
      <c r="C1369" s="10">
        <f t="shared" si="0"/>
        <v>48.328634716069274</v>
      </c>
      <c r="D1369" s="10">
        <f>'data '!P1370</f>
        <v>0</v>
      </c>
      <c r="E1369" s="10">
        <f t="shared" si="2"/>
        <v>0</v>
      </c>
      <c r="F1369" s="10">
        <f>'data '!U1370</f>
        <v>0</v>
      </c>
      <c r="G1369" s="10">
        <f t="shared" si="1"/>
        <v>0</v>
      </c>
    </row>
    <row r="1370" spans="1:7" ht="12.75" customHeight="1" x14ac:dyDescent="0.2">
      <c r="A1370" s="7">
        <v>40129</v>
      </c>
      <c r="B1370" s="10">
        <f>'data '!K1371</f>
        <v>48.328634716069274</v>
      </c>
      <c r="C1370" s="10">
        <f t="shared" si="0"/>
        <v>48.328634716069274</v>
      </c>
      <c r="D1370" s="10">
        <f>'data '!P1371</f>
        <v>0</v>
      </c>
      <c r="E1370" s="10">
        <f t="shared" si="2"/>
        <v>0</v>
      </c>
      <c r="F1370" s="10">
        <f>'data '!U1371</f>
        <v>0</v>
      </c>
      <c r="G1370" s="10">
        <f t="shared" si="1"/>
        <v>0</v>
      </c>
    </row>
    <row r="1371" spans="1:7" ht="12.75" customHeight="1" x14ac:dyDescent="0.2">
      <c r="A1371" s="7">
        <v>40130</v>
      </c>
      <c r="B1371" s="10">
        <f>'data '!K1372</f>
        <v>48.328634716069274</v>
      </c>
      <c r="C1371" s="10">
        <f t="shared" si="0"/>
        <v>48.328634716069274</v>
      </c>
      <c r="D1371" s="10">
        <f>'data '!P1372</f>
        <v>0</v>
      </c>
      <c r="E1371" s="10">
        <f t="shared" si="2"/>
        <v>0</v>
      </c>
      <c r="F1371" s="10">
        <f>'data '!U1372</f>
        <v>0</v>
      </c>
      <c r="G1371" s="10">
        <f t="shared" si="1"/>
        <v>0</v>
      </c>
    </row>
    <row r="1372" spans="1:7" ht="12.75" customHeight="1" x14ac:dyDescent="0.2">
      <c r="A1372" s="7">
        <v>40133</v>
      </c>
      <c r="B1372" s="10">
        <f>'data '!K1373</f>
        <v>48.328634716069274</v>
      </c>
      <c r="C1372" s="10">
        <f t="shared" si="0"/>
        <v>48.328634716069274</v>
      </c>
      <c r="D1372" s="10">
        <f>'data '!P1373</f>
        <v>229.88505747126436</v>
      </c>
      <c r="E1372" s="10">
        <f t="shared" si="2"/>
        <v>229.88505747126436</v>
      </c>
      <c r="F1372" s="10">
        <f>'data '!U1373</f>
        <v>0</v>
      </c>
      <c r="G1372" s="10">
        <f t="shared" si="1"/>
        <v>0</v>
      </c>
    </row>
    <row r="1373" spans="1:7" ht="12.75" customHeight="1" x14ac:dyDescent="0.2">
      <c r="A1373" s="7">
        <v>40134</v>
      </c>
      <c r="B1373" s="10">
        <f>'data '!K1374</f>
        <v>48.328634716069274</v>
      </c>
      <c r="C1373" s="10">
        <f t="shared" si="0"/>
        <v>48.328634716069274</v>
      </c>
      <c r="D1373" s="10">
        <f>'data '!P1374</f>
        <v>0</v>
      </c>
      <c r="E1373" s="10">
        <f t="shared" si="2"/>
        <v>0</v>
      </c>
      <c r="F1373" s="10">
        <f>'data '!U1374</f>
        <v>0</v>
      </c>
      <c r="G1373" s="10">
        <f t="shared" si="1"/>
        <v>0</v>
      </c>
    </row>
    <row r="1374" spans="1:7" ht="12.75" customHeight="1" x14ac:dyDescent="0.2">
      <c r="A1374" s="7">
        <v>40135</v>
      </c>
      <c r="B1374" s="10">
        <f>'data '!K1375</f>
        <v>48.328634716069274</v>
      </c>
      <c r="C1374" s="10">
        <f t="shared" si="0"/>
        <v>48.328634716069274</v>
      </c>
      <c r="D1374" s="10">
        <f>'data '!P1375</f>
        <v>0</v>
      </c>
      <c r="E1374" s="10">
        <f t="shared" si="2"/>
        <v>0</v>
      </c>
      <c r="F1374" s="10">
        <f>'data '!U1375</f>
        <v>0</v>
      </c>
      <c r="G1374" s="10">
        <f t="shared" si="1"/>
        <v>0</v>
      </c>
    </row>
    <row r="1375" spans="1:7" ht="12.75" customHeight="1" x14ac:dyDescent="0.2">
      <c r="A1375" s="7">
        <v>40136</v>
      </c>
      <c r="B1375" s="10">
        <f>'data '!K1376</f>
        <v>48.328634716069274</v>
      </c>
      <c r="C1375" s="10">
        <f t="shared" si="0"/>
        <v>48.328634716069274</v>
      </c>
      <c r="D1375" s="10">
        <f>'data '!P1376</f>
        <v>0</v>
      </c>
      <c r="E1375" s="10">
        <f t="shared" si="2"/>
        <v>0</v>
      </c>
      <c r="F1375" s="10">
        <f>'data '!U1376</f>
        <v>0</v>
      </c>
      <c r="G1375" s="10">
        <f t="shared" si="1"/>
        <v>0</v>
      </c>
    </row>
    <row r="1376" spans="1:7" ht="12.75" customHeight="1" x14ac:dyDescent="0.2">
      <c r="A1376" s="7">
        <v>40137</v>
      </c>
      <c r="B1376" s="10">
        <f>'data '!K1377</f>
        <v>48.328634716069274</v>
      </c>
      <c r="C1376" s="10">
        <f t="shared" si="0"/>
        <v>48.328634716069274</v>
      </c>
      <c r="D1376" s="10">
        <f>'data '!P1377</f>
        <v>0</v>
      </c>
      <c r="E1376" s="10">
        <f t="shared" si="2"/>
        <v>0</v>
      </c>
      <c r="F1376" s="10">
        <f>'data '!U1377</f>
        <v>0</v>
      </c>
      <c r="G1376" s="10">
        <f t="shared" si="1"/>
        <v>0</v>
      </c>
    </row>
    <row r="1377" spans="1:7" ht="12.75" customHeight="1" x14ac:dyDescent="0.2">
      <c r="A1377" s="7">
        <v>40140</v>
      </c>
      <c r="B1377" s="10">
        <f>'data '!K1378</f>
        <v>48.328634716069274</v>
      </c>
      <c r="C1377" s="10">
        <f t="shared" si="0"/>
        <v>48.328634716069274</v>
      </c>
      <c r="D1377" s="10">
        <f>'data '!P1378</f>
        <v>229.88505747126436</v>
      </c>
      <c r="E1377" s="10">
        <f t="shared" si="2"/>
        <v>229.88505747126436</v>
      </c>
      <c r="F1377" s="10">
        <f>'data '!U1378</f>
        <v>0</v>
      </c>
      <c r="G1377" s="10">
        <f t="shared" si="1"/>
        <v>0</v>
      </c>
    </row>
    <row r="1378" spans="1:7" ht="12.75" customHeight="1" x14ac:dyDescent="0.2">
      <c r="A1378" s="7">
        <v>40141</v>
      </c>
      <c r="B1378" s="10">
        <f>'data '!K1379</f>
        <v>48.328634716069274</v>
      </c>
      <c r="C1378" s="10">
        <f t="shared" si="0"/>
        <v>48.328634716069274</v>
      </c>
      <c r="D1378" s="10">
        <f>'data '!P1379</f>
        <v>0</v>
      </c>
      <c r="E1378" s="10">
        <f t="shared" si="2"/>
        <v>0</v>
      </c>
      <c r="F1378" s="10">
        <f>'data '!U1379</f>
        <v>0</v>
      </c>
      <c r="G1378" s="10">
        <f t="shared" si="1"/>
        <v>0</v>
      </c>
    </row>
    <row r="1379" spans="1:7" ht="12.75" customHeight="1" x14ac:dyDescent="0.2">
      <c r="A1379" s="7">
        <v>40142</v>
      </c>
      <c r="B1379" s="10">
        <f>'data '!K1380</f>
        <v>48.328634716069274</v>
      </c>
      <c r="C1379" s="10">
        <f t="shared" si="0"/>
        <v>48.328634716069274</v>
      </c>
      <c r="D1379" s="10">
        <f>'data '!P1380</f>
        <v>0</v>
      </c>
      <c r="E1379" s="10">
        <f t="shared" si="2"/>
        <v>0</v>
      </c>
      <c r="F1379" s="10">
        <f>'data '!U1380</f>
        <v>0</v>
      </c>
      <c r="G1379" s="10">
        <f t="shared" si="1"/>
        <v>0</v>
      </c>
    </row>
    <row r="1380" spans="1:7" ht="12.75" customHeight="1" x14ac:dyDescent="0.2">
      <c r="A1380" s="7">
        <v>40143</v>
      </c>
      <c r="B1380" s="10">
        <f>'data '!K1381</f>
        <v>48.328634716069274</v>
      </c>
      <c r="C1380" s="10">
        <f t="shared" si="0"/>
        <v>48.328634716069274</v>
      </c>
      <c r="D1380" s="10">
        <f>'data '!P1381</f>
        <v>0</v>
      </c>
      <c r="E1380" s="10">
        <f t="shared" si="2"/>
        <v>0</v>
      </c>
      <c r="F1380" s="10">
        <f>'data '!U1381</f>
        <v>0</v>
      </c>
      <c r="G1380" s="10">
        <f t="shared" si="1"/>
        <v>0</v>
      </c>
    </row>
    <row r="1381" spans="1:7" ht="12.75" customHeight="1" x14ac:dyDescent="0.2">
      <c r="A1381" s="7">
        <v>40144</v>
      </c>
      <c r="B1381" s="10">
        <f>'data '!K1382</f>
        <v>48.328634716069274</v>
      </c>
      <c r="C1381" s="10">
        <f t="shared" si="0"/>
        <v>48.328634716069274</v>
      </c>
      <c r="D1381" s="10">
        <f>'data '!P1382</f>
        <v>0</v>
      </c>
      <c r="E1381" s="10">
        <f t="shared" si="2"/>
        <v>0</v>
      </c>
      <c r="F1381" s="10">
        <f>'data '!U1382</f>
        <v>0</v>
      </c>
      <c r="G1381" s="10">
        <f t="shared" si="1"/>
        <v>0</v>
      </c>
    </row>
    <row r="1382" spans="1:7" ht="12.75" customHeight="1" x14ac:dyDescent="0.2">
      <c r="A1382" s="7">
        <v>40147</v>
      </c>
      <c r="B1382" s="10">
        <f>'data '!K1383</f>
        <v>48.328634716069274</v>
      </c>
      <c r="C1382" s="10">
        <f t="shared" si="0"/>
        <v>48.328634716069274</v>
      </c>
      <c r="D1382" s="10">
        <f>'data '!P1383</f>
        <v>229.88505747126436</v>
      </c>
      <c r="E1382" s="10">
        <f t="shared" si="2"/>
        <v>229.88505747126436</v>
      </c>
      <c r="F1382" s="10">
        <f>'data '!U1383</f>
        <v>0</v>
      </c>
      <c r="G1382" s="10">
        <f t="shared" si="1"/>
        <v>0</v>
      </c>
    </row>
    <row r="1383" spans="1:7" ht="12.75" customHeight="1" x14ac:dyDescent="0.2">
      <c r="A1383" s="7">
        <v>40148</v>
      </c>
      <c r="B1383" s="10">
        <f>'data '!K1384</f>
        <v>48.328634716069274</v>
      </c>
      <c r="C1383" s="10">
        <f t="shared" si="0"/>
        <v>48.328634716069274</v>
      </c>
      <c r="D1383" s="10">
        <f>'data '!P1384</f>
        <v>0</v>
      </c>
      <c r="E1383" s="10">
        <f t="shared" si="2"/>
        <v>0</v>
      </c>
      <c r="F1383" s="10">
        <f>'data '!U1384</f>
        <v>1000</v>
      </c>
      <c r="G1383" s="10">
        <f t="shared" si="1"/>
        <v>1000</v>
      </c>
    </row>
    <row r="1384" spans="1:7" ht="12.75" customHeight="1" x14ac:dyDescent="0.2">
      <c r="A1384" s="7">
        <v>40149</v>
      </c>
      <c r="B1384" s="10">
        <f>'data '!K1385</f>
        <v>48.328634716069274</v>
      </c>
      <c r="C1384" s="10">
        <f t="shared" si="0"/>
        <v>48.328634716069274</v>
      </c>
      <c r="D1384" s="10">
        <f>'data '!P1385</f>
        <v>0</v>
      </c>
      <c r="E1384" s="10">
        <f t="shared" si="2"/>
        <v>0</v>
      </c>
      <c r="F1384" s="10">
        <f>'data '!U1385</f>
        <v>0</v>
      </c>
      <c r="G1384" s="10">
        <f t="shared" si="1"/>
        <v>0</v>
      </c>
    </row>
    <row r="1385" spans="1:7" ht="12.75" customHeight="1" x14ac:dyDescent="0.2">
      <c r="A1385" s="7">
        <v>40150</v>
      </c>
      <c r="B1385" s="10">
        <f>'data '!K1386</f>
        <v>48.328634716069274</v>
      </c>
      <c r="C1385" s="10">
        <f t="shared" si="0"/>
        <v>48.328634716069274</v>
      </c>
      <c r="D1385" s="10">
        <f>'data '!P1386</f>
        <v>0</v>
      </c>
      <c r="E1385" s="10">
        <f t="shared" si="2"/>
        <v>0</v>
      </c>
      <c r="F1385" s="10">
        <f>'data '!U1386</f>
        <v>0</v>
      </c>
      <c r="G1385" s="10">
        <f t="shared" si="1"/>
        <v>0</v>
      </c>
    </row>
    <row r="1386" spans="1:7" ht="12.75" customHeight="1" x14ac:dyDescent="0.2">
      <c r="A1386" s="7">
        <v>40151</v>
      </c>
      <c r="B1386" s="10">
        <f>'data '!K1387</f>
        <v>48.328634716069274</v>
      </c>
      <c r="C1386" s="10">
        <f t="shared" si="0"/>
        <v>48.328634716069274</v>
      </c>
      <c r="D1386" s="10">
        <f>'data '!P1387</f>
        <v>0</v>
      </c>
      <c r="E1386" s="10">
        <f t="shared" si="2"/>
        <v>0</v>
      </c>
      <c r="F1386" s="10">
        <f>'data '!U1387</f>
        <v>0</v>
      </c>
      <c r="G1386" s="10">
        <f t="shared" si="1"/>
        <v>0</v>
      </c>
    </row>
    <row r="1387" spans="1:7" ht="12.75" customHeight="1" x14ac:dyDescent="0.2">
      <c r="A1387" s="7">
        <v>40154</v>
      </c>
      <c r="B1387" s="10">
        <f>'data '!K1388</f>
        <v>48.328634716069274</v>
      </c>
      <c r="C1387" s="10">
        <f t="shared" si="0"/>
        <v>48.328634716069274</v>
      </c>
      <c r="D1387" s="10">
        <f>'data '!P1388</f>
        <v>229.88505747126436</v>
      </c>
      <c r="E1387" s="10">
        <f t="shared" si="2"/>
        <v>229.88505747126436</v>
      </c>
      <c r="F1387" s="10">
        <f>'data '!U1388</f>
        <v>0</v>
      </c>
      <c r="G1387" s="10">
        <f t="shared" si="1"/>
        <v>0</v>
      </c>
    </row>
    <row r="1388" spans="1:7" ht="12.75" customHeight="1" x14ac:dyDescent="0.2">
      <c r="A1388" s="7">
        <v>40155</v>
      </c>
      <c r="B1388" s="10">
        <f>'data '!K1389</f>
        <v>48.328634716069274</v>
      </c>
      <c r="C1388" s="10">
        <f t="shared" si="0"/>
        <v>48.328634716069274</v>
      </c>
      <c r="D1388" s="10">
        <f>'data '!P1389</f>
        <v>0</v>
      </c>
      <c r="E1388" s="10">
        <f t="shared" si="2"/>
        <v>0</v>
      </c>
      <c r="F1388" s="10">
        <f>'data '!U1389</f>
        <v>0</v>
      </c>
      <c r="G1388" s="10">
        <f t="shared" si="1"/>
        <v>0</v>
      </c>
    </row>
    <row r="1389" spans="1:7" ht="12.75" customHeight="1" x14ac:dyDescent="0.2">
      <c r="A1389" s="7">
        <v>40156</v>
      </c>
      <c r="B1389" s="10">
        <f>'data '!K1390</f>
        <v>48.328634716069274</v>
      </c>
      <c r="C1389" s="10">
        <f t="shared" si="0"/>
        <v>48.328634716069274</v>
      </c>
      <c r="D1389" s="10">
        <f>'data '!P1390</f>
        <v>0</v>
      </c>
      <c r="E1389" s="10">
        <f t="shared" si="2"/>
        <v>0</v>
      </c>
      <c r="F1389" s="10">
        <f>'data '!U1390</f>
        <v>0</v>
      </c>
      <c r="G1389" s="10">
        <f t="shared" si="1"/>
        <v>0</v>
      </c>
    </row>
    <row r="1390" spans="1:7" ht="12.75" customHeight="1" x14ac:dyDescent="0.2">
      <c r="A1390" s="7">
        <v>40157</v>
      </c>
      <c r="B1390" s="10">
        <f>'data '!K1391</f>
        <v>48.328634716069274</v>
      </c>
      <c r="C1390" s="10">
        <f t="shared" si="0"/>
        <v>48.328634716069274</v>
      </c>
      <c r="D1390" s="10">
        <f>'data '!P1391</f>
        <v>0</v>
      </c>
      <c r="E1390" s="10">
        <f t="shared" si="2"/>
        <v>0</v>
      </c>
      <c r="F1390" s="10">
        <f>'data '!U1391</f>
        <v>0</v>
      </c>
      <c r="G1390" s="10">
        <f t="shared" si="1"/>
        <v>0</v>
      </c>
    </row>
    <row r="1391" spans="1:7" ht="12.75" customHeight="1" x14ac:dyDescent="0.2">
      <c r="A1391" s="7">
        <v>40158</v>
      </c>
      <c r="B1391" s="10">
        <f>'data '!K1392</f>
        <v>48.328634716069274</v>
      </c>
      <c r="C1391" s="10">
        <f t="shared" si="0"/>
        <v>48.328634716069274</v>
      </c>
      <c r="D1391" s="10">
        <f>'data '!P1392</f>
        <v>0</v>
      </c>
      <c r="E1391" s="10">
        <f t="shared" si="2"/>
        <v>0</v>
      </c>
      <c r="F1391" s="10">
        <f>'data '!U1392</f>
        <v>0</v>
      </c>
      <c r="G1391" s="10">
        <f t="shared" si="1"/>
        <v>0</v>
      </c>
    </row>
    <row r="1392" spans="1:7" ht="12.75" customHeight="1" x14ac:dyDescent="0.2">
      <c r="A1392" s="7">
        <v>40161</v>
      </c>
      <c r="B1392" s="10">
        <f>'data '!K1393</f>
        <v>48.328634716069274</v>
      </c>
      <c r="C1392" s="10">
        <f t="shared" si="0"/>
        <v>48.328634716069274</v>
      </c>
      <c r="D1392" s="10">
        <f>'data '!P1393</f>
        <v>229.88505747126436</v>
      </c>
      <c r="E1392" s="10">
        <f t="shared" si="2"/>
        <v>229.88505747126436</v>
      </c>
      <c r="F1392" s="10">
        <f>'data '!U1393</f>
        <v>0</v>
      </c>
      <c r="G1392" s="10">
        <f t="shared" si="1"/>
        <v>0</v>
      </c>
    </row>
    <row r="1393" spans="1:7" ht="12.75" customHeight="1" x14ac:dyDescent="0.2">
      <c r="A1393" s="7">
        <v>40162</v>
      </c>
      <c r="B1393" s="10">
        <f>'data '!K1394</f>
        <v>48.328634716069274</v>
      </c>
      <c r="C1393" s="10">
        <f t="shared" si="0"/>
        <v>48.328634716069274</v>
      </c>
      <c r="D1393" s="10">
        <f>'data '!P1394</f>
        <v>0</v>
      </c>
      <c r="E1393" s="10">
        <f t="shared" si="2"/>
        <v>0</v>
      </c>
      <c r="F1393" s="10">
        <f>'data '!U1394</f>
        <v>0</v>
      </c>
      <c r="G1393" s="10">
        <f t="shared" si="1"/>
        <v>0</v>
      </c>
    </row>
    <row r="1394" spans="1:7" ht="12.75" customHeight="1" x14ac:dyDescent="0.2">
      <c r="A1394" s="7">
        <v>40163</v>
      </c>
      <c r="B1394" s="10">
        <f>'data '!K1395</f>
        <v>48.328634716069274</v>
      </c>
      <c r="C1394" s="10">
        <f t="shared" si="0"/>
        <v>48.328634716069274</v>
      </c>
      <c r="D1394" s="10">
        <f>'data '!P1395</f>
        <v>0</v>
      </c>
      <c r="E1394" s="10">
        <f t="shared" si="2"/>
        <v>0</v>
      </c>
      <c r="F1394" s="10">
        <f>'data '!U1395</f>
        <v>0</v>
      </c>
      <c r="G1394" s="10">
        <f t="shared" si="1"/>
        <v>0</v>
      </c>
    </row>
    <row r="1395" spans="1:7" ht="12.75" customHeight="1" x14ac:dyDescent="0.2">
      <c r="A1395" s="7">
        <v>40164</v>
      </c>
      <c r="B1395" s="10">
        <f>'data '!K1396</f>
        <v>48.328634716069274</v>
      </c>
      <c r="C1395" s="10">
        <f t="shared" si="0"/>
        <v>48.328634716069274</v>
      </c>
      <c r="D1395" s="10">
        <f>'data '!P1396</f>
        <v>0</v>
      </c>
      <c r="E1395" s="10">
        <f t="shared" si="2"/>
        <v>0</v>
      </c>
      <c r="F1395" s="10">
        <f>'data '!U1396</f>
        <v>0</v>
      </c>
      <c r="G1395" s="10">
        <f t="shared" si="1"/>
        <v>0</v>
      </c>
    </row>
    <row r="1396" spans="1:7" ht="12.75" customHeight="1" x14ac:dyDescent="0.2">
      <c r="A1396" s="7">
        <v>40165</v>
      </c>
      <c r="B1396" s="10">
        <f>'data '!K1397</f>
        <v>48.328634716069274</v>
      </c>
      <c r="C1396" s="10">
        <f t="shared" si="0"/>
        <v>48.328634716069274</v>
      </c>
      <c r="D1396" s="10">
        <f>'data '!P1397</f>
        <v>0</v>
      </c>
      <c r="E1396" s="10">
        <f t="shared" si="2"/>
        <v>0</v>
      </c>
      <c r="F1396" s="10">
        <f>'data '!U1397</f>
        <v>0</v>
      </c>
      <c r="G1396" s="10">
        <f t="shared" si="1"/>
        <v>0</v>
      </c>
    </row>
    <row r="1397" spans="1:7" ht="12.75" customHeight="1" x14ac:dyDescent="0.2">
      <c r="A1397" s="7">
        <v>40168</v>
      </c>
      <c r="B1397" s="10">
        <f>'data '!K1398</f>
        <v>48.328634716069274</v>
      </c>
      <c r="C1397" s="10">
        <f t="shared" si="0"/>
        <v>48.328634716069274</v>
      </c>
      <c r="D1397" s="10">
        <f>'data '!P1398</f>
        <v>229.88505747126436</v>
      </c>
      <c r="E1397" s="10">
        <f t="shared" si="2"/>
        <v>229.88505747126436</v>
      </c>
      <c r="F1397" s="10">
        <f>'data '!U1398</f>
        <v>0</v>
      </c>
      <c r="G1397" s="10">
        <f t="shared" si="1"/>
        <v>0</v>
      </c>
    </row>
    <row r="1398" spans="1:7" ht="12.75" customHeight="1" x14ac:dyDescent="0.2">
      <c r="A1398" s="7">
        <v>40169</v>
      </c>
      <c r="B1398" s="10">
        <f>'data '!K1399</f>
        <v>48.328634716069274</v>
      </c>
      <c r="C1398" s="10">
        <f t="shared" si="0"/>
        <v>48.328634716069274</v>
      </c>
      <c r="D1398" s="10">
        <f>'data '!P1399</f>
        <v>0</v>
      </c>
      <c r="E1398" s="10">
        <f t="shared" si="2"/>
        <v>0</v>
      </c>
      <c r="F1398" s="10">
        <f>'data '!U1399</f>
        <v>0</v>
      </c>
      <c r="G1398" s="10">
        <f t="shared" si="1"/>
        <v>0</v>
      </c>
    </row>
    <row r="1399" spans="1:7" ht="12.75" customHeight="1" x14ac:dyDescent="0.2">
      <c r="A1399" s="7">
        <v>40170</v>
      </c>
      <c r="B1399" s="10">
        <f>'data '!K1400</f>
        <v>48.328634716069274</v>
      </c>
      <c r="C1399" s="10">
        <f t="shared" si="0"/>
        <v>48.328634716069274</v>
      </c>
      <c r="D1399" s="10">
        <f>'data '!P1400</f>
        <v>0</v>
      </c>
      <c r="E1399" s="10">
        <f t="shared" si="2"/>
        <v>0</v>
      </c>
      <c r="F1399" s="10">
        <f>'data '!U1400</f>
        <v>0</v>
      </c>
      <c r="G1399" s="10">
        <f t="shared" si="1"/>
        <v>0</v>
      </c>
    </row>
    <row r="1400" spans="1:7" ht="12.75" customHeight="1" x14ac:dyDescent="0.2">
      <c r="A1400" s="7">
        <v>40171</v>
      </c>
      <c r="B1400" s="10">
        <f>'data '!K1401</f>
        <v>48.328634716069274</v>
      </c>
      <c r="C1400" s="10">
        <f t="shared" si="0"/>
        <v>48.328634716069274</v>
      </c>
      <c r="D1400" s="10">
        <f>'data '!P1401</f>
        <v>0</v>
      </c>
      <c r="E1400" s="10">
        <f t="shared" si="2"/>
        <v>0</v>
      </c>
      <c r="F1400" s="10">
        <f>'data '!U1401</f>
        <v>0</v>
      </c>
      <c r="G1400" s="10">
        <f t="shared" si="1"/>
        <v>0</v>
      </c>
    </row>
    <row r="1401" spans="1:7" ht="12.75" customHeight="1" x14ac:dyDescent="0.2">
      <c r="A1401" s="7">
        <v>40176</v>
      </c>
      <c r="B1401" s="10">
        <f>'data '!K1402</f>
        <v>48.328634716069274</v>
      </c>
      <c r="C1401" s="10">
        <f t="shared" si="0"/>
        <v>48.328634716069274</v>
      </c>
      <c r="D1401" s="10">
        <f>'data '!P1402</f>
        <v>229.88505747126436</v>
      </c>
      <c r="E1401" s="10">
        <f t="shared" si="2"/>
        <v>229.88505747126436</v>
      </c>
      <c r="F1401" s="10">
        <f>'data '!U1402</f>
        <v>0</v>
      </c>
      <c r="G1401" s="10">
        <f t="shared" si="1"/>
        <v>0</v>
      </c>
    </row>
    <row r="1402" spans="1:7" ht="12.75" customHeight="1" x14ac:dyDescent="0.2">
      <c r="A1402" s="7">
        <v>40177</v>
      </c>
      <c r="B1402" s="10">
        <f>'data '!K1403</f>
        <v>48.328634716069274</v>
      </c>
      <c r="C1402" s="10">
        <f t="shared" si="0"/>
        <v>48.328634716069274</v>
      </c>
      <c r="D1402" s="10">
        <f>'data '!P1403</f>
        <v>0</v>
      </c>
      <c r="E1402" s="10">
        <f t="shared" si="2"/>
        <v>0</v>
      </c>
      <c r="F1402" s="10">
        <f>'data '!U1403</f>
        <v>0</v>
      </c>
      <c r="G1402" s="10">
        <f t="shared" si="1"/>
        <v>0</v>
      </c>
    </row>
    <row r="1403" spans="1:7" ht="12.75" customHeight="1" x14ac:dyDescent="0.2">
      <c r="A1403" s="7">
        <v>40178</v>
      </c>
      <c r="B1403" s="10">
        <f>'data '!K1404</f>
        <v>48.328634716069274</v>
      </c>
      <c r="C1403" s="10">
        <f t="shared" si="0"/>
        <v>48.328634716069274</v>
      </c>
      <c r="D1403" s="10">
        <f>'data '!P1404</f>
        <v>0</v>
      </c>
      <c r="E1403" s="10">
        <f t="shared" si="2"/>
        <v>0</v>
      </c>
      <c r="F1403" s="10">
        <f>'data '!U1404</f>
        <v>0</v>
      </c>
      <c r="G1403" s="10">
        <f t="shared" si="1"/>
        <v>0</v>
      </c>
    </row>
    <row r="1404" spans="1:7" ht="12.75" customHeight="1" x14ac:dyDescent="0.2">
      <c r="A1404" s="7">
        <v>40182</v>
      </c>
      <c r="B1404" s="10">
        <f>'data '!K1405</f>
        <v>48.328634716069274</v>
      </c>
      <c r="C1404" s="10">
        <f t="shared" si="0"/>
        <v>48.328634716069274</v>
      </c>
      <c r="D1404" s="10">
        <f>'data '!P1405</f>
        <v>229.88505747126436</v>
      </c>
      <c r="E1404" s="10">
        <f t="shared" si="2"/>
        <v>229.88505747126436</v>
      </c>
      <c r="F1404" s="10">
        <f>'data '!U1405</f>
        <v>1000</v>
      </c>
      <c r="G1404" s="10">
        <f t="shared" si="1"/>
        <v>1000</v>
      </c>
    </row>
    <row r="1405" spans="1:7" ht="12.75" customHeight="1" x14ac:dyDescent="0.2">
      <c r="A1405" s="7">
        <v>40183</v>
      </c>
      <c r="B1405" s="10">
        <f>'data '!K1406</f>
        <v>48.328634716069274</v>
      </c>
      <c r="C1405" s="10">
        <f t="shared" si="0"/>
        <v>48.328634716069274</v>
      </c>
      <c r="D1405" s="10">
        <f>'data '!P1406</f>
        <v>0</v>
      </c>
      <c r="E1405" s="10">
        <f t="shared" si="2"/>
        <v>0</v>
      </c>
      <c r="F1405" s="10">
        <f>'data '!U1406</f>
        <v>0</v>
      </c>
      <c r="G1405" s="10">
        <f t="shared" si="1"/>
        <v>0</v>
      </c>
    </row>
    <row r="1406" spans="1:7" ht="12.75" customHeight="1" x14ac:dyDescent="0.2">
      <c r="A1406" s="7">
        <v>40184</v>
      </c>
      <c r="B1406" s="10">
        <f>'data '!K1407</f>
        <v>48.328634716069274</v>
      </c>
      <c r="C1406" s="10">
        <f t="shared" si="0"/>
        <v>48.328634716069274</v>
      </c>
      <c r="D1406" s="10">
        <f>'data '!P1407</f>
        <v>0</v>
      </c>
      <c r="E1406" s="10">
        <f t="shared" si="2"/>
        <v>0</v>
      </c>
      <c r="F1406" s="10">
        <f>'data '!U1407</f>
        <v>0</v>
      </c>
      <c r="G1406" s="10">
        <f t="shared" si="1"/>
        <v>0</v>
      </c>
    </row>
    <row r="1407" spans="1:7" ht="12.75" customHeight="1" x14ac:dyDescent="0.2">
      <c r="A1407" s="7">
        <v>40185</v>
      </c>
      <c r="B1407" s="10">
        <f>'data '!K1408</f>
        <v>48.328634716069274</v>
      </c>
      <c r="C1407" s="10">
        <f t="shared" si="0"/>
        <v>48.328634716069274</v>
      </c>
      <c r="D1407" s="10">
        <f>'data '!P1408</f>
        <v>0</v>
      </c>
      <c r="E1407" s="10">
        <f t="shared" si="2"/>
        <v>0</v>
      </c>
      <c r="F1407" s="10">
        <f>'data '!U1408</f>
        <v>0</v>
      </c>
      <c r="G1407" s="10">
        <f t="shared" si="1"/>
        <v>0</v>
      </c>
    </row>
    <row r="1408" spans="1:7" ht="12.75" customHeight="1" x14ac:dyDescent="0.2">
      <c r="A1408" s="7">
        <v>40186</v>
      </c>
      <c r="B1408" s="10">
        <f>'data '!K1409</f>
        <v>48.328634716069274</v>
      </c>
      <c r="C1408" s="10">
        <f t="shared" si="0"/>
        <v>48.328634716069274</v>
      </c>
      <c r="D1408" s="10">
        <f>'data '!P1409</f>
        <v>0</v>
      </c>
      <c r="E1408" s="10">
        <f t="shared" si="2"/>
        <v>0</v>
      </c>
      <c r="F1408" s="10">
        <f>'data '!U1409</f>
        <v>0</v>
      </c>
      <c r="G1408" s="10">
        <f t="shared" si="1"/>
        <v>0</v>
      </c>
    </row>
    <row r="1409" spans="1:7" ht="12.75" customHeight="1" x14ac:dyDescent="0.2">
      <c r="A1409" s="7">
        <v>40189</v>
      </c>
      <c r="B1409" s="10">
        <f>'data '!K1410</f>
        <v>48.328634716069274</v>
      </c>
      <c r="C1409" s="10">
        <f t="shared" si="0"/>
        <v>48.328634716069274</v>
      </c>
      <c r="D1409" s="10">
        <f>'data '!P1410</f>
        <v>229.88505747126436</v>
      </c>
      <c r="E1409" s="10">
        <f t="shared" si="2"/>
        <v>229.88505747126436</v>
      </c>
      <c r="F1409" s="10">
        <f>'data '!U1410</f>
        <v>0</v>
      </c>
      <c r="G1409" s="10">
        <f t="shared" si="1"/>
        <v>0</v>
      </c>
    </row>
    <row r="1410" spans="1:7" ht="12.75" customHeight="1" x14ac:dyDescent="0.2">
      <c r="A1410" s="7">
        <v>40190</v>
      </c>
      <c r="B1410" s="10">
        <f>'data '!K1411</f>
        <v>48.328634716069274</v>
      </c>
      <c r="C1410" s="10">
        <f t="shared" si="0"/>
        <v>48.328634716069274</v>
      </c>
      <c r="D1410" s="10">
        <f>'data '!P1411</f>
        <v>0</v>
      </c>
      <c r="E1410" s="10">
        <f t="shared" si="2"/>
        <v>0</v>
      </c>
      <c r="F1410" s="10">
        <f>'data '!U1411</f>
        <v>0</v>
      </c>
      <c r="G1410" s="10">
        <f t="shared" si="1"/>
        <v>0</v>
      </c>
    </row>
    <row r="1411" spans="1:7" ht="12.75" customHeight="1" x14ac:dyDescent="0.2">
      <c r="A1411" s="7">
        <v>40191</v>
      </c>
      <c r="B1411" s="10">
        <f>'data '!K1412</f>
        <v>48.328634716069274</v>
      </c>
      <c r="C1411" s="10">
        <f t="shared" si="0"/>
        <v>48.328634716069274</v>
      </c>
      <c r="D1411" s="10">
        <f>'data '!P1412</f>
        <v>0</v>
      </c>
      <c r="E1411" s="10">
        <f t="shared" si="2"/>
        <v>0</v>
      </c>
      <c r="F1411" s="10">
        <f>'data '!U1412</f>
        <v>0</v>
      </c>
      <c r="G1411" s="10">
        <f t="shared" si="1"/>
        <v>0</v>
      </c>
    </row>
    <row r="1412" spans="1:7" ht="12.75" customHeight="1" x14ac:dyDescent="0.2">
      <c r="A1412" s="7">
        <v>40192</v>
      </c>
      <c r="B1412" s="10">
        <f>'data '!K1413</f>
        <v>48.328634716069274</v>
      </c>
      <c r="C1412" s="10">
        <f t="shared" si="0"/>
        <v>48.328634716069274</v>
      </c>
      <c r="D1412" s="10">
        <f>'data '!P1413</f>
        <v>0</v>
      </c>
      <c r="E1412" s="10">
        <f t="shared" si="2"/>
        <v>0</v>
      </c>
      <c r="F1412" s="10">
        <f>'data '!U1413</f>
        <v>0</v>
      </c>
      <c r="G1412" s="10">
        <f t="shared" si="1"/>
        <v>0</v>
      </c>
    </row>
    <row r="1413" spans="1:7" ht="12.75" customHeight="1" x14ac:dyDescent="0.2">
      <c r="A1413" s="7">
        <v>40193</v>
      </c>
      <c r="B1413" s="10">
        <f>'data '!K1414</f>
        <v>48.328634716069274</v>
      </c>
      <c r="C1413" s="10">
        <f t="shared" si="0"/>
        <v>48.328634716069274</v>
      </c>
      <c r="D1413" s="10">
        <f>'data '!P1414</f>
        <v>0</v>
      </c>
      <c r="E1413" s="10">
        <f t="shared" si="2"/>
        <v>0</v>
      </c>
      <c r="F1413" s="10">
        <f>'data '!U1414</f>
        <v>0</v>
      </c>
      <c r="G1413" s="10">
        <f t="shared" si="1"/>
        <v>0</v>
      </c>
    </row>
    <row r="1414" spans="1:7" ht="12.75" customHeight="1" x14ac:dyDescent="0.2">
      <c r="A1414" s="7">
        <v>40196</v>
      </c>
      <c r="B1414" s="10">
        <f>'data '!K1415</f>
        <v>48.328634716069274</v>
      </c>
      <c r="C1414" s="10">
        <f t="shared" si="0"/>
        <v>48.328634716069274</v>
      </c>
      <c r="D1414" s="10">
        <f>'data '!P1415</f>
        <v>229.88505747126436</v>
      </c>
      <c r="E1414" s="10">
        <f t="shared" si="2"/>
        <v>229.88505747126436</v>
      </c>
      <c r="F1414" s="10">
        <f>'data '!U1415</f>
        <v>0</v>
      </c>
      <c r="G1414" s="10">
        <f t="shared" si="1"/>
        <v>0</v>
      </c>
    </row>
    <row r="1415" spans="1:7" ht="12.75" customHeight="1" x14ac:dyDescent="0.2">
      <c r="A1415" s="7">
        <v>40197</v>
      </c>
      <c r="B1415" s="10">
        <f>'data '!K1416</f>
        <v>48.328634716069274</v>
      </c>
      <c r="C1415" s="10">
        <f t="shared" si="0"/>
        <v>48.328634716069274</v>
      </c>
      <c r="D1415" s="10">
        <f>'data '!P1416</f>
        <v>0</v>
      </c>
      <c r="E1415" s="10">
        <f t="shared" si="2"/>
        <v>0</v>
      </c>
      <c r="F1415" s="10">
        <f>'data '!U1416</f>
        <v>0</v>
      </c>
      <c r="G1415" s="10">
        <f t="shared" si="1"/>
        <v>0</v>
      </c>
    </row>
    <row r="1416" spans="1:7" ht="12.75" customHeight="1" x14ac:dyDescent="0.2">
      <c r="A1416" s="7">
        <v>40198</v>
      </c>
      <c r="B1416" s="10">
        <f>'data '!K1417</f>
        <v>48.328634716069274</v>
      </c>
      <c r="C1416" s="10">
        <f t="shared" si="0"/>
        <v>48.328634716069274</v>
      </c>
      <c r="D1416" s="10">
        <f>'data '!P1417</f>
        <v>0</v>
      </c>
      <c r="E1416" s="10">
        <f t="shared" si="2"/>
        <v>0</v>
      </c>
      <c r="F1416" s="10">
        <f>'data '!U1417</f>
        <v>0</v>
      </c>
      <c r="G1416" s="10">
        <f t="shared" si="1"/>
        <v>0</v>
      </c>
    </row>
    <row r="1417" spans="1:7" ht="12.75" customHeight="1" x14ac:dyDescent="0.2">
      <c r="A1417" s="7">
        <v>40199</v>
      </c>
      <c r="B1417" s="10">
        <f>'data '!K1418</f>
        <v>48.328634716069274</v>
      </c>
      <c r="C1417" s="10">
        <f t="shared" si="0"/>
        <v>48.328634716069274</v>
      </c>
      <c r="D1417" s="10">
        <f>'data '!P1418</f>
        <v>0</v>
      </c>
      <c r="E1417" s="10">
        <f t="shared" si="2"/>
        <v>0</v>
      </c>
      <c r="F1417" s="10">
        <f>'data '!U1418</f>
        <v>0</v>
      </c>
      <c r="G1417" s="10">
        <f t="shared" si="1"/>
        <v>0</v>
      </c>
    </row>
    <row r="1418" spans="1:7" ht="12.75" customHeight="1" x14ac:dyDescent="0.2">
      <c r="A1418" s="7">
        <v>40200</v>
      </c>
      <c r="B1418" s="10">
        <f>'data '!K1419</f>
        <v>48.328634716069274</v>
      </c>
      <c r="C1418" s="10">
        <f t="shared" si="0"/>
        <v>48.328634716069274</v>
      </c>
      <c r="D1418" s="10">
        <f>'data '!P1419</f>
        <v>0</v>
      </c>
      <c r="E1418" s="10">
        <f t="shared" si="2"/>
        <v>0</v>
      </c>
      <c r="F1418" s="10">
        <f>'data '!U1419</f>
        <v>0</v>
      </c>
      <c r="G1418" s="10">
        <f t="shared" si="1"/>
        <v>0</v>
      </c>
    </row>
    <row r="1419" spans="1:7" ht="12.75" customHeight="1" x14ac:dyDescent="0.2">
      <c r="A1419" s="7">
        <v>40203</v>
      </c>
      <c r="B1419" s="10">
        <f>'data '!K1420</f>
        <v>48.328634716069274</v>
      </c>
      <c r="C1419" s="10">
        <f t="shared" si="0"/>
        <v>48.328634716069274</v>
      </c>
      <c r="D1419" s="10">
        <f>'data '!P1420</f>
        <v>229.88505747126436</v>
      </c>
      <c r="E1419" s="10">
        <f t="shared" si="2"/>
        <v>229.88505747126436</v>
      </c>
      <c r="F1419" s="10">
        <f>'data '!U1420</f>
        <v>0</v>
      </c>
      <c r="G1419" s="10">
        <f t="shared" si="1"/>
        <v>0</v>
      </c>
    </row>
    <row r="1420" spans="1:7" ht="12.75" customHeight="1" x14ac:dyDescent="0.2">
      <c r="A1420" s="7">
        <v>40205</v>
      </c>
      <c r="B1420" s="10">
        <f>'data '!K1421</f>
        <v>48.328634716069274</v>
      </c>
      <c r="C1420" s="10">
        <f t="shared" si="0"/>
        <v>48.328634716069274</v>
      </c>
      <c r="D1420" s="10">
        <f>'data '!P1421</f>
        <v>0</v>
      </c>
      <c r="E1420" s="10">
        <f t="shared" si="2"/>
        <v>0</v>
      </c>
      <c r="F1420" s="10">
        <f>'data '!U1421</f>
        <v>0</v>
      </c>
      <c r="G1420" s="10">
        <f t="shared" si="1"/>
        <v>0</v>
      </c>
    </row>
    <row r="1421" spans="1:7" ht="12.75" customHeight="1" x14ac:dyDescent="0.2">
      <c r="A1421" s="7">
        <v>40206</v>
      </c>
      <c r="B1421" s="10">
        <f>'data '!K1422</f>
        <v>48.328634716069274</v>
      </c>
      <c r="C1421" s="10">
        <f t="shared" si="0"/>
        <v>48.328634716069274</v>
      </c>
      <c r="D1421" s="10">
        <f>'data '!P1422</f>
        <v>0</v>
      </c>
      <c r="E1421" s="10">
        <f t="shared" si="2"/>
        <v>0</v>
      </c>
      <c r="F1421" s="10">
        <f>'data '!U1422</f>
        <v>0</v>
      </c>
      <c r="G1421" s="10">
        <f t="shared" si="1"/>
        <v>0</v>
      </c>
    </row>
    <row r="1422" spans="1:7" ht="12.75" customHeight="1" x14ac:dyDescent="0.2">
      <c r="A1422" s="7">
        <v>40207</v>
      </c>
      <c r="B1422" s="10">
        <f>'data '!K1423</f>
        <v>48.328634716069274</v>
      </c>
      <c r="C1422" s="10">
        <f t="shared" si="0"/>
        <v>48.328634716069274</v>
      </c>
      <c r="D1422" s="10">
        <f>'data '!P1423</f>
        <v>0</v>
      </c>
      <c r="E1422" s="10">
        <f t="shared" si="2"/>
        <v>0</v>
      </c>
      <c r="F1422" s="10">
        <f>'data '!U1423</f>
        <v>0</v>
      </c>
      <c r="G1422" s="10">
        <f t="shared" si="1"/>
        <v>0</v>
      </c>
    </row>
    <row r="1423" spans="1:7" ht="12.75" customHeight="1" x14ac:dyDescent="0.2">
      <c r="A1423" s="7">
        <v>40210</v>
      </c>
      <c r="B1423" s="10">
        <f>'data '!K1424</f>
        <v>48.328634716069274</v>
      </c>
      <c r="C1423" s="10">
        <f t="shared" si="0"/>
        <v>48.328634716069274</v>
      </c>
      <c r="D1423" s="10">
        <f>'data '!P1424</f>
        <v>229.88505747126436</v>
      </c>
      <c r="E1423" s="10">
        <f t="shared" si="2"/>
        <v>229.88505747126436</v>
      </c>
      <c r="F1423" s="10">
        <f>'data '!U1424</f>
        <v>1000</v>
      </c>
      <c r="G1423" s="10">
        <f t="shared" si="1"/>
        <v>1000</v>
      </c>
    </row>
    <row r="1424" spans="1:7" ht="12.75" customHeight="1" x14ac:dyDescent="0.2">
      <c r="A1424" s="7">
        <v>40211</v>
      </c>
      <c r="B1424" s="10">
        <f>'data '!K1425</f>
        <v>48.328634716069274</v>
      </c>
      <c r="C1424" s="10">
        <f t="shared" si="0"/>
        <v>48.328634716069274</v>
      </c>
      <c r="D1424" s="10">
        <f>'data '!P1425</f>
        <v>0</v>
      </c>
      <c r="E1424" s="10">
        <f t="shared" si="2"/>
        <v>0</v>
      </c>
      <c r="F1424" s="10">
        <f>'data '!U1425</f>
        <v>0</v>
      </c>
      <c r="G1424" s="10">
        <f t="shared" si="1"/>
        <v>0</v>
      </c>
    </row>
    <row r="1425" spans="1:7" ht="12.75" customHeight="1" x14ac:dyDescent="0.2">
      <c r="A1425" s="7">
        <v>40212</v>
      </c>
      <c r="B1425" s="10">
        <f>'data '!K1426</f>
        <v>48.328634716069274</v>
      </c>
      <c r="C1425" s="10">
        <f t="shared" si="0"/>
        <v>48.328634716069274</v>
      </c>
      <c r="D1425" s="10">
        <f>'data '!P1426</f>
        <v>0</v>
      </c>
      <c r="E1425" s="10">
        <f t="shared" si="2"/>
        <v>0</v>
      </c>
      <c r="F1425" s="10">
        <f>'data '!U1426</f>
        <v>0</v>
      </c>
      <c r="G1425" s="10">
        <f t="shared" si="1"/>
        <v>0</v>
      </c>
    </row>
    <row r="1426" spans="1:7" ht="12.75" customHeight="1" x14ac:dyDescent="0.2">
      <c r="A1426" s="7">
        <v>40213</v>
      </c>
      <c r="B1426" s="10">
        <f>'data '!K1427</f>
        <v>48.328634716069274</v>
      </c>
      <c r="C1426" s="10">
        <f t="shared" si="0"/>
        <v>48.328634716069274</v>
      </c>
      <c r="D1426" s="10">
        <f>'data '!P1427</f>
        <v>0</v>
      </c>
      <c r="E1426" s="10">
        <f t="shared" si="2"/>
        <v>0</v>
      </c>
      <c r="F1426" s="10">
        <f>'data '!U1427</f>
        <v>0</v>
      </c>
      <c r="G1426" s="10">
        <f t="shared" si="1"/>
        <v>0</v>
      </c>
    </row>
    <row r="1427" spans="1:7" ht="12.75" customHeight="1" x14ac:dyDescent="0.2">
      <c r="A1427" s="7">
        <v>40214</v>
      </c>
      <c r="B1427" s="10">
        <f>'data '!K1428</f>
        <v>48.328634716069274</v>
      </c>
      <c r="C1427" s="10">
        <f t="shared" si="0"/>
        <v>48.328634716069274</v>
      </c>
      <c r="D1427" s="10">
        <f>'data '!P1428</f>
        <v>0</v>
      </c>
      <c r="E1427" s="10">
        <f t="shared" si="2"/>
        <v>0</v>
      </c>
      <c r="F1427" s="10">
        <f>'data '!U1428</f>
        <v>0</v>
      </c>
      <c r="G1427" s="10">
        <f t="shared" si="1"/>
        <v>0</v>
      </c>
    </row>
    <row r="1428" spans="1:7" ht="12.75" customHeight="1" x14ac:dyDescent="0.2">
      <c r="A1428" s="7">
        <v>40215</v>
      </c>
      <c r="B1428" s="10">
        <f>'data '!K1429</f>
        <v>48.328634716069274</v>
      </c>
      <c r="C1428" s="10">
        <f t="shared" si="0"/>
        <v>48.328634716069274</v>
      </c>
      <c r="D1428" s="10">
        <f>'data '!P1429</f>
        <v>0</v>
      </c>
      <c r="E1428" s="10">
        <f t="shared" si="2"/>
        <v>0</v>
      </c>
      <c r="F1428" s="10">
        <f>'data '!U1429</f>
        <v>0</v>
      </c>
      <c r="G1428" s="10">
        <f t="shared" si="1"/>
        <v>0</v>
      </c>
    </row>
    <row r="1429" spans="1:7" ht="12.75" customHeight="1" x14ac:dyDescent="0.2">
      <c r="A1429" s="7">
        <v>40217</v>
      </c>
      <c r="B1429" s="10">
        <f>'data '!K1430</f>
        <v>48.328634716069274</v>
      </c>
      <c r="C1429" s="10">
        <f t="shared" si="0"/>
        <v>48.328634716069274</v>
      </c>
      <c r="D1429" s="10">
        <f>'data '!P1430</f>
        <v>229.88505747126436</v>
      </c>
      <c r="E1429" s="10">
        <f t="shared" si="2"/>
        <v>229.88505747126436</v>
      </c>
      <c r="F1429" s="10">
        <f>'data '!U1430</f>
        <v>0</v>
      </c>
      <c r="G1429" s="10">
        <f t="shared" si="1"/>
        <v>0</v>
      </c>
    </row>
    <row r="1430" spans="1:7" ht="12.75" customHeight="1" x14ac:dyDescent="0.2">
      <c r="A1430" s="7">
        <v>40218</v>
      </c>
      <c r="B1430" s="10">
        <f>'data '!K1431</f>
        <v>48.328634716069274</v>
      </c>
      <c r="C1430" s="10">
        <f t="shared" si="0"/>
        <v>48.328634716069274</v>
      </c>
      <c r="D1430" s="10">
        <f>'data '!P1431</f>
        <v>0</v>
      </c>
      <c r="E1430" s="10">
        <f t="shared" si="2"/>
        <v>0</v>
      </c>
      <c r="F1430" s="10">
        <f>'data '!U1431</f>
        <v>0</v>
      </c>
      <c r="G1430" s="10">
        <f t="shared" si="1"/>
        <v>0</v>
      </c>
    </row>
    <row r="1431" spans="1:7" ht="12.75" customHeight="1" x14ac:dyDescent="0.2">
      <c r="A1431" s="7">
        <v>40219</v>
      </c>
      <c r="B1431" s="10">
        <f>'data '!K1432</f>
        <v>48.328634716069274</v>
      </c>
      <c r="C1431" s="10">
        <f t="shared" si="0"/>
        <v>48.328634716069274</v>
      </c>
      <c r="D1431" s="10">
        <f>'data '!P1432</f>
        <v>0</v>
      </c>
      <c r="E1431" s="10">
        <f t="shared" si="2"/>
        <v>0</v>
      </c>
      <c r="F1431" s="10">
        <f>'data '!U1432</f>
        <v>0</v>
      </c>
      <c r="G1431" s="10">
        <f t="shared" si="1"/>
        <v>0</v>
      </c>
    </row>
    <row r="1432" spans="1:7" ht="12.75" customHeight="1" x14ac:dyDescent="0.2">
      <c r="A1432" s="7">
        <v>40220</v>
      </c>
      <c r="B1432" s="10">
        <f>'data '!K1433</f>
        <v>48.328634716069274</v>
      </c>
      <c r="C1432" s="10">
        <f t="shared" si="0"/>
        <v>48.328634716069274</v>
      </c>
      <c r="D1432" s="10">
        <f>'data '!P1433</f>
        <v>0</v>
      </c>
      <c r="E1432" s="10">
        <f t="shared" si="2"/>
        <v>0</v>
      </c>
      <c r="F1432" s="10">
        <f>'data '!U1433</f>
        <v>0</v>
      </c>
      <c r="G1432" s="10">
        <f t="shared" si="1"/>
        <v>0</v>
      </c>
    </row>
    <row r="1433" spans="1:7" ht="12.75" customHeight="1" x14ac:dyDescent="0.2">
      <c r="A1433" s="7">
        <v>40224</v>
      </c>
      <c r="B1433" s="10">
        <f>'data '!K1434</f>
        <v>48.328634716069274</v>
      </c>
      <c r="C1433" s="10">
        <f t="shared" si="0"/>
        <v>48.328634716069274</v>
      </c>
      <c r="D1433" s="10">
        <f>'data '!P1434</f>
        <v>229.88505747126436</v>
      </c>
      <c r="E1433" s="10">
        <f t="shared" si="2"/>
        <v>229.88505747126436</v>
      </c>
      <c r="F1433" s="10">
        <f>'data '!U1434</f>
        <v>0</v>
      </c>
      <c r="G1433" s="10">
        <f t="shared" si="1"/>
        <v>0</v>
      </c>
    </row>
    <row r="1434" spans="1:7" ht="12.75" customHeight="1" x14ac:dyDescent="0.2">
      <c r="A1434" s="7">
        <v>40225</v>
      </c>
      <c r="B1434" s="10">
        <f>'data '!K1435</f>
        <v>48.328634716069274</v>
      </c>
      <c r="C1434" s="10">
        <f t="shared" si="0"/>
        <v>48.328634716069274</v>
      </c>
      <c r="D1434" s="10">
        <f>'data '!P1435</f>
        <v>0</v>
      </c>
      <c r="E1434" s="10">
        <f t="shared" si="2"/>
        <v>0</v>
      </c>
      <c r="F1434" s="10">
        <f>'data '!U1435</f>
        <v>0</v>
      </c>
      <c r="G1434" s="10">
        <f t="shared" si="1"/>
        <v>0</v>
      </c>
    </row>
    <row r="1435" spans="1:7" ht="12.75" customHeight="1" x14ac:dyDescent="0.2">
      <c r="A1435" s="7">
        <v>40226</v>
      </c>
      <c r="B1435" s="10">
        <f>'data '!K1436</f>
        <v>48.328634716069274</v>
      </c>
      <c r="C1435" s="10">
        <f t="shared" si="0"/>
        <v>48.328634716069274</v>
      </c>
      <c r="D1435" s="10">
        <f>'data '!P1436</f>
        <v>0</v>
      </c>
      <c r="E1435" s="10">
        <f t="shared" si="2"/>
        <v>0</v>
      </c>
      <c r="F1435" s="10">
        <f>'data '!U1436</f>
        <v>0</v>
      </c>
      <c r="G1435" s="10">
        <f t="shared" si="1"/>
        <v>0</v>
      </c>
    </row>
    <row r="1436" spans="1:7" ht="12.75" customHeight="1" x14ac:dyDescent="0.2">
      <c r="A1436" s="7">
        <v>40227</v>
      </c>
      <c r="B1436" s="10">
        <f>'data '!K1437</f>
        <v>48.328634716069274</v>
      </c>
      <c r="C1436" s="10">
        <f t="shared" si="0"/>
        <v>48.328634716069274</v>
      </c>
      <c r="D1436" s="10">
        <f>'data '!P1437</f>
        <v>0</v>
      </c>
      <c r="E1436" s="10">
        <f t="shared" si="2"/>
        <v>0</v>
      </c>
      <c r="F1436" s="10">
        <f>'data '!U1437</f>
        <v>0</v>
      </c>
      <c r="G1436" s="10">
        <f t="shared" si="1"/>
        <v>0</v>
      </c>
    </row>
    <row r="1437" spans="1:7" ht="12.75" customHeight="1" x14ac:dyDescent="0.2">
      <c r="A1437" s="7">
        <v>40228</v>
      </c>
      <c r="B1437" s="10">
        <f>'data '!K1438</f>
        <v>48.328634716069274</v>
      </c>
      <c r="C1437" s="10">
        <f t="shared" si="0"/>
        <v>48.328634716069274</v>
      </c>
      <c r="D1437" s="10">
        <f>'data '!P1438</f>
        <v>0</v>
      </c>
      <c r="E1437" s="10">
        <f t="shared" si="2"/>
        <v>0</v>
      </c>
      <c r="F1437" s="10">
        <f>'data '!U1438</f>
        <v>0</v>
      </c>
      <c r="G1437" s="10">
        <f t="shared" si="1"/>
        <v>0</v>
      </c>
    </row>
    <row r="1438" spans="1:7" ht="12.75" customHeight="1" x14ac:dyDescent="0.2">
      <c r="A1438" s="7">
        <v>40231</v>
      </c>
      <c r="B1438" s="10">
        <f>'data '!K1439</f>
        <v>48.328634716069274</v>
      </c>
      <c r="C1438" s="10">
        <f t="shared" si="0"/>
        <v>48.328634716069274</v>
      </c>
      <c r="D1438" s="10">
        <f>'data '!P1439</f>
        <v>229.88505747126436</v>
      </c>
      <c r="E1438" s="10">
        <f t="shared" si="2"/>
        <v>229.88505747126436</v>
      </c>
      <c r="F1438" s="10">
        <f>'data '!U1439</f>
        <v>0</v>
      </c>
      <c r="G1438" s="10">
        <f t="shared" si="1"/>
        <v>0</v>
      </c>
    </row>
    <row r="1439" spans="1:7" ht="12.75" customHeight="1" x14ac:dyDescent="0.2">
      <c r="A1439" s="7">
        <v>40232</v>
      </c>
      <c r="B1439" s="10">
        <f>'data '!K1440</f>
        <v>48.328634716069274</v>
      </c>
      <c r="C1439" s="10">
        <f t="shared" si="0"/>
        <v>48.328634716069274</v>
      </c>
      <c r="D1439" s="10">
        <f>'data '!P1440</f>
        <v>0</v>
      </c>
      <c r="E1439" s="10">
        <f t="shared" si="2"/>
        <v>0</v>
      </c>
      <c r="F1439" s="10">
        <f>'data '!U1440</f>
        <v>0</v>
      </c>
      <c r="G1439" s="10">
        <f t="shared" si="1"/>
        <v>0</v>
      </c>
    </row>
    <row r="1440" spans="1:7" ht="12.75" customHeight="1" x14ac:dyDescent="0.2">
      <c r="A1440" s="7">
        <v>40233</v>
      </c>
      <c r="B1440" s="10">
        <f>'data '!K1441</f>
        <v>48.328634716069274</v>
      </c>
      <c r="C1440" s="10">
        <f t="shared" si="0"/>
        <v>48.328634716069274</v>
      </c>
      <c r="D1440" s="10">
        <f>'data '!P1441</f>
        <v>0</v>
      </c>
      <c r="E1440" s="10">
        <f t="shared" si="2"/>
        <v>0</v>
      </c>
      <c r="F1440" s="10">
        <f>'data '!U1441</f>
        <v>0</v>
      </c>
      <c r="G1440" s="10">
        <f t="shared" si="1"/>
        <v>0</v>
      </c>
    </row>
    <row r="1441" spans="1:7" ht="12.75" customHeight="1" x14ac:dyDescent="0.2">
      <c r="A1441" s="7">
        <v>40234</v>
      </c>
      <c r="B1441" s="10">
        <f>'data '!K1442</f>
        <v>48.328634716069274</v>
      </c>
      <c r="C1441" s="10">
        <f t="shared" si="0"/>
        <v>48.328634716069274</v>
      </c>
      <c r="D1441" s="10">
        <f>'data '!P1442</f>
        <v>0</v>
      </c>
      <c r="E1441" s="10">
        <f t="shared" si="2"/>
        <v>0</v>
      </c>
      <c r="F1441" s="10">
        <f>'data '!U1442</f>
        <v>0</v>
      </c>
      <c r="G1441" s="10">
        <f t="shared" si="1"/>
        <v>0</v>
      </c>
    </row>
    <row r="1442" spans="1:7" ht="12.75" customHeight="1" x14ac:dyDescent="0.2">
      <c r="A1442" s="7">
        <v>40235</v>
      </c>
      <c r="B1442" s="10">
        <f>'data '!K1443</f>
        <v>48.328634716069274</v>
      </c>
      <c r="C1442" s="10">
        <f t="shared" si="0"/>
        <v>48.328634716069274</v>
      </c>
      <c r="D1442" s="10">
        <f>'data '!P1443</f>
        <v>0</v>
      </c>
      <c r="E1442" s="10">
        <f t="shared" si="2"/>
        <v>0</v>
      </c>
      <c r="F1442" s="10">
        <f>'data '!U1443</f>
        <v>0</v>
      </c>
      <c r="G1442" s="10">
        <f t="shared" si="1"/>
        <v>0</v>
      </c>
    </row>
    <row r="1443" spans="1:7" ht="12.75" customHeight="1" x14ac:dyDescent="0.2">
      <c r="A1443" s="7">
        <v>40239</v>
      </c>
      <c r="B1443" s="10">
        <f>'data '!K1444</f>
        <v>48.328634716069274</v>
      </c>
      <c r="C1443" s="10">
        <f t="shared" si="0"/>
        <v>48.328634716069274</v>
      </c>
      <c r="D1443" s="10">
        <f>'data '!P1444</f>
        <v>229.88505747126436</v>
      </c>
      <c r="E1443" s="10">
        <f t="shared" si="2"/>
        <v>229.88505747126436</v>
      </c>
      <c r="F1443" s="10">
        <f>'data '!U1444</f>
        <v>1000</v>
      </c>
      <c r="G1443" s="10">
        <f t="shared" si="1"/>
        <v>1000</v>
      </c>
    </row>
    <row r="1444" spans="1:7" ht="12.75" customHeight="1" x14ac:dyDescent="0.2">
      <c r="A1444" s="7">
        <v>40240</v>
      </c>
      <c r="B1444" s="10">
        <f>'data '!K1445</f>
        <v>48.328634716069274</v>
      </c>
      <c r="C1444" s="10">
        <f t="shared" si="0"/>
        <v>48.328634716069274</v>
      </c>
      <c r="D1444" s="10">
        <f>'data '!P1445</f>
        <v>0</v>
      </c>
      <c r="E1444" s="10">
        <f t="shared" si="2"/>
        <v>0</v>
      </c>
      <c r="F1444" s="10">
        <f>'data '!U1445</f>
        <v>0</v>
      </c>
      <c r="G1444" s="10">
        <f t="shared" si="1"/>
        <v>0</v>
      </c>
    </row>
    <row r="1445" spans="1:7" ht="12.75" customHeight="1" x14ac:dyDescent="0.2">
      <c r="A1445" s="7">
        <v>40241</v>
      </c>
      <c r="B1445" s="10">
        <f>'data '!K1446</f>
        <v>48.328634716069274</v>
      </c>
      <c r="C1445" s="10">
        <f t="shared" si="0"/>
        <v>48.328634716069274</v>
      </c>
      <c r="D1445" s="10">
        <f>'data '!P1446</f>
        <v>0</v>
      </c>
      <c r="E1445" s="10">
        <f t="shared" si="2"/>
        <v>0</v>
      </c>
      <c r="F1445" s="10">
        <f>'data '!U1446</f>
        <v>0</v>
      </c>
      <c r="G1445" s="10">
        <f t="shared" si="1"/>
        <v>0</v>
      </c>
    </row>
    <row r="1446" spans="1:7" ht="12.75" customHeight="1" x14ac:dyDescent="0.2">
      <c r="A1446" s="7">
        <v>40242</v>
      </c>
      <c r="B1446" s="10">
        <f>'data '!K1447</f>
        <v>48.328634716069274</v>
      </c>
      <c r="C1446" s="10">
        <f t="shared" si="0"/>
        <v>48.328634716069274</v>
      </c>
      <c r="D1446" s="10">
        <f>'data '!P1447</f>
        <v>0</v>
      </c>
      <c r="E1446" s="10">
        <f t="shared" si="2"/>
        <v>0</v>
      </c>
      <c r="F1446" s="10">
        <f>'data '!U1447</f>
        <v>0</v>
      </c>
      <c r="G1446" s="10">
        <f t="shared" si="1"/>
        <v>0</v>
      </c>
    </row>
    <row r="1447" spans="1:7" ht="12.75" customHeight="1" x14ac:dyDescent="0.2">
      <c r="A1447" s="7">
        <v>40245</v>
      </c>
      <c r="B1447" s="10">
        <f>'data '!K1448</f>
        <v>48.328634716069274</v>
      </c>
      <c r="C1447" s="10">
        <f t="shared" si="0"/>
        <v>48.328634716069274</v>
      </c>
      <c r="D1447" s="10">
        <f>'data '!P1448</f>
        <v>229.88505747126436</v>
      </c>
      <c r="E1447" s="10">
        <f t="shared" si="2"/>
        <v>229.88505747126436</v>
      </c>
      <c r="F1447" s="10">
        <f>'data '!U1448</f>
        <v>0</v>
      </c>
      <c r="G1447" s="10">
        <f t="shared" si="1"/>
        <v>0</v>
      </c>
    </row>
    <row r="1448" spans="1:7" ht="12.75" customHeight="1" x14ac:dyDescent="0.2">
      <c r="A1448" s="7">
        <v>40246</v>
      </c>
      <c r="B1448" s="10">
        <f>'data '!K1449</f>
        <v>48.328634716069274</v>
      </c>
      <c r="C1448" s="10">
        <f t="shared" si="0"/>
        <v>48.328634716069274</v>
      </c>
      <c r="D1448" s="10">
        <f>'data '!P1449</f>
        <v>0</v>
      </c>
      <c r="E1448" s="10">
        <f t="shared" si="2"/>
        <v>0</v>
      </c>
      <c r="F1448" s="10">
        <f>'data '!U1449</f>
        <v>0</v>
      </c>
      <c r="G1448" s="10">
        <f t="shared" si="1"/>
        <v>0</v>
      </c>
    </row>
    <row r="1449" spans="1:7" ht="12.75" customHeight="1" x14ac:dyDescent="0.2">
      <c r="A1449" s="7">
        <v>40247</v>
      </c>
      <c r="B1449" s="10">
        <f>'data '!K1450</f>
        <v>48.328634716069274</v>
      </c>
      <c r="C1449" s="10">
        <f t="shared" si="0"/>
        <v>48.328634716069274</v>
      </c>
      <c r="D1449" s="10">
        <f>'data '!P1450</f>
        <v>0</v>
      </c>
      <c r="E1449" s="10">
        <f t="shared" si="2"/>
        <v>0</v>
      </c>
      <c r="F1449" s="10">
        <f>'data '!U1450</f>
        <v>0</v>
      </c>
      <c r="G1449" s="10">
        <f t="shared" si="1"/>
        <v>0</v>
      </c>
    </row>
    <row r="1450" spans="1:7" ht="12.75" customHeight="1" x14ac:dyDescent="0.2">
      <c r="A1450" s="7">
        <v>40248</v>
      </c>
      <c r="B1450" s="10">
        <f>'data '!K1451</f>
        <v>48.328634716069274</v>
      </c>
      <c r="C1450" s="10">
        <f t="shared" si="0"/>
        <v>48.328634716069274</v>
      </c>
      <c r="D1450" s="10">
        <f>'data '!P1451</f>
        <v>0</v>
      </c>
      <c r="E1450" s="10">
        <f t="shared" si="2"/>
        <v>0</v>
      </c>
      <c r="F1450" s="10">
        <f>'data '!U1451</f>
        <v>0</v>
      </c>
      <c r="G1450" s="10">
        <f t="shared" si="1"/>
        <v>0</v>
      </c>
    </row>
    <row r="1451" spans="1:7" ht="12.75" customHeight="1" x14ac:dyDescent="0.2">
      <c r="A1451" s="7">
        <v>40249</v>
      </c>
      <c r="B1451" s="10">
        <f>'data '!K1452</f>
        <v>48.328634716069274</v>
      </c>
      <c r="C1451" s="10">
        <f t="shared" si="0"/>
        <v>48.328634716069274</v>
      </c>
      <c r="D1451" s="10">
        <f>'data '!P1452</f>
        <v>0</v>
      </c>
      <c r="E1451" s="10">
        <f t="shared" si="2"/>
        <v>0</v>
      </c>
      <c r="F1451" s="10">
        <f>'data '!U1452</f>
        <v>0</v>
      </c>
      <c r="G1451" s="10">
        <f t="shared" si="1"/>
        <v>0</v>
      </c>
    </row>
    <row r="1452" spans="1:7" ht="12.75" customHeight="1" x14ac:dyDescent="0.2">
      <c r="A1452" s="7">
        <v>40252</v>
      </c>
      <c r="B1452" s="10">
        <f>'data '!K1453</f>
        <v>48.328634716069274</v>
      </c>
      <c r="C1452" s="10">
        <f t="shared" si="0"/>
        <v>48.328634716069274</v>
      </c>
      <c r="D1452" s="10">
        <f>'data '!P1453</f>
        <v>229.88505747126436</v>
      </c>
      <c r="E1452" s="10">
        <f t="shared" si="2"/>
        <v>229.88505747126436</v>
      </c>
      <c r="F1452" s="10">
        <f>'data '!U1453</f>
        <v>0</v>
      </c>
      <c r="G1452" s="10">
        <f t="shared" si="1"/>
        <v>0</v>
      </c>
    </row>
    <row r="1453" spans="1:7" ht="12.75" customHeight="1" x14ac:dyDescent="0.2">
      <c r="A1453" s="7">
        <v>40253</v>
      </c>
      <c r="B1453" s="10">
        <f>'data '!K1454</f>
        <v>48.328634716069274</v>
      </c>
      <c r="C1453" s="10">
        <f t="shared" si="0"/>
        <v>48.328634716069274</v>
      </c>
      <c r="D1453" s="10">
        <f>'data '!P1454</f>
        <v>0</v>
      </c>
      <c r="E1453" s="10">
        <f t="shared" si="2"/>
        <v>0</v>
      </c>
      <c r="F1453" s="10">
        <f>'data '!U1454</f>
        <v>0</v>
      </c>
      <c r="G1453" s="10">
        <f t="shared" si="1"/>
        <v>0</v>
      </c>
    </row>
    <row r="1454" spans="1:7" ht="12.75" customHeight="1" x14ac:dyDescent="0.2">
      <c r="A1454" s="7">
        <v>40254</v>
      </c>
      <c r="B1454" s="10">
        <f>'data '!K1455</f>
        <v>48.328634716069274</v>
      </c>
      <c r="C1454" s="10">
        <f t="shared" si="0"/>
        <v>48.328634716069274</v>
      </c>
      <c r="D1454" s="10">
        <f>'data '!P1455</f>
        <v>0</v>
      </c>
      <c r="E1454" s="10">
        <f t="shared" si="2"/>
        <v>0</v>
      </c>
      <c r="F1454" s="10">
        <f>'data '!U1455</f>
        <v>0</v>
      </c>
      <c r="G1454" s="10">
        <f t="shared" si="1"/>
        <v>0</v>
      </c>
    </row>
    <row r="1455" spans="1:7" ht="12.75" customHeight="1" x14ac:dyDescent="0.2">
      <c r="A1455" s="7">
        <v>40255</v>
      </c>
      <c r="B1455" s="10">
        <f>'data '!K1456</f>
        <v>48.328634716069274</v>
      </c>
      <c r="C1455" s="10">
        <f t="shared" si="0"/>
        <v>48.328634716069274</v>
      </c>
      <c r="D1455" s="10">
        <f>'data '!P1456</f>
        <v>0</v>
      </c>
      <c r="E1455" s="10">
        <f t="shared" si="2"/>
        <v>0</v>
      </c>
      <c r="F1455" s="10">
        <f>'data '!U1456</f>
        <v>0</v>
      </c>
      <c r="G1455" s="10">
        <f t="shared" si="1"/>
        <v>0</v>
      </c>
    </row>
    <row r="1456" spans="1:7" ht="12.75" customHeight="1" x14ac:dyDescent="0.2">
      <c r="A1456" s="7">
        <v>40256</v>
      </c>
      <c r="B1456" s="10">
        <f>'data '!K1457</f>
        <v>48.328634716069274</v>
      </c>
      <c r="C1456" s="10">
        <f t="shared" si="0"/>
        <v>48.328634716069274</v>
      </c>
      <c r="D1456" s="10">
        <f>'data '!P1457</f>
        <v>0</v>
      </c>
      <c r="E1456" s="10">
        <f t="shared" si="2"/>
        <v>0</v>
      </c>
      <c r="F1456" s="10">
        <f>'data '!U1457</f>
        <v>0</v>
      </c>
      <c r="G1456" s="10">
        <f t="shared" si="1"/>
        <v>0</v>
      </c>
    </row>
    <row r="1457" spans="1:7" ht="12.75" customHeight="1" x14ac:dyDescent="0.2">
      <c r="A1457" s="7">
        <v>40259</v>
      </c>
      <c r="B1457" s="10">
        <f>'data '!K1458</f>
        <v>48.328634716069274</v>
      </c>
      <c r="C1457" s="10">
        <f t="shared" si="0"/>
        <v>48.328634716069274</v>
      </c>
      <c r="D1457" s="10">
        <f>'data '!P1458</f>
        <v>229.88505747126436</v>
      </c>
      <c r="E1457" s="10">
        <f t="shared" si="2"/>
        <v>229.88505747126436</v>
      </c>
      <c r="F1457" s="10">
        <f>'data '!U1458</f>
        <v>0</v>
      </c>
      <c r="G1457" s="10">
        <f t="shared" si="1"/>
        <v>0</v>
      </c>
    </row>
    <row r="1458" spans="1:7" ht="12.75" customHeight="1" x14ac:dyDescent="0.2">
      <c r="A1458" s="7">
        <v>40260</v>
      </c>
      <c r="B1458" s="10">
        <f>'data '!K1459</f>
        <v>48.328634716069274</v>
      </c>
      <c r="C1458" s="10">
        <f t="shared" si="0"/>
        <v>48.328634716069274</v>
      </c>
      <c r="D1458" s="10">
        <f>'data '!P1459</f>
        <v>0</v>
      </c>
      <c r="E1458" s="10">
        <f t="shared" si="2"/>
        <v>0</v>
      </c>
      <c r="F1458" s="10">
        <f>'data '!U1459</f>
        <v>0</v>
      </c>
      <c r="G1458" s="10">
        <f t="shared" si="1"/>
        <v>0</v>
      </c>
    </row>
    <row r="1459" spans="1:7" ht="12.75" customHeight="1" x14ac:dyDescent="0.2">
      <c r="A1459" s="7">
        <v>40262</v>
      </c>
      <c r="B1459" s="10">
        <f>'data '!K1460</f>
        <v>48.328634716069274</v>
      </c>
      <c r="C1459" s="10">
        <f t="shared" si="0"/>
        <v>48.328634716069274</v>
      </c>
      <c r="D1459" s="10">
        <f>'data '!P1460</f>
        <v>0</v>
      </c>
      <c r="E1459" s="10">
        <f t="shared" si="2"/>
        <v>0</v>
      </c>
      <c r="F1459" s="10">
        <f>'data '!U1460</f>
        <v>0</v>
      </c>
      <c r="G1459" s="10">
        <f t="shared" si="1"/>
        <v>0</v>
      </c>
    </row>
    <row r="1460" spans="1:7" ht="12.75" customHeight="1" x14ac:dyDescent="0.2">
      <c r="A1460" s="7">
        <v>40263</v>
      </c>
      <c r="B1460" s="10">
        <f>'data '!K1461</f>
        <v>48.328634716069274</v>
      </c>
      <c r="C1460" s="10">
        <f t="shared" si="0"/>
        <v>48.328634716069274</v>
      </c>
      <c r="D1460" s="10">
        <f>'data '!P1461</f>
        <v>0</v>
      </c>
      <c r="E1460" s="10">
        <f t="shared" si="2"/>
        <v>0</v>
      </c>
      <c r="F1460" s="10">
        <f>'data '!U1461</f>
        <v>0</v>
      </c>
      <c r="G1460" s="10">
        <f t="shared" si="1"/>
        <v>0</v>
      </c>
    </row>
    <row r="1461" spans="1:7" ht="12.75" customHeight="1" x14ac:dyDescent="0.2">
      <c r="A1461" s="7">
        <v>40266</v>
      </c>
      <c r="B1461" s="10">
        <f>'data '!K1462</f>
        <v>48.328634716069274</v>
      </c>
      <c r="C1461" s="10">
        <f t="shared" si="0"/>
        <v>48.328634716069274</v>
      </c>
      <c r="D1461" s="10">
        <f>'data '!P1462</f>
        <v>229.88505747126436</v>
      </c>
      <c r="E1461" s="10">
        <f t="shared" si="2"/>
        <v>229.88505747126436</v>
      </c>
      <c r="F1461" s="10">
        <f>'data '!U1462</f>
        <v>0</v>
      </c>
      <c r="G1461" s="10">
        <f t="shared" si="1"/>
        <v>0</v>
      </c>
    </row>
    <row r="1462" spans="1:7" ht="12.75" customHeight="1" x14ac:dyDescent="0.2">
      <c r="A1462" s="7">
        <v>40267</v>
      </c>
      <c r="B1462" s="10">
        <f>'data '!K1463</f>
        <v>48.328634716069274</v>
      </c>
      <c r="C1462" s="10">
        <f t="shared" si="0"/>
        <v>48.328634716069274</v>
      </c>
      <c r="D1462" s="10">
        <f>'data '!P1463</f>
        <v>0</v>
      </c>
      <c r="E1462" s="10">
        <f t="shared" si="2"/>
        <v>0</v>
      </c>
      <c r="F1462" s="10">
        <f>'data '!U1463</f>
        <v>0</v>
      </c>
      <c r="G1462" s="10">
        <f t="shared" si="1"/>
        <v>0</v>
      </c>
    </row>
    <row r="1463" spans="1:7" ht="12.75" customHeight="1" x14ac:dyDescent="0.2">
      <c r="A1463" s="7">
        <v>40268</v>
      </c>
      <c r="B1463" s="10">
        <f>'data '!K1464</f>
        <v>48.328634716069274</v>
      </c>
      <c r="C1463" s="10">
        <f t="shared" si="0"/>
        <v>48.328634716069274</v>
      </c>
      <c r="D1463" s="10">
        <f>'data '!P1464</f>
        <v>0</v>
      </c>
      <c r="E1463" s="10">
        <f t="shared" si="2"/>
        <v>0</v>
      </c>
      <c r="F1463" s="10">
        <f>'data '!U1464</f>
        <v>0</v>
      </c>
      <c r="G1463" s="10">
        <f t="shared" si="1"/>
        <v>0</v>
      </c>
    </row>
    <row r="1464" spans="1:7" ht="12.75" customHeight="1" x14ac:dyDescent="0.2">
      <c r="A1464" s="7">
        <v>40269</v>
      </c>
      <c r="B1464" s="10">
        <f>'data '!K1465</f>
        <v>48.328634716069274</v>
      </c>
      <c r="C1464" s="10">
        <f t="shared" si="0"/>
        <v>48.328634716069274</v>
      </c>
      <c r="D1464" s="10">
        <f>'data '!P1465</f>
        <v>0</v>
      </c>
      <c r="E1464" s="10">
        <f t="shared" si="2"/>
        <v>0</v>
      </c>
      <c r="F1464" s="10">
        <f>'data '!U1465</f>
        <v>1000</v>
      </c>
      <c r="G1464" s="10">
        <f t="shared" si="1"/>
        <v>1000</v>
      </c>
    </row>
    <row r="1465" spans="1:7" ht="12.75" customHeight="1" x14ac:dyDescent="0.2">
      <c r="A1465" s="7">
        <v>40273</v>
      </c>
      <c r="B1465" s="10">
        <f>'data '!K1466</f>
        <v>48.328634716069274</v>
      </c>
      <c r="C1465" s="10">
        <f t="shared" si="0"/>
        <v>48.328634716069274</v>
      </c>
      <c r="D1465" s="10">
        <f>'data '!P1466</f>
        <v>229.88505747126436</v>
      </c>
      <c r="E1465" s="10">
        <f t="shared" si="2"/>
        <v>229.88505747126436</v>
      </c>
      <c r="F1465" s="10">
        <f>'data '!U1466</f>
        <v>0</v>
      </c>
      <c r="G1465" s="10">
        <f t="shared" si="1"/>
        <v>0</v>
      </c>
    </row>
    <row r="1466" spans="1:7" ht="12.75" customHeight="1" x14ac:dyDescent="0.2">
      <c r="A1466" s="7">
        <v>40274</v>
      </c>
      <c r="B1466" s="10">
        <f>'data '!K1467</f>
        <v>48.328634716069274</v>
      </c>
      <c r="C1466" s="10">
        <f t="shared" si="0"/>
        <v>48.328634716069274</v>
      </c>
      <c r="D1466" s="10">
        <f>'data '!P1467</f>
        <v>0</v>
      </c>
      <c r="E1466" s="10">
        <f t="shared" si="2"/>
        <v>0</v>
      </c>
      <c r="F1466" s="10">
        <f>'data '!U1467</f>
        <v>0</v>
      </c>
      <c r="G1466" s="10">
        <f t="shared" si="1"/>
        <v>0</v>
      </c>
    </row>
    <row r="1467" spans="1:7" ht="12.75" customHeight="1" x14ac:dyDescent="0.2">
      <c r="A1467" s="7">
        <v>40275</v>
      </c>
      <c r="B1467" s="10">
        <f>'data '!K1468</f>
        <v>48.328634716069274</v>
      </c>
      <c r="C1467" s="10">
        <f t="shared" si="0"/>
        <v>48.328634716069274</v>
      </c>
      <c r="D1467" s="10">
        <f>'data '!P1468</f>
        <v>0</v>
      </c>
      <c r="E1467" s="10">
        <f t="shared" si="2"/>
        <v>0</v>
      </c>
      <c r="F1467" s="10">
        <f>'data '!U1468</f>
        <v>0</v>
      </c>
      <c r="G1467" s="10">
        <f t="shared" si="1"/>
        <v>0</v>
      </c>
    </row>
    <row r="1468" spans="1:7" ht="12.75" customHeight="1" x14ac:dyDescent="0.2">
      <c r="A1468" s="7">
        <v>40276</v>
      </c>
      <c r="B1468" s="10">
        <f>'data '!K1469</f>
        <v>48.328634716069274</v>
      </c>
      <c r="C1468" s="10">
        <f t="shared" si="0"/>
        <v>48.328634716069274</v>
      </c>
      <c r="D1468" s="10">
        <f>'data '!P1469</f>
        <v>0</v>
      </c>
      <c r="E1468" s="10">
        <f t="shared" si="2"/>
        <v>0</v>
      </c>
      <c r="F1468" s="10">
        <f>'data '!U1469</f>
        <v>0</v>
      </c>
      <c r="G1468" s="10">
        <f t="shared" si="1"/>
        <v>0</v>
      </c>
    </row>
    <row r="1469" spans="1:7" ht="12.75" customHeight="1" x14ac:dyDescent="0.2">
      <c r="A1469" s="7">
        <v>40277</v>
      </c>
      <c r="B1469" s="10">
        <f>'data '!K1470</f>
        <v>48.328634716069274</v>
      </c>
      <c r="C1469" s="10">
        <f t="shared" si="0"/>
        <v>48.328634716069274</v>
      </c>
      <c r="D1469" s="10">
        <f>'data '!P1470</f>
        <v>0</v>
      </c>
      <c r="E1469" s="10">
        <f t="shared" si="2"/>
        <v>0</v>
      </c>
      <c r="F1469" s="10">
        <f>'data '!U1470</f>
        <v>0</v>
      </c>
      <c r="G1469" s="10">
        <f t="shared" si="1"/>
        <v>0</v>
      </c>
    </row>
    <row r="1470" spans="1:7" ht="12.75" customHeight="1" x14ac:dyDescent="0.2">
      <c r="A1470" s="7">
        <v>40280</v>
      </c>
      <c r="B1470" s="10">
        <f>'data '!K1471</f>
        <v>48.328634716069274</v>
      </c>
      <c r="C1470" s="10">
        <f t="shared" si="0"/>
        <v>48.328634716069274</v>
      </c>
      <c r="D1470" s="10">
        <f>'data '!P1471</f>
        <v>229.88505747126436</v>
      </c>
      <c r="E1470" s="10">
        <f t="shared" si="2"/>
        <v>229.88505747126436</v>
      </c>
      <c r="F1470" s="10">
        <f>'data '!U1471</f>
        <v>0</v>
      </c>
      <c r="G1470" s="10">
        <f t="shared" si="1"/>
        <v>0</v>
      </c>
    </row>
    <row r="1471" spans="1:7" ht="12.75" customHeight="1" x14ac:dyDescent="0.2">
      <c r="A1471" s="7">
        <v>40281</v>
      </c>
      <c r="B1471" s="10">
        <f>'data '!K1472</f>
        <v>48.328634716069274</v>
      </c>
      <c r="C1471" s="10">
        <f t="shared" si="0"/>
        <v>48.328634716069274</v>
      </c>
      <c r="D1471" s="10">
        <f>'data '!P1472</f>
        <v>0</v>
      </c>
      <c r="E1471" s="10">
        <f t="shared" si="2"/>
        <v>0</v>
      </c>
      <c r="F1471" s="10">
        <f>'data '!U1472</f>
        <v>0</v>
      </c>
      <c r="G1471" s="10">
        <f t="shared" si="1"/>
        <v>0</v>
      </c>
    </row>
    <row r="1472" spans="1:7" ht="12.75" customHeight="1" x14ac:dyDescent="0.2">
      <c r="A1472" s="7">
        <v>40283</v>
      </c>
      <c r="B1472" s="10">
        <f>'data '!K1473</f>
        <v>48.328634716069274</v>
      </c>
      <c r="C1472" s="10">
        <f t="shared" si="0"/>
        <v>48.328634716069274</v>
      </c>
      <c r="D1472" s="10">
        <f>'data '!P1473</f>
        <v>0</v>
      </c>
      <c r="E1472" s="10">
        <f t="shared" si="2"/>
        <v>0</v>
      </c>
      <c r="F1472" s="10">
        <f>'data '!U1473</f>
        <v>0</v>
      </c>
      <c r="G1472" s="10">
        <f t="shared" si="1"/>
        <v>0</v>
      </c>
    </row>
    <row r="1473" spans="1:7" ht="12.75" customHeight="1" x14ac:dyDescent="0.2">
      <c r="A1473" s="7">
        <v>40284</v>
      </c>
      <c r="B1473" s="10">
        <f>'data '!K1474</f>
        <v>48.328634716069274</v>
      </c>
      <c r="C1473" s="10">
        <f t="shared" si="0"/>
        <v>48.328634716069274</v>
      </c>
      <c r="D1473" s="10">
        <f>'data '!P1474</f>
        <v>0</v>
      </c>
      <c r="E1473" s="10">
        <f t="shared" si="2"/>
        <v>0</v>
      </c>
      <c r="F1473" s="10">
        <f>'data '!U1474</f>
        <v>0</v>
      </c>
      <c r="G1473" s="10">
        <f t="shared" si="1"/>
        <v>0</v>
      </c>
    </row>
    <row r="1474" spans="1:7" ht="12.75" customHeight="1" x14ac:dyDescent="0.2">
      <c r="A1474" s="7">
        <v>40287</v>
      </c>
      <c r="B1474" s="10">
        <f>'data '!K1475</f>
        <v>48.328634716069274</v>
      </c>
      <c r="C1474" s="10">
        <f t="shared" si="0"/>
        <v>48.328634716069274</v>
      </c>
      <c r="D1474" s="10">
        <f>'data '!P1475</f>
        <v>229.88505747126436</v>
      </c>
      <c r="E1474" s="10">
        <f t="shared" si="2"/>
        <v>229.88505747126436</v>
      </c>
      <c r="F1474" s="10">
        <f>'data '!U1475</f>
        <v>0</v>
      </c>
      <c r="G1474" s="10">
        <f t="shared" si="1"/>
        <v>0</v>
      </c>
    </row>
    <row r="1475" spans="1:7" ht="12.75" customHeight="1" x14ac:dyDescent="0.2">
      <c r="A1475" s="7">
        <v>40288</v>
      </c>
      <c r="B1475" s="10">
        <f>'data '!K1476</f>
        <v>48.328634716069274</v>
      </c>
      <c r="C1475" s="10">
        <f t="shared" si="0"/>
        <v>48.328634716069274</v>
      </c>
      <c r="D1475" s="10">
        <f>'data '!P1476</f>
        <v>0</v>
      </c>
      <c r="E1475" s="10">
        <f t="shared" si="2"/>
        <v>0</v>
      </c>
      <c r="F1475" s="10">
        <f>'data '!U1476</f>
        <v>0</v>
      </c>
      <c r="G1475" s="10">
        <f t="shared" si="1"/>
        <v>0</v>
      </c>
    </row>
    <row r="1476" spans="1:7" ht="12.75" customHeight="1" x14ac:dyDescent="0.2">
      <c r="A1476" s="7">
        <v>40289</v>
      </c>
      <c r="B1476" s="10">
        <f>'data '!K1477</f>
        <v>48.328634716069274</v>
      </c>
      <c r="C1476" s="10">
        <f t="shared" si="0"/>
        <v>48.328634716069274</v>
      </c>
      <c r="D1476" s="10">
        <f>'data '!P1477</f>
        <v>0</v>
      </c>
      <c r="E1476" s="10">
        <f t="shared" si="2"/>
        <v>0</v>
      </c>
      <c r="F1476" s="10">
        <f>'data '!U1477</f>
        <v>0</v>
      </c>
      <c r="G1476" s="10">
        <f t="shared" si="1"/>
        <v>0</v>
      </c>
    </row>
    <row r="1477" spans="1:7" ht="12.75" customHeight="1" x14ac:dyDescent="0.2">
      <c r="A1477" s="7">
        <v>40290</v>
      </c>
      <c r="B1477" s="10">
        <f>'data '!K1478</f>
        <v>48.328634716069274</v>
      </c>
      <c r="C1477" s="10">
        <f t="shared" si="0"/>
        <v>48.328634716069274</v>
      </c>
      <c r="D1477" s="10">
        <f>'data '!P1478</f>
        <v>0</v>
      </c>
      <c r="E1477" s="10">
        <f t="shared" si="2"/>
        <v>0</v>
      </c>
      <c r="F1477" s="10">
        <f>'data '!U1478</f>
        <v>0</v>
      </c>
      <c r="G1477" s="10">
        <f t="shared" si="1"/>
        <v>0</v>
      </c>
    </row>
    <row r="1478" spans="1:7" ht="12.75" customHeight="1" x14ac:dyDescent="0.2">
      <c r="A1478" s="7">
        <v>40291</v>
      </c>
      <c r="B1478" s="10">
        <f>'data '!K1479</f>
        <v>48.328634716069274</v>
      </c>
      <c r="C1478" s="10">
        <f t="shared" si="0"/>
        <v>48.328634716069274</v>
      </c>
      <c r="D1478" s="10">
        <f>'data '!P1479</f>
        <v>0</v>
      </c>
      <c r="E1478" s="10">
        <f t="shared" si="2"/>
        <v>0</v>
      </c>
      <c r="F1478" s="10">
        <f>'data '!U1479</f>
        <v>0</v>
      </c>
      <c r="G1478" s="10">
        <f t="shared" si="1"/>
        <v>0</v>
      </c>
    </row>
    <row r="1479" spans="1:7" ht="12.75" customHeight="1" x14ac:dyDescent="0.2">
      <c r="A1479" s="7">
        <v>40294</v>
      </c>
      <c r="B1479" s="10">
        <f>'data '!K1480</f>
        <v>48.328634716069274</v>
      </c>
      <c r="C1479" s="10">
        <f t="shared" si="0"/>
        <v>48.328634716069274</v>
      </c>
      <c r="D1479" s="10">
        <f>'data '!P1480</f>
        <v>229.88505747126436</v>
      </c>
      <c r="E1479" s="10">
        <f t="shared" si="2"/>
        <v>229.88505747126436</v>
      </c>
      <c r="F1479" s="10">
        <f>'data '!U1480</f>
        <v>0</v>
      </c>
      <c r="G1479" s="10">
        <f t="shared" si="1"/>
        <v>0</v>
      </c>
    </row>
    <row r="1480" spans="1:7" ht="12.75" customHeight="1" x14ac:dyDescent="0.2">
      <c r="A1480" s="7">
        <v>40295</v>
      </c>
      <c r="B1480" s="10">
        <f>'data '!K1481</f>
        <v>48.328634716069274</v>
      </c>
      <c r="C1480" s="10">
        <f t="shared" si="0"/>
        <v>48.328634716069274</v>
      </c>
      <c r="D1480" s="10">
        <f>'data '!P1481</f>
        <v>0</v>
      </c>
      <c r="E1480" s="10">
        <f t="shared" si="2"/>
        <v>0</v>
      </c>
      <c r="F1480" s="10">
        <f>'data '!U1481</f>
        <v>0</v>
      </c>
      <c r="G1480" s="10">
        <f t="shared" si="1"/>
        <v>0</v>
      </c>
    </row>
    <row r="1481" spans="1:7" ht="12.75" customHeight="1" x14ac:dyDescent="0.2">
      <c r="A1481" s="7">
        <v>40296</v>
      </c>
      <c r="B1481" s="10">
        <f>'data '!K1482</f>
        <v>48.328634716069274</v>
      </c>
      <c r="C1481" s="10">
        <f t="shared" si="0"/>
        <v>48.328634716069274</v>
      </c>
      <c r="D1481" s="10">
        <f>'data '!P1482</f>
        <v>0</v>
      </c>
      <c r="E1481" s="10">
        <f t="shared" si="2"/>
        <v>0</v>
      </c>
      <c r="F1481" s="10">
        <f>'data '!U1482</f>
        <v>0</v>
      </c>
      <c r="G1481" s="10">
        <f t="shared" si="1"/>
        <v>0</v>
      </c>
    </row>
    <row r="1482" spans="1:7" ht="12.75" customHeight="1" x14ac:dyDescent="0.2">
      <c r="A1482" s="7">
        <v>40297</v>
      </c>
      <c r="B1482" s="10">
        <f>'data '!K1483</f>
        <v>48.328634716069274</v>
      </c>
      <c r="C1482" s="10">
        <f t="shared" si="0"/>
        <v>48.328634716069274</v>
      </c>
      <c r="D1482" s="10">
        <f>'data '!P1483</f>
        <v>0</v>
      </c>
      <c r="E1482" s="10">
        <f t="shared" si="2"/>
        <v>0</v>
      </c>
      <c r="F1482" s="10">
        <f>'data '!U1483</f>
        <v>0</v>
      </c>
      <c r="G1482" s="10">
        <f t="shared" si="1"/>
        <v>0</v>
      </c>
    </row>
    <row r="1483" spans="1:7" ht="12.75" customHeight="1" x14ac:dyDescent="0.2">
      <c r="A1483" s="7">
        <v>40298</v>
      </c>
      <c r="B1483" s="10">
        <f>'data '!K1484</f>
        <v>48.328634716069274</v>
      </c>
      <c r="C1483" s="10">
        <f t="shared" si="0"/>
        <v>48.328634716069274</v>
      </c>
      <c r="D1483" s="10">
        <f>'data '!P1484</f>
        <v>0</v>
      </c>
      <c r="E1483" s="10">
        <f t="shared" si="2"/>
        <v>0</v>
      </c>
      <c r="F1483" s="10">
        <f>'data '!U1484</f>
        <v>0</v>
      </c>
      <c r="G1483" s="10">
        <f t="shared" si="1"/>
        <v>0</v>
      </c>
    </row>
    <row r="1484" spans="1:7" ht="12.75" customHeight="1" x14ac:dyDescent="0.2">
      <c r="A1484" s="7">
        <v>40301</v>
      </c>
      <c r="B1484" s="10">
        <f>'data '!K1485</f>
        <v>48.328634716069274</v>
      </c>
      <c r="C1484" s="10">
        <f t="shared" si="0"/>
        <v>48.328634716069274</v>
      </c>
      <c r="D1484" s="10">
        <f>'data '!P1485</f>
        <v>229.88505747126436</v>
      </c>
      <c r="E1484" s="10">
        <f t="shared" si="2"/>
        <v>229.88505747126436</v>
      </c>
      <c r="F1484" s="10">
        <f>'data '!U1485</f>
        <v>1000</v>
      </c>
      <c r="G1484" s="10">
        <f t="shared" si="1"/>
        <v>1000</v>
      </c>
    </row>
    <row r="1485" spans="1:7" ht="12.75" customHeight="1" x14ac:dyDescent="0.2">
      <c r="A1485" s="7">
        <v>40302</v>
      </c>
      <c r="B1485" s="10">
        <f>'data '!K1486</f>
        <v>48.328634716069274</v>
      </c>
      <c r="C1485" s="10">
        <f t="shared" si="0"/>
        <v>48.328634716069274</v>
      </c>
      <c r="D1485" s="10">
        <f>'data '!P1486</f>
        <v>0</v>
      </c>
      <c r="E1485" s="10">
        <f t="shared" si="2"/>
        <v>0</v>
      </c>
      <c r="F1485" s="10">
        <f>'data '!U1486</f>
        <v>0</v>
      </c>
      <c r="G1485" s="10">
        <f t="shared" si="1"/>
        <v>0</v>
      </c>
    </row>
    <row r="1486" spans="1:7" ht="12.75" customHeight="1" x14ac:dyDescent="0.2">
      <c r="A1486" s="7">
        <v>40303</v>
      </c>
      <c r="B1486" s="10">
        <f>'data '!K1487</f>
        <v>48.328634716069274</v>
      </c>
      <c r="C1486" s="10">
        <f t="shared" si="0"/>
        <v>48.328634716069274</v>
      </c>
      <c r="D1486" s="10">
        <f>'data '!P1487</f>
        <v>0</v>
      </c>
      <c r="E1486" s="10">
        <f t="shared" si="2"/>
        <v>0</v>
      </c>
      <c r="F1486" s="10">
        <f>'data '!U1487</f>
        <v>0</v>
      </c>
      <c r="G1486" s="10">
        <f t="shared" si="1"/>
        <v>0</v>
      </c>
    </row>
    <row r="1487" spans="1:7" ht="12.75" customHeight="1" x14ac:dyDescent="0.2">
      <c r="A1487" s="7">
        <v>40304</v>
      </c>
      <c r="B1487" s="10">
        <f>'data '!K1488</f>
        <v>48.328634716069274</v>
      </c>
      <c r="C1487" s="10">
        <f t="shared" si="0"/>
        <v>48.328634716069274</v>
      </c>
      <c r="D1487" s="10">
        <f>'data '!P1488</f>
        <v>0</v>
      </c>
      <c r="E1487" s="10">
        <f t="shared" si="2"/>
        <v>0</v>
      </c>
      <c r="F1487" s="10">
        <f>'data '!U1488</f>
        <v>0</v>
      </c>
      <c r="G1487" s="10">
        <f t="shared" si="1"/>
        <v>0</v>
      </c>
    </row>
    <row r="1488" spans="1:7" ht="12.75" customHeight="1" x14ac:dyDescent="0.2">
      <c r="A1488" s="7">
        <v>40305</v>
      </c>
      <c r="B1488" s="10">
        <f>'data '!K1489</f>
        <v>48.328634716069274</v>
      </c>
      <c r="C1488" s="10">
        <f t="shared" si="0"/>
        <v>48.328634716069274</v>
      </c>
      <c r="D1488" s="10">
        <f>'data '!P1489</f>
        <v>0</v>
      </c>
      <c r="E1488" s="10">
        <f t="shared" si="2"/>
        <v>0</v>
      </c>
      <c r="F1488" s="10">
        <f>'data '!U1489</f>
        <v>0</v>
      </c>
      <c r="G1488" s="10">
        <f t="shared" si="1"/>
        <v>0</v>
      </c>
    </row>
    <row r="1489" spans="1:7" ht="12.75" customHeight="1" x14ac:dyDescent="0.2">
      <c r="A1489" s="7">
        <v>40308</v>
      </c>
      <c r="B1489" s="10">
        <f>'data '!K1490</f>
        <v>48.328634716069274</v>
      </c>
      <c r="C1489" s="10">
        <f t="shared" si="0"/>
        <v>48.328634716069274</v>
      </c>
      <c r="D1489" s="10">
        <f>'data '!P1490</f>
        <v>229.88505747126436</v>
      </c>
      <c r="E1489" s="10">
        <f t="shared" si="2"/>
        <v>229.88505747126436</v>
      </c>
      <c r="F1489" s="10">
        <f>'data '!U1490</f>
        <v>0</v>
      </c>
      <c r="G1489" s="10">
        <f t="shared" si="1"/>
        <v>0</v>
      </c>
    </row>
    <row r="1490" spans="1:7" ht="12.75" customHeight="1" x14ac:dyDescent="0.2">
      <c r="A1490" s="7">
        <v>40309</v>
      </c>
      <c r="B1490" s="10">
        <f>'data '!K1491</f>
        <v>48.328634716069274</v>
      </c>
      <c r="C1490" s="10">
        <f t="shared" si="0"/>
        <v>48.328634716069274</v>
      </c>
      <c r="D1490" s="10">
        <f>'data '!P1491</f>
        <v>0</v>
      </c>
      <c r="E1490" s="10">
        <f t="shared" si="2"/>
        <v>0</v>
      </c>
      <c r="F1490" s="10">
        <f>'data '!U1491</f>
        <v>0</v>
      </c>
      <c r="G1490" s="10">
        <f t="shared" si="1"/>
        <v>0</v>
      </c>
    </row>
    <row r="1491" spans="1:7" ht="12.75" customHeight="1" x14ac:dyDescent="0.2">
      <c r="A1491" s="7">
        <v>40310</v>
      </c>
      <c r="B1491" s="10">
        <f>'data '!K1492</f>
        <v>48.328634716069274</v>
      </c>
      <c r="C1491" s="10">
        <f t="shared" si="0"/>
        <v>48.328634716069274</v>
      </c>
      <c r="D1491" s="10">
        <f>'data '!P1492</f>
        <v>0</v>
      </c>
      <c r="E1491" s="10">
        <f t="shared" si="2"/>
        <v>0</v>
      </c>
      <c r="F1491" s="10">
        <f>'data '!U1492</f>
        <v>0</v>
      </c>
      <c r="G1491" s="10">
        <f t="shared" si="1"/>
        <v>0</v>
      </c>
    </row>
    <row r="1492" spans="1:7" ht="12.75" customHeight="1" x14ac:dyDescent="0.2">
      <c r="A1492" s="7">
        <v>40311</v>
      </c>
      <c r="B1492" s="10">
        <f>'data '!K1493</f>
        <v>48.328634716069274</v>
      </c>
      <c r="C1492" s="10">
        <f t="shared" si="0"/>
        <v>48.328634716069274</v>
      </c>
      <c r="D1492" s="10">
        <f>'data '!P1493</f>
        <v>0</v>
      </c>
      <c r="E1492" s="10">
        <f t="shared" si="2"/>
        <v>0</v>
      </c>
      <c r="F1492" s="10">
        <f>'data '!U1493</f>
        <v>0</v>
      </c>
      <c r="G1492" s="10">
        <f t="shared" si="1"/>
        <v>0</v>
      </c>
    </row>
    <row r="1493" spans="1:7" ht="12.75" customHeight="1" x14ac:dyDescent="0.2">
      <c r="A1493" s="7">
        <v>40312</v>
      </c>
      <c r="B1493" s="10">
        <f>'data '!K1494</f>
        <v>48.328634716069274</v>
      </c>
      <c r="C1493" s="10">
        <f t="shared" si="0"/>
        <v>48.328634716069274</v>
      </c>
      <c r="D1493" s="10">
        <f>'data '!P1494</f>
        <v>0</v>
      </c>
      <c r="E1493" s="10">
        <f t="shared" si="2"/>
        <v>0</v>
      </c>
      <c r="F1493" s="10">
        <f>'data '!U1494</f>
        <v>0</v>
      </c>
      <c r="G1493" s="10">
        <f t="shared" si="1"/>
        <v>0</v>
      </c>
    </row>
    <row r="1494" spans="1:7" ht="12.75" customHeight="1" x14ac:dyDescent="0.2">
      <c r="A1494" s="7">
        <v>40315</v>
      </c>
      <c r="B1494" s="10">
        <f>'data '!K1495</f>
        <v>48.328634716069274</v>
      </c>
      <c r="C1494" s="10">
        <f t="shared" si="0"/>
        <v>48.328634716069274</v>
      </c>
      <c r="D1494" s="10">
        <f>'data '!P1495</f>
        <v>229.88505747126436</v>
      </c>
      <c r="E1494" s="10">
        <f t="shared" si="2"/>
        <v>229.88505747126436</v>
      </c>
      <c r="F1494" s="10">
        <f>'data '!U1495</f>
        <v>0</v>
      </c>
      <c r="G1494" s="10">
        <f t="shared" si="1"/>
        <v>0</v>
      </c>
    </row>
    <row r="1495" spans="1:7" ht="12.75" customHeight="1" x14ac:dyDescent="0.2">
      <c r="A1495" s="7">
        <v>40316</v>
      </c>
      <c r="B1495" s="10">
        <f>'data '!K1496</f>
        <v>48.328634716069274</v>
      </c>
      <c r="C1495" s="10">
        <f t="shared" si="0"/>
        <v>48.328634716069274</v>
      </c>
      <c r="D1495" s="10">
        <f>'data '!P1496</f>
        <v>0</v>
      </c>
      <c r="E1495" s="10">
        <f t="shared" si="2"/>
        <v>0</v>
      </c>
      <c r="F1495" s="10">
        <f>'data '!U1496</f>
        <v>0</v>
      </c>
      <c r="G1495" s="10">
        <f t="shared" si="1"/>
        <v>0</v>
      </c>
    </row>
    <row r="1496" spans="1:7" ht="12.75" customHeight="1" x14ac:dyDescent="0.2">
      <c r="A1496" s="7">
        <v>40317</v>
      </c>
      <c r="B1496" s="10">
        <f>'data '!K1497</f>
        <v>48.328634716069274</v>
      </c>
      <c r="C1496" s="10">
        <f t="shared" si="0"/>
        <v>48.328634716069274</v>
      </c>
      <c r="D1496" s="10">
        <f>'data '!P1497</f>
        <v>0</v>
      </c>
      <c r="E1496" s="10">
        <f t="shared" si="2"/>
        <v>0</v>
      </c>
      <c r="F1496" s="10">
        <f>'data '!U1497</f>
        <v>0</v>
      </c>
      <c r="G1496" s="10">
        <f t="shared" si="1"/>
        <v>0</v>
      </c>
    </row>
    <row r="1497" spans="1:7" ht="12.75" customHeight="1" x14ac:dyDescent="0.2">
      <c r="A1497" s="7">
        <v>40318</v>
      </c>
      <c r="B1497" s="10">
        <f>'data '!K1498</f>
        <v>48.328634716069274</v>
      </c>
      <c r="C1497" s="10">
        <f t="shared" si="0"/>
        <v>48.328634716069274</v>
      </c>
      <c r="D1497" s="10">
        <f>'data '!P1498</f>
        <v>0</v>
      </c>
      <c r="E1497" s="10">
        <f t="shared" si="2"/>
        <v>0</v>
      </c>
      <c r="F1497" s="10">
        <f>'data '!U1498</f>
        <v>0</v>
      </c>
      <c r="G1497" s="10">
        <f t="shared" si="1"/>
        <v>0</v>
      </c>
    </row>
    <row r="1498" spans="1:7" ht="12.75" customHeight="1" x14ac:dyDescent="0.2">
      <c r="A1498" s="7">
        <v>40319</v>
      </c>
      <c r="B1498" s="10">
        <f>'data '!K1499</f>
        <v>48.328634716069274</v>
      </c>
      <c r="C1498" s="10">
        <f t="shared" si="0"/>
        <v>48.328634716069274</v>
      </c>
      <c r="D1498" s="10">
        <f>'data '!P1499</f>
        <v>0</v>
      </c>
      <c r="E1498" s="10">
        <f t="shared" si="2"/>
        <v>0</v>
      </c>
      <c r="F1498" s="10">
        <f>'data '!U1499</f>
        <v>0</v>
      </c>
      <c r="G1498" s="10">
        <f t="shared" si="1"/>
        <v>0</v>
      </c>
    </row>
    <row r="1499" spans="1:7" ht="12.75" customHeight="1" x14ac:dyDescent="0.2">
      <c r="A1499" s="7">
        <v>40322</v>
      </c>
      <c r="B1499" s="10">
        <f>'data '!K1500</f>
        <v>48.328634716069274</v>
      </c>
      <c r="C1499" s="10">
        <f t="shared" si="0"/>
        <v>48.328634716069274</v>
      </c>
      <c r="D1499" s="10">
        <f>'data '!P1500</f>
        <v>229.88505747126436</v>
      </c>
      <c r="E1499" s="10">
        <f t="shared" si="2"/>
        <v>229.88505747126436</v>
      </c>
      <c r="F1499" s="10">
        <f>'data '!U1500</f>
        <v>0</v>
      </c>
      <c r="G1499" s="10">
        <f t="shared" si="1"/>
        <v>0</v>
      </c>
    </row>
    <row r="1500" spans="1:7" ht="12.75" customHeight="1" x14ac:dyDescent="0.2">
      <c r="A1500" s="7">
        <v>40323</v>
      </c>
      <c r="B1500" s="10">
        <f>'data '!K1501</f>
        <v>48.328634716069274</v>
      </c>
      <c r="C1500" s="10">
        <f t="shared" si="0"/>
        <v>48.328634716069274</v>
      </c>
      <c r="D1500" s="10">
        <f>'data '!P1501</f>
        <v>0</v>
      </c>
      <c r="E1500" s="10">
        <f t="shared" si="2"/>
        <v>0</v>
      </c>
      <c r="F1500" s="10">
        <f>'data '!U1501</f>
        <v>0</v>
      </c>
      <c r="G1500" s="10">
        <f t="shared" si="1"/>
        <v>0</v>
      </c>
    </row>
    <row r="1501" spans="1:7" ht="12.75" customHeight="1" x14ac:dyDescent="0.2">
      <c r="A1501" s="7">
        <v>40324</v>
      </c>
      <c r="B1501" s="10">
        <f>'data '!K1502</f>
        <v>48.328634716069274</v>
      </c>
      <c r="C1501" s="10">
        <f t="shared" si="0"/>
        <v>48.328634716069274</v>
      </c>
      <c r="D1501" s="10">
        <f>'data '!P1502</f>
        <v>0</v>
      </c>
      <c r="E1501" s="10">
        <f t="shared" si="2"/>
        <v>0</v>
      </c>
      <c r="F1501" s="10">
        <f>'data '!U1502</f>
        <v>0</v>
      </c>
      <c r="G1501" s="10">
        <f t="shared" si="1"/>
        <v>0</v>
      </c>
    </row>
    <row r="1502" spans="1:7" ht="12.75" customHeight="1" x14ac:dyDescent="0.2">
      <c r="A1502" s="7">
        <v>40325</v>
      </c>
      <c r="B1502" s="10">
        <f>'data '!K1503</f>
        <v>48.328634716069274</v>
      </c>
      <c r="C1502" s="10">
        <f t="shared" si="0"/>
        <v>48.328634716069274</v>
      </c>
      <c r="D1502" s="10">
        <f>'data '!P1503</f>
        <v>0</v>
      </c>
      <c r="E1502" s="10">
        <f t="shared" si="2"/>
        <v>0</v>
      </c>
      <c r="F1502" s="10">
        <f>'data '!U1503</f>
        <v>0</v>
      </c>
      <c r="G1502" s="10">
        <f t="shared" si="1"/>
        <v>0</v>
      </c>
    </row>
    <row r="1503" spans="1:7" ht="12.75" customHeight="1" x14ac:dyDescent="0.2">
      <c r="A1503" s="7">
        <v>40326</v>
      </c>
      <c r="B1503" s="10">
        <f>'data '!K1504</f>
        <v>48.328634716069274</v>
      </c>
      <c r="C1503" s="10">
        <f t="shared" si="0"/>
        <v>48.328634716069274</v>
      </c>
      <c r="D1503" s="10">
        <f>'data '!P1504</f>
        <v>0</v>
      </c>
      <c r="E1503" s="10">
        <f t="shared" si="2"/>
        <v>0</v>
      </c>
      <c r="F1503" s="10">
        <f>'data '!U1504</f>
        <v>0</v>
      </c>
      <c r="G1503" s="10">
        <f t="shared" si="1"/>
        <v>0</v>
      </c>
    </row>
    <row r="1504" spans="1:7" ht="12.75" customHeight="1" x14ac:dyDescent="0.2">
      <c r="A1504" s="7">
        <v>40329</v>
      </c>
      <c r="B1504" s="10">
        <f>'data '!K1505</f>
        <v>48.328634716069274</v>
      </c>
      <c r="C1504" s="10">
        <f t="shared" si="0"/>
        <v>48.328634716069274</v>
      </c>
      <c r="D1504" s="10">
        <f>'data '!P1505</f>
        <v>229.88505747126436</v>
      </c>
      <c r="E1504" s="10">
        <f t="shared" si="2"/>
        <v>229.88505747126436</v>
      </c>
      <c r="F1504" s="10">
        <f>'data '!U1505</f>
        <v>0</v>
      </c>
      <c r="G1504" s="10">
        <f t="shared" si="1"/>
        <v>0</v>
      </c>
    </row>
    <row r="1505" spans="1:7" ht="12.75" customHeight="1" x14ac:dyDescent="0.2">
      <c r="A1505" s="7">
        <v>40330</v>
      </c>
      <c r="B1505" s="10">
        <f>'data '!K1506</f>
        <v>48.328634716069274</v>
      </c>
      <c r="C1505" s="10">
        <f t="shared" si="0"/>
        <v>48.328634716069274</v>
      </c>
      <c r="D1505" s="10">
        <f>'data '!P1506</f>
        <v>0</v>
      </c>
      <c r="E1505" s="10">
        <f t="shared" si="2"/>
        <v>0</v>
      </c>
      <c r="F1505" s="10">
        <f>'data '!U1506</f>
        <v>1000</v>
      </c>
      <c r="G1505" s="10">
        <f t="shared" si="1"/>
        <v>1000</v>
      </c>
    </row>
    <row r="1506" spans="1:7" ht="12.75" customHeight="1" x14ac:dyDescent="0.2">
      <c r="A1506" s="7">
        <v>40331</v>
      </c>
      <c r="B1506" s="10">
        <f>'data '!K1507</f>
        <v>48.328634716069274</v>
      </c>
      <c r="C1506" s="10">
        <f t="shared" si="0"/>
        <v>48.328634716069274</v>
      </c>
      <c r="D1506" s="10">
        <f>'data '!P1507</f>
        <v>0</v>
      </c>
      <c r="E1506" s="10">
        <f t="shared" si="2"/>
        <v>0</v>
      </c>
      <c r="F1506" s="10">
        <f>'data '!U1507</f>
        <v>0</v>
      </c>
      <c r="G1506" s="10">
        <f t="shared" si="1"/>
        <v>0</v>
      </c>
    </row>
    <row r="1507" spans="1:7" ht="12.75" customHeight="1" x14ac:dyDescent="0.2">
      <c r="A1507" s="7">
        <v>40332</v>
      </c>
      <c r="B1507" s="10">
        <f>'data '!K1508</f>
        <v>48.328634716069274</v>
      </c>
      <c r="C1507" s="10">
        <f t="shared" si="0"/>
        <v>48.328634716069274</v>
      </c>
      <c r="D1507" s="10">
        <f>'data '!P1508</f>
        <v>0</v>
      </c>
      <c r="E1507" s="10">
        <f t="shared" si="2"/>
        <v>0</v>
      </c>
      <c r="F1507" s="10">
        <f>'data '!U1508</f>
        <v>0</v>
      </c>
      <c r="G1507" s="10">
        <f t="shared" si="1"/>
        <v>0</v>
      </c>
    </row>
    <row r="1508" spans="1:7" ht="12.75" customHeight="1" x14ac:dyDescent="0.2">
      <c r="A1508" s="7">
        <v>40333</v>
      </c>
      <c r="B1508" s="10">
        <f>'data '!K1509</f>
        <v>48.328634716069274</v>
      </c>
      <c r="C1508" s="10">
        <f t="shared" si="0"/>
        <v>48.328634716069274</v>
      </c>
      <c r="D1508" s="10">
        <f>'data '!P1509</f>
        <v>0</v>
      </c>
      <c r="E1508" s="10">
        <f t="shared" si="2"/>
        <v>0</v>
      </c>
      <c r="F1508" s="10">
        <f>'data '!U1509</f>
        <v>0</v>
      </c>
      <c r="G1508" s="10">
        <f t="shared" si="1"/>
        <v>0</v>
      </c>
    </row>
    <row r="1509" spans="1:7" ht="12.75" customHeight="1" x14ac:dyDescent="0.2">
      <c r="A1509" s="7">
        <v>40336</v>
      </c>
      <c r="B1509" s="10">
        <f>'data '!K1510</f>
        <v>48.328634716069274</v>
      </c>
      <c r="C1509" s="10">
        <f t="shared" si="0"/>
        <v>48.328634716069274</v>
      </c>
      <c r="D1509" s="10">
        <f>'data '!P1510</f>
        <v>229.88505747126436</v>
      </c>
      <c r="E1509" s="10">
        <f t="shared" si="2"/>
        <v>229.88505747126436</v>
      </c>
      <c r="F1509" s="10">
        <f>'data '!U1510</f>
        <v>0</v>
      </c>
      <c r="G1509" s="10">
        <f t="shared" si="1"/>
        <v>0</v>
      </c>
    </row>
    <row r="1510" spans="1:7" ht="12.75" customHeight="1" x14ac:dyDescent="0.2">
      <c r="A1510" s="7">
        <v>40337</v>
      </c>
      <c r="B1510" s="10">
        <f>'data '!K1511</f>
        <v>48.328634716069274</v>
      </c>
      <c r="C1510" s="10">
        <f t="shared" si="0"/>
        <v>48.328634716069274</v>
      </c>
      <c r="D1510" s="10">
        <f>'data '!P1511</f>
        <v>0</v>
      </c>
      <c r="E1510" s="10">
        <f t="shared" si="2"/>
        <v>0</v>
      </c>
      <c r="F1510" s="10">
        <f>'data '!U1511</f>
        <v>0</v>
      </c>
      <c r="G1510" s="10">
        <f t="shared" si="1"/>
        <v>0</v>
      </c>
    </row>
    <row r="1511" spans="1:7" ht="12.75" customHeight="1" x14ac:dyDescent="0.2">
      <c r="A1511" s="7">
        <v>40338</v>
      </c>
      <c r="B1511" s="10">
        <f>'data '!K1512</f>
        <v>48.328634716069274</v>
      </c>
      <c r="C1511" s="10">
        <f t="shared" si="0"/>
        <v>48.328634716069274</v>
      </c>
      <c r="D1511" s="10">
        <f>'data '!P1512</f>
        <v>0</v>
      </c>
      <c r="E1511" s="10">
        <f t="shared" si="2"/>
        <v>0</v>
      </c>
      <c r="F1511" s="10">
        <f>'data '!U1512</f>
        <v>0</v>
      </c>
      <c r="G1511" s="10">
        <f t="shared" si="1"/>
        <v>0</v>
      </c>
    </row>
    <row r="1512" spans="1:7" ht="12.75" customHeight="1" x14ac:dyDescent="0.2">
      <c r="A1512" s="7">
        <v>40339</v>
      </c>
      <c r="B1512" s="10">
        <f>'data '!K1513</f>
        <v>48.328634716069274</v>
      </c>
      <c r="C1512" s="10">
        <f t="shared" si="0"/>
        <v>48.328634716069274</v>
      </c>
      <c r="D1512" s="10">
        <f>'data '!P1513</f>
        <v>0</v>
      </c>
      <c r="E1512" s="10">
        <f t="shared" si="2"/>
        <v>0</v>
      </c>
      <c r="F1512" s="10">
        <f>'data '!U1513</f>
        <v>0</v>
      </c>
      <c r="G1512" s="10">
        <f t="shared" si="1"/>
        <v>0</v>
      </c>
    </row>
    <row r="1513" spans="1:7" ht="12.75" customHeight="1" x14ac:dyDescent="0.2">
      <c r="A1513" s="7">
        <v>40340</v>
      </c>
      <c r="B1513" s="10">
        <f>'data '!K1514</f>
        <v>48.328634716069274</v>
      </c>
      <c r="C1513" s="10">
        <f t="shared" si="0"/>
        <v>48.328634716069274</v>
      </c>
      <c r="D1513" s="10">
        <f>'data '!P1514</f>
        <v>0</v>
      </c>
      <c r="E1513" s="10">
        <f t="shared" si="2"/>
        <v>0</v>
      </c>
      <c r="F1513" s="10">
        <f>'data '!U1514</f>
        <v>0</v>
      </c>
      <c r="G1513" s="10">
        <f t="shared" si="1"/>
        <v>0</v>
      </c>
    </row>
    <row r="1514" spans="1:7" ht="12.75" customHeight="1" x14ac:dyDescent="0.2">
      <c r="A1514" s="7">
        <v>40343</v>
      </c>
      <c r="B1514" s="10">
        <f>'data '!K1515</f>
        <v>48.328634716069274</v>
      </c>
      <c r="C1514" s="10">
        <f t="shared" si="0"/>
        <v>48.328634716069274</v>
      </c>
      <c r="D1514" s="10">
        <f>'data '!P1515</f>
        <v>229.88505747126436</v>
      </c>
      <c r="E1514" s="10">
        <f t="shared" si="2"/>
        <v>229.88505747126436</v>
      </c>
      <c r="F1514" s="10">
        <f>'data '!U1515</f>
        <v>0</v>
      </c>
      <c r="G1514" s="10">
        <f t="shared" si="1"/>
        <v>0</v>
      </c>
    </row>
    <row r="1515" spans="1:7" ht="12.75" customHeight="1" x14ac:dyDescent="0.2">
      <c r="A1515" s="7">
        <v>40344</v>
      </c>
      <c r="B1515" s="10">
        <f>'data '!K1516</f>
        <v>48.328634716069274</v>
      </c>
      <c r="C1515" s="10">
        <f t="shared" si="0"/>
        <v>48.328634716069274</v>
      </c>
      <c r="D1515" s="10">
        <f>'data '!P1516</f>
        <v>0</v>
      </c>
      <c r="E1515" s="10">
        <f t="shared" si="2"/>
        <v>0</v>
      </c>
      <c r="F1515" s="10">
        <f>'data '!U1516</f>
        <v>0</v>
      </c>
      <c r="G1515" s="10">
        <f t="shared" si="1"/>
        <v>0</v>
      </c>
    </row>
    <row r="1516" spans="1:7" ht="12.75" customHeight="1" x14ac:dyDescent="0.2">
      <c r="A1516" s="7">
        <v>40345</v>
      </c>
      <c r="B1516" s="10">
        <f>'data '!K1517</f>
        <v>48.328634716069274</v>
      </c>
      <c r="C1516" s="10">
        <f t="shared" si="0"/>
        <v>48.328634716069274</v>
      </c>
      <c r="D1516" s="10">
        <f>'data '!P1517</f>
        <v>0</v>
      </c>
      <c r="E1516" s="10">
        <f t="shared" si="2"/>
        <v>0</v>
      </c>
      <c r="F1516" s="10">
        <f>'data '!U1517</f>
        <v>0</v>
      </c>
      <c r="G1516" s="10">
        <f t="shared" si="1"/>
        <v>0</v>
      </c>
    </row>
    <row r="1517" spans="1:7" ht="12.75" customHeight="1" x14ac:dyDescent="0.2">
      <c r="A1517" s="7">
        <v>40346</v>
      </c>
      <c r="B1517" s="10">
        <f>'data '!K1518</f>
        <v>48.328634716069274</v>
      </c>
      <c r="C1517" s="10">
        <f t="shared" si="0"/>
        <v>48.328634716069274</v>
      </c>
      <c r="D1517" s="10">
        <f>'data '!P1518</f>
        <v>0</v>
      </c>
      <c r="E1517" s="10">
        <f t="shared" si="2"/>
        <v>0</v>
      </c>
      <c r="F1517" s="10">
        <f>'data '!U1518</f>
        <v>0</v>
      </c>
      <c r="G1517" s="10">
        <f t="shared" si="1"/>
        <v>0</v>
      </c>
    </row>
    <row r="1518" spans="1:7" ht="12.75" customHeight="1" x14ac:dyDescent="0.2">
      <c r="A1518" s="7">
        <v>40347</v>
      </c>
      <c r="B1518" s="10">
        <f>'data '!K1519</f>
        <v>48.328634716069274</v>
      </c>
      <c r="C1518" s="10">
        <f t="shared" si="0"/>
        <v>48.328634716069274</v>
      </c>
      <c r="D1518" s="10">
        <f>'data '!P1519</f>
        <v>0</v>
      </c>
      <c r="E1518" s="10">
        <f t="shared" si="2"/>
        <v>0</v>
      </c>
      <c r="F1518" s="10">
        <f>'data '!U1519</f>
        <v>0</v>
      </c>
      <c r="G1518" s="10">
        <f t="shared" si="1"/>
        <v>0</v>
      </c>
    </row>
    <row r="1519" spans="1:7" ht="12.75" customHeight="1" x14ac:dyDescent="0.2">
      <c r="A1519" s="7">
        <v>40350</v>
      </c>
      <c r="B1519" s="10">
        <f>'data '!K1520</f>
        <v>48.328634716069274</v>
      </c>
      <c r="C1519" s="10">
        <f t="shared" si="0"/>
        <v>48.328634716069274</v>
      </c>
      <c r="D1519" s="10">
        <f>'data '!P1520</f>
        <v>229.88505747126436</v>
      </c>
      <c r="E1519" s="10">
        <f t="shared" si="2"/>
        <v>229.88505747126436</v>
      </c>
      <c r="F1519" s="10">
        <f>'data '!U1520</f>
        <v>0</v>
      </c>
      <c r="G1519" s="10">
        <f t="shared" si="1"/>
        <v>0</v>
      </c>
    </row>
    <row r="1520" spans="1:7" ht="12.75" customHeight="1" x14ac:dyDescent="0.2">
      <c r="A1520" s="7">
        <v>40351</v>
      </c>
      <c r="B1520" s="10">
        <f>'data '!K1521</f>
        <v>48.328634716069274</v>
      </c>
      <c r="C1520" s="10">
        <f t="shared" si="0"/>
        <v>48.328634716069274</v>
      </c>
      <c r="D1520" s="10">
        <f>'data '!P1521</f>
        <v>0</v>
      </c>
      <c r="E1520" s="10">
        <f t="shared" si="2"/>
        <v>0</v>
      </c>
      <c r="F1520" s="10">
        <f>'data '!U1521</f>
        <v>0</v>
      </c>
      <c r="G1520" s="10">
        <f t="shared" si="1"/>
        <v>0</v>
      </c>
    </row>
    <row r="1521" spans="1:7" ht="12.75" customHeight="1" x14ac:dyDescent="0.2">
      <c r="A1521" s="7">
        <v>40352</v>
      </c>
      <c r="B1521" s="10">
        <f>'data '!K1522</f>
        <v>48.328634716069274</v>
      </c>
      <c r="C1521" s="10">
        <f t="shared" si="0"/>
        <v>48.328634716069274</v>
      </c>
      <c r="D1521" s="10">
        <f>'data '!P1522</f>
        <v>0</v>
      </c>
      <c r="E1521" s="10">
        <f t="shared" si="2"/>
        <v>0</v>
      </c>
      <c r="F1521" s="10">
        <f>'data '!U1522</f>
        <v>0</v>
      </c>
      <c r="G1521" s="10">
        <f t="shared" si="1"/>
        <v>0</v>
      </c>
    </row>
    <row r="1522" spans="1:7" ht="12.75" customHeight="1" x14ac:dyDescent="0.2">
      <c r="A1522" s="7">
        <v>40353</v>
      </c>
      <c r="B1522" s="10">
        <f>'data '!K1523</f>
        <v>48.328634716069274</v>
      </c>
      <c r="C1522" s="10">
        <f t="shared" si="0"/>
        <v>48.328634716069274</v>
      </c>
      <c r="D1522" s="10">
        <f>'data '!P1523</f>
        <v>0</v>
      </c>
      <c r="E1522" s="10">
        <f t="shared" si="2"/>
        <v>0</v>
      </c>
      <c r="F1522" s="10">
        <f>'data '!U1523</f>
        <v>0</v>
      </c>
      <c r="G1522" s="10">
        <f t="shared" si="1"/>
        <v>0</v>
      </c>
    </row>
    <row r="1523" spans="1:7" ht="12.75" customHeight="1" x14ac:dyDescent="0.2">
      <c r="A1523" s="7">
        <v>40354</v>
      </c>
      <c r="B1523" s="10">
        <f>'data '!K1524</f>
        <v>48.328634716069274</v>
      </c>
      <c r="C1523" s="10">
        <f t="shared" si="0"/>
        <v>48.328634716069274</v>
      </c>
      <c r="D1523" s="10">
        <f>'data '!P1524</f>
        <v>0</v>
      </c>
      <c r="E1523" s="10">
        <f t="shared" si="2"/>
        <v>0</v>
      </c>
      <c r="F1523" s="10">
        <f>'data '!U1524</f>
        <v>0</v>
      </c>
      <c r="G1523" s="10">
        <f t="shared" si="1"/>
        <v>0</v>
      </c>
    </row>
    <row r="1524" spans="1:7" ht="12.75" customHeight="1" x14ac:dyDescent="0.2">
      <c r="A1524" s="7">
        <v>40357</v>
      </c>
      <c r="B1524" s="10">
        <f>'data '!K1525</f>
        <v>48.328634716069274</v>
      </c>
      <c r="C1524" s="10">
        <f t="shared" si="0"/>
        <v>48.328634716069274</v>
      </c>
      <c r="D1524" s="10">
        <f>'data '!P1525</f>
        <v>229.88505747126436</v>
      </c>
      <c r="E1524" s="10">
        <f t="shared" si="2"/>
        <v>229.88505747126436</v>
      </c>
      <c r="F1524" s="10">
        <f>'data '!U1525</f>
        <v>0</v>
      </c>
      <c r="G1524" s="10">
        <f t="shared" si="1"/>
        <v>0</v>
      </c>
    </row>
    <row r="1525" spans="1:7" ht="12.75" customHeight="1" x14ac:dyDescent="0.2">
      <c r="A1525" s="7">
        <v>40358</v>
      </c>
      <c r="B1525" s="10">
        <f>'data '!K1526</f>
        <v>48.328634716069274</v>
      </c>
      <c r="C1525" s="10">
        <f t="shared" si="0"/>
        <v>48.328634716069274</v>
      </c>
      <c r="D1525" s="10">
        <f>'data '!P1526</f>
        <v>0</v>
      </c>
      <c r="E1525" s="10">
        <f t="shared" si="2"/>
        <v>0</v>
      </c>
      <c r="F1525" s="10">
        <f>'data '!U1526</f>
        <v>0</v>
      </c>
      <c r="G1525" s="10">
        <f t="shared" si="1"/>
        <v>0</v>
      </c>
    </row>
    <row r="1526" spans="1:7" ht="12.75" customHeight="1" x14ac:dyDescent="0.2">
      <c r="A1526" s="7">
        <v>40359</v>
      </c>
      <c r="B1526" s="10">
        <f>'data '!K1527</f>
        <v>48.328634716069274</v>
      </c>
      <c r="C1526" s="10">
        <f t="shared" si="0"/>
        <v>48.328634716069274</v>
      </c>
      <c r="D1526" s="10">
        <f>'data '!P1527</f>
        <v>0</v>
      </c>
      <c r="E1526" s="10">
        <f t="shared" si="2"/>
        <v>0</v>
      </c>
      <c r="F1526" s="10">
        <f>'data '!U1527</f>
        <v>0</v>
      </c>
      <c r="G1526" s="10">
        <f t="shared" si="1"/>
        <v>0</v>
      </c>
    </row>
    <row r="1527" spans="1:7" ht="12.75" customHeight="1" x14ac:dyDescent="0.2">
      <c r="A1527" s="7">
        <v>40360</v>
      </c>
      <c r="B1527" s="10">
        <f>'data '!K1528</f>
        <v>48.328634716069274</v>
      </c>
      <c r="C1527" s="10">
        <f t="shared" si="0"/>
        <v>48.328634716069274</v>
      </c>
      <c r="D1527" s="10">
        <f>'data '!P1528</f>
        <v>0</v>
      </c>
      <c r="E1527" s="10">
        <f t="shared" si="2"/>
        <v>0</v>
      </c>
      <c r="F1527" s="10">
        <f>'data '!U1528</f>
        <v>1000</v>
      </c>
      <c r="G1527" s="10">
        <f t="shared" si="1"/>
        <v>1000</v>
      </c>
    </row>
    <row r="1528" spans="1:7" ht="12.75" customHeight="1" x14ac:dyDescent="0.2">
      <c r="A1528" s="7">
        <v>40361</v>
      </c>
      <c r="B1528" s="10">
        <f>'data '!K1529</f>
        <v>48.328634716069274</v>
      </c>
      <c r="C1528" s="10">
        <f t="shared" si="0"/>
        <v>48.328634716069274</v>
      </c>
      <c r="D1528" s="10">
        <f>'data '!P1529</f>
        <v>0</v>
      </c>
      <c r="E1528" s="10">
        <f t="shared" si="2"/>
        <v>0</v>
      </c>
      <c r="F1528" s="10">
        <f>'data '!U1529</f>
        <v>0</v>
      </c>
      <c r="G1528" s="10">
        <f t="shared" si="1"/>
        <v>0</v>
      </c>
    </row>
    <row r="1529" spans="1:7" ht="12.75" customHeight="1" x14ac:dyDescent="0.2">
      <c r="A1529" s="7">
        <v>40364</v>
      </c>
      <c r="B1529" s="10">
        <f>'data '!K1530</f>
        <v>48.328634716069274</v>
      </c>
      <c r="C1529" s="10">
        <f t="shared" si="0"/>
        <v>48.328634716069274</v>
      </c>
      <c r="D1529" s="10">
        <f>'data '!P1530</f>
        <v>229.88505747126436</v>
      </c>
      <c r="E1529" s="10">
        <f t="shared" si="2"/>
        <v>229.88505747126436</v>
      </c>
      <c r="F1529" s="10">
        <f>'data '!U1530</f>
        <v>0</v>
      </c>
      <c r="G1529" s="10">
        <f t="shared" si="1"/>
        <v>0</v>
      </c>
    </row>
    <row r="1530" spans="1:7" ht="12.75" customHeight="1" x14ac:dyDescent="0.2">
      <c r="A1530" s="7">
        <v>40365</v>
      </c>
      <c r="B1530" s="10">
        <f>'data '!K1531</f>
        <v>48.328634716069274</v>
      </c>
      <c r="C1530" s="10">
        <f t="shared" si="0"/>
        <v>48.328634716069274</v>
      </c>
      <c r="D1530" s="10">
        <f>'data '!P1531</f>
        <v>0</v>
      </c>
      <c r="E1530" s="10">
        <f t="shared" si="2"/>
        <v>0</v>
      </c>
      <c r="F1530" s="10">
        <f>'data '!U1531</f>
        <v>0</v>
      </c>
      <c r="G1530" s="10">
        <f t="shared" si="1"/>
        <v>0</v>
      </c>
    </row>
    <row r="1531" spans="1:7" ht="12.75" customHeight="1" x14ac:dyDescent="0.2">
      <c r="A1531" s="7">
        <v>40366</v>
      </c>
      <c r="B1531" s="10">
        <f>'data '!K1532</f>
        <v>48.328634716069274</v>
      </c>
      <c r="C1531" s="10">
        <f t="shared" si="0"/>
        <v>48.328634716069274</v>
      </c>
      <c r="D1531" s="10">
        <f>'data '!P1532</f>
        <v>0</v>
      </c>
      <c r="E1531" s="10">
        <f t="shared" si="2"/>
        <v>0</v>
      </c>
      <c r="F1531" s="10">
        <f>'data '!U1532</f>
        <v>0</v>
      </c>
      <c r="G1531" s="10">
        <f t="shared" si="1"/>
        <v>0</v>
      </c>
    </row>
    <row r="1532" spans="1:7" ht="12.75" customHeight="1" x14ac:dyDescent="0.2">
      <c r="A1532" s="7">
        <v>40367</v>
      </c>
      <c r="B1532" s="10">
        <f>'data '!K1533</f>
        <v>48.328634716069274</v>
      </c>
      <c r="C1532" s="10">
        <f t="shared" si="0"/>
        <v>48.328634716069274</v>
      </c>
      <c r="D1532" s="10">
        <f>'data '!P1533</f>
        <v>0</v>
      </c>
      <c r="E1532" s="10">
        <f t="shared" si="2"/>
        <v>0</v>
      </c>
      <c r="F1532" s="10">
        <f>'data '!U1533</f>
        <v>0</v>
      </c>
      <c r="G1532" s="10">
        <f t="shared" si="1"/>
        <v>0</v>
      </c>
    </row>
    <row r="1533" spans="1:7" ht="12.75" customHeight="1" x14ac:dyDescent="0.2">
      <c r="A1533" s="7">
        <v>40368</v>
      </c>
      <c r="B1533" s="10">
        <f>'data '!K1534</f>
        <v>48.328634716069274</v>
      </c>
      <c r="C1533" s="10">
        <f t="shared" si="0"/>
        <v>48.328634716069274</v>
      </c>
      <c r="D1533" s="10">
        <f>'data '!P1534</f>
        <v>0</v>
      </c>
      <c r="E1533" s="10">
        <f t="shared" si="2"/>
        <v>0</v>
      </c>
      <c r="F1533" s="10">
        <f>'data '!U1534</f>
        <v>0</v>
      </c>
      <c r="G1533" s="10">
        <f t="shared" si="1"/>
        <v>0</v>
      </c>
    </row>
    <row r="1534" spans="1:7" ht="12.75" customHeight="1" x14ac:dyDescent="0.2">
      <c r="A1534" s="7">
        <v>40371</v>
      </c>
      <c r="B1534" s="10">
        <f>'data '!K1535</f>
        <v>48.328634716069274</v>
      </c>
      <c r="C1534" s="10">
        <f t="shared" si="0"/>
        <v>48.328634716069274</v>
      </c>
      <c r="D1534" s="10">
        <f>'data '!P1535</f>
        <v>229.88505747126436</v>
      </c>
      <c r="E1534" s="10">
        <f t="shared" si="2"/>
        <v>229.88505747126436</v>
      </c>
      <c r="F1534" s="10">
        <f>'data '!U1535</f>
        <v>0</v>
      </c>
      <c r="G1534" s="10">
        <f t="shared" si="1"/>
        <v>0</v>
      </c>
    </row>
    <row r="1535" spans="1:7" ht="12.75" customHeight="1" x14ac:dyDescent="0.2">
      <c r="A1535" s="7">
        <v>40372</v>
      </c>
      <c r="B1535" s="10">
        <f>'data '!K1536</f>
        <v>48.328634716069274</v>
      </c>
      <c r="C1535" s="10">
        <f t="shared" si="0"/>
        <v>48.328634716069274</v>
      </c>
      <c r="D1535" s="10">
        <f>'data '!P1536</f>
        <v>0</v>
      </c>
      <c r="E1535" s="10">
        <f t="shared" si="2"/>
        <v>0</v>
      </c>
      <c r="F1535" s="10">
        <f>'data '!U1536</f>
        <v>0</v>
      </c>
      <c r="G1535" s="10">
        <f t="shared" si="1"/>
        <v>0</v>
      </c>
    </row>
    <row r="1536" spans="1:7" ht="12.75" customHeight="1" x14ac:dyDescent="0.2">
      <c r="A1536" s="7">
        <v>40373</v>
      </c>
      <c r="B1536" s="10">
        <f>'data '!K1537</f>
        <v>48.328634716069274</v>
      </c>
      <c r="C1536" s="10">
        <f t="shared" si="0"/>
        <v>48.328634716069274</v>
      </c>
      <c r="D1536" s="10">
        <f>'data '!P1537</f>
        <v>0</v>
      </c>
      <c r="E1536" s="10">
        <f t="shared" si="2"/>
        <v>0</v>
      </c>
      <c r="F1536" s="10">
        <f>'data '!U1537</f>
        <v>0</v>
      </c>
      <c r="G1536" s="10">
        <f t="shared" si="1"/>
        <v>0</v>
      </c>
    </row>
    <row r="1537" spans="1:7" ht="12.75" customHeight="1" x14ac:dyDescent="0.2">
      <c r="A1537" s="7">
        <v>40374</v>
      </c>
      <c r="B1537" s="10">
        <f>'data '!K1538</f>
        <v>48.328634716069274</v>
      </c>
      <c r="C1537" s="10">
        <f t="shared" si="0"/>
        <v>48.328634716069274</v>
      </c>
      <c r="D1537" s="10">
        <f>'data '!P1538</f>
        <v>0</v>
      </c>
      <c r="E1537" s="10">
        <f t="shared" si="2"/>
        <v>0</v>
      </c>
      <c r="F1537" s="10">
        <f>'data '!U1538</f>
        <v>0</v>
      </c>
      <c r="G1537" s="10">
        <f t="shared" si="1"/>
        <v>0</v>
      </c>
    </row>
    <row r="1538" spans="1:7" ht="12.75" customHeight="1" x14ac:dyDescent="0.2">
      <c r="A1538" s="7">
        <v>40375</v>
      </c>
      <c r="B1538" s="10">
        <f>'data '!K1539</f>
        <v>48.328634716069274</v>
      </c>
      <c r="C1538" s="10">
        <f t="shared" si="0"/>
        <v>48.328634716069274</v>
      </c>
      <c r="D1538" s="10">
        <f>'data '!P1539</f>
        <v>0</v>
      </c>
      <c r="E1538" s="10">
        <f t="shared" si="2"/>
        <v>0</v>
      </c>
      <c r="F1538" s="10">
        <f>'data '!U1539</f>
        <v>0</v>
      </c>
      <c r="G1538" s="10">
        <f t="shared" si="1"/>
        <v>0</v>
      </c>
    </row>
    <row r="1539" spans="1:7" ht="12.75" customHeight="1" x14ac:dyDescent="0.2">
      <c r="A1539" s="7">
        <v>40378</v>
      </c>
      <c r="B1539" s="10">
        <f>'data '!K1540</f>
        <v>48.328634716069274</v>
      </c>
      <c r="C1539" s="10">
        <f t="shared" si="0"/>
        <v>48.328634716069274</v>
      </c>
      <c r="D1539" s="10">
        <f>'data '!P1540</f>
        <v>229.88505747126436</v>
      </c>
      <c r="E1539" s="10">
        <f t="shared" si="2"/>
        <v>229.88505747126436</v>
      </c>
      <c r="F1539" s="10">
        <f>'data '!U1540</f>
        <v>0</v>
      </c>
      <c r="G1539" s="10">
        <f t="shared" si="1"/>
        <v>0</v>
      </c>
    </row>
    <row r="1540" spans="1:7" ht="12.75" customHeight="1" x14ac:dyDescent="0.2">
      <c r="A1540" s="7">
        <v>40379</v>
      </c>
      <c r="B1540" s="10">
        <f>'data '!K1541</f>
        <v>48.328634716069274</v>
      </c>
      <c r="C1540" s="10">
        <f t="shared" si="0"/>
        <v>48.328634716069274</v>
      </c>
      <c r="D1540" s="10">
        <f>'data '!P1541</f>
        <v>0</v>
      </c>
      <c r="E1540" s="10">
        <f t="shared" si="2"/>
        <v>0</v>
      </c>
      <c r="F1540" s="10">
        <f>'data '!U1541</f>
        <v>0</v>
      </c>
      <c r="G1540" s="10">
        <f t="shared" si="1"/>
        <v>0</v>
      </c>
    </row>
    <row r="1541" spans="1:7" ht="12.75" customHeight="1" x14ac:dyDescent="0.2">
      <c r="A1541" s="7">
        <v>40380</v>
      </c>
      <c r="B1541" s="10">
        <f>'data '!K1542</f>
        <v>48.328634716069274</v>
      </c>
      <c r="C1541" s="10">
        <f t="shared" si="0"/>
        <v>48.328634716069274</v>
      </c>
      <c r="D1541" s="10">
        <f>'data '!P1542</f>
        <v>0</v>
      </c>
      <c r="E1541" s="10">
        <f t="shared" si="2"/>
        <v>0</v>
      </c>
      <c r="F1541" s="10">
        <f>'data '!U1542</f>
        <v>0</v>
      </c>
      <c r="G1541" s="10">
        <f t="shared" si="1"/>
        <v>0</v>
      </c>
    </row>
    <row r="1542" spans="1:7" ht="12.75" customHeight="1" x14ac:dyDescent="0.2">
      <c r="A1542" s="7">
        <v>40381</v>
      </c>
      <c r="B1542" s="10">
        <f>'data '!K1543</f>
        <v>48.328634716069274</v>
      </c>
      <c r="C1542" s="10">
        <f t="shared" si="0"/>
        <v>48.328634716069274</v>
      </c>
      <c r="D1542" s="10">
        <f>'data '!P1543</f>
        <v>0</v>
      </c>
      <c r="E1542" s="10">
        <f t="shared" si="2"/>
        <v>0</v>
      </c>
      <c r="F1542" s="10">
        <f>'data '!U1543</f>
        <v>0</v>
      </c>
      <c r="G1542" s="10">
        <f t="shared" si="1"/>
        <v>0</v>
      </c>
    </row>
    <row r="1543" spans="1:7" ht="12.75" customHeight="1" x14ac:dyDescent="0.2">
      <c r="A1543" s="7">
        <v>40382</v>
      </c>
      <c r="B1543" s="10">
        <f>'data '!K1544</f>
        <v>48.328634716069274</v>
      </c>
      <c r="C1543" s="10">
        <f t="shared" si="0"/>
        <v>48.328634716069274</v>
      </c>
      <c r="D1543" s="10">
        <f>'data '!P1544</f>
        <v>0</v>
      </c>
      <c r="E1543" s="10">
        <f t="shared" si="2"/>
        <v>0</v>
      </c>
      <c r="F1543" s="10">
        <f>'data '!U1544</f>
        <v>0</v>
      </c>
      <c r="G1543" s="10">
        <f t="shared" si="1"/>
        <v>0</v>
      </c>
    </row>
    <row r="1544" spans="1:7" ht="12.75" customHeight="1" x14ac:dyDescent="0.2">
      <c r="A1544" s="7">
        <v>40385</v>
      </c>
      <c r="B1544" s="10">
        <f>'data '!K1545</f>
        <v>48.328634716069274</v>
      </c>
      <c r="C1544" s="10">
        <f t="shared" si="0"/>
        <v>48.328634716069274</v>
      </c>
      <c r="D1544" s="10">
        <f>'data '!P1545</f>
        <v>229.88505747126436</v>
      </c>
      <c r="E1544" s="10">
        <f t="shared" si="2"/>
        <v>229.88505747126436</v>
      </c>
      <c r="F1544" s="10">
        <f>'data '!U1545</f>
        <v>0</v>
      </c>
      <c r="G1544" s="10">
        <f t="shared" si="1"/>
        <v>0</v>
      </c>
    </row>
    <row r="1545" spans="1:7" ht="12.75" customHeight="1" x14ac:dyDescent="0.2">
      <c r="A1545" s="7">
        <v>40386</v>
      </c>
      <c r="B1545" s="10">
        <f>'data '!K1546</f>
        <v>48.328634716069274</v>
      </c>
      <c r="C1545" s="10">
        <f t="shared" si="0"/>
        <v>48.328634716069274</v>
      </c>
      <c r="D1545" s="10">
        <f>'data '!P1546</f>
        <v>0</v>
      </c>
      <c r="E1545" s="10">
        <f t="shared" si="2"/>
        <v>0</v>
      </c>
      <c r="F1545" s="10">
        <f>'data '!U1546</f>
        <v>0</v>
      </c>
      <c r="G1545" s="10">
        <f t="shared" si="1"/>
        <v>0</v>
      </c>
    </row>
    <row r="1546" spans="1:7" ht="12.75" customHeight="1" x14ac:dyDescent="0.2">
      <c r="A1546" s="7">
        <v>40387</v>
      </c>
      <c r="B1546" s="10">
        <f>'data '!K1547</f>
        <v>48.328634716069274</v>
      </c>
      <c r="C1546" s="10">
        <f t="shared" si="0"/>
        <v>48.328634716069274</v>
      </c>
      <c r="D1546" s="10">
        <f>'data '!P1547</f>
        <v>0</v>
      </c>
      <c r="E1546" s="10">
        <f t="shared" si="2"/>
        <v>0</v>
      </c>
      <c r="F1546" s="10">
        <f>'data '!U1547</f>
        <v>0</v>
      </c>
      <c r="G1546" s="10">
        <f t="shared" si="1"/>
        <v>0</v>
      </c>
    </row>
    <row r="1547" spans="1:7" ht="12.75" customHeight="1" x14ac:dyDescent="0.2">
      <c r="A1547" s="7">
        <v>40388</v>
      </c>
      <c r="B1547" s="10">
        <f>'data '!K1548</f>
        <v>48.328634716069274</v>
      </c>
      <c r="C1547" s="10">
        <f t="shared" si="0"/>
        <v>48.328634716069274</v>
      </c>
      <c r="D1547" s="10">
        <f>'data '!P1548</f>
        <v>0</v>
      </c>
      <c r="E1547" s="10">
        <f t="shared" si="2"/>
        <v>0</v>
      </c>
      <c r="F1547" s="10">
        <f>'data '!U1548</f>
        <v>0</v>
      </c>
      <c r="G1547" s="10">
        <f t="shared" si="1"/>
        <v>0</v>
      </c>
    </row>
    <row r="1548" spans="1:7" ht="12.75" customHeight="1" x14ac:dyDescent="0.2">
      <c r="A1548" s="7">
        <v>40389</v>
      </c>
      <c r="B1548" s="10">
        <f>'data '!K1549</f>
        <v>48.328634716069274</v>
      </c>
      <c r="C1548" s="10">
        <f t="shared" si="0"/>
        <v>48.328634716069274</v>
      </c>
      <c r="D1548" s="10">
        <f>'data '!P1549</f>
        <v>0</v>
      </c>
      <c r="E1548" s="10">
        <f t="shared" si="2"/>
        <v>0</v>
      </c>
      <c r="F1548" s="10">
        <f>'data '!U1549</f>
        <v>0</v>
      </c>
      <c r="G1548" s="10">
        <f t="shared" si="1"/>
        <v>0</v>
      </c>
    </row>
    <row r="1549" spans="1:7" ht="12.75" customHeight="1" x14ac:dyDescent="0.2">
      <c r="A1549" s="7">
        <v>40392</v>
      </c>
      <c r="B1549" s="10">
        <f>'data '!K1550</f>
        <v>48.328634716069274</v>
      </c>
      <c r="C1549" s="10">
        <f t="shared" si="0"/>
        <v>48.328634716069274</v>
      </c>
      <c r="D1549" s="10">
        <f>'data '!P1550</f>
        <v>229.88505747126436</v>
      </c>
      <c r="E1549" s="10">
        <f t="shared" si="2"/>
        <v>229.88505747126436</v>
      </c>
      <c r="F1549" s="10">
        <f>'data '!U1550</f>
        <v>1000</v>
      </c>
      <c r="G1549" s="10">
        <f t="shared" si="1"/>
        <v>1000</v>
      </c>
    </row>
    <row r="1550" spans="1:7" ht="12.75" customHeight="1" x14ac:dyDescent="0.2">
      <c r="A1550" s="7">
        <v>40393</v>
      </c>
      <c r="B1550" s="10">
        <f>'data '!K1551</f>
        <v>48.328634716069274</v>
      </c>
      <c r="C1550" s="10">
        <f t="shared" si="0"/>
        <v>48.328634716069274</v>
      </c>
      <c r="D1550" s="10">
        <f>'data '!P1551</f>
        <v>0</v>
      </c>
      <c r="E1550" s="10">
        <f t="shared" si="2"/>
        <v>0</v>
      </c>
      <c r="F1550" s="10">
        <f>'data '!U1551</f>
        <v>0</v>
      </c>
      <c r="G1550" s="10">
        <f t="shared" si="1"/>
        <v>0</v>
      </c>
    </row>
    <row r="1551" spans="1:7" ht="12.75" customHeight="1" x14ac:dyDescent="0.2">
      <c r="A1551" s="7">
        <v>40394</v>
      </c>
      <c r="B1551" s="10">
        <f>'data '!K1552</f>
        <v>48.328634716069274</v>
      </c>
      <c r="C1551" s="10">
        <f t="shared" si="0"/>
        <v>48.328634716069274</v>
      </c>
      <c r="D1551" s="10">
        <f>'data '!P1552</f>
        <v>0</v>
      </c>
      <c r="E1551" s="10">
        <f t="shared" si="2"/>
        <v>0</v>
      </c>
      <c r="F1551" s="10">
        <f>'data '!U1552</f>
        <v>0</v>
      </c>
      <c r="G1551" s="10">
        <f t="shared" si="1"/>
        <v>0</v>
      </c>
    </row>
    <row r="1552" spans="1:7" ht="12.75" customHeight="1" x14ac:dyDescent="0.2">
      <c r="A1552" s="7">
        <v>40395</v>
      </c>
      <c r="B1552" s="10">
        <f>'data '!K1553</f>
        <v>48.328634716069274</v>
      </c>
      <c r="C1552" s="10">
        <f t="shared" si="0"/>
        <v>48.328634716069274</v>
      </c>
      <c r="D1552" s="10">
        <f>'data '!P1553</f>
        <v>0</v>
      </c>
      <c r="E1552" s="10">
        <f t="shared" si="2"/>
        <v>0</v>
      </c>
      <c r="F1552" s="10">
        <f>'data '!U1553</f>
        <v>0</v>
      </c>
      <c r="G1552" s="10">
        <f t="shared" si="1"/>
        <v>0</v>
      </c>
    </row>
    <row r="1553" spans="1:7" ht="12.75" customHeight="1" x14ac:dyDescent="0.2">
      <c r="A1553" s="7">
        <v>40396</v>
      </c>
      <c r="B1553" s="10">
        <f>'data '!K1554</f>
        <v>48.328634716069274</v>
      </c>
      <c r="C1553" s="10">
        <f t="shared" si="0"/>
        <v>48.328634716069274</v>
      </c>
      <c r="D1553" s="10">
        <f>'data '!P1554</f>
        <v>0</v>
      </c>
      <c r="E1553" s="10">
        <f t="shared" si="2"/>
        <v>0</v>
      </c>
      <c r="F1553" s="10">
        <f>'data '!U1554</f>
        <v>0</v>
      </c>
      <c r="G1553" s="10">
        <f t="shared" si="1"/>
        <v>0</v>
      </c>
    </row>
    <row r="1554" spans="1:7" ht="12.75" customHeight="1" x14ac:dyDescent="0.2">
      <c r="A1554" s="7">
        <v>40399</v>
      </c>
      <c r="B1554" s="10">
        <f>'data '!K1555</f>
        <v>48.328634716069274</v>
      </c>
      <c r="C1554" s="10">
        <f t="shared" si="0"/>
        <v>48.328634716069274</v>
      </c>
      <c r="D1554" s="10">
        <f>'data '!P1555</f>
        <v>229.88505747126436</v>
      </c>
      <c r="E1554" s="10">
        <f t="shared" si="2"/>
        <v>229.88505747126436</v>
      </c>
      <c r="F1554" s="10">
        <f>'data '!U1555</f>
        <v>0</v>
      </c>
      <c r="G1554" s="10">
        <f t="shared" si="1"/>
        <v>0</v>
      </c>
    </row>
    <row r="1555" spans="1:7" ht="12.75" customHeight="1" x14ac:dyDescent="0.2">
      <c r="A1555" s="7">
        <v>40400</v>
      </c>
      <c r="B1555" s="10">
        <f>'data '!K1556</f>
        <v>48.328634716069274</v>
      </c>
      <c r="C1555" s="10">
        <f t="shared" si="0"/>
        <v>48.328634716069274</v>
      </c>
      <c r="D1555" s="10">
        <f>'data '!P1556</f>
        <v>0</v>
      </c>
      <c r="E1555" s="10">
        <f t="shared" si="2"/>
        <v>0</v>
      </c>
      <c r="F1555" s="10">
        <f>'data '!U1556</f>
        <v>0</v>
      </c>
      <c r="G1555" s="10">
        <f t="shared" si="1"/>
        <v>0</v>
      </c>
    </row>
    <row r="1556" spans="1:7" ht="12.75" customHeight="1" x14ac:dyDescent="0.2">
      <c r="A1556" s="7">
        <v>40401</v>
      </c>
      <c r="B1556" s="10">
        <f>'data '!K1557</f>
        <v>48.328634716069274</v>
      </c>
      <c r="C1556" s="10">
        <f t="shared" si="0"/>
        <v>48.328634716069274</v>
      </c>
      <c r="D1556" s="10">
        <f>'data '!P1557</f>
        <v>0</v>
      </c>
      <c r="E1556" s="10">
        <f t="shared" si="2"/>
        <v>0</v>
      </c>
      <c r="F1556" s="10">
        <f>'data '!U1557</f>
        <v>0</v>
      </c>
      <c r="G1556" s="10">
        <f t="shared" si="1"/>
        <v>0</v>
      </c>
    </row>
    <row r="1557" spans="1:7" ht="12.75" customHeight="1" x14ac:dyDescent="0.2">
      <c r="A1557" s="7">
        <v>40402</v>
      </c>
      <c r="B1557" s="10">
        <f>'data '!K1558</f>
        <v>48.328634716069274</v>
      </c>
      <c r="C1557" s="10">
        <f t="shared" si="0"/>
        <v>48.328634716069274</v>
      </c>
      <c r="D1557" s="10">
        <f>'data '!P1558</f>
        <v>0</v>
      </c>
      <c r="E1557" s="10">
        <f t="shared" si="2"/>
        <v>0</v>
      </c>
      <c r="F1557" s="10">
        <f>'data '!U1558</f>
        <v>0</v>
      </c>
      <c r="G1557" s="10">
        <f t="shared" si="1"/>
        <v>0</v>
      </c>
    </row>
    <row r="1558" spans="1:7" ht="12.75" customHeight="1" x14ac:dyDescent="0.2">
      <c r="A1558" s="7">
        <v>40403</v>
      </c>
      <c r="B1558" s="10">
        <f>'data '!K1559</f>
        <v>48.328634716069274</v>
      </c>
      <c r="C1558" s="10">
        <f t="shared" si="0"/>
        <v>48.328634716069274</v>
      </c>
      <c r="D1558" s="10">
        <f>'data '!P1559</f>
        <v>0</v>
      </c>
      <c r="E1558" s="10">
        <f t="shared" si="2"/>
        <v>0</v>
      </c>
      <c r="F1558" s="10">
        <f>'data '!U1559</f>
        <v>0</v>
      </c>
      <c r="G1558" s="10">
        <f t="shared" si="1"/>
        <v>0</v>
      </c>
    </row>
    <row r="1559" spans="1:7" ht="12.75" customHeight="1" x14ac:dyDescent="0.2">
      <c r="A1559" s="7">
        <v>40406</v>
      </c>
      <c r="B1559" s="10">
        <f>'data '!K1560</f>
        <v>48.328634716069274</v>
      </c>
      <c r="C1559" s="10">
        <f t="shared" si="0"/>
        <v>48.328634716069274</v>
      </c>
      <c r="D1559" s="10">
        <f>'data '!P1560</f>
        <v>229.88505747126436</v>
      </c>
      <c r="E1559" s="10">
        <f t="shared" si="2"/>
        <v>229.88505747126436</v>
      </c>
      <c r="F1559" s="10">
        <f>'data '!U1560</f>
        <v>0</v>
      </c>
      <c r="G1559" s="10">
        <f t="shared" si="1"/>
        <v>0</v>
      </c>
    </row>
    <row r="1560" spans="1:7" ht="12.75" customHeight="1" x14ac:dyDescent="0.2">
      <c r="A1560" s="7">
        <v>40407</v>
      </c>
      <c r="B1560" s="10">
        <f>'data '!K1561</f>
        <v>48.328634716069274</v>
      </c>
      <c r="C1560" s="10">
        <f t="shared" si="0"/>
        <v>48.328634716069274</v>
      </c>
      <c r="D1560" s="10">
        <f>'data '!P1561</f>
        <v>0</v>
      </c>
      <c r="E1560" s="10">
        <f t="shared" si="2"/>
        <v>0</v>
      </c>
      <c r="F1560" s="10">
        <f>'data '!U1561</f>
        <v>0</v>
      </c>
      <c r="G1560" s="10">
        <f t="shared" si="1"/>
        <v>0</v>
      </c>
    </row>
    <row r="1561" spans="1:7" ht="12.75" customHeight="1" x14ac:dyDescent="0.2">
      <c r="A1561" s="7">
        <v>40408</v>
      </c>
      <c r="B1561" s="10">
        <f>'data '!K1562</f>
        <v>48.328634716069274</v>
      </c>
      <c r="C1561" s="10">
        <f t="shared" si="0"/>
        <v>48.328634716069274</v>
      </c>
      <c r="D1561" s="10">
        <f>'data '!P1562</f>
        <v>0</v>
      </c>
      <c r="E1561" s="10">
        <f t="shared" si="2"/>
        <v>0</v>
      </c>
      <c r="F1561" s="10">
        <f>'data '!U1562</f>
        <v>0</v>
      </c>
      <c r="G1561" s="10">
        <f t="shared" si="1"/>
        <v>0</v>
      </c>
    </row>
    <row r="1562" spans="1:7" ht="12.75" customHeight="1" x14ac:dyDescent="0.2">
      <c r="A1562" s="7">
        <v>40409</v>
      </c>
      <c r="B1562" s="10">
        <f>'data '!K1563</f>
        <v>48.328634716069274</v>
      </c>
      <c r="C1562" s="10">
        <f t="shared" si="0"/>
        <v>48.328634716069274</v>
      </c>
      <c r="D1562" s="10">
        <f>'data '!P1563</f>
        <v>0</v>
      </c>
      <c r="E1562" s="10">
        <f t="shared" si="2"/>
        <v>0</v>
      </c>
      <c r="F1562" s="10">
        <f>'data '!U1563</f>
        <v>0</v>
      </c>
      <c r="G1562" s="10">
        <f t="shared" si="1"/>
        <v>0</v>
      </c>
    </row>
    <row r="1563" spans="1:7" ht="12.75" customHeight="1" x14ac:dyDescent="0.2">
      <c r="A1563" s="7">
        <v>40410</v>
      </c>
      <c r="B1563" s="10">
        <f>'data '!K1564</f>
        <v>48.328634716069274</v>
      </c>
      <c r="C1563" s="10">
        <f t="shared" si="0"/>
        <v>48.328634716069274</v>
      </c>
      <c r="D1563" s="10">
        <f>'data '!P1564</f>
        <v>0</v>
      </c>
      <c r="E1563" s="10">
        <f t="shared" si="2"/>
        <v>0</v>
      </c>
      <c r="F1563" s="10">
        <f>'data '!U1564</f>
        <v>0</v>
      </c>
      <c r="G1563" s="10">
        <f t="shared" si="1"/>
        <v>0</v>
      </c>
    </row>
    <row r="1564" spans="1:7" ht="12.75" customHeight="1" x14ac:dyDescent="0.2">
      <c r="A1564" s="7">
        <v>40413</v>
      </c>
      <c r="B1564" s="10">
        <f>'data '!K1565</f>
        <v>48.328634716069274</v>
      </c>
      <c r="C1564" s="10">
        <f t="shared" si="0"/>
        <v>48.328634716069274</v>
      </c>
      <c r="D1564" s="10">
        <f>'data '!P1565</f>
        <v>229.88505747126436</v>
      </c>
      <c r="E1564" s="10">
        <f t="shared" si="2"/>
        <v>229.88505747126436</v>
      </c>
      <c r="F1564" s="10">
        <f>'data '!U1565</f>
        <v>0</v>
      </c>
      <c r="G1564" s="10">
        <f t="shared" si="1"/>
        <v>0</v>
      </c>
    </row>
    <row r="1565" spans="1:7" ht="12.75" customHeight="1" x14ac:dyDescent="0.2">
      <c r="A1565" s="7">
        <v>40414</v>
      </c>
      <c r="B1565" s="10">
        <f>'data '!K1566</f>
        <v>48.328634716069274</v>
      </c>
      <c r="C1565" s="10">
        <f t="shared" si="0"/>
        <v>48.328634716069274</v>
      </c>
      <c r="D1565" s="10">
        <f>'data '!P1566</f>
        <v>0</v>
      </c>
      <c r="E1565" s="10">
        <f t="shared" si="2"/>
        <v>0</v>
      </c>
      <c r="F1565" s="10">
        <f>'data '!U1566</f>
        <v>0</v>
      </c>
      <c r="G1565" s="10">
        <f t="shared" si="1"/>
        <v>0</v>
      </c>
    </row>
    <row r="1566" spans="1:7" ht="12.75" customHeight="1" x14ac:dyDescent="0.2">
      <c r="A1566" s="7">
        <v>40415</v>
      </c>
      <c r="B1566" s="10">
        <f>'data '!K1567</f>
        <v>48.328634716069274</v>
      </c>
      <c r="C1566" s="10">
        <f t="shared" si="0"/>
        <v>48.328634716069274</v>
      </c>
      <c r="D1566" s="10">
        <f>'data '!P1567</f>
        <v>0</v>
      </c>
      <c r="E1566" s="10">
        <f t="shared" si="2"/>
        <v>0</v>
      </c>
      <c r="F1566" s="10">
        <f>'data '!U1567</f>
        <v>0</v>
      </c>
      <c r="G1566" s="10">
        <f t="shared" si="1"/>
        <v>0</v>
      </c>
    </row>
    <row r="1567" spans="1:7" ht="12.75" customHeight="1" x14ac:dyDescent="0.2">
      <c r="A1567" s="7">
        <v>40416</v>
      </c>
      <c r="B1567" s="10">
        <f>'data '!K1568</f>
        <v>48.328634716069274</v>
      </c>
      <c r="C1567" s="10">
        <f t="shared" si="0"/>
        <v>48.328634716069274</v>
      </c>
      <c r="D1567" s="10">
        <f>'data '!P1568</f>
        <v>0</v>
      </c>
      <c r="E1567" s="10">
        <f t="shared" si="2"/>
        <v>0</v>
      </c>
      <c r="F1567" s="10">
        <f>'data '!U1568</f>
        <v>0</v>
      </c>
      <c r="G1567" s="10">
        <f t="shared" si="1"/>
        <v>0</v>
      </c>
    </row>
    <row r="1568" spans="1:7" ht="12.75" customHeight="1" x14ac:dyDescent="0.2">
      <c r="A1568" s="7">
        <v>40417</v>
      </c>
      <c r="B1568" s="10">
        <f>'data '!K1569</f>
        <v>48.328634716069274</v>
      </c>
      <c r="C1568" s="10">
        <f t="shared" si="0"/>
        <v>48.328634716069274</v>
      </c>
      <c r="D1568" s="10">
        <f>'data '!P1569</f>
        <v>0</v>
      </c>
      <c r="E1568" s="10">
        <f t="shared" si="2"/>
        <v>0</v>
      </c>
      <c r="F1568" s="10">
        <f>'data '!U1569</f>
        <v>0</v>
      </c>
      <c r="G1568" s="10">
        <f t="shared" si="1"/>
        <v>0</v>
      </c>
    </row>
    <row r="1569" spans="1:7" ht="12.75" customHeight="1" x14ac:dyDescent="0.2">
      <c r="A1569" s="7">
        <v>40420</v>
      </c>
      <c r="B1569" s="10">
        <f>'data '!K1570</f>
        <v>48.328634716069274</v>
      </c>
      <c r="C1569" s="10">
        <f t="shared" si="0"/>
        <v>48.328634716069274</v>
      </c>
      <c r="D1569" s="10">
        <f>'data '!P1570</f>
        <v>229.88505747126436</v>
      </c>
      <c r="E1569" s="10">
        <f t="shared" si="2"/>
        <v>229.88505747126436</v>
      </c>
      <c r="F1569" s="10">
        <f>'data '!U1570</f>
        <v>0</v>
      </c>
      <c r="G1569" s="10">
        <f t="shared" si="1"/>
        <v>0</v>
      </c>
    </row>
    <row r="1570" spans="1:7" ht="12.75" customHeight="1" x14ac:dyDescent="0.2">
      <c r="A1570" s="7">
        <v>40421</v>
      </c>
      <c r="B1570" s="10">
        <f>'data '!K1571</f>
        <v>48.328634716069274</v>
      </c>
      <c r="C1570" s="10">
        <f t="shared" si="0"/>
        <v>48.328634716069274</v>
      </c>
      <c r="D1570" s="10">
        <f>'data '!P1571</f>
        <v>0</v>
      </c>
      <c r="E1570" s="10">
        <f t="shared" si="2"/>
        <v>0</v>
      </c>
      <c r="F1570" s="10">
        <f>'data '!U1571</f>
        <v>0</v>
      </c>
      <c r="G1570" s="10">
        <f t="shared" si="1"/>
        <v>0</v>
      </c>
    </row>
    <row r="1571" spans="1:7" ht="12.75" customHeight="1" x14ac:dyDescent="0.2">
      <c r="A1571" s="7">
        <v>40422</v>
      </c>
      <c r="B1571" s="10">
        <f>'data '!K1572</f>
        <v>48.328634716069274</v>
      </c>
      <c r="C1571" s="10">
        <f t="shared" si="0"/>
        <v>48.328634716069274</v>
      </c>
      <c r="D1571" s="10">
        <f>'data '!P1572</f>
        <v>0</v>
      </c>
      <c r="E1571" s="10">
        <f t="shared" si="2"/>
        <v>0</v>
      </c>
      <c r="F1571" s="10">
        <f>'data '!U1572</f>
        <v>1000</v>
      </c>
      <c r="G1571" s="10">
        <f t="shared" si="1"/>
        <v>1000</v>
      </c>
    </row>
    <row r="1572" spans="1:7" ht="12.75" customHeight="1" x14ac:dyDescent="0.2">
      <c r="A1572" s="7">
        <v>40423</v>
      </c>
      <c r="B1572" s="10">
        <f>'data '!K1573</f>
        <v>48.328634716069274</v>
      </c>
      <c r="C1572" s="10">
        <f t="shared" si="0"/>
        <v>48.328634716069274</v>
      </c>
      <c r="D1572" s="10">
        <f>'data '!P1573</f>
        <v>0</v>
      </c>
      <c r="E1572" s="10">
        <f t="shared" si="2"/>
        <v>0</v>
      </c>
      <c r="F1572" s="10">
        <f>'data '!U1573</f>
        <v>0</v>
      </c>
      <c r="G1572" s="10">
        <f t="shared" si="1"/>
        <v>0</v>
      </c>
    </row>
    <row r="1573" spans="1:7" ht="12.75" customHeight="1" x14ac:dyDescent="0.2">
      <c r="A1573" s="7">
        <v>40424</v>
      </c>
      <c r="B1573" s="10">
        <f>'data '!K1574</f>
        <v>48.328634716069274</v>
      </c>
      <c r="C1573" s="10">
        <f t="shared" si="0"/>
        <v>48.328634716069274</v>
      </c>
      <c r="D1573" s="10">
        <f>'data '!P1574</f>
        <v>0</v>
      </c>
      <c r="E1573" s="10">
        <f t="shared" si="2"/>
        <v>0</v>
      </c>
      <c r="F1573" s="10">
        <f>'data '!U1574</f>
        <v>0</v>
      </c>
      <c r="G1573" s="10">
        <f t="shared" si="1"/>
        <v>0</v>
      </c>
    </row>
    <row r="1574" spans="1:7" ht="12.75" customHeight="1" x14ac:dyDescent="0.2">
      <c r="A1574" s="7">
        <v>40427</v>
      </c>
      <c r="B1574" s="10">
        <f>'data '!K1575</f>
        <v>48.328634716069274</v>
      </c>
      <c r="C1574" s="10">
        <f t="shared" si="0"/>
        <v>48.328634716069274</v>
      </c>
      <c r="D1574" s="10">
        <f>'data '!P1575</f>
        <v>229.88505747126436</v>
      </c>
      <c r="E1574" s="10">
        <f t="shared" si="2"/>
        <v>229.88505747126436</v>
      </c>
      <c r="F1574" s="10">
        <f>'data '!U1575</f>
        <v>0</v>
      </c>
      <c r="G1574" s="10">
        <f t="shared" si="1"/>
        <v>0</v>
      </c>
    </row>
    <row r="1575" spans="1:7" ht="12.75" customHeight="1" x14ac:dyDescent="0.2">
      <c r="A1575" s="7">
        <v>40428</v>
      </c>
      <c r="B1575" s="10">
        <f>'data '!K1576</f>
        <v>48.328634716069274</v>
      </c>
      <c r="C1575" s="10">
        <f t="shared" si="0"/>
        <v>48.328634716069274</v>
      </c>
      <c r="D1575" s="10">
        <f>'data '!P1576</f>
        <v>0</v>
      </c>
      <c r="E1575" s="10">
        <f t="shared" si="2"/>
        <v>0</v>
      </c>
      <c r="F1575" s="10">
        <f>'data '!U1576</f>
        <v>0</v>
      </c>
      <c r="G1575" s="10">
        <f t="shared" si="1"/>
        <v>0</v>
      </c>
    </row>
    <row r="1576" spans="1:7" ht="12.75" customHeight="1" x14ac:dyDescent="0.2">
      <c r="A1576" s="7">
        <v>40429</v>
      </c>
      <c r="B1576" s="10">
        <f>'data '!K1577</f>
        <v>48.328634716069274</v>
      </c>
      <c r="C1576" s="10">
        <f t="shared" si="0"/>
        <v>48.328634716069274</v>
      </c>
      <c r="D1576" s="10">
        <f>'data '!P1577</f>
        <v>0</v>
      </c>
      <c r="E1576" s="10">
        <f t="shared" si="2"/>
        <v>0</v>
      </c>
      <c r="F1576" s="10">
        <f>'data '!U1577</f>
        <v>0</v>
      </c>
      <c r="G1576" s="10">
        <f t="shared" si="1"/>
        <v>0</v>
      </c>
    </row>
    <row r="1577" spans="1:7" ht="12.75" customHeight="1" x14ac:dyDescent="0.2">
      <c r="A1577" s="7">
        <v>40430</v>
      </c>
      <c r="B1577" s="10">
        <f>'data '!K1578</f>
        <v>48.328634716069274</v>
      </c>
      <c r="C1577" s="10">
        <f t="shared" si="0"/>
        <v>48.328634716069274</v>
      </c>
      <c r="D1577" s="10">
        <f>'data '!P1578</f>
        <v>0</v>
      </c>
      <c r="E1577" s="10">
        <f t="shared" si="2"/>
        <v>0</v>
      </c>
      <c r="F1577" s="10">
        <f>'data '!U1578</f>
        <v>0</v>
      </c>
      <c r="G1577" s="10">
        <f t="shared" si="1"/>
        <v>0</v>
      </c>
    </row>
    <row r="1578" spans="1:7" ht="12.75" customHeight="1" x14ac:dyDescent="0.2">
      <c r="A1578" s="7">
        <v>40434</v>
      </c>
      <c r="B1578" s="10">
        <f>'data '!K1579</f>
        <v>48.328634716069274</v>
      </c>
      <c r="C1578" s="10">
        <f t="shared" si="0"/>
        <v>48.328634716069274</v>
      </c>
      <c r="D1578" s="10">
        <f>'data '!P1579</f>
        <v>229.88505747126436</v>
      </c>
      <c r="E1578" s="10">
        <f t="shared" si="2"/>
        <v>229.88505747126436</v>
      </c>
      <c r="F1578" s="10">
        <f>'data '!U1579</f>
        <v>0</v>
      </c>
      <c r="G1578" s="10">
        <f t="shared" si="1"/>
        <v>0</v>
      </c>
    </row>
    <row r="1579" spans="1:7" ht="12.75" customHeight="1" x14ac:dyDescent="0.2">
      <c r="A1579" s="7">
        <v>40435</v>
      </c>
      <c r="B1579" s="10">
        <f>'data '!K1580</f>
        <v>48.328634716069274</v>
      </c>
      <c r="C1579" s="10">
        <f t="shared" si="0"/>
        <v>48.328634716069274</v>
      </c>
      <c r="D1579" s="10">
        <f>'data '!P1580</f>
        <v>0</v>
      </c>
      <c r="E1579" s="10">
        <f t="shared" si="2"/>
        <v>0</v>
      </c>
      <c r="F1579" s="10">
        <f>'data '!U1580</f>
        <v>0</v>
      </c>
      <c r="G1579" s="10">
        <f t="shared" si="1"/>
        <v>0</v>
      </c>
    </row>
    <row r="1580" spans="1:7" ht="12.75" customHeight="1" x14ac:dyDescent="0.2">
      <c r="A1580" s="7">
        <v>40436</v>
      </c>
      <c r="B1580" s="10">
        <f>'data '!K1581</f>
        <v>48.328634716069274</v>
      </c>
      <c r="C1580" s="10">
        <f t="shared" si="0"/>
        <v>48.328634716069274</v>
      </c>
      <c r="D1580" s="10">
        <f>'data '!P1581</f>
        <v>0</v>
      </c>
      <c r="E1580" s="10">
        <f t="shared" si="2"/>
        <v>0</v>
      </c>
      <c r="F1580" s="10">
        <f>'data '!U1581</f>
        <v>0</v>
      </c>
      <c r="G1580" s="10">
        <f t="shared" si="1"/>
        <v>0</v>
      </c>
    </row>
    <row r="1581" spans="1:7" ht="12.75" customHeight="1" x14ac:dyDescent="0.2">
      <c r="A1581" s="7">
        <v>40437</v>
      </c>
      <c r="B1581" s="10">
        <f>'data '!K1582</f>
        <v>48.328634716069274</v>
      </c>
      <c r="C1581" s="10">
        <f t="shared" si="0"/>
        <v>48.328634716069274</v>
      </c>
      <c r="D1581" s="10">
        <f>'data '!P1582</f>
        <v>0</v>
      </c>
      <c r="E1581" s="10">
        <f t="shared" si="2"/>
        <v>0</v>
      </c>
      <c r="F1581" s="10">
        <f>'data '!U1582</f>
        <v>0</v>
      </c>
      <c r="G1581" s="10">
        <f t="shared" si="1"/>
        <v>0</v>
      </c>
    </row>
    <row r="1582" spans="1:7" ht="12.75" customHeight="1" x14ac:dyDescent="0.2">
      <c r="A1582" s="7">
        <v>40438</v>
      </c>
      <c r="B1582" s="10">
        <f>'data '!K1583</f>
        <v>48.328634716069274</v>
      </c>
      <c r="C1582" s="10">
        <f t="shared" si="0"/>
        <v>48.328634716069274</v>
      </c>
      <c r="D1582" s="10">
        <f>'data '!P1583</f>
        <v>0</v>
      </c>
      <c r="E1582" s="10">
        <f t="shared" si="2"/>
        <v>0</v>
      </c>
      <c r="F1582" s="10">
        <f>'data '!U1583</f>
        <v>0</v>
      </c>
      <c r="G1582" s="10">
        <f t="shared" si="1"/>
        <v>0</v>
      </c>
    </row>
    <row r="1583" spans="1:7" ht="12.75" customHeight="1" x14ac:dyDescent="0.2">
      <c r="A1583" s="7">
        <v>40441</v>
      </c>
      <c r="B1583" s="10">
        <f>'data '!K1584</f>
        <v>48.328634716069274</v>
      </c>
      <c r="C1583" s="10">
        <f t="shared" si="0"/>
        <v>48.328634716069274</v>
      </c>
      <c r="D1583" s="10">
        <f>'data '!P1584</f>
        <v>229.88505747126436</v>
      </c>
      <c r="E1583" s="10">
        <f t="shared" si="2"/>
        <v>229.88505747126436</v>
      </c>
      <c r="F1583" s="10">
        <f>'data '!U1584</f>
        <v>0</v>
      </c>
      <c r="G1583" s="10">
        <f t="shared" si="1"/>
        <v>0</v>
      </c>
    </row>
    <row r="1584" spans="1:7" ht="12.75" customHeight="1" x14ac:dyDescent="0.2">
      <c r="A1584" s="7">
        <v>40442</v>
      </c>
      <c r="B1584" s="10">
        <f>'data '!K1585</f>
        <v>48.328634716069274</v>
      </c>
      <c r="C1584" s="10">
        <f t="shared" si="0"/>
        <v>48.328634716069274</v>
      </c>
      <c r="D1584" s="10">
        <f>'data '!P1585</f>
        <v>0</v>
      </c>
      <c r="E1584" s="10">
        <f t="shared" si="2"/>
        <v>0</v>
      </c>
      <c r="F1584" s="10">
        <f>'data '!U1585</f>
        <v>0</v>
      </c>
      <c r="G1584" s="10">
        <f t="shared" si="1"/>
        <v>0</v>
      </c>
    </row>
    <row r="1585" spans="1:7" ht="12.75" customHeight="1" x14ac:dyDescent="0.2">
      <c r="A1585" s="7">
        <v>40443</v>
      </c>
      <c r="B1585" s="10">
        <f>'data '!K1586</f>
        <v>48.328634716069274</v>
      </c>
      <c r="C1585" s="10">
        <f t="shared" si="0"/>
        <v>48.328634716069274</v>
      </c>
      <c r="D1585" s="10">
        <f>'data '!P1586</f>
        <v>0</v>
      </c>
      <c r="E1585" s="10">
        <f t="shared" si="2"/>
        <v>0</v>
      </c>
      <c r="F1585" s="10">
        <f>'data '!U1586</f>
        <v>0</v>
      </c>
      <c r="G1585" s="10">
        <f t="shared" si="1"/>
        <v>0</v>
      </c>
    </row>
    <row r="1586" spans="1:7" ht="12.75" customHeight="1" x14ac:dyDescent="0.2">
      <c r="A1586" s="7">
        <v>40444</v>
      </c>
      <c r="B1586" s="10">
        <f>'data '!K1587</f>
        <v>48.328634716069274</v>
      </c>
      <c r="C1586" s="10">
        <f t="shared" si="0"/>
        <v>48.328634716069274</v>
      </c>
      <c r="D1586" s="10">
        <f>'data '!P1587</f>
        <v>0</v>
      </c>
      <c r="E1586" s="10">
        <f t="shared" si="2"/>
        <v>0</v>
      </c>
      <c r="F1586" s="10">
        <f>'data '!U1587</f>
        <v>0</v>
      </c>
      <c r="G1586" s="10">
        <f t="shared" si="1"/>
        <v>0</v>
      </c>
    </row>
    <row r="1587" spans="1:7" ht="12.75" customHeight="1" x14ac:dyDescent="0.2">
      <c r="A1587" s="7">
        <v>40445</v>
      </c>
      <c r="B1587" s="10">
        <f>'data '!K1588</f>
        <v>48.328634716069274</v>
      </c>
      <c r="C1587" s="10">
        <f t="shared" si="0"/>
        <v>48.328634716069274</v>
      </c>
      <c r="D1587" s="10">
        <f>'data '!P1588</f>
        <v>0</v>
      </c>
      <c r="E1587" s="10">
        <f t="shared" si="2"/>
        <v>0</v>
      </c>
      <c r="F1587" s="10">
        <f>'data '!U1588</f>
        <v>0</v>
      </c>
      <c r="G1587" s="10">
        <f t="shared" si="1"/>
        <v>0</v>
      </c>
    </row>
    <row r="1588" spans="1:7" ht="12.75" customHeight="1" x14ac:dyDescent="0.2">
      <c r="A1588" s="7">
        <v>40448</v>
      </c>
      <c r="B1588" s="10">
        <f>'data '!K1589</f>
        <v>48.328634716069274</v>
      </c>
      <c r="C1588" s="10">
        <f t="shared" si="0"/>
        <v>48.328634716069274</v>
      </c>
      <c r="D1588" s="10">
        <f>'data '!P1589</f>
        <v>229.88505747126436</v>
      </c>
      <c r="E1588" s="10">
        <f t="shared" si="2"/>
        <v>229.88505747126436</v>
      </c>
      <c r="F1588" s="10">
        <f>'data '!U1589</f>
        <v>0</v>
      </c>
      <c r="G1588" s="10">
        <f t="shared" si="1"/>
        <v>0</v>
      </c>
    </row>
    <row r="1589" spans="1:7" ht="12.75" customHeight="1" x14ac:dyDescent="0.2">
      <c r="A1589" s="7">
        <v>40449</v>
      </c>
      <c r="B1589" s="10">
        <f>'data '!K1590</f>
        <v>48.328634716069274</v>
      </c>
      <c r="C1589" s="10">
        <f t="shared" si="0"/>
        <v>48.328634716069274</v>
      </c>
      <c r="D1589" s="10">
        <f>'data '!P1590</f>
        <v>0</v>
      </c>
      <c r="E1589" s="10">
        <f t="shared" si="2"/>
        <v>0</v>
      </c>
      <c r="F1589" s="10">
        <f>'data '!U1590</f>
        <v>0</v>
      </c>
      <c r="G1589" s="10">
        <f t="shared" si="1"/>
        <v>0</v>
      </c>
    </row>
    <row r="1590" spans="1:7" ht="12.75" customHeight="1" x14ac:dyDescent="0.2">
      <c r="A1590" s="7">
        <v>40450</v>
      </c>
      <c r="B1590" s="10">
        <f>'data '!K1591</f>
        <v>48.328634716069274</v>
      </c>
      <c r="C1590" s="10">
        <f t="shared" si="0"/>
        <v>48.328634716069274</v>
      </c>
      <c r="D1590" s="10">
        <f>'data '!P1591</f>
        <v>0</v>
      </c>
      <c r="E1590" s="10">
        <f t="shared" si="2"/>
        <v>0</v>
      </c>
      <c r="F1590" s="10">
        <f>'data '!U1591</f>
        <v>0</v>
      </c>
      <c r="G1590" s="10">
        <f t="shared" si="1"/>
        <v>0</v>
      </c>
    </row>
    <row r="1591" spans="1:7" ht="12.75" customHeight="1" x14ac:dyDescent="0.2">
      <c r="A1591" s="7">
        <v>40451</v>
      </c>
      <c r="B1591" s="10">
        <f>'data '!K1592</f>
        <v>48.328634716069274</v>
      </c>
      <c r="C1591" s="10">
        <f t="shared" si="0"/>
        <v>48.328634716069274</v>
      </c>
      <c r="D1591" s="10">
        <f>'data '!P1592</f>
        <v>0</v>
      </c>
      <c r="E1591" s="10">
        <f t="shared" si="2"/>
        <v>0</v>
      </c>
      <c r="F1591" s="10">
        <f>'data '!U1592</f>
        <v>0</v>
      </c>
      <c r="G1591" s="10">
        <f t="shared" si="1"/>
        <v>0</v>
      </c>
    </row>
    <row r="1592" spans="1:7" ht="12.75" customHeight="1" x14ac:dyDescent="0.2">
      <c r="A1592" s="7">
        <v>40452</v>
      </c>
      <c r="B1592" s="10">
        <f>'data '!K1593</f>
        <v>48.328634716069274</v>
      </c>
      <c r="C1592" s="10">
        <f t="shared" si="0"/>
        <v>48.328634716069274</v>
      </c>
      <c r="D1592" s="10">
        <f>'data '!P1593</f>
        <v>0</v>
      </c>
      <c r="E1592" s="10">
        <f t="shared" si="2"/>
        <v>0</v>
      </c>
      <c r="F1592" s="10">
        <f>'data '!U1593</f>
        <v>1000</v>
      </c>
      <c r="G1592" s="10">
        <f t="shared" si="1"/>
        <v>1000</v>
      </c>
    </row>
    <row r="1593" spans="1:7" ht="12.75" customHeight="1" x14ac:dyDescent="0.2">
      <c r="A1593" s="7">
        <v>40455</v>
      </c>
      <c r="B1593" s="10">
        <f>'data '!K1594</f>
        <v>48.328634716069274</v>
      </c>
      <c r="C1593" s="10">
        <f t="shared" si="0"/>
        <v>48.328634716069274</v>
      </c>
      <c r="D1593" s="10">
        <f>'data '!P1594</f>
        <v>229.88505747126436</v>
      </c>
      <c r="E1593" s="10">
        <f t="shared" si="2"/>
        <v>229.88505747126436</v>
      </c>
      <c r="F1593" s="10">
        <f>'data '!U1594</f>
        <v>0</v>
      </c>
      <c r="G1593" s="10">
        <f t="shared" si="1"/>
        <v>0</v>
      </c>
    </row>
    <row r="1594" spans="1:7" ht="12.75" customHeight="1" x14ac:dyDescent="0.2">
      <c r="A1594" s="7">
        <v>40456</v>
      </c>
      <c r="B1594" s="10">
        <f>'data '!K1595</f>
        <v>48.328634716069274</v>
      </c>
      <c r="C1594" s="10">
        <f t="shared" si="0"/>
        <v>48.328634716069274</v>
      </c>
      <c r="D1594" s="10">
        <f>'data '!P1595</f>
        <v>0</v>
      </c>
      <c r="E1594" s="10">
        <f t="shared" si="2"/>
        <v>0</v>
      </c>
      <c r="F1594" s="10">
        <f>'data '!U1595</f>
        <v>0</v>
      </c>
      <c r="G1594" s="10">
        <f t="shared" si="1"/>
        <v>0</v>
      </c>
    </row>
    <row r="1595" spans="1:7" ht="12.75" customHeight="1" x14ac:dyDescent="0.2">
      <c r="A1595" s="7">
        <v>40457</v>
      </c>
      <c r="B1595" s="10">
        <f>'data '!K1596</f>
        <v>48.328634716069274</v>
      </c>
      <c r="C1595" s="10">
        <f t="shared" si="0"/>
        <v>48.328634716069274</v>
      </c>
      <c r="D1595" s="10">
        <f>'data '!P1596</f>
        <v>0</v>
      </c>
      <c r="E1595" s="10">
        <f t="shared" si="2"/>
        <v>0</v>
      </c>
      <c r="F1595" s="10">
        <f>'data '!U1596</f>
        <v>0</v>
      </c>
      <c r="G1595" s="10">
        <f t="shared" si="1"/>
        <v>0</v>
      </c>
    </row>
    <row r="1596" spans="1:7" ht="12.75" customHeight="1" x14ac:dyDescent="0.2">
      <c r="A1596" s="7">
        <v>40458</v>
      </c>
      <c r="B1596" s="10">
        <f>'data '!K1597</f>
        <v>48.328634716069274</v>
      </c>
      <c r="C1596" s="10">
        <f t="shared" si="0"/>
        <v>48.328634716069274</v>
      </c>
      <c r="D1596" s="10">
        <f>'data '!P1597</f>
        <v>0</v>
      </c>
      <c r="E1596" s="10">
        <f t="shared" si="2"/>
        <v>0</v>
      </c>
      <c r="F1596" s="10">
        <f>'data '!U1597</f>
        <v>0</v>
      </c>
      <c r="G1596" s="10">
        <f t="shared" si="1"/>
        <v>0</v>
      </c>
    </row>
    <row r="1597" spans="1:7" ht="12.75" customHeight="1" x14ac:dyDescent="0.2">
      <c r="A1597" s="7">
        <v>40459</v>
      </c>
      <c r="B1597" s="10">
        <f>'data '!K1598</f>
        <v>48.328634716069274</v>
      </c>
      <c r="C1597" s="10">
        <f t="shared" si="0"/>
        <v>48.328634716069274</v>
      </c>
      <c r="D1597" s="10">
        <f>'data '!P1598</f>
        <v>0</v>
      </c>
      <c r="E1597" s="10">
        <f t="shared" si="2"/>
        <v>0</v>
      </c>
      <c r="F1597" s="10">
        <f>'data '!U1598</f>
        <v>0</v>
      </c>
      <c r="G1597" s="10">
        <f t="shared" si="1"/>
        <v>0</v>
      </c>
    </row>
    <row r="1598" spans="1:7" ht="12.75" customHeight="1" x14ac:dyDescent="0.2">
      <c r="A1598" s="7">
        <v>40462</v>
      </c>
      <c r="B1598" s="10">
        <f>'data '!K1599</f>
        <v>48.328634716069274</v>
      </c>
      <c r="C1598" s="10">
        <f t="shared" si="0"/>
        <v>48.328634716069274</v>
      </c>
      <c r="D1598" s="10">
        <f>'data '!P1599</f>
        <v>229.88505747126436</v>
      </c>
      <c r="E1598" s="10">
        <f t="shared" si="2"/>
        <v>229.88505747126436</v>
      </c>
      <c r="F1598" s="10">
        <f>'data '!U1599</f>
        <v>0</v>
      </c>
      <c r="G1598" s="10">
        <f t="shared" si="1"/>
        <v>0</v>
      </c>
    </row>
    <row r="1599" spans="1:7" ht="12.75" customHeight="1" x14ac:dyDescent="0.2">
      <c r="A1599" s="7">
        <v>40463</v>
      </c>
      <c r="B1599" s="10">
        <f>'data '!K1600</f>
        <v>48.328634716069274</v>
      </c>
      <c r="C1599" s="10">
        <f t="shared" si="0"/>
        <v>48.328634716069274</v>
      </c>
      <c r="D1599" s="10">
        <f>'data '!P1600</f>
        <v>0</v>
      </c>
      <c r="E1599" s="10">
        <f t="shared" si="2"/>
        <v>0</v>
      </c>
      <c r="F1599" s="10">
        <f>'data '!U1600</f>
        <v>0</v>
      </c>
      <c r="G1599" s="10">
        <f t="shared" si="1"/>
        <v>0</v>
      </c>
    </row>
    <row r="1600" spans="1:7" ht="12.75" customHeight="1" x14ac:dyDescent="0.2">
      <c r="A1600" s="7">
        <v>40464</v>
      </c>
      <c r="B1600" s="10">
        <f>'data '!K1601</f>
        <v>48.328634716069274</v>
      </c>
      <c r="C1600" s="10">
        <f t="shared" si="0"/>
        <v>48.328634716069274</v>
      </c>
      <c r="D1600" s="10">
        <f>'data '!P1601</f>
        <v>0</v>
      </c>
      <c r="E1600" s="10">
        <f t="shared" si="2"/>
        <v>0</v>
      </c>
      <c r="F1600" s="10">
        <f>'data '!U1601</f>
        <v>0</v>
      </c>
      <c r="G1600" s="10">
        <f t="shared" si="1"/>
        <v>0</v>
      </c>
    </row>
    <row r="1601" spans="1:7" ht="12.75" customHeight="1" x14ac:dyDescent="0.2">
      <c r="A1601" s="7">
        <v>40465</v>
      </c>
      <c r="B1601" s="10">
        <f>'data '!K1602</f>
        <v>48.328634716069274</v>
      </c>
      <c r="C1601" s="10">
        <f t="shared" si="0"/>
        <v>48.328634716069274</v>
      </c>
      <c r="D1601" s="10">
        <f>'data '!P1602</f>
        <v>0</v>
      </c>
      <c r="E1601" s="10">
        <f t="shared" si="2"/>
        <v>0</v>
      </c>
      <c r="F1601" s="10">
        <f>'data '!U1602</f>
        <v>0</v>
      </c>
      <c r="G1601" s="10">
        <f t="shared" si="1"/>
        <v>0</v>
      </c>
    </row>
    <row r="1602" spans="1:7" ht="12.75" customHeight="1" x14ac:dyDescent="0.2">
      <c r="A1602" s="7">
        <v>40466</v>
      </c>
      <c r="B1602" s="10">
        <f>'data '!K1603</f>
        <v>48.328634716069274</v>
      </c>
      <c r="C1602" s="10">
        <f t="shared" si="0"/>
        <v>48.328634716069274</v>
      </c>
      <c r="D1602" s="10">
        <f>'data '!P1603</f>
        <v>0</v>
      </c>
      <c r="E1602" s="10">
        <f t="shared" si="2"/>
        <v>0</v>
      </c>
      <c r="F1602" s="10">
        <f>'data '!U1603</f>
        <v>0</v>
      </c>
      <c r="G1602" s="10">
        <f t="shared" si="1"/>
        <v>0</v>
      </c>
    </row>
    <row r="1603" spans="1:7" ht="12.75" customHeight="1" x14ac:dyDescent="0.2">
      <c r="A1603" s="7">
        <v>40469</v>
      </c>
      <c r="B1603" s="10">
        <f>'data '!K1604</f>
        <v>48.328634716069274</v>
      </c>
      <c r="C1603" s="10">
        <f t="shared" si="0"/>
        <v>48.328634716069274</v>
      </c>
      <c r="D1603" s="10">
        <f>'data '!P1604</f>
        <v>229.88505747126436</v>
      </c>
      <c r="E1603" s="10">
        <f t="shared" si="2"/>
        <v>229.88505747126436</v>
      </c>
      <c r="F1603" s="10">
        <f>'data '!U1604</f>
        <v>0</v>
      </c>
      <c r="G1603" s="10">
        <f t="shared" si="1"/>
        <v>0</v>
      </c>
    </row>
    <row r="1604" spans="1:7" ht="12.75" customHeight="1" x14ac:dyDescent="0.2">
      <c r="A1604" s="7">
        <v>40470</v>
      </c>
      <c r="B1604" s="10">
        <f>'data '!K1605</f>
        <v>48.328634716069274</v>
      </c>
      <c r="C1604" s="10">
        <f t="shared" si="0"/>
        <v>48.328634716069274</v>
      </c>
      <c r="D1604" s="10">
        <f>'data '!P1605</f>
        <v>0</v>
      </c>
      <c r="E1604" s="10">
        <f t="shared" si="2"/>
        <v>0</v>
      </c>
      <c r="F1604" s="10">
        <f>'data '!U1605</f>
        <v>0</v>
      </c>
      <c r="G1604" s="10">
        <f t="shared" si="1"/>
        <v>0</v>
      </c>
    </row>
    <row r="1605" spans="1:7" ht="12.75" customHeight="1" x14ac:dyDescent="0.2">
      <c r="A1605" s="7">
        <v>40471</v>
      </c>
      <c r="B1605" s="10">
        <f>'data '!K1606</f>
        <v>48.328634716069274</v>
      </c>
      <c r="C1605" s="10">
        <f t="shared" si="0"/>
        <v>48.328634716069274</v>
      </c>
      <c r="D1605" s="10">
        <f>'data '!P1606</f>
        <v>0</v>
      </c>
      <c r="E1605" s="10">
        <f t="shared" si="2"/>
        <v>0</v>
      </c>
      <c r="F1605" s="10">
        <f>'data '!U1606</f>
        <v>0</v>
      </c>
      <c r="G1605" s="10">
        <f t="shared" si="1"/>
        <v>0</v>
      </c>
    </row>
    <row r="1606" spans="1:7" ht="12.75" customHeight="1" x14ac:dyDescent="0.2">
      <c r="A1606" s="7">
        <v>40472</v>
      </c>
      <c r="B1606" s="10">
        <f>'data '!K1607</f>
        <v>48.328634716069274</v>
      </c>
      <c r="C1606" s="10">
        <f t="shared" si="0"/>
        <v>48.328634716069274</v>
      </c>
      <c r="D1606" s="10">
        <f>'data '!P1607</f>
        <v>0</v>
      </c>
      <c r="E1606" s="10">
        <f t="shared" si="2"/>
        <v>0</v>
      </c>
      <c r="F1606" s="10">
        <f>'data '!U1607</f>
        <v>0</v>
      </c>
      <c r="G1606" s="10">
        <f t="shared" si="1"/>
        <v>0</v>
      </c>
    </row>
    <row r="1607" spans="1:7" ht="12.75" customHeight="1" x14ac:dyDescent="0.2">
      <c r="A1607" s="7">
        <v>40473</v>
      </c>
      <c r="B1607" s="10">
        <f>'data '!K1608</f>
        <v>48.328634716069274</v>
      </c>
      <c r="C1607" s="10">
        <f t="shared" si="0"/>
        <v>48.328634716069274</v>
      </c>
      <c r="D1607" s="10">
        <f>'data '!P1608</f>
        <v>0</v>
      </c>
      <c r="E1607" s="10">
        <f t="shared" si="2"/>
        <v>0</v>
      </c>
      <c r="F1607" s="10">
        <f>'data '!U1608</f>
        <v>0</v>
      </c>
      <c r="G1607" s="10">
        <f t="shared" si="1"/>
        <v>0</v>
      </c>
    </row>
    <row r="1608" spans="1:7" ht="12.75" customHeight="1" x14ac:dyDescent="0.2">
      <c r="A1608" s="7">
        <v>40476</v>
      </c>
      <c r="B1608" s="10">
        <f>'data '!K1609</f>
        <v>48.328634716069274</v>
      </c>
      <c r="C1608" s="10">
        <f t="shared" si="0"/>
        <v>48.328634716069274</v>
      </c>
      <c r="D1608" s="10">
        <f>'data '!P1609</f>
        <v>229.88505747126436</v>
      </c>
      <c r="E1608" s="10">
        <f t="shared" si="2"/>
        <v>229.88505747126436</v>
      </c>
      <c r="F1608" s="10">
        <f>'data '!U1609</f>
        <v>0</v>
      </c>
      <c r="G1608" s="10">
        <f t="shared" si="1"/>
        <v>0</v>
      </c>
    </row>
    <row r="1609" spans="1:7" ht="12.75" customHeight="1" x14ac:dyDescent="0.2">
      <c r="A1609" s="7">
        <v>40477</v>
      </c>
      <c r="B1609" s="10">
        <f>'data '!K1610</f>
        <v>48.328634716069274</v>
      </c>
      <c r="C1609" s="10">
        <f t="shared" si="0"/>
        <v>48.328634716069274</v>
      </c>
      <c r="D1609" s="10">
        <f>'data '!P1610</f>
        <v>0</v>
      </c>
      <c r="E1609" s="10">
        <f t="shared" si="2"/>
        <v>0</v>
      </c>
      <c r="F1609" s="10">
        <f>'data '!U1610</f>
        <v>0</v>
      </c>
      <c r="G1609" s="10">
        <f t="shared" si="1"/>
        <v>0</v>
      </c>
    </row>
    <row r="1610" spans="1:7" ht="12.75" customHeight="1" x14ac:dyDescent="0.2">
      <c r="A1610" s="7">
        <v>40478</v>
      </c>
      <c r="B1610" s="10">
        <f>'data '!K1611</f>
        <v>48.328634716069274</v>
      </c>
      <c r="C1610" s="10">
        <f t="shared" si="0"/>
        <v>48.328634716069274</v>
      </c>
      <c r="D1610" s="10">
        <f>'data '!P1611</f>
        <v>0</v>
      </c>
      <c r="E1610" s="10">
        <f t="shared" si="2"/>
        <v>0</v>
      </c>
      <c r="F1610" s="10">
        <f>'data '!U1611</f>
        <v>0</v>
      </c>
      <c r="G1610" s="10">
        <f t="shared" si="1"/>
        <v>0</v>
      </c>
    </row>
    <row r="1611" spans="1:7" ht="12.75" customHeight="1" x14ac:dyDescent="0.2">
      <c r="A1611" s="7">
        <v>40479</v>
      </c>
      <c r="B1611" s="10">
        <f>'data '!K1612</f>
        <v>48.328634716069274</v>
      </c>
      <c r="C1611" s="10">
        <f t="shared" si="0"/>
        <v>48.328634716069274</v>
      </c>
      <c r="D1611" s="10">
        <f>'data '!P1612</f>
        <v>0</v>
      </c>
      <c r="E1611" s="10">
        <f t="shared" si="2"/>
        <v>0</v>
      </c>
      <c r="F1611" s="10">
        <f>'data '!U1612</f>
        <v>0</v>
      </c>
      <c r="G1611" s="10">
        <f t="shared" si="1"/>
        <v>0</v>
      </c>
    </row>
    <row r="1612" spans="1:7" ht="12.75" customHeight="1" x14ac:dyDescent="0.2">
      <c r="A1612" s="7">
        <v>40480</v>
      </c>
      <c r="B1612" s="10">
        <f>'data '!K1613</f>
        <v>48.328634716069274</v>
      </c>
      <c r="C1612" s="10">
        <f t="shared" si="0"/>
        <v>48.328634716069274</v>
      </c>
      <c r="D1612" s="10">
        <f>'data '!P1613</f>
        <v>0</v>
      </c>
      <c r="E1612" s="10">
        <f t="shared" si="2"/>
        <v>0</v>
      </c>
      <c r="F1612" s="10">
        <f>'data '!U1613</f>
        <v>0</v>
      </c>
      <c r="G1612" s="10">
        <f t="shared" si="1"/>
        <v>0</v>
      </c>
    </row>
    <row r="1613" spans="1:7" ht="12.75" customHeight="1" x14ac:dyDescent="0.2">
      <c r="A1613" s="7">
        <v>40483</v>
      </c>
      <c r="B1613" s="10">
        <f>'data '!K1614</f>
        <v>48.328634716069274</v>
      </c>
      <c r="C1613" s="10">
        <f t="shared" si="0"/>
        <v>48.328634716069274</v>
      </c>
      <c r="D1613" s="10">
        <f>'data '!P1614</f>
        <v>229.88505747126436</v>
      </c>
      <c r="E1613" s="10">
        <f t="shared" si="2"/>
        <v>229.88505747126436</v>
      </c>
      <c r="F1613" s="10">
        <f>'data '!U1614</f>
        <v>1000</v>
      </c>
      <c r="G1613" s="10">
        <f t="shared" si="1"/>
        <v>1000</v>
      </c>
    </row>
    <row r="1614" spans="1:7" ht="12.75" customHeight="1" x14ac:dyDescent="0.2">
      <c r="A1614" s="7">
        <v>40484</v>
      </c>
      <c r="B1614" s="10">
        <f>'data '!K1615</f>
        <v>48.328634716069274</v>
      </c>
      <c r="C1614" s="10">
        <f t="shared" si="0"/>
        <v>48.328634716069274</v>
      </c>
      <c r="D1614" s="10">
        <f>'data '!P1615</f>
        <v>0</v>
      </c>
      <c r="E1614" s="10">
        <f t="shared" si="2"/>
        <v>0</v>
      </c>
      <c r="F1614" s="10">
        <f>'data '!U1615</f>
        <v>0</v>
      </c>
      <c r="G1614" s="10">
        <f t="shared" si="1"/>
        <v>0</v>
      </c>
    </row>
    <row r="1615" spans="1:7" ht="12.75" customHeight="1" x14ac:dyDescent="0.2">
      <c r="A1615" s="7">
        <v>40485</v>
      </c>
      <c r="B1615" s="10">
        <f>'data '!K1616</f>
        <v>48.328634716069274</v>
      </c>
      <c r="C1615" s="10">
        <f t="shared" si="0"/>
        <v>48.328634716069274</v>
      </c>
      <c r="D1615" s="10">
        <f>'data '!P1616</f>
        <v>0</v>
      </c>
      <c r="E1615" s="10">
        <f t="shared" si="2"/>
        <v>0</v>
      </c>
      <c r="F1615" s="10">
        <f>'data '!U1616</f>
        <v>0</v>
      </c>
      <c r="G1615" s="10">
        <f t="shared" si="1"/>
        <v>0</v>
      </c>
    </row>
    <row r="1616" spans="1:7" ht="12.75" customHeight="1" x14ac:dyDescent="0.2">
      <c r="A1616" s="7">
        <v>40486</v>
      </c>
      <c r="B1616" s="10">
        <f>'data '!K1617</f>
        <v>48.328634716069274</v>
      </c>
      <c r="C1616" s="10">
        <f t="shared" si="0"/>
        <v>48.328634716069274</v>
      </c>
      <c r="D1616" s="10">
        <f>'data '!P1617</f>
        <v>0</v>
      </c>
      <c r="E1616" s="10">
        <f t="shared" si="2"/>
        <v>0</v>
      </c>
      <c r="F1616" s="10">
        <f>'data '!U1617</f>
        <v>0</v>
      </c>
      <c r="G1616" s="10">
        <f t="shared" si="1"/>
        <v>0</v>
      </c>
    </row>
    <row r="1617" spans="1:7" ht="12.75" customHeight="1" x14ac:dyDescent="0.2">
      <c r="A1617" s="7">
        <v>40487</v>
      </c>
      <c r="B1617" s="10">
        <f>'data '!K1618</f>
        <v>48.328634716069274</v>
      </c>
      <c r="C1617" s="10">
        <f t="shared" si="0"/>
        <v>48.328634716069274</v>
      </c>
      <c r="D1617" s="10">
        <f>'data '!P1618</f>
        <v>0</v>
      </c>
      <c r="E1617" s="10">
        <f t="shared" si="2"/>
        <v>0</v>
      </c>
      <c r="F1617" s="10">
        <f>'data '!U1618</f>
        <v>0</v>
      </c>
      <c r="G1617" s="10">
        <f t="shared" si="1"/>
        <v>0</v>
      </c>
    </row>
    <row r="1618" spans="1:7" ht="12.75" customHeight="1" x14ac:dyDescent="0.2">
      <c r="A1618" s="7">
        <v>40490</v>
      </c>
      <c r="B1618" s="10">
        <f>'data '!K1619</f>
        <v>48.328634716069274</v>
      </c>
      <c r="C1618" s="10">
        <f t="shared" si="0"/>
        <v>48.328634716069274</v>
      </c>
      <c r="D1618" s="10">
        <f>'data '!P1619</f>
        <v>229.88505747126436</v>
      </c>
      <c r="E1618" s="10">
        <f t="shared" si="2"/>
        <v>229.88505747126436</v>
      </c>
      <c r="F1618" s="10">
        <f>'data '!U1619</f>
        <v>0</v>
      </c>
      <c r="G1618" s="10">
        <f t="shared" si="1"/>
        <v>0</v>
      </c>
    </row>
    <row r="1619" spans="1:7" ht="12.75" customHeight="1" x14ac:dyDescent="0.2">
      <c r="A1619" s="7">
        <v>40491</v>
      </c>
      <c r="B1619" s="10">
        <f>'data '!K1620</f>
        <v>48.328634716069274</v>
      </c>
      <c r="C1619" s="10">
        <f t="shared" si="0"/>
        <v>48.328634716069274</v>
      </c>
      <c r="D1619" s="10">
        <f>'data '!P1620</f>
        <v>0</v>
      </c>
      <c r="E1619" s="10">
        <f t="shared" si="2"/>
        <v>0</v>
      </c>
      <c r="F1619" s="10">
        <f>'data '!U1620</f>
        <v>0</v>
      </c>
      <c r="G1619" s="10">
        <f t="shared" si="1"/>
        <v>0</v>
      </c>
    </row>
    <row r="1620" spans="1:7" ht="12.75" customHeight="1" x14ac:dyDescent="0.2">
      <c r="A1620" s="7">
        <v>40492</v>
      </c>
      <c r="B1620" s="10">
        <f>'data '!K1621</f>
        <v>48.328634716069274</v>
      </c>
      <c r="C1620" s="10">
        <f t="shared" si="0"/>
        <v>48.328634716069274</v>
      </c>
      <c r="D1620" s="10">
        <f>'data '!P1621</f>
        <v>0</v>
      </c>
      <c r="E1620" s="10">
        <f t="shared" si="2"/>
        <v>0</v>
      </c>
      <c r="F1620" s="10">
        <f>'data '!U1621</f>
        <v>0</v>
      </c>
      <c r="G1620" s="10">
        <f t="shared" si="1"/>
        <v>0</v>
      </c>
    </row>
    <row r="1621" spans="1:7" ht="12.75" customHeight="1" x14ac:dyDescent="0.2">
      <c r="A1621" s="7">
        <v>40493</v>
      </c>
      <c r="B1621" s="10">
        <f>'data '!K1622</f>
        <v>48.328634716069274</v>
      </c>
      <c r="C1621" s="10">
        <f t="shared" si="0"/>
        <v>48.328634716069274</v>
      </c>
      <c r="D1621" s="10">
        <f>'data '!P1622</f>
        <v>0</v>
      </c>
      <c r="E1621" s="10">
        <f t="shared" si="2"/>
        <v>0</v>
      </c>
      <c r="F1621" s="10">
        <f>'data '!U1622</f>
        <v>0</v>
      </c>
      <c r="G1621" s="10">
        <f t="shared" si="1"/>
        <v>0</v>
      </c>
    </row>
    <row r="1622" spans="1:7" ht="12.75" customHeight="1" x14ac:dyDescent="0.2">
      <c r="A1622" s="7">
        <v>40494</v>
      </c>
      <c r="B1622" s="10">
        <f>'data '!K1623</f>
        <v>48.328634716069274</v>
      </c>
      <c r="C1622" s="10">
        <f t="shared" si="0"/>
        <v>48.328634716069274</v>
      </c>
      <c r="D1622" s="10">
        <f>'data '!P1623</f>
        <v>0</v>
      </c>
      <c r="E1622" s="10">
        <f t="shared" si="2"/>
        <v>0</v>
      </c>
      <c r="F1622" s="10">
        <f>'data '!U1623</f>
        <v>0</v>
      </c>
      <c r="G1622" s="10">
        <f t="shared" si="1"/>
        <v>0</v>
      </c>
    </row>
    <row r="1623" spans="1:7" ht="12.75" customHeight="1" x14ac:dyDescent="0.2">
      <c r="A1623" s="7">
        <v>40497</v>
      </c>
      <c r="B1623" s="10">
        <f>'data '!K1624</f>
        <v>48.328634716069274</v>
      </c>
      <c r="C1623" s="10">
        <f t="shared" si="0"/>
        <v>48.328634716069274</v>
      </c>
      <c r="D1623" s="10">
        <f>'data '!P1624</f>
        <v>229.88505747126436</v>
      </c>
      <c r="E1623" s="10">
        <f t="shared" si="2"/>
        <v>229.88505747126436</v>
      </c>
      <c r="F1623" s="10">
        <f>'data '!U1624</f>
        <v>0</v>
      </c>
      <c r="G1623" s="10">
        <f t="shared" si="1"/>
        <v>0</v>
      </c>
    </row>
    <row r="1624" spans="1:7" ht="12.75" customHeight="1" x14ac:dyDescent="0.2">
      <c r="A1624" s="7">
        <v>40498</v>
      </c>
      <c r="B1624" s="10">
        <f>'data '!K1625</f>
        <v>48.328634716069274</v>
      </c>
      <c r="C1624" s="10">
        <f t="shared" si="0"/>
        <v>48.328634716069274</v>
      </c>
      <c r="D1624" s="10">
        <f>'data '!P1625</f>
        <v>0</v>
      </c>
      <c r="E1624" s="10">
        <f t="shared" si="2"/>
        <v>0</v>
      </c>
      <c r="F1624" s="10">
        <f>'data '!U1625</f>
        <v>0</v>
      </c>
      <c r="G1624" s="10">
        <f t="shared" si="1"/>
        <v>0</v>
      </c>
    </row>
    <row r="1625" spans="1:7" ht="12.75" customHeight="1" x14ac:dyDescent="0.2">
      <c r="A1625" s="7">
        <v>40500</v>
      </c>
      <c r="B1625" s="10">
        <f>'data '!K1626</f>
        <v>48.328634716069274</v>
      </c>
      <c r="C1625" s="10">
        <f t="shared" si="0"/>
        <v>48.328634716069274</v>
      </c>
      <c r="D1625" s="10">
        <f>'data '!P1626</f>
        <v>0</v>
      </c>
      <c r="E1625" s="10">
        <f t="shared" si="2"/>
        <v>0</v>
      </c>
      <c r="F1625" s="10">
        <f>'data '!U1626</f>
        <v>0</v>
      </c>
      <c r="G1625" s="10">
        <f t="shared" si="1"/>
        <v>0</v>
      </c>
    </row>
    <row r="1626" spans="1:7" ht="12.75" customHeight="1" x14ac:dyDescent="0.2">
      <c r="A1626" s="7">
        <v>40501</v>
      </c>
      <c r="B1626" s="10">
        <f>'data '!K1627</f>
        <v>48.328634716069274</v>
      </c>
      <c r="C1626" s="10">
        <f t="shared" si="0"/>
        <v>48.328634716069274</v>
      </c>
      <c r="D1626" s="10">
        <f>'data '!P1627</f>
        <v>0</v>
      </c>
      <c r="E1626" s="10">
        <f t="shared" si="2"/>
        <v>0</v>
      </c>
      <c r="F1626" s="10">
        <f>'data '!U1627</f>
        <v>0</v>
      </c>
      <c r="G1626" s="10">
        <f t="shared" si="1"/>
        <v>0</v>
      </c>
    </row>
    <row r="1627" spans="1:7" ht="12.75" customHeight="1" x14ac:dyDescent="0.2">
      <c r="A1627" s="7">
        <v>40504</v>
      </c>
      <c r="B1627" s="10">
        <f>'data '!K1628</f>
        <v>48.328634716069274</v>
      </c>
      <c r="C1627" s="10">
        <f t="shared" si="0"/>
        <v>48.328634716069274</v>
      </c>
      <c r="D1627" s="10">
        <f>'data '!P1628</f>
        <v>229.88505747126436</v>
      </c>
      <c r="E1627" s="10">
        <f t="shared" si="2"/>
        <v>229.88505747126436</v>
      </c>
      <c r="F1627" s="10">
        <f>'data '!U1628</f>
        <v>0</v>
      </c>
      <c r="G1627" s="10">
        <f t="shared" si="1"/>
        <v>0</v>
      </c>
    </row>
    <row r="1628" spans="1:7" ht="12.75" customHeight="1" x14ac:dyDescent="0.2">
      <c r="A1628" s="7">
        <v>40505</v>
      </c>
      <c r="B1628" s="10">
        <f>'data '!K1629</f>
        <v>48.328634716069274</v>
      </c>
      <c r="C1628" s="10">
        <f t="shared" si="0"/>
        <v>48.328634716069274</v>
      </c>
      <c r="D1628" s="10">
        <f>'data '!P1629</f>
        <v>0</v>
      </c>
      <c r="E1628" s="10">
        <f t="shared" si="2"/>
        <v>0</v>
      </c>
      <c r="F1628" s="10">
        <f>'data '!U1629</f>
        <v>0</v>
      </c>
      <c r="G1628" s="10">
        <f t="shared" si="1"/>
        <v>0</v>
      </c>
    </row>
    <row r="1629" spans="1:7" ht="12.75" customHeight="1" x14ac:dyDescent="0.2">
      <c r="A1629" s="7">
        <v>40506</v>
      </c>
      <c r="B1629" s="10">
        <f>'data '!K1630</f>
        <v>48.328634716069274</v>
      </c>
      <c r="C1629" s="10">
        <f t="shared" si="0"/>
        <v>48.328634716069274</v>
      </c>
      <c r="D1629" s="10">
        <f>'data '!P1630</f>
        <v>0</v>
      </c>
      <c r="E1629" s="10">
        <f t="shared" si="2"/>
        <v>0</v>
      </c>
      <c r="F1629" s="10">
        <f>'data '!U1630</f>
        <v>0</v>
      </c>
      <c r="G1629" s="10">
        <f t="shared" si="1"/>
        <v>0</v>
      </c>
    </row>
    <row r="1630" spans="1:7" ht="12.75" customHeight="1" x14ac:dyDescent="0.2">
      <c r="A1630" s="7">
        <v>40507</v>
      </c>
      <c r="B1630" s="10">
        <f>'data '!K1631</f>
        <v>48.328634716069274</v>
      </c>
      <c r="C1630" s="10">
        <f t="shared" si="0"/>
        <v>48.328634716069274</v>
      </c>
      <c r="D1630" s="10">
        <f>'data '!P1631</f>
        <v>0</v>
      </c>
      <c r="E1630" s="10">
        <f t="shared" si="2"/>
        <v>0</v>
      </c>
      <c r="F1630" s="10">
        <f>'data '!U1631</f>
        <v>0</v>
      </c>
      <c r="G1630" s="10">
        <f t="shared" si="1"/>
        <v>0</v>
      </c>
    </row>
    <row r="1631" spans="1:7" ht="12.75" customHeight="1" x14ac:dyDescent="0.2">
      <c r="A1631" s="7">
        <v>40508</v>
      </c>
      <c r="B1631" s="10">
        <f>'data '!K1632</f>
        <v>48.328634716069274</v>
      </c>
      <c r="C1631" s="10">
        <f t="shared" si="0"/>
        <v>48.328634716069274</v>
      </c>
      <c r="D1631" s="10">
        <f>'data '!P1632</f>
        <v>0</v>
      </c>
      <c r="E1631" s="10">
        <f t="shared" si="2"/>
        <v>0</v>
      </c>
      <c r="F1631" s="10">
        <f>'data '!U1632</f>
        <v>0</v>
      </c>
      <c r="G1631" s="10">
        <f t="shared" si="1"/>
        <v>0</v>
      </c>
    </row>
    <row r="1632" spans="1:7" ht="12.75" customHeight="1" x14ac:dyDescent="0.2">
      <c r="A1632" s="7">
        <v>40511</v>
      </c>
      <c r="B1632" s="10">
        <f>'data '!K1633</f>
        <v>48.328634716069274</v>
      </c>
      <c r="C1632" s="10">
        <f t="shared" si="0"/>
        <v>48.328634716069274</v>
      </c>
      <c r="D1632" s="10">
        <f>'data '!P1633</f>
        <v>229.88505747126436</v>
      </c>
      <c r="E1632" s="10">
        <f t="shared" si="2"/>
        <v>229.88505747126436</v>
      </c>
      <c r="F1632" s="10">
        <f>'data '!U1633</f>
        <v>0</v>
      </c>
      <c r="G1632" s="10">
        <f t="shared" si="1"/>
        <v>0</v>
      </c>
    </row>
    <row r="1633" spans="1:7" ht="12.75" customHeight="1" x14ac:dyDescent="0.2">
      <c r="A1633" s="7">
        <v>40512</v>
      </c>
      <c r="B1633" s="10">
        <f>'data '!K1634</f>
        <v>48.328634716069274</v>
      </c>
      <c r="C1633" s="10">
        <f t="shared" si="0"/>
        <v>48.328634716069274</v>
      </c>
      <c r="D1633" s="10">
        <f>'data '!P1634</f>
        <v>0</v>
      </c>
      <c r="E1633" s="10">
        <f t="shared" si="2"/>
        <v>0</v>
      </c>
      <c r="F1633" s="10">
        <f>'data '!U1634</f>
        <v>0</v>
      </c>
      <c r="G1633" s="10">
        <f t="shared" si="1"/>
        <v>0</v>
      </c>
    </row>
    <row r="1634" spans="1:7" ht="12.75" customHeight="1" x14ac:dyDescent="0.2">
      <c r="A1634" s="7">
        <v>40513</v>
      </c>
      <c r="B1634" s="10">
        <f>'data '!K1635</f>
        <v>48.328634716069274</v>
      </c>
      <c r="C1634" s="10">
        <f t="shared" si="0"/>
        <v>48.328634716069274</v>
      </c>
      <c r="D1634" s="10">
        <f>'data '!P1635</f>
        <v>0</v>
      </c>
      <c r="E1634" s="10">
        <f t="shared" si="2"/>
        <v>0</v>
      </c>
      <c r="F1634" s="10">
        <f>'data '!U1635</f>
        <v>1000</v>
      </c>
      <c r="G1634" s="10">
        <f t="shared" si="1"/>
        <v>1000</v>
      </c>
    </row>
    <row r="1635" spans="1:7" ht="12.75" customHeight="1" x14ac:dyDescent="0.2">
      <c r="A1635" s="7">
        <v>40514</v>
      </c>
      <c r="B1635" s="10">
        <f>'data '!K1636</f>
        <v>48.328634716069274</v>
      </c>
      <c r="C1635" s="10">
        <f t="shared" si="0"/>
        <v>48.328634716069274</v>
      </c>
      <c r="D1635" s="10">
        <f>'data '!P1636</f>
        <v>0</v>
      </c>
      <c r="E1635" s="10">
        <f t="shared" si="2"/>
        <v>0</v>
      </c>
      <c r="F1635" s="10">
        <f>'data '!U1636</f>
        <v>0</v>
      </c>
      <c r="G1635" s="10">
        <f t="shared" si="1"/>
        <v>0</v>
      </c>
    </row>
    <row r="1636" spans="1:7" ht="12.75" customHeight="1" x14ac:dyDescent="0.2">
      <c r="A1636" s="7">
        <v>40515</v>
      </c>
      <c r="B1636" s="10">
        <f>'data '!K1637</f>
        <v>48.328634716069274</v>
      </c>
      <c r="C1636" s="10">
        <f t="shared" si="0"/>
        <v>48.328634716069274</v>
      </c>
      <c r="D1636" s="10">
        <f>'data '!P1637</f>
        <v>0</v>
      </c>
      <c r="E1636" s="10">
        <f t="shared" si="2"/>
        <v>0</v>
      </c>
      <c r="F1636" s="10">
        <f>'data '!U1637</f>
        <v>0</v>
      </c>
      <c r="G1636" s="10">
        <f t="shared" si="1"/>
        <v>0</v>
      </c>
    </row>
    <row r="1637" spans="1:7" ht="12.75" customHeight="1" x14ac:dyDescent="0.2">
      <c r="A1637" s="7">
        <v>40518</v>
      </c>
      <c r="B1637" s="10">
        <f>'data '!K1638</f>
        <v>48.328634716069274</v>
      </c>
      <c r="C1637" s="10">
        <f t="shared" si="0"/>
        <v>48.328634716069274</v>
      </c>
      <c r="D1637" s="10">
        <f>'data '!P1638</f>
        <v>229.88505747126436</v>
      </c>
      <c r="E1637" s="10">
        <f t="shared" si="2"/>
        <v>229.88505747126436</v>
      </c>
      <c r="F1637" s="10">
        <f>'data '!U1638</f>
        <v>0</v>
      </c>
      <c r="G1637" s="10">
        <f t="shared" si="1"/>
        <v>0</v>
      </c>
    </row>
    <row r="1638" spans="1:7" ht="12.75" customHeight="1" x14ac:dyDescent="0.2">
      <c r="A1638" s="7">
        <v>40519</v>
      </c>
      <c r="B1638" s="10">
        <f>'data '!K1639</f>
        <v>48.328634716069274</v>
      </c>
      <c r="C1638" s="10">
        <f t="shared" si="0"/>
        <v>48.328634716069274</v>
      </c>
      <c r="D1638" s="10">
        <f>'data '!P1639</f>
        <v>0</v>
      </c>
      <c r="E1638" s="10">
        <f t="shared" si="2"/>
        <v>0</v>
      </c>
      <c r="F1638" s="10">
        <f>'data '!U1639</f>
        <v>0</v>
      </c>
      <c r="G1638" s="10">
        <f t="shared" si="1"/>
        <v>0</v>
      </c>
    </row>
    <row r="1639" spans="1:7" ht="12.75" customHeight="1" x14ac:dyDescent="0.2">
      <c r="A1639" s="7">
        <v>40520</v>
      </c>
      <c r="B1639" s="10">
        <f>'data '!K1640</f>
        <v>48.328634716069274</v>
      </c>
      <c r="C1639" s="10">
        <f t="shared" si="0"/>
        <v>48.328634716069274</v>
      </c>
      <c r="D1639" s="10">
        <f>'data '!P1640</f>
        <v>0</v>
      </c>
      <c r="E1639" s="10">
        <f t="shared" si="2"/>
        <v>0</v>
      </c>
      <c r="F1639" s="10">
        <f>'data '!U1640</f>
        <v>0</v>
      </c>
      <c r="G1639" s="10">
        <f t="shared" si="1"/>
        <v>0</v>
      </c>
    </row>
    <row r="1640" spans="1:7" ht="12.75" customHeight="1" x14ac:dyDescent="0.2">
      <c r="A1640" s="7">
        <v>40521</v>
      </c>
      <c r="B1640" s="10">
        <f>'data '!K1641</f>
        <v>48.328634716069274</v>
      </c>
      <c r="C1640" s="10">
        <f t="shared" si="0"/>
        <v>48.328634716069274</v>
      </c>
      <c r="D1640" s="10">
        <f>'data '!P1641</f>
        <v>0</v>
      </c>
      <c r="E1640" s="10">
        <f t="shared" si="2"/>
        <v>0</v>
      </c>
      <c r="F1640" s="10">
        <f>'data '!U1641</f>
        <v>0</v>
      </c>
      <c r="G1640" s="10">
        <f t="shared" si="1"/>
        <v>0</v>
      </c>
    </row>
    <row r="1641" spans="1:7" ht="12.75" customHeight="1" x14ac:dyDescent="0.2">
      <c r="A1641" s="7">
        <v>40522</v>
      </c>
      <c r="B1641" s="10">
        <f>'data '!K1642</f>
        <v>48.328634716069274</v>
      </c>
      <c r="C1641" s="10">
        <f t="shared" si="0"/>
        <v>48.328634716069274</v>
      </c>
      <c r="D1641" s="10">
        <f>'data '!P1642</f>
        <v>0</v>
      </c>
      <c r="E1641" s="10">
        <f t="shared" si="2"/>
        <v>0</v>
      </c>
      <c r="F1641" s="10">
        <f>'data '!U1642</f>
        <v>0</v>
      </c>
      <c r="G1641" s="10">
        <f t="shared" si="1"/>
        <v>0</v>
      </c>
    </row>
    <row r="1642" spans="1:7" ht="12.75" customHeight="1" x14ac:dyDescent="0.2">
      <c r="A1642" s="7">
        <v>40525</v>
      </c>
      <c r="B1642" s="10">
        <f>'data '!K1643</f>
        <v>48.328634716069274</v>
      </c>
      <c r="C1642" s="10">
        <f t="shared" si="0"/>
        <v>48.328634716069274</v>
      </c>
      <c r="D1642" s="10">
        <f>'data '!P1643</f>
        <v>229.88505747126436</v>
      </c>
      <c r="E1642" s="10">
        <f t="shared" si="2"/>
        <v>229.88505747126436</v>
      </c>
      <c r="F1642" s="10">
        <f>'data '!U1643</f>
        <v>0</v>
      </c>
      <c r="G1642" s="10">
        <f t="shared" si="1"/>
        <v>0</v>
      </c>
    </row>
    <row r="1643" spans="1:7" ht="12.75" customHeight="1" x14ac:dyDescent="0.2">
      <c r="A1643" s="7">
        <v>40526</v>
      </c>
      <c r="B1643" s="10">
        <f>'data '!K1644</f>
        <v>48.328634716069274</v>
      </c>
      <c r="C1643" s="10">
        <f t="shared" si="0"/>
        <v>48.328634716069274</v>
      </c>
      <c r="D1643" s="10">
        <f>'data '!P1644</f>
        <v>0</v>
      </c>
      <c r="E1643" s="10">
        <f t="shared" si="2"/>
        <v>0</v>
      </c>
      <c r="F1643" s="10">
        <f>'data '!U1644</f>
        <v>0</v>
      </c>
      <c r="G1643" s="10">
        <f t="shared" si="1"/>
        <v>0</v>
      </c>
    </row>
    <row r="1644" spans="1:7" ht="12.75" customHeight="1" x14ac:dyDescent="0.2">
      <c r="A1644" s="7">
        <v>40527</v>
      </c>
      <c r="B1644" s="10">
        <f>'data '!K1645</f>
        <v>48.328634716069274</v>
      </c>
      <c r="C1644" s="10">
        <f t="shared" si="0"/>
        <v>48.328634716069274</v>
      </c>
      <c r="D1644" s="10">
        <f>'data '!P1645</f>
        <v>0</v>
      </c>
      <c r="E1644" s="10">
        <f t="shared" si="2"/>
        <v>0</v>
      </c>
      <c r="F1644" s="10">
        <f>'data '!U1645</f>
        <v>0</v>
      </c>
      <c r="G1644" s="10">
        <f t="shared" si="1"/>
        <v>0</v>
      </c>
    </row>
    <row r="1645" spans="1:7" ht="12.75" customHeight="1" x14ac:dyDescent="0.2">
      <c r="A1645" s="7">
        <v>40528</v>
      </c>
      <c r="B1645" s="10">
        <f>'data '!K1646</f>
        <v>48.328634716069274</v>
      </c>
      <c r="C1645" s="10">
        <f t="shared" si="0"/>
        <v>48.328634716069274</v>
      </c>
      <c r="D1645" s="10">
        <f>'data '!P1646</f>
        <v>0</v>
      </c>
      <c r="E1645" s="10">
        <f t="shared" si="2"/>
        <v>0</v>
      </c>
      <c r="F1645" s="10">
        <f>'data '!U1646</f>
        <v>0</v>
      </c>
      <c r="G1645" s="10">
        <f t="shared" si="1"/>
        <v>0</v>
      </c>
    </row>
    <row r="1646" spans="1:7" ht="12.75" customHeight="1" x14ac:dyDescent="0.2">
      <c r="A1646" s="7">
        <v>40532</v>
      </c>
      <c r="B1646" s="10">
        <f>'data '!K1647</f>
        <v>48.328634716069274</v>
      </c>
      <c r="C1646" s="10">
        <f t="shared" si="0"/>
        <v>48.328634716069274</v>
      </c>
      <c r="D1646" s="10">
        <f>'data '!P1647</f>
        <v>229.88505747126436</v>
      </c>
      <c r="E1646" s="10">
        <f t="shared" si="2"/>
        <v>229.88505747126436</v>
      </c>
      <c r="F1646" s="10">
        <f>'data '!U1647</f>
        <v>0</v>
      </c>
      <c r="G1646" s="10">
        <f t="shared" si="1"/>
        <v>0</v>
      </c>
    </row>
    <row r="1647" spans="1:7" ht="12.75" customHeight="1" x14ac:dyDescent="0.2">
      <c r="A1647" s="7">
        <v>40533</v>
      </c>
      <c r="B1647" s="10">
        <f>'data '!K1648</f>
        <v>48.328634716069274</v>
      </c>
      <c r="C1647" s="10">
        <f t="shared" si="0"/>
        <v>48.328634716069274</v>
      </c>
      <c r="D1647" s="10">
        <f>'data '!P1648</f>
        <v>0</v>
      </c>
      <c r="E1647" s="10">
        <f t="shared" si="2"/>
        <v>0</v>
      </c>
      <c r="F1647" s="10">
        <f>'data '!U1648</f>
        <v>0</v>
      </c>
      <c r="G1647" s="10">
        <f t="shared" si="1"/>
        <v>0</v>
      </c>
    </row>
    <row r="1648" spans="1:7" ht="12.75" customHeight="1" x14ac:dyDescent="0.2">
      <c r="A1648" s="7">
        <v>40534</v>
      </c>
      <c r="B1648" s="10">
        <f>'data '!K1649</f>
        <v>48.328634716069274</v>
      </c>
      <c r="C1648" s="10">
        <f t="shared" si="0"/>
        <v>48.328634716069274</v>
      </c>
      <c r="D1648" s="10">
        <f>'data '!P1649</f>
        <v>0</v>
      </c>
      <c r="E1648" s="10">
        <f t="shared" si="2"/>
        <v>0</v>
      </c>
      <c r="F1648" s="10">
        <f>'data '!U1649</f>
        <v>0</v>
      </c>
      <c r="G1648" s="10">
        <f t="shared" si="1"/>
        <v>0</v>
      </c>
    </row>
    <row r="1649" spans="1:7" ht="12.75" customHeight="1" x14ac:dyDescent="0.2">
      <c r="A1649" s="7">
        <v>40535</v>
      </c>
      <c r="B1649" s="10">
        <f>'data '!K1650</f>
        <v>48.328634716069274</v>
      </c>
      <c r="C1649" s="10">
        <f t="shared" si="0"/>
        <v>48.328634716069274</v>
      </c>
      <c r="D1649" s="10">
        <f>'data '!P1650</f>
        <v>0</v>
      </c>
      <c r="E1649" s="10">
        <f t="shared" si="2"/>
        <v>0</v>
      </c>
      <c r="F1649" s="10">
        <f>'data '!U1650</f>
        <v>0</v>
      </c>
      <c r="G1649" s="10">
        <f t="shared" si="1"/>
        <v>0</v>
      </c>
    </row>
    <row r="1650" spans="1:7" ht="12.75" customHeight="1" x14ac:dyDescent="0.2">
      <c r="A1650" s="7">
        <v>40536</v>
      </c>
      <c r="B1650" s="10">
        <f>'data '!K1651</f>
        <v>48.328634716069274</v>
      </c>
      <c r="C1650" s="10">
        <f t="shared" si="0"/>
        <v>48.328634716069274</v>
      </c>
      <c r="D1650" s="10">
        <f>'data '!P1651</f>
        <v>0</v>
      </c>
      <c r="E1650" s="10">
        <f t="shared" si="2"/>
        <v>0</v>
      </c>
      <c r="F1650" s="10">
        <f>'data '!U1651</f>
        <v>0</v>
      </c>
      <c r="G1650" s="10">
        <f t="shared" si="1"/>
        <v>0</v>
      </c>
    </row>
    <row r="1651" spans="1:7" ht="12.75" customHeight="1" x14ac:dyDescent="0.2">
      <c r="A1651" s="7">
        <v>40539</v>
      </c>
      <c r="B1651" s="10">
        <f>'data '!K1652</f>
        <v>48.328634716069274</v>
      </c>
      <c r="C1651" s="10">
        <f t="shared" si="0"/>
        <v>48.328634716069274</v>
      </c>
      <c r="D1651" s="10">
        <f>'data '!P1652</f>
        <v>229.88505747126436</v>
      </c>
      <c r="E1651" s="10">
        <f t="shared" si="2"/>
        <v>229.88505747126436</v>
      </c>
      <c r="F1651" s="10">
        <f>'data '!U1652</f>
        <v>0</v>
      </c>
      <c r="G1651" s="10">
        <f t="shared" si="1"/>
        <v>0</v>
      </c>
    </row>
    <row r="1652" spans="1:7" ht="12.75" customHeight="1" x14ac:dyDescent="0.2">
      <c r="A1652" s="7">
        <v>40540</v>
      </c>
      <c r="B1652" s="10">
        <f>'data '!K1653</f>
        <v>48.328634716069274</v>
      </c>
      <c r="C1652" s="10">
        <f t="shared" si="0"/>
        <v>48.328634716069274</v>
      </c>
      <c r="D1652" s="10">
        <f>'data '!P1653</f>
        <v>0</v>
      </c>
      <c r="E1652" s="10">
        <f t="shared" si="2"/>
        <v>0</v>
      </c>
      <c r="F1652" s="10">
        <f>'data '!U1653</f>
        <v>0</v>
      </c>
      <c r="G1652" s="10">
        <f t="shared" si="1"/>
        <v>0</v>
      </c>
    </row>
    <row r="1653" spans="1:7" ht="12.75" customHeight="1" x14ac:dyDescent="0.2">
      <c r="A1653" s="7">
        <v>40541</v>
      </c>
      <c r="B1653" s="10">
        <f>'data '!K1654</f>
        <v>48.328634716069274</v>
      </c>
      <c r="C1653" s="10">
        <f t="shared" si="0"/>
        <v>48.328634716069274</v>
      </c>
      <c r="D1653" s="10">
        <f>'data '!P1654</f>
        <v>0</v>
      </c>
      <c r="E1653" s="10">
        <f t="shared" si="2"/>
        <v>0</v>
      </c>
      <c r="F1653" s="10">
        <f>'data '!U1654</f>
        <v>0</v>
      </c>
      <c r="G1653" s="10">
        <f t="shared" si="1"/>
        <v>0</v>
      </c>
    </row>
    <row r="1654" spans="1:7" ht="12.75" customHeight="1" x14ac:dyDescent="0.2">
      <c r="A1654" s="7">
        <v>40542</v>
      </c>
      <c r="B1654" s="10">
        <f>'data '!K1655</f>
        <v>48.328634716069274</v>
      </c>
      <c r="C1654" s="10">
        <f t="shared" si="0"/>
        <v>48.328634716069274</v>
      </c>
      <c r="D1654" s="10">
        <f>'data '!P1655</f>
        <v>0</v>
      </c>
      <c r="E1654" s="10">
        <f t="shared" si="2"/>
        <v>0</v>
      </c>
      <c r="F1654" s="10">
        <f>'data '!U1655</f>
        <v>0</v>
      </c>
      <c r="G1654" s="10">
        <f t="shared" si="1"/>
        <v>0</v>
      </c>
    </row>
    <row r="1655" spans="1:7" ht="12.75" customHeight="1" x14ac:dyDescent="0.2">
      <c r="A1655" s="7">
        <v>40543</v>
      </c>
      <c r="B1655" s="10">
        <f>'data '!K1656</f>
        <v>48.328634716069274</v>
      </c>
      <c r="C1655" s="10">
        <f t="shared" si="0"/>
        <v>48.328634716069274</v>
      </c>
      <c r="D1655" s="10">
        <f>'data '!P1656</f>
        <v>0</v>
      </c>
      <c r="E1655" s="10">
        <f t="shared" si="2"/>
        <v>0</v>
      </c>
      <c r="F1655" s="10">
        <f>'data '!U1656</f>
        <v>0</v>
      </c>
      <c r="G1655" s="10">
        <f t="shared" si="1"/>
        <v>0</v>
      </c>
    </row>
    <row r="1656" spans="1:7" ht="12.75" customHeight="1" x14ac:dyDescent="0.2">
      <c r="A1656" s="7">
        <v>40546</v>
      </c>
      <c r="B1656" s="10">
        <f>'data '!K1657</f>
        <v>48.328634716069274</v>
      </c>
      <c r="C1656" s="10">
        <f t="shared" si="0"/>
        <v>48.328634716069274</v>
      </c>
      <c r="D1656" s="10">
        <f>'data '!P1657</f>
        <v>229.88505747126436</v>
      </c>
      <c r="E1656" s="10">
        <f t="shared" si="2"/>
        <v>229.88505747126436</v>
      </c>
      <c r="F1656" s="10">
        <f>'data '!U1657</f>
        <v>1000</v>
      </c>
      <c r="G1656" s="10">
        <f t="shared" si="1"/>
        <v>1000</v>
      </c>
    </row>
    <row r="1657" spans="1:7" ht="12.75" customHeight="1" x14ac:dyDescent="0.2">
      <c r="A1657" s="7">
        <v>40547</v>
      </c>
      <c r="B1657" s="10">
        <f>'data '!K1658</f>
        <v>48.328634716069274</v>
      </c>
      <c r="C1657" s="10">
        <f t="shared" si="0"/>
        <v>48.328634716069274</v>
      </c>
      <c r="D1657" s="10">
        <f>'data '!P1658</f>
        <v>0</v>
      </c>
      <c r="E1657" s="10">
        <f t="shared" si="2"/>
        <v>0</v>
      </c>
      <c r="F1657" s="10">
        <f>'data '!U1658</f>
        <v>0</v>
      </c>
      <c r="G1657" s="10">
        <f t="shared" si="1"/>
        <v>0</v>
      </c>
    </row>
    <row r="1658" spans="1:7" ht="12.75" customHeight="1" x14ac:dyDescent="0.2">
      <c r="A1658" s="7">
        <v>40548</v>
      </c>
      <c r="B1658" s="10">
        <f>'data '!K1659</f>
        <v>48.328634716069274</v>
      </c>
      <c r="C1658" s="10">
        <f t="shared" si="0"/>
        <v>48.328634716069274</v>
      </c>
      <c r="D1658" s="10">
        <f>'data '!P1659</f>
        <v>0</v>
      </c>
      <c r="E1658" s="10">
        <f t="shared" si="2"/>
        <v>0</v>
      </c>
      <c r="F1658" s="10">
        <f>'data '!U1659</f>
        <v>0</v>
      </c>
      <c r="G1658" s="10">
        <f t="shared" si="1"/>
        <v>0</v>
      </c>
    </row>
    <row r="1659" spans="1:7" ht="12.75" customHeight="1" x14ac:dyDescent="0.2">
      <c r="A1659" s="7">
        <v>40549</v>
      </c>
      <c r="B1659" s="10">
        <f>'data '!K1660</f>
        <v>48.328634716069274</v>
      </c>
      <c r="C1659" s="10">
        <f t="shared" si="0"/>
        <v>48.328634716069274</v>
      </c>
      <c r="D1659" s="10">
        <f>'data '!P1660</f>
        <v>0</v>
      </c>
      <c r="E1659" s="10">
        <f t="shared" si="2"/>
        <v>0</v>
      </c>
      <c r="F1659" s="10">
        <f>'data '!U1660</f>
        <v>0</v>
      </c>
      <c r="G1659" s="10">
        <f t="shared" si="1"/>
        <v>0</v>
      </c>
    </row>
    <row r="1660" spans="1:7" ht="12.75" customHeight="1" x14ac:dyDescent="0.2">
      <c r="A1660" s="7">
        <v>40550</v>
      </c>
      <c r="B1660" s="10">
        <f>'data '!K1661</f>
        <v>48.328634716069274</v>
      </c>
      <c r="C1660" s="10">
        <f t="shared" si="0"/>
        <v>48.328634716069274</v>
      </c>
      <c r="D1660" s="10">
        <f>'data '!P1661</f>
        <v>0</v>
      </c>
      <c r="E1660" s="10">
        <f t="shared" si="2"/>
        <v>0</v>
      </c>
      <c r="F1660" s="10">
        <f>'data '!U1661</f>
        <v>0</v>
      </c>
      <c r="G1660" s="10">
        <f t="shared" si="1"/>
        <v>0</v>
      </c>
    </row>
    <row r="1661" spans="1:7" ht="12.75" customHeight="1" x14ac:dyDescent="0.2">
      <c r="A1661" s="7">
        <v>40553</v>
      </c>
      <c r="B1661" s="10">
        <f>'data '!K1662</f>
        <v>48.328634716069274</v>
      </c>
      <c r="C1661" s="10">
        <f t="shared" si="0"/>
        <v>48.328634716069274</v>
      </c>
      <c r="D1661" s="10">
        <f>'data '!P1662</f>
        <v>229.88505747126436</v>
      </c>
      <c r="E1661" s="10">
        <f t="shared" si="2"/>
        <v>229.88505747126436</v>
      </c>
      <c r="F1661" s="10">
        <f>'data '!U1662</f>
        <v>0</v>
      </c>
      <c r="G1661" s="10">
        <f t="shared" si="1"/>
        <v>0</v>
      </c>
    </row>
    <row r="1662" spans="1:7" ht="12.75" customHeight="1" x14ac:dyDescent="0.2">
      <c r="A1662" s="7">
        <v>40554</v>
      </c>
      <c r="B1662" s="10">
        <f>'data '!K1663</f>
        <v>48.328634716069274</v>
      </c>
      <c r="C1662" s="10">
        <f t="shared" si="0"/>
        <v>48.328634716069274</v>
      </c>
      <c r="D1662" s="10">
        <f>'data '!P1663</f>
        <v>0</v>
      </c>
      <c r="E1662" s="10">
        <f t="shared" si="2"/>
        <v>0</v>
      </c>
      <c r="F1662" s="10">
        <f>'data '!U1663</f>
        <v>0</v>
      </c>
      <c r="G1662" s="10">
        <f t="shared" si="1"/>
        <v>0</v>
      </c>
    </row>
    <row r="1663" spans="1:7" ht="12.75" customHeight="1" x14ac:dyDescent="0.2">
      <c r="A1663" s="7">
        <v>40555</v>
      </c>
      <c r="B1663" s="10">
        <f>'data '!K1664</f>
        <v>48.328634716069274</v>
      </c>
      <c r="C1663" s="10">
        <f t="shared" si="0"/>
        <v>48.328634716069274</v>
      </c>
      <c r="D1663" s="10">
        <f>'data '!P1664</f>
        <v>0</v>
      </c>
      <c r="E1663" s="10">
        <f t="shared" si="2"/>
        <v>0</v>
      </c>
      <c r="F1663" s="10">
        <f>'data '!U1664</f>
        <v>0</v>
      </c>
      <c r="G1663" s="10">
        <f t="shared" si="1"/>
        <v>0</v>
      </c>
    </row>
    <row r="1664" spans="1:7" ht="12.75" customHeight="1" x14ac:dyDescent="0.2">
      <c r="A1664" s="7">
        <v>40556</v>
      </c>
      <c r="B1664" s="10">
        <f>'data '!K1665</f>
        <v>48.328634716069274</v>
      </c>
      <c r="C1664" s="10">
        <f t="shared" si="0"/>
        <v>48.328634716069274</v>
      </c>
      <c r="D1664" s="10">
        <f>'data '!P1665</f>
        <v>0</v>
      </c>
      <c r="E1664" s="10">
        <f t="shared" si="2"/>
        <v>0</v>
      </c>
      <c r="F1664" s="10">
        <f>'data '!U1665</f>
        <v>0</v>
      </c>
      <c r="G1664" s="10">
        <f t="shared" si="1"/>
        <v>0</v>
      </c>
    </row>
    <row r="1665" spans="1:7" ht="12.75" customHeight="1" x14ac:dyDescent="0.2">
      <c r="A1665" s="7">
        <v>40557</v>
      </c>
      <c r="B1665" s="10">
        <f>'data '!K1666</f>
        <v>48.328634716069274</v>
      </c>
      <c r="C1665" s="10">
        <f t="shared" si="0"/>
        <v>48.328634716069274</v>
      </c>
      <c r="D1665" s="10">
        <f>'data '!P1666</f>
        <v>0</v>
      </c>
      <c r="E1665" s="10">
        <f t="shared" si="2"/>
        <v>0</v>
      </c>
      <c r="F1665" s="10">
        <f>'data '!U1666</f>
        <v>0</v>
      </c>
      <c r="G1665" s="10">
        <f t="shared" si="1"/>
        <v>0</v>
      </c>
    </row>
    <row r="1666" spans="1:7" ht="12.75" customHeight="1" x14ac:dyDescent="0.2">
      <c r="A1666" s="7">
        <v>40560</v>
      </c>
      <c r="B1666" s="10">
        <f>'data '!K1667</f>
        <v>48.328634716069274</v>
      </c>
      <c r="C1666" s="10">
        <f t="shared" si="0"/>
        <v>48.328634716069274</v>
      </c>
      <c r="D1666" s="10">
        <f>'data '!P1667</f>
        <v>229.88505747126436</v>
      </c>
      <c r="E1666" s="10">
        <f t="shared" si="2"/>
        <v>229.88505747126436</v>
      </c>
      <c r="F1666" s="10">
        <f>'data '!U1667</f>
        <v>0</v>
      </c>
      <c r="G1666" s="10">
        <f t="shared" si="1"/>
        <v>0</v>
      </c>
    </row>
    <row r="1667" spans="1:7" ht="12.75" customHeight="1" x14ac:dyDescent="0.2">
      <c r="A1667" s="7">
        <v>40561</v>
      </c>
      <c r="B1667" s="10">
        <f>'data '!K1668</f>
        <v>48.328634716069274</v>
      </c>
      <c r="C1667" s="10">
        <f t="shared" si="0"/>
        <v>48.328634716069274</v>
      </c>
      <c r="D1667" s="10">
        <f>'data '!P1668</f>
        <v>0</v>
      </c>
      <c r="E1667" s="10">
        <f t="shared" si="2"/>
        <v>0</v>
      </c>
      <c r="F1667" s="10">
        <f>'data '!U1668</f>
        <v>0</v>
      </c>
      <c r="G1667" s="10">
        <f t="shared" si="1"/>
        <v>0</v>
      </c>
    </row>
    <row r="1668" spans="1:7" ht="12.75" customHeight="1" x14ac:dyDescent="0.2">
      <c r="A1668" s="7">
        <v>40562</v>
      </c>
      <c r="B1668" s="10">
        <f>'data '!K1669</f>
        <v>48.328634716069274</v>
      </c>
      <c r="C1668" s="10">
        <f t="shared" si="0"/>
        <v>48.328634716069274</v>
      </c>
      <c r="D1668" s="10">
        <f>'data '!P1669</f>
        <v>0</v>
      </c>
      <c r="E1668" s="10">
        <f t="shared" si="2"/>
        <v>0</v>
      </c>
      <c r="F1668" s="10">
        <f>'data '!U1669</f>
        <v>0</v>
      </c>
      <c r="G1668" s="10">
        <f t="shared" si="1"/>
        <v>0</v>
      </c>
    </row>
    <row r="1669" spans="1:7" ht="12.75" customHeight="1" x14ac:dyDescent="0.2">
      <c r="A1669" s="7">
        <v>40563</v>
      </c>
      <c r="B1669" s="10">
        <f>'data '!K1670</f>
        <v>48.328634716069274</v>
      </c>
      <c r="C1669" s="10">
        <f t="shared" si="0"/>
        <v>48.328634716069274</v>
      </c>
      <c r="D1669" s="10">
        <f>'data '!P1670</f>
        <v>0</v>
      </c>
      <c r="E1669" s="10">
        <f t="shared" si="2"/>
        <v>0</v>
      </c>
      <c r="F1669" s="10">
        <f>'data '!U1670</f>
        <v>0</v>
      </c>
      <c r="G1669" s="10">
        <f t="shared" si="1"/>
        <v>0</v>
      </c>
    </row>
    <row r="1670" spans="1:7" ht="12.75" customHeight="1" x14ac:dyDescent="0.2">
      <c r="A1670" s="7">
        <v>40564</v>
      </c>
      <c r="B1670" s="10">
        <f>'data '!K1671</f>
        <v>48.328634716069274</v>
      </c>
      <c r="C1670" s="10">
        <f t="shared" si="0"/>
        <v>48.328634716069274</v>
      </c>
      <c r="D1670" s="10">
        <f>'data '!P1671</f>
        <v>0</v>
      </c>
      <c r="E1670" s="10">
        <f t="shared" si="2"/>
        <v>0</v>
      </c>
      <c r="F1670" s="10">
        <f>'data '!U1671</f>
        <v>0</v>
      </c>
      <c r="G1670" s="10">
        <f t="shared" si="1"/>
        <v>0</v>
      </c>
    </row>
    <row r="1671" spans="1:7" ht="12.75" customHeight="1" x14ac:dyDescent="0.2">
      <c r="A1671" s="7">
        <v>40567</v>
      </c>
      <c r="B1671" s="10">
        <f>'data '!K1672</f>
        <v>48.328634716069274</v>
      </c>
      <c r="C1671" s="10">
        <f t="shared" si="0"/>
        <v>48.328634716069274</v>
      </c>
      <c r="D1671" s="10">
        <f>'data '!P1672</f>
        <v>229.88505747126436</v>
      </c>
      <c r="E1671" s="10">
        <f t="shared" si="2"/>
        <v>229.88505747126436</v>
      </c>
      <c r="F1671" s="10">
        <f>'data '!U1672</f>
        <v>0</v>
      </c>
      <c r="G1671" s="10">
        <f t="shared" si="1"/>
        <v>0</v>
      </c>
    </row>
    <row r="1672" spans="1:7" ht="12.75" customHeight="1" x14ac:dyDescent="0.2">
      <c r="A1672" s="7">
        <v>40568</v>
      </c>
      <c r="B1672" s="10">
        <f>'data '!K1673</f>
        <v>48.328634716069274</v>
      </c>
      <c r="C1672" s="10">
        <f t="shared" si="0"/>
        <v>48.328634716069274</v>
      </c>
      <c r="D1672" s="10">
        <f>'data '!P1673</f>
        <v>0</v>
      </c>
      <c r="E1672" s="10">
        <f t="shared" si="2"/>
        <v>0</v>
      </c>
      <c r="F1672" s="10">
        <f>'data '!U1673</f>
        <v>0</v>
      </c>
      <c r="G1672" s="10">
        <f t="shared" si="1"/>
        <v>0</v>
      </c>
    </row>
    <row r="1673" spans="1:7" ht="12.75" customHeight="1" x14ac:dyDescent="0.2">
      <c r="A1673" s="7">
        <v>40570</v>
      </c>
      <c r="B1673" s="10">
        <f>'data '!K1674</f>
        <v>48.328634716069274</v>
      </c>
      <c r="C1673" s="10">
        <f t="shared" si="0"/>
        <v>48.328634716069274</v>
      </c>
      <c r="D1673" s="10">
        <f>'data '!P1674</f>
        <v>0</v>
      </c>
      <c r="E1673" s="10">
        <f t="shared" si="2"/>
        <v>0</v>
      </c>
      <c r="F1673" s="10">
        <f>'data '!U1674</f>
        <v>0</v>
      </c>
      <c r="G1673" s="10">
        <f t="shared" si="1"/>
        <v>0</v>
      </c>
    </row>
    <row r="1674" spans="1:7" ht="12.75" customHeight="1" x14ac:dyDescent="0.2">
      <c r="A1674" s="7">
        <v>40571</v>
      </c>
      <c r="B1674" s="10">
        <f>'data '!K1675</f>
        <v>48.328634716069274</v>
      </c>
      <c r="C1674" s="10">
        <f t="shared" si="0"/>
        <v>48.328634716069274</v>
      </c>
      <c r="D1674" s="10">
        <f>'data '!P1675</f>
        <v>0</v>
      </c>
      <c r="E1674" s="10">
        <f t="shared" si="2"/>
        <v>0</v>
      </c>
      <c r="F1674" s="10">
        <f>'data '!U1675</f>
        <v>0</v>
      </c>
      <c r="G1674" s="10">
        <f t="shared" si="1"/>
        <v>0</v>
      </c>
    </row>
    <row r="1675" spans="1:7" ht="12.75" customHeight="1" x14ac:dyDescent="0.2">
      <c r="A1675" s="7">
        <v>40574</v>
      </c>
      <c r="B1675" s="10">
        <f>'data '!K1676</f>
        <v>48.328634716069274</v>
      </c>
      <c r="C1675" s="10">
        <f t="shared" si="0"/>
        <v>48.328634716069274</v>
      </c>
      <c r="D1675" s="10">
        <f>'data '!P1676</f>
        <v>229.88505747126436</v>
      </c>
      <c r="E1675" s="10">
        <f t="shared" si="2"/>
        <v>229.88505747126436</v>
      </c>
      <c r="F1675" s="10">
        <f>'data '!U1676</f>
        <v>0</v>
      </c>
      <c r="G1675" s="10">
        <f t="shared" si="1"/>
        <v>0</v>
      </c>
    </row>
    <row r="1676" spans="1:7" ht="12.75" customHeight="1" x14ac:dyDescent="0.2">
      <c r="A1676" s="7">
        <v>40575</v>
      </c>
      <c r="B1676" s="10">
        <f>'data '!K1677</f>
        <v>48.328634716069274</v>
      </c>
      <c r="C1676" s="10">
        <f t="shared" si="0"/>
        <v>48.328634716069274</v>
      </c>
      <c r="D1676" s="10">
        <f>'data '!P1677</f>
        <v>0</v>
      </c>
      <c r="E1676" s="10">
        <f t="shared" si="2"/>
        <v>0</v>
      </c>
      <c r="F1676" s="10">
        <f>'data '!U1677</f>
        <v>1000</v>
      </c>
      <c r="G1676" s="10">
        <f t="shared" si="1"/>
        <v>1000</v>
      </c>
    </row>
    <row r="1677" spans="1:7" ht="12.75" customHeight="1" x14ac:dyDescent="0.2">
      <c r="A1677" s="7">
        <v>40576</v>
      </c>
      <c r="B1677" s="10">
        <f>'data '!K1678</f>
        <v>48.328634716069274</v>
      </c>
      <c r="C1677" s="10">
        <f t="shared" si="0"/>
        <v>48.328634716069274</v>
      </c>
      <c r="D1677" s="10">
        <f>'data '!P1678</f>
        <v>0</v>
      </c>
      <c r="E1677" s="10">
        <f t="shared" si="2"/>
        <v>0</v>
      </c>
      <c r="F1677" s="10">
        <f>'data '!U1678</f>
        <v>0</v>
      </c>
      <c r="G1677" s="10">
        <f t="shared" si="1"/>
        <v>0</v>
      </c>
    </row>
    <row r="1678" spans="1:7" ht="12.75" customHeight="1" x14ac:dyDescent="0.2">
      <c r="A1678" s="7">
        <v>40577</v>
      </c>
      <c r="B1678" s="10">
        <f>'data '!K1679</f>
        <v>48.328634716069274</v>
      </c>
      <c r="C1678" s="10">
        <f t="shared" si="0"/>
        <v>48.328634716069274</v>
      </c>
      <c r="D1678" s="10">
        <f>'data '!P1679</f>
        <v>0</v>
      </c>
      <c r="E1678" s="10">
        <f t="shared" si="2"/>
        <v>0</v>
      </c>
      <c r="F1678" s="10">
        <f>'data '!U1679</f>
        <v>0</v>
      </c>
      <c r="G1678" s="10">
        <f t="shared" si="1"/>
        <v>0</v>
      </c>
    </row>
    <row r="1679" spans="1:7" ht="12.75" customHeight="1" x14ac:dyDescent="0.2">
      <c r="A1679" s="7">
        <v>40578</v>
      </c>
      <c r="B1679" s="10">
        <f>'data '!K1680</f>
        <v>48.328634716069274</v>
      </c>
      <c r="C1679" s="10">
        <f t="shared" si="0"/>
        <v>48.328634716069274</v>
      </c>
      <c r="D1679" s="10">
        <f>'data '!P1680</f>
        <v>0</v>
      </c>
      <c r="E1679" s="10">
        <f t="shared" si="2"/>
        <v>0</v>
      </c>
      <c r="F1679" s="10">
        <f>'data '!U1680</f>
        <v>0</v>
      </c>
      <c r="G1679" s="10">
        <f t="shared" si="1"/>
        <v>0</v>
      </c>
    </row>
    <row r="1680" spans="1:7" ht="12.75" customHeight="1" x14ac:dyDescent="0.2">
      <c r="A1680" s="7">
        <v>40581</v>
      </c>
      <c r="B1680" s="10">
        <f>'data '!K1681</f>
        <v>48.328634716069274</v>
      </c>
      <c r="C1680" s="10">
        <f t="shared" si="0"/>
        <v>48.328634716069274</v>
      </c>
      <c r="D1680" s="10">
        <f>'data '!P1681</f>
        <v>229.88505747126436</v>
      </c>
      <c r="E1680" s="10">
        <f t="shared" si="2"/>
        <v>229.88505747126436</v>
      </c>
      <c r="F1680" s="10">
        <f>'data '!U1681</f>
        <v>0</v>
      </c>
      <c r="G1680" s="10">
        <f t="shared" si="1"/>
        <v>0</v>
      </c>
    </row>
    <row r="1681" spans="1:7" ht="12.75" customHeight="1" x14ac:dyDescent="0.2">
      <c r="A1681" s="7">
        <v>40582</v>
      </c>
      <c r="B1681" s="10">
        <f>'data '!K1682</f>
        <v>48.328634716069274</v>
      </c>
      <c r="C1681" s="10">
        <f t="shared" si="0"/>
        <v>48.328634716069274</v>
      </c>
      <c r="D1681" s="10">
        <f>'data '!P1682</f>
        <v>0</v>
      </c>
      <c r="E1681" s="10">
        <f t="shared" si="2"/>
        <v>0</v>
      </c>
      <c r="F1681" s="10">
        <f>'data '!U1682</f>
        <v>0</v>
      </c>
      <c r="G1681" s="10">
        <f t="shared" si="1"/>
        <v>0</v>
      </c>
    </row>
    <row r="1682" spans="1:7" ht="12.75" customHeight="1" x14ac:dyDescent="0.2">
      <c r="A1682" s="7">
        <v>40583</v>
      </c>
      <c r="B1682" s="10">
        <f>'data '!K1683</f>
        <v>48.328634716069274</v>
      </c>
      <c r="C1682" s="10">
        <f t="shared" si="0"/>
        <v>48.328634716069274</v>
      </c>
      <c r="D1682" s="10">
        <f>'data '!P1683</f>
        <v>0</v>
      </c>
      <c r="E1682" s="10">
        <f t="shared" si="2"/>
        <v>0</v>
      </c>
      <c r="F1682" s="10">
        <f>'data '!U1683</f>
        <v>0</v>
      </c>
      <c r="G1682" s="10">
        <f t="shared" si="1"/>
        <v>0</v>
      </c>
    </row>
    <row r="1683" spans="1:7" ht="12.75" customHeight="1" x14ac:dyDescent="0.2">
      <c r="A1683" s="7">
        <v>40584</v>
      </c>
      <c r="B1683" s="10">
        <f>'data '!K1684</f>
        <v>48.328634716069274</v>
      </c>
      <c r="C1683" s="10">
        <f t="shared" si="0"/>
        <v>48.328634716069274</v>
      </c>
      <c r="D1683" s="10">
        <f>'data '!P1684</f>
        <v>0</v>
      </c>
      <c r="E1683" s="10">
        <f t="shared" si="2"/>
        <v>0</v>
      </c>
      <c r="F1683" s="10">
        <f>'data '!U1684</f>
        <v>0</v>
      </c>
      <c r="G1683" s="10">
        <f t="shared" si="1"/>
        <v>0</v>
      </c>
    </row>
    <row r="1684" spans="1:7" ht="12.75" customHeight="1" x14ac:dyDescent="0.2">
      <c r="A1684" s="7">
        <v>40585</v>
      </c>
      <c r="B1684" s="10">
        <f>'data '!K1685</f>
        <v>48.328634716069274</v>
      </c>
      <c r="C1684" s="10">
        <f t="shared" si="0"/>
        <v>48.328634716069274</v>
      </c>
      <c r="D1684" s="10">
        <f>'data '!P1685</f>
        <v>0</v>
      </c>
      <c r="E1684" s="10">
        <f t="shared" si="2"/>
        <v>0</v>
      </c>
      <c r="F1684" s="10">
        <f>'data '!U1685</f>
        <v>0</v>
      </c>
      <c r="G1684" s="10">
        <f t="shared" si="1"/>
        <v>0</v>
      </c>
    </row>
    <row r="1685" spans="1:7" ht="12.75" customHeight="1" x14ac:dyDescent="0.2">
      <c r="A1685" s="7">
        <v>40588</v>
      </c>
      <c r="B1685" s="10">
        <f>'data '!K1686</f>
        <v>48.328634716069274</v>
      </c>
      <c r="C1685" s="10">
        <f t="shared" si="0"/>
        <v>48.328634716069274</v>
      </c>
      <c r="D1685" s="10">
        <f>'data '!P1686</f>
        <v>229.88505747126436</v>
      </c>
      <c r="E1685" s="10">
        <f t="shared" si="2"/>
        <v>229.88505747126436</v>
      </c>
      <c r="F1685" s="10">
        <f>'data '!U1686</f>
        <v>0</v>
      </c>
      <c r="G1685" s="10">
        <f t="shared" si="1"/>
        <v>0</v>
      </c>
    </row>
    <row r="1686" spans="1:7" ht="12.75" customHeight="1" x14ac:dyDescent="0.2">
      <c r="A1686" s="7">
        <v>40589</v>
      </c>
      <c r="B1686" s="10">
        <f>'data '!K1687</f>
        <v>48.328634716069274</v>
      </c>
      <c r="C1686" s="10">
        <f t="shared" si="0"/>
        <v>48.328634716069274</v>
      </c>
      <c r="D1686" s="10">
        <f>'data '!P1687</f>
        <v>0</v>
      </c>
      <c r="E1686" s="10">
        <f t="shared" si="2"/>
        <v>0</v>
      </c>
      <c r="F1686" s="10">
        <f>'data '!U1687</f>
        <v>0</v>
      </c>
      <c r="G1686" s="10">
        <f t="shared" si="1"/>
        <v>0</v>
      </c>
    </row>
    <row r="1687" spans="1:7" ht="12.75" customHeight="1" x14ac:dyDescent="0.2">
      <c r="A1687" s="7">
        <v>40590</v>
      </c>
      <c r="B1687" s="10">
        <f>'data '!K1688</f>
        <v>48.328634716069274</v>
      </c>
      <c r="C1687" s="10">
        <f t="shared" si="0"/>
        <v>48.328634716069274</v>
      </c>
      <c r="D1687" s="10">
        <f>'data '!P1688</f>
        <v>0</v>
      </c>
      <c r="E1687" s="10">
        <f t="shared" si="2"/>
        <v>0</v>
      </c>
      <c r="F1687" s="10">
        <f>'data '!U1688</f>
        <v>0</v>
      </c>
      <c r="G1687" s="10">
        <f t="shared" si="1"/>
        <v>0</v>
      </c>
    </row>
    <row r="1688" spans="1:7" ht="12.75" customHeight="1" x14ac:dyDescent="0.2">
      <c r="A1688" s="7">
        <v>40591</v>
      </c>
      <c r="B1688" s="10">
        <f>'data '!K1689</f>
        <v>48.328634716069274</v>
      </c>
      <c r="C1688" s="10">
        <f t="shared" si="0"/>
        <v>48.328634716069274</v>
      </c>
      <c r="D1688" s="10">
        <f>'data '!P1689</f>
        <v>0</v>
      </c>
      <c r="E1688" s="10">
        <f t="shared" si="2"/>
        <v>0</v>
      </c>
      <c r="F1688" s="10">
        <f>'data '!U1689</f>
        <v>0</v>
      </c>
      <c r="G1688" s="10">
        <f t="shared" si="1"/>
        <v>0</v>
      </c>
    </row>
    <row r="1689" spans="1:7" ht="12.75" customHeight="1" x14ac:dyDescent="0.2">
      <c r="A1689" s="7">
        <v>40592</v>
      </c>
      <c r="B1689" s="10">
        <f>'data '!K1690</f>
        <v>48.328634716069274</v>
      </c>
      <c r="C1689" s="10">
        <f t="shared" si="0"/>
        <v>48.328634716069274</v>
      </c>
      <c r="D1689" s="10">
        <f>'data '!P1690</f>
        <v>0</v>
      </c>
      <c r="E1689" s="10">
        <f t="shared" si="2"/>
        <v>0</v>
      </c>
      <c r="F1689" s="10">
        <f>'data '!U1690</f>
        <v>0</v>
      </c>
      <c r="G1689" s="10">
        <f t="shared" si="1"/>
        <v>0</v>
      </c>
    </row>
    <row r="1690" spans="1:7" ht="12.75" customHeight="1" x14ac:dyDescent="0.2">
      <c r="A1690" s="7">
        <v>40595</v>
      </c>
      <c r="B1690" s="10">
        <f>'data '!K1691</f>
        <v>48.328634716069274</v>
      </c>
      <c r="C1690" s="10">
        <f t="shared" si="0"/>
        <v>48.328634716069274</v>
      </c>
      <c r="D1690" s="10">
        <f>'data '!P1691</f>
        <v>229.88505747126436</v>
      </c>
      <c r="E1690" s="10">
        <f t="shared" si="2"/>
        <v>229.88505747126436</v>
      </c>
      <c r="F1690" s="10">
        <f>'data '!U1691</f>
        <v>0</v>
      </c>
      <c r="G1690" s="10">
        <f t="shared" si="1"/>
        <v>0</v>
      </c>
    </row>
    <row r="1691" spans="1:7" ht="12.75" customHeight="1" x14ac:dyDescent="0.2">
      <c r="A1691" s="7">
        <v>40596</v>
      </c>
      <c r="B1691" s="10">
        <f>'data '!K1692</f>
        <v>48.328634716069274</v>
      </c>
      <c r="C1691" s="10">
        <f t="shared" si="0"/>
        <v>48.328634716069274</v>
      </c>
      <c r="D1691" s="10">
        <f>'data '!P1692</f>
        <v>0</v>
      </c>
      <c r="E1691" s="10">
        <f t="shared" si="2"/>
        <v>0</v>
      </c>
      <c r="F1691" s="10">
        <f>'data '!U1692</f>
        <v>0</v>
      </c>
      <c r="G1691" s="10">
        <f t="shared" si="1"/>
        <v>0</v>
      </c>
    </row>
    <row r="1692" spans="1:7" ht="12.75" customHeight="1" x14ac:dyDescent="0.2">
      <c r="A1692" s="7">
        <v>40597</v>
      </c>
      <c r="B1692" s="10">
        <f>'data '!K1693</f>
        <v>48.328634716069274</v>
      </c>
      <c r="C1692" s="10">
        <f t="shared" si="0"/>
        <v>48.328634716069274</v>
      </c>
      <c r="D1692" s="10">
        <f>'data '!P1693</f>
        <v>0</v>
      </c>
      <c r="E1692" s="10">
        <f t="shared" si="2"/>
        <v>0</v>
      </c>
      <c r="F1692" s="10">
        <f>'data '!U1693</f>
        <v>0</v>
      </c>
      <c r="G1692" s="10">
        <f t="shared" si="1"/>
        <v>0</v>
      </c>
    </row>
    <row r="1693" spans="1:7" ht="12.75" customHeight="1" x14ac:dyDescent="0.2">
      <c r="A1693" s="7">
        <v>40598</v>
      </c>
      <c r="B1693" s="10">
        <f>'data '!K1694</f>
        <v>48.328634716069274</v>
      </c>
      <c r="C1693" s="10">
        <f t="shared" si="0"/>
        <v>48.328634716069274</v>
      </c>
      <c r="D1693" s="10">
        <f>'data '!P1694</f>
        <v>0</v>
      </c>
      <c r="E1693" s="10">
        <f t="shared" si="2"/>
        <v>0</v>
      </c>
      <c r="F1693" s="10">
        <f>'data '!U1694</f>
        <v>0</v>
      </c>
      <c r="G1693" s="10">
        <f t="shared" si="1"/>
        <v>0</v>
      </c>
    </row>
    <row r="1694" spans="1:7" ht="12.75" customHeight="1" x14ac:dyDescent="0.2">
      <c r="A1694" s="7">
        <v>40599</v>
      </c>
      <c r="B1694" s="10">
        <f>'data '!K1695</f>
        <v>48.328634716069274</v>
      </c>
      <c r="C1694" s="10">
        <f t="shared" si="0"/>
        <v>48.328634716069274</v>
      </c>
      <c r="D1694" s="10">
        <f>'data '!P1695</f>
        <v>0</v>
      </c>
      <c r="E1694" s="10">
        <f t="shared" si="2"/>
        <v>0</v>
      </c>
      <c r="F1694" s="10">
        <f>'data '!U1695</f>
        <v>0</v>
      </c>
      <c r="G1694" s="10">
        <f t="shared" si="1"/>
        <v>0</v>
      </c>
    </row>
    <row r="1695" spans="1:7" ht="12.75" customHeight="1" x14ac:dyDescent="0.2">
      <c r="A1695" s="7">
        <v>40602</v>
      </c>
      <c r="B1695" s="10">
        <f>'data '!K1696</f>
        <v>48.328634716069274</v>
      </c>
      <c r="C1695" s="10">
        <f t="shared" si="0"/>
        <v>48.328634716069274</v>
      </c>
      <c r="D1695" s="10">
        <f>'data '!P1696</f>
        <v>229.88505747126436</v>
      </c>
      <c r="E1695" s="10">
        <f t="shared" si="2"/>
        <v>229.88505747126436</v>
      </c>
      <c r="F1695" s="10">
        <f>'data '!U1696</f>
        <v>0</v>
      </c>
      <c r="G1695" s="10">
        <f t="shared" si="1"/>
        <v>0</v>
      </c>
    </row>
    <row r="1696" spans="1:7" ht="12.75" customHeight="1" x14ac:dyDescent="0.2">
      <c r="A1696" s="7">
        <v>40603</v>
      </c>
      <c r="B1696" s="10">
        <f>'data '!K1697</f>
        <v>48.328634716069274</v>
      </c>
      <c r="C1696" s="10">
        <f t="shared" si="0"/>
        <v>48.328634716069274</v>
      </c>
      <c r="D1696" s="10">
        <f>'data '!P1697</f>
        <v>0</v>
      </c>
      <c r="E1696" s="10">
        <f t="shared" si="2"/>
        <v>0</v>
      </c>
      <c r="F1696" s="10">
        <f>'data '!U1697</f>
        <v>1000</v>
      </c>
      <c r="G1696" s="10">
        <f t="shared" si="1"/>
        <v>1000</v>
      </c>
    </row>
    <row r="1697" spans="1:7" ht="12.75" customHeight="1" x14ac:dyDescent="0.2">
      <c r="A1697" s="7">
        <v>40605</v>
      </c>
      <c r="B1697" s="10">
        <f>'data '!K1698</f>
        <v>48.328634716069274</v>
      </c>
      <c r="C1697" s="10">
        <f t="shared" si="0"/>
        <v>48.328634716069274</v>
      </c>
      <c r="D1697" s="10">
        <f>'data '!P1698</f>
        <v>0</v>
      </c>
      <c r="E1697" s="10">
        <f t="shared" si="2"/>
        <v>0</v>
      </c>
      <c r="F1697" s="10">
        <f>'data '!U1698</f>
        <v>0</v>
      </c>
      <c r="G1697" s="10">
        <f t="shared" si="1"/>
        <v>0</v>
      </c>
    </row>
    <row r="1698" spans="1:7" ht="12.75" customHeight="1" x14ac:dyDescent="0.2">
      <c r="A1698" s="7">
        <v>40606</v>
      </c>
      <c r="B1698" s="10">
        <f>'data '!K1699</f>
        <v>48.328634716069274</v>
      </c>
      <c r="C1698" s="10">
        <f t="shared" si="0"/>
        <v>48.328634716069274</v>
      </c>
      <c r="D1698" s="10">
        <f>'data '!P1699</f>
        <v>0</v>
      </c>
      <c r="E1698" s="10">
        <f t="shared" si="2"/>
        <v>0</v>
      </c>
      <c r="F1698" s="10">
        <f>'data '!U1699</f>
        <v>0</v>
      </c>
      <c r="G1698" s="10">
        <f t="shared" si="1"/>
        <v>0</v>
      </c>
    </row>
    <row r="1699" spans="1:7" ht="12.75" customHeight="1" x14ac:dyDescent="0.2">
      <c r="A1699" s="7">
        <v>40609</v>
      </c>
      <c r="B1699" s="10">
        <f>'data '!K1700</f>
        <v>48.328634716069274</v>
      </c>
      <c r="C1699" s="10">
        <f t="shared" si="0"/>
        <v>48.328634716069274</v>
      </c>
      <c r="D1699" s="10">
        <f>'data '!P1700</f>
        <v>229.88505747126436</v>
      </c>
      <c r="E1699" s="10">
        <f t="shared" si="2"/>
        <v>229.88505747126436</v>
      </c>
      <c r="F1699" s="10">
        <f>'data '!U1700</f>
        <v>0</v>
      </c>
      <c r="G1699" s="10">
        <f t="shared" si="1"/>
        <v>0</v>
      </c>
    </row>
    <row r="1700" spans="1:7" ht="12.75" customHeight="1" x14ac:dyDescent="0.2">
      <c r="A1700" s="7">
        <v>40610</v>
      </c>
      <c r="B1700" s="10">
        <f>'data '!K1701</f>
        <v>48.328634716069274</v>
      </c>
      <c r="C1700" s="10">
        <f t="shared" si="0"/>
        <v>48.328634716069274</v>
      </c>
      <c r="D1700" s="10">
        <f>'data '!P1701</f>
        <v>0</v>
      </c>
      <c r="E1700" s="10">
        <f t="shared" si="2"/>
        <v>0</v>
      </c>
      <c r="F1700" s="10">
        <f>'data '!U1701</f>
        <v>0</v>
      </c>
      <c r="G1700" s="10">
        <f t="shared" si="1"/>
        <v>0</v>
      </c>
    </row>
    <row r="1701" spans="1:7" ht="12.75" customHeight="1" x14ac:dyDescent="0.2">
      <c r="A1701" s="7">
        <v>40611</v>
      </c>
      <c r="B1701" s="10">
        <f>'data '!K1702</f>
        <v>48.328634716069274</v>
      </c>
      <c r="C1701" s="10">
        <f t="shared" si="0"/>
        <v>48.328634716069274</v>
      </c>
      <c r="D1701" s="10">
        <f>'data '!P1702</f>
        <v>0</v>
      </c>
      <c r="E1701" s="10">
        <f t="shared" si="2"/>
        <v>0</v>
      </c>
      <c r="F1701" s="10">
        <f>'data '!U1702</f>
        <v>0</v>
      </c>
      <c r="G1701" s="10">
        <f t="shared" si="1"/>
        <v>0</v>
      </c>
    </row>
    <row r="1702" spans="1:7" ht="12.75" customHeight="1" x14ac:dyDescent="0.2">
      <c r="A1702" s="7">
        <v>40612</v>
      </c>
      <c r="B1702" s="10">
        <f>'data '!K1703</f>
        <v>48.328634716069274</v>
      </c>
      <c r="C1702" s="10">
        <f t="shared" si="0"/>
        <v>48.328634716069274</v>
      </c>
      <c r="D1702" s="10">
        <f>'data '!P1703</f>
        <v>0</v>
      </c>
      <c r="E1702" s="10">
        <f t="shared" si="2"/>
        <v>0</v>
      </c>
      <c r="F1702" s="10">
        <f>'data '!U1703</f>
        <v>0</v>
      </c>
      <c r="G1702" s="10">
        <f t="shared" si="1"/>
        <v>0</v>
      </c>
    </row>
    <row r="1703" spans="1:7" ht="12.75" customHeight="1" x14ac:dyDescent="0.2">
      <c r="A1703" s="7">
        <v>40613</v>
      </c>
      <c r="B1703" s="10">
        <f>'data '!K1704</f>
        <v>48.328634716069274</v>
      </c>
      <c r="C1703" s="10">
        <f t="shared" si="0"/>
        <v>48.328634716069274</v>
      </c>
      <c r="D1703" s="10">
        <f>'data '!P1704</f>
        <v>0</v>
      </c>
      <c r="E1703" s="10">
        <f t="shared" si="2"/>
        <v>0</v>
      </c>
      <c r="F1703" s="10">
        <f>'data '!U1704</f>
        <v>0</v>
      </c>
      <c r="G1703" s="10">
        <f t="shared" si="1"/>
        <v>0</v>
      </c>
    </row>
    <row r="1704" spans="1:7" ht="12.75" customHeight="1" x14ac:dyDescent="0.2">
      <c r="A1704" s="7">
        <v>40616</v>
      </c>
      <c r="B1704" s="10">
        <f>'data '!K1705</f>
        <v>48.328634716069274</v>
      </c>
      <c r="C1704" s="10">
        <f t="shared" si="0"/>
        <v>48.328634716069274</v>
      </c>
      <c r="D1704" s="10">
        <f>'data '!P1705</f>
        <v>229.88505747126436</v>
      </c>
      <c r="E1704" s="10">
        <f t="shared" si="2"/>
        <v>229.88505747126436</v>
      </c>
      <c r="F1704" s="10">
        <f>'data '!U1705</f>
        <v>0</v>
      </c>
      <c r="G1704" s="10">
        <f t="shared" si="1"/>
        <v>0</v>
      </c>
    </row>
    <row r="1705" spans="1:7" ht="12.75" customHeight="1" x14ac:dyDescent="0.2">
      <c r="A1705" s="7">
        <v>40617</v>
      </c>
      <c r="B1705" s="10">
        <f>'data '!K1706</f>
        <v>48.328634716069274</v>
      </c>
      <c r="C1705" s="10">
        <f t="shared" si="0"/>
        <v>48.328634716069274</v>
      </c>
      <c r="D1705" s="10">
        <f>'data '!P1706</f>
        <v>0</v>
      </c>
      <c r="E1705" s="10">
        <f t="shared" si="2"/>
        <v>0</v>
      </c>
      <c r="F1705" s="10">
        <f>'data '!U1706</f>
        <v>0</v>
      </c>
      <c r="G1705" s="10">
        <f t="shared" si="1"/>
        <v>0</v>
      </c>
    </row>
    <row r="1706" spans="1:7" ht="12.75" customHeight="1" x14ac:dyDescent="0.2">
      <c r="A1706" s="7">
        <v>40618</v>
      </c>
      <c r="B1706" s="10">
        <f>'data '!K1707</f>
        <v>48.328634716069274</v>
      </c>
      <c r="C1706" s="10">
        <f t="shared" si="0"/>
        <v>48.328634716069274</v>
      </c>
      <c r="D1706" s="10">
        <f>'data '!P1707</f>
        <v>0</v>
      </c>
      <c r="E1706" s="10">
        <f t="shared" si="2"/>
        <v>0</v>
      </c>
      <c r="F1706" s="10">
        <f>'data '!U1707</f>
        <v>0</v>
      </c>
      <c r="G1706" s="10">
        <f t="shared" si="1"/>
        <v>0</v>
      </c>
    </row>
    <row r="1707" spans="1:7" ht="12.75" customHeight="1" x14ac:dyDescent="0.2">
      <c r="A1707" s="7">
        <v>40619</v>
      </c>
      <c r="B1707" s="10">
        <f>'data '!K1708</f>
        <v>48.328634716069274</v>
      </c>
      <c r="C1707" s="10">
        <f t="shared" si="0"/>
        <v>48.328634716069274</v>
      </c>
      <c r="D1707" s="10">
        <f>'data '!P1708</f>
        <v>0</v>
      </c>
      <c r="E1707" s="10">
        <f t="shared" si="2"/>
        <v>0</v>
      </c>
      <c r="F1707" s="10">
        <f>'data '!U1708</f>
        <v>0</v>
      </c>
      <c r="G1707" s="10">
        <f t="shared" si="1"/>
        <v>0</v>
      </c>
    </row>
    <row r="1708" spans="1:7" ht="12.75" customHeight="1" x14ac:dyDescent="0.2">
      <c r="A1708" s="7">
        <v>40620</v>
      </c>
      <c r="B1708" s="10">
        <f>'data '!K1709</f>
        <v>48.328634716069274</v>
      </c>
      <c r="C1708" s="10">
        <f t="shared" si="0"/>
        <v>48.328634716069274</v>
      </c>
      <c r="D1708" s="10">
        <f>'data '!P1709</f>
        <v>0</v>
      </c>
      <c r="E1708" s="10">
        <f t="shared" si="2"/>
        <v>0</v>
      </c>
      <c r="F1708" s="10">
        <f>'data '!U1709</f>
        <v>0</v>
      </c>
      <c r="G1708" s="10">
        <f t="shared" si="1"/>
        <v>0</v>
      </c>
    </row>
    <row r="1709" spans="1:7" ht="12.75" customHeight="1" x14ac:dyDescent="0.2">
      <c r="A1709" s="7">
        <v>40623</v>
      </c>
      <c r="B1709" s="10">
        <f>'data '!K1710</f>
        <v>48.328634716069274</v>
      </c>
      <c r="C1709" s="10">
        <f t="shared" si="0"/>
        <v>48.328634716069274</v>
      </c>
      <c r="D1709" s="10">
        <f>'data '!P1710</f>
        <v>229.88505747126436</v>
      </c>
      <c r="E1709" s="10">
        <f t="shared" si="2"/>
        <v>229.88505747126436</v>
      </c>
      <c r="F1709" s="10">
        <f>'data '!U1710</f>
        <v>0</v>
      </c>
      <c r="G1709" s="10">
        <f t="shared" si="1"/>
        <v>0</v>
      </c>
    </row>
    <row r="1710" spans="1:7" ht="12.75" customHeight="1" x14ac:dyDescent="0.2">
      <c r="A1710" s="7">
        <v>40624</v>
      </c>
      <c r="B1710" s="10">
        <f>'data '!K1711</f>
        <v>48.328634716069274</v>
      </c>
      <c r="C1710" s="10">
        <f t="shared" si="0"/>
        <v>48.328634716069274</v>
      </c>
      <c r="D1710" s="10">
        <f>'data '!P1711</f>
        <v>0</v>
      </c>
      <c r="E1710" s="10">
        <f t="shared" si="2"/>
        <v>0</v>
      </c>
      <c r="F1710" s="10">
        <f>'data '!U1711</f>
        <v>0</v>
      </c>
      <c r="G1710" s="10">
        <f t="shared" si="1"/>
        <v>0</v>
      </c>
    </row>
    <row r="1711" spans="1:7" ht="12.75" customHeight="1" x14ac:dyDescent="0.2">
      <c r="A1711" s="7">
        <v>40625</v>
      </c>
      <c r="B1711" s="10">
        <f>'data '!K1712</f>
        <v>48.328634716069274</v>
      </c>
      <c r="C1711" s="10">
        <f t="shared" si="0"/>
        <v>48.328634716069274</v>
      </c>
      <c r="D1711" s="10">
        <f>'data '!P1712</f>
        <v>0</v>
      </c>
      <c r="E1711" s="10">
        <f t="shared" si="2"/>
        <v>0</v>
      </c>
      <c r="F1711" s="10">
        <f>'data '!U1712</f>
        <v>0</v>
      </c>
      <c r="G1711" s="10">
        <f t="shared" si="1"/>
        <v>0</v>
      </c>
    </row>
    <row r="1712" spans="1:7" ht="12.75" customHeight="1" x14ac:dyDescent="0.2">
      <c r="A1712" s="7">
        <v>40626</v>
      </c>
      <c r="B1712" s="10">
        <f>'data '!K1713</f>
        <v>48.328634716069274</v>
      </c>
      <c r="C1712" s="10">
        <f t="shared" si="0"/>
        <v>48.328634716069274</v>
      </c>
      <c r="D1712" s="10">
        <f>'data '!P1713</f>
        <v>0</v>
      </c>
      <c r="E1712" s="10">
        <f t="shared" si="2"/>
        <v>0</v>
      </c>
      <c r="F1712" s="10">
        <f>'data '!U1713</f>
        <v>0</v>
      </c>
      <c r="G1712" s="10">
        <f t="shared" si="1"/>
        <v>0</v>
      </c>
    </row>
    <row r="1713" spans="1:7" ht="12.75" customHeight="1" x14ac:dyDescent="0.2">
      <c r="A1713" s="7">
        <v>40627</v>
      </c>
      <c r="B1713" s="10">
        <f>'data '!K1714</f>
        <v>48.328634716069274</v>
      </c>
      <c r="C1713" s="10">
        <f t="shared" si="0"/>
        <v>48.328634716069274</v>
      </c>
      <c r="D1713" s="10">
        <f>'data '!P1714</f>
        <v>0</v>
      </c>
      <c r="E1713" s="10">
        <f t="shared" si="2"/>
        <v>0</v>
      </c>
      <c r="F1713" s="10">
        <f>'data '!U1714</f>
        <v>0</v>
      </c>
      <c r="G1713" s="10">
        <f t="shared" si="1"/>
        <v>0</v>
      </c>
    </row>
    <row r="1714" spans="1:7" ht="12.75" customHeight="1" x14ac:dyDescent="0.2">
      <c r="A1714" s="7">
        <v>40630</v>
      </c>
      <c r="B1714" s="10">
        <f>'data '!K1715</f>
        <v>48.328634716069274</v>
      </c>
      <c r="C1714" s="10">
        <f t="shared" si="0"/>
        <v>48.328634716069274</v>
      </c>
      <c r="D1714" s="10">
        <f>'data '!P1715</f>
        <v>229.88505747126436</v>
      </c>
      <c r="E1714" s="10">
        <f t="shared" si="2"/>
        <v>229.88505747126436</v>
      </c>
      <c r="F1714" s="10">
        <f>'data '!U1715</f>
        <v>0</v>
      </c>
      <c r="G1714" s="10">
        <f t="shared" si="1"/>
        <v>0</v>
      </c>
    </row>
    <row r="1715" spans="1:7" ht="12.75" customHeight="1" x14ac:dyDescent="0.2">
      <c r="A1715" s="7">
        <v>40631</v>
      </c>
      <c r="B1715" s="10">
        <f>'data '!K1716</f>
        <v>48.328634716069274</v>
      </c>
      <c r="C1715" s="10">
        <f t="shared" si="0"/>
        <v>48.328634716069274</v>
      </c>
      <c r="D1715" s="10">
        <f>'data '!P1716</f>
        <v>0</v>
      </c>
      <c r="E1715" s="10">
        <f t="shared" si="2"/>
        <v>0</v>
      </c>
      <c r="F1715" s="10">
        <f>'data '!U1716</f>
        <v>0</v>
      </c>
      <c r="G1715" s="10">
        <f t="shared" si="1"/>
        <v>0</v>
      </c>
    </row>
    <row r="1716" spans="1:7" ht="12.75" customHeight="1" x14ac:dyDescent="0.2">
      <c r="A1716" s="7">
        <v>40632</v>
      </c>
      <c r="B1716" s="10">
        <f>'data '!K1717</f>
        <v>48.328634716069274</v>
      </c>
      <c r="C1716" s="10">
        <f t="shared" si="0"/>
        <v>48.328634716069274</v>
      </c>
      <c r="D1716" s="10">
        <f>'data '!P1717</f>
        <v>0</v>
      </c>
      <c r="E1716" s="10">
        <f t="shared" si="2"/>
        <v>0</v>
      </c>
      <c r="F1716" s="10">
        <f>'data '!U1717</f>
        <v>0</v>
      </c>
      <c r="G1716" s="10">
        <f t="shared" si="1"/>
        <v>0</v>
      </c>
    </row>
    <row r="1717" spans="1:7" ht="12.75" customHeight="1" x14ac:dyDescent="0.2">
      <c r="A1717" s="7">
        <v>40633</v>
      </c>
      <c r="B1717" s="10">
        <f>'data '!K1718</f>
        <v>48.328634716069274</v>
      </c>
      <c r="C1717" s="10">
        <f t="shared" si="0"/>
        <v>48.328634716069274</v>
      </c>
      <c r="D1717" s="10">
        <f>'data '!P1718</f>
        <v>0</v>
      </c>
      <c r="E1717" s="10">
        <f t="shared" si="2"/>
        <v>0</v>
      </c>
      <c r="F1717" s="10">
        <f>'data '!U1718</f>
        <v>0</v>
      </c>
      <c r="G1717" s="10">
        <f t="shared" si="1"/>
        <v>0</v>
      </c>
    </row>
    <row r="1718" spans="1:7" ht="12.75" customHeight="1" x14ac:dyDescent="0.2">
      <c r="A1718" s="7">
        <v>40634</v>
      </c>
      <c r="B1718" s="10">
        <f>'data '!K1719</f>
        <v>48.328634716069274</v>
      </c>
      <c r="C1718" s="10">
        <f t="shared" si="0"/>
        <v>48.328634716069274</v>
      </c>
      <c r="D1718" s="10">
        <f>'data '!P1719</f>
        <v>0</v>
      </c>
      <c r="E1718" s="10">
        <f t="shared" si="2"/>
        <v>0</v>
      </c>
      <c r="F1718" s="10">
        <f>'data '!U1719</f>
        <v>1000</v>
      </c>
      <c r="G1718" s="10">
        <f t="shared" si="1"/>
        <v>1000</v>
      </c>
    </row>
    <row r="1719" spans="1:7" ht="12.75" customHeight="1" x14ac:dyDescent="0.2">
      <c r="A1719" s="7">
        <v>40637</v>
      </c>
      <c r="B1719" s="10">
        <f>'data '!K1720</f>
        <v>48.328634716069274</v>
      </c>
      <c r="C1719" s="10">
        <f t="shared" si="0"/>
        <v>48.328634716069274</v>
      </c>
      <c r="D1719" s="10">
        <f>'data '!P1720</f>
        <v>229.88505747126436</v>
      </c>
      <c r="E1719" s="10">
        <f t="shared" si="2"/>
        <v>229.88505747126436</v>
      </c>
      <c r="F1719" s="10">
        <f>'data '!U1720</f>
        <v>0</v>
      </c>
      <c r="G1719" s="10">
        <f t="shared" si="1"/>
        <v>0</v>
      </c>
    </row>
    <row r="1720" spans="1:7" ht="12.75" customHeight="1" x14ac:dyDescent="0.2">
      <c r="A1720" s="7">
        <v>40638</v>
      </c>
      <c r="B1720" s="10">
        <f>'data '!K1721</f>
        <v>48.328634716069274</v>
      </c>
      <c r="C1720" s="10">
        <f t="shared" si="0"/>
        <v>48.328634716069274</v>
      </c>
      <c r="D1720" s="10">
        <f>'data '!P1721</f>
        <v>0</v>
      </c>
      <c r="E1720" s="10">
        <f t="shared" si="2"/>
        <v>0</v>
      </c>
      <c r="F1720" s="10">
        <f>'data '!U1721</f>
        <v>0</v>
      </c>
      <c r="G1720" s="10">
        <f t="shared" si="1"/>
        <v>0</v>
      </c>
    </row>
    <row r="1721" spans="1:7" ht="12.75" customHeight="1" x14ac:dyDescent="0.2">
      <c r="A1721" s="7">
        <v>40639</v>
      </c>
      <c r="B1721" s="10">
        <f>'data '!K1722</f>
        <v>48.328634716069274</v>
      </c>
      <c r="C1721" s="10">
        <f t="shared" si="0"/>
        <v>48.328634716069274</v>
      </c>
      <c r="D1721" s="10">
        <f>'data '!P1722</f>
        <v>0</v>
      </c>
      <c r="E1721" s="10">
        <f t="shared" si="2"/>
        <v>0</v>
      </c>
      <c r="F1721" s="10">
        <f>'data '!U1722</f>
        <v>0</v>
      </c>
      <c r="G1721" s="10">
        <f t="shared" si="1"/>
        <v>0</v>
      </c>
    </row>
    <row r="1722" spans="1:7" ht="12.75" customHeight="1" x14ac:dyDescent="0.2">
      <c r="A1722" s="7">
        <v>40640</v>
      </c>
      <c r="B1722" s="10">
        <f>'data '!K1723</f>
        <v>48.328634716069274</v>
      </c>
      <c r="C1722" s="10">
        <f t="shared" si="0"/>
        <v>48.328634716069274</v>
      </c>
      <c r="D1722" s="10">
        <f>'data '!P1723</f>
        <v>0</v>
      </c>
      <c r="E1722" s="10">
        <f t="shared" si="2"/>
        <v>0</v>
      </c>
      <c r="F1722" s="10">
        <f>'data '!U1723</f>
        <v>0</v>
      </c>
      <c r="G1722" s="10">
        <f t="shared" si="1"/>
        <v>0</v>
      </c>
    </row>
    <row r="1723" spans="1:7" ht="12.75" customHeight="1" x14ac:dyDescent="0.2">
      <c r="A1723" s="7">
        <v>40641</v>
      </c>
      <c r="B1723" s="10">
        <f>'data '!K1724</f>
        <v>48.328634716069274</v>
      </c>
      <c r="C1723" s="10">
        <f t="shared" si="0"/>
        <v>48.328634716069274</v>
      </c>
      <c r="D1723" s="10">
        <f>'data '!P1724</f>
        <v>0</v>
      </c>
      <c r="E1723" s="10">
        <f t="shared" si="2"/>
        <v>0</v>
      </c>
      <c r="F1723" s="10">
        <f>'data '!U1724</f>
        <v>0</v>
      </c>
      <c r="G1723" s="10">
        <f t="shared" si="1"/>
        <v>0</v>
      </c>
    </row>
    <row r="1724" spans="1:7" ht="12.75" customHeight="1" x14ac:dyDescent="0.2">
      <c r="A1724" s="7">
        <v>40644</v>
      </c>
      <c r="B1724" s="10">
        <f>'data '!K1725</f>
        <v>48.328634716069274</v>
      </c>
      <c r="C1724" s="10">
        <f t="shared" si="0"/>
        <v>48.328634716069274</v>
      </c>
      <c r="D1724" s="10">
        <f>'data '!P1725</f>
        <v>229.88505747126436</v>
      </c>
      <c r="E1724" s="10">
        <f t="shared" si="2"/>
        <v>229.88505747126436</v>
      </c>
      <c r="F1724" s="10">
        <f>'data '!U1725</f>
        <v>0</v>
      </c>
      <c r="G1724" s="10">
        <f t="shared" si="1"/>
        <v>0</v>
      </c>
    </row>
    <row r="1725" spans="1:7" ht="12.75" customHeight="1" x14ac:dyDescent="0.2">
      <c r="A1725" s="7">
        <v>40646</v>
      </c>
      <c r="B1725" s="10">
        <f>'data '!K1726</f>
        <v>48.328634716069274</v>
      </c>
      <c r="C1725" s="10">
        <f t="shared" si="0"/>
        <v>48.328634716069274</v>
      </c>
      <c r="D1725" s="10">
        <f>'data '!P1726</f>
        <v>0</v>
      </c>
      <c r="E1725" s="10">
        <f t="shared" si="2"/>
        <v>0</v>
      </c>
      <c r="F1725" s="10">
        <f>'data '!U1726</f>
        <v>0</v>
      </c>
      <c r="G1725" s="10">
        <f t="shared" si="1"/>
        <v>0</v>
      </c>
    </row>
    <row r="1726" spans="1:7" ht="12.75" customHeight="1" x14ac:dyDescent="0.2">
      <c r="A1726" s="7">
        <v>40648</v>
      </c>
      <c r="B1726" s="10">
        <f>'data '!K1727</f>
        <v>48.328634716069274</v>
      </c>
      <c r="C1726" s="10">
        <f t="shared" si="0"/>
        <v>48.328634716069274</v>
      </c>
      <c r="D1726" s="10">
        <f>'data '!P1727</f>
        <v>0</v>
      </c>
      <c r="E1726" s="10">
        <f t="shared" si="2"/>
        <v>0</v>
      </c>
      <c r="F1726" s="10">
        <f>'data '!U1727</f>
        <v>0</v>
      </c>
      <c r="G1726" s="10">
        <f t="shared" si="1"/>
        <v>0</v>
      </c>
    </row>
    <row r="1727" spans="1:7" ht="12.75" customHeight="1" x14ac:dyDescent="0.2">
      <c r="A1727" s="7">
        <v>40651</v>
      </c>
      <c r="B1727" s="10">
        <f>'data '!K1728</f>
        <v>48.328634716069274</v>
      </c>
      <c r="C1727" s="10">
        <f t="shared" si="0"/>
        <v>48.328634716069274</v>
      </c>
      <c r="D1727" s="10">
        <f>'data '!P1728</f>
        <v>229.88505747126436</v>
      </c>
      <c r="E1727" s="10">
        <f t="shared" si="2"/>
        <v>229.88505747126436</v>
      </c>
      <c r="F1727" s="10">
        <f>'data '!U1728</f>
        <v>0</v>
      </c>
      <c r="G1727" s="10">
        <f t="shared" si="1"/>
        <v>0</v>
      </c>
    </row>
    <row r="1728" spans="1:7" ht="12.75" customHeight="1" x14ac:dyDescent="0.2">
      <c r="A1728" s="7">
        <v>40652</v>
      </c>
      <c r="B1728" s="10">
        <f>'data '!K1729</f>
        <v>48.328634716069274</v>
      </c>
      <c r="C1728" s="10">
        <f t="shared" si="0"/>
        <v>48.328634716069274</v>
      </c>
      <c r="D1728" s="10">
        <f>'data '!P1729</f>
        <v>0</v>
      </c>
      <c r="E1728" s="10">
        <f t="shared" si="2"/>
        <v>0</v>
      </c>
      <c r="F1728" s="10">
        <f>'data '!U1729</f>
        <v>0</v>
      </c>
      <c r="G1728" s="10">
        <f t="shared" si="1"/>
        <v>0</v>
      </c>
    </row>
    <row r="1729" spans="1:7" ht="12.75" customHeight="1" x14ac:dyDescent="0.2">
      <c r="A1729" s="7">
        <v>40653</v>
      </c>
      <c r="B1729" s="10">
        <f>'data '!K1730</f>
        <v>48.328634716069274</v>
      </c>
      <c r="C1729" s="10">
        <f t="shared" si="0"/>
        <v>48.328634716069274</v>
      </c>
      <c r="D1729" s="10">
        <f>'data '!P1730</f>
        <v>0</v>
      </c>
      <c r="E1729" s="10">
        <f t="shared" si="2"/>
        <v>0</v>
      </c>
      <c r="F1729" s="10">
        <f>'data '!U1730</f>
        <v>0</v>
      </c>
      <c r="G1729" s="10">
        <f t="shared" si="1"/>
        <v>0</v>
      </c>
    </row>
    <row r="1730" spans="1:7" ht="12.75" customHeight="1" x14ac:dyDescent="0.2">
      <c r="A1730" s="7">
        <v>40654</v>
      </c>
      <c r="B1730" s="10">
        <f>'data '!K1731</f>
        <v>48.328634716069274</v>
      </c>
      <c r="C1730" s="10">
        <f t="shared" si="0"/>
        <v>48.328634716069274</v>
      </c>
      <c r="D1730" s="10">
        <f>'data '!P1731</f>
        <v>0</v>
      </c>
      <c r="E1730" s="10">
        <f t="shared" si="2"/>
        <v>0</v>
      </c>
      <c r="F1730" s="10">
        <f>'data '!U1731</f>
        <v>0</v>
      </c>
      <c r="G1730" s="10">
        <f t="shared" si="1"/>
        <v>0</v>
      </c>
    </row>
    <row r="1731" spans="1:7" ht="12.75" customHeight="1" x14ac:dyDescent="0.2">
      <c r="A1731" s="7">
        <v>40658</v>
      </c>
      <c r="B1731" s="10">
        <f>'data '!K1732</f>
        <v>48.328634716069274</v>
      </c>
      <c r="C1731" s="10">
        <f t="shared" si="0"/>
        <v>48.328634716069274</v>
      </c>
      <c r="D1731" s="10">
        <f>'data '!P1732</f>
        <v>229.88505747126436</v>
      </c>
      <c r="E1731" s="10">
        <f t="shared" si="2"/>
        <v>229.88505747126436</v>
      </c>
      <c r="F1731" s="10">
        <f>'data '!U1732</f>
        <v>0</v>
      </c>
      <c r="G1731" s="10">
        <f t="shared" si="1"/>
        <v>0</v>
      </c>
    </row>
    <row r="1732" spans="1:7" ht="12.75" customHeight="1" x14ac:dyDescent="0.2">
      <c r="A1732" s="7">
        <v>40659</v>
      </c>
      <c r="B1732" s="10">
        <f>'data '!K1733</f>
        <v>48.328634716069274</v>
      </c>
      <c r="C1732" s="10">
        <f t="shared" si="0"/>
        <v>48.328634716069274</v>
      </c>
      <c r="D1732" s="10">
        <f>'data '!P1733</f>
        <v>0</v>
      </c>
      <c r="E1732" s="10">
        <f t="shared" si="2"/>
        <v>0</v>
      </c>
      <c r="F1732" s="10">
        <f>'data '!U1733</f>
        <v>0</v>
      </c>
      <c r="G1732" s="10">
        <f t="shared" si="1"/>
        <v>0</v>
      </c>
    </row>
    <row r="1733" spans="1:7" ht="12.75" customHeight="1" x14ac:dyDescent="0.2">
      <c r="A1733" s="7">
        <v>40660</v>
      </c>
      <c r="B1733" s="10">
        <f>'data '!K1734</f>
        <v>48.328634716069274</v>
      </c>
      <c r="C1733" s="10">
        <f t="shared" si="0"/>
        <v>48.328634716069274</v>
      </c>
      <c r="D1733" s="10">
        <f>'data '!P1734</f>
        <v>0</v>
      </c>
      <c r="E1733" s="10">
        <f t="shared" si="2"/>
        <v>0</v>
      </c>
      <c r="F1733" s="10">
        <f>'data '!U1734</f>
        <v>0</v>
      </c>
      <c r="G1733" s="10">
        <f t="shared" si="1"/>
        <v>0</v>
      </c>
    </row>
    <row r="1734" spans="1:7" ht="12.75" customHeight="1" x14ac:dyDescent="0.2">
      <c r="A1734" s="7">
        <v>40661</v>
      </c>
      <c r="B1734" s="10">
        <f>'data '!K1735</f>
        <v>48.328634716069274</v>
      </c>
      <c r="C1734" s="10">
        <f t="shared" si="0"/>
        <v>48.328634716069274</v>
      </c>
      <c r="D1734" s="10">
        <f>'data '!P1735</f>
        <v>0</v>
      </c>
      <c r="E1734" s="10">
        <f t="shared" si="2"/>
        <v>0</v>
      </c>
      <c r="F1734" s="10">
        <f>'data '!U1735</f>
        <v>0</v>
      </c>
      <c r="G1734" s="10">
        <f t="shared" si="1"/>
        <v>0</v>
      </c>
    </row>
    <row r="1735" spans="1:7" ht="12.75" customHeight="1" x14ac:dyDescent="0.2">
      <c r="A1735" s="7">
        <v>40662</v>
      </c>
      <c r="B1735" s="10">
        <f>'data '!K1736</f>
        <v>48.328634716069274</v>
      </c>
      <c r="C1735" s="10">
        <f t="shared" si="0"/>
        <v>48.328634716069274</v>
      </c>
      <c r="D1735" s="10">
        <f>'data '!P1736</f>
        <v>0</v>
      </c>
      <c r="E1735" s="10">
        <f t="shared" si="2"/>
        <v>0</v>
      </c>
      <c r="F1735" s="10">
        <f>'data '!U1736</f>
        <v>0</v>
      </c>
      <c r="G1735" s="10">
        <f t="shared" si="1"/>
        <v>0</v>
      </c>
    </row>
    <row r="1736" spans="1:7" ht="12.75" customHeight="1" x14ac:dyDescent="0.2">
      <c r="A1736" s="7">
        <v>40665</v>
      </c>
      <c r="B1736" s="10">
        <f>'data '!K1737</f>
        <v>48.328634716069274</v>
      </c>
      <c r="C1736" s="10">
        <f t="shared" si="0"/>
        <v>48.328634716069274</v>
      </c>
      <c r="D1736" s="10">
        <f>'data '!P1737</f>
        <v>229.88505747126436</v>
      </c>
      <c r="E1736" s="10">
        <f t="shared" si="2"/>
        <v>229.88505747126436</v>
      </c>
      <c r="F1736" s="10">
        <f>'data '!U1737</f>
        <v>1000</v>
      </c>
      <c r="G1736" s="10">
        <f t="shared" si="1"/>
        <v>1000</v>
      </c>
    </row>
    <row r="1737" spans="1:7" ht="12.75" customHeight="1" x14ac:dyDescent="0.2">
      <c r="A1737" s="7">
        <v>40666</v>
      </c>
      <c r="B1737" s="10">
        <f>'data '!K1738</f>
        <v>48.328634716069274</v>
      </c>
      <c r="C1737" s="10">
        <f t="shared" si="0"/>
        <v>48.328634716069274</v>
      </c>
      <c r="D1737" s="10">
        <f>'data '!P1738</f>
        <v>0</v>
      </c>
      <c r="E1737" s="10">
        <f t="shared" si="2"/>
        <v>0</v>
      </c>
      <c r="F1737" s="10">
        <f>'data '!U1738</f>
        <v>0</v>
      </c>
      <c r="G1737" s="10">
        <f t="shared" si="1"/>
        <v>0</v>
      </c>
    </row>
    <row r="1738" spans="1:7" ht="12.75" customHeight="1" x14ac:dyDescent="0.2">
      <c r="A1738" s="7">
        <v>40667</v>
      </c>
      <c r="B1738" s="10">
        <f>'data '!K1739</f>
        <v>48.328634716069274</v>
      </c>
      <c r="C1738" s="10">
        <f t="shared" si="0"/>
        <v>48.328634716069274</v>
      </c>
      <c r="D1738" s="10">
        <f>'data '!P1739</f>
        <v>0</v>
      </c>
      <c r="E1738" s="10">
        <f t="shared" si="2"/>
        <v>0</v>
      </c>
      <c r="F1738" s="10">
        <f>'data '!U1739</f>
        <v>0</v>
      </c>
      <c r="G1738" s="10">
        <f t="shared" si="1"/>
        <v>0</v>
      </c>
    </row>
    <row r="1739" spans="1:7" ht="12.75" customHeight="1" x14ac:dyDescent="0.2">
      <c r="A1739" s="7">
        <v>40668</v>
      </c>
      <c r="B1739" s="10">
        <f>'data '!K1740</f>
        <v>48.328634716069274</v>
      </c>
      <c r="C1739" s="10">
        <f t="shared" si="0"/>
        <v>48.328634716069274</v>
      </c>
      <c r="D1739" s="10">
        <f>'data '!P1740</f>
        <v>0</v>
      </c>
      <c r="E1739" s="10">
        <f t="shared" si="2"/>
        <v>0</v>
      </c>
      <c r="F1739" s="10">
        <f>'data '!U1740</f>
        <v>0</v>
      </c>
      <c r="G1739" s="10">
        <f t="shared" si="1"/>
        <v>0</v>
      </c>
    </row>
    <row r="1740" spans="1:7" ht="12.75" customHeight="1" x14ac:dyDescent="0.2">
      <c r="A1740" s="7">
        <v>40669</v>
      </c>
      <c r="B1740" s="10">
        <f>'data '!K1741</f>
        <v>48.328634716069274</v>
      </c>
      <c r="C1740" s="10">
        <f t="shared" si="0"/>
        <v>48.328634716069274</v>
      </c>
      <c r="D1740" s="10">
        <f>'data '!P1741</f>
        <v>0</v>
      </c>
      <c r="E1740" s="10">
        <f t="shared" si="2"/>
        <v>0</v>
      </c>
      <c r="F1740" s="10">
        <f>'data '!U1741</f>
        <v>0</v>
      </c>
      <c r="G1740" s="10">
        <f t="shared" si="1"/>
        <v>0</v>
      </c>
    </row>
    <row r="1741" spans="1:7" ht="12.75" customHeight="1" x14ac:dyDescent="0.2">
      <c r="A1741" s="7">
        <v>40672</v>
      </c>
      <c r="B1741" s="10">
        <f>'data '!K1742</f>
        <v>48.328634716069274</v>
      </c>
      <c r="C1741" s="10">
        <f t="shared" si="0"/>
        <v>48.328634716069274</v>
      </c>
      <c r="D1741" s="10">
        <f>'data '!P1742</f>
        <v>229.88505747126436</v>
      </c>
      <c r="E1741" s="10">
        <f t="shared" si="2"/>
        <v>229.88505747126436</v>
      </c>
      <c r="F1741" s="10">
        <f>'data '!U1742</f>
        <v>0</v>
      </c>
      <c r="G1741" s="10">
        <f t="shared" si="1"/>
        <v>0</v>
      </c>
    </row>
    <row r="1742" spans="1:7" ht="12.75" customHeight="1" x14ac:dyDescent="0.2">
      <c r="A1742" s="7">
        <v>40673</v>
      </c>
      <c r="B1742" s="10">
        <f>'data '!K1743</f>
        <v>48.328634716069274</v>
      </c>
      <c r="C1742" s="10">
        <f t="shared" si="0"/>
        <v>48.328634716069274</v>
      </c>
      <c r="D1742" s="10">
        <f>'data '!P1743</f>
        <v>0</v>
      </c>
      <c r="E1742" s="10">
        <f t="shared" si="2"/>
        <v>0</v>
      </c>
      <c r="F1742" s="10">
        <f>'data '!U1743</f>
        <v>0</v>
      </c>
      <c r="G1742" s="10">
        <f t="shared" si="1"/>
        <v>0</v>
      </c>
    </row>
    <row r="1743" spans="1:7" ht="12.75" customHeight="1" x14ac:dyDescent="0.2">
      <c r="A1743" s="7">
        <v>40674</v>
      </c>
      <c r="B1743" s="10">
        <f>'data '!K1744</f>
        <v>48.328634716069274</v>
      </c>
      <c r="C1743" s="10">
        <f t="shared" si="0"/>
        <v>48.328634716069274</v>
      </c>
      <c r="D1743" s="10">
        <f>'data '!P1744</f>
        <v>0</v>
      </c>
      <c r="E1743" s="10">
        <f t="shared" si="2"/>
        <v>0</v>
      </c>
      <c r="F1743" s="10">
        <f>'data '!U1744</f>
        <v>0</v>
      </c>
      <c r="G1743" s="10">
        <f t="shared" si="1"/>
        <v>0</v>
      </c>
    </row>
    <row r="1744" spans="1:7" ht="12.75" customHeight="1" x14ac:dyDescent="0.2">
      <c r="A1744" s="7">
        <v>40675</v>
      </c>
      <c r="B1744" s="10">
        <f>'data '!K1745</f>
        <v>48.328634716069274</v>
      </c>
      <c r="C1744" s="10">
        <f t="shared" si="0"/>
        <v>48.328634716069274</v>
      </c>
      <c r="D1744" s="10">
        <f>'data '!P1745</f>
        <v>0</v>
      </c>
      <c r="E1744" s="10">
        <f t="shared" si="2"/>
        <v>0</v>
      </c>
      <c r="F1744" s="10">
        <f>'data '!U1745</f>
        <v>0</v>
      </c>
      <c r="G1744" s="10">
        <f t="shared" si="1"/>
        <v>0</v>
      </c>
    </row>
    <row r="1745" spans="1:7" ht="12.75" customHeight="1" x14ac:dyDescent="0.2">
      <c r="A1745" s="7">
        <v>40676</v>
      </c>
      <c r="B1745" s="10">
        <f>'data '!K1746</f>
        <v>48.328634716069274</v>
      </c>
      <c r="C1745" s="10">
        <f t="shared" si="0"/>
        <v>48.328634716069274</v>
      </c>
      <c r="D1745" s="10">
        <f>'data '!P1746</f>
        <v>0</v>
      </c>
      <c r="E1745" s="10">
        <f t="shared" si="2"/>
        <v>0</v>
      </c>
      <c r="F1745" s="10">
        <f>'data '!U1746</f>
        <v>0</v>
      </c>
      <c r="G1745" s="10">
        <f t="shared" si="1"/>
        <v>0</v>
      </c>
    </row>
    <row r="1746" spans="1:7" ht="12.75" customHeight="1" x14ac:dyDescent="0.2">
      <c r="A1746" s="7">
        <v>40679</v>
      </c>
      <c r="B1746" s="10">
        <f>'data '!K1747</f>
        <v>48.328634716069274</v>
      </c>
      <c r="C1746" s="10">
        <f t="shared" si="0"/>
        <v>48.328634716069274</v>
      </c>
      <c r="D1746" s="10">
        <f>'data '!P1747</f>
        <v>229.88505747126436</v>
      </c>
      <c r="E1746" s="10">
        <f t="shared" si="2"/>
        <v>229.88505747126436</v>
      </c>
      <c r="F1746" s="10">
        <f>'data '!U1747</f>
        <v>0</v>
      </c>
      <c r="G1746" s="10">
        <f t="shared" si="1"/>
        <v>0</v>
      </c>
    </row>
    <row r="1747" spans="1:7" ht="12.75" customHeight="1" x14ac:dyDescent="0.2">
      <c r="A1747" s="7">
        <v>40680</v>
      </c>
      <c r="B1747" s="10">
        <f>'data '!K1748</f>
        <v>48.328634716069274</v>
      </c>
      <c r="C1747" s="10">
        <f t="shared" si="0"/>
        <v>48.328634716069274</v>
      </c>
      <c r="D1747" s="10">
        <f>'data '!P1748</f>
        <v>0</v>
      </c>
      <c r="E1747" s="10">
        <f t="shared" si="2"/>
        <v>0</v>
      </c>
      <c r="F1747" s="10">
        <f>'data '!U1748</f>
        <v>0</v>
      </c>
      <c r="G1747" s="10">
        <f t="shared" si="1"/>
        <v>0</v>
      </c>
    </row>
    <row r="1748" spans="1:7" ht="12.75" customHeight="1" x14ac:dyDescent="0.2">
      <c r="A1748" s="7">
        <v>40681</v>
      </c>
      <c r="B1748" s="10">
        <f>'data '!K1749</f>
        <v>48.328634716069274</v>
      </c>
      <c r="C1748" s="10">
        <f t="shared" si="0"/>
        <v>48.328634716069274</v>
      </c>
      <c r="D1748" s="10">
        <f>'data '!P1749</f>
        <v>0</v>
      </c>
      <c r="E1748" s="10">
        <f t="shared" si="2"/>
        <v>0</v>
      </c>
      <c r="F1748" s="10">
        <f>'data '!U1749</f>
        <v>0</v>
      </c>
      <c r="G1748" s="10">
        <f t="shared" si="1"/>
        <v>0</v>
      </c>
    </row>
    <row r="1749" spans="1:7" ht="12.75" customHeight="1" x14ac:dyDescent="0.2">
      <c r="A1749" s="7">
        <v>40682</v>
      </c>
      <c r="B1749" s="10">
        <f>'data '!K1750</f>
        <v>48.328634716069274</v>
      </c>
      <c r="C1749" s="10">
        <f t="shared" si="0"/>
        <v>48.328634716069274</v>
      </c>
      <c r="D1749" s="10">
        <f>'data '!P1750</f>
        <v>0</v>
      </c>
      <c r="E1749" s="10">
        <f t="shared" si="2"/>
        <v>0</v>
      </c>
      <c r="F1749" s="10">
        <f>'data '!U1750</f>
        <v>0</v>
      </c>
      <c r="G1749" s="10">
        <f t="shared" si="1"/>
        <v>0</v>
      </c>
    </row>
    <row r="1750" spans="1:7" ht="12.75" customHeight="1" x14ac:dyDescent="0.2">
      <c r="A1750" s="7">
        <v>40683</v>
      </c>
      <c r="B1750" s="10">
        <f>'data '!K1751</f>
        <v>48.328634716069274</v>
      </c>
      <c r="C1750" s="10">
        <f t="shared" si="0"/>
        <v>48.328634716069274</v>
      </c>
      <c r="D1750" s="10">
        <f>'data '!P1751</f>
        <v>0</v>
      </c>
      <c r="E1750" s="10">
        <f t="shared" si="2"/>
        <v>0</v>
      </c>
      <c r="F1750" s="10">
        <f>'data '!U1751</f>
        <v>0</v>
      </c>
      <c r="G1750" s="10">
        <f t="shared" si="1"/>
        <v>0</v>
      </c>
    </row>
    <row r="1751" spans="1:7" ht="12.75" customHeight="1" x14ac:dyDescent="0.2">
      <c r="A1751" s="7">
        <v>40686</v>
      </c>
      <c r="B1751" s="10">
        <f>'data '!K1752</f>
        <v>48.328634716069274</v>
      </c>
      <c r="C1751" s="10">
        <f t="shared" si="0"/>
        <v>48.328634716069274</v>
      </c>
      <c r="D1751" s="10">
        <f>'data '!P1752</f>
        <v>229.88505747126436</v>
      </c>
      <c r="E1751" s="10">
        <f t="shared" si="2"/>
        <v>229.88505747126436</v>
      </c>
      <c r="F1751" s="10">
        <f>'data '!U1752</f>
        <v>0</v>
      </c>
      <c r="G1751" s="10">
        <f t="shared" si="1"/>
        <v>0</v>
      </c>
    </row>
    <row r="1752" spans="1:7" ht="12.75" customHeight="1" x14ac:dyDescent="0.2">
      <c r="A1752" s="7">
        <v>40687</v>
      </c>
      <c r="B1752" s="10">
        <f>'data '!K1753</f>
        <v>48.328634716069274</v>
      </c>
      <c r="C1752" s="10">
        <f t="shared" si="0"/>
        <v>48.328634716069274</v>
      </c>
      <c r="D1752" s="10">
        <f>'data '!P1753</f>
        <v>0</v>
      </c>
      <c r="E1752" s="10">
        <f t="shared" si="2"/>
        <v>0</v>
      </c>
      <c r="F1752" s="10">
        <f>'data '!U1753</f>
        <v>0</v>
      </c>
      <c r="G1752" s="10">
        <f t="shared" si="1"/>
        <v>0</v>
      </c>
    </row>
    <row r="1753" spans="1:7" ht="12.75" customHeight="1" x14ac:dyDescent="0.2">
      <c r="A1753" s="7">
        <v>40688</v>
      </c>
      <c r="B1753" s="10">
        <f>'data '!K1754</f>
        <v>48.328634716069274</v>
      </c>
      <c r="C1753" s="10">
        <f t="shared" si="0"/>
        <v>48.328634716069274</v>
      </c>
      <c r="D1753" s="10">
        <f>'data '!P1754</f>
        <v>0</v>
      </c>
      <c r="E1753" s="10">
        <f t="shared" si="2"/>
        <v>0</v>
      </c>
      <c r="F1753" s="10">
        <f>'data '!U1754</f>
        <v>0</v>
      </c>
      <c r="G1753" s="10">
        <f t="shared" si="1"/>
        <v>0</v>
      </c>
    </row>
    <row r="1754" spans="1:7" ht="12.75" customHeight="1" x14ac:dyDescent="0.2">
      <c r="A1754" s="7">
        <v>40689</v>
      </c>
      <c r="B1754" s="10">
        <f>'data '!K1755</f>
        <v>48.328634716069274</v>
      </c>
      <c r="C1754" s="10">
        <f t="shared" si="0"/>
        <v>48.328634716069274</v>
      </c>
      <c r="D1754" s="10">
        <f>'data '!P1755</f>
        <v>0</v>
      </c>
      <c r="E1754" s="10">
        <f t="shared" si="2"/>
        <v>0</v>
      </c>
      <c r="F1754" s="10">
        <f>'data '!U1755</f>
        <v>0</v>
      </c>
      <c r="G1754" s="10">
        <f t="shared" si="1"/>
        <v>0</v>
      </c>
    </row>
    <row r="1755" spans="1:7" ht="12.75" customHeight="1" x14ac:dyDescent="0.2">
      <c r="A1755" s="7">
        <v>40690</v>
      </c>
      <c r="B1755" s="10">
        <f>'data '!K1756</f>
        <v>48.328634716069274</v>
      </c>
      <c r="C1755" s="10">
        <f t="shared" si="0"/>
        <v>48.328634716069274</v>
      </c>
      <c r="D1755" s="10">
        <f>'data '!P1756</f>
        <v>0</v>
      </c>
      <c r="E1755" s="10">
        <f t="shared" si="2"/>
        <v>0</v>
      </c>
      <c r="F1755" s="10">
        <f>'data '!U1756</f>
        <v>0</v>
      </c>
      <c r="G1755" s="10">
        <f t="shared" si="1"/>
        <v>0</v>
      </c>
    </row>
    <row r="1756" spans="1:7" ht="12.75" customHeight="1" x14ac:dyDescent="0.2">
      <c r="A1756" s="7">
        <v>40693</v>
      </c>
      <c r="B1756" s="10">
        <f>'data '!K1757</f>
        <v>48.328634716069274</v>
      </c>
      <c r="C1756" s="10">
        <f t="shared" si="0"/>
        <v>48.328634716069274</v>
      </c>
      <c r="D1756" s="10">
        <f>'data '!P1757</f>
        <v>229.88505747126436</v>
      </c>
      <c r="E1756" s="10">
        <f t="shared" si="2"/>
        <v>229.88505747126436</v>
      </c>
      <c r="F1756" s="10">
        <f>'data '!U1757</f>
        <v>0</v>
      </c>
      <c r="G1756" s="10">
        <f t="shared" si="1"/>
        <v>0</v>
      </c>
    </row>
    <row r="1757" spans="1:7" ht="12.75" customHeight="1" x14ac:dyDescent="0.2">
      <c r="A1757" s="7">
        <v>40694</v>
      </c>
      <c r="B1757" s="10">
        <f>'data '!K1758</f>
        <v>48.328634716069274</v>
      </c>
      <c r="C1757" s="10">
        <f t="shared" si="0"/>
        <v>48.328634716069274</v>
      </c>
      <c r="D1757" s="10">
        <f>'data '!P1758</f>
        <v>0</v>
      </c>
      <c r="E1757" s="10">
        <f t="shared" si="2"/>
        <v>0</v>
      </c>
      <c r="F1757" s="10">
        <f>'data '!U1758</f>
        <v>0</v>
      </c>
      <c r="G1757" s="10">
        <f t="shared" si="1"/>
        <v>0</v>
      </c>
    </row>
    <row r="1758" spans="1:7" ht="12.75" customHeight="1" x14ac:dyDescent="0.2">
      <c r="A1758" s="7">
        <v>40695</v>
      </c>
      <c r="B1758" s="10">
        <f>'data '!K1759</f>
        <v>48.328634716069274</v>
      </c>
      <c r="C1758" s="10">
        <f t="shared" si="0"/>
        <v>48.328634716069274</v>
      </c>
      <c r="D1758" s="10">
        <f>'data '!P1759</f>
        <v>0</v>
      </c>
      <c r="E1758" s="10">
        <f t="shared" si="2"/>
        <v>0</v>
      </c>
      <c r="F1758" s="10">
        <f>'data '!U1759</f>
        <v>1000</v>
      </c>
      <c r="G1758" s="10">
        <f t="shared" si="1"/>
        <v>1000</v>
      </c>
    </row>
    <row r="1759" spans="1:7" ht="12.75" customHeight="1" x14ac:dyDescent="0.2">
      <c r="A1759" s="7">
        <v>40696</v>
      </c>
      <c r="B1759" s="10">
        <f>'data '!K1760</f>
        <v>48.328634716069274</v>
      </c>
      <c r="C1759" s="10">
        <f t="shared" si="0"/>
        <v>48.328634716069274</v>
      </c>
      <c r="D1759" s="10">
        <f>'data '!P1760</f>
        <v>0</v>
      </c>
      <c r="E1759" s="10">
        <f t="shared" si="2"/>
        <v>0</v>
      </c>
      <c r="F1759" s="10">
        <f>'data '!U1760</f>
        <v>0</v>
      </c>
      <c r="G1759" s="10">
        <f t="shared" si="1"/>
        <v>0</v>
      </c>
    </row>
    <row r="1760" spans="1:7" ht="12.75" customHeight="1" x14ac:dyDescent="0.2">
      <c r="A1760" s="7">
        <v>40697</v>
      </c>
      <c r="B1760" s="10">
        <f>'data '!K1761</f>
        <v>48.328634716069274</v>
      </c>
      <c r="C1760" s="10">
        <f t="shared" si="0"/>
        <v>48.328634716069274</v>
      </c>
      <c r="D1760" s="10">
        <f>'data '!P1761</f>
        <v>0</v>
      </c>
      <c r="E1760" s="10">
        <f t="shared" si="2"/>
        <v>0</v>
      </c>
      <c r="F1760" s="10">
        <f>'data '!U1761</f>
        <v>0</v>
      </c>
      <c r="G1760" s="10">
        <f t="shared" si="1"/>
        <v>0</v>
      </c>
    </row>
    <row r="1761" spans="1:7" ht="12.75" customHeight="1" x14ac:dyDescent="0.2">
      <c r="A1761" s="7">
        <v>40700</v>
      </c>
      <c r="B1761" s="10">
        <f>'data '!K1762</f>
        <v>48.328634716069274</v>
      </c>
      <c r="C1761" s="10">
        <f t="shared" si="0"/>
        <v>48.328634716069274</v>
      </c>
      <c r="D1761" s="10">
        <f>'data '!P1762</f>
        <v>229.88505747126436</v>
      </c>
      <c r="E1761" s="10">
        <f t="shared" si="2"/>
        <v>229.88505747126436</v>
      </c>
      <c r="F1761" s="10">
        <f>'data '!U1762</f>
        <v>0</v>
      </c>
      <c r="G1761" s="10">
        <f t="shared" si="1"/>
        <v>0</v>
      </c>
    </row>
    <row r="1762" spans="1:7" ht="12.75" customHeight="1" x14ac:dyDescent="0.2">
      <c r="A1762" s="7">
        <v>40701</v>
      </c>
      <c r="B1762" s="10">
        <f>'data '!K1763</f>
        <v>48.328634716069274</v>
      </c>
      <c r="C1762" s="10">
        <f t="shared" si="0"/>
        <v>48.328634716069274</v>
      </c>
      <c r="D1762" s="10">
        <f>'data '!P1763</f>
        <v>0</v>
      </c>
      <c r="E1762" s="10">
        <f t="shared" si="2"/>
        <v>0</v>
      </c>
      <c r="F1762" s="10">
        <f>'data '!U1763</f>
        <v>0</v>
      </c>
      <c r="G1762" s="10">
        <f t="shared" si="1"/>
        <v>0</v>
      </c>
    </row>
    <row r="1763" spans="1:7" ht="12.75" customHeight="1" x14ac:dyDescent="0.2">
      <c r="A1763" s="7">
        <v>40702</v>
      </c>
      <c r="B1763" s="10">
        <f>'data '!K1764</f>
        <v>48.328634716069274</v>
      </c>
      <c r="C1763" s="10">
        <f t="shared" si="0"/>
        <v>48.328634716069274</v>
      </c>
      <c r="D1763" s="10">
        <f>'data '!P1764</f>
        <v>0</v>
      </c>
      <c r="E1763" s="10">
        <f t="shared" si="2"/>
        <v>0</v>
      </c>
      <c r="F1763" s="10">
        <f>'data '!U1764</f>
        <v>0</v>
      </c>
      <c r="G1763" s="10">
        <f t="shared" si="1"/>
        <v>0</v>
      </c>
    </row>
    <row r="1764" spans="1:7" ht="12.75" customHeight="1" x14ac:dyDescent="0.2">
      <c r="A1764" s="7">
        <v>40703</v>
      </c>
      <c r="B1764" s="10">
        <f>'data '!K1765</f>
        <v>48.328634716069274</v>
      </c>
      <c r="C1764" s="10">
        <f t="shared" si="0"/>
        <v>48.328634716069274</v>
      </c>
      <c r="D1764" s="10">
        <f>'data '!P1765</f>
        <v>0</v>
      </c>
      <c r="E1764" s="10">
        <f t="shared" si="2"/>
        <v>0</v>
      </c>
      <c r="F1764" s="10">
        <f>'data '!U1765</f>
        <v>0</v>
      </c>
      <c r="G1764" s="10">
        <f t="shared" si="1"/>
        <v>0</v>
      </c>
    </row>
    <row r="1765" spans="1:7" ht="12.75" customHeight="1" x14ac:dyDescent="0.2">
      <c r="A1765" s="7">
        <v>40704</v>
      </c>
      <c r="B1765" s="10">
        <f>'data '!K1766</f>
        <v>48.328634716069274</v>
      </c>
      <c r="C1765" s="10">
        <f t="shared" si="0"/>
        <v>48.328634716069274</v>
      </c>
      <c r="D1765" s="10">
        <f>'data '!P1766</f>
        <v>0</v>
      </c>
      <c r="E1765" s="10">
        <f t="shared" si="2"/>
        <v>0</v>
      </c>
      <c r="F1765" s="10">
        <f>'data '!U1766</f>
        <v>0</v>
      </c>
      <c r="G1765" s="10">
        <f t="shared" si="1"/>
        <v>0</v>
      </c>
    </row>
    <row r="1766" spans="1:7" ht="12.75" customHeight="1" x14ac:dyDescent="0.2">
      <c r="A1766" s="7">
        <v>40707</v>
      </c>
      <c r="B1766" s="10">
        <f>'data '!K1767</f>
        <v>48.328634716069274</v>
      </c>
      <c r="C1766" s="10">
        <f t="shared" si="0"/>
        <v>48.328634716069274</v>
      </c>
      <c r="D1766" s="10">
        <f>'data '!P1767</f>
        <v>229.88505747126436</v>
      </c>
      <c r="E1766" s="10">
        <f t="shared" si="2"/>
        <v>229.88505747126436</v>
      </c>
      <c r="F1766" s="10">
        <f>'data '!U1767</f>
        <v>0</v>
      </c>
      <c r="G1766" s="10">
        <f t="shared" si="1"/>
        <v>0</v>
      </c>
    </row>
    <row r="1767" spans="1:7" ht="12.75" customHeight="1" x14ac:dyDescent="0.2">
      <c r="A1767" s="7">
        <v>40708</v>
      </c>
      <c r="B1767" s="10">
        <f>'data '!K1768</f>
        <v>48.328634716069274</v>
      </c>
      <c r="C1767" s="10">
        <f t="shared" si="0"/>
        <v>48.328634716069274</v>
      </c>
      <c r="D1767" s="10">
        <f>'data '!P1768</f>
        <v>0</v>
      </c>
      <c r="E1767" s="10">
        <f t="shared" si="2"/>
        <v>0</v>
      </c>
      <c r="F1767" s="10">
        <f>'data '!U1768</f>
        <v>0</v>
      </c>
      <c r="G1767" s="10">
        <f t="shared" si="1"/>
        <v>0</v>
      </c>
    </row>
    <row r="1768" spans="1:7" ht="12.75" customHeight="1" x14ac:dyDescent="0.2">
      <c r="A1768" s="7">
        <v>40709</v>
      </c>
      <c r="B1768" s="10">
        <f>'data '!K1769</f>
        <v>48.328634716069274</v>
      </c>
      <c r="C1768" s="10">
        <f t="shared" si="0"/>
        <v>48.328634716069274</v>
      </c>
      <c r="D1768" s="10">
        <f>'data '!P1769</f>
        <v>0</v>
      </c>
      <c r="E1768" s="10">
        <f t="shared" si="2"/>
        <v>0</v>
      </c>
      <c r="F1768" s="10">
        <f>'data '!U1769</f>
        <v>0</v>
      </c>
      <c r="G1768" s="10">
        <f t="shared" si="1"/>
        <v>0</v>
      </c>
    </row>
    <row r="1769" spans="1:7" ht="12.75" customHeight="1" x14ac:dyDescent="0.2">
      <c r="A1769" s="7">
        <v>40710</v>
      </c>
      <c r="B1769" s="10">
        <f>'data '!K1770</f>
        <v>48.328634716069274</v>
      </c>
      <c r="C1769" s="10">
        <f t="shared" si="0"/>
        <v>48.328634716069274</v>
      </c>
      <c r="D1769" s="10">
        <f>'data '!P1770</f>
        <v>0</v>
      </c>
      <c r="E1769" s="10">
        <f t="shared" si="2"/>
        <v>0</v>
      </c>
      <c r="F1769" s="10">
        <f>'data '!U1770</f>
        <v>0</v>
      </c>
      <c r="G1769" s="10">
        <f t="shared" si="1"/>
        <v>0</v>
      </c>
    </row>
    <row r="1770" spans="1:7" ht="12.75" customHeight="1" x14ac:dyDescent="0.2">
      <c r="A1770" s="7">
        <v>40711</v>
      </c>
      <c r="B1770" s="10">
        <f>'data '!K1771</f>
        <v>48.328634716069274</v>
      </c>
      <c r="C1770" s="10">
        <f t="shared" si="0"/>
        <v>48.328634716069274</v>
      </c>
      <c r="D1770" s="10">
        <f>'data '!P1771</f>
        <v>0</v>
      </c>
      <c r="E1770" s="10">
        <f t="shared" si="2"/>
        <v>0</v>
      </c>
      <c r="F1770" s="10">
        <f>'data '!U1771</f>
        <v>0</v>
      </c>
      <c r="G1770" s="10">
        <f t="shared" si="1"/>
        <v>0</v>
      </c>
    </row>
    <row r="1771" spans="1:7" ht="12.75" customHeight="1" x14ac:dyDescent="0.2">
      <c r="A1771" s="7">
        <v>40714</v>
      </c>
      <c r="B1771" s="10">
        <f>'data '!K1772</f>
        <v>48.328634716069274</v>
      </c>
      <c r="C1771" s="10">
        <f t="shared" si="0"/>
        <v>48.328634716069274</v>
      </c>
      <c r="D1771" s="10">
        <f>'data '!P1772</f>
        <v>229.88505747126436</v>
      </c>
      <c r="E1771" s="10">
        <f t="shared" si="2"/>
        <v>229.88505747126436</v>
      </c>
      <c r="F1771" s="10">
        <f>'data '!U1772</f>
        <v>0</v>
      </c>
      <c r="G1771" s="10">
        <f t="shared" si="1"/>
        <v>0</v>
      </c>
    </row>
    <row r="1772" spans="1:7" ht="12.75" customHeight="1" x14ac:dyDescent="0.2">
      <c r="A1772" s="7">
        <v>40715</v>
      </c>
      <c r="B1772" s="10">
        <f>'data '!K1773</f>
        <v>48.328634716069274</v>
      </c>
      <c r="C1772" s="10">
        <f t="shared" si="0"/>
        <v>48.328634716069274</v>
      </c>
      <c r="D1772" s="10">
        <f>'data '!P1773</f>
        <v>0</v>
      </c>
      <c r="E1772" s="10">
        <f t="shared" si="2"/>
        <v>0</v>
      </c>
      <c r="F1772" s="10">
        <f>'data '!U1773</f>
        <v>0</v>
      </c>
      <c r="G1772" s="10">
        <f t="shared" si="1"/>
        <v>0</v>
      </c>
    </row>
    <row r="1773" spans="1:7" ht="12.75" customHeight="1" x14ac:dyDescent="0.2">
      <c r="A1773" s="7">
        <v>40716</v>
      </c>
      <c r="B1773" s="10">
        <f>'data '!K1774</f>
        <v>48.328634716069274</v>
      </c>
      <c r="C1773" s="10">
        <f t="shared" si="0"/>
        <v>48.328634716069274</v>
      </c>
      <c r="D1773" s="10">
        <f>'data '!P1774</f>
        <v>0</v>
      </c>
      <c r="E1773" s="10">
        <f t="shared" si="2"/>
        <v>0</v>
      </c>
      <c r="F1773" s="10">
        <f>'data '!U1774</f>
        <v>0</v>
      </c>
      <c r="G1773" s="10">
        <f t="shared" si="1"/>
        <v>0</v>
      </c>
    </row>
    <row r="1774" spans="1:7" ht="12.75" customHeight="1" x14ac:dyDescent="0.2">
      <c r="A1774" s="7">
        <v>40717</v>
      </c>
      <c r="B1774" s="10">
        <f>'data '!K1775</f>
        <v>48.328634716069274</v>
      </c>
      <c r="C1774" s="10">
        <f t="shared" si="0"/>
        <v>48.328634716069274</v>
      </c>
      <c r="D1774" s="10">
        <f>'data '!P1775</f>
        <v>0</v>
      </c>
      <c r="E1774" s="10">
        <f t="shared" si="2"/>
        <v>0</v>
      </c>
      <c r="F1774" s="10">
        <f>'data '!U1775</f>
        <v>0</v>
      </c>
      <c r="G1774" s="10">
        <f t="shared" si="1"/>
        <v>0</v>
      </c>
    </row>
    <row r="1775" spans="1:7" ht="12.75" customHeight="1" x14ac:dyDescent="0.2">
      <c r="A1775" s="7">
        <v>40718</v>
      </c>
      <c r="B1775" s="10">
        <f>'data '!K1776</f>
        <v>48.328634716069274</v>
      </c>
      <c r="C1775" s="10">
        <f t="shared" si="0"/>
        <v>48.328634716069274</v>
      </c>
      <c r="D1775" s="10">
        <f>'data '!P1776</f>
        <v>0</v>
      </c>
      <c r="E1775" s="10">
        <f t="shared" si="2"/>
        <v>0</v>
      </c>
      <c r="F1775" s="10">
        <f>'data '!U1776</f>
        <v>0</v>
      </c>
      <c r="G1775" s="10">
        <f t="shared" si="1"/>
        <v>0</v>
      </c>
    </row>
    <row r="1776" spans="1:7" ht="12.75" customHeight="1" x14ac:dyDescent="0.2">
      <c r="A1776" s="7">
        <v>40721</v>
      </c>
      <c r="B1776" s="10">
        <f>'data '!K1777</f>
        <v>48.328634716069274</v>
      </c>
      <c r="C1776" s="10">
        <f t="shared" si="0"/>
        <v>48.328634716069274</v>
      </c>
      <c r="D1776" s="10">
        <f>'data '!P1777</f>
        <v>229.88505747126436</v>
      </c>
      <c r="E1776" s="10">
        <f t="shared" si="2"/>
        <v>229.88505747126436</v>
      </c>
      <c r="F1776" s="10">
        <f>'data '!U1777</f>
        <v>0</v>
      </c>
      <c r="G1776" s="10">
        <f t="shared" si="1"/>
        <v>0</v>
      </c>
    </row>
    <row r="1777" spans="1:7" ht="12.75" customHeight="1" x14ac:dyDescent="0.2">
      <c r="A1777" s="7">
        <v>40722</v>
      </c>
      <c r="B1777" s="10">
        <f>'data '!K1778</f>
        <v>48.328634716069274</v>
      </c>
      <c r="C1777" s="10">
        <f t="shared" si="0"/>
        <v>48.328634716069274</v>
      </c>
      <c r="D1777" s="10">
        <f>'data '!P1778</f>
        <v>0</v>
      </c>
      <c r="E1777" s="10">
        <f t="shared" si="2"/>
        <v>0</v>
      </c>
      <c r="F1777" s="10">
        <f>'data '!U1778</f>
        <v>0</v>
      </c>
      <c r="G1777" s="10">
        <f t="shared" si="1"/>
        <v>0</v>
      </c>
    </row>
    <row r="1778" spans="1:7" ht="12.75" customHeight="1" x14ac:dyDescent="0.2">
      <c r="A1778" s="7">
        <v>40723</v>
      </c>
      <c r="B1778" s="10">
        <f>'data '!K1779</f>
        <v>48.328634716069274</v>
      </c>
      <c r="C1778" s="10">
        <f t="shared" si="0"/>
        <v>48.328634716069274</v>
      </c>
      <c r="D1778" s="10">
        <f>'data '!P1779</f>
        <v>0</v>
      </c>
      <c r="E1778" s="10">
        <f t="shared" si="2"/>
        <v>0</v>
      </c>
      <c r="F1778" s="10">
        <f>'data '!U1779</f>
        <v>0</v>
      </c>
      <c r="G1778" s="10">
        <f t="shared" si="1"/>
        <v>0</v>
      </c>
    </row>
    <row r="1779" spans="1:7" ht="12.75" customHeight="1" x14ac:dyDescent="0.2">
      <c r="A1779" s="7">
        <v>40724</v>
      </c>
      <c r="B1779" s="10">
        <f>'data '!K1780</f>
        <v>48.328634716069274</v>
      </c>
      <c r="C1779" s="10">
        <f t="shared" si="0"/>
        <v>48.328634716069274</v>
      </c>
      <c r="D1779" s="10">
        <f>'data '!P1780</f>
        <v>0</v>
      </c>
      <c r="E1779" s="10">
        <f t="shared" si="2"/>
        <v>0</v>
      </c>
      <c r="F1779" s="10">
        <f>'data '!U1780</f>
        <v>0</v>
      </c>
      <c r="G1779" s="10">
        <f t="shared" si="1"/>
        <v>0</v>
      </c>
    </row>
    <row r="1780" spans="1:7" ht="12.75" customHeight="1" x14ac:dyDescent="0.2">
      <c r="A1780" s="7">
        <v>40725</v>
      </c>
      <c r="B1780" s="10">
        <f>'data '!K1781</f>
        <v>48.328634716069274</v>
      </c>
      <c r="C1780" s="10">
        <f t="shared" si="0"/>
        <v>48.328634716069274</v>
      </c>
      <c r="D1780" s="10">
        <f>'data '!P1781</f>
        <v>0</v>
      </c>
      <c r="E1780" s="10">
        <f t="shared" si="2"/>
        <v>0</v>
      </c>
      <c r="F1780" s="10">
        <f>'data '!U1781</f>
        <v>1000</v>
      </c>
      <c r="G1780" s="10">
        <f t="shared" si="1"/>
        <v>1000</v>
      </c>
    </row>
    <row r="1781" spans="1:7" ht="12.75" customHeight="1" x14ac:dyDescent="0.2">
      <c r="A1781" s="7">
        <v>40728</v>
      </c>
      <c r="B1781" s="10">
        <f>'data '!K1782</f>
        <v>48.328634716069274</v>
      </c>
      <c r="C1781" s="10">
        <f t="shared" si="0"/>
        <v>48.328634716069274</v>
      </c>
      <c r="D1781" s="10">
        <f>'data '!P1782</f>
        <v>229.88505747126436</v>
      </c>
      <c r="E1781" s="10">
        <f t="shared" si="2"/>
        <v>229.88505747126436</v>
      </c>
      <c r="F1781" s="10">
        <f>'data '!U1782</f>
        <v>0</v>
      </c>
      <c r="G1781" s="10">
        <f t="shared" si="1"/>
        <v>0</v>
      </c>
    </row>
    <row r="1782" spans="1:7" ht="12.75" customHeight="1" x14ac:dyDescent="0.2">
      <c r="A1782" s="7">
        <v>40729</v>
      </c>
      <c r="B1782" s="10">
        <f>'data '!K1783</f>
        <v>48.328634716069274</v>
      </c>
      <c r="C1782" s="10">
        <f t="shared" si="0"/>
        <v>48.328634716069274</v>
      </c>
      <c r="D1782" s="10">
        <f>'data '!P1783</f>
        <v>0</v>
      </c>
      <c r="E1782" s="10">
        <f t="shared" si="2"/>
        <v>0</v>
      </c>
      <c r="F1782" s="10">
        <f>'data '!U1783</f>
        <v>0</v>
      </c>
      <c r="G1782" s="10">
        <f t="shared" si="1"/>
        <v>0</v>
      </c>
    </row>
    <row r="1783" spans="1:7" ht="12.75" customHeight="1" x14ac:dyDescent="0.2">
      <c r="A1783" s="7">
        <v>40730</v>
      </c>
      <c r="B1783" s="10">
        <f>'data '!K1784</f>
        <v>48.328634716069274</v>
      </c>
      <c r="C1783" s="10">
        <f t="shared" si="0"/>
        <v>48.328634716069274</v>
      </c>
      <c r="D1783" s="10">
        <f>'data '!P1784</f>
        <v>0</v>
      </c>
      <c r="E1783" s="10">
        <f t="shared" si="2"/>
        <v>0</v>
      </c>
      <c r="F1783" s="10">
        <f>'data '!U1784</f>
        <v>0</v>
      </c>
      <c r="G1783" s="10">
        <f t="shared" si="1"/>
        <v>0</v>
      </c>
    </row>
    <row r="1784" spans="1:7" ht="12.75" customHeight="1" x14ac:dyDescent="0.2">
      <c r="A1784" s="7">
        <v>40731</v>
      </c>
      <c r="B1784" s="10">
        <f>'data '!K1785</f>
        <v>48.328634716069274</v>
      </c>
      <c r="C1784" s="10">
        <f t="shared" si="0"/>
        <v>48.328634716069274</v>
      </c>
      <c r="D1784" s="10">
        <f>'data '!P1785</f>
        <v>0</v>
      </c>
      <c r="E1784" s="10">
        <f t="shared" si="2"/>
        <v>0</v>
      </c>
      <c r="F1784" s="10">
        <f>'data '!U1785</f>
        <v>0</v>
      </c>
      <c r="G1784" s="10">
        <f t="shared" si="1"/>
        <v>0</v>
      </c>
    </row>
    <row r="1785" spans="1:7" ht="12.75" customHeight="1" x14ac:dyDescent="0.2">
      <c r="A1785" s="7">
        <v>40732</v>
      </c>
      <c r="B1785" s="10">
        <f>'data '!K1786</f>
        <v>48.328634716069274</v>
      </c>
      <c r="C1785" s="10">
        <f t="shared" si="0"/>
        <v>48.328634716069274</v>
      </c>
      <c r="D1785" s="10">
        <f>'data '!P1786</f>
        <v>0</v>
      </c>
      <c r="E1785" s="10">
        <f t="shared" si="2"/>
        <v>0</v>
      </c>
      <c r="F1785" s="10">
        <f>'data '!U1786</f>
        <v>0</v>
      </c>
      <c r="G1785" s="10">
        <f t="shared" si="1"/>
        <v>0</v>
      </c>
    </row>
    <row r="1786" spans="1:7" ht="12.75" customHeight="1" x14ac:dyDescent="0.2">
      <c r="A1786" s="7">
        <v>40735</v>
      </c>
      <c r="B1786" s="10">
        <f>'data '!K1787</f>
        <v>48.328634716069274</v>
      </c>
      <c r="C1786" s="10">
        <f t="shared" si="0"/>
        <v>48.328634716069274</v>
      </c>
      <c r="D1786" s="10">
        <f>'data '!P1787</f>
        <v>229.88505747126436</v>
      </c>
      <c r="E1786" s="10">
        <f t="shared" si="2"/>
        <v>229.88505747126436</v>
      </c>
      <c r="F1786" s="10">
        <f>'data '!U1787</f>
        <v>0</v>
      </c>
      <c r="G1786" s="10">
        <f t="shared" si="1"/>
        <v>0</v>
      </c>
    </row>
    <row r="1787" spans="1:7" ht="12.75" customHeight="1" x14ac:dyDescent="0.2">
      <c r="A1787" s="7">
        <v>40736</v>
      </c>
      <c r="B1787" s="10">
        <f>'data '!K1788</f>
        <v>48.328634716069274</v>
      </c>
      <c r="C1787" s="10">
        <f t="shared" si="0"/>
        <v>48.328634716069274</v>
      </c>
      <c r="D1787" s="10">
        <f>'data '!P1788</f>
        <v>0</v>
      </c>
      <c r="E1787" s="10">
        <f t="shared" si="2"/>
        <v>0</v>
      </c>
      <c r="F1787" s="10">
        <f>'data '!U1788</f>
        <v>0</v>
      </c>
      <c r="G1787" s="10">
        <f t="shared" si="1"/>
        <v>0</v>
      </c>
    </row>
    <row r="1788" spans="1:7" ht="12.75" customHeight="1" x14ac:dyDescent="0.2">
      <c r="A1788" s="7">
        <v>40737</v>
      </c>
      <c r="B1788" s="10">
        <f>'data '!K1789</f>
        <v>48.328634716069274</v>
      </c>
      <c r="C1788" s="10">
        <f t="shared" si="0"/>
        <v>48.328634716069274</v>
      </c>
      <c r="D1788" s="10">
        <f>'data '!P1789</f>
        <v>0</v>
      </c>
      <c r="E1788" s="10">
        <f t="shared" si="2"/>
        <v>0</v>
      </c>
      <c r="F1788" s="10">
        <f>'data '!U1789</f>
        <v>0</v>
      </c>
      <c r="G1788" s="10">
        <f t="shared" si="1"/>
        <v>0</v>
      </c>
    </row>
    <row r="1789" spans="1:7" ht="12.75" customHeight="1" x14ac:dyDescent="0.2">
      <c r="A1789" s="7">
        <v>40738</v>
      </c>
      <c r="B1789" s="10">
        <f>'data '!K1790</f>
        <v>48.328634716069274</v>
      </c>
      <c r="C1789" s="10">
        <f t="shared" si="0"/>
        <v>48.328634716069274</v>
      </c>
      <c r="D1789" s="10">
        <f>'data '!P1790</f>
        <v>0</v>
      </c>
      <c r="E1789" s="10">
        <f t="shared" si="2"/>
        <v>0</v>
      </c>
      <c r="F1789" s="10">
        <f>'data '!U1790</f>
        <v>0</v>
      </c>
      <c r="G1789" s="10">
        <f t="shared" si="1"/>
        <v>0</v>
      </c>
    </row>
    <row r="1790" spans="1:7" ht="12.75" customHeight="1" x14ac:dyDescent="0.2">
      <c r="A1790" s="7">
        <v>40739</v>
      </c>
      <c r="B1790" s="10">
        <f>'data '!K1791</f>
        <v>48.328634716069274</v>
      </c>
      <c r="C1790" s="10">
        <f t="shared" si="0"/>
        <v>48.328634716069274</v>
      </c>
      <c r="D1790" s="10">
        <f>'data '!P1791</f>
        <v>0</v>
      </c>
      <c r="E1790" s="10">
        <f t="shared" si="2"/>
        <v>0</v>
      </c>
      <c r="F1790" s="10">
        <f>'data '!U1791</f>
        <v>0</v>
      </c>
      <c r="G1790" s="10">
        <f t="shared" si="1"/>
        <v>0</v>
      </c>
    </row>
    <row r="1791" spans="1:7" ht="12.75" customHeight="1" x14ac:dyDescent="0.2">
      <c r="A1791" s="7">
        <v>40742</v>
      </c>
      <c r="B1791" s="10">
        <f>'data '!K1792</f>
        <v>48.328634716069274</v>
      </c>
      <c r="C1791" s="10">
        <f t="shared" si="0"/>
        <v>48.328634716069274</v>
      </c>
      <c r="D1791" s="10">
        <f>'data '!P1792</f>
        <v>229.88505747126436</v>
      </c>
      <c r="E1791" s="10">
        <f t="shared" si="2"/>
        <v>229.88505747126436</v>
      </c>
      <c r="F1791" s="10">
        <f>'data '!U1792</f>
        <v>0</v>
      </c>
      <c r="G1791" s="10">
        <f t="shared" si="1"/>
        <v>0</v>
      </c>
    </row>
    <row r="1792" spans="1:7" ht="12.75" customHeight="1" x14ac:dyDescent="0.2">
      <c r="A1792" s="7">
        <v>40743</v>
      </c>
      <c r="B1792" s="10">
        <f>'data '!K1793</f>
        <v>48.328634716069274</v>
      </c>
      <c r="C1792" s="10">
        <f t="shared" si="0"/>
        <v>48.328634716069274</v>
      </c>
      <c r="D1792" s="10">
        <f>'data '!P1793</f>
        <v>0</v>
      </c>
      <c r="E1792" s="10">
        <f t="shared" si="2"/>
        <v>0</v>
      </c>
      <c r="F1792" s="10">
        <f>'data '!U1793</f>
        <v>0</v>
      </c>
      <c r="G1792" s="10">
        <f t="shared" si="1"/>
        <v>0</v>
      </c>
    </row>
    <row r="1793" spans="1:7" ht="12.75" customHeight="1" x14ac:dyDescent="0.2">
      <c r="A1793" s="7">
        <v>40744</v>
      </c>
      <c r="B1793" s="10">
        <f>'data '!K1794</f>
        <v>48.328634716069274</v>
      </c>
      <c r="C1793" s="10">
        <f t="shared" si="0"/>
        <v>48.328634716069274</v>
      </c>
      <c r="D1793" s="10">
        <f>'data '!P1794</f>
        <v>0</v>
      </c>
      <c r="E1793" s="10">
        <f t="shared" si="2"/>
        <v>0</v>
      </c>
      <c r="F1793" s="10">
        <f>'data '!U1794</f>
        <v>0</v>
      </c>
      <c r="G1793" s="10">
        <f t="shared" si="1"/>
        <v>0</v>
      </c>
    </row>
    <row r="1794" spans="1:7" ht="12.75" customHeight="1" x14ac:dyDescent="0.2">
      <c r="A1794" s="7">
        <v>40745</v>
      </c>
      <c r="B1794" s="10">
        <f>'data '!K1795</f>
        <v>48.328634716069274</v>
      </c>
      <c r="C1794" s="10">
        <f t="shared" si="0"/>
        <v>48.328634716069274</v>
      </c>
      <c r="D1794" s="10">
        <f>'data '!P1795</f>
        <v>0</v>
      </c>
      <c r="E1794" s="10">
        <f t="shared" si="2"/>
        <v>0</v>
      </c>
      <c r="F1794" s="10">
        <f>'data '!U1795</f>
        <v>0</v>
      </c>
      <c r="G1794" s="10">
        <f t="shared" si="1"/>
        <v>0</v>
      </c>
    </row>
    <row r="1795" spans="1:7" ht="12.75" customHeight="1" x14ac:dyDescent="0.2">
      <c r="A1795" s="7">
        <v>40746</v>
      </c>
      <c r="B1795" s="10">
        <f>'data '!K1796</f>
        <v>48.328634716069274</v>
      </c>
      <c r="C1795" s="10">
        <f t="shared" si="0"/>
        <v>48.328634716069274</v>
      </c>
      <c r="D1795" s="10">
        <f>'data '!P1796</f>
        <v>0</v>
      </c>
      <c r="E1795" s="10">
        <f t="shared" si="2"/>
        <v>0</v>
      </c>
      <c r="F1795" s="10">
        <f>'data '!U1796</f>
        <v>0</v>
      </c>
      <c r="G1795" s="10">
        <f t="shared" si="1"/>
        <v>0</v>
      </c>
    </row>
    <row r="1796" spans="1:7" ht="12.75" customHeight="1" x14ac:dyDescent="0.2">
      <c r="A1796" s="7">
        <v>40749</v>
      </c>
      <c r="B1796" s="10">
        <f>'data '!K1797</f>
        <v>48.328634716069274</v>
      </c>
      <c r="C1796" s="10">
        <f t="shared" si="0"/>
        <v>48.328634716069274</v>
      </c>
      <c r="D1796" s="10">
        <f>'data '!P1797</f>
        <v>229.88505747126436</v>
      </c>
      <c r="E1796" s="10">
        <f t="shared" si="2"/>
        <v>229.88505747126436</v>
      </c>
      <c r="F1796" s="10">
        <f>'data '!U1797</f>
        <v>0</v>
      </c>
      <c r="G1796" s="10">
        <f t="shared" si="1"/>
        <v>0</v>
      </c>
    </row>
    <row r="1797" spans="1:7" ht="12.75" customHeight="1" x14ac:dyDescent="0.2">
      <c r="A1797" s="7">
        <v>40750</v>
      </c>
      <c r="B1797" s="10">
        <f>'data '!K1798</f>
        <v>48.328634716069274</v>
      </c>
      <c r="C1797" s="10">
        <f t="shared" si="0"/>
        <v>48.328634716069274</v>
      </c>
      <c r="D1797" s="10">
        <f>'data '!P1798</f>
        <v>0</v>
      </c>
      <c r="E1797" s="10">
        <f t="shared" si="2"/>
        <v>0</v>
      </c>
      <c r="F1797" s="10">
        <f>'data '!U1798</f>
        <v>0</v>
      </c>
      <c r="G1797" s="10">
        <f t="shared" si="1"/>
        <v>0</v>
      </c>
    </row>
    <row r="1798" spans="1:7" ht="12.75" customHeight="1" x14ac:dyDescent="0.2">
      <c r="A1798" s="7">
        <v>40751</v>
      </c>
      <c r="B1798" s="10">
        <f>'data '!K1799</f>
        <v>48.328634716069274</v>
      </c>
      <c r="C1798" s="10">
        <f t="shared" si="0"/>
        <v>48.328634716069274</v>
      </c>
      <c r="D1798" s="10">
        <f>'data '!P1799</f>
        <v>0</v>
      </c>
      <c r="E1798" s="10">
        <f t="shared" si="2"/>
        <v>0</v>
      </c>
      <c r="F1798" s="10">
        <f>'data '!U1799</f>
        <v>0</v>
      </c>
      <c r="G1798" s="10">
        <f t="shared" si="1"/>
        <v>0</v>
      </c>
    </row>
    <row r="1799" spans="1:7" ht="12.75" customHeight="1" x14ac:dyDescent="0.2">
      <c r="A1799" s="7">
        <v>40752</v>
      </c>
      <c r="B1799" s="10">
        <f>'data '!K1800</f>
        <v>48.328634716069274</v>
      </c>
      <c r="C1799" s="10">
        <f t="shared" si="0"/>
        <v>48.328634716069274</v>
      </c>
      <c r="D1799" s="10">
        <f>'data '!P1800</f>
        <v>0</v>
      </c>
      <c r="E1799" s="10">
        <f t="shared" si="2"/>
        <v>0</v>
      </c>
      <c r="F1799" s="10">
        <f>'data '!U1800</f>
        <v>0</v>
      </c>
      <c r="G1799" s="10">
        <f t="shared" si="1"/>
        <v>0</v>
      </c>
    </row>
    <row r="1800" spans="1:7" ht="12.75" customHeight="1" x14ac:dyDescent="0.2">
      <c r="A1800" s="7">
        <v>40753</v>
      </c>
      <c r="B1800" s="10">
        <f>'data '!K1801</f>
        <v>48.328634716069274</v>
      </c>
      <c r="C1800" s="10">
        <f t="shared" si="0"/>
        <v>48.328634716069274</v>
      </c>
      <c r="D1800" s="10">
        <f>'data '!P1801</f>
        <v>0</v>
      </c>
      <c r="E1800" s="10">
        <f t="shared" si="2"/>
        <v>0</v>
      </c>
      <c r="F1800" s="10">
        <f>'data '!U1801</f>
        <v>0</v>
      </c>
      <c r="G1800" s="10">
        <f t="shared" si="1"/>
        <v>0</v>
      </c>
    </row>
    <row r="1801" spans="1:7" ht="12.75" customHeight="1" x14ac:dyDescent="0.2">
      <c r="A1801" s="7">
        <v>40756</v>
      </c>
      <c r="B1801" s="10">
        <f>'data '!K1802</f>
        <v>48.328634716069274</v>
      </c>
      <c r="C1801" s="10">
        <f t="shared" si="0"/>
        <v>48.328634716069274</v>
      </c>
      <c r="D1801" s="10">
        <f>'data '!P1802</f>
        <v>229.88505747126436</v>
      </c>
      <c r="E1801" s="10">
        <f t="shared" si="2"/>
        <v>229.88505747126436</v>
      </c>
      <c r="F1801" s="10">
        <f>'data '!U1802</f>
        <v>1000</v>
      </c>
      <c r="G1801" s="10">
        <f t="shared" si="1"/>
        <v>1000</v>
      </c>
    </row>
    <row r="1802" spans="1:7" ht="12.75" customHeight="1" x14ac:dyDescent="0.2">
      <c r="A1802" s="7">
        <v>40757</v>
      </c>
      <c r="B1802" s="10">
        <f>'data '!K1803</f>
        <v>48.328634716069274</v>
      </c>
      <c r="C1802" s="10">
        <f t="shared" si="0"/>
        <v>48.328634716069274</v>
      </c>
      <c r="D1802" s="10">
        <f>'data '!P1803</f>
        <v>0</v>
      </c>
      <c r="E1802" s="10">
        <f t="shared" si="2"/>
        <v>0</v>
      </c>
      <c r="F1802" s="10">
        <f>'data '!U1803</f>
        <v>0</v>
      </c>
      <c r="G1802" s="10">
        <f t="shared" si="1"/>
        <v>0</v>
      </c>
    </row>
    <row r="1803" spans="1:7" ht="12.75" customHeight="1" x14ac:dyDescent="0.2">
      <c r="A1803" s="7">
        <v>40758</v>
      </c>
      <c r="B1803" s="10">
        <f>'data '!K1804</f>
        <v>48.328634716069274</v>
      </c>
      <c r="C1803" s="10">
        <f t="shared" si="0"/>
        <v>48.328634716069274</v>
      </c>
      <c r="D1803" s="10">
        <f>'data '!P1804</f>
        <v>0</v>
      </c>
      <c r="E1803" s="10">
        <f t="shared" si="2"/>
        <v>0</v>
      </c>
      <c r="F1803" s="10">
        <f>'data '!U1804</f>
        <v>0</v>
      </c>
      <c r="G1803" s="10">
        <f t="shared" si="1"/>
        <v>0</v>
      </c>
    </row>
    <row r="1804" spans="1:7" ht="12.75" customHeight="1" x14ac:dyDescent="0.2">
      <c r="A1804" s="7">
        <v>40759</v>
      </c>
      <c r="B1804" s="10">
        <f>'data '!K1805</f>
        <v>48.328634716069274</v>
      </c>
      <c r="C1804" s="10">
        <f t="shared" si="0"/>
        <v>48.328634716069274</v>
      </c>
      <c r="D1804" s="10">
        <f>'data '!P1805</f>
        <v>0</v>
      </c>
      <c r="E1804" s="10">
        <f t="shared" si="2"/>
        <v>0</v>
      </c>
      <c r="F1804" s="10">
        <f>'data '!U1805</f>
        <v>0</v>
      </c>
      <c r="G1804" s="10">
        <f t="shared" si="1"/>
        <v>0</v>
      </c>
    </row>
    <row r="1805" spans="1:7" ht="12.75" customHeight="1" x14ac:dyDescent="0.2">
      <c r="A1805" s="7">
        <v>40760</v>
      </c>
      <c r="B1805" s="10">
        <f>'data '!K1806</f>
        <v>48.328634716069274</v>
      </c>
      <c r="C1805" s="10">
        <f t="shared" si="0"/>
        <v>48.328634716069274</v>
      </c>
      <c r="D1805" s="10">
        <f>'data '!P1806</f>
        <v>0</v>
      </c>
      <c r="E1805" s="10">
        <f t="shared" si="2"/>
        <v>0</v>
      </c>
      <c r="F1805" s="10">
        <f>'data '!U1806</f>
        <v>0</v>
      </c>
      <c r="G1805" s="10">
        <f t="shared" si="1"/>
        <v>0</v>
      </c>
    </row>
    <row r="1806" spans="1:7" ht="12.75" customHeight="1" x14ac:dyDescent="0.2">
      <c r="A1806" s="7">
        <v>40763</v>
      </c>
      <c r="B1806" s="10">
        <f>'data '!K1807</f>
        <v>48.328634716069274</v>
      </c>
      <c r="C1806" s="10">
        <f t="shared" si="0"/>
        <v>48.328634716069274</v>
      </c>
      <c r="D1806" s="10">
        <f>'data '!P1807</f>
        <v>229.88505747126436</v>
      </c>
      <c r="E1806" s="10">
        <f t="shared" si="2"/>
        <v>229.88505747126436</v>
      </c>
      <c r="F1806" s="10">
        <f>'data '!U1807</f>
        <v>0</v>
      </c>
      <c r="G1806" s="10">
        <f t="shared" si="1"/>
        <v>0</v>
      </c>
    </row>
    <row r="1807" spans="1:7" ht="12.75" customHeight="1" x14ac:dyDescent="0.2">
      <c r="A1807" s="7">
        <v>40764</v>
      </c>
      <c r="B1807" s="10">
        <f>'data '!K1808</f>
        <v>48.328634716069274</v>
      </c>
      <c r="C1807" s="10">
        <f t="shared" si="0"/>
        <v>48.328634716069274</v>
      </c>
      <c r="D1807" s="10">
        <f>'data '!P1808</f>
        <v>0</v>
      </c>
      <c r="E1807" s="10">
        <f t="shared" si="2"/>
        <v>0</v>
      </c>
      <c r="F1807" s="10">
        <f>'data '!U1808</f>
        <v>0</v>
      </c>
      <c r="G1807" s="10">
        <f t="shared" si="1"/>
        <v>0</v>
      </c>
    </row>
    <row r="1808" spans="1:7" ht="12.75" customHeight="1" x14ac:dyDescent="0.2">
      <c r="A1808" s="7">
        <v>40765</v>
      </c>
      <c r="B1808" s="10">
        <f>'data '!K1809</f>
        <v>48.328634716069274</v>
      </c>
      <c r="C1808" s="10">
        <f t="shared" si="0"/>
        <v>48.328634716069274</v>
      </c>
      <c r="D1808" s="10">
        <f>'data '!P1809</f>
        <v>0</v>
      </c>
      <c r="E1808" s="10">
        <f t="shared" si="2"/>
        <v>0</v>
      </c>
      <c r="F1808" s="10">
        <f>'data '!U1809</f>
        <v>0</v>
      </c>
      <c r="G1808" s="10">
        <f t="shared" si="1"/>
        <v>0</v>
      </c>
    </row>
    <row r="1809" spans="1:7" ht="12.75" customHeight="1" x14ac:dyDescent="0.2">
      <c r="A1809" s="7">
        <v>40766</v>
      </c>
      <c r="B1809" s="10">
        <f>'data '!K1810</f>
        <v>48.328634716069274</v>
      </c>
      <c r="C1809" s="10">
        <f t="shared" si="0"/>
        <v>48.328634716069274</v>
      </c>
      <c r="D1809" s="10">
        <f>'data '!P1810</f>
        <v>0</v>
      </c>
      <c r="E1809" s="10">
        <f t="shared" si="2"/>
        <v>0</v>
      </c>
      <c r="F1809" s="10">
        <f>'data '!U1810</f>
        <v>0</v>
      </c>
      <c r="G1809" s="10">
        <f t="shared" si="1"/>
        <v>0</v>
      </c>
    </row>
    <row r="1810" spans="1:7" ht="12.75" customHeight="1" x14ac:dyDescent="0.2">
      <c r="A1810" s="7">
        <v>40767</v>
      </c>
      <c r="B1810" s="10">
        <f>'data '!K1811</f>
        <v>48.328634716069274</v>
      </c>
      <c r="C1810" s="10">
        <f t="shared" si="0"/>
        <v>48.328634716069274</v>
      </c>
      <c r="D1810" s="10">
        <f>'data '!P1811</f>
        <v>0</v>
      </c>
      <c r="E1810" s="10">
        <f t="shared" si="2"/>
        <v>0</v>
      </c>
      <c r="F1810" s="10">
        <f>'data '!U1811</f>
        <v>0</v>
      </c>
      <c r="G1810" s="10">
        <f t="shared" si="1"/>
        <v>0</v>
      </c>
    </row>
    <row r="1811" spans="1:7" ht="12.75" customHeight="1" x14ac:dyDescent="0.2">
      <c r="A1811" s="7">
        <v>40771</v>
      </c>
      <c r="B1811" s="10">
        <f>'data '!K1812</f>
        <v>48.328634716069274</v>
      </c>
      <c r="C1811" s="10">
        <f t="shared" si="0"/>
        <v>48.328634716069274</v>
      </c>
      <c r="D1811" s="10">
        <f>'data '!P1812</f>
        <v>229.88505747126436</v>
      </c>
      <c r="E1811" s="10">
        <f t="shared" si="2"/>
        <v>229.88505747126436</v>
      </c>
      <c r="F1811" s="10">
        <f>'data '!U1812</f>
        <v>0</v>
      </c>
      <c r="G1811" s="10">
        <f t="shared" si="1"/>
        <v>0</v>
      </c>
    </row>
    <row r="1812" spans="1:7" ht="12.75" customHeight="1" x14ac:dyDescent="0.2">
      <c r="A1812" s="7">
        <v>40772</v>
      </c>
      <c r="B1812" s="10">
        <f>'data '!K1813</f>
        <v>48.328634716069274</v>
      </c>
      <c r="C1812" s="10">
        <f t="shared" si="0"/>
        <v>48.328634716069274</v>
      </c>
      <c r="D1812" s="10">
        <f>'data '!P1813</f>
        <v>0</v>
      </c>
      <c r="E1812" s="10">
        <f t="shared" si="2"/>
        <v>0</v>
      </c>
      <c r="F1812" s="10">
        <f>'data '!U1813</f>
        <v>0</v>
      </c>
      <c r="G1812" s="10">
        <f t="shared" si="1"/>
        <v>0</v>
      </c>
    </row>
    <row r="1813" spans="1:7" ht="12.75" customHeight="1" x14ac:dyDescent="0.2">
      <c r="A1813" s="7">
        <v>40773</v>
      </c>
      <c r="B1813" s="10">
        <f>'data '!K1814</f>
        <v>48.328634716069274</v>
      </c>
      <c r="C1813" s="10">
        <f t="shared" si="0"/>
        <v>48.328634716069274</v>
      </c>
      <c r="D1813" s="10">
        <f>'data '!P1814</f>
        <v>0</v>
      </c>
      <c r="E1813" s="10">
        <f t="shared" si="2"/>
        <v>0</v>
      </c>
      <c r="F1813" s="10">
        <f>'data '!U1814</f>
        <v>0</v>
      </c>
      <c r="G1813" s="10">
        <f t="shared" si="1"/>
        <v>0</v>
      </c>
    </row>
    <row r="1814" spans="1:7" ht="12.75" customHeight="1" x14ac:dyDescent="0.2">
      <c r="A1814" s="7">
        <v>40774</v>
      </c>
      <c r="B1814" s="10">
        <f>'data '!K1815</f>
        <v>48.328634716069274</v>
      </c>
      <c r="C1814" s="10">
        <f t="shared" si="0"/>
        <v>48.328634716069274</v>
      </c>
      <c r="D1814" s="10">
        <f>'data '!P1815</f>
        <v>0</v>
      </c>
      <c r="E1814" s="10">
        <f t="shared" si="2"/>
        <v>0</v>
      </c>
      <c r="F1814" s="10">
        <f>'data '!U1815</f>
        <v>0</v>
      </c>
      <c r="G1814" s="10">
        <f t="shared" si="1"/>
        <v>0</v>
      </c>
    </row>
    <row r="1815" spans="1:7" ht="12.75" customHeight="1" x14ac:dyDescent="0.2">
      <c r="A1815" s="7">
        <v>40777</v>
      </c>
      <c r="B1815" s="10">
        <f>'data '!K1816</f>
        <v>48.328634716069274</v>
      </c>
      <c r="C1815" s="10">
        <f t="shared" si="0"/>
        <v>48.328634716069274</v>
      </c>
      <c r="D1815" s="10">
        <f>'data '!P1816</f>
        <v>229.88505747126436</v>
      </c>
      <c r="E1815" s="10">
        <f t="shared" si="2"/>
        <v>229.88505747126436</v>
      </c>
      <c r="F1815" s="10">
        <f>'data '!U1816</f>
        <v>0</v>
      </c>
      <c r="G1815" s="10">
        <f t="shared" si="1"/>
        <v>0</v>
      </c>
    </row>
    <row r="1816" spans="1:7" ht="12.75" customHeight="1" x14ac:dyDescent="0.2">
      <c r="A1816" s="7">
        <v>40778</v>
      </c>
      <c r="B1816" s="10">
        <f>'data '!K1817</f>
        <v>48.328634716069274</v>
      </c>
      <c r="C1816" s="10">
        <f t="shared" si="0"/>
        <v>48.328634716069274</v>
      </c>
      <c r="D1816" s="10">
        <f>'data '!P1817</f>
        <v>0</v>
      </c>
      <c r="E1816" s="10">
        <f t="shared" si="2"/>
        <v>0</v>
      </c>
      <c r="F1816" s="10">
        <f>'data '!U1817</f>
        <v>0</v>
      </c>
      <c r="G1816" s="10">
        <f t="shared" si="1"/>
        <v>0</v>
      </c>
    </row>
    <row r="1817" spans="1:7" ht="12.75" customHeight="1" x14ac:dyDescent="0.2">
      <c r="A1817" s="7">
        <v>40779</v>
      </c>
      <c r="B1817" s="10">
        <f>'data '!K1818</f>
        <v>48.328634716069274</v>
      </c>
      <c r="C1817" s="10">
        <f t="shared" si="0"/>
        <v>48.328634716069274</v>
      </c>
      <c r="D1817" s="10">
        <f>'data '!P1818</f>
        <v>0</v>
      </c>
      <c r="E1817" s="10">
        <f t="shared" si="2"/>
        <v>0</v>
      </c>
      <c r="F1817" s="10">
        <f>'data '!U1818</f>
        <v>0</v>
      </c>
      <c r="G1817" s="10">
        <f t="shared" si="1"/>
        <v>0</v>
      </c>
    </row>
    <row r="1818" spans="1:7" ht="12.75" customHeight="1" x14ac:dyDescent="0.2">
      <c r="A1818" s="7">
        <v>40780</v>
      </c>
      <c r="B1818" s="10">
        <f>'data '!K1819</f>
        <v>48.328634716069274</v>
      </c>
      <c r="C1818" s="10">
        <f t="shared" si="0"/>
        <v>48.328634716069274</v>
      </c>
      <c r="D1818" s="10">
        <f>'data '!P1819</f>
        <v>0</v>
      </c>
      <c r="E1818" s="10">
        <f t="shared" si="2"/>
        <v>0</v>
      </c>
      <c r="F1818" s="10">
        <f>'data '!U1819</f>
        <v>0</v>
      </c>
      <c r="G1818" s="10">
        <f t="shared" si="1"/>
        <v>0</v>
      </c>
    </row>
    <row r="1819" spans="1:7" ht="12.75" customHeight="1" x14ac:dyDescent="0.2">
      <c r="A1819" s="7">
        <v>40781</v>
      </c>
      <c r="B1819" s="10">
        <f>'data '!K1820</f>
        <v>48.328634716069274</v>
      </c>
      <c r="C1819" s="10">
        <f t="shared" si="0"/>
        <v>48.328634716069274</v>
      </c>
      <c r="D1819" s="10">
        <f>'data '!P1820</f>
        <v>0</v>
      </c>
      <c r="E1819" s="10">
        <f t="shared" si="2"/>
        <v>0</v>
      </c>
      <c r="F1819" s="10">
        <f>'data '!U1820</f>
        <v>0</v>
      </c>
      <c r="G1819" s="10">
        <f t="shared" si="1"/>
        <v>0</v>
      </c>
    </row>
    <row r="1820" spans="1:7" ht="12.75" customHeight="1" x14ac:dyDescent="0.2">
      <c r="A1820" s="7">
        <v>40784</v>
      </c>
      <c r="B1820" s="10">
        <f>'data '!K1821</f>
        <v>48.328634716069274</v>
      </c>
      <c r="C1820" s="10">
        <f t="shared" si="0"/>
        <v>48.328634716069274</v>
      </c>
      <c r="D1820" s="10">
        <f>'data '!P1821</f>
        <v>229.88505747126436</v>
      </c>
      <c r="E1820" s="10">
        <f t="shared" si="2"/>
        <v>229.88505747126436</v>
      </c>
      <c r="F1820" s="10">
        <f>'data '!U1821</f>
        <v>0</v>
      </c>
      <c r="G1820" s="10">
        <f t="shared" si="1"/>
        <v>0</v>
      </c>
    </row>
    <row r="1821" spans="1:7" ht="12.75" customHeight="1" x14ac:dyDescent="0.2">
      <c r="A1821" s="7">
        <v>40785</v>
      </c>
      <c r="B1821" s="10">
        <f>'data '!K1822</f>
        <v>48.328634716069274</v>
      </c>
      <c r="C1821" s="10">
        <f t="shared" si="0"/>
        <v>48.328634716069274</v>
      </c>
      <c r="D1821" s="10">
        <f>'data '!P1822</f>
        <v>0</v>
      </c>
      <c r="E1821" s="10">
        <f t="shared" si="2"/>
        <v>0</v>
      </c>
      <c r="F1821" s="10">
        <f>'data '!U1822</f>
        <v>0</v>
      </c>
      <c r="G1821" s="10">
        <f t="shared" si="1"/>
        <v>0</v>
      </c>
    </row>
    <row r="1822" spans="1:7" ht="12.75" customHeight="1" x14ac:dyDescent="0.2">
      <c r="A1822" s="7">
        <v>40788</v>
      </c>
      <c r="B1822" s="10">
        <f>'data '!K1823</f>
        <v>48.328634716069274</v>
      </c>
      <c r="C1822" s="10">
        <f t="shared" si="0"/>
        <v>48.328634716069274</v>
      </c>
      <c r="D1822" s="10">
        <f>'data '!P1823</f>
        <v>0</v>
      </c>
      <c r="E1822" s="10">
        <f t="shared" si="2"/>
        <v>0</v>
      </c>
      <c r="F1822" s="10">
        <f>'data '!U1823</f>
        <v>1000</v>
      </c>
      <c r="G1822" s="10">
        <f t="shared" si="1"/>
        <v>1000</v>
      </c>
    </row>
    <row r="1823" spans="1:7" ht="12.75" customHeight="1" x14ac:dyDescent="0.2">
      <c r="A1823" s="7">
        <v>40791</v>
      </c>
      <c r="B1823" s="10">
        <f>'data '!K1824</f>
        <v>48.328634716069274</v>
      </c>
      <c r="C1823" s="10">
        <f t="shared" si="0"/>
        <v>48.328634716069274</v>
      </c>
      <c r="D1823" s="10">
        <f>'data '!P1824</f>
        <v>229.88505747126436</v>
      </c>
      <c r="E1823" s="10">
        <f t="shared" si="2"/>
        <v>229.88505747126436</v>
      </c>
      <c r="F1823" s="10">
        <f>'data '!U1824</f>
        <v>0</v>
      </c>
      <c r="G1823" s="10">
        <f t="shared" si="1"/>
        <v>0</v>
      </c>
    </row>
    <row r="1824" spans="1:7" ht="12.75" customHeight="1" x14ac:dyDescent="0.2">
      <c r="A1824" s="7">
        <v>40792</v>
      </c>
      <c r="B1824" s="10">
        <f>'data '!K1825</f>
        <v>48.328634716069274</v>
      </c>
      <c r="C1824" s="10">
        <f t="shared" si="0"/>
        <v>48.328634716069274</v>
      </c>
      <c r="D1824" s="10">
        <f>'data '!P1825</f>
        <v>0</v>
      </c>
      <c r="E1824" s="10">
        <f t="shared" si="2"/>
        <v>0</v>
      </c>
      <c r="F1824" s="10">
        <f>'data '!U1825</f>
        <v>0</v>
      </c>
      <c r="G1824" s="10">
        <f t="shared" si="1"/>
        <v>0</v>
      </c>
    </row>
    <row r="1825" spans="1:7" ht="12.75" customHeight="1" x14ac:dyDescent="0.2">
      <c r="A1825" s="7">
        <v>40793</v>
      </c>
      <c r="B1825" s="10">
        <f>'data '!K1826</f>
        <v>48.328634716069274</v>
      </c>
      <c r="C1825" s="10">
        <f t="shared" si="0"/>
        <v>48.328634716069274</v>
      </c>
      <c r="D1825" s="10">
        <f>'data '!P1826</f>
        <v>0</v>
      </c>
      <c r="E1825" s="10">
        <f t="shared" si="2"/>
        <v>0</v>
      </c>
      <c r="F1825" s="10">
        <f>'data '!U1826</f>
        <v>0</v>
      </c>
      <c r="G1825" s="10">
        <f t="shared" si="1"/>
        <v>0</v>
      </c>
    </row>
    <row r="1826" spans="1:7" ht="12.75" customHeight="1" x14ac:dyDescent="0.2">
      <c r="A1826" s="7">
        <v>40794</v>
      </c>
      <c r="B1826" s="10">
        <f>'data '!K1827</f>
        <v>48.328634716069274</v>
      </c>
      <c r="C1826" s="10">
        <f t="shared" si="0"/>
        <v>48.328634716069274</v>
      </c>
      <c r="D1826" s="10">
        <f>'data '!P1827</f>
        <v>0</v>
      </c>
      <c r="E1826" s="10">
        <f t="shared" si="2"/>
        <v>0</v>
      </c>
      <c r="F1826" s="10">
        <f>'data '!U1827</f>
        <v>0</v>
      </c>
      <c r="G1826" s="10">
        <f t="shared" si="1"/>
        <v>0</v>
      </c>
    </row>
    <row r="1827" spans="1:7" ht="12.75" customHeight="1" x14ac:dyDescent="0.2">
      <c r="A1827" s="7">
        <v>40795</v>
      </c>
      <c r="B1827" s="10">
        <f>'data '!K1828</f>
        <v>48.328634716069274</v>
      </c>
      <c r="C1827" s="10">
        <f t="shared" si="0"/>
        <v>48.328634716069274</v>
      </c>
      <c r="D1827" s="10">
        <f>'data '!P1828</f>
        <v>0</v>
      </c>
      <c r="E1827" s="10">
        <f t="shared" si="2"/>
        <v>0</v>
      </c>
      <c r="F1827" s="10">
        <f>'data '!U1828</f>
        <v>0</v>
      </c>
      <c r="G1827" s="10">
        <f t="shared" si="1"/>
        <v>0</v>
      </c>
    </row>
    <row r="1828" spans="1:7" ht="12.75" customHeight="1" x14ac:dyDescent="0.2">
      <c r="A1828" s="7">
        <v>40798</v>
      </c>
      <c r="B1828" s="10">
        <f>'data '!K1829</f>
        <v>48.328634716069274</v>
      </c>
      <c r="C1828" s="10">
        <f t="shared" si="0"/>
        <v>48.328634716069274</v>
      </c>
      <c r="D1828" s="10">
        <f>'data '!P1829</f>
        <v>229.88505747126436</v>
      </c>
      <c r="E1828" s="10">
        <f t="shared" si="2"/>
        <v>229.88505747126436</v>
      </c>
      <c r="F1828" s="10">
        <f>'data '!U1829</f>
        <v>0</v>
      </c>
      <c r="G1828" s="10">
        <f t="shared" si="1"/>
        <v>0</v>
      </c>
    </row>
    <row r="1829" spans="1:7" ht="12.75" customHeight="1" x14ac:dyDescent="0.2">
      <c r="A1829" s="7">
        <v>40799</v>
      </c>
      <c r="B1829" s="10">
        <f>'data '!K1830</f>
        <v>48.328634716069274</v>
      </c>
      <c r="C1829" s="10">
        <f t="shared" si="0"/>
        <v>48.328634716069274</v>
      </c>
      <c r="D1829" s="10">
        <f>'data '!P1830</f>
        <v>0</v>
      </c>
      <c r="E1829" s="10">
        <f t="shared" si="2"/>
        <v>0</v>
      </c>
      <c r="F1829" s="10">
        <f>'data '!U1830</f>
        <v>0</v>
      </c>
      <c r="G1829" s="10">
        <f t="shared" si="1"/>
        <v>0</v>
      </c>
    </row>
    <row r="1830" spans="1:7" ht="12.75" customHeight="1" x14ac:dyDescent="0.2">
      <c r="A1830" s="7">
        <v>40800</v>
      </c>
      <c r="B1830" s="10">
        <f>'data '!K1831</f>
        <v>48.328634716069274</v>
      </c>
      <c r="C1830" s="10">
        <f t="shared" si="0"/>
        <v>48.328634716069274</v>
      </c>
      <c r="D1830" s="10">
        <f>'data '!P1831</f>
        <v>0</v>
      </c>
      <c r="E1830" s="10">
        <f t="shared" si="2"/>
        <v>0</v>
      </c>
      <c r="F1830" s="10">
        <f>'data '!U1831</f>
        <v>0</v>
      </c>
      <c r="G1830" s="10">
        <f t="shared" si="1"/>
        <v>0</v>
      </c>
    </row>
    <row r="1831" spans="1:7" ht="12.75" customHeight="1" x14ac:dyDescent="0.2">
      <c r="A1831" s="7">
        <v>40801</v>
      </c>
      <c r="B1831" s="10">
        <f>'data '!K1832</f>
        <v>48.328634716069274</v>
      </c>
      <c r="C1831" s="10">
        <f t="shared" si="0"/>
        <v>48.328634716069274</v>
      </c>
      <c r="D1831" s="10">
        <f>'data '!P1832</f>
        <v>0</v>
      </c>
      <c r="E1831" s="10">
        <f t="shared" si="2"/>
        <v>0</v>
      </c>
      <c r="F1831" s="10">
        <f>'data '!U1832</f>
        <v>0</v>
      </c>
      <c r="G1831" s="10">
        <f t="shared" si="1"/>
        <v>0</v>
      </c>
    </row>
    <row r="1832" spans="1:7" ht="12.75" customHeight="1" x14ac:dyDescent="0.2">
      <c r="A1832" s="7">
        <v>40802</v>
      </c>
      <c r="B1832" s="10">
        <f>'data '!K1833</f>
        <v>48.328634716069274</v>
      </c>
      <c r="C1832" s="10">
        <f t="shared" si="0"/>
        <v>48.328634716069274</v>
      </c>
      <c r="D1832" s="10">
        <f>'data '!P1833</f>
        <v>0</v>
      </c>
      <c r="E1832" s="10">
        <f t="shared" si="2"/>
        <v>0</v>
      </c>
      <c r="F1832" s="10">
        <f>'data '!U1833</f>
        <v>0</v>
      </c>
      <c r="G1832" s="10">
        <f t="shared" si="1"/>
        <v>0</v>
      </c>
    </row>
    <row r="1833" spans="1:7" ht="12.75" customHeight="1" x14ac:dyDescent="0.2">
      <c r="A1833" s="7">
        <v>40805</v>
      </c>
      <c r="B1833" s="10">
        <f>'data '!K1834</f>
        <v>48.328634716069274</v>
      </c>
      <c r="C1833" s="10">
        <f t="shared" si="0"/>
        <v>48.328634716069274</v>
      </c>
      <c r="D1833" s="10">
        <f>'data '!P1834</f>
        <v>229.88505747126436</v>
      </c>
      <c r="E1833" s="10">
        <f t="shared" si="2"/>
        <v>229.88505747126436</v>
      </c>
      <c r="F1833" s="10">
        <f>'data '!U1834</f>
        <v>0</v>
      </c>
      <c r="G1833" s="10">
        <f t="shared" si="1"/>
        <v>0</v>
      </c>
    </row>
    <row r="1834" spans="1:7" ht="12.75" customHeight="1" x14ac:dyDescent="0.2">
      <c r="A1834" s="7">
        <v>40806</v>
      </c>
      <c r="B1834" s="10">
        <f>'data '!K1835</f>
        <v>48.328634716069274</v>
      </c>
      <c r="C1834" s="10">
        <f t="shared" si="0"/>
        <v>48.328634716069274</v>
      </c>
      <c r="D1834" s="10">
        <f>'data '!P1835</f>
        <v>0</v>
      </c>
      <c r="E1834" s="10">
        <f t="shared" si="2"/>
        <v>0</v>
      </c>
      <c r="F1834" s="10">
        <f>'data '!U1835</f>
        <v>0</v>
      </c>
      <c r="G1834" s="10">
        <f t="shared" si="1"/>
        <v>0</v>
      </c>
    </row>
    <row r="1835" spans="1:7" ht="12.75" customHeight="1" x14ac:dyDescent="0.2">
      <c r="A1835" s="7">
        <v>40807</v>
      </c>
      <c r="B1835" s="10">
        <f>'data '!K1836</f>
        <v>48.328634716069274</v>
      </c>
      <c r="C1835" s="10">
        <f t="shared" si="0"/>
        <v>48.328634716069274</v>
      </c>
      <c r="D1835" s="10">
        <f>'data '!P1836</f>
        <v>0</v>
      </c>
      <c r="E1835" s="10">
        <f t="shared" si="2"/>
        <v>0</v>
      </c>
      <c r="F1835" s="10">
        <f>'data '!U1836</f>
        <v>0</v>
      </c>
      <c r="G1835" s="10">
        <f t="shared" si="1"/>
        <v>0</v>
      </c>
    </row>
    <row r="1836" spans="1:7" ht="12.75" customHeight="1" x14ac:dyDescent="0.2">
      <c r="A1836" s="7">
        <v>40808</v>
      </c>
      <c r="B1836" s="10">
        <f>'data '!K1837</f>
        <v>48.328634716069274</v>
      </c>
      <c r="C1836" s="10">
        <f t="shared" si="0"/>
        <v>48.328634716069274</v>
      </c>
      <c r="D1836" s="10">
        <f>'data '!P1837</f>
        <v>0</v>
      </c>
      <c r="E1836" s="10">
        <f t="shared" si="2"/>
        <v>0</v>
      </c>
      <c r="F1836" s="10">
        <f>'data '!U1837</f>
        <v>0</v>
      </c>
      <c r="G1836" s="10">
        <f t="shared" si="1"/>
        <v>0</v>
      </c>
    </row>
    <row r="1837" spans="1:7" ht="12.75" customHeight="1" x14ac:dyDescent="0.2">
      <c r="A1837" s="7">
        <v>40809</v>
      </c>
      <c r="B1837" s="10">
        <f>'data '!K1838</f>
        <v>48.328634716069274</v>
      </c>
      <c r="C1837" s="10">
        <f t="shared" si="0"/>
        <v>48.328634716069274</v>
      </c>
      <c r="D1837" s="10">
        <f>'data '!P1838</f>
        <v>0</v>
      </c>
      <c r="E1837" s="10">
        <f t="shared" si="2"/>
        <v>0</v>
      </c>
      <c r="F1837" s="10">
        <f>'data '!U1838</f>
        <v>0</v>
      </c>
      <c r="G1837" s="10">
        <f t="shared" si="1"/>
        <v>0</v>
      </c>
    </row>
    <row r="1838" spans="1:7" ht="12.75" customHeight="1" x14ac:dyDescent="0.2">
      <c r="A1838" s="7">
        <v>40812</v>
      </c>
      <c r="B1838" s="10">
        <f>'data '!K1839</f>
        <v>48.328634716069274</v>
      </c>
      <c r="C1838" s="10">
        <f t="shared" si="0"/>
        <v>48.328634716069274</v>
      </c>
      <c r="D1838" s="10">
        <f>'data '!P1839</f>
        <v>229.88505747126436</v>
      </c>
      <c r="E1838" s="10">
        <f t="shared" si="2"/>
        <v>229.88505747126436</v>
      </c>
      <c r="F1838" s="10">
        <f>'data '!U1839</f>
        <v>0</v>
      </c>
      <c r="G1838" s="10">
        <f t="shared" si="1"/>
        <v>0</v>
      </c>
    </row>
    <row r="1839" spans="1:7" ht="12.75" customHeight="1" x14ac:dyDescent="0.2">
      <c r="A1839" s="7">
        <v>40813</v>
      </c>
      <c r="B1839" s="10">
        <f>'data '!K1840</f>
        <v>48.328634716069274</v>
      </c>
      <c r="C1839" s="10">
        <f t="shared" si="0"/>
        <v>48.328634716069274</v>
      </c>
      <c r="D1839" s="10">
        <f>'data '!P1840</f>
        <v>0</v>
      </c>
      <c r="E1839" s="10">
        <f t="shared" si="2"/>
        <v>0</v>
      </c>
      <c r="F1839" s="10">
        <f>'data '!U1840</f>
        <v>0</v>
      </c>
      <c r="G1839" s="10">
        <f t="shared" si="1"/>
        <v>0</v>
      </c>
    </row>
    <row r="1840" spans="1:7" ht="12.75" customHeight="1" x14ac:dyDescent="0.2">
      <c r="A1840" s="7">
        <v>40814</v>
      </c>
      <c r="B1840" s="10">
        <f>'data '!K1841</f>
        <v>48.328634716069274</v>
      </c>
      <c r="C1840" s="10">
        <f t="shared" si="0"/>
        <v>48.328634716069274</v>
      </c>
      <c r="D1840" s="10">
        <f>'data '!P1841</f>
        <v>0</v>
      </c>
      <c r="E1840" s="10">
        <f t="shared" si="2"/>
        <v>0</v>
      </c>
      <c r="F1840" s="10">
        <f>'data '!U1841</f>
        <v>0</v>
      </c>
      <c r="G1840" s="10">
        <f t="shared" si="1"/>
        <v>0</v>
      </c>
    </row>
    <row r="1841" spans="1:7" ht="12.75" customHeight="1" x14ac:dyDescent="0.2">
      <c r="A1841" s="7">
        <v>40815</v>
      </c>
      <c r="B1841" s="10">
        <f>'data '!K1842</f>
        <v>48.328634716069274</v>
      </c>
      <c r="C1841" s="10">
        <f t="shared" si="0"/>
        <v>48.328634716069274</v>
      </c>
      <c r="D1841" s="10">
        <f>'data '!P1842</f>
        <v>0</v>
      </c>
      <c r="E1841" s="10">
        <f t="shared" si="2"/>
        <v>0</v>
      </c>
      <c r="F1841" s="10">
        <f>'data '!U1842</f>
        <v>0</v>
      </c>
      <c r="G1841" s="10">
        <f t="shared" si="1"/>
        <v>0</v>
      </c>
    </row>
    <row r="1842" spans="1:7" ht="12.75" customHeight="1" x14ac:dyDescent="0.2">
      <c r="A1842" s="7">
        <v>40816</v>
      </c>
      <c r="B1842" s="10">
        <f>'data '!K1843</f>
        <v>48.328634716069274</v>
      </c>
      <c r="C1842" s="10">
        <f t="shared" si="0"/>
        <v>48.328634716069274</v>
      </c>
      <c r="D1842" s="10">
        <f>'data '!P1843</f>
        <v>0</v>
      </c>
      <c r="E1842" s="10">
        <f t="shared" si="2"/>
        <v>0</v>
      </c>
      <c r="F1842" s="10">
        <f>'data '!U1843</f>
        <v>0</v>
      </c>
      <c r="G1842" s="10">
        <f t="shared" si="1"/>
        <v>0</v>
      </c>
    </row>
    <row r="1843" spans="1:7" ht="12.75" customHeight="1" x14ac:dyDescent="0.2">
      <c r="A1843" s="7">
        <v>40819</v>
      </c>
      <c r="B1843" s="10">
        <f>'data '!K1844</f>
        <v>48.328634716069274</v>
      </c>
      <c r="C1843" s="10">
        <f t="shared" si="0"/>
        <v>48.328634716069274</v>
      </c>
      <c r="D1843" s="10">
        <f>'data '!P1844</f>
        <v>229.88505747126436</v>
      </c>
      <c r="E1843" s="10">
        <f t="shared" si="2"/>
        <v>229.88505747126436</v>
      </c>
      <c r="F1843" s="10">
        <f>'data '!U1844</f>
        <v>1000</v>
      </c>
      <c r="G1843" s="10">
        <f t="shared" si="1"/>
        <v>1000</v>
      </c>
    </row>
    <row r="1844" spans="1:7" ht="12.75" customHeight="1" x14ac:dyDescent="0.2">
      <c r="A1844" s="7">
        <v>40820</v>
      </c>
      <c r="B1844" s="10">
        <f>'data '!K1845</f>
        <v>48.328634716069274</v>
      </c>
      <c r="C1844" s="10">
        <f t="shared" si="0"/>
        <v>48.328634716069274</v>
      </c>
      <c r="D1844" s="10">
        <f>'data '!P1845</f>
        <v>0</v>
      </c>
      <c r="E1844" s="10">
        <f t="shared" si="2"/>
        <v>0</v>
      </c>
      <c r="F1844" s="10">
        <f>'data '!U1845</f>
        <v>0</v>
      </c>
      <c r="G1844" s="10">
        <f t="shared" si="1"/>
        <v>0</v>
      </c>
    </row>
    <row r="1845" spans="1:7" ht="12.75" customHeight="1" x14ac:dyDescent="0.2">
      <c r="A1845" s="7">
        <v>40821</v>
      </c>
      <c r="B1845" s="10">
        <f>'data '!K1846</f>
        <v>48.328634716069274</v>
      </c>
      <c r="C1845" s="10">
        <f t="shared" si="0"/>
        <v>48.328634716069274</v>
      </c>
      <c r="D1845" s="10">
        <f>'data '!P1846</f>
        <v>0</v>
      </c>
      <c r="E1845" s="10">
        <f t="shared" si="2"/>
        <v>0</v>
      </c>
      <c r="F1845" s="10">
        <f>'data '!U1846</f>
        <v>0</v>
      </c>
      <c r="G1845" s="10">
        <f t="shared" si="1"/>
        <v>0</v>
      </c>
    </row>
    <row r="1846" spans="1:7" ht="12.75" customHeight="1" x14ac:dyDescent="0.2">
      <c r="A1846" s="7">
        <v>40823</v>
      </c>
      <c r="B1846" s="10">
        <f>'data '!K1847</f>
        <v>48.328634716069274</v>
      </c>
      <c r="C1846" s="10">
        <f t="shared" si="0"/>
        <v>48.328634716069274</v>
      </c>
      <c r="D1846" s="10">
        <f>'data '!P1847</f>
        <v>0</v>
      </c>
      <c r="E1846" s="10">
        <f t="shared" si="2"/>
        <v>0</v>
      </c>
      <c r="F1846" s="10">
        <f>'data '!U1847</f>
        <v>0</v>
      </c>
      <c r="G1846" s="10">
        <f t="shared" si="1"/>
        <v>0</v>
      </c>
    </row>
    <row r="1847" spans="1:7" ht="12.75" customHeight="1" x14ac:dyDescent="0.2">
      <c r="A1847" s="7">
        <v>40826</v>
      </c>
      <c r="B1847" s="10">
        <f>'data '!K1848</f>
        <v>48.328634716069274</v>
      </c>
      <c r="C1847" s="10">
        <f t="shared" si="0"/>
        <v>48.328634716069274</v>
      </c>
      <c r="D1847" s="10">
        <f>'data '!P1848</f>
        <v>229.88505747126436</v>
      </c>
      <c r="E1847" s="10">
        <f t="shared" si="2"/>
        <v>229.88505747126436</v>
      </c>
      <c r="F1847" s="10">
        <f>'data '!U1848</f>
        <v>0</v>
      </c>
      <c r="G1847" s="10">
        <f t="shared" si="1"/>
        <v>0</v>
      </c>
    </row>
    <row r="1848" spans="1:7" ht="12.75" customHeight="1" x14ac:dyDescent="0.2">
      <c r="A1848" s="7">
        <v>40827</v>
      </c>
      <c r="B1848" s="10">
        <f>'data '!K1849</f>
        <v>48.328634716069274</v>
      </c>
      <c r="C1848" s="10">
        <f t="shared" si="0"/>
        <v>48.328634716069274</v>
      </c>
      <c r="D1848" s="10">
        <f>'data '!P1849</f>
        <v>0</v>
      </c>
      <c r="E1848" s="10">
        <f t="shared" si="2"/>
        <v>0</v>
      </c>
      <c r="F1848" s="10">
        <f>'data '!U1849</f>
        <v>0</v>
      </c>
      <c r="G1848" s="10">
        <f t="shared" si="1"/>
        <v>0</v>
      </c>
    </row>
    <row r="1849" spans="1:7" ht="12.75" customHeight="1" x14ac:dyDescent="0.2">
      <c r="A1849" s="7">
        <v>40828</v>
      </c>
      <c r="B1849" s="10">
        <f>'data '!K1850</f>
        <v>48.328634716069274</v>
      </c>
      <c r="C1849" s="10">
        <f t="shared" si="0"/>
        <v>48.328634716069274</v>
      </c>
      <c r="D1849" s="10">
        <f>'data '!P1850</f>
        <v>0</v>
      </c>
      <c r="E1849" s="10">
        <f t="shared" si="2"/>
        <v>0</v>
      </c>
      <c r="F1849" s="10">
        <f>'data '!U1850</f>
        <v>0</v>
      </c>
      <c r="G1849" s="10">
        <f t="shared" si="1"/>
        <v>0</v>
      </c>
    </row>
    <row r="1850" spans="1:7" ht="12.75" customHeight="1" x14ac:dyDescent="0.2">
      <c r="A1850" s="7">
        <v>40829</v>
      </c>
      <c r="B1850" s="10">
        <f>'data '!K1851</f>
        <v>48.328634716069274</v>
      </c>
      <c r="C1850" s="10">
        <f t="shared" si="0"/>
        <v>48.328634716069274</v>
      </c>
      <c r="D1850" s="10">
        <f>'data '!P1851</f>
        <v>0</v>
      </c>
      <c r="E1850" s="10">
        <f t="shared" si="2"/>
        <v>0</v>
      </c>
      <c r="F1850" s="10">
        <f>'data '!U1851</f>
        <v>0</v>
      </c>
      <c r="G1850" s="10">
        <f t="shared" si="1"/>
        <v>0</v>
      </c>
    </row>
    <row r="1851" spans="1:7" ht="12.75" customHeight="1" x14ac:dyDescent="0.2">
      <c r="A1851" s="7">
        <v>40830</v>
      </c>
      <c r="B1851" s="10">
        <f>'data '!K1852</f>
        <v>48.328634716069274</v>
      </c>
      <c r="C1851" s="10">
        <f t="shared" si="0"/>
        <v>48.328634716069274</v>
      </c>
      <c r="D1851" s="10">
        <f>'data '!P1852</f>
        <v>0</v>
      </c>
      <c r="E1851" s="10">
        <f t="shared" si="2"/>
        <v>0</v>
      </c>
      <c r="F1851" s="10">
        <f>'data '!U1852</f>
        <v>0</v>
      </c>
      <c r="G1851" s="10">
        <f t="shared" si="1"/>
        <v>0</v>
      </c>
    </row>
    <row r="1852" spans="1:7" ht="12.75" customHeight="1" x14ac:dyDescent="0.2">
      <c r="A1852" s="7">
        <v>40833</v>
      </c>
      <c r="B1852" s="10">
        <f>'data '!K1853</f>
        <v>48.328634716069274</v>
      </c>
      <c r="C1852" s="10">
        <f t="shared" si="0"/>
        <v>48.328634716069274</v>
      </c>
      <c r="D1852" s="10">
        <f>'data '!P1853</f>
        <v>229.88505747126436</v>
      </c>
      <c r="E1852" s="10">
        <f t="shared" si="2"/>
        <v>229.88505747126436</v>
      </c>
      <c r="F1852" s="10">
        <f>'data '!U1853</f>
        <v>0</v>
      </c>
      <c r="G1852" s="10">
        <f t="shared" si="1"/>
        <v>0</v>
      </c>
    </row>
    <row r="1853" spans="1:7" ht="12.75" customHeight="1" x14ac:dyDescent="0.2">
      <c r="A1853" s="7">
        <v>40834</v>
      </c>
      <c r="B1853" s="10">
        <f>'data '!K1854</f>
        <v>48.328634716069274</v>
      </c>
      <c r="C1853" s="10">
        <f t="shared" si="0"/>
        <v>48.328634716069274</v>
      </c>
      <c r="D1853" s="10">
        <f>'data '!P1854</f>
        <v>0</v>
      </c>
      <c r="E1853" s="10">
        <f t="shared" si="2"/>
        <v>0</v>
      </c>
      <c r="F1853" s="10">
        <f>'data '!U1854</f>
        <v>0</v>
      </c>
      <c r="G1853" s="10">
        <f t="shared" si="1"/>
        <v>0</v>
      </c>
    </row>
    <row r="1854" spans="1:7" ht="12.75" customHeight="1" x14ac:dyDescent="0.2">
      <c r="A1854" s="7">
        <v>40835</v>
      </c>
      <c r="B1854" s="10">
        <f>'data '!K1855</f>
        <v>48.328634716069274</v>
      </c>
      <c r="C1854" s="10">
        <f t="shared" si="0"/>
        <v>48.328634716069274</v>
      </c>
      <c r="D1854" s="10">
        <f>'data '!P1855</f>
        <v>0</v>
      </c>
      <c r="E1854" s="10">
        <f t="shared" si="2"/>
        <v>0</v>
      </c>
      <c r="F1854" s="10">
        <f>'data '!U1855</f>
        <v>0</v>
      </c>
      <c r="G1854" s="10">
        <f t="shared" si="1"/>
        <v>0</v>
      </c>
    </row>
    <row r="1855" spans="1:7" ht="12.75" customHeight="1" x14ac:dyDescent="0.2">
      <c r="A1855" s="7">
        <v>40836</v>
      </c>
      <c r="B1855" s="10">
        <f>'data '!K1856</f>
        <v>48.328634716069274</v>
      </c>
      <c r="C1855" s="10">
        <f t="shared" si="0"/>
        <v>48.328634716069274</v>
      </c>
      <c r="D1855" s="10">
        <f>'data '!P1856</f>
        <v>0</v>
      </c>
      <c r="E1855" s="10">
        <f t="shared" si="2"/>
        <v>0</v>
      </c>
      <c r="F1855" s="10">
        <f>'data '!U1856</f>
        <v>0</v>
      </c>
      <c r="G1855" s="10">
        <f t="shared" si="1"/>
        <v>0</v>
      </c>
    </row>
    <row r="1856" spans="1:7" ht="12.75" customHeight="1" x14ac:dyDescent="0.2">
      <c r="A1856" s="7">
        <v>40837</v>
      </c>
      <c r="B1856" s="10">
        <f>'data '!K1857</f>
        <v>48.328634716069274</v>
      </c>
      <c r="C1856" s="10">
        <f t="shared" si="0"/>
        <v>48.328634716069274</v>
      </c>
      <c r="D1856" s="10">
        <f>'data '!P1857</f>
        <v>0</v>
      </c>
      <c r="E1856" s="10">
        <f t="shared" si="2"/>
        <v>0</v>
      </c>
      <c r="F1856" s="10">
        <f>'data '!U1857</f>
        <v>0</v>
      </c>
      <c r="G1856" s="10">
        <f t="shared" si="1"/>
        <v>0</v>
      </c>
    </row>
    <row r="1857" spans="1:7" ht="12.75" customHeight="1" x14ac:dyDescent="0.2">
      <c r="A1857" s="7">
        <v>40840</v>
      </c>
      <c r="B1857" s="10">
        <f>'data '!K1858</f>
        <v>48.328634716069274</v>
      </c>
      <c r="C1857" s="10">
        <f t="shared" si="0"/>
        <v>48.328634716069274</v>
      </c>
      <c r="D1857" s="10">
        <f>'data '!P1858</f>
        <v>229.88505747126436</v>
      </c>
      <c r="E1857" s="10">
        <f t="shared" si="2"/>
        <v>229.88505747126436</v>
      </c>
      <c r="F1857" s="10">
        <f>'data '!U1858</f>
        <v>0</v>
      </c>
      <c r="G1857" s="10">
        <f t="shared" si="1"/>
        <v>0</v>
      </c>
    </row>
    <row r="1858" spans="1:7" ht="12.75" customHeight="1" x14ac:dyDescent="0.2">
      <c r="A1858" s="7">
        <v>40841</v>
      </c>
      <c r="B1858" s="10">
        <f>'data '!K1859</f>
        <v>48.328634716069274</v>
      </c>
      <c r="C1858" s="10">
        <f t="shared" si="0"/>
        <v>48.328634716069274</v>
      </c>
      <c r="D1858" s="10">
        <f>'data '!P1859</f>
        <v>0</v>
      </c>
      <c r="E1858" s="10">
        <f t="shared" si="2"/>
        <v>0</v>
      </c>
      <c r="F1858" s="10">
        <f>'data '!U1859</f>
        <v>0</v>
      </c>
      <c r="G1858" s="10">
        <f t="shared" si="1"/>
        <v>0</v>
      </c>
    </row>
    <row r="1859" spans="1:7" ht="12.75" customHeight="1" x14ac:dyDescent="0.2">
      <c r="A1859" s="7">
        <v>40842</v>
      </c>
      <c r="B1859" s="10">
        <f>'data '!K1860</f>
        <v>48.328634716069274</v>
      </c>
      <c r="C1859" s="10">
        <f t="shared" si="0"/>
        <v>48.328634716069274</v>
      </c>
      <c r="D1859" s="10">
        <f>'data '!P1860</f>
        <v>0</v>
      </c>
      <c r="E1859" s="10">
        <f t="shared" si="2"/>
        <v>0</v>
      </c>
      <c r="F1859" s="10">
        <f>'data '!U1860</f>
        <v>0</v>
      </c>
      <c r="G1859" s="10">
        <f t="shared" si="1"/>
        <v>0</v>
      </c>
    </row>
    <row r="1860" spans="1:7" ht="12.75" customHeight="1" x14ac:dyDescent="0.2">
      <c r="A1860" s="7">
        <v>40844</v>
      </c>
      <c r="B1860" s="10">
        <f>'data '!K1861</f>
        <v>48.328634716069274</v>
      </c>
      <c r="C1860" s="10">
        <f t="shared" si="0"/>
        <v>48.328634716069274</v>
      </c>
      <c r="D1860" s="10">
        <f>'data '!P1861</f>
        <v>0</v>
      </c>
      <c r="E1860" s="10">
        <f t="shared" si="2"/>
        <v>0</v>
      </c>
      <c r="F1860" s="10">
        <f>'data '!U1861</f>
        <v>0</v>
      </c>
      <c r="G1860" s="10">
        <f t="shared" si="1"/>
        <v>0</v>
      </c>
    </row>
    <row r="1861" spans="1:7" ht="12.75" customHeight="1" x14ac:dyDescent="0.2">
      <c r="A1861" s="7">
        <v>40847</v>
      </c>
      <c r="B1861" s="10">
        <f>'data '!K1862</f>
        <v>48.328634716069274</v>
      </c>
      <c r="C1861" s="10">
        <f t="shared" si="0"/>
        <v>48.328634716069274</v>
      </c>
      <c r="D1861" s="10">
        <f>'data '!P1862</f>
        <v>229.88505747126436</v>
      </c>
      <c r="E1861" s="10">
        <f t="shared" si="2"/>
        <v>229.88505747126436</v>
      </c>
      <c r="F1861" s="10">
        <f>'data '!U1862</f>
        <v>0</v>
      </c>
      <c r="G1861" s="10">
        <f t="shared" si="1"/>
        <v>0</v>
      </c>
    </row>
    <row r="1862" spans="1:7" ht="12.75" customHeight="1" x14ac:dyDescent="0.2">
      <c r="A1862" s="7">
        <v>40848</v>
      </c>
      <c r="B1862" s="10">
        <f>'data '!K1863</f>
        <v>48.328634716069274</v>
      </c>
      <c r="C1862" s="10">
        <f t="shared" si="0"/>
        <v>48.328634716069274</v>
      </c>
      <c r="D1862" s="10">
        <f>'data '!P1863</f>
        <v>0</v>
      </c>
      <c r="E1862" s="10">
        <f t="shared" si="2"/>
        <v>0</v>
      </c>
      <c r="F1862" s="10">
        <f>'data '!U1863</f>
        <v>1000</v>
      </c>
      <c r="G1862" s="10">
        <f t="shared" si="1"/>
        <v>1000</v>
      </c>
    </row>
    <row r="1863" spans="1:7" ht="12.75" customHeight="1" x14ac:dyDescent="0.2">
      <c r="A1863" s="7">
        <v>40849</v>
      </c>
      <c r="B1863" s="10">
        <f>'data '!K1864</f>
        <v>48.328634716069274</v>
      </c>
      <c r="C1863" s="10">
        <f t="shared" si="0"/>
        <v>48.328634716069274</v>
      </c>
      <c r="D1863" s="10">
        <f>'data '!P1864</f>
        <v>0</v>
      </c>
      <c r="E1863" s="10">
        <f t="shared" si="2"/>
        <v>0</v>
      </c>
      <c r="F1863" s="10">
        <f>'data '!U1864</f>
        <v>0</v>
      </c>
      <c r="G1863" s="10">
        <f t="shared" si="1"/>
        <v>0</v>
      </c>
    </row>
    <row r="1864" spans="1:7" ht="12.75" customHeight="1" x14ac:dyDescent="0.2">
      <c r="A1864" s="7">
        <v>40850</v>
      </c>
      <c r="B1864" s="10">
        <f>'data '!K1865</f>
        <v>48.328634716069274</v>
      </c>
      <c r="C1864" s="10">
        <f t="shared" si="0"/>
        <v>48.328634716069274</v>
      </c>
      <c r="D1864" s="10">
        <f>'data '!P1865</f>
        <v>0</v>
      </c>
      <c r="E1864" s="10">
        <f t="shared" si="2"/>
        <v>0</v>
      </c>
      <c r="F1864" s="10">
        <f>'data '!U1865</f>
        <v>0</v>
      </c>
      <c r="G1864" s="10">
        <f t="shared" si="1"/>
        <v>0</v>
      </c>
    </row>
    <row r="1865" spans="1:7" ht="12.75" customHeight="1" x14ac:dyDescent="0.2">
      <c r="A1865" s="7">
        <v>40851</v>
      </c>
      <c r="B1865" s="10">
        <f>'data '!K1866</f>
        <v>48.328634716069274</v>
      </c>
      <c r="C1865" s="10">
        <f t="shared" si="0"/>
        <v>48.328634716069274</v>
      </c>
      <c r="D1865" s="10">
        <f>'data '!P1866</f>
        <v>0</v>
      </c>
      <c r="E1865" s="10">
        <f t="shared" si="2"/>
        <v>0</v>
      </c>
      <c r="F1865" s="10">
        <f>'data '!U1866</f>
        <v>0</v>
      </c>
      <c r="G1865" s="10">
        <f t="shared" si="1"/>
        <v>0</v>
      </c>
    </row>
    <row r="1866" spans="1:7" ht="12.75" customHeight="1" x14ac:dyDescent="0.2">
      <c r="A1866" s="7">
        <v>40855</v>
      </c>
      <c r="B1866" s="10">
        <f>'data '!K1867</f>
        <v>48.328634716069274</v>
      </c>
      <c r="C1866" s="10">
        <f t="shared" si="0"/>
        <v>48.328634716069274</v>
      </c>
      <c r="D1866" s="10">
        <f>'data '!P1867</f>
        <v>229.88505747126436</v>
      </c>
      <c r="E1866" s="10">
        <f t="shared" si="2"/>
        <v>229.88505747126436</v>
      </c>
      <c r="F1866" s="10">
        <f>'data '!U1867</f>
        <v>0</v>
      </c>
      <c r="G1866" s="10">
        <f t="shared" si="1"/>
        <v>0</v>
      </c>
    </row>
    <row r="1867" spans="1:7" ht="12.75" customHeight="1" x14ac:dyDescent="0.2">
      <c r="A1867" s="7">
        <v>40856</v>
      </c>
      <c r="B1867" s="10">
        <f>'data '!K1868</f>
        <v>48.328634716069274</v>
      </c>
      <c r="C1867" s="10">
        <f t="shared" si="0"/>
        <v>48.328634716069274</v>
      </c>
      <c r="D1867" s="10">
        <f>'data '!P1868</f>
        <v>0</v>
      </c>
      <c r="E1867" s="10">
        <f t="shared" si="2"/>
        <v>0</v>
      </c>
      <c r="F1867" s="10">
        <f>'data '!U1868</f>
        <v>0</v>
      </c>
      <c r="G1867" s="10">
        <f t="shared" si="1"/>
        <v>0</v>
      </c>
    </row>
    <row r="1868" spans="1:7" ht="12.75" customHeight="1" x14ac:dyDescent="0.2">
      <c r="A1868" s="7">
        <v>40858</v>
      </c>
      <c r="B1868" s="10">
        <f>'data '!K1869</f>
        <v>48.328634716069274</v>
      </c>
      <c r="C1868" s="10">
        <f t="shared" si="0"/>
        <v>48.328634716069274</v>
      </c>
      <c r="D1868" s="10">
        <f>'data '!P1869</f>
        <v>0</v>
      </c>
      <c r="E1868" s="10">
        <f t="shared" si="2"/>
        <v>0</v>
      </c>
      <c r="F1868" s="10">
        <f>'data '!U1869</f>
        <v>0</v>
      </c>
      <c r="G1868" s="10">
        <f t="shared" si="1"/>
        <v>0</v>
      </c>
    </row>
    <row r="1869" spans="1:7" ht="12.75" customHeight="1" x14ac:dyDescent="0.2">
      <c r="A1869" s="7">
        <v>40861</v>
      </c>
      <c r="B1869" s="10">
        <f>'data '!K1870</f>
        <v>48.328634716069274</v>
      </c>
      <c r="C1869" s="10">
        <f t="shared" si="0"/>
        <v>48.328634716069274</v>
      </c>
      <c r="D1869" s="10">
        <f>'data '!P1870</f>
        <v>229.88505747126436</v>
      </c>
      <c r="E1869" s="10">
        <f t="shared" si="2"/>
        <v>229.88505747126436</v>
      </c>
      <c r="F1869" s="10">
        <f>'data '!U1870</f>
        <v>0</v>
      </c>
      <c r="G1869" s="10">
        <f t="shared" si="1"/>
        <v>0</v>
      </c>
    </row>
    <row r="1870" spans="1:7" ht="12.75" customHeight="1" x14ac:dyDescent="0.2">
      <c r="A1870" s="7">
        <v>40862</v>
      </c>
      <c r="B1870" s="10">
        <f>'data '!K1871</f>
        <v>48.328634716069274</v>
      </c>
      <c r="C1870" s="10">
        <f t="shared" si="0"/>
        <v>48.328634716069274</v>
      </c>
      <c r="D1870" s="10">
        <f>'data '!P1871</f>
        <v>0</v>
      </c>
      <c r="E1870" s="10">
        <f t="shared" si="2"/>
        <v>0</v>
      </c>
      <c r="F1870" s="10">
        <f>'data '!U1871</f>
        <v>0</v>
      </c>
      <c r="G1870" s="10">
        <f t="shared" si="1"/>
        <v>0</v>
      </c>
    </row>
    <row r="1871" spans="1:7" ht="12.75" customHeight="1" x14ac:dyDescent="0.2">
      <c r="A1871" s="7">
        <v>40863</v>
      </c>
      <c r="B1871" s="10">
        <f>'data '!K1872</f>
        <v>48.328634716069274</v>
      </c>
      <c r="C1871" s="10">
        <f t="shared" si="0"/>
        <v>48.328634716069274</v>
      </c>
      <c r="D1871" s="10">
        <f>'data '!P1872</f>
        <v>0</v>
      </c>
      <c r="E1871" s="10">
        <f t="shared" si="2"/>
        <v>0</v>
      </c>
      <c r="F1871" s="10">
        <f>'data '!U1872</f>
        <v>0</v>
      </c>
      <c r="G1871" s="10">
        <f t="shared" si="1"/>
        <v>0</v>
      </c>
    </row>
    <row r="1872" spans="1:7" ht="12.75" customHeight="1" x14ac:dyDescent="0.2">
      <c r="A1872" s="7">
        <v>40864</v>
      </c>
      <c r="B1872" s="10">
        <f>'data '!K1873</f>
        <v>48.328634716069274</v>
      </c>
      <c r="C1872" s="10">
        <f t="shared" si="0"/>
        <v>48.328634716069274</v>
      </c>
      <c r="D1872" s="10">
        <f>'data '!P1873</f>
        <v>0</v>
      </c>
      <c r="E1872" s="10">
        <f t="shared" si="2"/>
        <v>0</v>
      </c>
      <c r="F1872" s="10">
        <f>'data '!U1873</f>
        <v>0</v>
      </c>
      <c r="G1872" s="10">
        <f t="shared" si="1"/>
        <v>0</v>
      </c>
    </row>
    <row r="1873" spans="1:7" ht="12.75" customHeight="1" x14ac:dyDescent="0.2">
      <c r="A1873" s="7">
        <v>40865</v>
      </c>
      <c r="B1873" s="10">
        <f>'data '!K1874</f>
        <v>48.328634716069274</v>
      </c>
      <c r="C1873" s="10">
        <f t="shared" si="0"/>
        <v>48.328634716069274</v>
      </c>
      <c r="D1873" s="10">
        <f>'data '!P1874</f>
        <v>0</v>
      </c>
      <c r="E1873" s="10">
        <f t="shared" si="2"/>
        <v>0</v>
      </c>
      <c r="F1873" s="10">
        <f>'data '!U1874</f>
        <v>0</v>
      </c>
      <c r="G1873" s="10">
        <f t="shared" si="1"/>
        <v>0</v>
      </c>
    </row>
    <row r="1874" spans="1:7" ht="12.75" customHeight="1" x14ac:dyDescent="0.2">
      <c r="A1874" s="7">
        <v>40868</v>
      </c>
      <c r="B1874" s="10">
        <f>'data '!K1875</f>
        <v>48.328634716069274</v>
      </c>
      <c r="C1874" s="10">
        <f t="shared" si="0"/>
        <v>48.328634716069274</v>
      </c>
      <c r="D1874" s="10">
        <f>'data '!P1875</f>
        <v>229.88505747126436</v>
      </c>
      <c r="E1874" s="10">
        <f t="shared" si="2"/>
        <v>229.88505747126436</v>
      </c>
      <c r="F1874" s="10">
        <f>'data '!U1875</f>
        <v>0</v>
      </c>
      <c r="G1874" s="10">
        <f t="shared" si="1"/>
        <v>0</v>
      </c>
    </row>
    <row r="1875" spans="1:7" ht="12.75" customHeight="1" x14ac:dyDescent="0.2">
      <c r="A1875" s="7">
        <v>40869</v>
      </c>
      <c r="B1875" s="10">
        <f>'data '!K1876</f>
        <v>48.328634716069274</v>
      </c>
      <c r="C1875" s="10">
        <f t="shared" si="0"/>
        <v>48.328634716069274</v>
      </c>
      <c r="D1875" s="10">
        <f>'data '!P1876</f>
        <v>0</v>
      </c>
      <c r="E1875" s="10">
        <f t="shared" si="2"/>
        <v>0</v>
      </c>
      <c r="F1875" s="10">
        <f>'data '!U1876</f>
        <v>0</v>
      </c>
      <c r="G1875" s="10">
        <f t="shared" si="1"/>
        <v>0</v>
      </c>
    </row>
    <row r="1876" spans="1:7" ht="12.75" customHeight="1" x14ac:dyDescent="0.2">
      <c r="A1876" s="7">
        <v>40870</v>
      </c>
      <c r="B1876" s="10">
        <f>'data '!K1877</f>
        <v>48.328634716069274</v>
      </c>
      <c r="C1876" s="10">
        <f t="shared" si="0"/>
        <v>48.328634716069274</v>
      </c>
      <c r="D1876" s="10">
        <f>'data '!P1877</f>
        <v>0</v>
      </c>
      <c r="E1876" s="10">
        <f t="shared" si="2"/>
        <v>0</v>
      </c>
      <c r="F1876" s="10">
        <f>'data '!U1877</f>
        <v>0</v>
      </c>
      <c r="G1876" s="10">
        <f t="shared" si="1"/>
        <v>0</v>
      </c>
    </row>
    <row r="1877" spans="1:7" ht="12.75" customHeight="1" x14ac:dyDescent="0.2">
      <c r="A1877" s="7">
        <v>40871</v>
      </c>
      <c r="B1877" s="10">
        <f>'data '!K1878</f>
        <v>48.328634716069274</v>
      </c>
      <c r="C1877" s="10">
        <f t="shared" si="0"/>
        <v>48.328634716069274</v>
      </c>
      <c r="D1877" s="10">
        <f>'data '!P1878</f>
        <v>0</v>
      </c>
      <c r="E1877" s="10">
        <f t="shared" si="2"/>
        <v>0</v>
      </c>
      <c r="F1877" s="10">
        <f>'data '!U1878</f>
        <v>0</v>
      </c>
      <c r="G1877" s="10">
        <f t="shared" si="1"/>
        <v>0</v>
      </c>
    </row>
    <row r="1878" spans="1:7" ht="12.75" customHeight="1" x14ac:dyDescent="0.2">
      <c r="A1878" s="7">
        <v>40872</v>
      </c>
      <c r="B1878" s="10">
        <f>'data '!K1879</f>
        <v>48.328634716069274</v>
      </c>
      <c r="C1878" s="10">
        <f t="shared" si="0"/>
        <v>48.328634716069274</v>
      </c>
      <c r="D1878" s="10">
        <f>'data '!P1879</f>
        <v>0</v>
      </c>
      <c r="E1878" s="10">
        <f t="shared" si="2"/>
        <v>0</v>
      </c>
      <c r="F1878" s="10">
        <f>'data '!U1879</f>
        <v>0</v>
      </c>
      <c r="G1878" s="10">
        <f t="shared" si="1"/>
        <v>0</v>
      </c>
    </row>
    <row r="1879" spans="1:7" ht="12.75" customHeight="1" x14ac:dyDescent="0.2">
      <c r="A1879" s="7">
        <v>40875</v>
      </c>
      <c r="B1879" s="10">
        <f>'data '!K1880</f>
        <v>48.328634716069274</v>
      </c>
      <c r="C1879" s="10">
        <f t="shared" si="0"/>
        <v>48.328634716069274</v>
      </c>
      <c r="D1879" s="10">
        <f>'data '!P1880</f>
        <v>229.88505747126436</v>
      </c>
      <c r="E1879" s="10">
        <f t="shared" si="2"/>
        <v>229.88505747126436</v>
      </c>
      <c r="F1879" s="10">
        <f>'data '!U1880</f>
        <v>0</v>
      </c>
      <c r="G1879" s="10">
        <f t="shared" si="1"/>
        <v>0</v>
      </c>
    </row>
    <row r="1880" spans="1:7" ht="12.75" customHeight="1" x14ac:dyDescent="0.2">
      <c r="A1880" s="7">
        <v>40876</v>
      </c>
      <c r="B1880" s="10">
        <f>'data '!K1881</f>
        <v>48.328634716069274</v>
      </c>
      <c r="C1880" s="10">
        <f t="shared" si="0"/>
        <v>48.328634716069274</v>
      </c>
      <c r="D1880" s="10">
        <f>'data '!P1881</f>
        <v>0</v>
      </c>
      <c r="E1880" s="10">
        <f t="shared" si="2"/>
        <v>0</v>
      </c>
      <c r="F1880" s="10">
        <f>'data '!U1881</f>
        <v>0</v>
      </c>
      <c r="G1880" s="10">
        <f t="shared" si="1"/>
        <v>0</v>
      </c>
    </row>
    <row r="1881" spans="1:7" ht="12.75" customHeight="1" x14ac:dyDescent="0.2">
      <c r="A1881" s="7">
        <v>40877</v>
      </c>
      <c r="B1881" s="10">
        <f>'data '!K1882</f>
        <v>48.328634716069274</v>
      </c>
      <c r="C1881" s="10">
        <f t="shared" si="0"/>
        <v>48.328634716069274</v>
      </c>
      <c r="D1881" s="10">
        <f>'data '!P1882</f>
        <v>0</v>
      </c>
      <c r="E1881" s="10">
        <f t="shared" si="2"/>
        <v>0</v>
      </c>
      <c r="F1881" s="10">
        <f>'data '!U1882</f>
        <v>0</v>
      </c>
      <c r="G1881" s="10">
        <f t="shared" si="1"/>
        <v>0</v>
      </c>
    </row>
    <row r="1882" spans="1:7" ht="12.75" customHeight="1" x14ac:dyDescent="0.2">
      <c r="A1882" s="7">
        <v>40878</v>
      </c>
      <c r="B1882" s="10">
        <f>'data '!K1883</f>
        <v>48.328634716069274</v>
      </c>
      <c r="C1882" s="10">
        <f t="shared" si="0"/>
        <v>48.328634716069274</v>
      </c>
      <c r="D1882" s="10">
        <f>'data '!P1883</f>
        <v>0</v>
      </c>
      <c r="E1882" s="10">
        <f t="shared" si="2"/>
        <v>0</v>
      </c>
      <c r="F1882" s="10">
        <f>'data '!U1883</f>
        <v>1000</v>
      </c>
      <c r="G1882" s="10">
        <f t="shared" si="1"/>
        <v>1000</v>
      </c>
    </row>
    <row r="1883" spans="1:7" ht="12.75" customHeight="1" x14ac:dyDescent="0.2">
      <c r="A1883" s="7">
        <v>40879</v>
      </c>
      <c r="B1883" s="10">
        <f>'data '!K1884</f>
        <v>48.328634716069274</v>
      </c>
      <c r="C1883" s="10">
        <f t="shared" si="0"/>
        <v>48.328634716069274</v>
      </c>
      <c r="D1883" s="10">
        <f>'data '!P1884</f>
        <v>0</v>
      </c>
      <c r="E1883" s="10">
        <f t="shared" si="2"/>
        <v>0</v>
      </c>
      <c r="F1883" s="10">
        <f>'data '!U1884</f>
        <v>0</v>
      </c>
      <c r="G1883" s="10">
        <f t="shared" si="1"/>
        <v>0</v>
      </c>
    </row>
    <row r="1884" spans="1:7" ht="12.75" customHeight="1" x14ac:dyDescent="0.2">
      <c r="A1884" s="7">
        <v>40882</v>
      </c>
      <c r="B1884" s="10">
        <f>'data '!K1885</f>
        <v>48.328634716069274</v>
      </c>
      <c r="C1884" s="10">
        <f t="shared" si="0"/>
        <v>48.328634716069274</v>
      </c>
      <c r="D1884" s="10">
        <f>'data '!P1885</f>
        <v>229.88505747126436</v>
      </c>
      <c r="E1884" s="10">
        <f t="shared" si="2"/>
        <v>229.88505747126436</v>
      </c>
      <c r="F1884" s="10">
        <f>'data '!U1885</f>
        <v>0</v>
      </c>
      <c r="G1884" s="10">
        <f t="shared" si="1"/>
        <v>0</v>
      </c>
    </row>
    <row r="1885" spans="1:7" ht="12.75" customHeight="1" x14ac:dyDescent="0.2">
      <c r="A1885" s="7">
        <v>40884</v>
      </c>
      <c r="B1885" s="10">
        <f>'data '!K1886</f>
        <v>48.328634716069274</v>
      </c>
      <c r="C1885" s="10">
        <f t="shared" si="0"/>
        <v>48.328634716069274</v>
      </c>
      <c r="D1885" s="10">
        <f>'data '!P1886</f>
        <v>0</v>
      </c>
      <c r="E1885" s="10">
        <f t="shared" si="2"/>
        <v>0</v>
      </c>
      <c r="F1885" s="10">
        <f>'data '!U1886</f>
        <v>0</v>
      </c>
      <c r="G1885" s="10">
        <f t="shared" si="1"/>
        <v>0</v>
      </c>
    </row>
    <row r="1886" spans="1:7" ht="12.75" customHeight="1" x14ac:dyDescent="0.2">
      <c r="A1886" s="7">
        <v>40885</v>
      </c>
      <c r="B1886" s="10">
        <f>'data '!K1887</f>
        <v>48.328634716069274</v>
      </c>
      <c r="C1886" s="10">
        <f t="shared" si="0"/>
        <v>48.328634716069274</v>
      </c>
      <c r="D1886" s="10">
        <f>'data '!P1887</f>
        <v>0</v>
      </c>
      <c r="E1886" s="10">
        <f t="shared" si="2"/>
        <v>0</v>
      </c>
      <c r="F1886" s="10">
        <f>'data '!U1887</f>
        <v>0</v>
      </c>
      <c r="G1886" s="10">
        <f t="shared" si="1"/>
        <v>0</v>
      </c>
    </row>
    <row r="1887" spans="1:7" ht="12.75" customHeight="1" x14ac:dyDescent="0.2">
      <c r="A1887" s="7">
        <v>40886</v>
      </c>
      <c r="B1887" s="10">
        <f>'data '!K1888</f>
        <v>48.328634716069274</v>
      </c>
      <c r="C1887" s="10">
        <f t="shared" si="0"/>
        <v>48.328634716069274</v>
      </c>
      <c r="D1887" s="10">
        <f>'data '!P1888</f>
        <v>0</v>
      </c>
      <c r="E1887" s="10">
        <f t="shared" si="2"/>
        <v>0</v>
      </c>
      <c r="F1887" s="10">
        <f>'data '!U1888</f>
        <v>0</v>
      </c>
      <c r="G1887" s="10">
        <f t="shared" si="1"/>
        <v>0</v>
      </c>
    </row>
    <row r="1888" spans="1:7" ht="12.75" customHeight="1" x14ac:dyDescent="0.2">
      <c r="A1888" s="7">
        <v>40889</v>
      </c>
      <c r="B1888" s="10">
        <f>'data '!K1889</f>
        <v>48.328634716069274</v>
      </c>
      <c r="C1888" s="10">
        <f t="shared" si="0"/>
        <v>48.328634716069274</v>
      </c>
      <c r="D1888" s="10">
        <f>'data '!P1889</f>
        <v>229.88505747126436</v>
      </c>
      <c r="E1888" s="10">
        <f t="shared" si="2"/>
        <v>229.88505747126436</v>
      </c>
      <c r="F1888" s="10">
        <f>'data '!U1889</f>
        <v>0</v>
      </c>
      <c r="G1888" s="10">
        <f t="shared" si="1"/>
        <v>0</v>
      </c>
    </row>
    <row r="1889" spans="1:7" ht="12.75" customHeight="1" x14ac:dyDescent="0.2">
      <c r="A1889" s="7">
        <v>40890</v>
      </c>
      <c r="B1889" s="10">
        <f>'data '!K1890</f>
        <v>48.328634716069274</v>
      </c>
      <c r="C1889" s="10">
        <f t="shared" si="0"/>
        <v>48.328634716069274</v>
      </c>
      <c r="D1889" s="10">
        <f>'data '!P1890</f>
        <v>0</v>
      </c>
      <c r="E1889" s="10">
        <f t="shared" si="2"/>
        <v>0</v>
      </c>
      <c r="F1889" s="10">
        <f>'data '!U1890</f>
        <v>0</v>
      </c>
      <c r="G1889" s="10">
        <f t="shared" si="1"/>
        <v>0</v>
      </c>
    </row>
    <row r="1890" spans="1:7" ht="12.75" customHeight="1" x14ac:dyDescent="0.2">
      <c r="A1890" s="7">
        <v>40891</v>
      </c>
      <c r="B1890" s="10">
        <f>'data '!K1891</f>
        <v>48.328634716069274</v>
      </c>
      <c r="C1890" s="10">
        <f t="shared" si="0"/>
        <v>48.328634716069274</v>
      </c>
      <c r="D1890" s="10">
        <f>'data '!P1891</f>
        <v>0</v>
      </c>
      <c r="E1890" s="10">
        <f t="shared" si="2"/>
        <v>0</v>
      </c>
      <c r="F1890" s="10">
        <f>'data '!U1891</f>
        <v>0</v>
      </c>
      <c r="G1890" s="10">
        <f t="shared" si="1"/>
        <v>0</v>
      </c>
    </row>
    <row r="1891" spans="1:7" ht="12.75" customHeight="1" x14ac:dyDescent="0.2">
      <c r="A1891" s="7">
        <v>40892</v>
      </c>
      <c r="B1891" s="10">
        <f>'data '!K1892</f>
        <v>48.328634716069274</v>
      </c>
      <c r="C1891" s="10">
        <f t="shared" si="0"/>
        <v>48.328634716069274</v>
      </c>
      <c r="D1891" s="10">
        <f>'data '!P1892</f>
        <v>0</v>
      </c>
      <c r="E1891" s="10">
        <f t="shared" si="2"/>
        <v>0</v>
      </c>
      <c r="F1891" s="10">
        <f>'data '!U1892</f>
        <v>0</v>
      </c>
      <c r="G1891" s="10">
        <f t="shared" si="1"/>
        <v>0</v>
      </c>
    </row>
    <row r="1892" spans="1:7" ht="12.75" customHeight="1" x14ac:dyDescent="0.2">
      <c r="A1892" s="7">
        <v>40893</v>
      </c>
      <c r="B1892" s="10">
        <f>'data '!K1893</f>
        <v>48.328634716069274</v>
      </c>
      <c r="C1892" s="10">
        <f t="shared" si="0"/>
        <v>48.328634716069274</v>
      </c>
      <c r="D1892" s="10">
        <f>'data '!P1893</f>
        <v>0</v>
      </c>
      <c r="E1892" s="10">
        <f t="shared" si="2"/>
        <v>0</v>
      </c>
      <c r="F1892" s="10">
        <f>'data '!U1893</f>
        <v>0</v>
      </c>
      <c r="G1892" s="10">
        <f t="shared" si="1"/>
        <v>0</v>
      </c>
    </row>
    <row r="1893" spans="1:7" ht="12.75" customHeight="1" x14ac:dyDescent="0.2">
      <c r="A1893" s="7">
        <v>40896</v>
      </c>
      <c r="B1893" s="10">
        <f>'data '!K1894</f>
        <v>48.328634716069274</v>
      </c>
      <c r="C1893" s="10">
        <f t="shared" si="0"/>
        <v>48.328634716069274</v>
      </c>
      <c r="D1893" s="10">
        <f>'data '!P1894</f>
        <v>229.88505747126436</v>
      </c>
      <c r="E1893" s="10">
        <f t="shared" si="2"/>
        <v>229.88505747126436</v>
      </c>
      <c r="F1893" s="10">
        <f>'data '!U1894</f>
        <v>0</v>
      </c>
      <c r="G1893" s="10">
        <f t="shared" si="1"/>
        <v>0</v>
      </c>
    </row>
    <row r="1894" spans="1:7" ht="12.75" customHeight="1" x14ac:dyDescent="0.2">
      <c r="A1894" s="7">
        <v>40897</v>
      </c>
      <c r="B1894" s="10">
        <f>'data '!K1895</f>
        <v>48.328634716069274</v>
      </c>
      <c r="C1894" s="10">
        <f t="shared" si="0"/>
        <v>48.328634716069274</v>
      </c>
      <c r="D1894" s="10">
        <f>'data '!P1895</f>
        <v>0</v>
      </c>
      <c r="E1894" s="10">
        <f t="shared" si="2"/>
        <v>0</v>
      </c>
      <c r="F1894" s="10">
        <f>'data '!U1895</f>
        <v>0</v>
      </c>
      <c r="G1894" s="10">
        <f t="shared" si="1"/>
        <v>0</v>
      </c>
    </row>
    <row r="1895" spans="1:7" ht="12.75" customHeight="1" x14ac:dyDescent="0.2">
      <c r="A1895" s="7">
        <v>40898</v>
      </c>
      <c r="B1895" s="10">
        <f>'data '!K1896</f>
        <v>48.328634716069274</v>
      </c>
      <c r="C1895" s="10">
        <f t="shared" si="0"/>
        <v>48.328634716069274</v>
      </c>
      <c r="D1895" s="10">
        <f>'data '!P1896</f>
        <v>0</v>
      </c>
      <c r="E1895" s="10">
        <f t="shared" si="2"/>
        <v>0</v>
      </c>
      <c r="F1895" s="10">
        <f>'data '!U1896</f>
        <v>0</v>
      </c>
      <c r="G1895" s="10">
        <f t="shared" si="1"/>
        <v>0</v>
      </c>
    </row>
    <row r="1896" spans="1:7" ht="12.75" customHeight="1" x14ac:dyDescent="0.2">
      <c r="A1896" s="7">
        <v>40899</v>
      </c>
      <c r="B1896" s="10">
        <f>'data '!K1897</f>
        <v>48.328634716069274</v>
      </c>
      <c r="C1896" s="10">
        <f t="shared" si="0"/>
        <v>48.328634716069274</v>
      </c>
      <c r="D1896" s="10">
        <f>'data '!P1897</f>
        <v>0</v>
      </c>
      <c r="E1896" s="10">
        <f t="shared" si="2"/>
        <v>0</v>
      </c>
      <c r="F1896" s="10">
        <f>'data '!U1897</f>
        <v>0</v>
      </c>
      <c r="G1896" s="10">
        <f t="shared" si="1"/>
        <v>0</v>
      </c>
    </row>
    <row r="1897" spans="1:7" ht="12.75" customHeight="1" x14ac:dyDescent="0.2">
      <c r="A1897" s="7">
        <v>40900</v>
      </c>
      <c r="B1897" s="10">
        <f>'data '!K1898</f>
        <v>48.328634716069274</v>
      </c>
      <c r="C1897" s="10">
        <f t="shared" si="0"/>
        <v>48.328634716069274</v>
      </c>
      <c r="D1897" s="10">
        <f>'data '!P1898</f>
        <v>0</v>
      </c>
      <c r="E1897" s="10">
        <f t="shared" si="2"/>
        <v>0</v>
      </c>
      <c r="F1897" s="10">
        <f>'data '!U1898</f>
        <v>0</v>
      </c>
      <c r="G1897" s="10">
        <f t="shared" si="1"/>
        <v>0</v>
      </c>
    </row>
    <row r="1898" spans="1:7" ht="12.75" customHeight="1" x14ac:dyDescent="0.2">
      <c r="A1898" s="7">
        <v>40903</v>
      </c>
      <c r="B1898" s="10">
        <f>'data '!K1899</f>
        <v>48.328634716069274</v>
      </c>
      <c r="C1898" s="10">
        <f t="shared" si="0"/>
        <v>48.328634716069274</v>
      </c>
      <c r="D1898" s="10">
        <f>'data '!P1899</f>
        <v>229.88505747126436</v>
      </c>
      <c r="E1898" s="10">
        <f t="shared" si="2"/>
        <v>229.88505747126436</v>
      </c>
      <c r="F1898" s="10">
        <f>'data '!U1899</f>
        <v>0</v>
      </c>
      <c r="G1898" s="10">
        <f t="shared" si="1"/>
        <v>0</v>
      </c>
    </row>
    <row r="1899" spans="1:7" ht="12.75" customHeight="1" x14ac:dyDescent="0.2">
      <c r="A1899" s="7">
        <v>40904</v>
      </c>
      <c r="B1899" s="10">
        <f>'data '!K1900</f>
        <v>48.328634716069274</v>
      </c>
      <c r="C1899" s="10">
        <f t="shared" si="0"/>
        <v>48.328634716069274</v>
      </c>
      <c r="D1899" s="10">
        <f>'data '!P1900</f>
        <v>0</v>
      </c>
      <c r="E1899" s="10">
        <f t="shared" si="2"/>
        <v>0</v>
      </c>
      <c r="F1899" s="10">
        <f>'data '!U1900</f>
        <v>0</v>
      </c>
      <c r="G1899" s="10">
        <f t="shared" si="1"/>
        <v>0</v>
      </c>
    </row>
    <row r="1900" spans="1:7" ht="12.75" customHeight="1" x14ac:dyDescent="0.2">
      <c r="A1900" s="7">
        <v>40905</v>
      </c>
      <c r="B1900" s="10">
        <f>'data '!K1901</f>
        <v>48.328634716069274</v>
      </c>
      <c r="C1900" s="10">
        <f t="shared" si="0"/>
        <v>48.328634716069274</v>
      </c>
      <c r="D1900" s="10">
        <f>'data '!P1901</f>
        <v>0</v>
      </c>
      <c r="E1900" s="10">
        <f t="shared" si="2"/>
        <v>0</v>
      </c>
      <c r="F1900" s="10">
        <f>'data '!U1901</f>
        <v>0</v>
      </c>
      <c r="G1900" s="10">
        <f t="shared" si="1"/>
        <v>0</v>
      </c>
    </row>
    <row r="1901" spans="1:7" ht="12.75" customHeight="1" x14ac:dyDescent="0.2">
      <c r="A1901" s="7">
        <v>40906</v>
      </c>
      <c r="B1901" s="10">
        <f>'data '!K1902</f>
        <v>48.328634716069274</v>
      </c>
      <c r="C1901" s="10">
        <f t="shared" si="0"/>
        <v>48.328634716069274</v>
      </c>
      <c r="D1901" s="10">
        <f>'data '!P1902</f>
        <v>0</v>
      </c>
      <c r="E1901" s="10">
        <f t="shared" si="2"/>
        <v>0</v>
      </c>
      <c r="F1901" s="10">
        <f>'data '!U1902</f>
        <v>0</v>
      </c>
      <c r="G1901" s="10">
        <f t="shared" si="1"/>
        <v>0</v>
      </c>
    </row>
    <row r="1902" spans="1:7" ht="12.75" customHeight="1" x14ac:dyDescent="0.2">
      <c r="A1902" s="7">
        <v>40907</v>
      </c>
      <c r="B1902" s="10">
        <f>'data '!K1903</f>
        <v>48.328634716069274</v>
      </c>
      <c r="C1902" s="10">
        <f t="shared" si="0"/>
        <v>48.328634716069274</v>
      </c>
      <c r="D1902" s="10">
        <f>'data '!P1903</f>
        <v>0</v>
      </c>
      <c r="E1902" s="10">
        <f t="shared" si="2"/>
        <v>0</v>
      </c>
      <c r="F1902" s="10">
        <f>'data '!U1903</f>
        <v>0</v>
      </c>
      <c r="G1902" s="10">
        <f t="shared" si="1"/>
        <v>0</v>
      </c>
    </row>
    <row r="1903" spans="1:7" ht="12.75" customHeight="1" x14ac:dyDescent="0.2">
      <c r="A1903" s="7">
        <v>40910</v>
      </c>
      <c r="B1903" s="10">
        <f>'data '!K1904</f>
        <v>48.328634716069274</v>
      </c>
      <c r="C1903" s="10">
        <f t="shared" si="0"/>
        <v>48.328634716069274</v>
      </c>
      <c r="D1903" s="10">
        <f>'data '!P1904</f>
        <v>229.88505747126436</v>
      </c>
      <c r="E1903" s="10">
        <f t="shared" si="2"/>
        <v>229.88505747126436</v>
      </c>
      <c r="F1903" s="10">
        <f>'data '!U1904</f>
        <v>1000</v>
      </c>
      <c r="G1903" s="10">
        <f t="shared" si="1"/>
        <v>1000</v>
      </c>
    </row>
    <row r="1904" spans="1:7" ht="12.75" customHeight="1" x14ac:dyDescent="0.2">
      <c r="A1904" s="7">
        <v>40911</v>
      </c>
      <c r="B1904" s="10">
        <f>'data '!K1905</f>
        <v>48.328634716069274</v>
      </c>
      <c r="C1904" s="10">
        <f t="shared" si="0"/>
        <v>48.328634716069274</v>
      </c>
      <c r="D1904" s="10">
        <f>'data '!P1905</f>
        <v>0</v>
      </c>
      <c r="E1904" s="10">
        <f t="shared" si="2"/>
        <v>0</v>
      </c>
      <c r="F1904" s="10">
        <f>'data '!U1905</f>
        <v>0</v>
      </c>
      <c r="G1904" s="10">
        <f t="shared" si="1"/>
        <v>0</v>
      </c>
    </row>
    <row r="1905" spans="1:7" ht="12.75" customHeight="1" x14ac:dyDescent="0.2">
      <c r="A1905" s="7">
        <v>40912</v>
      </c>
      <c r="B1905" s="10">
        <f>'data '!K1906</f>
        <v>48.328634716069274</v>
      </c>
      <c r="C1905" s="10">
        <f t="shared" si="0"/>
        <v>48.328634716069274</v>
      </c>
      <c r="D1905" s="10">
        <f>'data '!P1906</f>
        <v>0</v>
      </c>
      <c r="E1905" s="10">
        <f t="shared" si="2"/>
        <v>0</v>
      </c>
      <c r="F1905" s="10">
        <f>'data '!U1906</f>
        <v>0</v>
      </c>
      <c r="G1905" s="10">
        <f t="shared" si="1"/>
        <v>0</v>
      </c>
    </row>
    <row r="1906" spans="1:7" ht="12.75" customHeight="1" x14ac:dyDescent="0.2">
      <c r="A1906" s="7">
        <v>40913</v>
      </c>
      <c r="B1906" s="10">
        <f>'data '!K1907</f>
        <v>48.328634716069274</v>
      </c>
      <c r="C1906" s="10">
        <f t="shared" si="0"/>
        <v>48.328634716069274</v>
      </c>
      <c r="D1906" s="10">
        <f>'data '!P1907</f>
        <v>0</v>
      </c>
      <c r="E1906" s="10">
        <f t="shared" si="2"/>
        <v>0</v>
      </c>
      <c r="F1906" s="10">
        <f>'data '!U1907</f>
        <v>0</v>
      </c>
      <c r="G1906" s="10">
        <f t="shared" si="1"/>
        <v>0</v>
      </c>
    </row>
    <row r="1907" spans="1:7" ht="12.75" customHeight="1" x14ac:dyDescent="0.2">
      <c r="A1907" s="7">
        <v>40914</v>
      </c>
      <c r="B1907" s="10">
        <f>'data '!K1908</f>
        <v>48.328634716069274</v>
      </c>
      <c r="C1907" s="10">
        <f t="shared" si="0"/>
        <v>48.328634716069274</v>
      </c>
      <c r="D1907" s="10">
        <f>'data '!P1908</f>
        <v>0</v>
      </c>
      <c r="E1907" s="10">
        <f t="shared" si="2"/>
        <v>0</v>
      </c>
      <c r="F1907" s="10">
        <f>'data '!U1908</f>
        <v>0</v>
      </c>
      <c r="G1907" s="10">
        <f t="shared" si="1"/>
        <v>0</v>
      </c>
    </row>
    <row r="1908" spans="1:7" ht="12.75" customHeight="1" x14ac:dyDescent="0.2">
      <c r="A1908" s="7">
        <v>40915</v>
      </c>
      <c r="B1908" s="10">
        <f>'data '!K1909</f>
        <v>48.328634716069274</v>
      </c>
      <c r="C1908" s="10">
        <f t="shared" si="0"/>
        <v>48.328634716069274</v>
      </c>
      <c r="D1908" s="10">
        <f>'data '!P1909</f>
        <v>0</v>
      </c>
      <c r="E1908" s="10">
        <f t="shared" si="2"/>
        <v>0</v>
      </c>
      <c r="F1908" s="10">
        <f>'data '!U1909</f>
        <v>0</v>
      </c>
      <c r="G1908" s="10">
        <f t="shared" si="1"/>
        <v>0</v>
      </c>
    </row>
    <row r="1909" spans="1:7" ht="12.75" customHeight="1" x14ac:dyDescent="0.2">
      <c r="A1909" s="7">
        <v>40917</v>
      </c>
      <c r="B1909" s="10">
        <f>'data '!K1910</f>
        <v>48.328634716069274</v>
      </c>
      <c r="C1909" s="10">
        <f t="shared" si="0"/>
        <v>48.328634716069274</v>
      </c>
      <c r="D1909" s="10">
        <f>'data '!P1910</f>
        <v>229.88505747126436</v>
      </c>
      <c r="E1909" s="10">
        <f t="shared" si="2"/>
        <v>229.88505747126436</v>
      </c>
      <c r="F1909" s="10">
        <f>'data '!U1910</f>
        <v>0</v>
      </c>
      <c r="G1909" s="10">
        <f t="shared" si="1"/>
        <v>0</v>
      </c>
    </row>
    <row r="1910" spans="1:7" ht="12.75" customHeight="1" x14ac:dyDescent="0.2">
      <c r="A1910" s="7">
        <v>40918</v>
      </c>
      <c r="B1910" s="10">
        <f>'data '!K1911</f>
        <v>48.328634716069274</v>
      </c>
      <c r="C1910" s="10">
        <f t="shared" si="0"/>
        <v>48.328634716069274</v>
      </c>
      <c r="D1910" s="10">
        <f>'data '!P1911</f>
        <v>0</v>
      </c>
      <c r="E1910" s="10">
        <f t="shared" si="2"/>
        <v>0</v>
      </c>
      <c r="F1910" s="10">
        <f>'data '!U1911</f>
        <v>0</v>
      </c>
      <c r="G1910" s="10">
        <f t="shared" si="1"/>
        <v>0</v>
      </c>
    </row>
    <row r="1911" spans="1:7" ht="12.75" customHeight="1" x14ac:dyDescent="0.2">
      <c r="A1911" s="7">
        <v>40919</v>
      </c>
      <c r="B1911" s="10">
        <f>'data '!K1912</f>
        <v>48.328634716069274</v>
      </c>
      <c r="C1911" s="10">
        <f t="shared" si="0"/>
        <v>48.328634716069274</v>
      </c>
      <c r="D1911" s="10">
        <f>'data '!P1912</f>
        <v>0</v>
      </c>
      <c r="E1911" s="10">
        <f t="shared" si="2"/>
        <v>0</v>
      </c>
      <c r="F1911" s="10">
        <f>'data '!U1912</f>
        <v>0</v>
      </c>
      <c r="G1911" s="10">
        <f t="shared" si="1"/>
        <v>0</v>
      </c>
    </row>
    <row r="1912" spans="1:7" ht="12.75" customHeight="1" x14ac:dyDescent="0.2">
      <c r="A1912" s="7">
        <v>40920</v>
      </c>
      <c r="B1912" s="10">
        <f>'data '!K1913</f>
        <v>48.328634716069274</v>
      </c>
      <c r="C1912" s="10">
        <f t="shared" si="0"/>
        <v>48.328634716069274</v>
      </c>
      <c r="D1912" s="10">
        <f>'data '!P1913</f>
        <v>0</v>
      </c>
      <c r="E1912" s="10">
        <f t="shared" si="2"/>
        <v>0</v>
      </c>
      <c r="F1912" s="10">
        <f>'data '!U1913</f>
        <v>0</v>
      </c>
      <c r="G1912" s="10">
        <f t="shared" si="1"/>
        <v>0</v>
      </c>
    </row>
    <row r="1913" spans="1:7" ht="12.75" customHeight="1" x14ac:dyDescent="0.2">
      <c r="A1913" s="7">
        <v>40921</v>
      </c>
      <c r="B1913" s="10">
        <f>'data '!K1914</f>
        <v>48.328634716069274</v>
      </c>
      <c r="C1913" s="10">
        <f t="shared" si="0"/>
        <v>48.328634716069274</v>
      </c>
      <c r="D1913" s="10">
        <f>'data '!P1914</f>
        <v>0</v>
      </c>
      <c r="E1913" s="10">
        <f t="shared" si="2"/>
        <v>0</v>
      </c>
      <c r="F1913" s="10">
        <f>'data '!U1914</f>
        <v>0</v>
      </c>
      <c r="G1913" s="10">
        <f t="shared" si="1"/>
        <v>0</v>
      </c>
    </row>
    <row r="1914" spans="1:7" ht="12.75" customHeight="1" x14ac:dyDescent="0.2">
      <c r="A1914" s="7">
        <v>40924</v>
      </c>
      <c r="B1914" s="10">
        <f>'data '!K1915</f>
        <v>48.328634716069274</v>
      </c>
      <c r="C1914" s="10">
        <f t="shared" si="0"/>
        <v>48.328634716069274</v>
      </c>
      <c r="D1914" s="10">
        <f>'data '!P1915</f>
        <v>229.88505747126436</v>
      </c>
      <c r="E1914" s="10">
        <f t="shared" si="2"/>
        <v>229.88505747126436</v>
      </c>
      <c r="F1914" s="10">
        <f>'data '!U1915</f>
        <v>0</v>
      </c>
      <c r="G1914" s="10">
        <f t="shared" si="1"/>
        <v>0</v>
      </c>
    </row>
    <row r="1915" spans="1:7" ht="12.75" customHeight="1" x14ac:dyDescent="0.2">
      <c r="A1915" s="7">
        <v>40925</v>
      </c>
      <c r="B1915" s="10">
        <f>'data '!K1916</f>
        <v>48.328634716069274</v>
      </c>
      <c r="C1915" s="10">
        <f t="shared" si="0"/>
        <v>48.328634716069274</v>
      </c>
      <c r="D1915" s="10">
        <f>'data '!P1916</f>
        <v>0</v>
      </c>
      <c r="E1915" s="10">
        <f t="shared" si="2"/>
        <v>0</v>
      </c>
      <c r="F1915" s="10">
        <f>'data '!U1916</f>
        <v>0</v>
      </c>
      <c r="G1915" s="10">
        <f t="shared" si="1"/>
        <v>0</v>
      </c>
    </row>
    <row r="1916" spans="1:7" ht="12.75" customHeight="1" x14ac:dyDescent="0.2">
      <c r="A1916" s="7">
        <v>40926</v>
      </c>
      <c r="B1916" s="10">
        <f>'data '!K1917</f>
        <v>48.328634716069274</v>
      </c>
      <c r="C1916" s="10">
        <f t="shared" si="0"/>
        <v>48.328634716069274</v>
      </c>
      <c r="D1916" s="10">
        <f>'data '!P1917</f>
        <v>0</v>
      </c>
      <c r="E1916" s="10">
        <f t="shared" si="2"/>
        <v>0</v>
      </c>
      <c r="F1916" s="10">
        <f>'data '!U1917</f>
        <v>0</v>
      </c>
      <c r="G1916" s="10">
        <f t="shared" si="1"/>
        <v>0</v>
      </c>
    </row>
    <row r="1917" spans="1:7" ht="12.75" customHeight="1" x14ac:dyDescent="0.2">
      <c r="A1917" s="7">
        <v>40927</v>
      </c>
      <c r="B1917" s="10">
        <f>'data '!K1918</f>
        <v>48.328634716069274</v>
      </c>
      <c r="C1917" s="10">
        <f t="shared" si="0"/>
        <v>48.328634716069274</v>
      </c>
      <c r="D1917" s="10">
        <f>'data '!P1918</f>
        <v>0</v>
      </c>
      <c r="E1917" s="10">
        <f t="shared" si="2"/>
        <v>0</v>
      </c>
      <c r="F1917" s="10">
        <f>'data '!U1918</f>
        <v>0</v>
      </c>
      <c r="G1917" s="10">
        <f t="shared" si="1"/>
        <v>0</v>
      </c>
    </row>
    <row r="1918" spans="1:7" ht="12.75" customHeight="1" x14ac:dyDescent="0.2">
      <c r="A1918" s="7">
        <v>40928</v>
      </c>
      <c r="B1918" s="10">
        <f>'data '!K1919</f>
        <v>48.328634716069274</v>
      </c>
      <c r="C1918" s="10">
        <f t="shared" si="0"/>
        <v>48.328634716069274</v>
      </c>
      <c r="D1918" s="10">
        <f>'data '!P1919</f>
        <v>0</v>
      </c>
      <c r="E1918" s="10">
        <f t="shared" si="2"/>
        <v>0</v>
      </c>
      <c r="F1918" s="10">
        <f>'data '!U1919</f>
        <v>0</v>
      </c>
      <c r="G1918" s="10">
        <f t="shared" si="1"/>
        <v>0</v>
      </c>
    </row>
    <row r="1919" spans="1:7" ht="12.75" customHeight="1" x14ac:dyDescent="0.2">
      <c r="A1919" s="7">
        <v>40931</v>
      </c>
      <c r="B1919" s="10">
        <f>'data '!K1920</f>
        <v>48.328634716069274</v>
      </c>
      <c r="C1919" s="10">
        <f t="shared" si="0"/>
        <v>48.328634716069274</v>
      </c>
      <c r="D1919" s="10">
        <f>'data '!P1920</f>
        <v>229.88505747126436</v>
      </c>
      <c r="E1919" s="10">
        <f t="shared" si="2"/>
        <v>229.88505747126436</v>
      </c>
      <c r="F1919" s="10">
        <f>'data '!U1920</f>
        <v>0</v>
      </c>
      <c r="G1919" s="10">
        <f t="shared" si="1"/>
        <v>0</v>
      </c>
    </row>
    <row r="1920" spans="1:7" ht="12.75" customHeight="1" x14ac:dyDescent="0.2">
      <c r="A1920" s="7">
        <v>40932</v>
      </c>
      <c r="B1920" s="10">
        <f>'data '!K1921</f>
        <v>48.328634716069274</v>
      </c>
      <c r="C1920" s="10">
        <f t="shared" si="0"/>
        <v>48.328634716069274</v>
      </c>
      <c r="D1920" s="10">
        <f>'data '!P1921</f>
        <v>0</v>
      </c>
      <c r="E1920" s="10">
        <f t="shared" si="2"/>
        <v>0</v>
      </c>
      <c r="F1920" s="10">
        <f>'data '!U1921</f>
        <v>0</v>
      </c>
      <c r="G1920" s="10">
        <f t="shared" si="1"/>
        <v>0</v>
      </c>
    </row>
    <row r="1921" spans="1:7" ht="12.75" customHeight="1" x14ac:dyDescent="0.2">
      <c r="A1921" s="7">
        <v>40933</v>
      </c>
      <c r="B1921" s="10">
        <f>'data '!K1922</f>
        <v>48.328634716069274</v>
      </c>
      <c r="C1921" s="10">
        <f t="shared" si="0"/>
        <v>48.328634716069274</v>
      </c>
      <c r="D1921" s="10">
        <f>'data '!P1922</f>
        <v>0</v>
      </c>
      <c r="E1921" s="10">
        <f t="shared" si="2"/>
        <v>0</v>
      </c>
      <c r="F1921" s="10">
        <f>'data '!U1922</f>
        <v>0</v>
      </c>
      <c r="G1921" s="10">
        <f t="shared" si="1"/>
        <v>0</v>
      </c>
    </row>
    <row r="1922" spans="1:7" ht="12.75" customHeight="1" x14ac:dyDescent="0.2">
      <c r="A1922" s="7">
        <v>40935</v>
      </c>
      <c r="B1922" s="10">
        <f>'data '!K1923</f>
        <v>48.328634716069274</v>
      </c>
      <c r="C1922" s="10">
        <f t="shared" si="0"/>
        <v>48.328634716069274</v>
      </c>
      <c r="D1922" s="10">
        <f>'data '!P1923</f>
        <v>0</v>
      </c>
      <c r="E1922" s="10">
        <f t="shared" si="2"/>
        <v>0</v>
      </c>
      <c r="F1922" s="10">
        <f>'data '!U1923</f>
        <v>0</v>
      </c>
      <c r="G1922" s="10">
        <f t="shared" si="1"/>
        <v>0</v>
      </c>
    </row>
    <row r="1923" spans="1:7" ht="12.75" customHeight="1" x14ac:dyDescent="0.2">
      <c r="A1923" s="7">
        <v>40938</v>
      </c>
      <c r="B1923" s="10">
        <f>'data '!K1924</f>
        <v>48.328634716069274</v>
      </c>
      <c r="C1923" s="10">
        <f t="shared" si="0"/>
        <v>48.328634716069274</v>
      </c>
      <c r="D1923" s="10">
        <f>'data '!P1924</f>
        <v>229.88505747126436</v>
      </c>
      <c r="E1923" s="10">
        <f t="shared" si="2"/>
        <v>229.88505747126436</v>
      </c>
      <c r="F1923" s="10">
        <f>'data '!U1924</f>
        <v>0</v>
      </c>
      <c r="G1923" s="10">
        <f t="shared" si="1"/>
        <v>0</v>
      </c>
    </row>
    <row r="1924" spans="1:7" ht="12.75" customHeight="1" x14ac:dyDescent="0.2">
      <c r="A1924" s="7">
        <v>40939</v>
      </c>
      <c r="B1924" s="10">
        <f>'data '!K1925</f>
        <v>48.328634716069274</v>
      </c>
      <c r="C1924" s="10">
        <f t="shared" si="0"/>
        <v>48.328634716069274</v>
      </c>
      <c r="D1924" s="10">
        <f>'data '!P1925</f>
        <v>0</v>
      </c>
      <c r="E1924" s="10">
        <f t="shared" si="2"/>
        <v>0</v>
      </c>
      <c r="F1924" s="10">
        <f>'data '!U1925</f>
        <v>0</v>
      </c>
      <c r="G1924" s="10">
        <f t="shared" si="1"/>
        <v>0</v>
      </c>
    </row>
    <row r="1925" spans="1:7" ht="12.75" customHeight="1" x14ac:dyDescent="0.2">
      <c r="A1925" s="7">
        <v>40940</v>
      </c>
      <c r="B1925" s="10">
        <f>'data '!K1926</f>
        <v>48.328634716069274</v>
      </c>
      <c r="C1925" s="10">
        <f t="shared" si="0"/>
        <v>48.328634716069274</v>
      </c>
      <c r="D1925" s="10">
        <f>'data '!P1926</f>
        <v>0</v>
      </c>
      <c r="E1925" s="10">
        <f t="shared" si="2"/>
        <v>0</v>
      </c>
      <c r="F1925" s="10">
        <f>'data '!U1926</f>
        <v>1000</v>
      </c>
      <c r="G1925" s="10">
        <f t="shared" si="1"/>
        <v>1000</v>
      </c>
    </row>
    <row r="1926" spans="1:7" ht="12.75" customHeight="1" x14ac:dyDescent="0.2">
      <c r="A1926" s="7">
        <v>40941</v>
      </c>
      <c r="B1926" s="10">
        <f>'data '!K1927</f>
        <v>48.328634716069274</v>
      </c>
      <c r="C1926" s="10">
        <f t="shared" si="0"/>
        <v>48.328634716069274</v>
      </c>
      <c r="D1926" s="10">
        <f>'data '!P1927</f>
        <v>0</v>
      </c>
      <c r="E1926" s="10">
        <f t="shared" si="2"/>
        <v>0</v>
      </c>
      <c r="F1926" s="10">
        <f>'data '!U1927</f>
        <v>0</v>
      </c>
      <c r="G1926" s="10">
        <f t="shared" si="1"/>
        <v>0</v>
      </c>
    </row>
    <row r="1927" spans="1:7" ht="12.75" customHeight="1" x14ac:dyDescent="0.2">
      <c r="A1927" s="7">
        <v>40942</v>
      </c>
      <c r="B1927" s="10">
        <f>'data '!K1928</f>
        <v>48.328634716069274</v>
      </c>
      <c r="C1927" s="10">
        <f t="shared" si="0"/>
        <v>48.328634716069274</v>
      </c>
      <c r="D1927" s="10">
        <f>'data '!P1928</f>
        <v>0</v>
      </c>
      <c r="E1927" s="10">
        <f t="shared" si="2"/>
        <v>0</v>
      </c>
      <c r="F1927" s="10">
        <f>'data '!U1928</f>
        <v>0</v>
      </c>
      <c r="G1927" s="10">
        <f t="shared" si="1"/>
        <v>0</v>
      </c>
    </row>
    <row r="1928" spans="1:7" ht="12.75" customHeight="1" x14ac:dyDescent="0.2">
      <c r="A1928" s="7">
        <v>40945</v>
      </c>
      <c r="B1928" s="10">
        <f>'data '!K1929</f>
        <v>48.328634716069274</v>
      </c>
      <c r="C1928" s="10">
        <f t="shared" si="0"/>
        <v>48.328634716069274</v>
      </c>
      <c r="D1928" s="10">
        <f>'data '!P1929</f>
        <v>229.88505747126436</v>
      </c>
      <c r="E1928" s="10">
        <f t="shared" si="2"/>
        <v>229.88505747126436</v>
      </c>
      <c r="F1928" s="10">
        <f>'data '!U1929</f>
        <v>0</v>
      </c>
      <c r="G1928" s="10">
        <f t="shared" si="1"/>
        <v>0</v>
      </c>
    </row>
    <row r="1929" spans="1:7" ht="12.75" customHeight="1" x14ac:dyDescent="0.2">
      <c r="A1929" s="7">
        <v>40946</v>
      </c>
      <c r="B1929" s="10">
        <f>'data '!K1930</f>
        <v>48.328634716069274</v>
      </c>
      <c r="C1929" s="10">
        <f t="shared" si="0"/>
        <v>48.328634716069274</v>
      </c>
      <c r="D1929" s="10">
        <f>'data '!P1930</f>
        <v>0</v>
      </c>
      <c r="E1929" s="10">
        <f t="shared" si="2"/>
        <v>0</v>
      </c>
      <c r="F1929" s="10">
        <f>'data '!U1930</f>
        <v>0</v>
      </c>
      <c r="G1929" s="10">
        <f t="shared" si="1"/>
        <v>0</v>
      </c>
    </row>
    <row r="1930" spans="1:7" ht="12.75" customHeight="1" x14ac:dyDescent="0.2">
      <c r="A1930" s="7">
        <v>40947</v>
      </c>
      <c r="B1930" s="10">
        <f>'data '!K1931</f>
        <v>48.328634716069274</v>
      </c>
      <c r="C1930" s="10">
        <f t="shared" si="0"/>
        <v>48.328634716069274</v>
      </c>
      <c r="D1930" s="10">
        <f>'data '!P1931</f>
        <v>0</v>
      </c>
      <c r="E1930" s="10">
        <f t="shared" si="2"/>
        <v>0</v>
      </c>
      <c r="F1930" s="10">
        <f>'data '!U1931</f>
        <v>0</v>
      </c>
      <c r="G1930" s="10">
        <f t="shared" si="1"/>
        <v>0</v>
      </c>
    </row>
    <row r="1931" spans="1:7" ht="12.75" customHeight="1" x14ac:dyDescent="0.2">
      <c r="A1931" s="7">
        <v>40948</v>
      </c>
      <c r="B1931" s="10">
        <f>'data '!K1932</f>
        <v>48.328634716069274</v>
      </c>
      <c r="C1931" s="10">
        <f t="shared" si="0"/>
        <v>48.328634716069274</v>
      </c>
      <c r="D1931" s="10">
        <f>'data '!P1932</f>
        <v>0</v>
      </c>
      <c r="E1931" s="10">
        <f t="shared" si="2"/>
        <v>0</v>
      </c>
      <c r="F1931" s="10">
        <f>'data '!U1932</f>
        <v>0</v>
      </c>
      <c r="G1931" s="10">
        <f t="shared" si="1"/>
        <v>0</v>
      </c>
    </row>
    <row r="1932" spans="1:7" ht="12.75" customHeight="1" x14ac:dyDescent="0.2">
      <c r="A1932" s="7">
        <v>40949</v>
      </c>
      <c r="B1932" s="10">
        <f>'data '!K1933</f>
        <v>48.328634716069274</v>
      </c>
      <c r="C1932" s="10">
        <f t="shared" si="0"/>
        <v>48.328634716069274</v>
      </c>
      <c r="D1932" s="10">
        <f>'data '!P1933</f>
        <v>0</v>
      </c>
      <c r="E1932" s="10">
        <f t="shared" si="2"/>
        <v>0</v>
      </c>
      <c r="F1932" s="10">
        <f>'data '!U1933</f>
        <v>0</v>
      </c>
      <c r="G1932" s="10">
        <f t="shared" si="1"/>
        <v>0</v>
      </c>
    </row>
    <row r="1933" spans="1:7" ht="12.75" customHeight="1" x14ac:dyDescent="0.2">
      <c r="A1933" s="7">
        <v>40952</v>
      </c>
      <c r="B1933" s="10">
        <f>'data '!K1934</f>
        <v>48.328634716069274</v>
      </c>
      <c r="C1933" s="10">
        <f t="shared" si="0"/>
        <v>48.328634716069274</v>
      </c>
      <c r="D1933" s="10">
        <f>'data '!P1934</f>
        <v>229.88505747126436</v>
      </c>
      <c r="E1933" s="10">
        <f t="shared" si="2"/>
        <v>229.88505747126436</v>
      </c>
      <c r="F1933" s="10">
        <f>'data '!U1934</f>
        <v>0</v>
      </c>
      <c r="G1933" s="10">
        <f t="shared" si="1"/>
        <v>0</v>
      </c>
    </row>
    <row r="1934" spans="1:7" ht="12.75" customHeight="1" x14ac:dyDescent="0.2">
      <c r="A1934" s="7">
        <v>40953</v>
      </c>
      <c r="B1934" s="10">
        <f>'data '!K1935</f>
        <v>48.328634716069274</v>
      </c>
      <c r="C1934" s="10">
        <f t="shared" si="0"/>
        <v>48.328634716069274</v>
      </c>
      <c r="D1934" s="10">
        <f>'data '!P1935</f>
        <v>0</v>
      </c>
      <c r="E1934" s="10">
        <f t="shared" si="2"/>
        <v>0</v>
      </c>
      <c r="F1934" s="10">
        <f>'data '!U1935</f>
        <v>0</v>
      </c>
      <c r="G1934" s="10">
        <f t="shared" si="1"/>
        <v>0</v>
      </c>
    </row>
    <row r="1935" spans="1:7" ht="12.75" customHeight="1" x14ac:dyDescent="0.2">
      <c r="A1935" s="7">
        <v>40954</v>
      </c>
      <c r="B1935" s="10">
        <f>'data '!K1936</f>
        <v>48.328634716069274</v>
      </c>
      <c r="C1935" s="10">
        <f t="shared" si="0"/>
        <v>48.328634716069274</v>
      </c>
      <c r="D1935" s="10">
        <f>'data '!P1936</f>
        <v>0</v>
      </c>
      <c r="E1935" s="10">
        <f t="shared" si="2"/>
        <v>0</v>
      </c>
      <c r="F1935" s="10">
        <f>'data '!U1936</f>
        <v>0</v>
      </c>
      <c r="G1935" s="10">
        <f t="shared" si="1"/>
        <v>0</v>
      </c>
    </row>
    <row r="1936" spans="1:7" ht="12.75" customHeight="1" x14ac:dyDescent="0.2">
      <c r="A1936" s="7">
        <v>40955</v>
      </c>
      <c r="B1936" s="10">
        <f>'data '!K1937</f>
        <v>48.328634716069274</v>
      </c>
      <c r="C1936" s="10">
        <f t="shared" si="0"/>
        <v>48.328634716069274</v>
      </c>
      <c r="D1936" s="10">
        <f>'data '!P1937</f>
        <v>0</v>
      </c>
      <c r="E1936" s="10">
        <f t="shared" si="2"/>
        <v>0</v>
      </c>
      <c r="F1936" s="10">
        <f>'data '!U1937</f>
        <v>0</v>
      </c>
      <c r="G1936" s="10">
        <f t="shared" si="1"/>
        <v>0</v>
      </c>
    </row>
    <row r="1937" spans="1:7" ht="12.75" customHeight="1" x14ac:dyDescent="0.2">
      <c r="A1937" s="7">
        <v>40956</v>
      </c>
      <c r="B1937" s="10">
        <f>'data '!K1938</f>
        <v>48.328634716069274</v>
      </c>
      <c r="C1937" s="10">
        <f t="shared" si="0"/>
        <v>48.328634716069274</v>
      </c>
      <c r="D1937" s="10">
        <f>'data '!P1938</f>
        <v>0</v>
      </c>
      <c r="E1937" s="10">
        <f t="shared" si="2"/>
        <v>0</v>
      </c>
      <c r="F1937" s="10">
        <f>'data '!U1938</f>
        <v>0</v>
      </c>
      <c r="G1937" s="10">
        <f t="shared" si="1"/>
        <v>0</v>
      </c>
    </row>
    <row r="1938" spans="1:7" ht="12.75" customHeight="1" x14ac:dyDescent="0.2">
      <c r="A1938" s="7">
        <v>40960</v>
      </c>
      <c r="B1938" s="10">
        <f>'data '!K1939</f>
        <v>48.328634716069274</v>
      </c>
      <c r="C1938" s="10">
        <f t="shared" si="0"/>
        <v>48.328634716069274</v>
      </c>
      <c r="D1938" s="10">
        <f>'data '!P1939</f>
        <v>229.88505747126436</v>
      </c>
      <c r="E1938" s="10">
        <f t="shared" si="2"/>
        <v>229.88505747126436</v>
      </c>
      <c r="F1938" s="10">
        <f>'data '!U1939</f>
        <v>0</v>
      </c>
      <c r="G1938" s="10">
        <f t="shared" si="1"/>
        <v>0</v>
      </c>
    </row>
    <row r="1939" spans="1:7" ht="12.75" customHeight="1" x14ac:dyDescent="0.2">
      <c r="A1939" s="7">
        <v>40961</v>
      </c>
      <c r="B1939" s="10">
        <f>'data '!K1940</f>
        <v>48.328634716069274</v>
      </c>
      <c r="C1939" s="10">
        <f t="shared" si="0"/>
        <v>48.328634716069274</v>
      </c>
      <c r="D1939" s="10">
        <f>'data '!P1940</f>
        <v>0</v>
      </c>
      <c r="E1939" s="10">
        <f t="shared" si="2"/>
        <v>0</v>
      </c>
      <c r="F1939" s="10">
        <f>'data '!U1940</f>
        <v>0</v>
      </c>
      <c r="G1939" s="10">
        <f t="shared" si="1"/>
        <v>0</v>
      </c>
    </row>
    <row r="1940" spans="1:7" ht="12.75" customHeight="1" x14ac:dyDescent="0.2">
      <c r="A1940" s="7">
        <v>40962</v>
      </c>
      <c r="B1940" s="10">
        <f>'data '!K1941</f>
        <v>48.328634716069274</v>
      </c>
      <c r="C1940" s="10">
        <f t="shared" si="0"/>
        <v>48.328634716069274</v>
      </c>
      <c r="D1940" s="10">
        <f>'data '!P1941</f>
        <v>0</v>
      </c>
      <c r="E1940" s="10">
        <f t="shared" si="2"/>
        <v>0</v>
      </c>
      <c r="F1940" s="10">
        <f>'data '!U1941</f>
        <v>0</v>
      </c>
      <c r="G1940" s="10">
        <f t="shared" si="1"/>
        <v>0</v>
      </c>
    </row>
    <row r="1941" spans="1:7" ht="12.75" customHeight="1" x14ac:dyDescent="0.2">
      <c r="A1941" s="7">
        <v>40963</v>
      </c>
      <c r="B1941" s="10">
        <f>'data '!K1942</f>
        <v>48.328634716069274</v>
      </c>
      <c r="C1941" s="10">
        <f t="shared" si="0"/>
        <v>48.328634716069274</v>
      </c>
      <c r="D1941" s="10">
        <f>'data '!P1942</f>
        <v>0</v>
      </c>
      <c r="E1941" s="10">
        <f t="shared" si="2"/>
        <v>0</v>
      </c>
      <c r="F1941" s="10">
        <f>'data '!U1942</f>
        <v>0</v>
      </c>
      <c r="G1941" s="10">
        <f t="shared" si="1"/>
        <v>0</v>
      </c>
    </row>
    <row r="1942" spans="1:7" ht="12.75" customHeight="1" x14ac:dyDescent="0.2">
      <c r="A1942" s="7">
        <v>40966</v>
      </c>
      <c r="B1942" s="10">
        <f>'data '!K1943</f>
        <v>48.328634716069274</v>
      </c>
      <c r="C1942" s="10">
        <f t="shared" si="0"/>
        <v>48.328634716069274</v>
      </c>
      <c r="D1942" s="10">
        <f>'data '!P1943</f>
        <v>229.88505747126436</v>
      </c>
      <c r="E1942" s="10">
        <f t="shared" si="2"/>
        <v>229.88505747126436</v>
      </c>
      <c r="F1942" s="10">
        <f>'data '!U1943</f>
        <v>0</v>
      </c>
      <c r="G1942" s="10">
        <f t="shared" si="1"/>
        <v>0</v>
      </c>
    </row>
    <row r="1943" spans="1:7" ht="12.75" customHeight="1" x14ac:dyDescent="0.2">
      <c r="A1943" s="7">
        <v>40967</v>
      </c>
      <c r="B1943" s="10">
        <f>'data '!K1944</f>
        <v>48.328634716069274</v>
      </c>
      <c r="C1943" s="10">
        <f t="shared" si="0"/>
        <v>48.328634716069274</v>
      </c>
      <c r="D1943" s="10">
        <f>'data '!P1944</f>
        <v>0</v>
      </c>
      <c r="E1943" s="10">
        <f t="shared" si="2"/>
        <v>0</v>
      </c>
      <c r="F1943" s="10">
        <f>'data '!U1944</f>
        <v>0</v>
      </c>
      <c r="G1943" s="10">
        <f t="shared" si="1"/>
        <v>0</v>
      </c>
    </row>
    <row r="1944" spans="1:7" ht="12.75" customHeight="1" x14ac:dyDescent="0.2">
      <c r="A1944" s="7">
        <v>40968</v>
      </c>
      <c r="B1944" s="10">
        <f>'data '!K1945</f>
        <v>48.328634716069274</v>
      </c>
      <c r="C1944" s="10">
        <f t="shared" si="0"/>
        <v>48.328634716069274</v>
      </c>
      <c r="D1944" s="10">
        <f>'data '!P1945</f>
        <v>0</v>
      </c>
      <c r="E1944" s="10">
        <f t="shared" si="2"/>
        <v>0</v>
      </c>
      <c r="F1944" s="10">
        <f>'data '!U1945</f>
        <v>0</v>
      </c>
      <c r="G1944" s="10">
        <f t="shared" si="1"/>
        <v>0</v>
      </c>
    </row>
    <row r="1945" spans="1:7" ht="12.75" customHeight="1" x14ac:dyDescent="0.2">
      <c r="A1945" s="7">
        <v>40969</v>
      </c>
      <c r="B1945" s="10">
        <f>'data '!K1946</f>
        <v>48.328634716069274</v>
      </c>
      <c r="C1945" s="10">
        <f t="shared" si="0"/>
        <v>48.328634716069274</v>
      </c>
      <c r="D1945" s="10">
        <f>'data '!P1946</f>
        <v>0</v>
      </c>
      <c r="E1945" s="10">
        <f t="shared" si="2"/>
        <v>0</v>
      </c>
      <c r="F1945" s="10">
        <f>'data '!U1946</f>
        <v>1000</v>
      </c>
      <c r="G1945" s="10">
        <f t="shared" si="1"/>
        <v>1000</v>
      </c>
    </row>
    <row r="1946" spans="1:7" ht="12.75" customHeight="1" x14ac:dyDescent="0.2">
      <c r="A1946" s="7">
        <v>40970</v>
      </c>
      <c r="B1946" s="10">
        <f>'data '!K1947</f>
        <v>48.328634716069274</v>
      </c>
      <c r="C1946" s="10">
        <f t="shared" si="0"/>
        <v>48.328634716069274</v>
      </c>
      <c r="D1946" s="10">
        <f>'data '!P1947</f>
        <v>0</v>
      </c>
      <c r="E1946" s="10">
        <f t="shared" si="2"/>
        <v>0</v>
      </c>
      <c r="F1946" s="10">
        <f>'data '!U1947</f>
        <v>0</v>
      </c>
      <c r="G1946" s="10">
        <f t="shared" si="1"/>
        <v>0</v>
      </c>
    </row>
    <row r="1947" spans="1:7" ht="12.75" customHeight="1" x14ac:dyDescent="0.2">
      <c r="A1947" s="7">
        <v>40971</v>
      </c>
      <c r="B1947" s="10">
        <f>'data '!K1948</f>
        <v>48.328634716069274</v>
      </c>
      <c r="C1947" s="10">
        <f t="shared" si="0"/>
        <v>48.328634716069274</v>
      </c>
      <c r="D1947" s="10">
        <f>'data '!P1948</f>
        <v>0</v>
      </c>
      <c r="E1947" s="10">
        <f t="shared" si="2"/>
        <v>0</v>
      </c>
      <c r="F1947" s="10">
        <f>'data '!U1948</f>
        <v>0</v>
      </c>
      <c r="G1947" s="10">
        <f t="shared" si="1"/>
        <v>0</v>
      </c>
    </row>
    <row r="1948" spans="1:7" ht="12.75" customHeight="1" x14ac:dyDescent="0.2">
      <c r="A1948" s="7">
        <v>40973</v>
      </c>
      <c r="B1948" s="10">
        <f>'data '!K1949</f>
        <v>48.328634716069274</v>
      </c>
      <c r="C1948" s="10">
        <f t="shared" si="0"/>
        <v>48.328634716069274</v>
      </c>
      <c r="D1948" s="10">
        <f>'data '!P1949</f>
        <v>229.88505747126436</v>
      </c>
      <c r="E1948" s="10">
        <f t="shared" si="2"/>
        <v>229.88505747126436</v>
      </c>
      <c r="F1948" s="10">
        <f>'data '!U1949</f>
        <v>0</v>
      </c>
      <c r="G1948" s="10">
        <f t="shared" si="1"/>
        <v>0</v>
      </c>
    </row>
    <row r="1949" spans="1:7" ht="12.75" customHeight="1" x14ac:dyDescent="0.2">
      <c r="A1949" s="7">
        <v>40974</v>
      </c>
      <c r="B1949" s="10">
        <f>'data '!K1950</f>
        <v>48.328634716069274</v>
      </c>
      <c r="C1949" s="10">
        <f t="shared" si="0"/>
        <v>48.328634716069274</v>
      </c>
      <c r="D1949" s="10">
        <f>'data '!P1950</f>
        <v>0</v>
      </c>
      <c r="E1949" s="10">
        <f t="shared" si="2"/>
        <v>0</v>
      </c>
      <c r="F1949" s="10">
        <f>'data '!U1950</f>
        <v>0</v>
      </c>
      <c r="G1949" s="10">
        <f t="shared" si="1"/>
        <v>0</v>
      </c>
    </row>
    <row r="1950" spans="1:7" ht="12.75" customHeight="1" x14ac:dyDescent="0.2">
      <c r="A1950" s="7">
        <v>40975</v>
      </c>
      <c r="B1950" s="10">
        <f>'data '!K1951</f>
        <v>48.328634716069274</v>
      </c>
      <c r="C1950" s="10">
        <f t="shared" si="0"/>
        <v>48.328634716069274</v>
      </c>
      <c r="D1950" s="10">
        <f>'data '!P1951</f>
        <v>0</v>
      </c>
      <c r="E1950" s="10">
        <f t="shared" si="2"/>
        <v>0</v>
      </c>
      <c r="F1950" s="10">
        <f>'data '!U1951</f>
        <v>0</v>
      </c>
      <c r="G1950" s="10">
        <f t="shared" si="1"/>
        <v>0</v>
      </c>
    </row>
    <row r="1951" spans="1:7" ht="12.75" customHeight="1" x14ac:dyDescent="0.2">
      <c r="A1951" s="7">
        <v>40977</v>
      </c>
      <c r="B1951" s="10">
        <f>'data '!K1952</f>
        <v>48.328634716069274</v>
      </c>
      <c r="C1951" s="10">
        <f t="shared" si="0"/>
        <v>48.328634716069274</v>
      </c>
      <c r="D1951" s="10">
        <f>'data '!P1952</f>
        <v>0</v>
      </c>
      <c r="E1951" s="10">
        <f t="shared" si="2"/>
        <v>0</v>
      </c>
      <c r="F1951" s="10">
        <f>'data '!U1952</f>
        <v>0</v>
      </c>
      <c r="G1951" s="10">
        <f t="shared" si="1"/>
        <v>0</v>
      </c>
    </row>
    <row r="1952" spans="1:7" ht="12.75" customHeight="1" x14ac:dyDescent="0.2">
      <c r="A1952" s="7">
        <v>40980</v>
      </c>
      <c r="B1952" s="10">
        <f>'data '!K1953</f>
        <v>48.328634716069274</v>
      </c>
      <c r="C1952" s="10">
        <f t="shared" si="0"/>
        <v>48.328634716069274</v>
      </c>
      <c r="D1952" s="10">
        <f>'data '!P1953</f>
        <v>229.88505747126436</v>
      </c>
      <c r="E1952" s="10">
        <f t="shared" si="2"/>
        <v>229.88505747126436</v>
      </c>
      <c r="F1952" s="10">
        <f>'data '!U1953</f>
        <v>0</v>
      </c>
      <c r="G1952" s="10">
        <f t="shared" si="1"/>
        <v>0</v>
      </c>
    </row>
    <row r="1953" spans="1:7" ht="12.75" customHeight="1" x14ac:dyDescent="0.2">
      <c r="A1953" s="7">
        <v>40981</v>
      </c>
      <c r="B1953" s="10">
        <f>'data '!K1954</f>
        <v>48.328634716069274</v>
      </c>
      <c r="C1953" s="10">
        <f t="shared" si="0"/>
        <v>48.328634716069274</v>
      </c>
      <c r="D1953" s="10">
        <f>'data '!P1954</f>
        <v>0</v>
      </c>
      <c r="E1953" s="10">
        <f t="shared" si="2"/>
        <v>0</v>
      </c>
      <c r="F1953" s="10">
        <f>'data '!U1954</f>
        <v>0</v>
      </c>
      <c r="G1953" s="10">
        <f t="shared" si="1"/>
        <v>0</v>
      </c>
    </row>
    <row r="1954" spans="1:7" ht="12.75" customHeight="1" x14ac:dyDescent="0.2">
      <c r="A1954" s="7">
        <v>40982</v>
      </c>
      <c r="B1954" s="10">
        <f>'data '!K1955</f>
        <v>48.328634716069274</v>
      </c>
      <c r="C1954" s="10">
        <f t="shared" si="0"/>
        <v>48.328634716069274</v>
      </c>
      <c r="D1954" s="10">
        <f>'data '!P1955</f>
        <v>0</v>
      </c>
      <c r="E1954" s="10">
        <f t="shared" si="2"/>
        <v>0</v>
      </c>
      <c r="F1954" s="10">
        <f>'data '!U1955</f>
        <v>0</v>
      </c>
      <c r="G1954" s="10">
        <f t="shared" si="1"/>
        <v>0</v>
      </c>
    </row>
    <row r="1955" spans="1:7" ht="12.75" customHeight="1" x14ac:dyDescent="0.2">
      <c r="A1955" s="7">
        <v>40983</v>
      </c>
      <c r="B1955" s="10">
        <f>'data '!K1956</f>
        <v>48.328634716069274</v>
      </c>
      <c r="C1955" s="10">
        <f t="shared" si="0"/>
        <v>48.328634716069274</v>
      </c>
      <c r="D1955" s="10">
        <f>'data '!P1956</f>
        <v>0</v>
      </c>
      <c r="E1955" s="10">
        <f t="shared" si="2"/>
        <v>0</v>
      </c>
      <c r="F1955" s="10">
        <f>'data '!U1956</f>
        <v>0</v>
      </c>
      <c r="G1955" s="10">
        <f t="shared" si="1"/>
        <v>0</v>
      </c>
    </row>
    <row r="1956" spans="1:7" ht="12.75" customHeight="1" x14ac:dyDescent="0.2">
      <c r="A1956" s="7">
        <v>40984</v>
      </c>
      <c r="B1956" s="10">
        <f>'data '!K1957</f>
        <v>48.328634716069274</v>
      </c>
      <c r="C1956" s="10">
        <f t="shared" si="0"/>
        <v>48.328634716069274</v>
      </c>
      <c r="D1956" s="10">
        <f>'data '!P1957</f>
        <v>0</v>
      </c>
      <c r="E1956" s="10">
        <f t="shared" si="2"/>
        <v>0</v>
      </c>
      <c r="F1956" s="10">
        <f>'data '!U1957</f>
        <v>0</v>
      </c>
      <c r="G1956" s="10">
        <f t="shared" si="1"/>
        <v>0</v>
      </c>
    </row>
    <row r="1957" spans="1:7" ht="12.75" customHeight="1" x14ac:dyDescent="0.2">
      <c r="A1957" s="7">
        <v>40987</v>
      </c>
      <c r="B1957" s="10">
        <f>'data '!K1958</f>
        <v>48.328634716069274</v>
      </c>
      <c r="C1957" s="10">
        <f t="shared" si="0"/>
        <v>48.328634716069274</v>
      </c>
      <c r="D1957" s="10">
        <f>'data '!P1958</f>
        <v>229.88505747126436</v>
      </c>
      <c r="E1957" s="10">
        <f t="shared" si="2"/>
        <v>229.88505747126436</v>
      </c>
      <c r="F1957" s="10">
        <f>'data '!U1958</f>
        <v>0</v>
      </c>
      <c r="G1957" s="10">
        <f t="shared" si="1"/>
        <v>0</v>
      </c>
    </row>
    <row r="1958" spans="1:7" ht="12.75" customHeight="1" x14ac:dyDescent="0.2">
      <c r="A1958" s="7">
        <v>40988</v>
      </c>
      <c r="B1958" s="10">
        <f>'data '!K1959</f>
        <v>48.328634716069274</v>
      </c>
      <c r="C1958" s="10">
        <f t="shared" si="0"/>
        <v>48.328634716069274</v>
      </c>
      <c r="D1958" s="10">
        <f>'data '!P1959</f>
        <v>0</v>
      </c>
      <c r="E1958" s="10">
        <f t="shared" si="2"/>
        <v>0</v>
      </c>
      <c r="F1958" s="10">
        <f>'data '!U1959</f>
        <v>0</v>
      </c>
      <c r="G1958" s="10">
        <f t="shared" si="1"/>
        <v>0</v>
      </c>
    </row>
    <row r="1959" spans="1:7" ht="12.75" customHeight="1" x14ac:dyDescent="0.2">
      <c r="A1959" s="7">
        <v>40989</v>
      </c>
      <c r="B1959" s="10">
        <f>'data '!K1960</f>
        <v>48.328634716069274</v>
      </c>
      <c r="C1959" s="10">
        <f t="shared" si="0"/>
        <v>48.328634716069274</v>
      </c>
      <c r="D1959" s="10">
        <f>'data '!P1960</f>
        <v>0</v>
      </c>
      <c r="E1959" s="10">
        <f t="shared" si="2"/>
        <v>0</v>
      </c>
      <c r="F1959" s="10">
        <f>'data '!U1960</f>
        <v>0</v>
      </c>
      <c r="G1959" s="10">
        <f t="shared" si="1"/>
        <v>0</v>
      </c>
    </row>
    <row r="1960" spans="1:7" ht="12.75" customHeight="1" x14ac:dyDescent="0.2">
      <c r="A1960" s="7">
        <v>40990</v>
      </c>
      <c r="B1960" s="10">
        <f>'data '!K1961</f>
        <v>48.328634716069274</v>
      </c>
      <c r="C1960" s="10">
        <f t="shared" si="0"/>
        <v>48.328634716069274</v>
      </c>
      <c r="D1960" s="10">
        <f>'data '!P1961</f>
        <v>0</v>
      </c>
      <c r="E1960" s="10">
        <f t="shared" si="2"/>
        <v>0</v>
      </c>
      <c r="F1960" s="10">
        <f>'data '!U1961</f>
        <v>0</v>
      </c>
      <c r="G1960" s="10">
        <f t="shared" si="1"/>
        <v>0</v>
      </c>
    </row>
    <row r="1961" spans="1:7" ht="12.75" customHeight="1" x14ac:dyDescent="0.2">
      <c r="A1961" s="7">
        <v>40991</v>
      </c>
      <c r="B1961" s="10">
        <f>'data '!K1962</f>
        <v>48.328634716069274</v>
      </c>
      <c r="C1961" s="10">
        <f t="shared" si="0"/>
        <v>48.328634716069274</v>
      </c>
      <c r="D1961" s="10">
        <f>'data '!P1962</f>
        <v>0</v>
      </c>
      <c r="E1961" s="10">
        <f t="shared" si="2"/>
        <v>0</v>
      </c>
      <c r="F1961" s="10">
        <f>'data '!U1962</f>
        <v>0</v>
      </c>
      <c r="G1961" s="10">
        <f t="shared" si="1"/>
        <v>0</v>
      </c>
    </row>
    <row r="1962" spans="1:7" ht="12.75" customHeight="1" x14ac:dyDescent="0.2">
      <c r="A1962" s="7">
        <v>40994</v>
      </c>
      <c r="B1962" s="10">
        <f>'data '!K1963</f>
        <v>48.328634716069274</v>
      </c>
      <c r="C1962" s="10">
        <f t="shared" si="0"/>
        <v>48.328634716069274</v>
      </c>
      <c r="D1962" s="10">
        <f>'data '!P1963</f>
        <v>229.88505747126436</v>
      </c>
      <c r="E1962" s="10">
        <f t="shared" si="2"/>
        <v>229.88505747126436</v>
      </c>
      <c r="F1962" s="10">
        <f>'data '!U1963</f>
        <v>0</v>
      </c>
      <c r="G1962" s="10">
        <f t="shared" si="1"/>
        <v>0</v>
      </c>
    </row>
    <row r="1963" spans="1:7" ht="12.75" customHeight="1" x14ac:dyDescent="0.2">
      <c r="A1963" s="7">
        <v>40995</v>
      </c>
      <c r="B1963" s="10">
        <f>'data '!K1964</f>
        <v>48.328634716069274</v>
      </c>
      <c r="C1963" s="10">
        <f t="shared" si="0"/>
        <v>48.328634716069274</v>
      </c>
      <c r="D1963" s="10">
        <f>'data '!P1964</f>
        <v>0</v>
      </c>
      <c r="E1963" s="10">
        <f t="shared" si="2"/>
        <v>0</v>
      </c>
      <c r="F1963" s="10">
        <f>'data '!U1964</f>
        <v>0</v>
      </c>
      <c r="G1963" s="10">
        <f t="shared" si="1"/>
        <v>0</v>
      </c>
    </row>
    <row r="1964" spans="1:7" ht="12.75" customHeight="1" x14ac:dyDescent="0.2">
      <c r="A1964" s="7">
        <v>40996</v>
      </c>
      <c r="B1964" s="10">
        <f>'data '!K1965</f>
        <v>48.328634716069274</v>
      </c>
      <c r="C1964" s="10">
        <f t="shared" si="0"/>
        <v>48.328634716069274</v>
      </c>
      <c r="D1964" s="10">
        <f>'data '!P1965</f>
        <v>0</v>
      </c>
      <c r="E1964" s="10">
        <f t="shared" si="2"/>
        <v>0</v>
      </c>
      <c r="F1964" s="10">
        <f>'data '!U1965</f>
        <v>0</v>
      </c>
      <c r="G1964" s="10">
        <f t="shared" si="1"/>
        <v>0</v>
      </c>
    </row>
    <row r="1965" spans="1:7" ht="12.75" customHeight="1" x14ac:dyDescent="0.2">
      <c r="A1965" s="7">
        <v>40997</v>
      </c>
      <c r="B1965" s="10">
        <f>'data '!K1966</f>
        <v>48.328634716069274</v>
      </c>
      <c r="C1965" s="10">
        <f t="shared" si="0"/>
        <v>48.328634716069274</v>
      </c>
      <c r="D1965" s="10">
        <f>'data '!P1966</f>
        <v>0</v>
      </c>
      <c r="E1965" s="10">
        <f t="shared" si="2"/>
        <v>0</v>
      </c>
      <c r="F1965" s="10">
        <f>'data '!U1966</f>
        <v>0</v>
      </c>
      <c r="G1965" s="10">
        <f t="shared" si="1"/>
        <v>0</v>
      </c>
    </row>
    <row r="1966" spans="1:7" ht="12.75" customHeight="1" x14ac:dyDescent="0.2">
      <c r="A1966" s="7">
        <v>40998</v>
      </c>
      <c r="B1966" s="10">
        <f>'data '!K1967</f>
        <v>48.328634716069274</v>
      </c>
      <c r="C1966" s="10">
        <f t="shared" si="0"/>
        <v>48.328634716069274</v>
      </c>
      <c r="D1966" s="10">
        <f>'data '!P1967</f>
        <v>0</v>
      </c>
      <c r="E1966" s="10">
        <f t="shared" si="2"/>
        <v>0</v>
      </c>
      <c r="F1966" s="10">
        <f>'data '!U1967</f>
        <v>0</v>
      </c>
      <c r="G1966" s="10">
        <f t="shared" si="1"/>
        <v>0</v>
      </c>
    </row>
    <row r="1967" spans="1:7" ht="12.75" customHeight="1" x14ac:dyDescent="0.2">
      <c r="A1967" s="7">
        <v>41001</v>
      </c>
      <c r="B1967" s="10">
        <f>'data '!K1968</f>
        <v>48.328634716069274</v>
      </c>
      <c r="C1967" s="10">
        <f t="shared" si="0"/>
        <v>48.328634716069274</v>
      </c>
      <c r="D1967" s="10">
        <f>'data '!P1968</f>
        <v>229.88505747126436</v>
      </c>
      <c r="E1967" s="10">
        <f t="shared" si="2"/>
        <v>229.88505747126436</v>
      </c>
      <c r="F1967" s="10">
        <f>'data '!U1968</f>
        <v>1000</v>
      </c>
      <c r="G1967" s="10">
        <f t="shared" si="1"/>
        <v>1000</v>
      </c>
    </row>
    <row r="1968" spans="1:7" ht="12.75" customHeight="1" x14ac:dyDescent="0.2">
      <c r="A1968" s="7">
        <v>41002</v>
      </c>
      <c r="B1968" s="10">
        <f>'data '!K1969</f>
        <v>48.328634716069274</v>
      </c>
      <c r="C1968" s="10">
        <f t="shared" si="0"/>
        <v>48.328634716069274</v>
      </c>
      <c r="D1968" s="10">
        <f>'data '!P1969</f>
        <v>0</v>
      </c>
      <c r="E1968" s="10">
        <f t="shared" si="2"/>
        <v>0</v>
      </c>
      <c r="F1968" s="10">
        <f>'data '!U1969</f>
        <v>0</v>
      </c>
      <c r="G1968" s="10">
        <f t="shared" si="1"/>
        <v>0</v>
      </c>
    </row>
    <row r="1969" spans="1:7" ht="12.75" customHeight="1" x14ac:dyDescent="0.2">
      <c r="A1969" s="7">
        <v>41003</v>
      </c>
      <c r="B1969" s="10">
        <f>'data '!K1970</f>
        <v>48.328634716069274</v>
      </c>
      <c r="C1969" s="10">
        <f t="shared" si="0"/>
        <v>48.328634716069274</v>
      </c>
      <c r="D1969" s="10">
        <f>'data '!P1970</f>
        <v>0</v>
      </c>
      <c r="E1969" s="10">
        <f t="shared" si="2"/>
        <v>0</v>
      </c>
      <c r="F1969" s="10">
        <f>'data '!U1970</f>
        <v>0</v>
      </c>
      <c r="G1969" s="10">
        <f t="shared" si="1"/>
        <v>0</v>
      </c>
    </row>
    <row r="1970" spans="1:7" ht="12.75" customHeight="1" x14ac:dyDescent="0.2">
      <c r="A1970" s="7">
        <v>41008</v>
      </c>
      <c r="B1970" s="10">
        <f>'data '!K1971</f>
        <v>48.328634716069274</v>
      </c>
      <c r="C1970" s="10">
        <f t="shared" si="0"/>
        <v>48.328634716069274</v>
      </c>
      <c r="D1970" s="10">
        <f>'data '!P1971</f>
        <v>229.88505747126436</v>
      </c>
      <c r="E1970" s="10">
        <f t="shared" si="2"/>
        <v>229.88505747126436</v>
      </c>
      <c r="F1970" s="10">
        <f>'data '!U1971</f>
        <v>0</v>
      </c>
      <c r="G1970" s="10">
        <f t="shared" si="1"/>
        <v>0</v>
      </c>
    </row>
    <row r="1971" spans="1:7" ht="12.75" customHeight="1" x14ac:dyDescent="0.2">
      <c r="A1971" s="7">
        <v>41009</v>
      </c>
      <c r="B1971" s="10">
        <f>'data '!K1972</f>
        <v>48.328634716069274</v>
      </c>
      <c r="C1971" s="10">
        <f t="shared" si="0"/>
        <v>48.328634716069274</v>
      </c>
      <c r="D1971" s="10">
        <f>'data '!P1972</f>
        <v>0</v>
      </c>
      <c r="E1971" s="10">
        <f t="shared" si="2"/>
        <v>0</v>
      </c>
      <c r="F1971" s="10">
        <f>'data '!U1972</f>
        <v>0</v>
      </c>
      <c r="G1971" s="10">
        <f t="shared" si="1"/>
        <v>0</v>
      </c>
    </row>
    <row r="1972" spans="1:7" ht="12.75" customHeight="1" x14ac:dyDescent="0.2">
      <c r="A1972" s="7">
        <v>41010</v>
      </c>
      <c r="B1972" s="10">
        <f>'data '!K1973</f>
        <v>48.328634716069274</v>
      </c>
      <c r="C1972" s="10">
        <f t="shared" si="0"/>
        <v>48.328634716069274</v>
      </c>
      <c r="D1972" s="10">
        <f>'data '!P1973</f>
        <v>0</v>
      </c>
      <c r="E1972" s="10">
        <f t="shared" si="2"/>
        <v>0</v>
      </c>
      <c r="F1972" s="10">
        <f>'data '!U1973</f>
        <v>0</v>
      </c>
      <c r="G1972" s="10">
        <f t="shared" si="1"/>
        <v>0</v>
      </c>
    </row>
    <row r="1973" spans="1:7" ht="12.75" customHeight="1" x14ac:dyDescent="0.2">
      <c r="A1973" s="7">
        <v>41011</v>
      </c>
      <c r="B1973" s="10">
        <f>'data '!K1974</f>
        <v>48.328634716069274</v>
      </c>
      <c r="C1973" s="10">
        <f t="shared" si="0"/>
        <v>48.328634716069274</v>
      </c>
      <c r="D1973" s="10">
        <f>'data '!P1974</f>
        <v>0</v>
      </c>
      <c r="E1973" s="10">
        <f t="shared" si="2"/>
        <v>0</v>
      </c>
      <c r="F1973" s="10">
        <f>'data '!U1974</f>
        <v>0</v>
      </c>
      <c r="G1973" s="10">
        <f t="shared" si="1"/>
        <v>0</v>
      </c>
    </row>
    <row r="1974" spans="1:7" ht="12.75" customHeight="1" x14ac:dyDescent="0.2">
      <c r="A1974" s="7">
        <v>41012</v>
      </c>
      <c r="B1974" s="10">
        <f>'data '!K1975</f>
        <v>48.328634716069274</v>
      </c>
      <c r="C1974" s="10">
        <f t="shared" si="0"/>
        <v>48.328634716069274</v>
      </c>
      <c r="D1974" s="10">
        <f>'data '!P1975</f>
        <v>0</v>
      </c>
      <c r="E1974" s="10">
        <f t="shared" si="2"/>
        <v>0</v>
      </c>
      <c r="F1974" s="10">
        <f>'data '!U1975</f>
        <v>0</v>
      </c>
      <c r="G1974" s="10">
        <f t="shared" si="1"/>
        <v>0</v>
      </c>
    </row>
    <row r="1975" spans="1:7" ht="12.75" customHeight="1" x14ac:dyDescent="0.2">
      <c r="A1975" s="7">
        <v>41015</v>
      </c>
      <c r="B1975" s="10">
        <f>'data '!K1976</f>
        <v>48.328634716069274</v>
      </c>
      <c r="C1975" s="10">
        <f t="shared" si="0"/>
        <v>48.328634716069274</v>
      </c>
      <c r="D1975" s="10">
        <f>'data '!P1976</f>
        <v>229.88505747126436</v>
      </c>
      <c r="E1975" s="10">
        <f t="shared" si="2"/>
        <v>229.88505747126436</v>
      </c>
      <c r="F1975" s="10">
        <f>'data '!U1976</f>
        <v>0</v>
      </c>
      <c r="G1975" s="10">
        <f t="shared" si="1"/>
        <v>0</v>
      </c>
    </row>
    <row r="1976" spans="1:7" ht="12.75" customHeight="1" x14ac:dyDescent="0.2">
      <c r="A1976" s="7">
        <v>41016</v>
      </c>
      <c r="B1976" s="10">
        <f>'data '!K1977</f>
        <v>48.328634716069274</v>
      </c>
      <c r="C1976" s="10">
        <f t="shared" si="0"/>
        <v>48.328634716069274</v>
      </c>
      <c r="D1976" s="10">
        <f>'data '!P1977</f>
        <v>0</v>
      </c>
      <c r="E1976" s="10">
        <f t="shared" si="2"/>
        <v>0</v>
      </c>
      <c r="F1976" s="10">
        <f>'data '!U1977</f>
        <v>0</v>
      </c>
      <c r="G1976" s="10">
        <f t="shared" si="1"/>
        <v>0</v>
      </c>
    </row>
    <row r="1977" spans="1:7" ht="12.75" customHeight="1" x14ac:dyDescent="0.2">
      <c r="A1977" s="7">
        <v>41017</v>
      </c>
      <c r="B1977" s="10">
        <f>'data '!K1978</f>
        <v>48.328634716069274</v>
      </c>
      <c r="C1977" s="10">
        <f t="shared" si="0"/>
        <v>48.328634716069274</v>
      </c>
      <c r="D1977" s="10">
        <f>'data '!P1978</f>
        <v>0</v>
      </c>
      <c r="E1977" s="10">
        <f t="shared" si="2"/>
        <v>0</v>
      </c>
      <c r="F1977" s="10">
        <f>'data '!U1978</f>
        <v>0</v>
      </c>
      <c r="G1977" s="10">
        <f t="shared" si="1"/>
        <v>0</v>
      </c>
    </row>
    <row r="1978" spans="1:7" ht="12.75" customHeight="1" x14ac:dyDescent="0.2">
      <c r="A1978" s="7">
        <v>41018</v>
      </c>
      <c r="B1978" s="10">
        <f>'data '!K1979</f>
        <v>48.328634716069274</v>
      </c>
      <c r="C1978" s="10">
        <f t="shared" si="0"/>
        <v>48.328634716069274</v>
      </c>
      <c r="D1978" s="10">
        <f>'data '!P1979</f>
        <v>0</v>
      </c>
      <c r="E1978" s="10">
        <f t="shared" si="2"/>
        <v>0</v>
      </c>
      <c r="F1978" s="10">
        <f>'data '!U1979</f>
        <v>0</v>
      </c>
      <c r="G1978" s="10">
        <f t="shared" si="1"/>
        <v>0</v>
      </c>
    </row>
    <row r="1979" spans="1:7" ht="12.75" customHeight="1" x14ac:dyDescent="0.2">
      <c r="A1979" s="7">
        <v>41019</v>
      </c>
      <c r="B1979" s="10">
        <f>'data '!K1980</f>
        <v>48.328634716069274</v>
      </c>
      <c r="C1979" s="10">
        <f t="shared" si="0"/>
        <v>48.328634716069274</v>
      </c>
      <c r="D1979" s="10">
        <f>'data '!P1980</f>
        <v>0</v>
      </c>
      <c r="E1979" s="10">
        <f t="shared" si="2"/>
        <v>0</v>
      </c>
      <c r="F1979" s="10">
        <f>'data '!U1980</f>
        <v>0</v>
      </c>
      <c r="G1979" s="10">
        <f t="shared" si="1"/>
        <v>0</v>
      </c>
    </row>
    <row r="1980" spans="1:7" ht="12.75" customHeight="1" x14ac:dyDescent="0.2">
      <c r="A1980" s="7">
        <v>41022</v>
      </c>
      <c r="B1980" s="10">
        <f>'data '!K1981</f>
        <v>48.328634716069274</v>
      </c>
      <c r="C1980" s="10">
        <f t="shared" si="0"/>
        <v>48.328634716069274</v>
      </c>
      <c r="D1980" s="10">
        <f>'data '!P1981</f>
        <v>229.88505747126436</v>
      </c>
      <c r="E1980" s="10">
        <f t="shared" si="2"/>
        <v>229.88505747126436</v>
      </c>
      <c r="F1980" s="10">
        <f>'data '!U1981</f>
        <v>0</v>
      </c>
      <c r="G1980" s="10">
        <f t="shared" si="1"/>
        <v>0</v>
      </c>
    </row>
    <row r="1981" spans="1:7" ht="12.75" customHeight="1" x14ac:dyDescent="0.2">
      <c r="A1981" s="7">
        <v>41023</v>
      </c>
      <c r="B1981" s="10">
        <f>'data '!K1982</f>
        <v>48.328634716069274</v>
      </c>
      <c r="C1981" s="10">
        <f t="shared" si="0"/>
        <v>48.328634716069274</v>
      </c>
      <c r="D1981" s="10">
        <f>'data '!P1982</f>
        <v>0</v>
      </c>
      <c r="E1981" s="10">
        <f t="shared" si="2"/>
        <v>0</v>
      </c>
      <c r="F1981" s="10">
        <f>'data '!U1982</f>
        <v>0</v>
      </c>
      <c r="G1981" s="10">
        <f t="shared" si="1"/>
        <v>0</v>
      </c>
    </row>
    <row r="1982" spans="1:7" ht="12.75" customHeight="1" x14ac:dyDescent="0.2">
      <c r="A1982" s="7">
        <v>41024</v>
      </c>
      <c r="B1982" s="10">
        <f>'data '!K1983</f>
        <v>48.328634716069274</v>
      </c>
      <c r="C1982" s="10">
        <f t="shared" si="0"/>
        <v>48.328634716069274</v>
      </c>
      <c r="D1982" s="10">
        <f>'data '!P1983</f>
        <v>0</v>
      </c>
      <c r="E1982" s="10">
        <f t="shared" si="2"/>
        <v>0</v>
      </c>
      <c r="F1982" s="10">
        <f>'data '!U1983</f>
        <v>0</v>
      </c>
      <c r="G1982" s="10">
        <f t="shared" si="1"/>
        <v>0</v>
      </c>
    </row>
    <row r="1983" spans="1:7" ht="12.75" customHeight="1" x14ac:dyDescent="0.2">
      <c r="A1983" s="7">
        <v>41025</v>
      </c>
      <c r="B1983" s="10">
        <f>'data '!K1984</f>
        <v>48.328634716069274</v>
      </c>
      <c r="C1983" s="10">
        <f t="shared" si="0"/>
        <v>48.328634716069274</v>
      </c>
      <c r="D1983" s="10">
        <f>'data '!P1984</f>
        <v>0</v>
      </c>
      <c r="E1983" s="10">
        <f t="shared" si="2"/>
        <v>0</v>
      </c>
      <c r="F1983" s="10">
        <f>'data '!U1984</f>
        <v>0</v>
      </c>
      <c r="G1983" s="10">
        <f t="shared" si="1"/>
        <v>0</v>
      </c>
    </row>
    <row r="1984" spans="1:7" ht="12.75" customHeight="1" x14ac:dyDescent="0.2">
      <c r="A1984" s="7">
        <v>41026</v>
      </c>
      <c r="B1984" s="10">
        <f>'data '!K1985</f>
        <v>48.328634716069274</v>
      </c>
      <c r="C1984" s="10">
        <f t="shared" si="0"/>
        <v>48.328634716069274</v>
      </c>
      <c r="D1984" s="10">
        <f>'data '!P1985</f>
        <v>0</v>
      </c>
      <c r="E1984" s="10">
        <f t="shared" si="2"/>
        <v>0</v>
      </c>
      <c r="F1984" s="10">
        <f>'data '!U1985</f>
        <v>0</v>
      </c>
      <c r="G1984" s="10">
        <f t="shared" si="1"/>
        <v>0</v>
      </c>
    </row>
    <row r="1985" spans="1:7" ht="12.75" customHeight="1" x14ac:dyDescent="0.2">
      <c r="A1985" s="7">
        <v>41027</v>
      </c>
      <c r="B1985" s="10">
        <f>'data '!K1986</f>
        <v>48.328634716069274</v>
      </c>
      <c r="C1985" s="10">
        <f t="shared" si="0"/>
        <v>48.328634716069274</v>
      </c>
      <c r="D1985" s="10">
        <f>'data '!P1986</f>
        <v>0</v>
      </c>
      <c r="E1985" s="10">
        <f t="shared" si="2"/>
        <v>0</v>
      </c>
      <c r="F1985" s="10">
        <f>'data '!U1986</f>
        <v>0</v>
      </c>
      <c r="G1985" s="10">
        <f t="shared" si="1"/>
        <v>0</v>
      </c>
    </row>
    <row r="1986" spans="1:7" ht="12.75" customHeight="1" x14ac:dyDescent="0.2">
      <c r="A1986" s="7">
        <v>41029</v>
      </c>
      <c r="B1986" s="10">
        <f>'data '!K1987</f>
        <v>48.328634716069274</v>
      </c>
      <c r="C1986" s="10">
        <f t="shared" si="0"/>
        <v>48.328634716069274</v>
      </c>
      <c r="D1986" s="10">
        <f>'data '!P1987</f>
        <v>229.88505747126436</v>
      </c>
      <c r="E1986" s="10">
        <f t="shared" si="2"/>
        <v>229.88505747126436</v>
      </c>
      <c r="F1986" s="10">
        <f>'data '!U1987</f>
        <v>0</v>
      </c>
      <c r="G1986" s="10">
        <f t="shared" si="1"/>
        <v>0</v>
      </c>
    </row>
    <row r="1987" spans="1:7" ht="12.75" customHeight="1" x14ac:dyDescent="0.2">
      <c r="A1987" s="7">
        <v>41031</v>
      </c>
      <c r="B1987" s="10">
        <f>'data '!K1988</f>
        <v>48.328634716069274</v>
      </c>
      <c r="C1987" s="10">
        <f t="shared" si="0"/>
        <v>48.328634716069274</v>
      </c>
      <c r="D1987" s="10">
        <f>'data '!P1988</f>
        <v>0</v>
      </c>
      <c r="E1987" s="10">
        <f t="shared" si="2"/>
        <v>0</v>
      </c>
      <c r="F1987" s="10">
        <f>'data '!U1988</f>
        <v>1000</v>
      </c>
      <c r="G1987" s="10">
        <f t="shared" si="1"/>
        <v>1000</v>
      </c>
    </row>
    <row r="1988" spans="1:7" ht="12.75" customHeight="1" x14ac:dyDescent="0.2">
      <c r="A1988" s="7">
        <v>41032</v>
      </c>
      <c r="B1988" s="10">
        <f>'data '!K1989</f>
        <v>48.328634716069274</v>
      </c>
      <c r="C1988" s="10">
        <f t="shared" si="0"/>
        <v>48.328634716069274</v>
      </c>
      <c r="D1988" s="10">
        <f>'data '!P1989</f>
        <v>0</v>
      </c>
      <c r="E1988" s="10">
        <f t="shared" si="2"/>
        <v>0</v>
      </c>
      <c r="F1988" s="10">
        <f>'data '!U1989</f>
        <v>0</v>
      </c>
      <c r="G1988" s="10">
        <f t="shared" si="1"/>
        <v>0</v>
      </c>
    </row>
    <row r="1989" spans="1:7" ht="12.75" customHeight="1" x14ac:dyDescent="0.2">
      <c r="A1989" s="7">
        <v>41033</v>
      </c>
      <c r="B1989" s="10">
        <f>'data '!K1990</f>
        <v>48.328634716069274</v>
      </c>
      <c r="C1989" s="10">
        <f t="shared" si="0"/>
        <v>48.328634716069274</v>
      </c>
      <c r="D1989" s="10">
        <f>'data '!P1990</f>
        <v>0</v>
      </c>
      <c r="E1989" s="10">
        <f t="shared" si="2"/>
        <v>0</v>
      </c>
      <c r="F1989" s="10">
        <f>'data '!U1990</f>
        <v>0</v>
      </c>
      <c r="G1989" s="10">
        <f t="shared" si="1"/>
        <v>0</v>
      </c>
    </row>
    <row r="1990" spans="1:7" ht="12.75" customHeight="1" x14ac:dyDescent="0.2">
      <c r="A1990" s="7">
        <v>41036</v>
      </c>
      <c r="B1990" s="10">
        <f>'data '!K1991</f>
        <v>48.328634716069274</v>
      </c>
      <c r="C1990" s="10">
        <f t="shared" si="0"/>
        <v>48.328634716069274</v>
      </c>
      <c r="D1990" s="10">
        <f>'data '!P1991</f>
        <v>229.88505747126436</v>
      </c>
      <c r="E1990" s="10">
        <f t="shared" si="2"/>
        <v>229.88505747126436</v>
      </c>
      <c r="F1990" s="10">
        <f>'data '!U1991</f>
        <v>0</v>
      </c>
      <c r="G1990" s="10">
        <f t="shared" si="1"/>
        <v>0</v>
      </c>
    </row>
    <row r="1991" spans="1:7" ht="12.75" customHeight="1" x14ac:dyDescent="0.2">
      <c r="A1991" s="7">
        <v>41037</v>
      </c>
      <c r="B1991" s="10">
        <f>'data '!K1992</f>
        <v>48.328634716069274</v>
      </c>
      <c r="C1991" s="10">
        <f t="shared" si="0"/>
        <v>48.328634716069274</v>
      </c>
      <c r="D1991" s="10">
        <f>'data '!P1992</f>
        <v>0</v>
      </c>
      <c r="E1991" s="10">
        <f t="shared" si="2"/>
        <v>0</v>
      </c>
      <c r="F1991" s="10">
        <f>'data '!U1992</f>
        <v>0</v>
      </c>
      <c r="G1991" s="10">
        <f t="shared" si="1"/>
        <v>0</v>
      </c>
    </row>
    <row r="1992" spans="1:7" ht="12.75" customHeight="1" x14ac:dyDescent="0.2">
      <c r="A1992" s="7">
        <v>41038</v>
      </c>
      <c r="B1992" s="10">
        <f>'data '!K1993</f>
        <v>48.328634716069274</v>
      </c>
      <c r="C1992" s="10">
        <f t="shared" si="0"/>
        <v>48.328634716069274</v>
      </c>
      <c r="D1992" s="10">
        <f>'data '!P1993</f>
        <v>0</v>
      </c>
      <c r="E1992" s="10">
        <f t="shared" si="2"/>
        <v>0</v>
      </c>
      <c r="F1992" s="10">
        <f>'data '!U1993</f>
        <v>0</v>
      </c>
      <c r="G1992" s="10">
        <f t="shared" si="1"/>
        <v>0</v>
      </c>
    </row>
    <row r="1993" spans="1:7" ht="12.75" customHeight="1" x14ac:dyDescent="0.2">
      <c r="A1993" s="7">
        <v>41039</v>
      </c>
      <c r="B1993" s="10">
        <f>'data '!K1994</f>
        <v>48.328634716069274</v>
      </c>
      <c r="C1993" s="10">
        <f t="shared" si="0"/>
        <v>48.328634716069274</v>
      </c>
      <c r="D1993" s="10">
        <f>'data '!P1994</f>
        <v>0</v>
      </c>
      <c r="E1993" s="10">
        <f t="shared" si="2"/>
        <v>0</v>
      </c>
      <c r="F1993" s="10">
        <f>'data '!U1994</f>
        <v>0</v>
      </c>
      <c r="G1993" s="10">
        <f t="shared" si="1"/>
        <v>0</v>
      </c>
    </row>
    <row r="1994" spans="1:7" ht="12.75" customHeight="1" x14ac:dyDescent="0.2">
      <c r="A1994" s="7">
        <v>41040</v>
      </c>
      <c r="B1994" s="10">
        <f>'data '!K1995</f>
        <v>48.328634716069274</v>
      </c>
      <c r="C1994" s="10">
        <f t="shared" si="0"/>
        <v>48.328634716069274</v>
      </c>
      <c r="D1994" s="10">
        <f>'data '!P1995</f>
        <v>0</v>
      </c>
      <c r="E1994" s="10">
        <f t="shared" si="2"/>
        <v>0</v>
      </c>
      <c r="F1994" s="10">
        <f>'data '!U1995</f>
        <v>0</v>
      </c>
      <c r="G1994" s="10">
        <f t="shared" si="1"/>
        <v>0</v>
      </c>
    </row>
    <row r="1995" spans="1:7" ht="12.75" customHeight="1" x14ac:dyDescent="0.2">
      <c r="A1995" s="7">
        <v>41043</v>
      </c>
      <c r="B1995" s="10">
        <f>'data '!K1996</f>
        <v>48.328634716069274</v>
      </c>
      <c r="C1995" s="10">
        <f t="shared" si="0"/>
        <v>48.328634716069274</v>
      </c>
      <c r="D1995" s="10">
        <f>'data '!P1996</f>
        <v>229.88505747126436</v>
      </c>
      <c r="E1995" s="10">
        <f t="shared" si="2"/>
        <v>229.88505747126436</v>
      </c>
      <c r="F1995" s="10">
        <f>'data '!U1996</f>
        <v>0</v>
      </c>
      <c r="G1995" s="10">
        <f t="shared" si="1"/>
        <v>0</v>
      </c>
    </row>
    <row r="1996" spans="1:7" ht="12.75" customHeight="1" x14ac:dyDescent="0.2">
      <c r="A1996" s="7">
        <v>41044</v>
      </c>
      <c r="B1996" s="10">
        <f>'data '!K1997</f>
        <v>48.328634716069274</v>
      </c>
      <c r="C1996" s="10">
        <f t="shared" si="0"/>
        <v>48.328634716069274</v>
      </c>
      <c r="D1996" s="10">
        <f>'data '!P1997</f>
        <v>0</v>
      </c>
      <c r="E1996" s="10">
        <f t="shared" si="2"/>
        <v>0</v>
      </c>
      <c r="F1996" s="10">
        <f>'data '!U1997</f>
        <v>0</v>
      </c>
      <c r="G1996" s="10">
        <f t="shared" si="1"/>
        <v>0</v>
      </c>
    </row>
    <row r="1997" spans="1:7" ht="12.75" customHeight="1" x14ac:dyDescent="0.2">
      <c r="A1997" s="7">
        <v>41045</v>
      </c>
      <c r="B1997" s="10">
        <f>'data '!K1998</f>
        <v>48.328634716069274</v>
      </c>
      <c r="C1997" s="10">
        <f t="shared" si="0"/>
        <v>48.328634716069274</v>
      </c>
      <c r="D1997" s="10">
        <f>'data '!P1998</f>
        <v>0</v>
      </c>
      <c r="E1997" s="10">
        <f t="shared" si="2"/>
        <v>0</v>
      </c>
      <c r="F1997" s="10">
        <f>'data '!U1998</f>
        <v>0</v>
      </c>
      <c r="G1997" s="10">
        <f t="shared" si="1"/>
        <v>0</v>
      </c>
    </row>
    <row r="1998" spans="1:7" ht="12.75" customHeight="1" x14ac:dyDescent="0.2">
      <c r="A1998" s="7">
        <v>41046</v>
      </c>
      <c r="B1998" s="10">
        <f>'data '!K1999</f>
        <v>48.328634716069274</v>
      </c>
      <c r="C1998" s="10">
        <f t="shared" si="0"/>
        <v>48.328634716069274</v>
      </c>
      <c r="D1998" s="10">
        <f>'data '!P1999</f>
        <v>0</v>
      </c>
      <c r="E1998" s="10">
        <f t="shared" si="2"/>
        <v>0</v>
      </c>
      <c r="F1998" s="10">
        <f>'data '!U1999</f>
        <v>0</v>
      </c>
      <c r="G1998" s="10">
        <f t="shared" si="1"/>
        <v>0</v>
      </c>
    </row>
    <row r="1999" spans="1:7" ht="12.75" customHeight="1" x14ac:dyDescent="0.2">
      <c r="A1999" s="7">
        <v>41047</v>
      </c>
      <c r="B1999" s="10">
        <f>'data '!K2000</f>
        <v>48.328634716069274</v>
      </c>
      <c r="C1999" s="10">
        <f t="shared" si="0"/>
        <v>48.328634716069274</v>
      </c>
      <c r="D1999" s="10">
        <f>'data '!P2000</f>
        <v>0</v>
      </c>
      <c r="E1999" s="10">
        <f t="shared" si="2"/>
        <v>0</v>
      </c>
      <c r="F1999" s="10">
        <f>'data '!U2000</f>
        <v>0</v>
      </c>
      <c r="G1999" s="10">
        <f t="shared" si="1"/>
        <v>0</v>
      </c>
    </row>
    <row r="2000" spans="1:7" ht="12.75" customHeight="1" x14ac:dyDescent="0.2">
      <c r="A2000" s="7">
        <v>41050</v>
      </c>
      <c r="B2000" s="10">
        <f>'data '!K2001</f>
        <v>48.328634716069274</v>
      </c>
      <c r="C2000" s="10">
        <f t="shared" si="0"/>
        <v>48.328634716069274</v>
      </c>
      <c r="D2000" s="10">
        <f>'data '!P2001</f>
        <v>229.88505747126436</v>
      </c>
      <c r="E2000" s="10">
        <f t="shared" si="2"/>
        <v>229.88505747126436</v>
      </c>
      <c r="F2000" s="10">
        <f>'data '!U2001</f>
        <v>0</v>
      </c>
      <c r="G2000" s="10">
        <f t="shared" si="1"/>
        <v>0</v>
      </c>
    </row>
    <row r="2001" spans="1:7" ht="12.75" customHeight="1" x14ac:dyDescent="0.2">
      <c r="A2001" s="7">
        <v>41051</v>
      </c>
      <c r="B2001" s="10">
        <f>'data '!K2002</f>
        <v>48.328634716069274</v>
      </c>
      <c r="C2001" s="10">
        <f t="shared" si="0"/>
        <v>48.328634716069274</v>
      </c>
      <c r="D2001" s="10">
        <f>'data '!P2002</f>
        <v>0</v>
      </c>
      <c r="E2001" s="10">
        <f t="shared" si="2"/>
        <v>0</v>
      </c>
      <c r="F2001" s="10">
        <f>'data '!U2002</f>
        <v>0</v>
      </c>
      <c r="G2001" s="10">
        <f t="shared" si="1"/>
        <v>0</v>
      </c>
    </row>
    <row r="2002" spans="1:7" ht="12.75" customHeight="1" x14ac:dyDescent="0.2">
      <c r="A2002" s="7">
        <v>41052</v>
      </c>
      <c r="B2002" s="10">
        <f>'data '!K2003</f>
        <v>48.328634716069274</v>
      </c>
      <c r="C2002" s="10">
        <f t="shared" si="0"/>
        <v>48.328634716069274</v>
      </c>
      <c r="D2002" s="10">
        <f>'data '!P2003</f>
        <v>0</v>
      </c>
      <c r="E2002" s="10">
        <f t="shared" si="2"/>
        <v>0</v>
      </c>
      <c r="F2002" s="10">
        <f>'data '!U2003</f>
        <v>0</v>
      </c>
      <c r="G2002" s="10">
        <f t="shared" si="1"/>
        <v>0</v>
      </c>
    </row>
    <row r="2003" spans="1:7" ht="12.75" customHeight="1" x14ac:dyDescent="0.2">
      <c r="A2003" s="7">
        <v>41053</v>
      </c>
      <c r="B2003" s="10">
        <f>'data '!K2004</f>
        <v>48.328634716069274</v>
      </c>
      <c r="C2003" s="10">
        <f t="shared" si="0"/>
        <v>48.328634716069274</v>
      </c>
      <c r="D2003" s="10">
        <f>'data '!P2004</f>
        <v>0</v>
      </c>
      <c r="E2003" s="10">
        <f t="shared" si="2"/>
        <v>0</v>
      </c>
      <c r="F2003" s="10">
        <f>'data '!U2004</f>
        <v>0</v>
      </c>
      <c r="G2003" s="10">
        <f t="shared" si="1"/>
        <v>0</v>
      </c>
    </row>
    <row r="2004" spans="1:7" ht="12.75" customHeight="1" x14ac:dyDescent="0.2">
      <c r="A2004" s="7">
        <v>41054</v>
      </c>
      <c r="B2004" s="10">
        <f>'data '!K2005</f>
        <v>48.328634716069274</v>
      </c>
      <c r="C2004" s="10">
        <f t="shared" si="0"/>
        <v>48.328634716069274</v>
      </c>
      <c r="D2004" s="10">
        <f>'data '!P2005</f>
        <v>0</v>
      </c>
      <c r="E2004" s="10">
        <f t="shared" si="2"/>
        <v>0</v>
      </c>
      <c r="F2004" s="10">
        <f>'data '!U2005</f>
        <v>0</v>
      </c>
      <c r="G2004" s="10">
        <f t="shared" si="1"/>
        <v>0</v>
      </c>
    </row>
    <row r="2005" spans="1:7" ht="12.75" customHeight="1" x14ac:dyDescent="0.2">
      <c r="A2005" s="7">
        <v>41057</v>
      </c>
      <c r="B2005" s="10">
        <f>'data '!K2006</f>
        <v>48.328634716069274</v>
      </c>
      <c r="C2005" s="10">
        <f t="shared" si="0"/>
        <v>48.328634716069274</v>
      </c>
      <c r="D2005" s="10">
        <f>'data '!P2006</f>
        <v>229.88505747126436</v>
      </c>
      <c r="E2005" s="10">
        <f t="shared" si="2"/>
        <v>229.88505747126436</v>
      </c>
      <c r="F2005" s="10">
        <f>'data '!U2006</f>
        <v>0</v>
      </c>
      <c r="G2005" s="10">
        <f t="shared" si="1"/>
        <v>0</v>
      </c>
    </row>
    <row r="2006" spans="1:7" ht="12.75" customHeight="1" x14ac:dyDescent="0.2">
      <c r="A2006" s="7">
        <v>41058</v>
      </c>
      <c r="B2006" s="10">
        <f>'data '!K2007</f>
        <v>48.328634716069274</v>
      </c>
      <c r="C2006" s="10">
        <f t="shared" si="0"/>
        <v>48.328634716069274</v>
      </c>
      <c r="D2006" s="10">
        <f>'data '!P2007</f>
        <v>0</v>
      </c>
      <c r="E2006" s="10">
        <f t="shared" si="2"/>
        <v>0</v>
      </c>
      <c r="F2006" s="10">
        <f>'data '!U2007</f>
        <v>0</v>
      </c>
      <c r="G2006" s="10">
        <f t="shared" si="1"/>
        <v>0</v>
      </c>
    </row>
    <row r="2007" spans="1:7" ht="12.75" customHeight="1" x14ac:dyDescent="0.2">
      <c r="A2007" s="7">
        <v>41059</v>
      </c>
      <c r="B2007" s="10">
        <f>'data '!K2008</f>
        <v>48.328634716069274</v>
      </c>
      <c r="C2007" s="10">
        <f t="shared" si="0"/>
        <v>48.328634716069274</v>
      </c>
      <c r="D2007" s="10">
        <f>'data '!P2008</f>
        <v>0</v>
      </c>
      <c r="E2007" s="10">
        <f t="shared" si="2"/>
        <v>0</v>
      </c>
      <c r="F2007" s="10">
        <f>'data '!U2008</f>
        <v>0</v>
      </c>
      <c r="G2007" s="10">
        <f t="shared" si="1"/>
        <v>0</v>
      </c>
    </row>
    <row r="2008" spans="1:7" ht="12.75" customHeight="1" x14ac:dyDescent="0.2">
      <c r="A2008" s="7">
        <v>41060</v>
      </c>
      <c r="B2008" s="10">
        <f>'data '!K2009</f>
        <v>48.328634716069274</v>
      </c>
      <c r="C2008" s="10">
        <f t="shared" si="0"/>
        <v>48.328634716069274</v>
      </c>
      <c r="D2008" s="10">
        <f>'data '!P2009</f>
        <v>0</v>
      </c>
      <c r="E2008" s="10">
        <f t="shared" si="2"/>
        <v>0</v>
      </c>
      <c r="F2008" s="10">
        <f>'data '!U2009</f>
        <v>0</v>
      </c>
      <c r="G2008" s="10">
        <f t="shared" si="1"/>
        <v>0</v>
      </c>
    </row>
    <row r="2009" spans="1:7" ht="12.75" customHeight="1" x14ac:dyDescent="0.2">
      <c r="A2009" s="7">
        <v>41061</v>
      </c>
      <c r="B2009" s="10">
        <f>'data '!K2010</f>
        <v>48.328634716069274</v>
      </c>
      <c r="C2009" s="10">
        <f t="shared" si="0"/>
        <v>48.328634716069274</v>
      </c>
      <c r="D2009" s="10">
        <f>'data '!P2010</f>
        <v>0</v>
      </c>
      <c r="E2009" s="10">
        <f t="shared" si="2"/>
        <v>0</v>
      </c>
      <c r="F2009" s="10">
        <f>'data '!U2010</f>
        <v>1000</v>
      </c>
      <c r="G2009" s="10">
        <f t="shared" si="1"/>
        <v>1000</v>
      </c>
    </row>
    <row r="2010" spans="1:7" ht="12.75" customHeight="1" x14ac:dyDescent="0.2">
      <c r="A2010" s="7">
        <v>41064</v>
      </c>
      <c r="B2010" s="10">
        <f>'data '!K2011</f>
        <v>48.328634716069274</v>
      </c>
      <c r="C2010" s="10">
        <f t="shared" si="0"/>
        <v>48.328634716069274</v>
      </c>
      <c r="D2010" s="10">
        <f>'data '!P2011</f>
        <v>229.88505747126436</v>
      </c>
      <c r="E2010" s="10">
        <f t="shared" si="2"/>
        <v>229.88505747126436</v>
      </c>
      <c r="F2010" s="10">
        <f>'data '!U2011</f>
        <v>0</v>
      </c>
      <c r="G2010" s="10">
        <f t="shared" si="1"/>
        <v>0</v>
      </c>
    </row>
    <row r="2011" spans="1:7" ht="12.75" customHeight="1" x14ac:dyDescent="0.2">
      <c r="A2011" s="7">
        <v>41065</v>
      </c>
      <c r="B2011" s="10">
        <f>'data '!K2012</f>
        <v>48.328634716069274</v>
      </c>
      <c r="C2011" s="10">
        <f t="shared" si="0"/>
        <v>48.328634716069274</v>
      </c>
      <c r="D2011" s="10">
        <f>'data '!P2012</f>
        <v>0</v>
      </c>
      <c r="E2011" s="10">
        <f t="shared" si="2"/>
        <v>0</v>
      </c>
      <c r="F2011" s="10">
        <f>'data '!U2012</f>
        <v>0</v>
      </c>
      <c r="G2011" s="10">
        <f t="shared" si="1"/>
        <v>0</v>
      </c>
    </row>
    <row r="2012" spans="1:7" ht="12.75" customHeight="1" x14ac:dyDescent="0.2">
      <c r="A2012" s="7">
        <v>41066</v>
      </c>
      <c r="B2012" s="10">
        <f>'data '!K2013</f>
        <v>48.328634716069274</v>
      </c>
      <c r="C2012" s="10">
        <f t="shared" si="0"/>
        <v>48.328634716069274</v>
      </c>
      <c r="D2012" s="10">
        <f>'data '!P2013</f>
        <v>0</v>
      </c>
      <c r="E2012" s="10">
        <f t="shared" si="2"/>
        <v>0</v>
      </c>
      <c r="F2012" s="10">
        <f>'data '!U2013</f>
        <v>0</v>
      </c>
      <c r="G2012" s="10">
        <f t="shared" si="1"/>
        <v>0</v>
      </c>
    </row>
    <row r="2013" spans="1:7" ht="12.75" customHeight="1" x14ac:dyDescent="0.2">
      <c r="A2013" s="7">
        <v>41067</v>
      </c>
      <c r="B2013" s="10">
        <f>'data '!K2014</f>
        <v>48.328634716069274</v>
      </c>
      <c r="C2013" s="10">
        <f t="shared" si="0"/>
        <v>48.328634716069274</v>
      </c>
      <c r="D2013" s="10">
        <f>'data '!P2014</f>
        <v>0</v>
      </c>
      <c r="E2013" s="10">
        <f t="shared" si="2"/>
        <v>0</v>
      </c>
      <c r="F2013" s="10">
        <f>'data '!U2014</f>
        <v>0</v>
      </c>
      <c r="G2013" s="10">
        <f t="shared" si="1"/>
        <v>0</v>
      </c>
    </row>
    <row r="2014" spans="1:7" ht="12.75" customHeight="1" x14ac:dyDescent="0.2">
      <c r="A2014" s="7">
        <v>41068</v>
      </c>
      <c r="B2014" s="10">
        <f>'data '!K2015</f>
        <v>48.328634716069274</v>
      </c>
      <c r="C2014" s="10">
        <f t="shared" si="0"/>
        <v>48.328634716069274</v>
      </c>
      <c r="D2014" s="10">
        <f>'data '!P2015</f>
        <v>0</v>
      </c>
      <c r="E2014" s="10">
        <f t="shared" si="2"/>
        <v>0</v>
      </c>
      <c r="F2014" s="10">
        <f>'data '!U2015</f>
        <v>0</v>
      </c>
      <c r="G2014" s="10">
        <f t="shared" si="1"/>
        <v>0</v>
      </c>
    </row>
    <row r="2015" spans="1:7" ht="12.75" customHeight="1" x14ac:dyDescent="0.2">
      <c r="A2015" s="7">
        <v>41071</v>
      </c>
      <c r="B2015" s="10">
        <f>'data '!K2016</f>
        <v>48.328634716069274</v>
      </c>
      <c r="C2015" s="10">
        <f t="shared" si="0"/>
        <v>48.328634716069274</v>
      </c>
      <c r="D2015" s="10">
        <f>'data '!P2016</f>
        <v>229.88505747126436</v>
      </c>
      <c r="E2015" s="10">
        <f t="shared" si="2"/>
        <v>229.88505747126436</v>
      </c>
      <c r="F2015" s="10">
        <f>'data '!U2016</f>
        <v>0</v>
      </c>
      <c r="G2015" s="10">
        <f t="shared" si="1"/>
        <v>0</v>
      </c>
    </row>
    <row r="2016" spans="1:7" ht="12.75" customHeight="1" x14ac:dyDescent="0.2">
      <c r="A2016" s="7">
        <v>41072</v>
      </c>
      <c r="B2016" s="10">
        <f>'data '!K2017</f>
        <v>48.328634716069274</v>
      </c>
      <c r="C2016" s="10">
        <f t="shared" si="0"/>
        <v>48.328634716069274</v>
      </c>
      <c r="D2016" s="10">
        <f>'data '!P2017</f>
        <v>0</v>
      </c>
      <c r="E2016" s="10">
        <f t="shared" si="2"/>
        <v>0</v>
      </c>
      <c r="F2016" s="10">
        <f>'data '!U2017</f>
        <v>0</v>
      </c>
      <c r="G2016" s="10">
        <f t="shared" si="1"/>
        <v>0</v>
      </c>
    </row>
    <row r="2017" spans="1:7" ht="12.75" customHeight="1" x14ac:dyDescent="0.2">
      <c r="A2017" s="7">
        <v>41073</v>
      </c>
      <c r="B2017" s="10">
        <f>'data '!K2018</f>
        <v>48.328634716069274</v>
      </c>
      <c r="C2017" s="10">
        <f t="shared" si="0"/>
        <v>48.328634716069274</v>
      </c>
      <c r="D2017" s="10">
        <f>'data '!P2018</f>
        <v>0</v>
      </c>
      <c r="E2017" s="10">
        <f t="shared" si="2"/>
        <v>0</v>
      </c>
      <c r="F2017" s="10">
        <f>'data '!U2018</f>
        <v>0</v>
      </c>
      <c r="G2017" s="10">
        <f t="shared" si="1"/>
        <v>0</v>
      </c>
    </row>
    <row r="2018" spans="1:7" ht="12.75" customHeight="1" x14ac:dyDescent="0.2">
      <c r="A2018" s="7">
        <v>41074</v>
      </c>
      <c r="B2018" s="10">
        <f>'data '!K2019</f>
        <v>48.328634716069274</v>
      </c>
      <c r="C2018" s="10">
        <f t="shared" si="0"/>
        <v>48.328634716069274</v>
      </c>
      <c r="D2018" s="10">
        <f>'data '!P2019</f>
        <v>0</v>
      </c>
      <c r="E2018" s="10">
        <f t="shared" si="2"/>
        <v>0</v>
      </c>
      <c r="F2018" s="10">
        <f>'data '!U2019</f>
        <v>0</v>
      </c>
      <c r="G2018" s="10">
        <f t="shared" si="1"/>
        <v>0</v>
      </c>
    </row>
    <row r="2019" spans="1:7" ht="12.75" customHeight="1" x14ac:dyDescent="0.2">
      <c r="A2019" s="7">
        <v>41075</v>
      </c>
      <c r="B2019" s="10">
        <f>'data '!K2020</f>
        <v>48.328634716069274</v>
      </c>
      <c r="C2019" s="10">
        <f t="shared" si="0"/>
        <v>48.328634716069274</v>
      </c>
      <c r="D2019" s="10">
        <f>'data '!P2020</f>
        <v>0</v>
      </c>
      <c r="E2019" s="10">
        <f t="shared" si="2"/>
        <v>0</v>
      </c>
      <c r="F2019" s="10">
        <f>'data '!U2020</f>
        <v>0</v>
      </c>
      <c r="G2019" s="10">
        <f t="shared" si="1"/>
        <v>0</v>
      </c>
    </row>
    <row r="2020" spans="1:7" ht="12.75" customHeight="1" x14ac:dyDescent="0.2">
      <c r="A2020" s="7">
        <v>41078</v>
      </c>
      <c r="B2020" s="10">
        <f>'data '!K2021</f>
        <v>48.328634716069274</v>
      </c>
      <c r="C2020" s="10">
        <f t="shared" si="0"/>
        <v>48.328634716069274</v>
      </c>
      <c r="D2020" s="10">
        <f>'data '!P2021</f>
        <v>229.88505747126436</v>
      </c>
      <c r="E2020" s="10">
        <f t="shared" si="2"/>
        <v>229.88505747126436</v>
      </c>
      <c r="F2020" s="10">
        <f>'data '!U2021</f>
        <v>0</v>
      </c>
      <c r="G2020" s="10">
        <f t="shared" si="1"/>
        <v>0</v>
      </c>
    </row>
    <row r="2021" spans="1:7" ht="12.75" customHeight="1" x14ac:dyDescent="0.2">
      <c r="A2021" s="7">
        <v>41079</v>
      </c>
      <c r="B2021" s="10">
        <f>'data '!K2022</f>
        <v>48.328634716069274</v>
      </c>
      <c r="C2021" s="10">
        <f t="shared" si="0"/>
        <v>48.328634716069274</v>
      </c>
      <c r="D2021" s="10">
        <f>'data '!P2022</f>
        <v>0</v>
      </c>
      <c r="E2021" s="10">
        <f t="shared" si="2"/>
        <v>0</v>
      </c>
      <c r="F2021" s="10">
        <f>'data '!U2022</f>
        <v>0</v>
      </c>
      <c r="G2021" s="10">
        <f t="shared" si="1"/>
        <v>0</v>
      </c>
    </row>
    <row r="2022" spans="1:7" ht="12.75" customHeight="1" x14ac:dyDescent="0.2">
      <c r="A2022" s="7">
        <v>41080</v>
      </c>
      <c r="B2022" s="10">
        <f>'data '!K2023</f>
        <v>48.328634716069274</v>
      </c>
      <c r="C2022" s="10">
        <f t="shared" si="0"/>
        <v>48.328634716069274</v>
      </c>
      <c r="D2022" s="10">
        <f>'data '!P2023</f>
        <v>0</v>
      </c>
      <c r="E2022" s="10">
        <f t="shared" si="2"/>
        <v>0</v>
      </c>
      <c r="F2022" s="10">
        <f>'data '!U2023</f>
        <v>0</v>
      </c>
      <c r="G2022" s="10">
        <f t="shared" si="1"/>
        <v>0</v>
      </c>
    </row>
    <row r="2023" spans="1:7" ht="12.75" customHeight="1" x14ac:dyDescent="0.2">
      <c r="A2023" s="7">
        <v>41081</v>
      </c>
      <c r="B2023" s="10">
        <f>'data '!K2024</f>
        <v>48.328634716069274</v>
      </c>
      <c r="C2023" s="10">
        <f t="shared" si="0"/>
        <v>48.328634716069274</v>
      </c>
      <c r="D2023" s="10">
        <f>'data '!P2024</f>
        <v>0</v>
      </c>
      <c r="E2023" s="10">
        <f t="shared" si="2"/>
        <v>0</v>
      </c>
      <c r="F2023" s="10">
        <f>'data '!U2024</f>
        <v>0</v>
      </c>
      <c r="G2023" s="10">
        <f t="shared" si="1"/>
        <v>0</v>
      </c>
    </row>
    <row r="2024" spans="1:7" ht="12.75" customHeight="1" x14ac:dyDescent="0.2">
      <c r="A2024" s="7">
        <v>41082</v>
      </c>
      <c r="B2024" s="10">
        <f>'data '!K2025</f>
        <v>48.328634716069274</v>
      </c>
      <c r="C2024" s="10">
        <f t="shared" si="0"/>
        <v>48.328634716069274</v>
      </c>
      <c r="D2024" s="10">
        <f>'data '!P2025</f>
        <v>0</v>
      </c>
      <c r="E2024" s="10">
        <f t="shared" si="2"/>
        <v>0</v>
      </c>
      <c r="F2024" s="10">
        <f>'data '!U2025</f>
        <v>0</v>
      </c>
      <c r="G2024" s="10">
        <f t="shared" si="1"/>
        <v>0</v>
      </c>
    </row>
    <row r="2025" spans="1:7" ht="12.75" customHeight="1" x14ac:dyDescent="0.2">
      <c r="A2025" s="7">
        <v>41085</v>
      </c>
      <c r="B2025" s="10">
        <f>'data '!K2026</f>
        <v>48.328634716069274</v>
      </c>
      <c r="C2025" s="10">
        <f t="shared" si="0"/>
        <v>48.328634716069274</v>
      </c>
      <c r="D2025" s="10">
        <f>'data '!P2026</f>
        <v>229.88505747126436</v>
      </c>
      <c r="E2025" s="10">
        <f t="shared" si="2"/>
        <v>229.88505747126436</v>
      </c>
      <c r="F2025" s="10">
        <f>'data '!U2026</f>
        <v>0</v>
      </c>
      <c r="G2025" s="10">
        <f t="shared" si="1"/>
        <v>0</v>
      </c>
    </row>
    <row r="2026" spans="1:7" ht="12.75" customHeight="1" x14ac:dyDescent="0.2">
      <c r="A2026" s="7">
        <v>41086</v>
      </c>
      <c r="B2026" s="10">
        <f>'data '!K2027</f>
        <v>48.328634716069274</v>
      </c>
      <c r="C2026" s="10">
        <f t="shared" si="0"/>
        <v>48.328634716069274</v>
      </c>
      <c r="D2026" s="10">
        <f>'data '!P2027</f>
        <v>0</v>
      </c>
      <c r="E2026" s="10">
        <f t="shared" si="2"/>
        <v>0</v>
      </c>
      <c r="F2026" s="10">
        <f>'data '!U2027</f>
        <v>0</v>
      </c>
      <c r="G2026" s="10">
        <f t="shared" si="1"/>
        <v>0</v>
      </c>
    </row>
    <row r="2027" spans="1:7" ht="12.75" customHeight="1" x14ac:dyDescent="0.2">
      <c r="A2027" s="7">
        <v>41087</v>
      </c>
      <c r="B2027" s="10">
        <f>'data '!K2028</f>
        <v>48.328634716069274</v>
      </c>
      <c r="C2027" s="10">
        <f t="shared" si="0"/>
        <v>48.328634716069274</v>
      </c>
      <c r="D2027" s="10">
        <f>'data '!P2028</f>
        <v>0</v>
      </c>
      <c r="E2027" s="10">
        <f t="shared" si="2"/>
        <v>0</v>
      </c>
      <c r="F2027" s="10">
        <f>'data '!U2028</f>
        <v>0</v>
      </c>
      <c r="G2027" s="10">
        <f t="shared" si="1"/>
        <v>0</v>
      </c>
    </row>
    <row r="2028" spans="1:7" ht="12.75" customHeight="1" x14ac:dyDescent="0.2">
      <c r="A2028" s="7">
        <v>41088</v>
      </c>
      <c r="B2028" s="10">
        <f>'data '!K2029</f>
        <v>48.328634716069274</v>
      </c>
      <c r="C2028" s="10">
        <f t="shared" si="0"/>
        <v>48.328634716069274</v>
      </c>
      <c r="D2028" s="10">
        <f>'data '!P2029</f>
        <v>0</v>
      </c>
      <c r="E2028" s="10">
        <f t="shared" si="2"/>
        <v>0</v>
      </c>
      <c r="F2028" s="10">
        <f>'data '!U2029</f>
        <v>0</v>
      </c>
      <c r="G2028" s="10">
        <f t="shared" si="1"/>
        <v>0</v>
      </c>
    </row>
    <row r="2029" spans="1:7" ht="12.75" customHeight="1" x14ac:dyDescent="0.2">
      <c r="A2029" s="7">
        <v>41089</v>
      </c>
      <c r="B2029" s="10">
        <f>'data '!K2030</f>
        <v>48.328634716069274</v>
      </c>
      <c r="C2029" s="10">
        <f t="shared" si="0"/>
        <v>48.328634716069274</v>
      </c>
      <c r="D2029" s="10">
        <f>'data '!P2030</f>
        <v>0</v>
      </c>
      <c r="E2029" s="10">
        <f t="shared" si="2"/>
        <v>0</v>
      </c>
      <c r="F2029" s="10">
        <f>'data '!U2030</f>
        <v>0</v>
      </c>
      <c r="G2029" s="10">
        <f t="shared" si="1"/>
        <v>0</v>
      </c>
    </row>
    <row r="2030" spans="1:7" ht="12.75" customHeight="1" x14ac:dyDescent="0.2">
      <c r="A2030" s="7">
        <v>41092</v>
      </c>
      <c r="B2030" s="10">
        <f>'data '!K2031</f>
        <v>48.328634716069274</v>
      </c>
      <c r="C2030" s="10">
        <f t="shared" si="0"/>
        <v>48.328634716069274</v>
      </c>
      <c r="D2030" s="10">
        <f>'data '!P2031</f>
        <v>229.88505747126436</v>
      </c>
      <c r="E2030" s="10">
        <f t="shared" si="2"/>
        <v>229.88505747126436</v>
      </c>
      <c r="F2030" s="10">
        <f>'data '!U2031</f>
        <v>1000</v>
      </c>
      <c r="G2030" s="10">
        <f t="shared" si="1"/>
        <v>1000</v>
      </c>
    </row>
    <row r="2031" spans="1:7" ht="12.75" customHeight="1" x14ac:dyDescent="0.2">
      <c r="A2031" s="7">
        <v>41093</v>
      </c>
      <c r="B2031" s="10">
        <f>'data '!K2032</f>
        <v>48.328634716069274</v>
      </c>
      <c r="C2031" s="10">
        <f t="shared" si="0"/>
        <v>48.328634716069274</v>
      </c>
      <c r="D2031" s="10">
        <f>'data '!P2032</f>
        <v>0</v>
      </c>
      <c r="E2031" s="10">
        <f t="shared" si="2"/>
        <v>0</v>
      </c>
      <c r="F2031" s="10">
        <f>'data '!U2032</f>
        <v>0</v>
      </c>
      <c r="G2031" s="10">
        <f t="shared" si="1"/>
        <v>0</v>
      </c>
    </row>
    <row r="2032" spans="1:7" ht="12.75" customHeight="1" x14ac:dyDescent="0.2">
      <c r="A2032" s="7">
        <v>41094</v>
      </c>
      <c r="B2032" s="10">
        <f>'data '!K2033</f>
        <v>48.328634716069274</v>
      </c>
      <c r="C2032" s="10">
        <f t="shared" si="0"/>
        <v>48.328634716069274</v>
      </c>
      <c r="D2032" s="10">
        <f>'data '!P2033</f>
        <v>0</v>
      </c>
      <c r="E2032" s="10">
        <f t="shared" si="2"/>
        <v>0</v>
      </c>
      <c r="F2032" s="10">
        <f>'data '!U2033</f>
        <v>0</v>
      </c>
      <c r="G2032" s="10">
        <f t="shared" si="1"/>
        <v>0</v>
      </c>
    </row>
    <row r="2033" spans="1:7" ht="12.75" customHeight="1" x14ac:dyDescent="0.2">
      <c r="A2033" s="7">
        <v>41095</v>
      </c>
      <c r="B2033" s="10">
        <f>'data '!K2034</f>
        <v>48.328634716069274</v>
      </c>
      <c r="C2033" s="10">
        <f t="shared" si="0"/>
        <v>48.328634716069274</v>
      </c>
      <c r="D2033" s="10">
        <f>'data '!P2034</f>
        <v>0</v>
      </c>
      <c r="E2033" s="10">
        <f t="shared" si="2"/>
        <v>0</v>
      </c>
      <c r="F2033" s="10">
        <f>'data '!U2034</f>
        <v>0</v>
      </c>
      <c r="G2033" s="10">
        <f t="shared" si="1"/>
        <v>0</v>
      </c>
    </row>
    <row r="2034" spans="1:7" ht="12.75" customHeight="1" x14ac:dyDescent="0.2">
      <c r="A2034" s="7">
        <v>41096</v>
      </c>
      <c r="B2034" s="10">
        <f>'data '!K2035</f>
        <v>48.328634716069274</v>
      </c>
      <c r="C2034" s="10">
        <f t="shared" si="0"/>
        <v>48.328634716069274</v>
      </c>
      <c r="D2034" s="10">
        <f>'data '!P2035</f>
        <v>0</v>
      </c>
      <c r="E2034" s="10">
        <f t="shared" si="2"/>
        <v>0</v>
      </c>
      <c r="F2034" s="10">
        <f>'data '!U2035</f>
        <v>0</v>
      </c>
      <c r="G2034" s="10">
        <f t="shared" si="1"/>
        <v>0</v>
      </c>
    </row>
    <row r="2035" spans="1:7" ht="12.75" customHeight="1" x14ac:dyDescent="0.2">
      <c r="A2035" s="7">
        <v>41099</v>
      </c>
      <c r="B2035" s="10">
        <f>'data '!K2036</f>
        <v>48.328634716069274</v>
      </c>
      <c r="C2035" s="10">
        <f t="shared" si="0"/>
        <v>48.328634716069274</v>
      </c>
      <c r="D2035" s="10">
        <f>'data '!P2036</f>
        <v>229.88505747126436</v>
      </c>
      <c r="E2035" s="10">
        <f t="shared" si="2"/>
        <v>229.88505747126436</v>
      </c>
      <c r="F2035" s="10">
        <f>'data '!U2036</f>
        <v>0</v>
      </c>
      <c r="G2035" s="10">
        <f t="shared" si="1"/>
        <v>0</v>
      </c>
    </row>
    <row r="2036" spans="1:7" ht="12.75" customHeight="1" x14ac:dyDescent="0.2">
      <c r="A2036" s="7">
        <v>41100</v>
      </c>
      <c r="B2036" s="10">
        <f>'data '!K2037</f>
        <v>48.328634716069274</v>
      </c>
      <c r="C2036" s="10">
        <f t="shared" si="0"/>
        <v>48.328634716069274</v>
      </c>
      <c r="D2036" s="10">
        <f>'data '!P2037</f>
        <v>0</v>
      </c>
      <c r="E2036" s="10">
        <f t="shared" si="2"/>
        <v>0</v>
      </c>
      <c r="F2036" s="10">
        <f>'data '!U2037</f>
        <v>0</v>
      </c>
      <c r="G2036" s="10">
        <f t="shared" si="1"/>
        <v>0</v>
      </c>
    </row>
    <row r="2037" spans="1:7" ht="12.75" customHeight="1" x14ac:dyDescent="0.2">
      <c r="A2037" s="7">
        <v>41101</v>
      </c>
      <c r="B2037" s="10">
        <f>'data '!K2038</f>
        <v>48.328634716069274</v>
      </c>
      <c r="C2037" s="10">
        <f t="shared" si="0"/>
        <v>48.328634716069274</v>
      </c>
      <c r="D2037" s="10">
        <f>'data '!P2038</f>
        <v>0</v>
      </c>
      <c r="E2037" s="10">
        <f t="shared" si="2"/>
        <v>0</v>
      </c>
      <c r="F2037" s="10">
        <f>'data '!U2038</f>
        <v>0</v>
      </c>
      <c r="G2037" s="10">
        <f t="shared" si="1"/>
        <v>0</v>
      </c>
    </row>
    <row r="2038" spans="1:7" ht="12.75" customHeight="1" x14ac:dyDescent="0.2">
      <c r="A2038" s="7">
        <v>41102</v>
      </c>
      <c r="B2038" s="10">
        <f>'data '!K2039</f>
        <v>48.328634716069274</v>
      </c>
      <c r="C2038" s="10">
        <f t="shared" si="0"/>
        <v>48.328634716069274</v>
      </c>
      <c r="D2038" s="10">
        <f>'data '!P2039</f>
        <v>0</v>
      </c>
      <c r="E2038" s="10">
        <f t="shared" si="2"/>
        <v>0</v>
      </c>
      <c r="F2038" s="10">
        <f>'data '!U2039</f>
        <v>0</v>
      </c>
      <c r="G2038" s="10">
        <f t="shared" si="1"/>
        <v>0</v>
      </c>
    </row>
    <row r="2039" spans="1:7" ht="12.75" customHeight="1" x14ac:dyDescent="0.2">
      <c r="A2039" s="7">
        <v>41103</v>
      </c>
      <c r="B2039" s="10">
        <f>'data '!K2040</f>
        <v>48.328634716069274</v>
      </c>
      <c r="C2039" s="10">
        <f t="shared" si="0"/>
        <v>48.328634716069274</v>
      </c>
      <c r="D2039" s="10">
        <f>'data '!P2040</f>
        <v>0</v>
      </c>
      <c r="E2039" s="10">
        <f t="shared" si="2"/>
        <v>0</v>
      </c>
      <c r="F2039" s="10">
        <f>'data '!U2040</f>
        <v>0</v>
      </c>
      <c r="G2039" s="10">
        <f t="shared" si="1"/>
        <v>0</v>
      </c>
    </row>
    <row r="2040" spans="1:7" ht="12.75" customHeight="1" x14ac:dyDescent="0.2">
      <c r="A2040" s="7">
        <v>41106</v>
      </c>
      <c r="B2040" s="10">
        <f>'data '!K2041</f>
        <v>48.328634716069274</v>
      </c>
      <c r="C2040" s="10">
        <f t="shared" si="0"/>
        <v>48.328634716069274</v>
      </c>
      <c r="D2040" s="10">
        <f>'data '!P2041</f>
        <v>229.88505747126436</v>
      </c>
      <c r="E2040" s="10">
        <f t="shared" si="2"/>
        <v>229.88505747126436</v>
      </c>
      <c r="F2040" s="10">
        <f>'data '!U2041</f>
        <v>0</v>
      </c>
      <c r="G2040" s="10">
        <f t="shared" si="1"/>
        <v>0</v>
      </c>
    </row>
    <row r="2041" spans="1:7" ht="12.75" customHeight="1" x14ac:dyDescent="0.2">
      <c r="A2041" s="7">
        <v>41107</v>
      </c>
      <c r="B2041" s="10">
        <f>'data '!K2042</f>
        <v>48.328634716069274</v>
      </c>
      <c r="C2041" s="10">
        <f t="shared" si="0"/>
        <v>48.328634716069274</v>
      </c>
      <c r="D2041" s="10">
        <f>'data '!P2042</f>
        <v>0</v>
      </c>
      <c r="E2041" s="10">
        <f t="shared" si="2"/>
        <v>0</v>
      </c>
      <c r="F2041" s="10">
        <f>'data '!U2042</f>
        <v>0</v>
      </c>
      <c r="G2041" s="10">
        <f t="shared" si="1"/>
        <v>0</v>
      </c>
    </row>
    <row r="2042" spans="1:7" ht="12.75" customHeight="1" x14ac:dyDescent="0.2">
      <c r="A2042" s="7">
        <v>41108</v>
      </c>
      <c r="B2042" s="10">
        <f>'data '!K2043</f>
        <v>48.328634716069274</v>
      </c>
      <c r="C2042" s="10">
        <f t="shared" si="0"/>
        <v>48.328634716069274</v>
      </c>
      <c r="D2042" s="10">
        <f>'data '!P2043</f>
        <v>0</v>
      </c>
      <c r="E2042" s="10">
        <f t="shared" si="2"/>
        <v>0</v>
      </c>
      <c r="F2042" s="10">
        <f>'data '!U2043</f>
        <v>0</v>
      </c>
      <c r="G2042" s="10">
        <f t="shared" si="1"/>
        <v>0</v>
      </c>
    </row>
    <row r="2043" spans="1:7" ht="12.75" customHeight="1" x14ac:dyDescent="0.2">
      <c r="A2043" s="7">
        <v>41109</v>
      </c>
      <c r="B2043" s="10">
        <f>'data '!K2044</f>
        <v>48.328634716069274</v>
      </c>
      <c r="C2043" s="10">
        <f t="shared" si="0"/>
        <v>48.328634716069274</v>
      </c>
      <c r="D2043" s="10">
        <f>'data '!P2044</f>
        <v>0</v>
      </c>
      <c r="E2043" s="10">
        <f t="shared" si="2"/>
        <v>0</v>
      </c>
      <c r="F2043" s="10">
        <f>'data '!U2044</f>
        <v>0</v>
      </c>
      <c r="G2043" s="10">
        <f t="shared" si="1"/>
        <v>0</v>
      </c>
    </row>
    <row r="2044" spans="1:7" ht="12.75" customHeight="1" x14ac:dyDescent="0.2">
      <c r="A2044" s="7">
        <v>41110</v>
      </c>
      <c r="B2044" s="10">
        <f>'data '!K2045</f>
        <v>48.328634716069274</v>
      </c>
      <c r="C2044" s="10">
        <f t="shared" si="0"/>
        <v>48.328634716069274</v>
      </c>
      <c r="D2044" s="10">
        <f>'data '!P2045</f>
        <v>0</v>
      </c>
      <c r="E2044" s="10">
        <f t="shared" si="2"/>
        <v>0</v>
      </c>
      <c r="F2044" s="10">
        <f>'data '!U2045</f>
        <v>0</v>
      </c>
      <c r="G2044" s="10">
        <f t="shared" si="1"/>
        <v>0</v>
      </c>
    </row>
    <row r="2045" spans="1:7" ht="12.75" customHeight="1" x14ac:dyDescent="0.2">
      <c r="A2045" s="7">
        <v>41113</v>
      </c>
      <c r="B2045" s="10">
        <f>'data '!K2046</f>
        <v>48.328634716069274</v>
      </c>
      <c r="C2045" s="10">
        <f t="shared" si="0"/>
        <v>48.328634716069274</v>
      </c>
      <c r="D2045" s="10">
        <f>'data '!P2046</f>
        <v>229.88505747126436</v>
      </c>
      <c r="E2045" s="10">
        <f t="shared" si="2"/>
        <v>229.88505747126436</v>
      </c>
      <c r="F2045" s="10">
        <f>'data '!U2046</f>
        <v>0</v>
      </c>
      <c r="G2045" s="10">
        <f t="shared" si="1"/>
        <v>0</v>
      </c>
    </row>
    <row r="2046" spans="1:7" ht="12.75" customHeight="1" x14ac:dyDescent="0.2">
      <c r="A2046" s="7">
        <v>41114</v>
      </c>
      <c r="B2046" s="10">
        <f>'data '!K2047</f>
        <v>48.328634716069274</v>
      </c>
      <c r="C2046" s="10">
        <f t="shared" si="0"/>
        <v>48.328634716069274</v>
      </c>
      <c r="D2046" s="10">
        <f>'data '!P2047</f>
        <v>0</v>
      </c>
      <c r="E2046" s="10">
        <f t="shared" si="2"/>
        <v>0</v>
      </c>
      <c r="F2046" s="10">
        <f>'data '!U2047</f>
        <v>0</v>
      </c>
      <c r="G2046" s="10">
        <f t="shared" si="1"/>
        <v>0</v>
      </c>
    </row>
    <row r="2047" spans="1:7" ht="12.75" customHeight="1" x14ac:dyDescent="0.2">
      <c r="A2047" s="7">
        <v>41115</v>
      </c>
      <c r="B2047" s="10">
        <f>'data '!K2048</f>
        <v>48.328634716069274</v>
      </c>
      <c r="C2047" s="10">
        <f t="shared" si="0"/>
        <v>48.328634716069274</v>
      </c>
      <c r="D2047" s="10">
        <f>'data '!P2048</f>
        <v>0</v>
      </c>
      <c r="E2047" s="10">
        <f t="shared" si="2"/>
        <v>0</v>
      </c>
      <c r="F2047" s="10">
        <f>'data '!U2048</f>
        <v>0</v>
      </c>
      <c r="G2047" s="10">
        <f t="shared" si="1"/>
        <v>0</v>
      </c>
    </row>
    <row r="2048" spans="1:7" ht="12.75" customHeight="1" x14ac:dyDescent="0.2">
      <c r="A2048" s="7">
        <v>41116</v>
      </c>
      <c r="B2048" s="10">
        <f>'data '!K2049</f>
        <v>48.328634716069274</v>
      </c>
      <c r="C2048" s="10">
        <f t="shared" si="0"/>
        <v>48.328634716069274</v>
      </c>
      <c r="D2048" s="10">
        <f>'data '!P2049</f>
        <v>0</v>
      </c>
      <c r="E2048" s="10">
        <f t="shared" si="2"/>
        <v>0</v>
      </c>
      <c r="F2048" s="10">
        <f>'data '!U2049</f>
        <v>0</v>
      </c>
      <c r="G2048" s="10">
        <f t="shared" si="1"/>
        <v>0</v>
      </c>
    </row>
    <row r="2049" spans="1:7" ht="12.75" customHeight="1" x14ac:dyDescent="0.2">
      <c r="A2049" s="7">
        <v>41117</v>
      </c>
      <c r="B2049" s="10">
        <f>'data '!K2050</f>
        <v>48.328634716069274</v>
      </c>
      <c r="C2049" s="10">
        <f t="shared" si="0"/>
        <v>48.328634716069274</v>
      </c>
      <c r="D2049" s="10">
        <f>'data '!P2050</f>
        <v>0</v>
      </c>
      <c r="E2049" s="10">
        <f t="shared" si="2"/>
        <v>0</v>
      </c>
      <c r="F2049" s="10">
        <f>'data '!U2050</f>
        <v>0</v>
      </c>
      <c r="G2049" s="10">
        <f t="shared" si="1"/>
        <v>0</v>
      </c>
    </row>
    <row r="2050" spans="1:7" ht="12.75" customHeight="1" x14ac:dyDescent="0.2">
      <c r="A2050" s="7">
        <v>41120</v>
      </c>
      <c r="B2050" s="10">
        <f>'data '!K2051</f>
        <v>48.328634716069274</v>
      </c>
      <c r="C2050" s="10">
        <f t="shared" si="0"/>
        <v>48.328634716069274</v>
      </c>
      <c r="D2050" s="10">
        <f>'data '!P2051</f>
        <v>229.88505747126436</v>
      </c>
      <c r="E2050" s="10">
        <f t="shared" si="2"/>
        <v>229.88505747126436</v>
      </c>
      <c r="F2050" s="10">
        <f>'data '!U2051</f>
        <v>0</v>
      </c>
      <c r="G2050" s="10">
        <f t="shared" si="1"/>
        <v>0</v>
      </c>
    </row>
    <row r="2051" spans="1:7" ht="12.75" customHeight="1" x14ac:dyDescent="0.2">
      <c r="A2051" s="7">
        <v>41121</v>
      </c>
      <c r="B2051" s="10">
        <f>'data '!K2052</f>
        <v>48.328634716069274</v>
      </c>
      <c r="C2051" s="10">
        <f t="shared" si="0"/>
        <v>48.328634716069274</v>
      </c>
      <c r="D2051" s="10">
        <f>'data '!P2052</f>
        <v>0</v>
      </c>
      <c r="E2051" s="10">
        <f t="shared" si="2"/>
        <v>0</v>
      </c>
      <c r="F2051" s="10">
        <f>'data '!U2052</f>
        <v>0</v>
      </c>
      <c r="G2051" s="10">
        <f t="shared" si="1"/>
        <v>0</v>
      </c>
    </row>
    <row r="2052" spans="1:7" ht="12.75" customHeight="1" x14ac:dyDescent="0.2">
      <c r="A2052" s="7">
        <v>41122</v>
      </c>
      <c r="B2052" s="10">
        <f>'data '!K2053</f>
        <v>48.328634716069274</v>
      </c>
      <c r="C2052" s="10">
        <f t="shared" si="0"/>
        <v>48.328634716069274</v>
      </c>
      <c r="D2052" s="10">
        <f>'data '!P2053</f>
        <v>0</v>
      </c>
      <c r="E2052" s="10">
        <f t="shared" si="2"/>
        <v>0</v>
      </c>
      <c r="F2052" s="10">
        <f>'data '!U2053</f>
        <v>1000</v>
      </c>
      <c r="G2052" s="10">
        <f t="shared" si="1"/>
        <v>1000</v>
      </c>
    </row>
    <row r="2053" spans="1:7" ht="12.75" customHeight="1" x14ac:dyDescent="0.2">
      <c r="A2053" s="7">
        <v>41123</v>
      </c>
      <c r="B2053" s="10">
        <f>'data '!K2054</f>
        <v>48.328634716069274</v>
      </c>
      <c r="C2053" s="10">
        <f t="shared" si="0"/>
        <v>48.328634716069274</v>
      </c>
      <c r="D2053" s="10">
        <f>'data '!P2054</f>
        <v>0</v>
      </c>
      <c r="E2053" s="10">
        <f t="shared" si="2"/>
        <v>0</v>
      </c>
      <c r="F2053" s="10">
        <f>'data '!U2054</f>
        <v>0</v>
      </c>
      <c r="G2053" s="10">
        <f t="shared" si="1"/>
        <v>0</v>
      </c>
    </row>
    <row r="2054" spans="1:7" ht="12.75" customHeight="1" x14ac:dyDescent="0.2">
      <c r="A2054" s="7">
        <v>41124</v>
      </c>
      <c r="B2054" s="10">
        <f>'data '!K2055</f>
        <v>48.328634716069274</v>
      </c>
      <c r="C2054" s="10">
        <f t="shared" si="0"/>
        <v>48.328634716069274</v>
      </c>
      <c r="D2054" s="10">
        <f>'data '!P2055</f>
        <v>0</v>
      </c>
      <c r="E2054" s="10">
        <f t="shared" si="2"/>
        <v>0</v>
      </c>
      <c r="F2054" s="10">
        <f>'data '!U2055</f>
        <v>0</v>
      </c>
      <c r="G2054" s="10">
        <f t="shared" si="1"/>
        <v>0</v>
      </c>
    </row>
    <row r="2055" spans="1:7" ht="12.75" customHeight="1" x14ac:dyDescent="0.2">
      <c r="A2055" s="7">
        <v>41127</v>
      </c>
      <c r="B2055" s="10">
        <f>'data '!K2056</f>
        <v>48.328634716069274</v>
      </c>
      <c r="C2055" s="10">
        <f t="shared" si="0"/>
        <v>48.328634716069274</v>
      </c>
      <c r="D2055" s="10">
        <f>'data '!P2056</f>
        <v>229.88505747126436</v>
      </c>
      <c r="E2055" s="10">
        <f t="shared" si="2"/>
        <v>229.88505747126436</v>
      </c>
      <c r="F2055" s="10">
        <f>'data '!U2056</f>
        <v>0</v>
      </c>
      <c r="G2055" s="10">
        <f t="shared" si="1"/>
        <v>0</v>
      </c>
    </row>
    <row r="2056" spans="1:7" ht="12.75" customHeight="1" x14ac:dyDescent="0.2">
      <c r="A2056" s="7">
        <v>41128</v>
      </c>
      <c r="B2056" s="10">
        <f>'data '!K2057</f>
        <v>48.328634716069274</v>
      </c>
      <c r="C2056" s="10">
        <f t="shared" si="0"/>
        <v>48.328634716069274</v>
      </c>
      <c r="D2056" s="10">
        <f>'data '!P2057</f>
        <v>0</v>
      </c>
      <c r="E2056" s="10">
        <f t="shared" si="2"/>
        <v>0</v>
      </c>
      <c r="F2056" s="10">
        <f>'data '!U2057</f>
        <v>0</v>
      </c>
      <c r="G2056" s="10">
        <f t="shared" si="1"/>
        <v>0</v>
      </c>
    </row>
    <row r="2057" spans="1:7" ht="12.75" customHeight="1" x14ac:dyDescent="0.2">
      <c r="A2057" s="7">
        <v>41129</v>
      </c>
      <c r="B2057" s="10">
        <f>'data '!K2058</f>
        <v>48.328634716069274</v>
      </c>
      <c r="C2057" s="10">
        <f t="shared" si="0"/>
        <v>48.328634716069274</v>
      </c>
      <c r="D2057" s="10">
        <f>'data '!P2058</f>
        <v>0</v>
      </c>
      <c r="E2057" s="10">
        <f t="shared" si="2"/>
        <v>0</v>
      </c>
      <c r="F2057" s="10">
        <f>'data '!U2058</f>
        <v>0</v>
      </c>
      <c r="G2057" s="10">
        <f t="shared" si="1"/>
        <v>0</v>
      </c>
    </row>
    <row r="2058" spans="1:7" ht="12.75" customHeight="1" x14ac:dyDescent="0.2">
      <c r="A2058" s="7">
        <v>41130</v>
      </c>
      <c r="B2058" s="10">
        <f>'data '!K2059</f>
        <v>48.328634716069274</v>
      </c>
      <c r="C2058" s="10">
        <f t="shared" si="0"/>
        <v>48.328634716069274</v>
      </c>
      <c r="D2058" s="10">
        <f>'data '!P2059</f>
        <v>0</v>
      </c>
      <c r="E2058" s="10">
        <f t="shared" si="2"/>
        <v>0</v>
      </c>
      <c r="F2058" s="10">
        <f>'data '!U2059</f>
        <v>0</v>
      </c>
      <c r="G2058" s="10">
        <f t="shared" si="1"/>
        <v>0</v>
      </c>
    </row>
    <row r="2059" spans="1:7" ht="12.75" customHeight="1" x14ac:dyDescent="0.2">
      <c r="A2059" s="7">
        <v>41131</v>
      </c>
      <c r="B2059" s="10">
        <f>'data '!K2060</f>
        <v>48.328634716069274</v>
      </c>
      <c r="C2059" s="10">
        <f t="shared" si="0"/>
        <v>48.328634716069274</v>
      </c>
      <c r="D2059" s="10">
        <f>'data '!P2060</f>
        <v>0</v>
      </c>
      <c r="E2059" s="10">
        <f t="shared" si="2"/>
        <v>0</v>
      </c>
      <c r="F2059" s="10">
        <f>'data '!U2060</f>
        <v>0</v>
      </c>
      <c r="G2059" s="10">
        <f t="shared" si="1"/>
        <v>0</v>
      </c>
    </row>
    <row r="2060" spans="1:7" ht="12.75" customHeight="1" x14ac:dyDescent="0.2">
      <c r="A2060" s="7">
        <v>41134</v>
      </c>
      <c r="B2060" s="10">
        <f>'data '!K2061</f>
        <v>48.328634716069274</v>
      </c>
      <c r="C2060" s="10">
        <f t="shared" si="0"/>
        <v>48.328634716069274</v>
      </c>
      <c r="D2060" s="10">
        <f>'data '!P2061</f>
        <v>229.88505747126436</v>
      </c>
      <c r="E2060" s="10">
        <f t="shared" si="2"/>
        <v>229.88505747126436</v>
      </c>
      <c r="F2060" s="10">
        <f>'data '!U2061</f>
        <v>0</v>
      </c>
      <c r="G2060" s="10">
        <f t="shared" si="1"/>
        <v>0</v>
      </c>
    </row>
    <row r="2061" spans="1:7" ht="12.75" customHeight="1" x14ac:dyDescent="0.2">
      <c r="A2061" s="7">
        <v>41135</v>
      </c>
      <c r="B2061" s="10">
        <f>'data '!K2062</f>
        <v>48.328634716069274</v>
      </c>
      <c r="C2061" s="10">
        <f t="shared" si="0"/>
        <v>48.328634716069274</v>
      </c>
      <c r="D2061" s="10">
        <f>'data '!P2062</f>
        <v>0</v>
      </c>
      <c r="E2061" s="10">
        <f t="shared" si="2"/>
        <v>0</v>
      </c>
      <c r="F2061" s="10">
        <f>'data '!U2062</f>
        <v>0</v>
      </c>
      <c r="G2061" s="10">
        <f t="shared" si="1"/>
        <v>0</v>
      </c>
    </row>
    <row r="2062" spans="1:7" ht="12.75" customHeight="1" x14ac:dyDescent="0.2">
      <c r="A2062" s="7">
        <v>41137</v>
      </c>
      <c r="B2062" s="10">
        <f>'data '!K2063</f>
        <v>48.328634716069274</v>
      </c>
      <c r="C2062" s="10">
        <f t="shared" si="0"/>
        <v>48.328634716069274</v>
      </c>
      <c r="D2062" s="10">
        <f>'data '!P2063</f>
        <v>0</v>
      </c>
      <c r="E2062" s="10">
        <f t="shared" si="2"/>
        <v>0</v>
      </c>
      <c r="F2062" s="10">
        <f>'data '!U2063</f>
        <v>0</v>
      </c>
      <c r="G2062" s="10">
        <f t="shared" si="1"/>
        <v>0</v>
      </c>
    </row>
    <row r="2063" spans="1:7" ht="12.75" customHeight="1" x14ac:dyDescent="0.2">
      <c r="A2063" s="7">
        <v>41138</v>
      </c>
      <c r="B2063" s="10">
        <f>'data '!K2064</f>
        <v>48.328634716069274</v>
      </c>
      <c r="C2063" s="10">
        <f t="shared" si="0"/>
        <v>48.328634716069274</v>
      </c>
      <c r="D2063" s="10">
        <f>'data '!P2064</f>
        <v>0</v>
      </c>
      <c r="E2063" s="10">
        <f t="shared" si="2"/>
        <v>0</v>
      </c>
      <c r="F2063" s="10">
        <f>'data '!U2064</f>
        <v>0</v>
      </c>
      <c r="G2063" s="10">
        <f t="shared" si="1"/>
        <v>0</v>
      </c>
    </row>
    <row r="2064" spans="1:7" ht="12.75" customHeight="1" x14ac:dyDescent="0.2">
      <c r="A2064" s="7">
        <v>41142</v>
      </c>
      <c r="B2064" s="10">
        <f>'data '!K2065</f>
        <v>48.328634716069274</v>
      </c>
      <c r="C2064" s="10">
        <f t="shared" si="0"/>
        <v>48.328634716069274</v>
      </c>
      <c r="D2064" s="10">
        <f>'data '!P2065</f>
        <v>229.88505747126436</v>
      </c>
      <c r="E2064" s="10">
        <f t="shared" si="2"/>
        <v>229.88505747126436</v>
      </c>
      <c r="F2064" s="10">
        <f>'data '!U2065</f>
        <v>0</v>
      </c>
      <c r="G2064" s="10">
        <f t="shared" si="1"/>
        <v>0</v>
      </c>
    </row>
    <row r="2065" spans="1:7" ht="12.75" customHeight="1" x14ac:dyDescent="0.2">
      <c r="A2065" s="7">
        <v>41143</v>
      </c>
      <c r="B2065" s="10">
        <f>'data '!K2066</f>
        <v>48.328634716069274</v>
      </c>
      <c r="C2065" s="10">
        <f t="shared" si="0"/>
        <v>48.328634716069274</v>
      </c>
      <c r="D2065" s="10">
        <f>'data '!P2066</f>
        <v>0</v>
      </c>
      <c r="E2065" s="10">
        <f t="shared" si="2"/>
        <v>0</v>
      </c>
      <c r="F2065" s="10">
        <f>'data '!U2066</f>
        <v>0</v>
      </c>
      <c r="G2065" s="10">
        <f t="shared" si="1"/>
        <v>0</v>
      </c>
    </row>
    <row r="2066" spans="1:7" ht="12.75" customHeight="1" x14ac:dyDescent="0.2">
      <c r="A2066" s="7">
        <v>41144</v>
      </c>
      <c r="B2066" s="10">
        <f>'data '!K2067</f>
        <v>48.328634716069274</v>
      </c>
      <c r="C2066" s="10">
        <f t="shared" si="0"/>
        <v>48.328634716069274</v>
      </c>
      <c r="D2066" s="10">
        <f>'data '!P2067</f>
        <v>0</v>
      </c>
      <c r="E2066" s="10">
        <f t="shared" si="2"/>
        <v>0</v>
      </c>
      <c r="F2066" s="10">
        <f>'data '!U2067</f>
        <v>0</v>
      </c>
      <c r="G2066" s="10">
        <f t="shared" si="1"/>
        <v>0</v>
      </c>
    </row>
    <row r="2067" spans="1:7" ht="12.75" customHeight="1" x14ac:dyDescent="0.2">
      <c r="A2067" s="7">
        <v>41145</v>
      </c>
      <c r="B2067" s="10">
        <f>'data '!K2068</f>
        <v>48.328634716069274</v>
      </c>
      <c r="C2067" s="10">
        <f t="shared" si="0"/>
        <v>48.328634716069274</v>
      </c>
      <c r="D2067" s="10">
        <f>'data '!P2068</f>
        <v>0</v>
      </c>
      <c r="E2067" s="10">
        <f t="shared" si="2"/>
        <v>0</v>
      </c>
      <c r="F2067" s="10">
        <f>'data '!U2068</f>
        <v>0</v>
      </c>
      <c r="G2067" s="10">
        <f t="shared" si="1"/>
        <v>0</v>
      </c>
    </row>
    <row r="2068" spans="1:7" ht="12.75" customHeight="1" x14ac:dyDescent="0.2">
      <c r="A2068" s="7">
        <v>41148</v>
      </c>
      <c r="B2068" s="10">
        <f>'data '!K2069</f>
        <v>48.328634716069274</v>
      </c>
      <c r="C2068" s="10">
        <f t="shared" si="0"/>
        <v>48.328634716069274</v>
      </c>
      <c r="D2068" s="10">
        <f>'data '!P2069</f>
        <v>229.88505747126436</v>
      </c>
      <c r="E2068" s="10">
        <f t="shared" si="2"/>
        <v>229.88505747126436</v>
      </c>
      <c r="F2068" s="10">
        <f>'data '!U2069</f>
        <v>0</v>
      </c>
      <c r="G2068" s="10">
        <f t="shared" si="1"/>
        <v>0</v>
      </c>
    </row>
    <row r="2069" spans="1:7" ht="12.75" customHeight="1" x14ac:dyDescent="0.2">
      <c r="A2069" s="7">
        <v>41149</v>
      </c>
      <c r="B2069" s="10">
        <f>'data '!K2070</f>
        <v>48.328634716069274</v>
      </c>
      <c r="C2069" s="10">
        <f t="shared" si="0"/>
        <v>48.328634716069274</v>
      </c>
      <c r="D2069" s="10">
        <f>'data '!P2070</f>
        <v>0</v>
      </c>
      <c r="E2069" s="10">
        <f t="shared" si="2"/>
        <v>0</v>
      </c>
      <c r="F2069" s="10">
        <f>'data '!U2070</f>
        <v>0</v>
      </c>
      <c r="G2069" s="10">
        <f t="shared" si="1"/>
        <v>0</v>
      </c>
    </row>
    <row r="2070" spans="1:7" ht="12.75" customHeight="1" x14ac:dyDescent="0.2">
      <c r="A2070" s="7">
        <v>41150</v>
      </c>
      <c r="B2070" s="10">
        <f>'data '!K2071</f>
        <v>48.328634716069274</v>
      </c>
      <c r="C2070" s="10">
        <f t="shared" si="0"/>
        <v>48.328634716069274</v>
      </c>
      <c r="D2070" s="10">
        <f>'data '!P2071</f>
        <v>0</v>
      </c>
      <c r="E2070" s="10">
        <f t="shared" si="2"/>
        <v>0</v>
      </c>
      <c r="F2070" s="10">
        <f>'data '!U2071</f>
        <v>0</v>
      </c>
      <c r="G2070" s="10">
        <f t="shared" si="1"/>
        <v>0</v>
      </c>
    </row>
    <row r="2071" spans="1:7" ht="12.75" customHeight="1" x14ac:dyDescent="0.2">
      <c r="A2071" s="7">
        <v>41151</v>
      </c>
      <c r="B2071" s="10">
        <f>'data '!K2072</f>
        <v>48.328634716069274</v>
      </c>
      <c r="C2071" s="10">
        <f t="shared" si="0"/>
        <v>48.328634716069274</v>
      </c>
      <c r="D2071" s="10">
        <f>'data '!P2072</f>
        <v>0</v>
      </c>
      <c r="E2071" s="10">
        <f t="shared" si="2"/>
        <v>0</v>
      </c>
      <c r="F2071" s="10">
        <f>'data '!U2072</f>
        <v>0</v>
      </c>
      <c r="G2071" s="10">
        <f t="shared" si="1"/>
        <v>0</v>
      </c>
    </row>
    <row r="2072" spans="1:7" ht="12.75" customHeight="1" x14ac:dyDescent="0.2">
      <c r="A2072" s="7">
        <v>41152</v>
      </c>
      <c r="B2072" s="10">
        <f>'data '!K2073</f>
        <v>48.328634716069274</v>
      </c>
      <c r="C2072" s="10">
        <f t="shared" si="0"/>
        <v>48.328634716069274</v>
      </c>
      <c r="D2072" s="10">
        <f>'data '!P2073</f>
        <v>0</v>
      </c>
      <c r="E2072" s="10">
        <f t="shared" si="2"/>
        <v>0</v>
      </c>
      <c r="F2072" s="10">
        <f>'data '!U2073</f>
        <v>0</v>
      </c>
      <c r="G2072" s="10">
        <f t="shared" si="1"/>
        <v>0</v>
      </c>
    </row>
    <row r="2073" spans="1:7" ht="12.75" customHeight="1" x14ac:dyDescent="0.2">
      <c r="A2073" s="7">
        <v>41155</v>
      </c>
      <c r="B2073" s="10">
        <f>'data '!K2074</f>
        <v>48.328634716069274</v>
      </c>
      <c r="C2073" s="10">
        <f t="shared" si="0"/>
        <v>48.328634716069274</v>
      </c>
      <c r="D2073" s="10">
        <f>'data '!P2074</f>
        <v>229.88505747126436</v>
      </c>
      <c r="E2073" s="10">
        <f t="shared" si="2"/>
        <v>229.88505747126436</v>
      </c>
      <c r="F2073" s="10">
        <f>'data '!U2074</f>
        <v>1000</v>
      </c>
      <c r="G2073" s="10">
        <f t="shared" si="1"/>
        <v>1000</v>
      </c>
    </row>
    <row r="2074" spans="1:7" ht="12.75" customHeight="1" x14ac:dyDescent="0.2">
      <c r="A2074" s="7">
        <v>41156</v>
      </c>
      <c r="B2074" s="10">
        <f>'data '!K2075</f>
        <v>48.328634716069274</v>
      </c>
      <c r="C2074" s="10">
        <f t="shared" si="0"/>
        <v>48.328634716069274</v>
      </c>
      <c r="D2074" s="10">
        <f>'data '!P2075</f>
        <v>0</v>
      </c>
      <c r="E2074" s="10">
        <f t="shared" si="2"/>
        <v>0</v>
      </c>
      <c r="F2074" s="10">
        <f>'data '!U2075</f>
        <v>0</v>
      </c>
      <c r="G2074" s="10">
        <f t="shared" si="1"/>
        <v>0</v>
      </c>
    </row>
    <row r="2075" spans="1:7" ht="12.75" customHeight="1" x14ac:dyDescent="0.2">
      <c r="A2075" s="7">
        <v>41157</v>
      </c>
      <c r="B2075" s="10">
        <f>'data '!K2076</f>
        <v>48.328634716069274</v>
      </c>
      <c r="C2075" s="10">
        <f t="shared" si="0"/>
        <v>48.328634716069274</v>
      </c>
      <c r="D2075" s="10">
        <f>'data '!P2076</f>
        <v>0</v>
      </c>
      <c r="E2075" s="10">
        <f t="shared" si="2"/>
        <v>0</v>
      </c>
      <c r="F2075" s="10">
        <f>'data '!U2076</f>
        <v>0</v>
      </c>
      <c r="G2075" s="10">
        <f t="shared" si="1"/>
        <v>0</v>
      </c>
    </row>
    <row r="2076" spans="1:7" ht="12.75" customHeight="1" x14ac:dyDescent="0.2">
      <c r="A2076" s="7">
        <v>41158</v>
      </c>
      <c r="B2076" s="10">
        <f>'data '!K2077</f>
        <v>48.328634716069274</v>
      </c>
      <c r="C2076" s="10">
        <f t="shared" si="0"/>
        <v>48.328634716069274</v>
      </c>
      <c r="D2076" s="10">
        <f>'data '!P2077</f>
        <v>0</v>
      </c>
      <c r="E2076" s="10">
        <f t="shared" si="2"/>
        <v>0</v>
      </c>
      <c r="F2076" s="10">
        <f>'data '!U2077</f>
        <v>0</v>
      </c>
      <c r="G2076" s="10">
        <f t="shared" si="1"/>
        <v>0</v>
      </c>
    </row>
    <row r="2077" spans="1:7" ht="12.75" customHeight="1" x14ac:dyDescent="0.2">
      <c r="A2077" s="7">
        <v>41159</v>
      </c>
      <c r="B2077" s="10">
        <f>'data '!K2078</f>
        <v>48.328634716069274</v>
      </c>
      <c r="C2077" s="10">
        <f t="shared" si="0"/>
        <v>48.328634716069274</v>
      </c>
      <c r="D2077" s="10">
        <f>'data '!P2078</f>
        <v>0</v>
      </c>
      <c r="E2077" s="10">
        <f t="shared" si="2"/>
        <v>0</v>
      </c>
      <c r="F2077" s="10">
        <f>'data '!U2078</f>
        <v>0</v>
      </c>
      <c r="G2077" s="10">
        <f t="shared" si="1"/>
        <v>0</v>
      </c>
    </row>
    <row r="2078" spans="1:7" ht="12.75" customHeight="1" x14ac:dyDescent="0.2">
      <c r="A2078" s="7">
        <v>41160</v>
      </c>
      <c r="B2078" s="10">
        <f>'data '!K2079</f>
        <v>48.328634716069274</v>
      </c>
      <c r="C2078" s="10">
        <f t="shared" si="0"/>
        <v>48.328634716069274</v>
      </c>
      <c r="D2078" s="10">
        <f>'data '!P2079</f>
        <v>0</v>
      </c>
      <c r="E2078" s="10">
        <f t="shared" si="2"/>
        <v>0</v>
      </c>
      <c r="F2078" s="10">
        <f>'data '!U2079</f>
        <v>0</v>
      </c>
      <c r="G2078" s="10">
        <f t="shared" si="1"/>
        <v>0</v>
      </c>
    </row>
    <row r="2079" spans="1:7" ht="12.75" customHeight="1" x14ac:dyDescent="0.2">
      <c r="A2079" s="7">
        <v>41162</v>
      </c>
      <c r="B2079" s="10">
        <f>'data '!K2080</f>
        <v>48.328634716069274</v>
      </c>
      <c r="C2079" s="10">
        <f t="shared" si="0"/>
        <v>48.328634716069274</v>
      </c>
      <c r="D2079" s="10">
        <f>'data '!P2080</f>
        <v>229.88505747126436</v>
      </c>
      <c r="E2079" s="10">
        <f t="shared" si="2"/>
        <v>229.88505747126436</v>
      </c>
      <c r="F2079" s="10">
        <f>'data '!U2080</f>
        <v>0</v>
      </c>
      <c r="G2079" s="10">
        <f t="shared" si="1"/>
        <v>0</v>
      </c>
    </row>
    <row r="2080" spans="1:7" ht="12.75" customHeight="1" x14ac:dyDescent="0.2">
      <c r="A2080" s="7">
        <v>41163</v>
      </c>
      <c r="B2080" s="10">
        <f>'data '!K2081</f>
        <v>48.328634716069274</v>
      </c>
      <c r="C2080" s="10">
        <f t="shared" si="0"/>
        <v>48.328634716069274</v>
      </c>
      <c r="D2080" s="10">
        <f>'data '!P2081</f>
        <v>0</v>
      </c>
      <c r="E2080" s="10">
        <f t="shared" si="2"/>
        <v>0</v>
      </c>
      <c r="F2080" s="10">
        <f>'data '!U2081</f>
        <v>0</v>
      </c>
      <c r="G2080" s="10">
        <f t="shared" si="1"/>
        <v>0</v>
      </c>
    </row>
    <row r="2081" spans="1:7" ht="12.75" customHeight="1" x14ac:dyDescent="0.2">
      <c r="A2081" s="7">
        <v>41164</v>
      </c>
      <c r="B2081" s="10">
        <f>'data '!K2082</f>
        <v>48.328634716069274</v>
      </c>
      <c r="C2081" s="10">
        <f t="shared" si="0"/>
        <v>48.328634716069274</v>
      </c>
      <c r="D2081" s="10">
        <f>'data '!P2082</f>
        <v>0</v>
      </c>
      <c r="E2081" s="10">
        <f t="shared" si="2"/>
        <v>0</v>
      </c>
      <c r="F2081" s="10">
        <f>'data '!U2082</f>
        <v>0</v>
      </c>
      <c r="G2081" s="10">
        <f t="shared" si="1"/>
        <v>0</v>
      </c>
    </row>
    <row r="2082" spans="1:7" ht="12.75" customHeight="1" x14ac:dyDescent="0.2">
      <c r="A2082" s="7">
        <v>41165</v>
      </c>
      <c r="B2082" s="10">
        <f>'data '!K2083</f>
        <v>48.328634716069274</v>
      </c>
      <c r="C2082" s="10">
        <f t="shared" si="0"/>
        <v>48.328634716069274</v>
      </c>
      <c r="D2082" s="10">
        <f>'data '!P2083</f>
        <v>0</v>
      </c>
      <c r="E2082" s="10">
        <f t="shared" si="2"/>
        <v>0</v>
      </c>
      <c r="F2082" s="10">
        <f>'data '!U2083</f>
        <v>0</v>
      </c>
      <c r="G2082" s="10">
        <f t="shared" si="1"/>
        <v>0</v>
      </c>
    </row>
    <row r="2083" spans="1:7" ht="12.75" customHeight="1" x14ac:dyDescent="0.2">
      <c r="A2083" s="7">
        <v>41166</v>
      </c>
      <c r="B2083" s="10">
        <f>'data '!K2084</f>
        <v>48.328634716069274</v>
      </c>
      <c r="C2083" s="10">
        <f t="shared" si="0"/>
        <v>48.328634716069274</v>
      </c>
      <c r="D2083" s="10">
        <f>'data '!P2084</f>
        <v>0</v>
      </c>
      <c r="E2083" s="10">
        <f t="shared" si="2"/>
        <v>0</v>
      </c>
      <c r="F2083" s="10">
        <f>'data '!U2084</f>
        <v>0</v>
      </c>
      <c r="G2083" s="10">
        <f t="shared" si="1"/>
        <v>0</v>
      </c>
    </row>
    <row r="2084" spans="1:7" ht="12.75" customHeight="1" x14ac:dyDescent="0.2">
      <c r="A2084" s="7">
        <v>41169</v>
      </c>
      <c r="B2084" s="10">
        <f>'data '!K2085</f>
        <v>48.328634716069274</v>
      </c>
      <c r="C2084" s="10">
        <f t="shared" si="0"/>
        <v>48.328634716069274</v>
      </c>
      <c r="D2084" s="10">
        <f>'data '!P2085</f>
        <v>229.88505747126436</v>
      </c>
      <c r="E2084" s="10">
        <f t="shared" si="2"/>
        <v>229.88505747126436</v>
      </c>
      <c r="F2084" s="10">
        <f>'data '!U2085</f>
        <v>0</v>
      </c>
      <c r="G2084" s="10">
        <f t="shared" si="1"/>
        <v>0</v>
      </c>
    </row>
    <row r="2085" spans="1:7" ht="12.75" customHeight="1" x14ac:dyDescent="0.2">
      <c r="A2085" s="7">
        <v>41170</v>
      </c>
      <c r="B2085" s="10">
        <f>'data '!K2086</f>
        <v>48.328634716069274</v>
      </c>
      <c r="C2085" s="10">
        <f t="shared" si="0"/>
        <v>48.328634716069274</v>
      </c>
      <c r="D2085" s="10">
        <f>'data '!P2086</f>
        <v>0</v>
      </c>
      <c r="E2085" s="10">
        <f t="shared" si="2"/>
        <v>0</v>
      </c>
      <c r="F2085" s="10">
        <f>'data '!U2086</f>
        <v>0</v>
      </c>
      <c r="G2085" s="10">
        <f t="shared" si="1"/>
        <v>0</v>
      </c>
    </row>
    <row r="2086" spans="1:7" ht="12.75" customHeight="1" x14ac:dyDescent="0.2">
      <c r="A2086" s="7">
        <v>41172</v>
      </c>
      <c r="B2086" s="10">
        <f>'data '!K2087</f>
        <v>48.328634716069274</v>
      </c>
      <c r="C2086" s="10">
        <f t="shared" si="0"/>
        <v>48.328634716069274</v>
      </c>
      <c r="D2086" s="10">
        <f>'data '!P2087</f>
        <v>0</v>
      </c>
      <c r="E2086" s="10">
        <f t="shared" si="2"/>
        <v>0</v>
      </c>
      <c r="F2086" s="10">
        <f>'data '!U2087</f>
        <v>0</v>
      </c>
      <c r="G2086" s="10">
        <f t="shared" si="1"/>
        <v>0</v>
      </c>
    </row>
    <row r="2087" spans="1:7" ht="12.75" customHeight="1" x14ac:dyDescent="0.2">
      <c r="A2087" s="7">
        <v>41173</v>
      </c>
      <c r="B2087" s="10">
        <f>'data '!K2088</f>
        <v>48.328634716069274</v>
      </c>
      <c r="C2087" s="10">
        <f t="shared" si="0"/>
        <v>48.328634716069274</v>
      </c>
      <c r="D2087" s="10">
        <f>'data '!P2088</f>
        <v>0</v>
      </c>
      <c r="E2087" s="10">
        <f t="shared" si="2"/>
        <v>0</v>
      </c>
      <c r="F2087" s="10">
        <f>'data '!U2088</f>
        <v>0</v>
      </c>
      <c r="G2087" s="10">
        <f t="shared" si="1"/>
        <v>0</v>
      </c>
    </row>
    <row r="2088" spans="1:7" ht="12.75" customHeight="1" x14ac:dyDescent="0.2">
      <c r="A2088" s="7">
        <v>41176</v>
      </c>
      <c r="B2088" s="10">
        <f>'data '!K2089</f>
        <v>48.328634716069274</v>
      </c>
      <c r="C2088" s="10">
        <f t="shared" si="0"/>
        <v>48.328634716069274</v>
      </c>
      <c r="D2088" s="10">
        <f>'data '!P2089</f>
        <v>229.88505747126436</v>
      </c>
      <c r="E2088" s="10">
        <f t="shared" si="2"/>
        <v>229.88505747126436</v>
      </c>
      <c r="F2088" s="10">
        <f>'data '!U2089</f>
        <v>0</v>
      </c>
      <c r="G2088" s="10">
        <f t="shared" si="1"/>
        <v>0</v>
      </c>
    </row>
    <row r="2089" spans="1:7" ht="12.75" customHeight="1" x14ac:dyDescent="0.2">
      <c r="A2089" s="7">
        <v>41177</v>
      </c>
      <c r="B2089" s="10">
        <f>'data '!K2090</f>
        <v>48.328634716069274</v>
      </c>
      <c r="C2089" s="10">
        <f t="shared" si="0"/>
        <v>48.328634716069274</v>
      </c>
      <c r="D2089" s="10">
        <f>'data '!P2090</f>
        <v>0</v>
      </c>
      <c r="E2089" s="10">
        <f t="shared" si="2"/>
        <v>0</v>
      </c>
      <c r="F2089" s="10">
        <f>'data '!U2090</f>
        <v>0</v>
      </c>
      <c r="G2089" s="10">
        <f t="shared" si="1"/>
        <v>0</v>
      </c>
    </row>
    <row r="2090" spans="1:7" ht="12.75" customHeight="1" x14ac:dyDescent="0.2">
      <c r="A2090" s="7">
        <v>41178</v>
      </c>
      <c r="B2090" s="10">
        <f>'data '!K2091</f>
        <v>48.328634716069274</v>
      </c>
      <c r="C2090" s="10">
        <f t="shared" si="0"/>
        <v>48.328634716069274</v>
      </c>
      <c r="D2090" s="10">
        <f>'data '!P2091</f>
        <v>0</v>
      </c>
      <c r="E2090" s="10">
        <f t="shared" si="2"/>
        <v>0</v>
      </c>
      <c r="F2090" s="10">
        <f>'data '!U2091</f>
        <v>0</v>
      </c>
      <c r="G2090" s="10">
        <f t="shared" si="1"/>
        <v>0</v>
      </c>
    </row>
    <row r="2091" spans="1:7" ht="12.75" customHeight="1" x14ac:dyDescent="0.2">
      <c r="A2091" s="7">
        <v>41179</v>
      </c>
      <c r="B2091" s="10">
        <f>'data '!K2092</f>
        <v>48.328634716069274</v>
      </c>
      <c r="C2091" s="10">
        <f t="shared" si="0"/>
        <v>48.328634716069274</v>
      </c>
      <c r="D2091" s="10">
        <f>'data '!P2092</f>
        <v>0</v>
      </c>
      <c r="E2091" s="10">
        <f t="shared" si="2"/>
        <v>0</v>
      </c>
      <c r="F2091" s="10">
        <f>'data '!U2092</f>
        <v>0</v>
      </c>
      <c r="G2091" s="10">
        <f t="shared" si="1"/>
        <v>0</v>
      </c>
    </row>
    <row r="2092" spans="1:7" ht="12.75" customHeight="1" x14ac:dyDescent="0.2">
      <c r="A2092" s="7">
        <v>41180</v>
      </c>
      <c r="B2092" s="10">
        <f>'data '!K2093</f>
        <v>48.328634716069274</v>
      </c>
      <c r="C2092" s="10">
        <f t="shared" si="0"/>
        <v>48.328634716069274</v>
      </c>
      <c r="D2092" s="10">
        <f>'data '!P2093</f>
        <v>0</v>
      </c>
      <c r="E2092" s="10">
        <f t="shared" si="2"/>
        <v>0</v>
      </c>
      <c r="F2092" s="10">
        <f>'data '!U2093</f>
        <v>0</v>
      </c>
      <c r="G2092" s="10">
        <f t="shared" si="1"/>
        <v>0</v>
      </c>
    </row>
    <row r="2093" spans="1:7" ht="12.75" customHeight="1" x14ac:dyDescent="0.2">
      <c r="A2093" s="7">
        <v>41183</v>
      </c>
      <c r="B2093" s="10">
        <f>'data '!K2094</f>
        <v>48.328634716069274</v>
      </c>
      <c r="C2093" s="10">
        <f t="shared" si="0"/>
        <v>48.328634716069274</v>
      </c>
      <c r="D2093" s="10">
        <f>'data '!P2094</f>
        <v>229.88505747126436</v>
      </c>
      <c r="E2093" s="10">
        <f t="shared" si="2"/>
        <v>229.88505747126436</v>
      </c>
      <c r="F2093" s="10">
        <f>'data '!U2094</f>
        <v>1000</v>
      </c>
      <c r="G2093" s="10">
        <f t="shared" si="1"/>
        <v>1000</v>
      </c>
    </row>
    <row r="2094" spans="1:7" ht="12.75" customHeight="1" x14ac:dyDescent="0.2">
      <c r="A2094" s="7">
        <v>41185</v>
      </c>
      <c r="B2094" s="10">
        <f>'data '!K2095</f>
        <v>48.328634716069274</v>
      </c>
      <c r="C2094" s="10">
        <f t="shared" si="0"/>
        <v>48.328634716069274</v>
      </c>
      <c r="D2094" s="10">
        <f>'data '!P2095</f>
        <v>0</v>
      </c>
      <c r="E2094" s="10">
        <f t="shared" si="2"/>
        <v>0</v>
      </c>
      <c r="F2094" s="10">
        <f>'data '!U2095</f>
        <v>0</v>
      </c>
      <c r="G2094" s="10">
        <f t="shared" si="1"/>
        <v>0</v>
      </c>
    </row>
    <row r="2095" spans="1:7" ht="12.75" customHeight="1" x14ac:dyDescent="0.2">
      <c r="A2095" s="7">
        <v>41186</v>
      </c>
      <c r="B2095" s="10">
        <f>'data '!K2096</f>
        <v>48.328634716069274</v>
      </c>
      <c r="C2095" s="10">
        <f t="shared" si="0"/>
        <v>48.328634716069274</v>
      </c>
      <c r="D2095" s="10">
        <f>'data '!P2096</f>
        <v>0</v>
      </c>
      <c r="E2095" s="10">
        <f t="shared" si="2"/>
        <v>0</v>
      </c>
      <c r="F2095" s="10">
        <f>'data '!U2096</f>
        <v>0</v>
      </c>
      <c r="G2095" s="10">
        <f t="shared" si="1"/>
        <v>0</v>
      </c>
    </row>
    <row r="2096" spans="1:7" ht="12.75" customHeight="1" x14ac:dyDescent="0.2">
      <c r="A2096" s="7">
        <v>41187</v>
      </c>
      <c r="B2096" s="10">
        <f>'data '!K2097</f>
        <v>48.328634716069274</v>
      </c>
      <c r="C2096" s="10">
        <f t="shared" si="0"/>
        <v>48.328634716069274</v>
      </c>
      <c r="D2096" s="10">
        <f>'data '!P2097</f>
        <v>0</v>
      </c>
      <c r="E2096" s="10">
        <f t="shared" si="2"/>
        <v>0</v>
      </c>
      <c r="F2096" s="10">
        <f>'data '!U2097</f>
        <v>0</v>
      </c>
      <c r="G2096" s="10">
        <f t="shared" si="1"/>
        <v>0</v>
      </c>
    </row>
    <row r="2097" spans="1:7" ht="12.75" customHeight="1" x14ac:dyDescent="0.2">
      <c r="A2097" s="7">
        <v>41190</v>
      </c>
      <c r="B2097" s="10">
        <f>'data '!K2098</f>
        <v>48.328634716069274</v>
      </c>
      <c r="C2097" s="10">
        <f t="shared" si="0"/>
        <v>48.328634716069274</v>
      </c>
      <c r="D2097" s="10">
        <f>'data '!P2098</f>
        <v>229.88505747126436</v>
      </c>
      <c r="E2097" s="10">
        <f t="shared" si="2"/>
        <v>229.88505747126436</v>
      </c>
      <c r="F2097" s="10">
        <f>'data '!U2098</f>
        <v>0</v>
      </c>
      <c r="G2097" s="10">
        <f t="shared" si="1"/>
        <v>0</v>
      </c>
    </row>
    <row r="2098" spans="1:7" ht="12.75" customHeight="1" x14ac:dyDescent="0.2">
      <c r="A2098" s="7">
        <v>41191</v>
      </c>
      <c r="B2098" s="10">
        <f>'data '!K2099</f>
        <v>48.328634716069274</v>
      </c>
      <c r="C2098" s="10">
        <f t="shared" si="0"/>
        <v>48.328634716069274</v>
      </c>
      <c r="D2098" s="10">
        <f>'data '!P2099</f>
        <v>0</v>
      </c>
      <c r="E2098" s="10">
        <f t="shared" si="2"/>
        <v>0</v>
      </c>
      <c r="F2098" s="10">
        <f>'data '!U2099</f>
        <v>0</v>
      </c>
      <c r="G2098" s="10">
        <f t="shared" si="1"/>
        <v>0</v>
      </c>
    </row>
    <row r="2099" spans="1:7" ht="12.75" customHeight="1" x14ac:dyDescent="0.2">
      <c r="A2099" s="7">
        <v>41192</v>
      </c>
      <c r="B2099" s="10">
        <f>'data '!K2100</f>
        <v>48.328634716069274</v>
      </c>
      <c r="C2099" s="10">
        <f t="shared" si="0"/>
        <v>48.328634716069274</v>
      </c>
      <c r="D2099" s="10">
        <f>'data '!P2100</f>
        <v>0</v>
      </c>
      <c r="E2099" s="10">
        <f t="shared" si="2"/>
        <v>0</v>
      </c>
      <c r="F2099" s="10">
        <f>'data '!U2100</f>
        <v>0</v>
      </c>
      <c r="G2099" s="10">
        <f t="shared" si="1"/>
        <v>0</v>
      </c>
    </row>
    <row r="2100" spans="1:7" ht="12.75" customHeight="1" x14ac:dyDescent="0.2">
      <c r="A2100" s="7">
        <v>41193</v>
      </c>
      <c r="B2100" s="10">
        <f>'data '!K2101</f>
        <v>48.328634716069274</v>
      </c>
      <c r="C2100" s="10">
        <f t="shared" si="0"/>
        <v>48.328634716069274</v>
      </c>
      <c r="D2100" s="10">
        <f>'data '!P2101</f>
        <v>0</v>
      </c>
      <c r="E2100" s="10">
        <f t="shared" si="2"/>
        <v>0</v>
      </c>
      <c r="F2100" s="10">
        <f>'data '!U2101</f>
        <v>0</v>
      </c>
      <c r="G2100" s="10">
        <f t="shared" si="1"/>
        <v>0</v>
      </c>
    </row>
    <row r="2101" spans="1:7" ht="12.75" customHeight="1" x14ac:dyDescent="0.2">
      <c r="A2101" s="7">
        <v>41194</v>
      </c>
      <c r="B2101" s="10">
        <f>'data '!K2102</f>
        <v>48.328634716069274</v>
      </c>
      <c r="C2101" s="10">
        <f t="shared" si="0"/>
        <v>48.328634716069274</v>
      </c>
      <c r="D2101" s="10">
        <f>'data '!P2102</f>
        <v>0</v>
      </c>
      <c r="E2101" s="10">
        <f t="shared" si="2"/>
        <v>0</v>
      </c>
      <c r="F2101" s="10">
        <f>'data '!U2102</f>
        <v>0</v>
      </c>
      <c r="G2101" s="10">
        <f t="shared" si="1"/>
        <v>0</v>
      </c>
    </row>
    <row r="2102" spans="1:7" ht="12.75" customHeight="1" x14ac:dyDescent="0.2">
      <c r="A2102" s="7">
        <v>41197</v>
      </c>
      <c r="B2102" s="10">
        <f>'data '!K2103</f>
        <v>48.328634716069274</v>
      </c>
      <c r="C2102" s="10">
        <f t="shared" si="0"/>
        <v>48.328634716069274</v>
      </c>
      <c r="D2102" s="10">
        <f>'data '!P2103</f>
        <v>229.88505747126436</v>
      </c>
      <c r="E2102" s="10">
        <f t="shared" si="2"/>
        <v>229.88505747126436</v>
      </c>
      <c r="F2102" s="10">
        <f>'data '!U2103</f>
        <v>0</v>
      </c>
      <c r="G2102" s="10">
        <f t="shared" si="1"/>
        <v>0</v>
      </c>
    </row>
    <row r="2103" spans="1:7" ht="12.75" customHeight="1" x14ac:dyDescent="0.2">
      <c r="A2103" s="7">
        <v>41198</v>
      </c>
      <c r="B2103" s="10">
        <f>'data '!K2104</f>
        <v>48.328634716069274</v>
      </c>
      <c r="C2103" s="10">
        <f t="shared" si="0"/>
        <v>48.328634716069274</v>
      </c>
      <c r="D2103" s="10">
        <f>'data '!P2104</f>
        <v>0</v>
      </c>
      <c r="E2103" s="10">
        <f t="shared" si="2"/>
        <v>0</v>
      </c>
      <c r="F2103" s="10">
        <f>'data '!U2104</f>
        <v>0</v>
      </c>
      <c r="G2103" s="10">
        <f t="shared" si="1"/>
        <v>0</v>
      </c>
    </row>
    <row r="2104" spans="1:7" ht="12.75" customHeight="1" x14ac:dyDescent="0.2">
      <c r="A2104" s="7">
        <v>41199</v>
      </c>
      <c r="B2104" s="10">
        <f>'data '!K2105</f>
        <v>48.328634716069274</v>
      </c>
      <c r="C2104" s="10">
        <f t="shared" si="0"/>
        <v>48.328634716069274</v>
      </c>
      <c r="D2104" s="10">
        <f>'data '!P2105</f>
        <v>0</v>
      </c>
      <c r="E2104" s="10">
        <f t="shared" si="2"/>
        <v>0</v>
      </c>
      <c r="F2104" s="10">
        <f>'data '!U2105</f>
        <v>0</v>
      </c>
      <c r="G2104" s="10">
        <f t="shared" si="1"/>
        <v>0</v>
      </c>
    </row>
    <row r="2105" spans="1:7" ht="12.75" customHeight="1" x14ac:dyDescent="0.2">
      <c r="A2105" s="7">
        <v>41200</v>
      </c>
      <c r="B2105" s="10">
        <f>'data '!K2106</f>
        <v>48.328634716069274</v>
      </c>
      <c r="C2105" s="10">
        <f t="shared" si="0"/>
        <v>48.328634716069274</v>
      </c>
      <c r="D2105" s="10">
        <f>'data '!P2106</f>
        <v>0</v>
      </c>
      <c r="E2105" s="10">
        <f t="shared" si="2"/>
        <v>0</v>
      </c>
      <c r="F2105" s="10">
        <f>'data '!U2106</f>
        <v>0</v>
      </c>
      <c r="G2105" s="10">
        <f t="shared" si="1"/>
        <v>0</v>
      </c>
    </row>
    <row r="2106" spans="1:7" ht="12.75" customHeight="1" x14ac:dyDescent="0.2">
      <c r="A2106" s="7">
        <v>41201</v>
      </c>
      <c r="B2106" s="10">
        <f>'data '!K2107</f>
        <v>48.328634716069274</v>
      </c>
      <c r="C2106" s="10">
        <f t="shared" si="0"/>
        <v>48.328634716069274</v>
      </c>
      <c r="D2106" s="10">
        <f>'data '!P2107</f>
        <v>0</v>
      </c>
      <c r="E2106" s="10">
        <f t="shared" si="2"/>
        <v>0</v>
      </c>
      <c r="F2106" s="10">
        <f>'data '!U2107</f>
        <v>0</v>
      </c>
      <c r="G2106" s="10">
        <f t="shared" si="1"/>
        <v>0</v>
      </c>
    </row>
    <row r="2107" spans="1:7" ht="12.75" customHeight="1" x14ac:dyDescent="0.2">
      <c r="A2107" s="7">
        <v>41204</v>
      </c>
      <c r="B2107" s="10">
        <f>'data '!K2108</f>
        <v>48.328634716069274</v>
      </c>
      <c r="C2107" s="10">
        <f t="shared" si="0"/>
        <v>48.328634716069274</v>
      </c>
      <c r="D2107" s="10">
        <f>'data '!P2108</f>
        <v>229.88505747126436</v>
      </c>
      <c r="E2107" s="10">
        <f t="shared" si="2"/>
        <v>229.88505747126436</v>
      </c>
      <c r="F2107" s="10">
        <f>'data '!U2108</f>
        <v>0</v>
      </c>
      <c r="G2107" s="10">
        <f t="shared" si="1"/>
        <v>0</v>
      </c>
    </row>
    <row r="2108" spans="1:7" ht="12.75" customHeight="1" x14ac:dyDescent="0.2">
      <c r="A2108" s="7">
        <v>41205</v>
      </c>
      <c r="B2108" s="10">
        <f>'data '!K2109</f>
        <v>48.328634716069274</v>
      </c>
      <c r="C2108" s="10">
        <f t="shared" si="0"/>
        <v>48.328634716069274</v>
      </c>
      <c r="D2108" s="10">
        <f>'data '!P2109</f>
        <v>0</v>
      </c>
      <c r="E2108" s="10">
        <f t="shared" si="2"/>
        <v>0</v>
      </c>
      <c r="F2108" s="10">
        <f>'data '!U2109</f>
        <v>0</v>
      </c>
      <c r="G2108" s="10">
        <f t="shared" si="1"/>
        <v>0</v>
      </c>
    </row>
    <row r="2109" spans="1:7" ht="12.75" customHeight="1" x14ac:dyDescent="0.2">
      <c r="A2109" s="7">
        <v>41207</v>
      </c>
      <c r="B2109" s="10">
        <f>'data '!K2110</f>
        <v>48.328634716069274</v>
      </c>
      <c r="C2109" s="10">
        <f t="shared" si="0"/>
        <v>48.328634716069274</v>
      </c>
      <c r="D2109" s="10">
        <f>'data '!P2110</f>
        <v>0</v>
      </c>
      <c r="E2109" s="10">
        <f t="shared" si="2"/>
        <v>0</v>
      </c>
      <c r="F2109" s="10">
        <f>'data '!U2110</f>
        <v>0</v>
      </c>
      <c r="G2109" s="10">
        <f t="shared" si="1"/>
        <v>0</v>
      </c>
    </row>
    <row r="2110" spans="1:7" ht="12.75" customHeight="1" x14ac:dyDescent="0.2">
      <c r="A2110" s="7">
        <v>41208</v>
      </c>
      <c r="B2110" s="10">
        <f>'data '!K2111</f>
        <v>48.328634716069274</v>
      </c>
      <c r="C2110" s="10">
        <f t="shared" si="0"/>
        <v>48.328634716069274</v>
      </c>
      <c r="D2110" s="10">
        <f>'data '!P2111</f>
        <v>0</v>
      </c>
      <c r="E2110" s="10">
        <f t="shared" si="2"/>
        <v>0</v>
      </c>
      <c r="F2110" s="10">
        <f>'data '!U2111</f>
        <v>0</v>
      </c>
      <c r="G2110" s="10">
        <f t="shared" si="1"/>
        <v>0</v>
      </c>
    </row>
    <row r="2111" spans="1:7" ht="12.75" customHeight="1" x14ac:dyDescent="0.2">
      <c r="A2111" s="7">
        <v>41211</v>
      </c>
      <c r="B2111" s="10">
        <f>'data '!K2112</f>
        <v>48.328634716069274</v>
      </c>
      <c r="C2111" s="10">
        <f t="shared" si="0"/>
        <v>48.328634716069274</v>
      </c>
      <c r="D2111" s="10">
        <f>'data '!P2112</f>
        <v>229.88505747126436</v>
      </c>
      <c r="E2111" s="10">
        <f t="shared" si="2"/>
        <v>229.88505747126436</v>
      </c>
      <c r="F2111" s="10">
        <f>'data '!U2112</f>
        <v>0</v>
      </c>
      <c r="G2111" s="10">
        <f t="shared" si="1"/>
        <v>0</v>
      </c>
    </row>
    <row r="2112" spans="1:7" ht="12.75" customHeight="1" x14ac:dyDescent="0.2">
      <c r="A2112" s="7">
        <v>41212</v>
      </c>
      <c r="B2112" s="10">
        <f>'data '!K2113</f>
        <v>48.328634716069274</v>
      </c>
      <c r="C2112" s="10">
        <f t="shared" si="0"/>
        <v>48.328634716069274</v>
      </c>
      <c r="D2112" s="10">
        <f>'data '!P2113</f>
        <v>0</v>
      </c>
      <c r="E2112" s="10">
        <f t="shared" si="2"/>
        <v>0</v>
      </c>
      <c r="F2112" s="10">
        <f>'data '!U2113</f>
        <v>0</v>
      </c>
      <c r="G2112" s="10">
        <f t="shared" si="1"/>
        <v>0</v>
      </c>
    </row>
    <row r="2113" spans="1:7" ht="12.75" customHeight="1" x14ac:dyDescent="0.2">
      <c r="A2113" s="7">
        <v>41213</v>
      </c>
      <c r="B2113" s="10">
        <f>'data '!K2114</f>
        <v>48.328634716069274</v>
      </c>
      <c r="C2113" s="10">
        <f t="shared" si="0"/>
        <v>48.328634716069274</v>
      </c>
      <c r="D2113" s="10">
        <f>'data '!P2114</f>
        <v>0</v>
      </c>
      <c r="E2113" s="10">
        <f t="shared" si="2"/>
        <v>0</v>
      </c>
      <c r="F2113" s="10">
        <f>'data '!U2114</f>
        <v>0</v>
      </c>
      <c r="G2113" s="10">
        <f t="shared" si="1"/>
        <v>0</v>
      </c>
    </row>
    <row r="2114" spans="1:7" ht="12.75" customHeight="1" x14ac:dyDescent="0.2">
      <c r="A2114" s="7">
        <v>41214</v>
      </c>
      <c r="B2114" s="10">
        <f>'data '!K2115</f>
        <v>48.328634716069274</v>
      </c>
      <c r="C2114" s="10">
        <f t="shared" si="0"/>
        <v>48.328634716069274</v>
      </c>
      <c r="D2114" s="10">
        <f>'data '!P2115</f>
        <v>0</v>
      </c>
      <c r="E2114" s="10">
        <f t="shared" si="2"/>
        <v>0</v>
      </c>
      <c r="F2114" s="10">
        <f>'data '!U2115</f>
        <v>1000</v>
      </c>
      <c r="G2114" s="10">
        <f t="shared" si="1"/>
        <v>1000</v>
      </c>
    </row>
    <row r="2115" spans="1:7" ht="12.75" customHeight="1" x14ac:dyDescent="0.2">
      <c r="A2115" s="7">
        <v>41215</v>
      </c>
      <c r="B2115" s="10">
        <f>'data '!K2116</f>
        <v>48.328634716069274</v>
      </c>
      <c r="C2115" s="10">
        <f t="shared" si="0"/>
        <v>48.328634716069274</v>
      </c>
      <c r="D2115" s="10">
        <f>'data '!P2116</f>
        <v>0</v>
      </c>
      <c r="E2115" s="10">
        <f t="shared" si="2"/>
        <v>0</v>
      </c>
      <c r="F2115" s="10">
        <f>'data '!U2116</f>
        <v>0</v>
      </c>
      <c r="G2115" s="10">
        <f t="shared" si="1"/>
        <v>0</v>
      </c>
    </row>
    <row r="2116" spans="1:7" ht="12.75" customHeight="1" x14ac:dyDescent="0.2">
      <c r="A2116" s="7">
        <v>41218</v>
      </c>
      <c r="B2116" s="10">
        <f>'data '!K2117</f>
        <v>48.328634716069274</v>
      </c>
      <c r="C2116" s="10">
        <f t="shared" si="0"/>
        <v>48.328634716069274</v>
      </c>
      <c r="D2116" s="10">
        <f>'data '!P2117</f>
        <v>229.88505747126436</v>
      </c>
      <c r="E2116" s="10">
        <f t="shared" si="2"/>
        <v>229.88505747126436</v>
      </c>
      <c r="F2116" s="10">
        <f>'data '!U2117</f>
        <v>0</v>
      </c>
      <c r="G2116" s="10">
        <f t="shared" si="1"/>
        <v>0</v>
      </c>
    </row>
    <row r="2117" spans="1:7" ht="12.75" customHeight="1" x14ac:dyDescent="0.2">
      <c r="A2117" s="7">
        <v>41219</v>
      </c>
      <c r="B2117" s="10">
        <f>'data '!K2118</f>
        <v>48.328634716069274</v>
      </c>
      <c r="C2117" s="10">
        <f t="shared" si="0"/>
        <v>48.328634716069274</v>
      </c>
      <c r="D2117" s="10">
        <f>'data '!P2118</f>
        <v>0</v>
      </c>
      <c r="E2117" s="10">
        <f t="shared" si="2"/>
        <v>0</v>
      </c>
      <c r="F2117" s="10">
        <f>'data '!U2118</f>
        <v>0</v>
      </c>
      <c r="G2117" s="10">
        <f t="shared" si="1"/>
        <v>0</v>
      </c>
    </row>
    <row r="2118" spans="1:7" ht="12.75" customHeight="1" x14ac:dyDescent="0.2">
      <c r="A2118" s="7">
        <v>41220</v>
      </c>
      <c r="B2118" s="10">
        <f>'data '!K2119</f>
        <v>48.328634716069274</v>
      </c>
      <c r="C2118" s="10">
        <f t="shared" si="0"/>
        <v>48.328634716069274</v>
      </c>
      <c r="D2118" s="10">
        <f>'data '!P2119</f>
        <v>0</v>
      </c>
      <c r="E2118" s="10">
        <f t="shared" si="2"/>
        <v>0</v>
      </c>
      <c r="F2118" s="10">
        <f>'data '!U2119</f>
        <v>0</v>
      </c>
      <c r="G2118" s="10">
        <f t="shared" si="1"/>
        <v>0</v>
      </c>
    </row>
    <row r="2119" spans="1:7" ht="12.75" customHeight="1" x14ac:dyDescent="0.2">
      <c r="A2119" s="7">
        <v>41221</v>
      </c>
      <c r="B2119" s="10">
        <f>'data '!K2120</f>
        <v>48.328634716069274</v>
      </c>
      <c r="C2119" s="10">
        <f t="shared" si="0"/>
        <v>48.328634716069274</v>
      </c>
      <c r="D2119" s="10">
        <f>'data '!P2120</f>
        <v>0</v>
      </c>
      <c r="E2119" s="10">
        <f t="shared" si="2"/>
        <v>0</v>
      </c>
      <c r="F2119" s="10">
        <f>'data '!U2120</f>
        <v>0</v>
      </c>
      <c r="G2119" s="10">
        <f t="shared" si="1"/>
        <v>0</v>
      </c>
    </row>
    <row r="2120" spans="1:7" ht="12.75" customHeight="1" x14ac:dyDescent="0.2">
      <c r="A2120" s="7">
        <v>41222</v>
      </c>
      <c r="B2120" s="10">
        <f>'data '!K2121</f>
        <v>48.328634716069274</v>
      </c>
      <c r="C2120" s="10">
        <f t="shared" si="0"/>
        <v>48.328634716069274</v>
      </c>
      <c r="D2120" s="10">
        <f>'data '!P2121</f>
        <v>0</v>
      </c>
      <c r="E2120" s="10">
        <f t="shared" si="2"/>
        <v>0</v>
      </c>
      <c r="F2120" s="10">
        <f>'data '!U2121</f>
        <v>0</v>
      </c>
      <c r="G2120" s="10">
        <f t="shared" si="1"/>
        <v>0</v>
      </c>
    </row>
    <row r="2121" spans="1:7" ht="12.75" customHeight="1" x14ac:dyDescent="0.2">
      <c r="A2121" s="7">
        <v>41225</v>
      </c>
      <c r="B2121" s="10">
        <f>'data '!K2122</f>
        <v>48.328634716069274</v>
      </c>
      <c r="C2121" s="10">
        <f t="shared" si="0"/>
        <v>48.328634716069274</v>
      </c>
      <c r="D2121" s="10">
        <f>'data '!P2122</f>
        <v>229.88505747126436</v>
      </c>
      <c r="E2121" s="10">
        <f t="shared" si="2"/>
        <v>229.88505747126436</v>
      </c>
      <c r="F2121" s="10">
        <f>'data '!U2122</f>
        <v>0</v>
      </c>
      <c r="G2121" s="10">
        <f t="shared" si="1"/>
        <v>0</v>
      </c>
    </row>
    <row r="2122" spans="1:7" ht="12.75" customHeight="1" x14ac:dyDescent="0.2">
      <c r="A2122" s="7">
        <v>41226</v>
      </c>
      <c r="B2122" s="10">
        <f>'data '!K2123</f>
        <v>48.328634716069274</v>
      </c>
      <c r="C2122" s="10">
        <f t="shared" si="0"/>
        <v>48.328634716069274</v>
      </c>
      <c r="D2122" s="10">
        <f>'data '!P2123</f>
        <v>0</v>
      </c>
      <c r="E2122" s="10">
        <f t="shared" si="2"/>
        <v>0</v>
      </c>
      <c r="F2122" s="10">
        <f>'data '!U2123</f>
        <v>0</v>
      </c>
      <c r="G2122" s="10">
        <f t="shared" si="1"/>
        <v>0</v>
      </c>
    </row>
    <row r="2123" spans="1:7" ht="12.75" customHeight="1" x14ac:dyDescent="0.2">
      <c r="A2123" s="7">
        <v>41228</v>
      </c>
      <c r="B2123" s="10">
        <f>'data '!K2124</f>
        <v>48.328634716069274</v>
      </c>
      <c r="C2123" s="10">
        <f t="shared" si="0"/>
        <v>48.328634716069274</v>
      </c>
      <c r="D2123" s="10">
        <f>'data '!P2124</f>
        <v>0</v>
      </c>
      <c r="E2123" s="10">
        <f t="shared" si="2"/>
        <v>0</v>
      </c>
      <c r="F2123" s="10">
        <f>'data '!U2124</f>
        <v>0</v>
      </c>
      <c r="G2123" s="10">
        <f t="shared" si="1"/>
        <v>0</v>
      </c>
    </row>
    <row r="2124" spans="1:7" ht="12.75" customHeight="1" x14ac:dyDescent="0.2">
      <c r="A2124" s="7">
        <v>41229</v>
      </c>
      <c r="B2124" s="10">
        <f>'data '!K2125</f>
        <v>48.328634716069274</v>
      </c>
      <c r="C2124" s="10">
        <f t="shared" si="0"/>
        <v>48.328634716069274</v>
      </c>
      <c r="D2124" s="10">
        <f>'data '!P2125</f>
        <v>0</v>
      </c>
      <c r="E2124" s="10">
        <f t="shared" si="2"/>
        <v>0</v>
      </c>
      <c r="F2124" s="10">
        <f>'data '!U2125</f>
        <v>0</v>
      </c>
      <c r="G2124" s="10">
        <f t="shared" si="1"/>
        <v>0</v>
      </c>
    </row>
    <row r="2125" spans="1:7" ht="12.75" customHeight="1" x14ac:dyDescent="0.2">
      <c r="A2125" s="7">
        <v>41232</v>
      </c>
      <c r="B2125" s="10">
        <f>'data '!K2126</f>
        <v>48.328634716069274</v>
      </c>
      <c r="C2125" s="10">
        <f t="shared" si="0"/>
        <v>48.328634716069274</v>
      </c>
      <c r="D2125" s="10">
        <f>'data '!P2126</f>
        <v>229.88505747126436</v>
      </c>
      <c r="E2125" s="10">
        <f t="shared" si="2"/>
        <v>229.88505747126436</v>
      </c>
      <c r="F2125" s="10">
        <f>'data '!U2126</f>
        <v>0</v>
      </c>
      <c r="G2125" s="10">
        <f t="shared" si="1"/>
        <v>0</v>
      </c>
    </row>
    <row r="2126" spans="1:7" ht="12.75" customHeight="1" x14ac:dyDescent="0.2">
      <c r="A2126" s="7">
        <v>41233</v>
      </c>
      <c r="B2126" s="10">
        <f>'data '!K2127</f>
        <v>48.328634716069274</v>
      </c>
      <c r="C2126" s="10">
        <f t="shared" si="0"/>
        <v>48.328634716069274</v>
      </c>
      <c r="D2126" s="10">
        <f>'data '!P2127</f>
        <v>0</v>
      </c>
      <c r="E2126" s="10">
        <f t="shared" si="2"/>
        <v>0</v>
      </c>
      <c r="F2126" s="10">
        <f>'data '!U2127</f>
        <v>0</v>
      </c>
      <c r="G2126" s="10">
        <f t="shared" si="1"/>
        <v>0</v>
      </c>
    </row>
    <row r="2127" spans="1:7" ht="12.75" customHeight="1" x14ac:dyDescent="0.2">
      <c r="A2127" s="7">
        <v>41234</v>
      </c>
      <c r="B2127" s="10">
        <f>'data '!K2128</f>
        <v>48.328634716069274</v>
      </c>
      <c r="C2127" s="10">
        <f t="shared" si="0"/>
        <v>48.328634716069274</v>
      </c>
      <c r="D2127" s="10">
        <f>'data '!P2128</f>
        <v>0</v>
      </c>
      <c r="E2127" s="10">
        <f t="shared" si="2"/>
        <v>0</v>
      </c>
      <c r="F2127" s="10">
        <f>'data '!U2128</f>
        <v>0</v>
      </c>
      <c r="G2127" s="10">
        <f t="shared" si="1"/>
        <v>0</v>
      </c>
    </row>
    <row r="2128" spans="1:7" ht="12.75" customHeight="1" x14ac:dyDescent="0.2">
      <c r="A2128" s="7">
        <v>41235</v>
      </c>
      <c r="B2128" s="10">
        <f>'data '!K2129</f>
        <v>48.328634716069274</v>
      </c>
      <c r="C2128" s="10">
        <f t="shared" si="0"/>
        <v>48.328634716069274</v>
      </c>
      <c r="D2128" s="10">
        <f>'data '!P2129</f>
        <v>0</v>
      </c>
      <c r="E2128" s="10">
        <f t="shared" si="2"/>
        <v>0</v>
      </c>
      <c r="F2128" s="10">
        <f>'data '!U2129</f>
        <v>0</v>
      </c>
      <c r="G2128" s="10">
        <f t="shared" si="1"/>
        <v>0</v>
      </c>
    </row>
    <row r="2129" spans="1:7" ht="12.75" customHeight="1" x14ac:dyDescent="0.2">
      <c r="A2129" s="7">
        <v>41236</v>
      </c>
      <c r="B2129" s="10">
        <f>'data '!K2130</f>
        <v>48.328634716069274</v>
      </c>
      <c r="C2129" s="10">
        <f t="shared" si="0"/>
        <v>48.328634716069274</v>
      </c>
      <c r="D2129" s="10">
        <f>'data '!P2130</f>
        <v>0</v>
      </c>
      <c r="E2129" s="10">
        <f t="shared" si="2"/>
        <v>0</v>
      </c>
      <c r="F2129" s="10">
        <f>'data '!U2130</f>
        <v>0</v>
      </c>
      <c r="G2129" s="10">
        <f t="shared" si="1"/>
        <v>0</v>
      </c>
    </row>
    <row r="2130" spans="1:7" ht="12.75" customHeight="1" x14ac:dyDescent="0.2">
      <c r="A2130" s="7">
        <v>41239</v>
      </c>
      <c r="B2130" s="10">
        <f>'data '!K2131</f>
        <v>48.328634716069274</v>
      </c>
      <c r="C2130" s="10">
        <f t="shared" si="0"/>
        <v>48.328634716069274</v>
      </c>
      <c r="D2130" s="10">
        <f>'data '!P2131</f>
        <v>229.88505747126436</v>
      </c>
      <c r="E2130" s="10">
        <f t="shared" si="2"/>
        <v>229.88505747126436</v>
      </c>
      <c r="F2130" s="10">
        <f>'data '!U2131</f>
        <v>0</v>
      </c>
      <c r="G2130" s="10">
        <f t="shared" si="1"/>
        <v>0</v>
      </c>
    </row>
    <row r="2131" spans="1:7" ht="12.75" customHeight="1" x14ac:dyDescent="0.2">
      <c r="A2131" s="7">
        <v>41240</v>
      </c>
      <c r="B2131" s="10">
        <f>'data '!K2132</f>
        <v>48.328634716069274</v>
      </c>
      <c r="C2131" s="10">
        <f t="shared" si="0"/>
        <v>48.328634716069274</v>
      </c>
      <c r="D2131" s="10">
        <f>'data '!P2132</f>
        <v>0</v>
      </c>
      <c r="E2131" s="10">
        <f t="shared" si="2"/>
        <v>0</v>
      </c>
      <c r="F2131" s="10">
        <f>'data '!U2132</f>
        <v>0</v>
      </c>
      <c r="G2131" s="10">
        <f t="shared" si="1"/>
        <v>0</v>
      </c>
    </row>
    <row r="2132" spans="1:7" ht="12.75" customHeight="1" x14ac:dyDescent="0.2">
      <c r="A2132" s="7">
        <v>41242</v>
      </c>
      <c r="B2132" s="10">
        <f>'data '!K2133</f>
        <v>48.328634716069274</v>
      </c>
      <c r="C2132" s="10">
        <f t="shared" si="0"/>
        <v>48.328634716069274</v>
      </c>
      <c r="D2132" s="10">
        <f>'data '!P2133</f>
        <v>0</v>
      </c>
      <c r="E2132" s="10">
        <f t="shared" si="2"/>
        <v>0</v>
      </c>
      <c r="F2132" s="10">
        <f>'data '!U2133</f>
        <v>0</v>
      </c>
      <c r="G2132" s="10">
        <f t="shared" si="1"/>
        <v>0</v>
      </c>
    </row>
    <row r="2133" spans="1:7" ht="12.75" customHeight="1" x14ac:dyDescent="0.2">
      <c r="A2133" s="7">
        <v>41243</v>
      </c>
      <c r="B2133" s="10">
        <f>'data '!K2134</f>
        <v>48.328634716069274</v>
      </c>
      <c r="C2133" s="10">
        <f t="shared" si="0"/>
        <v>48.328634716069274</v>
      </c>
      <c r="D2133" s="10">
        <f>'data '!P2134</f>
        <v>0</v>
      </c>
      <c r="E2133" s="10">
        <f t="shared" si="2"/>
        <v>0</v>
      </c>
      <c r="F2133" s="10">
        <f>'data '!U2134</f>
        <v>0</v>
      </c>
      <c r="G2133" s="10">
        <f t="shared" si="1"/>
        <v>0</v>
      </c>
    </row>
    <row r="2134" spans="1:7" ht="12.75" customHeight="1" x14ac:dyDescent="0.2">
      <c r="A2134" s="7">
        <v>41246</v>
      </c>
      <c r="B2134" s="10">
        <f>'data '!K2135</f>
        <v>48.328634716069274</v>
      </c>
      <c r="C2134" s="10">
        <f t="shared" si="0"/>
        <v>48.328634716069274</v>
      </c>
      <c r="D2134" s="10">
        <f>'data '!P2135</f>
        <v>229.88505747126436</v>
      </c>
      <c r="E2134" s="10">
        <f t="shared" si="2"/>
        <v>229.88505747126436</v>
      </c>
      <c r="F2134" s="10">
        <f>'data '!U2135</f>
        <v>1000</v>
      </c>
      <c r="G2134" s="10">
        <f t="shared" si="1"/>
        <v>1000</v>
      </c>
    </row>
    <row r="2135" spans="1:7" ht="12.75" customHeight="1" x14ac:dyDescent="0.2">
      <c r="A2135" s="7">
        <v>41247</v>
      </c>
      <c r="B2135" s="10">
        <f>'data '!K2136</f>
        <v>48.328634716069274</v>
      </c>
      <c r="C2135" s="10">
        <f t="shared" si="0"/>
        <v>48.328634716069274</v>
      </c>
      <c r="D2135" s="10">
        <f>'data '!P2136</f>
        <v>0</v>
      </c>
      <c r="E2135" s="10">
        <f t="shared" si="2"/>
        <v>0</v>
      </c>
      <c r="F2135" s="10">
        <f>'data '!U2136</f>
        <v>0</v>
      </c>
      <c r="G2135" s="10">
        <f t="shared" si="1"/>
        <v>0</v>
      </c>
    </row>
    <row r="2136" spans="1:7" ht="12.75" customHeight="1" x14ac:dyDescent="0.2">
      <c r="A2136" s="7">
        <v>41248</v>
      </c>
      <c r="B2136" s="10">
        <f>'data '!K2137</f>
        <v>48.328634716069274</v>
      </c>
      <c r="C2136" s="10">
        <f t="shared" si="0"/>
        <v>48.328634716069274</v>
      </c>
      <c r="D2136" s="10">
        <f>'data '!P2137</f>
        <v>0</v>
      </c>
      <c r="E2136" s="10">
        <f t="shared" si="2"/>
        <v>0</v>
      </c>
      <c r="F2136" s="10">
        <f>'data '!U2137</f>
        <v>0</v>
      </c>
      <c r="G2136" s="10">
        <f t="shared" si="1"/>
        <v>0</v>
      </c>
    </row>
    <row r="2137" spans="1:7" ht="12.75" customHeight="1" x14ac:dyDescent="0.2">
      <c r="A2137" s="7">
        <v>41249</v>
      </c>
      <c r="B2137" s="10">
        <f>'data '!K2138</f>
        <v>48.328634716069274</v>
      </c>
      <c r="C2137" s="10">
        <f t="shared" si="0"/>
        <v>48.328634716069274</v>
      </c>
      <c r="D2137" s="10">
        <f>'data '!P2138</f>
        <v>0</v>
      </c>
      <c r="E2137" s="10">
        <f t="shared" si="2"/>
        <v>0</v>
      </c>
      <c r="F2137" s="10">
        <f>'data '!U2138</f>
        <v>0</v>
      </c>
      <c r="G2137" s="10">
        <f t="shared" si="1"/>
        <v>0</v>
      </c>
    </row>
    <row r="2138" spans="1:7" ht="12.75" customHeight="1" x14ac:dyDescent="0.2">
      <c r="A2138" s="7">
        <v>41250</v>
      </c>
      <c r="B2138" s="10">
        <f>'data '!K2139</f>
        <v>48.328634716069274</v>
      </c>
      <c r="C2138" s="10">
        <f t="shared" si="0"/>
        <v>48.328634716069274</v>
      </c>
      <c r="D2138" s="10">
        <f>'data '!P2139</f>
        <v>0</v>
      </c>
      <c r="E2138" s="10">
        <f t="shared" si="2"/>
        <v>0</v>
      </c>
      <c r="F2138" s="10">
        <f>'data '!U2139</f>
        <v>0</v>
      </c>
      <c r="G2138" s="10">
        <f t="shared" si="1"/>
        <v>0</v>
      </c>
    </row>
    <row r="2139" spans="1:7" ht="12.75" customHeight="1" x14ac:dyDescent="0.2">
      <c r="A2139" s="7">
        <v>41253</v>
      </c>
      <c r="B2139" s="10">
        <f>'data '!K2140</f>
        <v>48.328634716069274</v>
      </c>
      <c r="C2139" s="10">
        <f t="shared" si="0"/>
        <v>48.328634716069274</v>
      </c>
      <c r="D2139" s="10">
        <f>'data '!P2140</f>
        <v>229.88505747126436</v>
      </c>
      <c r="E2139" s="10">
        <f t="shared" si="2"/>
        <v>229.88505747126436</v>
      </c>
      <c r="F2139" s="10">
        <f>'data '!U2140</f>
        <v>0</v>
      </c>
      <c r="G2139" s="10">
        <f t="shared" si="1"/>
        <v>0</v>
      </c>
    </row>
    <row r="2140" spans="1:7" ht="12.75" customHeight="1" x14ac:dyDescent="0.2">
      <c r="A2140" s="7">
        <v>41254</v>
      </c>
      <c r="B2140" s="10">
        <f>'data '!K2141</f>
        <v>48.328634716069274</v>
      </c>
      <c r="C2140" s="10">
        <f t="shared" si="0"/>
        <v>48.328634716069274</v>
      </c>
      <c r="D2140" s="10">
        <f>'data '!P2141</f>
        <v>0</v>
      </c>
      <c r="E2140" s="10">
        <f t="shared" si="2"/>
        <v>0</v>
      </c>
      <c r="F2140" s="10">
        <f>'data '!U2141</f>
        <v>0</v>
      </c>
      <c r="G2140" s="10">
        <f t="shared" si="1"/>
        <v>0</v>
      </c>
    </row>
    <row r="2141" spans="1:7" ht="12.75" customHeight="1" x14ac:dyDescent="0.2">
      <c r="A2141" s="7">
        <v>41255</v>
      </c>
      <c r="B2141" s="10">
        <f>'data '!K2142</f>
        <v>48.328634716069274</v>
      </c>
      <c r="C2141" s="10">
        <f t="shared" si="0"/>
        <v>48.328634716069274</v>
      </c>
      <c r="D2141" s="10">
        <f>'data '!P2142</f>
        <v>0</v>
      </c>
      <c r="E2141" s="10">
        <f t="shared" si="2"/>
        <v>0</v>
      </c>
      <c r="F2141" s="10">
        <f>'data '!U2142</f>
        <v>0</v>
      </c>
      <c r="G2141" s="10">
        <f t="shared" si="1"/>
        <v>0</v>
      </c>
    </row>
    <row r="2142" spans="1:7" ht="12.75" customHeight="1" x14ac:dyDescent="0.2">
      <c r="A2142" s="7">
        <v>41256</v>
      </c>
      <c r="B2142" s="10">
        <f>'data '!K2143</f>
        <v>48.328634716069274</v>
      </c>
      <c r="C2142" s="10">
        <f t="shared" si="0"/>
        <v>48.328634716069274</v>
      </c>
      <c r="D2142" s="10">
        <f>'data '!P2143</f>
        <v>0</v>
      </c>
      <c r="E2142" s="10">
        <f t="shared" si="2"/>
        <v>0</v>
      </c>
      <c r="F2142" s="10">
        <f>'data '!U2143</f>
        <v>0</v>
      </c>
      <c r="G2142" s="10">
        <f t="shared" si="1"/>
        <v>0</v>
      </c>
    </row>
    <row r="2143" spans="1:7" ht="12.75" customHeight="1" x14ac:dyDescent="0.2">
      <c r="A2143" s="7">
        <v>41257</v>
      </c>
      <c r="B2143" s="10">
        <f>'data '!K2144</f>
        <v>48.328634716069274</v>
      </c>
      <c r="C2143" s="10">
        <f t="shared" si="0"/>
        <v>48.328634716069274</v>
      </c>
      <c r="D2143" s="10">
        <f>'data '!P2144</f>
        <v>0</v>
      </c>
      <c r="E2143" s="10">
        <f t="shared" si="2"/>
        <v>0</v>
      </c>
      <c r="F2143" s="10">
        <f>'data '!U2144</f>
        <v>0</v>
      </c>
      <c r="G2143" s="10">
        <f t="shared" si="1"/>
        <v>0</v>
      </c>
    </row>
    <row r="2144" spans="1:7" ht="12.75" customHeight="1" x14ac:dyDescent="0.2">
      <c r="A2144" s="7">
        <v>41260</v>
      </c>
      <c r="B2144" s="10">
        <f>'data '!K2145</f>
        <v>48.328634716069274</v>
      </c>
      <c r="C2144" s="10">
        <f t="shared" si="0"/>
        <v>48.328634716069274</v>
      </c>
      <c r="D2144" s="10">
        <f>'data '!P2145</f>
        <v>229.88505747126436</v>
      </c>
      <c r="E2144" s="10">
        <f t="shared" si="2"/>
        <v>229.88505747126436</v>
      </c>
      <c r="F2144" s="10">
        <f>'data '!U2145</f>
        <v>0</v>
      </c>
      <c r="G2144" s="10">
        <f t="shared" si="1"/>
        <v>0</v>
      </c>
    </row>
    <row r="2145" spans="1:7" ht="12.75" customHeight="1" x14ac:dyDescent="0.2">
      <c r="A2145" s="7">
        <v>41261</v>
      </c>
      <c r="B2145" s="10">
        <f>'data '!K2146</f>
        <v>48.328634716069274</v>
      </c>
      <c r="C2145" s="10">
        <f t="shared" si="0"/>
        <v>48.328634716069274</v>
      </c>
      <c r="D2145" s="10">
        <f>'data '!P2146</f>
        <v>0</v>
      </c>
      <c r="E2145" s="10">
        <f t="shared" si="2"/>
        <v>0</v>
      </c>
      <c r="F2145" s="10">
        <f>'data '!U2146</f>
        <v>0</v>
      </c>
      <c r="G2145" s="10">
        <f t="shared" si="1"/>
        <v>0</v>
      </c>
    </row>
    <row r="2146" spans="1:7" ht="12.75" customHeight="1" x14ac:dyDescent="0.2">
      <c r="A2146" s="7">
        <v>41262</v>
      </c>
      <c r="B2146" s="10">
        <f>'data '!K2147</f>
        <v>48.328634716069274</v>
      </c>
      <c r="C2146" s="10">
        <f t="shared" si="0"/>
        <v>48.328634716069274</v>
      </c>
      <c r="D2146" s="10">
        <f>'data '!P2147</f>
        <v>0</v>
      </c>
      <c r="E2146" s="10">
        <f t="shared" si="2"/>
        <v>0</v>
      </c>
      <c r="F2146" s="10">
        <f>'data '!U2147</f>
        <v>0</v>
      </c>
      <c r="G2146" s="10">
        <f t="shared" si="1"/>
        <v>0</v>
      </c>
    </row>
    <row r="2147" spans="1:7" ht="12.75" customHeight="1" x14ac:dyDescent="0.2">
      <c r="A2147" s="7">
        <v>41263</v>
      </c>
      <c r="B2147" s="10">
        <f>'data '!K2148</f>
        <v>48.328634716069274</v>
      </c>
      <c r="C2147" s="10">
        <f t="shared" si="0"/>
        <v>48.328634716069274</v>
      </c>
      <c r="D2147" s="10">
        <f>'data '!P2148</f>
        <v>0</v>
      </c>
      <c r="E2147" s="10">
        <f t="shared" si="2"/>
        <v>0</v>
      </c>
      <c r="F2147" s="10">
        <f>'data '!U2148</f>
        <v>0</v>
      </c>
      <c r="G2147" s="10">
        <f t="shared" si="1"/>
        <v>0</v>
      </c>
    </row>
    <row r="2148" spans="1:7" ht="12.75" customHeight="1" x14ac:dyDescent="0.2">
      <c r="A2148" s="7">
        <v>41264</v>
      </c>
      <c r="B2148" s="10">
        <f>'data '!K2149</f>
        <v>48.328634716069274</v>
      </c>
      <c r="C2148" s="10">
        <f t="shared" si="0"/>
        <v>48.328634716069274</v>
      </c>
      <c r="D2148" s="10">
        <f>'data '!P2149</f>
        <v>0</v>
      </c>
      <c r="E2148" s="10">
        <f t="shared" si="2"/>
        <v>0</v>
      </c>
      <c r="F2148" s="10">
        <f>'data '!U2149</f>
        <v>0</v>
      </c>
      <c r="G2148" s="10">
        <f t="shared" si="1"/>
        <v>0</v>
      </c>
    </row>
    <row r="2149" spans="1:7" ht="12.75" customHeight="1" x14ac:dyDescent="0.2">
      <c r="A2149" s="7">
        <v>41267</v>
      </c>
      <c r="B2149" s="10">
        <f>'data '!K2150</f>
        <v>48.328634716069274</v>
      </c>
      <c r="C2149" s="10">
        <f t="shared" si="0"/>
        <v>48.328634716069274</v>
      </c>
      <c r="D2149" s="10">
        <f>'data '!P2150</f>
        <v>229.88505747126436</v>
      </c>
      <c r="E2149" s="10">
        <f t="shared" si="2"/>
        <v>229.88505747126436</v>
      </c>
      <c r="F2149" s="10">
        <f>'data '!U2150</f>
        <v>0</v>
      </c>
      <c r="G2149" s="10">
        <f t="shared" si="1"/>
        <v>0</v>
      </c>
    </row>
    <row r="2150" spans="1:7" ht="12.75" customHeight="1" x14ac:dyDescent="0.2">
      <c r="A2150" s="7">
        <v>41269</v>
      </c>
      <c r="B2150" s="10">
        <f>'data '!K2151</f>
        <v>48.328634716069274</v>
      </c>
      <c r="C2150" s="10">
        <f t="shared" si="0"/>
        <v>48.328634716069274</v>
      </c>
      <c r="D2150" s="10">
        <f>'data '!P2151</f>
        <v>0</v>
      </c>
      <c r="E2150" s="10">
        <f t="shared" si="2"/>
        <v>0</v>
      </c>
      <c r="F2150" s="10">
        <f>'data '!U2151</f>
        <v>0</v>
      </c>
      <c r="G2150" s="10">
        <f t="shared" si="1"/>
        <v>0</v>
      </c>
    </row>
    <row r="2151" spans="1:7" ht="12.75" customHeight="1" x14ac:dyDescent="0.2">
      <c r="A2151" s="7">
        <v>41270</v>
      </c>
      <c r="B2151" s="10">
        <f>'data '!K2152</f>
        <v>48.328634716069274</v>
      </c>
      <c r="C2151" s="10">
        <f t="shared" si="0"/>
        <v>48.328634716069274</v>
      </c>
      <c r="D2151" s="10">
        <f>'data '!P2152</f>
        <v>0</v>
      </c>
      <c r="E2151" s="10">
        <f t="shared" si="2"/>
        <v>0</v>
      </c>
      <c r="F2151" s="10">
        <f>'data '!U2152</f>
        <v>0</v>
      </c>
      <c r="G2151" s="10">
        <f t="shared" si="1"/>
        <v>0</v>
      </c>
    </row>
    <row r="2152" spans="1:7" ht="12.75" customHeight="1" x14ac:dyDescent="0.2">
      <c r="A2152" s="7">
        <v>41271</v>
      </c>
      <c r="B2152" s="10">
        <f>'data '!K2153</f>
        <v>48.328634716069274</v>
      </c>
      <c r="C2152" s="10">
        <f t="shared" si="0"/>
        <v>48.328634716069274</v>
      </c>
      <c r="D2152" s="10">
        <f>'data '!P2153</f>
        <v>0</v>
      </c>
      <c r="E2152" s="10">
        <f t="shared" si="2"/>
        <v>0</v>
      </c>
      <c r="F2152" s="10">
        <f>'data '!U2153</f>
        <v>0</v>
      </c>
      <c r="G2152" s="10">
        <f t="shared" si="1"/>
        <v>0</v>
      </c>
    </row>
    <row r="2153" spans="1:7" ht="12.75" customHeight="1" x14ac:dyDescent="0.2">
      <c r="A2153" s="7">
        <v>41274</v>
      </c>
      <c r="B2153" s="10">
        <f>'data '!K2154</f>
        <v>48.328634716069274</v>
      </c>
      <c r="C2153" s="10">
        <f t="shared" si="0"/>
        <v>48.328634716069274</v>
      </c>
      <c r="D2153" s="10">
        <f>'data '!P2154</f>
        <v>229.88505747126436</v>
      </c>
      <c r="E2153" s="10">
        <f t="shared" si="2"/>
        <v>229.88505747126436</v>
      </c>
      <c r="F2153" s="10">
        <f>'data '!U2154</f>
        <v>0</v>
      </c>
      <c r="G2153" s="10">
        <f t="shared" si="1"/>
        <v>0</v>
      </c>
    </row>
    <row r="2154" spans="1:7" ht="12.75" customHeight="1" x14ac:dyDescent="0.2">
      <c r="A2154" s="7">
        <v>41275</v>
      </c>
      <c r="B2154" s="10">
        <f>'data '!K2155</f>
        <v>48.328634716069274</v>
      </c>
      <c r="C2154" s="10">
        <f t="shared" si="0"/>
        <v>48.328634716069274</v>
      </c>
      <c r="D2154" s="10">
        <f>'data '!P2155</f>
        <v>0</v>
      </c>
      <c r="E2154" s="10">
        <f t="shared" si="2"/>
        <v>0</v>
      </c>
      <c r="F2154" s="10">
        <f>'data '!U2155</f>
        <v>1000</v>
      </c>
      <c r="G2154" s="10">
        <f t="shared" si="1"/>
        <v>1000</v>
      </c>
    </row>
    <row r="2155" spans="1:7" ht="12.75" customHeight="1" x14ac:dyDescent="0.2">
      <c r="A2155" s="7">
        <v>41276</v>
      </c>
      <c r="B2155" s="10">
        <f>'data '!K2156</f>
        <v>48.328634716069274</v>
      </c>
      <c r="C2155" s="10">
        <f t="shared" si="0"/>
        <v>48.328634716069274</v>
      </c>
      <c r="D2155" s="10">
        <f>'data '!P2156</f>
        <v>0</v>
      </c>
      <c r="E2155" s="10">
        <f t="shared" si="2"/>
        <v>0</v>
      </c>
      <c r="F2155" s="10">
        <f>'data '!U2156</f>
        <v>0</v>
      </c>
      <c r="G2155" s="10">
        <f t="shared" si="1"/>
        <v>0</v>
      </c>
    </row>
    <row r="2156" spans="1:7" ht="12.75" customHeight="1" x14ac:dyDescent="0.2">
      <c r="A2156" s="7">
        <v>41277</v>
      </c>
      <c r="B2156" s="10">
        <f>'data '!K2157</f>
        <v>48.328634716069274</v>
      </c>
      <c r="C2156" s="10">
        <f t="shared" si="0"/>
        <v>48.328634716069274</v>
      </c>
      <c r="D2156" s="10">
        <f>'data '!P2157</f>
        <v>0</v>
      </c>
      <c r="E2156" s="10">
        <f t="shared" si="2"/>
        <v>0</v>
      </c>
      <c r="F2156" s="10">
        <f>'data '!U2157</f>
        <v>0</v>
      </c>
      <c r="G2156" s="10">
        <f t="shared" si="1"/>
        <v>0</v>
      </c>
    </row>
    <row r="2157" spans="1:7" ht="12.75" customHeight="1" x14ac:dyDescent="0.2">
      <c r="A2157" s="7">
        <v>41278</v>
      </c>
      <c r="B2157" s="10">
        <f>'data '!K2158</f>
        <v>48.328634716069274</v>
      </c>
      <c r="C2157" s="10">
        <f t="shared" si="0"/>
        <v>48.328634716069274</v>
      </c>
      <c r="D2157" s="10">
        <f>'data '!P2158</f>
        <v>0</v>
      </c>
      <c r="E2157" s="10">
        <f t="shared" si="2"/>
        <v>0</v>
      </c>
      <c r="F2157" s="10">
        <f>'data '!U2158</f>
        <v>0</v>
      </c>
      <c r="G2157" s="10">
        <f t="shared" si="1"/>
        <v>0</v>
      </c>
    </row>
    <row r="2158" spans="1:7" ht="12.75" customHeight="1" x14ac:dyDescent="0.2">
      <c r="A2158" s="7">
        <v>41281</v>
      </c>
      <c r="B2158" s="10">
        <f>'data '!K2159</f>
        <v>48.328634716069274</v>
      </c>
      <c r="C2158" s="10">
        <f t="shared" si="0"/>
        <v>48.328634716069274</v>
      </c>
      <c r="D2158" s="10">
        <f>'data '!P2159</f>
        <v>229.88505747126436</v>
      </c>
      <c r="E2158" s="10">
        <f t="shared" si="2"/>
        <v>229.88505747126436</v>
      </c>
      <c r="F2158" s="10">
        <f>'data '!U2159</f>
        <v>0</v>
      </c>
      <c r="G2158" s="10">
        <f t="shared" si="1"/>
        <v>0</v>
      </c>
    </row>
    <row r="2159" spans="1:7" ht="12.75" customHeight="1" x14ac:dyDescent="0.2">
      <c r="A2159" s="7">
        <v>41282</v>
      </c>
      <c r="B2159" s="10">
        <f>'data '!K2160</f>
        <v>48.328634716069274</v>
      </c>
      <c r="C2159" s="10">
        <f t="shared" si="0"/>
        <v>48.328634716069274</v>
      </c>
      <c r="D2159" s="10">
        <f>'data '!P2160</f>
        <v>0</v>
      </c>
      <c r="E2159" s="10">
        <f t="shared" si="2"/>
        <v>0</v>
      </c>
      <c r="F2159" s="10">
        <f>'data '!U2160</f>
        <v>0</v>
      </c>
      <c r="G2159" s="10">
        <f t="shared" si="1"/>
        <v>0</v>
      </c>
    </row>
    <row r="2160" spans="1:7" ht="12.75" customHeight="1" x14ac:dyDescent="0.2">
      <c r="A2160" s="7">
        <v>41283</v>
      </c>
      <c r="B2160" s="10">
        <f>'data '!K2161</f>
        <v>48.328634716069274</v>
      </c>
      <c r="C2160" s="10">
        <f t="shared" si="0"/>
        <v>48.328634716069274</v>
      </c>
      <c r="D2160" s="10">
        <f>'data '!P2161</f>
        <v>0</v>
      </c>
      <c r="E2160" s="10">
        <f t="shared" si="2"/>
        <v>0</v>
      </c>
      <c r="F2160" s="10">
        <f>'data '!U2161</f>
        <v>0</v>
      </c>
      <c r="G2160" s="10">
        <f t="shared" si="1"/>
        <v>0</v>
      </c>
    </row>
    <row r="2161" spans="1:7" ht="12.75" customHeight="1" x14ac:dyDescent="0.2">
      <c r="A2161" s="7">
        <v>41284</v>
      </c>
      <c r="B2161" s="10">
        <f>'data '!K2162</f>
        <v>48.328634716069274</v>
      </c>
      <c r="C2161" s="10">
        <f t="shared" si="0"/>
        <v>48.328634716069274</v>
      </c>
      <c r="D2161" s="10">
        <f>'data '!P2162</f>
        <v>0</v>
      </c>
      <c r="E2161" s="10">
        <f t="shared" si="2"/>
        <v>0</v>
      </c>
      <c r="F2161" s="10">
        <f>'data '!U2162</f>
        <v>0</v>
      </c>
      <c r="G2161" s="10">
        <f t="shared" si="1"/>
        <v>0</v>
      </c>
    </row>
    <row r="2162" spans="1:7" ht="12.75" customHeight="1" x14ac:dyDescent="0.2">
      <c r="A2162" s="7">
        <v>41285</v>
      </c>
      <c r="B2162" s="10">
        <f>'data '!K2163</f>
        <v>48.328634716069274</v>
      </c>
      <c r="C2162" s="10">
        <f t="shared" si="0"/>
        <v>48.328634716069274</v>
      </c>
      <c r="D2162" s="10">
        <f>'data '!P2163</f>
        <v>0</v>
      </c>
      <c r="E2162" s="10">
        <f t="shared" si="2"/>
        <v>0</v>
      </c>
      <c r="F2162" s="10">
        <f>'data '!U2163</f>
        <v>0</v>
      </c>
      <c r="G2162" s="10">
        <f t="shared" si="1"/>
        <v>0</v>
      </c>
    </row>
    <row r="2163" spans="1:7" ht="12.75" customHeight="1" x14ac:dyDescent="0.2">
      <c r="A2163" s="7">
        <v>41288</v>
      </c>
      <c r="B2163" s="10">
        <f>'data '!K2164</f>
        <v>48.328634716069274</v>
      </c>
      <c r="C2163" s="10">
        <f t="shared" si="0"/>
        <v>48.328634716069274</v>
      </c>
      <c r="D2163" s="10">
        <f>'data '!P2164</f>
        <v>229.88505747126436</v>
      </c>
      <c r="E2163" s="10">
        <f t="shared" si="2"/>
        <v>229.88505747126436</v>
      </c>
      <c r="F2163" s="10">
        <f>'data '!U2164</f>
        <v>0</v>
      </c>
      <c r="G2163" s="10">
        <f t="shared" si="1"/>
        <v>0</v>
      </c>
    </row>
    <row r="2164" spans="1:7" ht="12.75" customHeight="1" x14ac:dyDescent="0.2">
      <c r="A2164" s="7">
        <v>41289</v>
      </c>
      <c r="B2164" s="10">
        <f>'data '!K2165</f>
        <v>48.328634716069274</v>
      </c>
      <c r="C2164" s="10">
        <f t="shared" si="0"/>
        <v>48.328634716069274</v>
      </c>
      <c r="D2164" s="10">
        <f>'data '!P2165</f>
        <v>0</v>
      </c>
      <c r="E2164" s="10">
        <f t="shared" si="2"/>
        <v>0</v>
      </c>
      <c r="F2164" s="10">
        <f>'data '!U2165</f>
        <v>0</v>
      </c>
      <c r="G2164" s="10">
        <f t="shared" si="1"/>
        <v>0</v>
      </c>
    </row>
    <row r="2165" spans="1:7" ht="12.75" customHeight="1" x14ac:dyDescent="0.2">
      <c r="A2165" s="7">
        <v>41290</v>
      </c>
      <c r="B2165" s="10">
        <f>'data '!K2166</f>
        <v>48.328634716069274</v>
      </c>
      <c r="C2165" s="10">
        <f t="shared" si="0"/>
        <v>48.328634716069274</v>
      </c>
      <c r="D2165" s="10">
        <f>'data '!P2166</f>
        <v>0</v>
      </c>
      <c r="E2165" s="10">
        <f t="shared" si="2"/>
        <v>0</v>
      </c>
      <c r="F2165" s="10">
        <f>'data '!U2166</f>
        <v>0</v>
      </c>
      <c r="G2165" s="10">
        <f t="shared" si="1"/>
        <v>0</v>
      </c>
    </row>
    <row r="2166" spans="1:7" ht="12.75" customHeight="1" x14ac:dyDescent="0.2">
      <c r="A2166" s="7">
        <v>41291</v>
      </c>
      <c r="B2166" s="10">
        <f>'data '!K2167</f>
        <v>48.328634716069274</v>
      </c>
      <c r="C2166" s="10">
        <f t="shared" si="0"/>
        <v>48.328634716069274</v>
      </c>
      <c r="D2166" s="10">
        <f>'data '!P2167</f>
        <v>0</v>
      </c>
      <c r="E2166" s="10">
        <f t="shared" si="2"/>
        <v>0</v>
      </c>
      <c r="F2166" s="10">
        <f>'data '!U2167</f>
        <v>0</v>
      </c>
      <c r="G2166" s="10">
        <f t="shared" si="1"/>
        <v>0</v>
      </c>
    </row>
    <row r="2167" spans="1:7" ht="12.75" customHeight="1" x14ac:dyDescent="0.2">
      <c r="A2167" s="7">
        <v>41292</v>
      </c>
      <c r="B2167" s="10">
        <f>'data '!K2168</f>
        <v>48.328634716069274</v>
      </c>
      <c r="C2167" s="10">
        <f t="shared" si="0"/>
        <v>48.328634716069274</v>
      </c>
      <c r="D2167" s="10">
        <f>'data '!P2168</f>
        <v>0</v>
      </c>
      <c r="E2167" s="10">
        <f t="shared" si="2"/>
        <v>0</v>
      </c>
      <c r="F2167" s="10">
        <f>'data '!U2168</f>
        <v>0</v>
      </c>
      <c r="G2167" s="10">
        <f t="shared" si="1"/>
        <v>0</v>
      </c>
    </row>
    <row r="2168" spans="1:7" ht="12.75" customHeight="1" x14ac:dyDescent="0.2">
      <c r="A2168" s="7">
        <v>41295</v>
      </c>
      <c r="B2168" s="10">
        <f>'data '!K2169</f>
        <v>48.328634716069274</v>
      </c>
      <c r="C2168" s="10">
        <f t="shared" si="0"/>
        <v>48.328634716069274</v>
      </c>
      <c r="D2168" s="10">
        <f>'data '!P2169</f>
        <v>229.88505747126436</v>
      </c>
      <c r="E2168" s="10">
        <f t="shared" si="2"/>
        <v>229.88505747126436</v>
      </c>
      <c r="F2168" s="10">
        <f>'data '!U2169</f>
        <v>0</v>
      </c>
      <c r="G2168" s="10">
        <f t="shared" si="1"/>
        <v>0</v>
      </c>
    </row>
    <row r="2169" spans="1:7" ht="12.75" customHeight="1" x14ac:dyDescent="0.2">
      <c r="A2169" s="7">
        <v>41296</v>
      </c>
      <c r="B2169" s="10">
        <f>'data '!K2170</f>
        <v>48.328634716069274</v>
      </c>
      <c r="C2169" s="10">
        <f t="shared" si="0"/>
        <v>48.328634716069274</v>
      </c>
      <c r="D2169" s="10">
        <f>'data '!P2170</f>
        <v>0</v>
      </c>
      <c r="E2169" s="10">
        <f t="shared" si="2"/>
        <v>0</v>
      </c>
      <c r="F2169" s="10">
        <f>'data '!U2170</f>
        <v>0</v>
      </c>
      <c r="G2169" s="10">
        <f t="shared" si="1"/>
        <v>0</v>
      </c>
    </row>
    <row r="2170" spans="1:7" ht="12.75" customHeight="1" x14ac:dyDescent="0.2">
      <c r="A2170" s="7">
        <v>41297</v>
      </c>
      <c r="B2170" s="10">
        <f>'data '!K2171</f>
        <v>48.328634716069274</v>
      </c>
      <c r="C2170" s="10">
        <f t="shared" si="0"/>
        <v>48.328634716069274</v>
      </c>
      <c r="D2170" s="10">
        <f>'data '!P2171</f>
        <v>0</v>
      </c>
      <c r="E2170" s="10">
        <f t="shared" si="2"/>
        <v>0</v>
      </c>
      <c r="F2170" s="10">
        <f>'data '!U2171</f>
        <v>0</v>
      </c>
      <c r="G2170" s="10">
        <f t="shared" si="1"/>
        <v>0</v>
      </c>
    </row>
    <row r="2171" spans="1:7" ht="12.75" customHeight="1" x14ac:dyDescent="0.2">
      <c r="A2171" s="7">
        <v>41298</v>
      </c>
      <c r="B2171" s="10">
        <f>'data '!K2172</f>
        <v>48.328634716069274</v>
      </c>
      <c r="C2171" s="10">
        <f t="shared" si="0"/>
        <v>48.328634716069274</v>
      </c>
      <c r="D2171" s="10">
        <f>'data '!P2172</f>
        <v>0</v>
      </c>
      <c r="E2171" s="10">
        <f t="shared" si="2"/>
        <v>0</v>
      </c>
      <c r="F2171" s="10">
        <f>'data '!U2172</f>
        <v>0</v>
      </c>
      <c r="G2171" s="10">
        <f t="shared" si="1"/>
        <v>0</v>
      </c>
    </row>
    <row r="2172" spans="1:7" ht="12.75" customHeight="1" x14ac:dyDescent="0.2">
      <c r="A2172" s="7">
        <v>41299</v>
      </c>
      <c r="B2172" s="10">
        <f>'data '!K2173</f>
        <v>48.328634716069274</v>
      </c>
      <c r="C2172" s="10">
        <f t="shared" si="0"/>
        <v>48.328634716069274</v>
      </c>
      <c r="D2172" s="10">
        <f>'data '!P2173</f>
        <v>0</v>
      </c>
      <c r="E2172" s="10">
        <f t="shared" si="2"/>
        <v>0</v>
      </c>
      <c r="F2172" s="10">
        <f>'data '!U2173</f>
        <v>0</v>
      </c>
      <c r="G2172" s="10">
        <f t="shared" si="1"/>
        <v>0</v>
      </c>
    </row>
    <row r="2173" spans="1:7" ht="12.75" customHeight="1" x14ac:dyDescent="0.2">
      <c r="A2173" s="7">
        <v>41302</v>
      </c>
      <c r="B2173" s="10">
        <f>'data '!K2174</f>
        <v>48.328634716069274</v>
      </c>
      <c r="C2173" s="10">
        <f t="shared" si="0"/>
        <v>48.328634716069274</v>
      </c>
      <c r="D2173" s="10">
        <f>'data '!P2174</f>
        <v>229.88505747126436</v>
      </c>
      <c r="E2173" s="10">
        <f t="shared" si="2"/>
        <v>229.88505747126436</v>
      </c>
      <c r="F2173" s="10">
        <f>'data '!U2174</f>
        <v>0</v>
      </c>
      <c r="G2173" s="10">
        <f t="shared" si="1"/>
        <v>0</v>
      </c>
    </row>
    <row r="2174" spans="1:7" ht="12.75" customHeight="1" x14ac:dyDescent="0.2">
      <c r="A2174" s="7">
        <v>41303</v>
      </c>
      <c r="B2174" s="10">
        <f>'data '!K2175</f>
        <v>48.328634716069274</v>
      </c>
      <c r="C2174" s="10">
        <f t="shared" si="0"/>
        <v>48.328634716069274</v>
      </c>
      <c r="D2174" s="10">
        <f>'data '!P2175</f>
        <v>0</v>
      </c>
      <c r="E2174" s="10">
        <f t="shared" si="2"/>
        <v>0</v>
      </c>
      <c r="F2174" s="10">
        <f>'data '!U2175</f>
        <v>0</v>
      </c>
      <c r="G2174" s="10">
        <f t="shared" si="1"/>
        <v>0</v>
      </c>
    </row>
    <row r="2175" spans="1:7" ht="12.75" customHeight="1" x14ac:dyDescent="0.2">
      <c r="A2175" s="7">
        <v>41304</v>
      </c>
      <c r="B2175" s="10">
        <f>'data '!K2176</f>
        <v>48.328634716069274</v>
      </c>
      <c r="C2175" s="10">
        <f t="shared" si="0"/>
        <v>48.328634716069274</v>
      </c>
      <c r="D2175" s="10">
        <f>'data '!P2176</f>
        <v>0</v>
      </c>
      <c r="E2175" s="10">
        <f t="shared" si="2"/>
        <v>0</v>
      </c>
      <c r="F2175" s="10">
        <f>'data '!U2176</f>
        <v>0</v>
      </c>
      <c r="G2175" s="10">
        <f t="shared" si="1"/>
        <v>0</v>
      </c>
    </row>
    <row r="2176" spans="1:7" ht="12.75" customHeight="1" x14ac:dyDescent="0.2">
      <c r="A2176" s="7">
        <v>41305</v>
      </c>
      <c r="B2176" s="10">
        <f>'data '!K2177</f>
        <v>48.328634716069274</v>
      </c>
      <c r="C2176" s="10">
        <f t="shared" si="0"/>
        <v>48.328634716069274</v>
      </c>
      <c r="D2176" s="10">
        <f>'data '!P2177</f>
        <v>0</v>
      </c>
      <c r="E2176" s="10">
        <f t="shared" si="2"/>
        <v>0</v>
      </c>
      <c r="F2176" s="10">
        <f>'data '!U2177</f>
        <v>0</v>
      </c>
      <c r="G2176" s="10">
        <f t="shared" si="1"/>
        <v>0</v>
      </c>
    </row>
    <row r="2177" spans="1:7" ht="12.75" customHeight="1" x14ac:dyDescent="0.2">
      <c r="A2177" s="7">
        <v>41306</v>
      </c>
      <c r="B2177" s="10">
        <f>'data '!K2178</f>
        <v>48.328634716069274</v>
      </c>
      <c r="C2177" s="10">
        <f t="shared" si="0"/>
        <v>48.328634716069274</v>
      </c>
      <c r="D2177" s="10">
        <f>'data '!P2178</f>
        <v>0</v>
      </c>
      <c r="E2177" s="10">
        <f t="shared" si="2"/>
        <v>0</v>
      </c>
      <c r="F2177" s="10">
        <f>'data '!U2178</f>
        <v>1000</v>
      </c>
      <c r="G2177" s="10">
        <f t="shared" si="1"/>
        <v>1000</v>
      </c>
    </row>
    <row r="2178" spans="1:7" ht="12.75" customHeight="1" x14ac:dyDescent="0.2">
      <c r="A2178" s="7">
        <v>41309</v>
      </c>
      <c r="B2178" s="10">
        <f>'data '!K2179</f>
        <v>48.328634716069274</v>
      </c>
      <c r="C2178" s="10">
        <f t="shared" si="0"/>
        <v>48.328634716069274</v>
      </c>
      <c r="D2178" s="10">
        <f>'data '!P2179</f>
        <v>229.88505747126436</v>
      </c>
      <c r="E2178" s="10">
        <f t="shared" si="2"/>
        <v>229.88505747126436</v>
      </c>
      <c r="F2178" s="10">
        <f>'data '!U2179</f>
        <v>0</v>
      </c>
      <c r="G2178" s="10">
        <f t="shared" si="1"/>
        <v>0</v>
      </c>
    </row>
    <row r="2179" spans="1:7" ht="12.75" customHeight="1" x14ac:dyDescent="0.2">
      <c r="A2179" s="7">
        <v>41310</v>
      </c>
      <c r="B2179" s="10">
        <f>'data '!K2180</f>
        <v>48.328634716069274</v>
      </c>
      <c r="C2179" s="10">
        <f t="shared" si="0"/>
        <v>48.328634716069274</v>
      </c>
      <c r="D2179" s="10">
        <f>'data '!P2180</f>
        <v>0</v>
      </c>
      <c r="E2179" s="10">
        <f t="shared" si="2"/>
        <v>0</v>
      </c>
      <c r="F2179" s="10">
        <f>'data '!U2180</f>
        <v>0</v>
      </c>
      <c r="G2179" s="10">
        <f t="shared" si="1"/>
        <v>0</v>
      </c>
    </row>
    <row r="2180" spans="1:7" ht="12.75" customHeight="1" x14ac:dyDescent="0.2">
      <c r="A2180" s="7">
        <v>41311</v>
      </c>
      <c r="B2180" s="10">
        <f>'data '!K2181</f>
        <v>48.328634716069274</v>
      </c>
      <c r="C2180" s="10">
        <f t="shared" si="0"/>
        <v>48.328634716069274</v>
      </c>
      <c r="D2180" s="10">
        <f>'data '!P2181</f>
        <v>0</v>
      </c>
      <c r="E2180" s="10">
        <f t="shared" si="2"/>
        <v>0</v>
      </c>
      <c r="F2180" s="10">
        <f>'data '!U2181</f>
        <v>0</v>
      </c>
      <c r="G2180" s="10">
        <f t="shared" si="1"/>
        <v>0</v>
      </c>
    </row>
    <row r="2181" spans="1:7" ht="12.75" customHeight="1" x14ac:dyDescent="0.2">
      <c r="A2181" s="7">
        <v>41312</v>
      </c>
      <c r="B2181" s="10">
        <f>'data '!K2182</f>
        <v>48.328634716069274</v>
      </c>
      <c r="C2181" s="10">
        <f t="shared" si="0"/>
        <v>48.328634716069274</v>
      </c>
      <c r="D2181" s="10">
        <f>'data '!P2182</f>
        <v>0</v>
      </c>
      <c r="E2181" s="10">
        <f t="shared" si="2"/>
        <v>0</v>
      </c>
      <c r="F2181" s="10">
        <f>'data '!U2182</f>
        <v>0</v>
      </c>
      <c r="G2181" s="10">
        <f t="shared" si="1"/>
        <v>0</v>
      </c>
    </row>
    <row r="2182" spans="1:7" ht="12.75" customHeight="1" x14ac:dyDescent="0.2">
      <c r="A2182" s="7">
        <v>41313</v>
      </c>
      <c r="B2182" s="10">
        <f>'data '!K2183</f>
        <v>48.328634716069274</v>
      </c>
      <c r="C2182" s="10">
        <f t="shared" si="0"/>
        <v>48.328634716069274</v>
      </c>
      <c r="D2182" s="10">
        <f>'data '!P2183</f>
        <v>0</v>
      </c>
      <c r="E2182" s="10">
        <f t="shared" si="2"/>
        <v>0</v>
      </c>
      <c r="F2182" s="10">
        <f>'data '!U2183</f>
        <v>0</v>
      </c>
      <c r="G2182" s="10">
        <f t="shared" si="1"/>
        <v>0</v>
      </c>
    </row>
    <row r="2183" spans="1:7" ht="12.75" customHeight="1" x14ac:dyDescent="0.2">
      <c r="A2183" s="7">
        <v>41316</v>
      </c>
      <c r="B2183" s="10">
        <f>'data '!K2184</f>
        <v>48.328634716069274</v>
      </c>
      <c r="C2183" s="10">
        <f t="shared" si="0"/>
        <v>48.328634716069274</v>
      </c>
      <c r="D2183" s="10">
        <f>'data '!P2184</f>
        <v>229.88505747126436</v>
      </c>
      <c r="E2183" s="10">
        <f t="shared" si="2"/>
        <v>229.88505747126436</v>
      </c>
      <c r="F2183" s="10">
        <f>'data '!U2184</f>
        <v>0</v>
      </c>
      <c r="G2183" s="10">
        <f t="shared" si="1"/>
        <v>0</v>
      </c>
    </row>
    <row r="2184" spans="1:7" ht="12.75" customHeight="1" x14ac:dyDescent="0.2">
      <c r="A2184" s="7">
        <v>41317</v>
      </c>
      <c r="B2184" s="10">
        <f>'data '!K2185</f>
        <v>48.328634716069274</v>
      </c>
      <c r="C2184" s="10">
        <f t="shared" si="0"/>
        <v>48.328634716069274</v>
      </c>
      <c r="D2184" s="10">
        <f>'data '!P2185</f>
        <v>0</v>
      </c>
      <c r="E2184" s="10">
        <f t="shared" si="2"/>
        <v>0</v>
      </c>
      <c r="F2184" s="10">
        <f>'data '!U2185</f>
        <v>0</v>
      </c>
      <c r="G2184" s="10">
        <f t="shared" si="1"/>
        <v>0</v>
      </c>
    </row>
    <row r="2185" spans="1:7" ht="12.75" customHeight="1" x14ac:dyDescent="0.2">
      <c r="A2185" s="7">
        <v>41318</v>
      </c>
      <c r="B2185" s="10">
        <f>'data '!K2186</f>
        <v>48.328634716069274</v>
      </c>
      <c r="C2185" s="10">
        <f t="shared" si="0"/>
        <v>48.328634716069274</v>
      </c>
      <c r="D2185" s="10">
        <f>'data '!P2186</f>
        <v>0</v>
      </c>
      <c r="E2185" s="10">
        <f t="shared" si="2"/>
        <v>0</v>
      </c>
      <c r="F2185" s="10">
        <f>'data '!U2186</f>
        <v>0</v>
      </c>
      <c r="G2185" s="10">
        <f t="shared" si="1"/>
        <v>0</v>
      </c>
    </row>
    <row r="2186" spans="1:7" ht="12.75" customHeight="1" x14ac:dyDescent="0.2">
      <c r="A2186" s="7">
        <v>41319</v>
      </c>
      <c r="B2186" s="10">
        <f>'data '!K2187</f>
        <v>48.328634716069274</v>
      </c>
      <c r="C2186" s="10">
        <f t="shared" si="0"/>
        <v>48.328634716069274</v>
      </c>
      <c r="D2186" s="10">
        <f>'data '!P2187</f>
        <v>0</v>
      </c>
      <c r="E2186" s="10">
        <f t="shared" si="2"/>
        <v>0</v>
      </c>
      <c r="F2186" s="10">
        <f>'data '!U2187</f>
        <v>0</v>
      </c>
      <c r="G2186" s="10">
        <f t="shared" si="1"/>
        <v>0</v>
      </c>
    </row>
    <row r="2187" spans="1:7" ht="12.75" customHeight="1" x14ac:dyDescent="0.2">
      <c r="A2187" s="7">
        <v>41320</v>
      </c>
      <c r="B2187" s="10">
        <f>'data '!K2188</f>
        <v>48.328634716069274</v>
      </c>
      <c r="C2187" s="10">
        <f t="shared" si="0"/>
        <v>48.328634716069274</v>
      </c>
      <c r="D2187" s="10">
        <f>'data '!P2188</f>
        <v>0</v>
      </c>
      <c r="E2187" s="10">
        <f t="shared" si="2"/>
        <v>0</v>
      </c>
      <c r="F2187" s="10">
        <f>'data '!U2188</f>
        <v>0</v>
      </c>
      <c r="G2187" s="10">
        <f t="shared" si="1"/>
        <v>0</v>
      </c>
    </row>
    <row r="2188" spans="1:7" ht="12.75" customHeight="1" x14ac:dyDescent="0.2">
      <c r="A2188" s="7">
        <v>41323</v>
      </c>
      <c r="B2188" s="10">
        <f>'data '!K2189</f>
        <v>48.328634716069274</v>
      </c>
      <c r="C2188" s="10">
        <f t="shared" si="0"/>
        <v>48.328634716069274</v>
      </c>
      <c r="D2188" s="10">
        <f>'data '!P2189</f>
        <v>229.88505747126436</v>
      </c>
      <c r="E2188" s="10">
        <f t="shared" si="2"/>
        <v>229.88505747126436</v>
      </c>
      <c r="F2188" s="10">
        <f>'data '!U2189</f>
        <v>0</v>
      </c>
      <c r="G2188" s="10">
        <f t="shared" si="1"/>
        <v>0</v>
      </c>
    </row>
    <row r="2189" spans="1:7" ht="12.75" customHeight="1" x14ac:dyDescent="0.2">
      <c r="A2189" s="7">
        <v>41324</v>
      </c>
      <c r="B2189" s="10">
        <f>'data '!K2190</f>
        <v>48.328634716069274</v>
      </c>
      <c r="C2189" s="10">
        <f t="shared" si="0"/>
        <v>48.328634716069274</v>
      </c>
      <c r="D2189" s="10">
        <f>'data '!P2190</f>
        <v>0</v>
      </c>
      <c r="E2189" s="10">
        <f t="shared" si="2"/>
        <v>0</v>
      </c>
      <c r="F2189" s="10">
        <f>'data '!U2190</f>
        <v>0</v>
      </c>
      <c r="G2189" s="10">
        <f t="shared" si="1"/>
        <v>0</v>
      </c>
    </row>
    <row r="2190" spans="1:7" ht="12.75" customHeight="1" x14ac:dyDescent="0.2">
      <c r="A2190" s="7">
        <v>41325</v>
      </c>
      <c r="B2190" s="10">
        <f>'data '!K2191</f>
        <v>48.328634716069274</v>
      </c>
      <c r="C2190" s="10">
        <f t="shared" si="0"/>
        <v>48.328634716069274</v>
      </c>
      <c r="D2190" s="10">
        <f>'data '!P2191</f>
        <v>0</v>
      </c>
      <c r="E2190" s="10">
        <f t="shared" si="2"/>
        <v>0</v>
      </c>
      <c r="F2190" s="10">
        <f>'data '!U2191</f>
        <v>0</v>
      </c>
      <c r="G2190" s="10">
        <f t="shared" si="1"/>
        <v>0</v>
      </c>
    </row>
    <row r="2191" spans="1:7" ht="12.75" customHeight="1" x14ac:dyDescent="0.2">
      <c r="A2191" s="7">
        <v>41326</v>
      </c>
      <c r="B2191" s="10">
        <f>'data '!K2192</f>
        <v>48.328634716069274</v>
      </c>
      <c r="C2191" s="10">
        <f t="shared" si="0"/>
        <v>48.328634716069274</v>
      </c>
      <c r="D2191" s="10">
        <f>'data '!P2192</f>
        <v>0</v>
      </c>
      <c r="E2191" s="10">
        <f t="shared" si="2"/>
        <v>0</v>
      </c>
      <c r="F2191" s="10">
        <f>'data '!U2192</f>
        <v>0</v>
      </c>
      <c r="G2191" s="10">
        <f t="shared" si="1"/>
        <v>0</v>
      </c>
    </row>
    <row r="2192" spans="1:7" ht="12.75" customHeight="1" x14ac:dyDescent="0.2">
      <c r="A2192" s="7">
        <v>41327</v>
      </c>
      <c r="B2192" s="10">
        <f>'data '!K2193</f>
        <v>48.328634716069274</v>
      </c>
      <c r="C2192" s="10">
        <f t="shared" si="0"/>
        <v>48.328634716069274</v>
      </c>
      <c r="D2192" s="10">
        <f>'data '!P2193</f>
        <v>0</v>
      </c>
      <c r="E2192" s="10">
        <f t="shared" si="2"/>
        <v>0</v>
      </c>
      <c r="F2192" s="10">
        <f>'data '!U2193</f>
        <v>0</v>
      </c>
      <c r="G2192" s="10">
        <f t="shared" si="1"/>
        <v>0</v>
      </c>
    </row>
    <row r="2193" spans="1:7" ht="12.75" customHeight="1" x14ac:dyDescent="0.2">
      <c r="A2193" s="7">
        <v>41330</v>
      </c>
      <c r="B2193" s="10">
        <f>'data '!K2194</f>
        <v>48.328634716069274</v>
      </c>
      <c r="C2193" s="10">
        <f t="shared" si="0"/>
        <v>48.328634716069274</v>
      </c>
      <c r="D2193" s="10">
        <f>'data '!P2194</f>
        <v>229.88505747126436</v>
      </c>
      <c r="E2193" s="10">
        <f t="shared" si="2"/>
        <v>229.88505747126436</v>
      </c>
      <c r="F2193" s="10">
        <f>'data '!U2194</f>
        <v>0</v>
      </c>
      <c r="G2193" s="10">
        <f t="shared" si="1"/>
        <v>0</v>
      </c>
    </row>
    <row r="2194" spans="1:7" ht="12.75" customHeight="1" x14ac:dyDescent="0.2">
      <c r="A2194" s="7">
        <v>41331</v>
      </c>
      <c r="B2194" s="10">
        <f>'data '!K2195</f>
        <v>48.328634716069274</v>
      </c>
      <c r="C2194" s="10">
        <f t="shared" si="0"/>
        <v>48.328634716069274</v>
      </c>
      <c r="D2194" s="10">
        <f>'data '!P2195</f>
        <v>0</v>
      </c>
      <c r="E2194" s="10">
        <f t="shared" si="2"/>
        <v>0</v>
      </c>
      <c r="F2194" s="10">
        <f>'data '!U2195</f>
        <v>0</v>
      </c>
      <c r="G2194" s="10">
        <f t="shared" si="1"/>
        <v>0</v>
      </c>
    </row>
    <row r="2195" spans="1:7" ht="12.75" customHeight="1" x14ac:dyDescent="0.2">
      <c r="A2195" s="7">
        <v>41332</v>
      </c>
      <c r="B2195" s="10">
        <f>'data '!K2196</f>
        <v>48.328634716069274</v>
      </c>
      <c r="C2195" s="10">
        <f t="shared" si="0"/>
        <v>48.328634716069274</v>
      </c>
      <c r="D2195" s="10">
        <f>'data '!P2196</f>
        <v>0</v>
      </c>
      <c r="E2195" s="10">
        <f t="shared" si="2"/>
        <v>0</v>
      </c>
      <c r="F2195" s="10">
        <f>'data '!U2196</f>
        <v>0</v>
      </c>
      <c r="G2195" s="10">
        <f t="shared" si="1"/>
        <v>0</v>
      </c>
    </row>
    <row r="2196" spans="1:7" ht="12.75" customHeight="1" x14ac:dyDescent="0.2">
      <c r="A2196" s="7">
        <v>41333</v>
      </c>
      <c r="B2196" s="10">
        <f>'data '!K2197</f>
        <v>48.328634716069274</v>
      </c>
      <c r="C2196" s="10">
        <f t="shared" si="0"/>
        <v>48.328634716069274</v>
      </c>
      <c r="D2196" s="10">
        <f>'data '!P2197</f>
        <v>0</v>
      </c>
      <c r="E2196" s="10">
        <f t="shared" si="2"/>
        <v>0</v>
      </c>
      <c r="F2196" s="10">
        <f>'data '!U2197</f>
        <v>0</v>
      </c>
      <c r="G2196" s="10">
        <f t="shared" si="1"/>
        <v>0</v>
      </c>
    </row>
    <row r="2197" spans="1:7" ht="12.75" customHeight="1" x14ac:dyDescent="0.2">
      <c r="A2197" s="7">
        <v>41334</v>
      </c>
      <c r="B2197" s="10">
        <f>'data '!K2198</f>
        <v>48.328634716069274</v>
      </c>
      <c r="C2197" s="10">
        <f t="shared" si="0"/>
        <v>48.328634716069274</v>
      </c>
      <c r="D2197" s="10">
        <f>'data '!P2198</f>
        <v>0</v>
      </c>
      <c r="E2197" s="10">
        <f t="shared" si="2"/>
        <v>0</v>
      </c>
      <c r="F2197" s="10">
        <f>'data '!U2198</f>
        <v>1000</v>
      </c>
      <c r="G2197" s="10">
        <f t="shared" si="1"/>
        <v>1000</v>
      </c>
    </row>
    <row r="2198" spans="1:7" ht="12.75" customHeight="1" x14ac:dyDescent="0.2">
      <c r="A2198" s="7">
        <v>41337</v>
      </c>
      <c r="B2198" s="10">
        <f>'data '!K2199</f>
        <v>48.328634716069274</v>
      </c>
      <c r="C2198" s="10">
        <f t="shared" si="0"/>
        <v>48.328634716069274</v>
      </c>
      <c r="D2198" s="10">
        <f>'data '!P2199</f>
        <v>229.88505747126436</v>
      </c>
      <c r="E2198" s="10">
        <f t="shared" si="2"/>
        <v>229.88505747126436</v>
      </c>
      <c r="F2198" s="10">
        <f>'data '!U2199</f>
        <v>0</v>
      </c>
      <c r="G2198" s="10">
        <f t="shared" si="1"/>
        <v>0</v>
      </c>
    </row>
    <row r="2199" spans="1:7" ht="12.75" customHeight="1" x14ac:dyDescent="0.2">
      <c r="A2199" s="7">
        <v>41338</v>
      </c>
      <c r="B2199" s="10">
        <f>'data '!K2200</f>
        <v>48.328634716069274</v>
      </c>
      <c r="C2199" s="10">
        <f t="shared" si="0"/>
        <v>48.328634716069274</v>
      </c>
      <c r="D2199" s="10">
        <f>'data '!P2200</f>
        <v>0</v>
      </c>
      <c r="E2199" s="10">
        <f t="shared" si="2"/>
        <v>0</v>
      </c>
      <c r="F2199" s="10">
        <f>'data '!U2200</f>
        <v>0</v>
      </c>
      <c r="G2199" s="10">
        <f t="shared" si="1"/>
        <v>0</v>
      </c>
    </row>
    <row r="2200" spans="1:7" ht="12.75" customHeight="1" x14ac:dyDescent="0.2">
      <c r="A2200" s="7">
        <v>41339</v>
      </c>
      <c r="B2200" s="10">
        <f>'data '!K2201</f>
        <v>48.328634716069274</v>
      </c>
      <c r="C2200" s="10">
        <f t="shared" si="0"/>
        <v>48.328634716069274</v>
      </c>
      <c r="D2200" s="10">
        <f>'data '!P2201</f>
        <v>0</v>
      </c>
      <c r="E2200" s="10">
        <f t="shared" si="2"/>
        <v>0</v>
      </c>
      <c r="F2200" s="10">
        <f>'data '!U2201</f>
        <v>0</v>
      </c>
      <c r="G2200" s="10">
        <f t="shared" si="1"/>
        <v>0</v>
      </c>
    </row>
    <row r="2201" spans="1:7" ht="12.75" customHeight="1" x14ac:dyDescent="0.2">
      <c r="A2201" s="7">
        <v>41340</v>
      </c>
      <c r="B2201" s="10">
        <f>'data '!K2202</f>
        <v>48.328634716069274</v>
      </c>
      <c r="C2201" s="10">
        <f t="shared" si="0"/>
        <v>48.328634716069274</v>
      </c>
      <c r="D2201" s="10">
        <f>'data '!P2202</f>
        <v>0</v>
      </c>
      <c r="E2201" s="10">
        <f t="shared" si="2"/>
        <v>0</v>
      </c>
      <c r="F2201" s="10">
        <f>'data '!U2202</f>
        <v>0</v>
      </c>
      <c r="G2201" s="10">
        <f t="shared" si="1"/>
        <v>0</v>
      </c>
    </row>
    <row r="2202" spans="1:7" ht="12.75" customHeight="1" x14ac:dyDescent="0.2">
      <c r="A2202" s="7">
        <v>41341</v>
      </c>
      <c r="B2202" s="10">
        <f>'data '!K2203</f>
        <v>48.328634716069274</v>
      </c>
      <c r="C2202" s="10">
        <f t="shared" si="0"/>
        <v>48.328634716069274</v>
      </c>
      <c r="D2202" s="10">
        <f>'data '!P2203</f>
        <v>0</v>
      </c>
      <c r="E2202" s="10">
        <f t="shared" si="2"/>
        <v>0</v>
      </c>
      <c r="F2202" s="10">
        <f>'data '!U2203</f>
        <v>0</v>
      </c>
      <c r="G2202" s="10">
        <f t="shared" si="1"/>
        <v>0</v>
      </c>
    </row>
    <row r="2203" spans="1:7" ht="12.75" customHeight="1" x14ac:dyDescent="0.2">
      <c r="A2203" s="7">
        <v>41344</v>
      </c>
      <c r="B2203" s="10">
        <f>'data '!K2204</f>
        <v>48.328634716069274</v>
      </c>
      <c r="C2203" s="10">
        <f t="shared" si="0"/>
        <v>48.328634716069274</v>
      </c>
      <c r="D2203" s="10">
        <f>'data '!P2204</f>
        <v>229.88505747126436</v>
      </c>
      <c r="E2203" s="10">
        <f t="shared" si="2"/>
        <v>229.88505747126436</v>
      </c>
      <c r="F2203" s="10">
        <f>'data '!U2204</f>
        <v>0</v>
      </c>
      <c r="G2203" s="10">
        <f t="shared" si="1"/>
        <v>0</v>
      </c>
    </row>
    <row r="2204" spans="1:7" ht="12.75" customHeight="1" x14ac:dyDescent="0.2">
      <c r="A2204" s="7">
        <v>41345</v>
      </c>
      <c r="B2204" s="10">
        <f>'data '!K2205</f>
        <v>48.328634716069274</v>
      </c>
      <c r="C2204" s="10">
        <f t="shared" si="0"/>
        <v>48.328634716069274</v>
      </c>
      <c r="D2204" s="10">
        <f>'data '!P2205</f>
        <v>0</v>
      </c>
      <c r="E2204" s="10">
        <f t="shared" si="2"/>
        <v>0</v>
      </c>
      <c r="F2204" s="10">
        <f>'data '!U2205</f>
        <v>0</v>
      </c>
      <c r="G2204" s="10">
        <f t="shared" si="1"/>
        <v>0</v>
      </c>
    </row>
    <row r="2205" spans="1:7" ht="12.75" customHeight="1" x14ac:dyDescent="0.2">
      <c r="A2205" s="7">
        <v>41346</v>
      </c>
      <c r="B2205" s="10">
        <f>'data '!K2206</f>
        <v>48.328634716069274</v>
      </c>
      <c r="C2205" s="10">
        <f t="shared" si="0"/>
        <v>48.328634716069274</v>
      </c>
      <c r="D2205" s="10">
        <f>'data '!P2206</f>
        <v>0</v>
      </c>
      <c r="E2205" s="10">
        <f t="shared" si="2"/>
        <v>0</v>
      </c>
      <c r="F2205" s="10">
        <f>'data '!U2206</f>
        <v>0</v>
      </c>
      <c r="G2205" s="10">
        <f t="shared" si="1"/>
        <v>0</v>
      </c>
    </row>
    <row r="2206" spans="1:7" ht="12.75" customHeight="1" x14ac:dyDescent="0.2">
      <c r="A2206" s="7">
        <v>41347</v>
      </c>
      <c r="B2206" s="10">
        <f>'data '!K2207</f>
        <v>48.328634716069274</v>
      </c>
      <c r="C2206" s="10">
        <f t="shared" si="0"/>
        <v>48.328634716069274</v>
      </c>
      <c r="D2206" s="10">
        <f>'data '!P2207</f>
        <v>0</v>
      </c>
      <c r="E2206" s="10">
        <f t="shared" si="2"/>
        <v>0</v>
      </c>
      <c r="F2206" s="10">
        <f>'data '!U2207</f>
        <v>0</v>
      </c>
      <c r="G2206" s="10">
        <f t="shared" si="1"/>
        <v>0</v>
      </c>
    </row>
    <row r="2207" spans="1:7" ht="12.75" customHeight="1" x14ac:dyDescent="0.2">
      <c r="A2207" s="7">
        <v>41348</v>
      </c>
      <c r="B2207" s="10">
        <f>'data '!K2208</f>
        <v>48.328634716069274</v>
      </c>
      <c r="C2207" s="10">
        <f t="shared" si="0"/>
        <v>48.328634716069274</v>
      </c>
      <c r="D2207" s="10">
        <f>'data '!P2208</f>
        <v>0</v>
      </c>
      <c r="E2207" s="10">
        <f t="shared" si="2"/>
        <v>0</v>
      </c>
      <c r="F2207" s="10">
        <f>'data '!U2208</f>
        <v>0</v>
      </c>
      <c r="G2207" s="10">
        <f t="shared" si="1"/>
        <v>0</v>
      </c>
    </row>
    <row r="2208" spans="1:7" ht="12.75" customHeight="1" x14ac:dyDescent="0.2">
      <c r="A2208" s="7">
        <v>41351</v>
      </c>
      <c r="B2208" s="10">
        <f>'data '!K2209</f>
        <v>48.328634716069274</v>
      </c>
      <c r="C2208" s="10">
        <f t="shared" si="0"/>
        <v>48.328634716069274</v>
      </c>
      <c r="D2208" s="10">
        <f>'data '!P2209</f>
        <v>229.88505747126436</v>
      </c>
      <c r="E2208" s="10">
        <f t="shared" si="2"/>
        <v>229.88505747126436</v>
      </c>
      <c r="F2208" s="10">
        <f>'data '!U2209</f>
        <v>0</v>
      </c>
      <c r="G2208" s="10">
        <f t="shared" si="1"/>
        <v>0</v>
      </c>
    </row>
    <row r="2209" spans="1:7" ht="12.75" customHeight="1" x14ac:dyDescent="0.2">
      <c r="A2209" s="7">
        <v>41352</v>
      </c>
      <c r="B2209" s="10">
        <f>'data '!K2210</f>
        <v>48.328634716069274</v>
      </c>
      <c r="C2209" s="10">
        <f t="shared" si="0"/>
        <v>48.328634716069274</v>
      </c>
      <c r="D2209" s="10">
        <f>'data '!P2210</f>
        <v>0</v>
      </c>
      <c r="E2209" s="10">
        <f t="shared" si="2"/>
        <v>0</v>
      </c>
      <c r="F2209" s="10">
        <f>'data '!U2210</f>
        <v>0</v>
      </c>
      <c r="G2209" s="10">
        <f t="shared" si="1"/>
        <v>0</v>
      </c>
    </row>
    <row r="2210" spans="1:7" ht="12.75" customHeight="1" x14ac:dyDescent="0.2">
      <c r="A2210" s="7">
        <v>41353</v>
      </c>
      <c r="B2210" s="10">
        <f>'data '!K2211</f>
        <v>48.328634716069274</v>
      </c>
      <c r="C2210" s="10">
        <f t="shared" si="0"/>
        <v>48.328634716069274</v>
      </c>
      <c r="D2210" s="10">
        <f>'data '!P2211</f>
        <v>0</v>
      </c>
      <c r="E2210" s="10">
        <f t="shared" si="2"/>
        <v>0</v>
      </c>
      <c r="F2210" s="10">
        <f>'data '!U2211</f>
        <v>0</v>
      </c>
      <c r="G2210" s="10">
        <f t="shared" si="1"/>
        <v>0</v>
      </c>
    </row>
    <row r="2211" spans="1:7" ht="12.75" customHeight="1" x14ac:dyDescent="0.2">
      <c r="A2211" s="7">
        <v>41354</v>
      </c>
      <c r="B2211" s="10">
        <f>'data '!K2212</f>
        <v>48.328634716069274</v>
      </c>
      <c r="C2211" s="10">
        <f t="shared" si="0"/>
        <v>48.328634716069274</v>
      </c>
      <c r="D2211" s="10">
        <f>'data '!P2212</f>
        <v>0</v>
      </c>
      <c r="E2211" s="10">
        <f t="shared" si="2"/>
        <v>0</v>
      </c>
      <c r="F2211" s="10">
        <f>'data '!U2212</f>
        <v>0</v>
      </c>
      <c r="G2211" s="10">
        <f t="shared" si="1"/>
        <v>0</v>
      </c>
    </row>
    <row r="2212" spans="1:7" ht="12.75" customHeight="1" x14ac:dyDescent="0.2">
      <c r="A2212" s="7">
        <v>41355</v>
      </c>
      <c r="B2212" s="10">
        <f>'data '!K2213</f>
        <v>48.328634716069274</v>
      </c>
      <c r="C2212" s="10">
        <f t="shared" si="0"/>
        <v>48.328634716069274</v>
      </c>
      <c r="D2212" s="10">
        <f>'data '!P2213</f>
        <v>0</v>
      </c>
      <c r="E2212" s="10">
        <f t="shared" si="2"/>
        <v>0</v>
      </c>
      <c r="F2212" s="10">
        <f>'data '!U2213</f>
        <v>0</v>
      </c>
      <c r="G2212" s="10">
        <f t="shared" si="1"/>
        <v>0</v>
      </c>
    </row>
    <row r="2213" spans="1:7" ht="12.75" customHeight="1" x14ac:dyDescent="0.2">
      <c r="A2213" s="7">
        <v>41358</v>
      </c>
      <c r="B2213" s="10">
        <f>'data '!K2214</f>
        <v>48.328634716069274</v>
      </c>
      <c r="C2213" s="10">
        <f t="shared" si="0"/>
        <v>48.328634716069274</v>
      </c>
      <c r="D2213" s="10">
        <f>'data '!P2214</f>
        <v>229.88505747126436</v>
      </c>
      <c r="E2213" s="10">
        <f t="shared" si="2"/>
        <v>229.88505747126436</v>
      </c>
      <c r="F2213" s="10">
        <f>'data '!U2214</f>
        <v>0</v>
      </c>
      <c r="G2213" s="10">
        <f t="shared" si="1"/>
        <v>0</v>
      </c>
    </row>
    <row r="2214" spans="1:7" ht="12.75" customHeight="1" x14ac:dyDescent="0.2">
      <c r="A2214" s="7">
        <v>41359</v>
      </c>
      <c r="B2214" s="10">
        <f>'data '!K2215</f>
        <v>48.328634716069274</v>
      </c>
      <c r="C2214" s="10">
        <f t="shared" si="0"/>
        <v>48.328634716069274</v>
      </c>
      <c r="D2214" s="10">
        <f>'data '!P2215</f>
        <v>0</v>
      </c>
      <c r="E2214" s="10">
        <f t="shared" si="2"/>
        <v>0</v>
      </c>
      <c r="F2214" s="10">
        <f>'data '!U2215</f>
        <v>0</v>
      </c>
      <c r="G2214" s="10">
        <f t="shared" si="1"/>
        <v>0</v>
      </c>
    </row>
    <row r="2215" spans="1:7" ht="12.75" customHeight="1" x14ac:dyDescent="0.2">
      <c r="A2215" s="7">
        <v>41361</v>
      </c>
      <c r="B2215" s="10">
        <f>'data '!K2216</f>
        <v>48.328634716069274</v>
      </c>
      <c r="C2215" s="10">
        <f t="shared" si="0"/>
        <v>48.328634716069274</v>
      </c>
      <c r="D2215" s="10">
        <f>'data '!P2216</f>
        <v>0</v>
      </c>
      <c r="E2215" s="10">
        <f t="shared" si="2"/>
        <v>0</v>
      </c>
      <c r="F2215" s="10">
        <f>'data '!U2216</f>
        <v>0</v>
      </c>
      <c r="G2215" s="10">
        <f t="shared" si="1"/>
        <v>0</v>
      </c>
    </row>
    <row r="2216" spans="1:7" ht="12.75" customHeight="1" x14ac:dyDescent="0.2">
      <c r="A2216" s="7">
        <v>41365</v>
      </c>
      <c r="B2216" s="10">
        <f>'data '!K2217</f>
        <v>48.328634716069274</v>
      </c>
      <c r="C2216" s="10">
        <f t="shared" si="0"/>
        <v>48.328634716069274</v>
      </c>
      <c r="D2216" s="10">
        <f>'data '!P2217</f>
        <v>229.88505747126436</v>
      </c>
      <c r="E2216" s="10">
        <f t="shared" si="2"/>
        <v>229.88505747126436</v>
      </c>
      <c r="F2216" s="10">
        <f>'data '!U2217</f>
        <v>1000</v>
      </c>
      <c r="G2216" s="10">
        <f t="shared" si="1"/>
        <v>1000</v>
      </c>
    </row>
    <row r="2217" spans="1:7" ht="12.75" customHeight="1" x14ac:dyDescent="0.2">
      <c r="A2217" s="7">
        <v>41366</v>
      </c>
      <c r="B2217" s="10">
        <f>'data '!K2218</f>
        <v>48.328634716069274</v>
      </c>
      <c r="C2217" s="10">
        <f t="shared" si="0"/>
        <v>48.328634716069274</v>
      </c>
      <c r="D2217" s="10">
        <f>'data '!P2218</f>
        <v>0</v>
      </c>
      <c r="E2217" s="10">
        <f t="shared" si="2"/>
        <v>0</v>
      </c>
      <c r="F2217" s="10">
        <f>'data '!U2218</f>
        <v>0</v>
      </c>
      <c r="G2217" s="10">
        <f t="shared" si="1"/>
        <v>0</v>
      </c>
    </row>
    <row r="2218" spans="1:7" ht="12.75" customHeight="1" x14ac:dyDescent="0.2">
      <c r="A2218" s="7">
        <v>41367</v>
      </c>
      <c r="B2218" s="10">
        <f>'data '!K2219</f>
        <v>48.328634716069274</v>
      </c>
      <c r="C2218" s="10">
        <f t="shared" si="0"/>
        <v>48.328634716069274</v>
      </c>
      <c r="D2218" s="10">
        <f>'data '!P2219</f>
        <v>0</v>
      </c>
      <c r="E2218" s="10">
        <f t="shared" si="2"/>
        <v>0</v>
      </c>
      <c r="F2218" s="10">
        <f>'data '!U2219</f>
        <v>0</v>
      </c>
      <c r="G2218" s="10">
        <f t="shared" si="1"/>
        <v>0</v>
      </c>
    </row>
    <row r="2219" spans="1:7" ht="12.75" customHeight="1" x14ac:dyDescent="0.2">
      <c r="A2219" s="7">
        <v>41368</v>
      </c>
      <c r="B2219" s="10">
        <f>'data '!K2220</f>
        <v>48.328634716069274</v>
      </c>
      <c r="C2219" s="10">
        <f t="shared" si="0"/>
        <v>48.328634716069274</v>
      </c>
      <c r="D2219" s="10">
        <f>'data '!P2220</f>
        <v>0</v>
      </c>
      <c r="E2219" s="10">
        <f t="shared" si="2"/>
        <v>0</v>
      </c>
      <c r="F2219" s="10">
        <f>'data '!U2220</f>
        <v>0</v>
      </c>
      <c r="G2219" s="10">
        <f t="shared" si="1"/>
        <v>0</v>
      </c>
    </row>
    <row r="2220" spans="1:7" ht="12.75" customHeight="1" x14ac:dyDescent="0.2">
      <c r="A2220" s="7">
        <v>41369</v>
      </c>
      <c r="B2220" s="10">
        <f>'data '!K2221</f>
        <v>48.328634716069274</v>
      </c>
      <c r="C2220" s="10">
        <f t="shared" si="0"/>
        <v>48.328634716069274</v>
      </c>
      <c r="D2220" s="10">
        <f>'data '!P2221</f>
        <v>0</v>
      </c>
      <c r="E2220" s="10">
        <f t="shared" si="2"/>
        <v>0</v>
      </c>
      <c r="F2220" s="10">
        <f>'data '!U2221</f>
        <v>0</v>
      </c>
      <c r="G2220" s="10">
        <f t="shared" si="1"/>
        <v>0</v>
      </c>
    </row>
    <row r="2221" spans="1:7" ht="12.75" customHeight="1" x14ac:dyDescent="0.2">
      <c r="A2221" s="7">
        <v>41372</v>
      </c>
      <c r="B2221" s="10">
        <f>'data '!K2222</f>
        <v>48.328634716069274</v>
      </c>
      <c r="C2221" s="10">
        <f t="shared" si="0"/>
        <v>48.328634716069274</v>
      </c>
      <c r="D2221" s="10">
        <f>'data '!P2222</f>
        <v>229.88505747126436</v>
      </c>
      <c r="E2221" s="10">
        <f t="shared" si="2"/>
        <v>229.88505747126436</v>
      </c>
      <c r="F2221" s="10">
        <f>'data '!U2222</f>
        <v>0</v>
      </c>
      <c r="G2221" s="10">
        <f t="shared" si="1"/>
        <v>0</v>
      </c>
    </row>
    <row r="2222" spans="1:7" ht="12.75" customHeight="1" x14ac:dyDescent="0.2">
      <c r="A2222" s="7">
        <v>41373</v>
      </c>
      <c r="B2222" s="10">
        <f>'data '!K2223</f>
        <v>48.328634716069274</v>
      </c>
      <c r="C2222" s="10">
        <f t="shared" si="0"/>
        <v>48.328634716069274</v>
      </c>
      <c r="D2222" s="10">
        <f>'data '!P2223</f>
        <v>0</v>
      </c>
      <c r="E2222" s="10">
        <f t="shared" si="2"/>
        <v>0</v>
      </c>
      <c r="F2222" s="10">
        <f>'data '!U2223</f>
        <v>0</v>
      </c>
      <c r="G2222" s="10">
        <f t="shared" si="1"/>
        <v>0</v>
      </c>
    </row>
    <row r="2223" spans="1:7" ht="12.75" customHeight="1" x14ac:dyDescent="0.2">
      <c r="A2223" s="7">
        <v>41374</v>
      </c>
      <c r="B2223" s="10">
        <f>'data '!K2224</f>
        <v>48.328634716069274</v>
      </c>
      <c r="C2223" s="10">
        <f t="shared" si="0"/>
        <v>48.328634716069274</v>
      </c>
      <c r="D2223" s="10">
        <f>'data '!P2224</f>
        <v>0</v>
      </c>
      <c r="E2223" s="10">
        <f t="shared" si="2"/>
        <v>0</v>
      </c>
      <c r="F2223" s="10">
        <f>'data '!U2224</f>
        <v>0</v>
      </c>
      <c r="G2223" s="10">
        <f t="shared" si="1"/>
        <v>0</v>
      </c>
    </row>
    <row r="2224" spans="1:7" ht="12.75" customHeight="1" x14ac:dyDescent="0.2">
      <c r="A2224" s="7">
        <v>41375</v>
      </c>
      <c r="B2224" s="10">
        <f>'data '!K2225</f>
        <v>48.328634716069274</v>
      </c>
      <c r="C2224" s="10">
        <f t="shared" si="0"/>
        <v>48.328634716069274</v>
      </c>
      <c r="D2224" s="10">
        <f>'data '!P2225</f>
        <v>0</v>
      </c>
      <c r="E2224" s="10">
        <f t="shared" si="2"/>
        <v>0</v>
      </c>
      <c r="F2224" s="10">
        <f>'data '!U2225</f>
        <v>0</v>
      </c>
      <c r="G2224" s="10">
        <f t="shared" si="1"/>
        <v>0</v>
      </c>
    </row>
    <row r="2225" spans="1:7" ht="12.75" customHeight="1" x14ac:dyDescent="0.2">
      <c r="A2225" s="7">
        <v>41376</v>
      </c>
      <c r="B2225" s="10">
        <f>'data '!K2226</f>
        <v>48.328634716069274</v>
      </c>
      <c r="C2225" s="10">
        <f t="shared" si="0"/>
        <v>48.328634716069274</v>
      </c>
      <c r="D2225" s="10">
        <f>'data '!P2226</f>
        <v>0</v>
      </c>
      <c r="E2225" s="10">
        <f t="shared" si="2"/>
        <v>0</v>
      </c>
      <c r="F2225" s="10">
        <f>'data '!U2226</f>
        <v>0</v>
      </c>
      <c r="G2225" s="10">
        <f t="shared" si="1"/>
        <v>0</v>
      </c>
    </row>
    <row r="2226" spans="1:7" ht="12.75" customHeight="1" x14ac:dyDescent="0.2">
      <c r="A2226" s="7">
        <v>41379</v>
      </c>
      <c r="B2226" s="10">
        <f>'data '!K2227</f>
        <v>48.328634716069274</v>
      </c>
      <c r="C2226" s="10">
        <f t="shared" si="0"/>
        <v>48.328634716069274</v>
      </c>
      <c r="D2226" s="10">
        <f>'data '!P2227</f>
        <v>229.88505747126436</v>
      </c>
      <c r="E2226" s="10">
        <f t="shared" si="2"/>
        <v>229.88505747126436</v>
      </c>
      <c r="F2226" s="10">
        <f>'data '!U2227</f>
        <v>0</v>
      </c>
      <c r="G2226" s="10">
        <f t="shared" si="1"/>
        <v>0</v>
      </c>
    </row>
    <row r="2227" spans="1:7" ht="12.75" customHeight="1" x14ac:dyDescent="0.2">
      <c r="A2227" s="7">
        <v>41380</v>
      </c>
      <c r="B2227" s="10">
        <f>'data '!K2228</f>
        <v>48.328634716069274</v>
      </c>
      <c r="C2227" s="10">
        <f t="shared" si="0"/>
        <v>48.328634716069274</v>
      </c>
      <c r="D2227" s="10">
        <f>'data '!P2228</f>
        <v>0</v>
      </c>
      <c r="E2227" s="10">
        <f t="shared" si="2"/>
        <v>0</v>
      </c>
      <c r="F2227" s="10">
        <f>'data '!U2228</f>
        <v>0</v>
      </c>
      <c r="G2227" s="10">
        <f t="shared" si="1"/>
        <v>0</v>
      </c>
    </row>
    <row r="2228" spans="1:7" ht="12.75" customHeight="1" x14ac:dyDescent="0.2">
      <c r="A2228" s="7">
        <v>41381</v>
      </c>
      <c r="B2228" s="10">
        <f>'data '!K2229</f>
        <v>48.328634716069274</v>
      </c>
      <c r="C2228" s="10">
        <f t="shared" si="0"/>
        <v>48.328634716069274</v>
      </c>
      <c r="D2228" s="10">
        <f>'data '!P2229</f>
        <v>0</v>
      </c>
      <c r="E2228" s="10">
        <f t="shared" si="2"/>
        <v>0</v>
      </c>
      <c r="F2228" s="10">
        <f>'data '!U2229</f>
        <v>0</v>
      </c>
      <c r="G2228" s="10">
        <f t="shared" si="1"/>
        <v>0</v>
      </c>
    </row>
    <row r="2229" spans="1:7" ht="12.75" customHeight="1" x14ac:dyDescent="0.2">
      <c r="A2229" s="7">
        <v>41382</v>
      </c>
      <c r="B2229" s="10">
        <f>'data '!K2230</f>
        <v>48.328634716069274</v>
      </c>
      <c r="C2229" s="10">
        <f t="shared" si="0"/>
        <v>48.328634716069274</v>
      </c>
      <c r="D2229" s="10">
        <f>'data '!P2230</f>
        <v>0</v>
      </c>
      <c r="E2229" s="10">
        <f t="shared" si="2"/>
        <v>0</v>
      </c>
      <c r="F2229" s="10">
        <f>'data '!U2230</f>
        <v>0</v>
      </c>
      <c r="G2229" s="10">
        <f t="shared" si="1"/>
        <v>0</v>
      </c>
    </row>
    <row r="2230" spans="1:7" ht="12.75" customHeight="1" x14ac:dyDescent="0.2">
      <c r="A2230" s="7">
        <v>41386</v>
      </c>
      <c r="B2230" s="10">
        <f>'data '!K2231</f>
        <v>48.328634716069274</v>
      </c>
      <c r="C2230" s="10">
        <f t="shared" si="0"/>
        <v>48.328634716069274</v>
      </c>
      <c r="D2230" s="10">
        <f>'data '!P2231</f>
        <v>229.88505747126436</v>
      </c>
      <c r="E2230" s="10">
        <f t="shared" si="2"/>
        <v>229.88505747126436</v>
      </c>
      <c r="F2230" s="10">
        <f>'data '!U2231</f>
        <v>0</v>
      </c>
      <c r="G2230" s="10">
        <f t="shared" si="1"/>
        <v>0</v>
      </c>
    </row>
    <row r="2231" spans="1:7" ht="12.75" customHeight="1" x14ac:dyDescent="0.2">
      <c r="A2231" s="7">
        <v>41387</v>
      </c>
      <c r="B2231" s="10">
        <f>'data '!K2232</f>
        <v>48.328634716069274</v>
      </c>
      <c r="C2231" s="10">
        <f t="shared" si="0"/>
        <v>48.328634716069274</v>
      </c>
      <c r="D2231" s="10">
        <f>'data '!P2232</f>
        <v>0</v>
      </c>
      <c r="E2231" s="10">
        <f t="shared" si="2"/>
        <v>0</v>
      </c>
      <c r="F2231" s="10">
        <f>'data '!U2232</f>
        <v>0</v>
      </c>
      <c r="G2231" s="10">
        <f t="shared" si="1"/>
        <v>0</v>
      </c>
    </row>
    <row r="2232" spans="1:7" ht="12.75" customHeight="1" x14ac:dyDescent="0.2">
      <c r="A2232" s="7">
        <v>41389</v>
      </c>
      <c r="B2232" s="10">
        <f>'data '!K2233</f>
        <v>48.328634716069274</v>
      </c>
      <c r="C2232" s="10">
        <f t="shared" si="0"/>
        <v>48.328634716069274</v>
      </c>
      <c r="D2232" s="10">
        <f>'data '!P2233</f>
        <v>0</v>
      </c>
      <c r="E2232" s="10">
        <f t="shared" si="2"/>
        <v>0</v>
      </c>
      <c r="F2232" s="10">
        <f>'data '!U2233</f>
        <v>0</v>
      </c>
      <c r="G2232" s="10">
        <f t="shared" si="1"/>
        <v>0</v>
      </c>
    </row>
    <row r="2233" spans="1:7" ht="12.75" customHeight="1" x14ac:dyDescent="0.2">
      <c r="A2233" s="7">
        <v>41390</v>
      </c>
      <c r="B2233" s="10">
        <f>'data '!K2234</f>
        <v>48.328634716069274</v>
      </c>
      <c r="C2233" s="10">
        <f t="shared" si="0"/>
        <v>48.328634716069274</v>
      </c>
      <c r="D2233" s="10">
        <f>'data '!P2234</f>
        <v>0</v>
      </c>
      <c r="E2233" s="10">
        <f t="shared" si="2"/>
        <v>0</v>
      </c>
      <c r="F2233" s="10">
        <f>'data '!U2234</f>
        <v>0</v>
      </c>
      <c r="G2233" s="10">
        <f t="shared" si="1"/>
        <v>0</v>
      </c>
    </row>
    <row r="2234" spans="1:7" ht="12.75" customHeight="1" x14ac:dyDescent="0.2">
      <c r="A2234" s="7">
        <v>41393</v>
      </c>
      <c r="B2234" s="10">
        <f>'data '!K2235</f>
        <v>48.328634716069274</v>
      </c>
      <c r="C2234" s="10">
        <f t="shared" si="0"/>
        <v>48.328634716069274</v>
      </c>
      <c r="D2234" s="10">
        <f>'data '!P2235</f>
        <v>229.88505747126436</v>
      </c>
      <c r="E2234" s="10">
        <f t="shared" si="2"/>
        <v>229.88505747126436</v>
      </c>
      <c r="F2234" s="10">
        <f>'data '!U2235</f>
        <v>0</v>
      </c>
      <c r="G2234" s="10">
        <f t="shared" si="1"/>
        <v>0</v>
      </c>
    </row>
    <row r="2235" spans="1:7" ht="12.75" customHeight="1" x14ac:dyDescent="0.2">
      <c r="A2235" s="7">
        <v>41394</v>
      </c>
      <c r="B2235" s="10">
        <f>'data '!K2236</f>
        <v>48.328634716069274</v>
      </c>
      <c r="C2235" s="10">
        <f t="shared" si="0"/>
        <v>48.328634716069274</v>
      </c>
      <c r="D2235" s="10">
        <f>'data '!P2236</f>
        <v>0</v>
      </c>
      <c r="E2235" s="10">
        <f t="shared" si="2"/>
        <v>0</v>
      </c>
      <c r="F2235" s="10">
        <f>'data '!U2236</f>
        <v>0</v>
      </c>
      <c r="G2235" s="10">
        <f t="shared" si="1"/>
        <v>0</v>
      </c>
    </row>
    <row r="2236" spans="1:7" ht="12.75" customHeight="1" x14ac:dyDescent="0.2">
      <c r="A2236" s="7">
        <v>41396</v>
      </c>
      <c r="B2236" s="10">
        <f>'data '!K2237</f>
        <v>48.328634716069274</v>
      </c>
      <c r="C2236" s="10">
        <f t="shared" si="0"/>
        <v>48.328634716069274</v>
      </c>
      <c r="D2236" s="10">
        <f>'data '!P2237</f>
        <v>0</v>
      </c>
      <c r="E2236" s="10">
        <f t="shared" si="2"/>
        <v>0</v>
      </c>
      <c r="F2236" s="10">
        <f>'data '!U2237</f>
        <v>1000</v>
      </c>
      <c r="G2236" s="10">
        <f t="shared" si="1"/>
        <v>1000</v>
      </c>
    </row>
    <row r="2237" spans="1:7" ht="12.75" customHeight="1" x14ac:dyDescent="0.2">
      <c r="A2237" s="7">
        <v>41397</v>
      </c>
      <c r="B2237" s="10">
        <f>'data '!K2238</f>
        <v>48.328634716069274</v>
      </c>
      <c r="C2237" s="10">
        <f t="shared" si="0"/>
        <v>48.328634716069274</v>
      </c>
      <c r="D2237" s="10">
        <f>'data '!P2238</f>
        <v>0</v>
      </c>
      <c r="E2237" s="10">
        <f t="shared" si="2"/>
        <v>0</v>
      </c>
      <c r="F2237" s="10">
        <f>'data '!U2238</f>
        <v>0</v>
      </c>
      <c r="G2237" s="10">
        <f t="shared" si="1"/>
        <v>0</v>
      </c>
    </row>
    <row r="2238" spans="1:7" ht="12.75" customHeight="1" x14ac:dyDescent="0.2">
      <c r="A2238" s="7">
        <v>41400</v>
      </c>
      <c r="B2238" s="10">
        <f>'data '!K2239</f>
        <v>48.328634716069274</v>
      </c>
      <c r="C2238" s="10">
        <f t="shared" si="0"/>
        <v>48.328634716069274</v>
      </c>
      <c r="D2238" s="10">
        <f>'data '!P2239</f>
        <v>229.88505747126436</v>
      </c>
      <c r="E2238" s="10">
        <f t="shared" si="2"/>
        <v>229.88505747126436</v>
      </c>
      <c r="F2238" s="10">
        <f>'data '!U2239</f>
        <v>0</v>
      </c>
      <c r="G2238" s="10">
        <f t="shared" si="1"/>
        <v>0</v>
      </c>
    </row>
    <row r="2239" spans="1:7" ht="12.75" customHeight="1" x14ac:dyDescent="0.2">
      <c r="A2239" s="7">
        <v>41401</v>
      </c>
      <c r="B2239" s="10">
        <f>'data '!K2240</f>
        <v>48.328634716069274</v>
      </c>
      <c r="C2239" s="10">
        <f t="shared" si="0"/>
        <v>48.328634716069274</v>
      </c>
      <c r="D2239" s="10">
        <f>'data '!P2240</f>
        <v>0</v>
      </c>
      <c r="E2239" s="10">
        <f t="shared" si="2"/>
        <v>0</v>
      </c>
      <c r="F2239" s="10">
        <f>'data '!U2240</f>
        <v>0</v>
      </c>
      <c r="G2239" s="10">
        <f t="shared" si="1"/>
        <v>0</v>
      </c>
    </row>
    <row r="2240" spans="1:7" ht="12.75" customHeight="1" x14ac:dyDescent="0.2">
      <c r="A2240" s="7">
        <v>41402</v>
      </c>
      <c r="B2240" s="10">
        <f>'data '!K2241</f>
        <v>48.328634716069274</v>
      </c>
      <c r="C2240" s="10">
        <f t="shared" si="0"/>
        <v>48.328634716069274</v>
      </c>
      <c r="D2240" s="10">
        <f>'data '!P2241</f>
        <v>0</v>
      </c>
      <c r="E2240" s="10">
        <f t="shared" si="2"/>
        <v>0</v>
      </c>
      <c r="F2240" s="10">
        <f>'data '!U2241</f>
        <v>0</v>
      </c>
      <c r="G2240" s="10">
        <f t="shared" si="1"/>
        <v>0</v>
      </c>
    </row>
    <row r="2241" spans="1:7" ht="12.75" customHeight="1" x14ac:dyDescent="0.2">
      <c r="A2241" s="7">
        <v>41403</v>
      </c>
      <c r="B2241" s="10">
        <f>'data '!K2242</f>
        <v>48.328634716069274</v>
      </c>
      <c r="C2241" s="10">
        <f t="shared" si="0"/>
        <v>48.328634716069274</v>
      </c>
      <c r="D2241" s="10">
        <f>'data '!P2242</f>
        <v>0</v>
      </c>
      <c r="E2241" s="10">
        <f t="shared" si="2"/>
        <v>0</v>
      </c>
      <c r="F2241" s="10">
        <f>'data '!U2242</f>
        <v>0</v>
      </c>
      <c r="G2241" s="10">
        <f t="shared" si="1"/>
        <v>0</v>
      </c>
    </row>
    <row r="2242" spans="1:7" ht="12.75" customHeight="1" x14ac:dyDescent="0.2">
      <c r="A2242" s="7">
        <v>41404</v>
      </c>
      <c r="B2242" s="10">
        <f>'data '!K2243</f>
        <v>48.328634716069274</v>
      </c>
      <c r="C2242" s="10">
        <f t="shared" si="0"/>
        <v>48.328634716069274</v>
      </c>
      <c r="D2242" s="10">
        <f>'data '!P2243</f>
        <v>0</v>
      </c>
      <c r="E2242" s="10">
        <f t="shared" si="2"/>
        <v>0</v>
      </c>
      <c r="F2242" s="10">
        <f>'data '!U2243</f>
        <v>0</v>
      </c>
      <c r="G2242" s="10">
        <f t="shared" si="1"/>
        <v>0</v>
      </c>
    </row>
    <row r="2243" spans="1:7" ht="12.75" customHeight="1" x14ac:dyDescent="0.2">
      <c r="A2243" s="7">
        <v>41405</v>
      </c>
      <c r="B2243" s="10">
        <f>'data '!K2244</f>
        <v>48.328634716069274</v>
      </c>
      <c r="C2243" s="10">
        <f t="shared" si="0"/>
        <v>48.328634716069274</v>
      </c>
      <c r="D2243" s="10">
        <f>'data '!P2244</f>
        <v>0</v>
      </c>
      <c r="E2243" s="10">
        <f t="shared" si="2"/>
        <v>0</v>
      </c>
      <c r="F2243" s="10">
        <f>'data '!U2244</f>
        <v>0</v>
      </c>
      <c r="G2243" s="10">
        <f t="shared" si="1"/>
        <v>0</v>
      </c>
    </row>
    <row r="2244" spans="1:7" ht="12.75" customHeight="1" x14ac:dyDescent="0.2">
      <c r="A2244" s="7">
        <v>41407</v>
      </c>
      <c r="B2244" s="10">
        <f>'data '!K2245</f>
        <v>48.328634716069274</v>
      </c>
      <c r="C2244" s="10">
        <f t="shared" si="0"/>
        <v>48.328634716069274</v>
      </c>
      <c r="D2244" s="10">
        <f>'data '!P2245</f>
        <v>229.88505747126436</v>
      </c>
      <c r="E2244" s="10">
        <f t="shared" si="2"/>
        <v>229.88505747126436</v>
      </c>
      <c r="F2244" s="10">
        <f>'data '!U2245</f>
        <v>0</v>
      </c>
      <c r="G2244" s="10">
        <f t="shared" si="1"/>
        <v>0</v>
      </c>
    </row>
    <row r="2245" spans="1:7" ht="12.75" customHeight="1" x14ac:dyDescent="0.2">
      <c r="A2245" s="7">
        <v>41408</v>
      </c>
      <c r="B2245" s="10">
        <f>'data '!K2246</f>
        <v>48.328634716069274</v>
      </c>
      <c r="C2245" s="10">
        <f t="shared" si="0"/>
        <v>48.328634716069274</v>
      </c>
      <c r="D2245" s="10">
        <f>'data '!P2246</f>
        <v>0</v>
      </c>
      <c r="E2245" s="10">
        <f t="shared" si="2"/>
        <v>0</v>
      </c>
      <c r="F2245" s="10">
        <f>'data '!U2246</f>
        <v>0</v>
      </c>
      <c r="G2245" s="10">
        <f t="shared" si="1"/>
        <v>0</v>
      </c>
    </row>
    <row r="2246" spans="1:7" ht="12.75" customHeight="1" x14ac:dyDescent="0.2">
      <c r="A2246" s="7">
        <v>41409</v>
      </c>
      <c r="B2246" s="10">
        <f>'data '!K2247</f>
        <v>48.328634716069274</v>
      </c>
      <c r="C2246" s="10">
        <f t="shared" si="0"/>
        <v>48.328634716069274</v>
      </c>
      <c r="D2246" s="10">
        <f>'data '!P2247</f>
        <v>0</v>
      </c>
      <c r="E2246" s="10">
        <f t="shared" si="2"/>
        <v>0</v>
      </c>
      <c r="F2246" s="10">
        <f>'data '!U2247</f>
        <v>0</v>
      </c>
      <c r="G2246" s="10">
        <f t="shared" si="1"/>
        <v>0</v>
      </c>
    </row>
    <row r="2247" spans="1:7" ht="12.75" customHeight="1" x14ac:dyDescent="0.2">
      <c r="A2247" s="7">
        <v>41410</v>
      </c>
      <c r="B2247" s="10">
        <f>'data '!K2248</f>
        <v>48.328634716069274</v>
      </c>
      <c r="C2247" s="10">
        <f t="shared" si="0"/>
        <v>48.328634716069274</v>
      </c>
      <c r="D2247" s="10">
        <f>'data '!P2248</f>
        <v>0</v>
      </c>
      <c r="E2247" s="10">
        <f t="shared" si="2"/>
        <v>0</v>
      </c>
      <c r="F2247" s="10">
        <f>'data '!U2248</f>
        <v>0</v>
      </c>
      <c r="G2247" s="10">
        <f t="shared" si="1"/>
        <v>0</v>
      </c>
    </row>
    <row r="2248" spans="1:7" ht="12.75" customHeight="1" x14ac:dyDescent="0.2">
      <c r="A2248" s="7">
        <v>41411</v>
      </c>
      <c r="B2248" s="10">
        <f>'data '!K2249</f>
        <v>48.328634716069274</v>
      </c>
      <c r="C2248" s="10">
        <f t="shared" si="0"/>
        <v>48.328634716069274</v>
      </c>
      <c r="D2248" s="10">
        <f>'data '!P2249</f>
        <v>0</v>
      </c>
      <c r="E2248" s="10">
        <f t="shared" si="2"/>
        <v>0</v>
      </c>
      <c r="F2248" s="10">
        <f>'data '!U2249</f>
        <v>0</v>
      </c>
      <c r="G2248" s="10">
        <f t="shared" si="1"/>
        <v>0</v>
      </c>
    </row>
    <row r="2249" spans="1:7" ht="12.75" customHeight="1" x14ac:dyDescent="0.2">
      <c r="A2249" s="7">
        <v>41414</v>
      </c>
      <c r="B2249" s="10">
        <f>'data '!K2250</f>
        <v>48.328634716069274</v>
      </c>
      <c r="C2249" s="10">
        <f t="shared" si="0"/>
        <v>48.328634716069274</v>
      </c>
      <c r="D2249" s="10">
        <f>'data '!P2250</f>
        <v>229.88505747126436</v>
      </c>
      <c r="E2249" s="10">
        <f t="shared" si="2"/>
        <v>229.88505747126436</v>
      </c>
      <c r="F2249" s="10">
        <f>'data '!U2250</f>
        <v>0</v>
      </c>
      <c r="G2249" s="10">
        <f t="shared" si="1"/>
        <v>0</v>
      </c>
    </row>
    <row r="2250" spans="1:7" ht="12.75" customHeight="1" x14ac:dyDescent="0.2">
      <c r="A2250" s="7">
        <v>41415</v>
      </c>
      <c r="B2250" s="10">
        <f>'data '!K2251</f>
        <v>48.328634716069274</v>
      </c>
      <c r="C2250" s="10">
        <f t="shared" si="0"/>
        <v>48.328634716069274</v>
      </c>
      <c r="D2250" s="10">
        <f>'data '!P2251</f>
        <v>0</v>
      </c>
      <c r="E2250" s="10">
        <f t="shared" si="2"/>
        <v>0</v>
      </c>
      <c r="F2250" s="10">
        <f>'data '!U2251</f>
        <v>0</v>
      </c>
      <c r="G2250" s="10">
        <f t="shared" si="1"/>
        <v>0</v>
      </c>
    </row>
    <row r="2251" spans="1:7" ht="12.75" customHeight="1" x14ac:dyDescent="0.2">
      <c r="A2251" s="7">
        <v>41416</v>
      </c>
      <c r="B2251" s="10">
        <f>'data '!K2252</f>
        <v>48.328634716069274</v>
      </c>
      <c r="C2251" s="10">
        <f t="shared" si="0"/>
        <v>48.328634716069274</v>
      </c>
      <c r="D2251" s="10">
        <f>'data '!P2252</f>
        <v>0</v>
      </c>
      <c r="E2251" s="10">
        <f t="shared" si="2"/>
        <v>0</v>
      </c>
      <c r="F2251" s="10">
        <f>'data '!U2252</f>
        <v>0</v>
      </c>
      <c r="G2251" s="10">
        <f t="shared" si="1"/>
        <v>0</v>
      </c>
    </row>
    <row r="2252" spans="1:7" ht="12.75" customHeight="1" x14ac:dyDescent="0.2">
      <c r="A2252" s="7">
        <v>41417</v>
      </c>
      <c r="B2252" s="10">
        <f>'data '!K2253</f>
        <v>48.328634716069274</v>
      </c>
      <c r="C2252" s="10">
        <f t="shared" si="0"/>
        <v>48.328634716069274</v>
      </c>
      <c r="D2252" s="10">
        <f>'data '!P2253</f>
        <v>0</v>
      </c>
      <c r="E2252" s="10">
        <f t="shared" si="2"/>
        <v>0</v>
      </c>
      <c r="F2252" s="10">
        <f>'data '!U2253</f>
        <v>0</v>
      </c>
      <c r="G2252" s="10">
        <f t="shared" si="1"/>
        <v>0</v>
      </c>
    </row>
    <row r="2253" spans="1:7" ht="12.75" customHeight="1" x14ac:dyDescent="0.2">
      <c r="A2253" s="7">
        <v>41418</v>
      </c>
      <c r="B2253" s="10">
        <f>'data '!K2254</f>
        <v>48.328634716069274</v>
      </c>
      <c r="C2253" s="10">
        <f t="shared" si="0"/>
        <v>48.328634716069274</v>
      </c>
      <c r="D2253" s="10">
        <f>'data '!P2254</f>
        <v>0</v>
      </c>
      <c r="E2253" s="10">
        <f t="shared" si="2"/>
        <v>0</v>
      </c>
      <c r="F2253" s="10">
        <f>'data '!U2254</f>
        <v>0</v>
      </c>
      <c r="G2253" s="10">
        <f t="shared" si="1"/>
        <v>0</v>
      </c>
    </row>
    <row r="2254" spans="1:7" ht="12.75" customHeight="1" x14ac:dyDescent="0.2">
      <c r="A2254" s="7">
        <v>41421</v>
      </c>
      <c r="B2254" s="10">
        <f>'data '!K2255</f>
        <v>48.328634716069274</v>
      </c>
      <c r="C2254" s="10">
        <f t="shared" si="0"/>
        <v>48.328634716069274</v>
      </c>
      <c r="D2254" s="10">
        <f>'data '!P2255</f>
        <v>229.88505747126436</v>
      </c>
      <c r="E2254" s="10">
        <f t="shared" si="2"/>
        <v>229.88505747126436</v>
      </c>
      <c r="F2254" s="10">
        <f>'data '!U2255</f>
        <v>0</v>
      </c>
      <c r="G2254" s="10">
        <f t="shared" si="1"/>
        <v>0</v>
      </c>
    </row>
    <row r="2255" spans="1:7" ht="12.75" customHeight="1" x14ac:dyDescent="0.2">
      <c r="A2255" s="7">
        <v>41422</v>
      </c>
      <c r="B2255" s="10">
        <f>'data '!K2256</f>
        <v>48.328634716069274</v>
      </c>
      <c r="C2255" s="10">
        <f t="shared" si="0"/>
        <v>48.328634716069274</v>
      </c>
      <c r="D2255" s="10">
        <f>'data '!P2256</f>
        <v>0</v>
      </c>
      <c r="E2255" s="10">
        <f t="shared" si="2"/>
        <v>0</v>
      </c>
      <c r="F2255" s="10">
        <f>'data '!U2256</f>
        <v>0</v>
      </c>
      <c r="G2255" s="10">
        <f t="shared" si="1"/>
        <v>0</v>
      </c>
    </row>
    <row r="2256" spans="1:7" ht="12.75" customHeight="1" x14ac:dyDescent="0.2">
      <c r="A2256" s="7">
        <v>41423</v>
      </c>
      <c r="B2256" s="10">
        <f>'data '!K2257</f>
        <v>48.328634716069274</v>
      </c>
      <c r="C2256" s="10">
        <f t="shared" si="0"/>
        <v>48.328634716069274</v>
      </c>
      <c r="D2256" s="10">
        <f>'data '!P2257</f>
        <v>0</v>
      </c>
      <c r="E2256" s="10">
        <f t="shared" si="2"/>
        <v>0</v>
      </c>
      <c r="F2256" s="10">
        <f>'data '!U2257</f>
        <v>0</v>
      </c>
      <c r="G2256" s="10">
        <f t="shared" si="1"/>
        <v>0</v>
      </c>
    </row>
    <row r="2257" spans="1:7" ht="12.75" customHeight="1" x14ac:dyDescent="0.2">
      <c r="A2257" s="7">
        <v>41424</v>
      </c>
      <c r="B2257" s="10">
        <f>'data '!K2258</f>
        <v>48.328634716069274</v>
      </c>
      <c r="C2257" s="10">
        <f t="shared" si="0"/>
        <v>48.328634716069274</v>
      </c>
      <c r="D2257" s="10">
        <f>'data '!P2258</f>
        <v>0</v>
      </c>
      <c r="E2257" s="10">
        <f t="shared" si="2"/>
        <v>0</v>
      </c>
      <c r="F2257" s="10">
        <f>'data '!U2258</f>
        <v>0</v>
      </c>
      <c r="G2257" s="10">
        <f t="shared" si="1"/>
        <v>0</v>
      </c>
    </row>
    <row r="2258" spans="1:7" ht="12.75" customHeight="1" x14ac:dyDescent="0.2">
      <c r="A2258" s="7">
        <v>41425</v>
      </c>
      <c r="B2258" s="10">
        <f>'data '!K2259</f>
        <v>48.328634716069274</v>
      </c>
      <c r="C2258" s="10">
        <f t="shared" si="0"/>
        <v>48.328634716069274</v>
      </c>
      <c r="D2258" s="10">
        <f>'data '!P2259</f>
        <v>0</v>
      </c>
      <c r="E2258" s="10">
        <f t="shared" si="2"/>
        <v>0</v>
      </c>
      <c r="F2258" s="10">
        <f>'data '!U2259</f>
        <v>0</v>
      </c>
      <c r="G2258" s="10">
        <f t="shared" si="1"/>
        <v>0</v>
      </c>
    </row>
    <row r="2259" spans="1:7" ht="12.75" customHeight="1" x14ac:dyDescent="0.2">
      <c r="A2259" s="7">
        <v>41428</v>
      </c>
      <c r="B2259" s="10">
        <f>'data '!K2260</f>
        <v>48.328634716069274</v>
      </c>
      <c r="C2259" s="10">
        <f t="shared" si="0"/>
        <v>48.328634716069274</v>
      </c>
      <c r="D2259" s="10">
        <f>'data '!P2260</f>
        <v>229.88505747126436</v>
      </c>
      <c r="E2259" s="10">
        <f t="shared" si="2"/>
        <v>229.88505747126436</v>
      </c>
      <c r="F2259" s="10">
        <f>'data '!U2260</f>
        <v>1000</v>
      </c>
      <c r="G2259" s="10">
        <f t="shared" si="1"/>
        <v>1000</v>
      </c>
    </row>
    <row r="2260" spans="1:7" ht="12.75" customHeight="1" x14ac:dyDescent="0.2">
      <c r="A2260" s="7">
        <v>41429</v>
      </c>
      <c r="B2260" s="10">
        <f>'data '!K2261</f>
        <v>48.328634716069274</v>
      </c>
      <c r="C2260" s="10">
        <f t="shared" si="0"/>
        <v>48.328634716069274</v>
      </c>
      <c r="D2260" s="10">
        <f>'data '!P2261</f>
        <v>0</v>
      </c>
      <c r="E2260" s="10">
        <f t="shared" si="2"/>
        <v>0</v>
      </c>
      <c r="F2260" s="10">
        <f>'data '!U2261</f>
        <v>0</v>
      </c>
      <c r="G2260" s="10">
        <f t="shared" si="1"/>
        <v>0</v>
      </c>
    </row>
    <row r="2261" spans="1:7" ht="12.75" customHeight="1" x14ac:dyDescent="0.2">
      <c r="A2261" s="7">
        <v>41430</v>
      </c>
      <c r="B2261" s="10">
        <f>'data '!K2262</f>
        <v>48.328634716069274</v>
      </c>
      <c r="C2261" s="10">
        <f t="shared" si="0"/>
        <v>48.328634716069274</v>
      </c>
      <c r="D2261" s="10">
        <f>'data '!P2262</f>
        <v>0</v>
      </c>
      <c r="E2261" s="10">
        <f t="shared" si="2"/>
        <v>0</v>
      </c>
      <c r="F2261" s="10">
        <f>'data '!U2262</f>
        <v>0</v>
      </c>
      <c r="G2261" s="10">
        <f t="shared" si="1"/>
        <v>0</v>
      </c>
    </row>
    <row r="2262" spans="1:7" ht="12.75" customHeight="1" x14ac:dyDescent="0.2">
      <c r="A2262" s="7">
        <v>41431</v>
      </c>
      <c r="B2262" s="10">
        <f>'data '!K2263</f>
        <v>48.328634716069274</v>
      </c>
      <c r="C2262" s="10">
        <f t="shared" si="0"/>
        <v>48.328634716069274</v>
      </c>
      <c r="D2262" s="10">
        <f>'data '!P2263</f>
        <v>0</v>
      </c>
      <c r="E2262" s="10">
        <f t="shared" si="2"/>
        <v>0</v>
      </c>
      <c r="F2262" s="10">
        <f>'data '!U2263</f>
        <v>0</v>
      </c>
      <c r="G2262" s="10">
        <f t="shared" si="1"/>
        <v>0</v>
      </c>
    </row>
    <row r="2263" spans="1:7" ht="12.75" customHeight="1" x14ac:dyDescent="0.2">
      <c r="A2263" s="7">
        <v>41432</v>
      </c>
      <c r="B2263" s="10">
        <f>'data '!K2264</f>
        <v>48.328634716069274</v>
      </c>
      <c r="C2263" s="10">
        <f t="shared" si="0"/>
        <v>48.328634716069274</v>
      </c>
      <c r="D2263" s="10">
        <f>'data '!P2264</f>
        <v>0</v>
      </c>
      <c r="E2263" s="10">
        <f t="shared" si="2"/>
        <v>0</v>
      </c>
      <c r="F2263" s="10">
        <f>'data '!U2264</f>
        <v>0</v>
      </c>
      <c r="G2263" s="10">
        <f t="shared" si="1"/>
        <v>0</v>
      </c>
    </row>
    <row r="2264" spans="1:7" ht="12.75" customHeight="1" x14ac:dyDescent="0.2">
      <c r="A2264" s="7">
        <v>41435</v>
      </c>
      <c r="B2264" s="10">
        <f>'data '!K2265</f>
        <v>48.328634716069274</v>
      </c>
      <c r="C2264" s="10">
        <f t="shared" si="0"/>
        <v>48.328634716069274</v>
      </c>
      <c r="D2264" s="10">
        <f>'data '!P2265</f>
        <v>229.88505747126436</v>
      </c>
      <c r="E2264" s="10">
        <f t="shared" si="2"/>
        <v>229.88505747126436</v>
      </c>
      <c r="F2264" s="10">
        <f>'data '!U2265</f>
        <v>0</v>
      </c>
      <c r="G2264" s="10">
        <f t="shared" si="1"/>
        <v>0</v>
      </c>
    </row>
    <row r="2265" spans="1:7" ht="12.75" customHeight="1" x14ac:dyDescent="0.2">
      <c r="A2265" s="7">
        <v>41436</v>
      </c>
      <c r="B2265" s="10">
        <f>'data '!K2266</f>
        <v>48.328634716069274</v>
      </c>
      <c r="C2265" s="10">
        <f t="shared" si="0"/>
        <v>48.328634716069274</v>
      </c>
      <c r="D2265" s="10">
        <f>'data '!P2266</f>
        <v>0</v>
      </c>
      <c r="E2265" s="10">
        <f t="shared" si="2"/>
        <v>0</v>
      </c>
      <c r="F2265" s="10">
        <f>'data '!U2266</f>
        <v>0</v>
      </c>
      <c r="G2265" s="10">
        <f t="shared" si="1"/>
        <v>0</v>
      </c>
    </row>
    <row r="2266" spans="1:7" ht="12.75" customHeight="1" x14ac:dyDescent="0.2">
      <c r="A2266" s="7">
        <v>41437</v>
      </c>
      <c r="B2266" s="10">
        <f>'data '!K2267</f>
        <v>48.328634716069274</v>
      </c>
      <c r="C2266" s="10">
        <f t="shared" si="0"/>
        <v>48.328634716069274</v>
      </c>
      <c r="D2266" s="10">
        <f>'data '!P2267</f>
        <v>0</v>
      </c>
      <c r="E2266" s="10">
        <f t="shared" si="2"/>
        <v>0</v>
      </c>
      <c r="F2266" s="10">
        <f>'data '!U2267</f>
        <v>0</v>
      </c>
      <c r="G2266" s="10">
        <f t="shared" si="1"/>
        <v>0</v>
      </c>
    </row>
    <row r="2267" spans="1:7" ht="12.75" customHeight="1" x14ac:dyDescent="0.2">
      <c r="A2267" s="7">
        <v>41438</v>
      </c>
      <c r="B2267" s="10">
        <f>'data '!K2268</f>
        <v>48.328634716069274</v>
      </c>
      <c r="C2267" s="10">
        <f t="shared" si="0"/>
        <v>48.328634716069274</v>
      </c>
      <c r="D2267" s="10">
        <f>'data '!P2268</f>
        <v>0</v>
      </c>
      <c r="E2267" s="10">
        <f t="shared" si="2"/>
        <v>0</v>
      </c>
      <c r="F2267" s="10">
        <f>'data '!U2268</f>
        <v>0</v>
      </c>
      <c r="G2267" s="10">
        <f t="shared" si="1"/>
        <v>0</v>
      </c>
    </row>
    <row r="2268" spans="1:7" ht="12.75" customHeight="1" x14ac:dyDescent="0.2">
      <c r="A2268" s="7">
        <v>41439</v>
      </c>
      <c r="B2268" s="10">
        <f>'data '!K2269</f>
        <v>48.328634716069274</v>
      </c>
      <c r="C2268" s="10">
        <f t="shared" si="0"/>
        <v>48.328634716069274</v>
      </c>
      <c r="D2268" s="10">
        <f>'data '!P2269</f>
        <v>0</v>
      </c>
      <c r="E2268" s="10">
        <f t="shared" si="2"/>
        <v>0</v>
      </c>
      <c r="F2268" s="10">
        <f>'data '!U2269</f>
        <v>0</v>
      </c>
      <c r="G2268" s="10">
        <f t="shared" si="1"/>
        <v>0</v>
      </c>
    </row>
    <row r="2269" spans="1:7" ht="12.75" customHeight="1" x14ac:dyDescent="0.2">
      <c r="A2269" s="7">
        <v>41442</v>
      </c>
      <c r="B2269" s="10">
        <f>'data '!K2270</f>
        <v>48.328634716069274</v>
      </c>
      <c r="C2269" s="10">
        <f t="shared" si="0"/>
        <v>48.328634716069274</v>
      </c>
      <c r="D2269" s="10">
        <f>'data '!P2270</f>
        <v>229.88505747126436</v>
      </c>
      <c r="E2269" s="10">
        <f t="shared" si="2"/>
        <v>229.88505747126436</v>
      </c>
      <c r="F2269" s="10">
        <f>'data '!U2270</f>
        <v>0</v>
      </c>
      <c r="G2269" s="10">
        <f t="shared" si="1"/>
        <v>0</v>
      </c>
    </row>
    <row r="2270" spans="1:7" ht="12.75" customHeight="1" x14ac:dyDescent="0.2">
      <c r="A2270" s="7">
        <v>41443</v>
      </c>
      <c r="B2270" s="10">
        <f>'data '!K2271</f>
        <v>48.328634716069274</v>
      </c>
      <c r="C2270" s="10">
        <f t="shared" si="0"/>
        <v>48.328634716069274</v>
      </c>
      <c r="D2270" s="10">
        <f>'data '!P2271</f>
        <v>0</v>
      </c>
      <c r="E2270" s="10">
        <f t="shared" si="2"/>
        <v>0</v>
      </c>
      <c r="F2270" s="10">
        <f>'data '!U2271</f>
        <v>0</v>
      </c>
      <c r="G2270" s="10">
        <f t="shared" si="1"/>
        <v>0</v>
      </c>
    </row>
    <row r="2271" spans="1:7" ht="12.75" customHeight="1" x14ac:dyDescent="0.2">
      <c r="A2271" s="7">
        <v>41444</v>
      </c>
      <c r="B2271" s="10">
        <f>'data '!K2272</f>
        <v>48.328634716069274</v>
      </c>
      <c r="C2271" s="10">
        <f t="shared" si="0"/>
        <v>48.328634716069274</v>
      </c>
      <c r="D2271" s="10">
        <f>'data '!P2272</f>
        <v>0</v>
      </c>
      <c r="E2271" s="10">
        <f t="shared" si="2"/>
        <v>0</v>
      </c>
      <c r="F2271" s="10">
        <f>'data '!U2272</f>
        <v>0</v>
      </c>
      <c r="G2271" s="10">
        <f t="shared" si="1"/>
        <v>0</v>
      </c>
    </row>
    <row r="2272" spans="1:7" ht="12.75" customHeight="1" x14ac:dyDescent="0.2">
      <c r="A2272" s="7">
        <v>41445</v>
      </c>
      <c r="B2272" s="10">
        <f>'data '!K2273</f>
        <v>48.328634716069274</v>
      </c>
      <c r="C2272" s="10">
        <f t="shared" si="0"/>
        <v>48.328634716069274</v>
      </c>
      <c r="D2272" s="10">
        <f>'data '!P2273</f>
        <v>0</v>
      </c>
      <c r="E2272" s="10">
        <f t="shared" si="2"/>
        <v>0</v>
      </c>
      <c r="F2272" s="10">
        <f>'data '!U2273</f>
        <v>0</v>
      </c>
      <c r="G2272" s="10">
        <f t="shared" si="1"/>
        <v>0</v>
      </c>
    </row>
    <row r="2273" spans="1:7" ht="12.75" customHeight="1" x14ac:dyDescent="0.2">
      <c r="A2273" s="7">
        <v>41446</v>
      </c>
      <c r="B2273" s="10">
        <f>'data '!K2274</f>
        <v>48.328634716069274</v>
      </c>
      <c r="C2273" s="10">
        <f t="shared" si="0"/>
        <v>48.328634716069274</v>
      </c>
      <c r="D2273" s="10">
        <f>'data '!P2274</f>
        <v>0</v>
      </c>
      <c r="E2273" s="10">
        <f t="shared" si="2"/>
        <v>0</v>
      </c>
      <c r="F2273" s="10">
        <f>'data '!U2274</f>
        <v>0</v>
      </c>
      <c r="G2273" s="10">
        <f t="shared" si="1"/>
        <v>0</v>
      </c>
    </row>
    <row r="2274" spans="1:7" ht="12.75" customHeight="1" x14ac:dyDescent="0.2">
      <c r="A2274" s="7">
        <v>41449</v>
      </c>
      <c r="B2274" s="10">
        <f>'data '!K2275</f>
        <v>48.328634716069274</v>
      </c>
      <c r="C2274" s="10">
        <f t="shared" si="0"/>
        <v>48.328634716069274</v>
      </c>
      <c r="D2274" s="10">
        <f>'data '!P2275</f>
        <v>229.88505747126436</v>
      </c>
      <c r="E2274" s="10">
        <f t="shared" si="2"/>
        <v>229.88505747126436</v>
      </c>
      <c r="F2274" s="10">
        <f>'data '!U2275</f>
        <v>0</v>
      </c>
      <c r="G2274" s="10">
        <f t="shared" si="1"/>
        <v>0</v>
      </c>
    </row>
    <row r="2275" spans="1:7" ht="12.75" customHeight="1" x14ac:dyDescent="0.2">
      <c r="A2275" s="7">
        <v>41450</v>
      </c>
      <c r="B2275" s="10">
        <f>'data '!K2276</f>
        <v>48.328634716069274</v>
      </c>
      <c r="C2275" s="10">
        <f t="shared" si="0"/>
        <v>48.328634716069274</v>
      </c>
      <c r="D2275" s="10">
        <f>'data '!P2276</f>
        <v>0</v>
      </c>
      <c r="E2275" s="10">
        <f t="shared" si="2"/>
        <v>0</v>
      </c>
      <c r="F2275" s="10">
        <f>'data '!U2276</f>
        <v>0</v>
      </c>
      <c r="G2275" s="10">
        <f t="shared" si="1"/>
        <v>0</v>
      </c>
    </row>
    <row r="2276" spans="1:7" ht="12.75" customHeight="1" x14ac:dyDescent="0.2">
      <c r="A2276" s="7">
        <v>41451</v>
      </c>
      <c r="B2276" s="10">
        <f>'data '!K2277</f>
        <v>48.328634716069274</v>
      </c>
      <c r="C2276" s="10">
        <f t="shared" si="0"/>
        <v>48.328634716069274</v>
      </c>
      <c r="D2276" s="10">
        <f>'data '!P2277</f>
        <v>0</v>
      </c>
      <c r="E2276" s="10">
        <f t="shared" si="2"/>
        <v>0</v>
      </c>
      <c r="F2276" s="10">
        <f>'data '!U2277</f>
        <v>0</v>
      </c>
      <c r="G2276" s="10">
        <f t="shared" si="1"/>
        <v>0</v>
      </c>
    </row>
    <row r="2277" spans="1:7" ht="12.75" customHeight="1" x14ac:dyDescent="0.2">
      <c r="A2277" s="7">
        <v>41452</v>
      </c>
      <c r="B2277" s="10">
        <f>'data '!K2278</f>
        <v>48.328634716069274</v>
      </c>
      <c r="C2277" s="10">
        <f t="shared" si="0"/>
        <v>48.328634716069274</v>
      </c>
      <c r="D2277" s="10">
        <f>'data '!P2278</f>
        <v>0</v>
      </c>
      <c r="E2277" s="10">
        <f t="shared" si="2"/>
        <v>0</v>
      </c>
      <c r="F2277" s="10">
        <f>'data '!U2278</f>
        <v>0</v>
      </c>
      <c r="G2277" s="10">
        <f t="shared" si="1"/>
        <v>0</v>
      </c>
    </row>
    <row r="2278" spans="1:7" ht="12.75" customHeight="1" x14ac:dyDescent="0.2">
      <c r="A2278" s="7">
        <v>41453</v>
      </c>
      <c r="B2278" s="10">
        <f>'data '!K2279</f>
        <v>48.328634716069274</v>
      </c>
      <c r="C2278" s="10">
        <f t="shared" si="0"/>
        <v>48.328634716069274</v>
      </c>
      <c r="D2278" s="10">
        <f>'data '!P2279</f>
        <v>0</v>
      </c>
      <c r="E2278" s="10">
        <f t="shared" si="2"/>
        <v>0</v>
      </c>
      <c r="F2278" s="10">
        <f>'data '!U2279</f>
        <v>0</v>
      </c>
      <c r="G2278" s="10">
        <f t="shared" si="1"/>
        <v>0</v>
      </c>
    </row>
    <row r="2279" spans="1:7" ht="12.75" customHeight="1" x14ac:dyDescent="0.2">
      <c r="A2279" s="7">
        <v>41456</v>
      </c>
      <c r="B2279" s="10">
        <f>'data '!K2280</f>
        <v>48.328634716069274</v>
      </c>
      <c r="C2279" s="10">
        <f t="shared" si="0"/>
        <v>48.328634716069274</v>
      </c>
      <c r="D2279" s="10">
        <f>'data '!P2280</f>
        <v>229.88505747126436</v>
      </c>
      <c r="E2279" s="10">
        <f t="shared" si="2"/>
        <v>229.88505747126436</v>
      </c>
      <c r="F2279" s="10">
        <f>'data '!U2280</f>
        <v>1000</v>
      </c>
      <c r="G2279" s="10">
        <f t="shared" si="1"/>
        <v>1000</v>
      </c>
    </row>
    <row r="2280" spans="1:7" ht="12.75" customHeight="1" x14ac:dyDescent="0.2">
      <c r="A2280" s="7">
        <v>41457</v>
      </c>
      <c r="B2280" s="10">
        <f>'data '!K2281</f>
        <v>48.328634716069274</v>
      </c>
      <c r="C2280" s="10">
        <f t="shared" si="0"/>
        <v>48.328634716069274</v>
      </c>
      <c r="D2280" s="10">
        <f>'data '!P2281</f>
        <v>0</v>
      </c>
      <c r="E2280" s="10">
        <f t="shared" si="2"/>
        <v>0</v>
      </c>
      <c r="F2280" s="10">
        <f>'data '!U2281</f>
        <v>0</v>
      </c>
      <c r="G2280" s="10">
        <f t="shared" si="1"/>
        <v>0</v>
      </c>
    </row>
    <row r="2281" spans="1:7" ht="12.75" customHeight="1" x14ac:dyDescent="0.2">
      <c r="A2281" s="7">
        <v>41458</v>
      </c>
      <c r="B2281" s="10">
        <f>'data '!K2282</f>
        <v>48.328634716069274</v>
      </c>
      <c r="C2281" s="10">
        <f t="shared" si="0"/>
        <v>48.328634716069274</v>
      </c>
      <c r="D2281" s="10">
        <f>'data '!P2282</f>
        <v>0</v>
      </c>
      <c r="E2281" s="10">
        <f t="shared" si="2"/>
        <v>0</v>
      </c>
      <c r="F2281" s="10">
        <f>'data '!U2282</f>
        <v>0</v>
      </c>
      <c r="G2281" s="10">
        <f t="shared" si="1"/>
        <v>0</v>
      </c>
    </row>
    <row r="2282" spans="1:7" ht="12.75" customHeight="1" x14ac:dyDescent="0.2">
      <c r="A2282" s="7">
        <v>41459</v>
      </c>
      <c r="B2282" s="10">
        <f>'data '!K2283</f>
        <v>48.328634716069274</v>
      </c>
      <c r="C2282" s="10">
        <f t="shared" si="0"/>
        <v>48.328634716069274</v>
      </c>
      <c r="D2282" s="10">
        <f>'data '!P2283</f>
        <v>0</v>
      </c>
      <c r="E2282" s="10">
        <f t="shared" si="2"/>
        <v>0</v>
      </c>
      <c r="F2282" s="10">
        <f>'data '!U2283</f>
        <v>0</v>
      </c>
      <c r="G2282" s="10">
        <f t="shared" si="1"/>
        <v>0</v>
      </c>
    </row>
    <row r="2283" spans="1:7" ht="12.75" customHeight="1" x14ac:dyDescent="0.2">
      <c r="A2283" s="7">
        <v>41460</v>
      </c>
      <c r="B2283" s="10">
        <f>'data '!K2284</f>
        <v>48.328634716069274</v>
      </c>
      <c r="C2283" s="10">
        <f t="shared" si="0"/>
        <v>48.328634716069274</v>
      </c>
      <c r="D2283" s="10">
        <f>'data '!P2284</f>
        <v>0</v>
      </c>
      <c r="E2283" s="10">
        <f t="shared" si="2"/>
        <v>0</v>
      </c>
      <c r="F2283" s="10">
        <f>'data '!U2284</f>
        <v>0</v>
      </c>
      <c r="G2283" s="10">
        <f t="shared" si="1"/>
        <v>0</v>
      </c>
    </row>
    <row r="2284" spans="1:7" ht="12.75" customHeight="1" x14ac:dyDescent="0.2">
      <c r="A2284" s="7">
        <v>41463</v>
      </c>
      <c r="B2284" s="10">
        <f>'data '!K2285</f>
        <v>48.328634716069274</v>
      </c>
      <c r="C2284" s="10">
        <f t="shared" si="0"/>
        <v>48.328634716069274</v>
      </c>
      <c r="D2284" s="10">
        <f>'data '!P2285</f>
        <v>229.88505747126436</v>
      </c>
      <c r="E2284" s="10">
        <f t="shared" si="2"/>
        <v>229.88505747126436</v>
      </c>
      <c r="F2284" s="10">
        <f>'data '!U2285</f>
        <v>0</v>
      </c>
      <c r="G2284" s="10">
        <f t="shared" si="1"/>
        <v>0</v>
      </c>
    </row>
    <row r="2285" spans="1:7" ht="12.75" customHeight="1" x14ac:dyDescent="0.2">
      <c r="A2285" s="7">
        <v>41464</v>
      </c>
      <c r="B2285" s="10">
        <f>'data '!K2286</f>
        <v>48.328634716069274</v>
      </c>
      <c r="C2285" s="10">
        <f t="shared" si="0"/>
        <v>48.328634716069274</v>
      </c>
      <c r="D2285" s="10">
        <f>'data '!P2286</f>
        <v>0</v>
      </c>
      <c r="E2285" s="10">
        <f t="shared" si="2"/>
        <v>0</v>
      </c>
      <c r="F2285" s="10">
        <f>'data '!U2286</f>
        <v>0</v>
      </c>
      <c r="G2285" s="10">
        <f t="shared" si="1"/>
        <v>0</v>
      </c>
    </row>
    <row r="2286" spans="1:7" ht="12.75" customHeight="1" x14ac:dyDescent="0.2">
      <c r="A2286" s="7">
        <v>41465</v>
      </c>
      <c r="B2286" s="10">
        <f>'data '!K2287</f>
        <v>48.328634716069274</v>
      </c>
      <c r="C2286" s="10">
        <f t="shared" si="0"/>
        <v>48.328634716069274</v>
      </c>
      <c r="D2286" s="10">
        <f>'data '!P2287</f>
        <v>0</v>
      </c>
      <c r="E2286" s="10">
        <f t="shared" si="2"/>
        <v>0</v>
      </c>
      <c r="F2286" s="10">
        <f>'data '!U2287</f>
        <v>0</v>
      </c>
      <c r="G2286" s="10">
        <f t="shared" si="1"/>
        <v>0</v>
      </c>
    </row>
    <row r="2287" spans="1:7" ht="12.75" customHeight="1" x14ac:dyDescent="0.2">
      <c r="A2287" s="7">
        <v>41466</v>
      </c>
      <c r="B2287" s="10">
        <f>'data '!K2288</f>
        <v>48.328634716069274</v>
      </c>
      <c r="C2287" s="10">
        <f t="shared" si="0"/>
        <v>48.328634716069274</v>
      </c>
      <c r="D2287" s="10">
        <f>'data '!P2288</f>
        <v>0</v>
      </c>
      <c r="E2287" s="10">
        <f t="shared" si="2"/>
        <v>0</v>
      </c>
      <c r="F2287" s="10">
        <f>'data '!U2288</f>
        <v>0</v>
      </c>
      <c r="G2287" s="10">
        <f t="shared" si="1"/>
        <v>0</v>
      </c>
    </row>
    <row r="2288" spans="1:7" ht="12.75" customHeight="1" x14ac:dyDescent="0.2">
      <c r="A2288" s="7">
        <v>41467</v>
      </c>
      <c r="B2288" s="10">
        <f>'data '!K2289</f>
        <v>48.328634716069274</v>
      </c>
      <c r="C2288" s="10">
        <f t="shared" si="0"/>
        <v>48.328634716069274</v>
      </c>
      <c r="D2288" s="10">
        <f>'data '!P2289</f>
        <v>0</v>
      </c>
      <c r="E2288" s="10">
        <f t="shared" si="2"/>
        <v>0</v>
      </c>
      <c r="F2288" s="10">
        <f>'data '!U2289</f>
        <v>0</v>
      </c>
      <c r="G2288" s="10">
        <f t="shared" si="1"/>
        <v>0</v>
      </c>
    </row>
    <row r="2289" spans="1:7" ht="12.75" customHeight="1" x14ac:dyDescent="0.2">
      <c r="A2289" s="7">
        <v>41470</v>
      </c>
      <c r="B2289" s="10">
        <f>'data '!K2290</f>
        <v>48.328634716069274</v>
      </c>
      <c r="C2289" s="10">
        <f t="shared" si="0"/>
        <v>48.328634716069274</v>
      </c>
      <c r="D2289" s="10">
        <f>'data '!P2290</f>
        <v>229.88505747126436</v>
      </c>
      <c r="E2289" s="10">
        <f t="shared" si="2"/>
        <v>229.88505747126436</v>
      </c>
      <c r="F2289" s="10">
        <f>'data '!U2290</f>
        <v>0</v>
      </c>
      <c r="G2289" s="10">
        <f t="shared" si="1"/>
        <v>0</v>
      </c>
    </row>
    <row r="2290" spans="1:7" ht="12.75" customHeight="1" x14ac:dyDescent="0.2">
      <c r="A2290" s="7">
        <v>41471</v>
      </c>
      <c r="B2290" s="10">
        <f>'data '!K2291</f>
        <v>48.328634716069274</v>
      </c>
      <c r="C2290" s="10">
        <f t="shared" si="0"/>
        <v>48.328634716069274</v>
      </c>
      <c r="D2290" s="10">
        <f>'data '!P2291</f>
        <v>0</v>
      </c>
      <c r="E2290" s="10">
        <f t="shared" si="2"/>
        <v>0</v>
      </c>
      <c r="F2290" s="10">
        <f>'data '!U2291</f>
        <v>0</v>
      </c>
      <c r="G2290" s="10">
        <f t="shared" si="1"/>
        <v>0</v>
      </c>
    </row>
    <row r="2291" spans="1:7" ht="12.75" customHeight="1" x14ac:dyDescent="0.2">
      <c r="A2291" s="7">
        <v>41472</v>
      </c>
      <c r="B2291" s="10">
        <f>'data '!K2292</f>
        <v>48.328634716069274</v>
      </c>
      <c r="C2291" s="10">
        <f t="shared" si="0"/>
        <v>48.328634716069274</v>
      </c>
      <c r="D2291" s="10">
        <f>'data '!P2292</f>
        <v>0</v>
      </c>
      <c r="E2291" s="10">
        <f t="shared" si="2"/>
        <v>0</v>
      </c>
      <c r="F2291" s="10">
        <f>'data '!U2292</f>
        <v>0</v>
      </c>
      <c r="G2291" s="10">
        <f t="shared" si="1"/>
        <v>0</v>
      </c>
    </row>
    <row r="2292" spans="1:7" ht="12.75" customHeight="1" x14ac:dyDescent="0.2">
      <c r="A2292" s="7">
        <v>41473</v>
      </c>
      <c r="B2292" s="10">
        <f>'data '!K2293</f>
        <v>48.328634716069274</v>
      </c>
      <c r="C2292" s="10">
        <f t="shared" si="0"/>
        <v>48.328634716069274</v>
      </c>
      <c r="D2292" s="10">
        <f>'data '!P2293</f>
        <v>0</v>
      </c>
      <c r="E2292" s="10">
        <f t="shared" si="2"/>
        <v>0</v>
      </c>
      <c r="F2292" s="10">
        <f>'data '!U2293</f>
        <v>0</v>
      </c>
      <c r="G2292" s="10">
        <f t="shared" si="1"/>
        <v>0</v>
      </c>
    </row>
    <row r="2293" spans="1:7" ht="12.75" customHeight="1" x14ac:dyDescent="0.2">
      <c r="A2293" s="7">
        <v>41474</v>
      </c>
      <c r="B2293" s="10">
        <f>'data '!K2294</f>
        <v>48.328634716069274</v>
      </c>
      <c r="C2293" s="10">
        <f t="shared" si="0"/>
        <v>48.328634716069274</v>
      </c>
      <c r="D2293" s="10">
        <f>'data '!P2294</f>
        <v>0</v>
      </c>
      <c r="E2293" s="10">
        <f t="shared" si="2"/>
        <v>0</v>
      </c>
      <c r="F2293" s="10">
        <f>'data '!U2294</f>
        <v>0</v>
      </c>
      <c r="G2293" s="10">
        <f t="shared" si="1"/>
        <v>0</v>
      </c>
    </row>
    <row r="2294" spans="1:7" ht="12.75" customHeight="1" x14ac:dyDescent="0.2">
      <c r="A2294" s="7">
        <v>41477</v>
      </c>
      <c r="B2294" s="10">
        <f>'data '!K2295</f>
        <v>48.328634716069274</v>
      </c>
      <c r="C2294" s="10">
        <f t="shared" si="0"/>
        <v>48.328634716069274</v>
      </c>
      <c r="D2294" s="10">
        <f>'data '!P2295</f>
        <v>229.88505747126436</v>
      </c>
      <c r="E2294" s="10">
        <f t="shared" si="2"/>
        <v>229.88505747126436</v>
      </c>
      <c r="F2294" s="10">
        <f>'data '!U2295</f>
        <v>0</v>
      </c>
      <c r="G2294" s="10">
        <f t="shared" si="1"/>
        <v>0</v>
      </c>
    </row>
    <row r="2295" spans="1:7" ht="12.75" customHeight="1" x14ac:dyDescent="0.2">
      <c r="A2295" s="7">
        <v>41478</v>
      </c>
      <c r="B2295" s="10">
        <f>'data '!K2296</f>
        <v>48.328634716069274</v>
      </c>
      <c r="C2295" s="10">
        <f t="shared" si="0"/>
        <v>48.328634716069274</v>
      </c>
      <c r="D2295" s="10">
        <f>'data '!P2296</f>
        <v>0</v>
      </c>
      <c r="E2295" s="10">
        <f t="shared" si="2"/>
        <v>0</v>
      </c>
      <c r="F2295" s="10">
        <f>'data '!U2296</f>
        <v>0</v>
      </c>
      <c r="G2295" s="10">
        <f t="shared" si="1"/>
        <v>0</v>
      </c>
    </row>
    <row r="2296" spans="1:7" ht="12.75" customHeight="1" x14ac:dyDescent="0.2">
      <c r="A2296" s="7">
        <v>41479</v>
      </c>
      <c r="B2296" s="10">
        <f>'data '!K2297</f>
        <v>48.328634716069274</v>
      </c>
      <c r="C2296" s="10">
        <f t="shared" si="0"/>
        <v>48.328634716069274</v>
      </c>
      <c r="D2296" s="10">
        <f>'data '!P2297</f>
        <v>0</v>
      </c>
      <c r="E2296" s="10">
        <f t="shared" si="2"/>
        <v>0</v>
      </c>
      <c r="F2296" s="10">
        <f>'data '!U2297</f>
        <v>0</v>
      </c>
      <c r="G2296" s="10">
        <f t="shared" si="1"/>
        <v>0</v>
      </c>
    </row>
    <row r="2297" spans="1:7" ht="12.75" customHeight="1" x14ac:dyDescent="0.2">
      <c r="A2297" s="7">
        <v>41480</v>
      </c>
      <c r="B2297" s="10">
        <f>'data '!K2298</f>
        <v>48.328634716069274</v>
      </c>
      <c r="C2297" s="10">
        <f t="shared" si="0"/>
        <v>48.328634716069274</v>
      </c>
      <c r="D2297" s="10">
        <f>'data '!P2298</f>
        <v>0</v>
      </c>
      <c r="E2297" s="10">
        <f t="shared" si="2"/>
        <v>0</v>
      </c>
      <c r="F2297" s="10">
        <f>'data '!U2298</f>
        <v>0</v>
      </c>
      <c r="G2297" s="10">
        <f t="shared" si="1"/>
        <v>0</v>
      </c>
    </row>
    <row r="2298" spans="1:7" ht="12.75" customHeight="1" x14ac:dyDescent="0.2">
      <c r="A2298" s="7">
        <v>41481</v>
      </c>
      <c r="B2298" s="10">
        <f>'data '!K2299</f>
        <v>48.328634716069274</v>
      </c>
      <c r="C2298" s="10">
        <f t="shared" si="0"/>
        <v>48.328634716069274</v>
      </c>
      <c r="D2298" s="10">
        <f>'data '!P2299</f>
        <v>0</v>
      </c>
      <c r="E2298" s="10">
        <f t="shared" si="2"/>
        <v>0</v>
      </c>
      <c r="F2298" s="10">
        <f>'data '!U2299</f>
        <v>0</v>
      </c>
      <c r="G2298" s="10">
        <f t="shared" si="1"/>
        <v>0</v>
      </c>
    </row>
    <row r="2299" spans="1:7" ht="12.75" customHeight="1" x14ac:dyDescent="0.2">
      <c r="A2299" s="7">
        <v>41484</v>
      </c>
      <c r="B2299" s="10">
        <f>'data '!K2300</f>
        <v>48.328634716069274</v>
      </c>
      <c r="C2299" s="10">
        <f t="shared" si="0"/>
        <v>48.328634716069274</v>
      </c>
      <c r="D2299" s="10">
        <f>'data '!P2300</f>
        <v>229.88505747126436</v>
      </c>
      <c r="E2299" s="10">
        <f t="shared" si="2"/>
        <v>229.88505747126436</v>
      </c>
      <c r="F2299" s="10">
        <f>'data '!U2300</f>
        <v>0</v>
      </c>
      <c r="G2299" s="10">
        <f t="shared" si="1"/>
        <v>0</v>
      </c>
    </row>
    <row r="2300" spans="1:7" ht="12.75" customHeight="1" x14ac:dyDescent="0.2">
      <c r="A2300" s="7">
        <v>41485</v>
      </c>
      <c r="B2300" s="10">
        <f>'data '!K2301</f>
        <v>48.328634716069274</v>
      </c>
      <c r="C2300" s="10">
        <f t="shared" si="0"/>
        <v>48.328634716069274</v>
      </c>
      <c r="D2300" s="10">
        <f>'data '!P2301</f>
        <v>0</v>
      </c>
      <c r="E2300" s="10">
        <f t="shared" si="2"/>
        <v>0</v>
      </c>
      <c r="F2300" s="10">
        <f>'data '!U2301</f>
        <v>0</v>
      </c>
      <c r="G2300" s="10">
        <f t="shared" si="1"/>
        <v>0</v>
      </c>
    </row>
    <row r="2301" spans="1:7" ht="12.75" customHeight="1" x14ac:dyDescent="0.2">
      <c r="A2301" s="7">
        <v>41486</v>
      </c>
      <c r="B2301" s="10">
        <f>'data '!K2302</f>
        <v>48.328634716069274</v>
      </c>
      <c r="C2301" s="10">
        <f t="shared" si="0"/>
        <v>48.328634716069274</v>
      </c>
      <c r="D2301" s="10">
        <f>'data '!P2302</f>
        <v>0</v>
      </c>
      <c r="E2301" s="10">
        <f t="shared" si="2"/>
        <v>0</v>
      </c>
      <c r="F2301" s="10">
        <f>'data '!U2302</f>
        <v>0</v>
      </c>
      <c r="G2301" s="10">
        <f t="shared" si="1"/>
        <v>0</v>
      </c>
    </row>
    <row r="2302" spans="1:7" ht="12.75" customHeight="1" x14ac:dyDescent="0.2">
      <c r="A2302" s="7">
        <v>41487</v>
      </c>
      <c r="B2302" s="10">
        <f>'data '!K2303</f>
        <v>48.328634716069274</v>
      </c>
      <c r="C2302" s="10">
        <f t="shared" si="0"/>
        <v>48.328634716069274</v>
      </c>
      <c r="D2302" s="10">
        <f>'data '!P2303</f>
        <v>0</v>
      </c>
      <c r="E2302" s="10">
        <f t="shared" si="2"/>
        <v>0</v>
      </c>
      <c r="F2302" s="10">
        <f>'data '!U2303</f>
        <v>1000</v>
      </c>
      <c r="G2302" s="10">
        <f t="shared" si="1"/>
        <v>1000</v>
      </c>
    </row>
    <row r="2303" spans="1:7" ht="12.75" customHeight="1" x14ac:dyDescent="0.2">
      <c r="A2303" s="7">
        <v>41488</v>
      </c>
      <c r="B2303" s="10">
        <f>'data '!K2304</f>
        <v>48.328634716069274</v>
      </c>
      <c r="C2303" s="10">
        <f t="shared" si="0"/>
        <v>48.328634716069274</v>
      </c>
      <c r="D2303" s="10">
        <f>'data '!P2304</f>
        <v>0</v>
      </c>
      <c r="E2303" s="10">
        <f t="shared" si="2"/>
        <v>0</v>
      </c>
      <c r="F2303" s="10">
        <f>'data '!U2304</f>
        <v>0</v>
      </c>
      <c r="G2303" s="10">
        <f t="shared" si="1"/>
        <v>0</v>
      </c>
    </row>
    <row r="2304" spans="1:7" ht="12.75" customHeight="1" x14ac:dyDescent="0.2">
      <c r="A2304" s="7">
        <v>41491</v>
      </c>
      <c r="B2304" s="10">
        <f>'data '!K2305</f>
        <v>48.328634716069274</v>
      </c>
      <c r="C2304" s="10">
        <f t="shared" si="0"/>
        <v>48.328634716069274</v>
      </c>
      <c r="D2304" s="10">
        <f>'data '!P2305</f>
        <v>229.88505747126436</v>
      </c>
      <c r="E2304" s="10">
        <f t="shared" si="2"/>
        <v>229.88505747126436</v>
      </c>
      <c r="F2304" s="10">
        <f>'data '!U2305</f>
        <v>0</v>
      </c>
      <c r="G2304" s="10">
        <f t="shared" si="1"/>
        <v>0</v>
      </c>
    </row>
    <row r="2305" spans="1:7" ht="12.75" customHeight="1" x14ac:dyDescent="0.2">
      <c r="A2305" s="7">
        <v>41492</v>
      </c>
      <c r="B2305" s="10">
        <f>'data '!K2306</f>
        <v>48.328634716069274</v>
      </c>
      <c r="C2305" s="10">
        <f t="shared" si="0"/>
        <v>48.328634716069274</v>
      </c>
      <c r="D2305" s="10">
        <f>'data '!P2306</f>
        <v>0</v>
      </c>
      <c r="E2305" s="10">
        <f t="shared" si="2"/>
        <v>0</v>
      </c>
      <c r="F2305" s="10">
        <f>'data '!U2306</f>
        <v>0</v>
      </c>
      <c r="G2305" s="10">
        <f t="shared" si="1"/>
        <v>0</v>
      </c>
    </row>
    <row r="2306" spans="1:7" ht="12.75" customHeight="1" x14ac:dyDescent="0.2">
      <c r="A2306" s="7">
        <v>41493</v>
      </c>
      <c r="B2306" s="10">
        <f>'data '!K2307</f>
        <v>48.328634716069274</v>
      </c>
      <c r="C2306" s="10">
        <f t="shared" si="0"/>
        <v>48.328634716069274</v>
      </c>
      <c r="D2306" s="10">
        <f>'data '!P2307</f>
        <v>0</v>
      </c>
      <c r="E2306" s="10">
        <f t="shared" si="2"/>
        <v>0</v>
      </c>
      <c r="F2306" s="10">
        <f>'data '!U2307</f>
        <v>0</v>
      </c>
      <c r="G2306" s="10">
        <f t="shared" si="1"/>
        <v>0</v>
      </c>
    </row>
    <row r="2307" spans="1:7" ht="12.75" customHeight="1" x14ac:dyDescent="0.2">
      <c r="A2307" s="7">
        <v>41494</v>
      </c>
      <c r="B2307" s="10">
        <f>'data '!K2308</f>
        <v>48.328634716069274</v>
      </c>
      <c r="C2307" s="10">
        <f t="shared" si="0"/>
        <v>48.328634716069274</v>
      </c>
      <c r="D2307" s="10">
        <f>'data '!P2308</f>
        <v>0</v>
      </c>
      <c r="E2307" s="10">
        <f t="shared" si="2"/>
        <v>0</v>
      </c>
      <c r="F2307" s="10">
        <f>'data '!U2308</f>
        <v>0</v>
      </c>
      <c r="G2307" s="10">
        <f t="shared" si="1"/>
        <v>0</v>
      </c>
    </row>
    <row r="2308" spans="1:7" ht="12.75" customHeight="1" x14ac:dyDescent="0.2">
      <c r="A2308" s="7">
        <v>41498</v>
      </c>
      <c r="B2308" s="10">
        <f>'data '!K2309</f>
        <v>48.328634716069274</v>
      </c>
      <c r="C2308" s="10">
        <f t="shared" si="0"/>
        <v>48.328634716069274</v>
      </c>
      <c r="D2308" s="10">
        <f>'data '!P2309</f>
        <v>229.88505747126436</v>
      </c>
      <c r="E2308" s="10">
        <f t="shared" si="2"/>
        <v>229.88505747126436</v>
      </c>
      <c r="F2308" s="10">
        <f>'data '!U2309</f>
        <v>0</v>
      </c>
      <c r="G2308" s="10">
        <f t="shared" si="1"/>
        <v>0</v>
      </c>
    </row>
    <row r="2309" spans="1:7" ht="12.75" customHeight="1" x14ac:dyDescent="0.2">
      <c r="A2309" s="7">
        <v>41499</v>
      </c>
      <c r="B2309" s="10">
        <f>'data '!K2310</f>
        <v>48.328634716069274</v>
      </c>
      <c r="C2309" s="10">
        <f t="shared" si="0"/>
        <v>48.328634716069274</v>
      </c>
      <c r="D2309" s="10">
        <f>'data '!P2310</f>
        <v>0</v>
      </c>
      <c r="E2309" s="10">
        <f t="shared" si="2"/>
        <v>0</v>
      </c>
      <c r="F2309" s="10">
        <f>'data '!U2310</f>
        <v>0</v>
      </c>
      <c r="G2309" s="10">
        <f t="shared" si="1"/>
        <v>0</v>
      </c>
    </row>
    <row r="2310" spans="1:7" ht="12.75" customHeight="1" x14ac:dyDescent="0.2">
      <c r="A2310" s="7">
        <v>41500</v>
      </c>
      <c r="B2310" s="10">
        <f>'data '!K2311</f>
        <v>48.328634716069274</v>
      </c>
      <c r="C2310" s="10">
        <f t="shared" si="0"/>
        <v>48.328634716069274</v>
      </c>
      <c r="D2310" s="10">
        <f>'data '!P2311</f>
        <v>0</v>
      </c>
      <c r="E2310" s="10">
        <f t="shared" si="2"/>
        <v>0</v>
      </c>
      <c r="F2310" s="10">
        <f>'data '!U2311</f>
        <v>0</v>
      </c>
      <c r="G2310" s="10">
        <f t="shared" si="1"/>
        <v>0</v>
      </c>
    </row>
    <row r="2311" spans="1:7" ht="12.75" customHeight="1" x14ac:dyDescent="0.2">
      <c r="A2311" s="7">
        <v>41502</v>
      </c>
      <c r="B2311" s="10">
        <f>'data '!K2312</f>
        <v>48.328634716069274</v>
      </c>
      <c r="C2311" s="10">
        <f t="shared" si="0"/>
        <v>48.328634716069274</v>
      </c>
      <c r="D2311" s="10">
        <f>'data '!P2312</f>
        <v>0</v>
      </c>
      <c r="E2311" s="10">
        <f t="shared" si="2"/>
        <v>0</v>
      </c>
      <c r="F2311" s="10">
        <f>'data '!U2312</f>
        <v>0</v>
      </c>
      <c r="G2311" s="10">
        <f t="shared" si="1"/>
        <v>0</v>
      </c>
    </row>
    <row r="2312" spans="1:7" ht="12.75" customHeight="1" x14ac:dyDescent="0.2">
      <c r="A2312" s="7">
        <v>41505</v>
      </c>
      <c r="B2312" s="10">
        <f>'data '!K2313</f>
        <v>48.328634716069274</v>
      </c>
      <c r="C2312" s="10">
        <f t="shared" si="0"/>
        <v>48.328634716069274</v>
      </c>
      <c r="D2312" s="10">
        <f>'data '!P2313</f>
        <v>229.88505747126436</v>
      </c>
      <c r="E2312" s="10">
        <f t="shared" si="2"/>
        <v>229.88505747126436</v>
      </c>
      <c r="F2312" s="10">
        <f>'data '!U2313</f>
        <v>0</v>
      </c>
      <c r="G2312" s="10">
        <f t="shared" si="1"/>
        <v>0</v>
      </c>
    </row>
    <row r="2313" spans="1:7" ht="12.75" customHeight="1" x14ac:dyDescent="0.2">
      <c r="A2313" s="7">
        <v>41506</v>
      </c>
      <c r="B2313" s="10">
        <f>'data '!K2314</f>
        <v>48.328634716069274</v>
      </c>
      <c r="C2313" s="10">
        <f t="shared" si="0"/>
        <v>48.328634716069274</v>
      </c>
      <c r="D2313" s="10">
        <f>'data '!P2314</f>
        <v>0</v>
      </c>
      <c r="E2313" s="10">
        <f t="shared" si="2"/>
        <v>0</v>
      </c>
      <c r="F2313" s="10">
        <f>'data '!U2314</f>
        <v>0</v>
      </c>
      <c r="G2313" s="10">
        <f t="shared" si="1"/>
        <v>0</v>
      </c>
    </row>
    <row r="2314" spans="1:7" ht="12.75" customHeight="1" x14ac:dyDescent="0.2">
      <c r="A2314" s="7">
        <v>41507</v>
      </c>
      <c r="B2314" s="10">
        <f>'data '!K2315</f>
        <v>48.328634716069274</v>
      </c>
      <c r="C2314" s="10">
        <f t="shared" si="0"/>
        <v>48.328634716069274</v>
      </c>
      <c r="D2314" s="10">
        <f>'data '!P2315</f>
        <v>0</v>
      </c>
      <c r="E2314" s="10">
        <f t="shared" si="2"/>
        <v>0</v>
      </c>
      <c r="F2314" s="10">
        <f>'data '!U2315</f>
        <v>0</v>
      </c>
      <c r="G2314" s="10">
        <f t="shared" si="1"/>
        <v>0</v>
      </c>
    </row>
    <row r="2315" spans="1:7" ht="12.75" customHeight="1" x14ac:dyDescent="0.2">
      <c r="A2315" s="7">
        <v>41508</v>
      </c>
      <c r="B2315" s="10">
        <f>'data '!K2316</f>
        <v>48.328634716069274</v>
      </c>
      <c r="C2315" s="10">
        <f t="shared" si="0"/>
        <v>48.328634716069274</v>
      </c>
      <c r="D2315" s="10">
        <f>'data '!P2316</f>
        <v>0</v>
      </c>
      <c r="E2315" s="10">
        <f t="shared" si="2"/>
        <v>0</v>
      </c>
      <c r="F2315" s="10">
        <f>'data '!U2316</f>
        <v>0</v>
      </c>
      <c r="G2315" s="10">
        <f t="shared" si="1"/>
        <v>0</v>
      </c>
    </row>
    <row r="2316" spans="1:7" ht="12.75" customHeight="1" x14ac:dyDescent="0.2">
      <c r="A2316" s="7">
        <v>41509</v>
      </c>
      <c r="B2316" s="10">
        <f>'data '!K2317</f>
        <v>48.328634716069274</v>
      </c>
      <c r="C2316" s="10">
        <f t="shared" si="0"/>
        <v>48.328634716069274</v>
      </c>
      <c r="D2316" s="10">
        <f>'data '!P2317</f>
        <v>0</v>
      </c>
      <c r="E2316" s="10">
        <f t="shared" si="2"/>
        <v>0</v>
      </c>
      <c r="F2316" s="10">
        <f>'data '!U2317</f>
        <v>0</v>
      </c>
      <c r="G2316" s="10">
        <f t="shared" si="1"/>
        <v>0</v>
      </c>
    </row>
    <row r="2317" spans="1:7" ht="12.75" customHeight="1" x14ac:dyDescent="0.2">
      <c r="A2317" s="7">
        <v>41512</v>
      </c>
      <c r="B2317" s="10">
        <f>'data '!K2318</f>
        <v>48.328634716069274</v>
      </c>
      <c r="C2317" s="10">
        <f t="shared" si="0"/>
        <v>48.328634716069274</v>
      </c>
      <c r="D2317" s="10">
        <f>'data '!P2318</f>
        <v>229.88505747126436</v>
      </c>
      <c r="E2317" s="10">
        <f t="shared" si="2"/>
        <v>229.88505747126436</v>
      </c>
      <c r="F2317" s="10">
        <f>'data '!U2318</f>
        <v>0</v>
      </c>
      <c r="G2317" s="10">
        <f t="shared" si="1"/>
        <v>0</v>
      </c>
    </row>
    <row r="2318" spans="1:7" ht="12.75" customHeight="1" x14ac:dyDescent="0.2">
      <c r="A2318" s="7">
        <v>41513</v>
      </c>
      <c r="B2318" s="10">
        <f>'data '!K2319</f>
        <v>48.328634716069274</v>
      </c>
      <c r="C2318" s="10">
        <f t="shared" si="0"/>
        <v>48.328634716069274</v>
      </c>
      <c r="D2318" s="10">
        <f>'data '!P2319</f>
        <v>0</v>
      </c>
      <c r="E2318" s="10">
        <f t="shared" si="2"/>
        <v>0</v>
      </c>
      <c r="F2318" s="10">
        <f>'data '!U2319</f>
        <v>0</v>
      </c>
      <c r="G2318" s="10">
        <f t="shared" si="1"/>
        <v>0</v>
      </c>
    </row>
    <row r="2319" spans="1:7" ht="12.75" customHeight="1" x14ac:dyDescent="0.2">
      <c r="A2319" s="7">
        <v>41514</v>
      </c>
      <c r="B2319" s="10">
        <f>'data '!K2320</f>
        <v>48.328634716069274</v>
      </c>
      <c r="C2319" s="10">
        <f t="shared" si="0"/>
        <v>48.328634716069274</v>
      </c>
      <c r="D2319" s="10">
        <f>'data '!P2320</f>
        <v>0</v>
      </c>
      <c r="E2319" s="10">
        <f t="shared" si="2"/>
        <v>0</v>
      </c>
      <c r="F2319" s="10">
        <f>'data '!U2320</f>
        <v>0</v>
      </c>
      <c r="G2319" s="10">
        <f t="shared" si="1"/>
        <v>0</v>
      </c>
    </row>
    <row r="2320" spans="1:7" ht="12.75" customHeight="1" x14ac:dyDescent="0.2">
      <c r="A2320" s="7">
        <v>41515</v>
      </c>
      <c r="B2320" s="10">
        <f>'data '!K2321</f>
        <v>48.328634716069274</v>
      </c>
      <c r="C2320" s="10">
        <f t="shared" si="0"/>
        <v>48.328634716069274</v>
      </c>
      <c r="D2320" s="10">
        <f>'data '!P2321</f>
        <v>0</v>
      </c>
      <c r="E2320" s="10">
        <f t="shared" si="2"/>
        <v>0</v>
      </c>
      <c r="F2320" s="10">
        <f>'data '!U2321</f>
        <v>0</v>
      </c>
      <c r="G2320" s="10">
        <f t="shared" si="1"/>
        <v>0</v>
      </c>
    </row>
    <row r="2321" spans="1:7" ht="12.75" customHeight="1" x14ac:dyDescent="0.2">
      <c r="A2321" s="7">
        <v>41516</v>
      </c>
      <c r="B2321" s="10">
        <f>'data '!K2322</f>
        <v>48.328634716069274</v>
      </c>
      <c r="C2321" s="10">
        <f t="shared" si="0"/>
        <v>48.328634716069274</v>
      </c>
      <c r="D2321" s="10">
        <f>'data '!P2322</f>
        <v>0</v>
      </c>
      <c r="E2321" s="10">
        <f t="shared" si="2"/>
        <v>0</v>
      </c>
      <c r="F2321" s="10">
        <f>'data '!U2322</f>
        <v>0</v>
      </c>
      <c r="G2321" s="10">
        <f t="shared" si="1"/>
        <v>0</v>
      </c>
    </row>
    <row r="2322" spans="1:7" ht="12.75" customHeight="1" x14ac:dyDescent="0.2">
      <c r="A2322" s="7">
        <v>41519</v>
      </c>
      <c r="B2322" s="10">
        <f>'data '!K2323</f>
        <v>48.328634716069274</v>
      </c>
      <c r="C2322" s="10">
        <f t="shared" si="0"/>
        <v>48.328634716069274</v>
      </c>
      <c r="D2322" s="10">
        <f>'data '!P2323</f>
        <v>229.88505747126436</v>
      </c>
      <c r="E2322" s="10">
        <f t="shared" si="2"/>
        <v>229.88505747126436</v>
      </c>
      <c r="F2322" s="10">
        <f>'data '!U2323</f>
        <v>1000</v>
      </c>
      <c r="G2322" s="10">
        <f t="shared" si="1"/>
        <v>1000</v>
      </c>
    </row>
    <row r="2323" spans="1:7" ht="12.75" customHeight="1" x14ac:dyDescent="0.2">
      <c r="A2323" s="7">
        <v>41520</v>
      </c>
      <c r="B2323" s="10">
        <f>'data '!K2324</f>
        <v>48.328634716069274</v>
      </c>
      <c r="C2323" s="10">
        <f t="shared" si="0"/>
        <v>48.328634716069274</v>
      </c>
      <c r="D2323" s="10">
        <f>'data '!P2324</f>
        <v>0</v>
      </c>
      <c r="E2323" s="10">
        <f t="shared" si="2"/>
        <v>0</v>
      </c>
      <c r="F2323" s="10">
        <f>'data '!U2324</f>
        <v>0</v>
      </c>
      <c r="G2323" s="10">
        <f t="shared" si="1"/>
        <v>0</v>
      </c>
    </row>
    <row r="2324" spans="1:7" ht="12.75" customHeight="1" x14ac:dyDescent="0.2">
      <c r="A2324" s="7">
        <v>41521</v>
      </c>
      <c r="B2324" s="10">
        <f>'data '!K2325</f>
        <v>48.328634716069274</v>
      </c>
      <c r="C2324" s="10">
        <f t="shared" si="0"/>
        <v>48.328634716069274</v>
      </c>
      <c r="D2324" s="10">
        <f>'data '!P2325</f>
        <v>0</v>
      </c>
      <c r="E2324" s="10">
        <f t="shared" si="2"/>
        <v>0</v>
      </c>
      <c r="F2324" s="10">
        <f>'data '!U2325</f>
        <v>0</v>
      </c>
      <c r="G2324" s="10">
        <f t="shared" si="1"/>
        <v>0</v>
      </c>
    </row>
    <row r="2325" spans="1:7" ht="12.75" customHeight="1" x14ac:dyDescent="0.2">
      <c r="A2325" s="7">
        <v>41522</v>
      </c>
      <c r="B2325" s="10">
        <f>'data '!K2326</f>
        <v>48.328634716069274</v>
      </c>
      <c r="C2325" s="10">
        <f t="shared" si="0"/>
        <v>48.328634716069274</v>
      </c>
      <c r="D2325" s="10">
        <f>'data '!P2326</f>
        <v>0</v>
      </c>
      <c r="E2325" s="10">
        <f t="shared" si="2"/>
        <v>0</v>
      </c>
      <c r="F2325" s="10">
        <f>'data '!U2326</f>
        <v>0</v>
      </c>
      <c r="G2325" s="10">
        <f t="shared" si="1"/>
        <v>0</v>
      </c>
    </row>
    <row r="2326" spans="1:7" ht="12.75" customHeight="1" x14ac:dyDescent="0.2">
      <c r="A2326" s="7">
        <v>41523</v>
      </c>
      <c r="B2326" s="10">
        <f>'data '!K2327</f>
        <v>48.328634716069274</v>
      </c>
      <c r="C2326" s="10">
        <f t="shared" si="0"/>
        <v>48.328634716069274</v>
      </c>
      <c r="D2326" s="10">
        <f>'data '!P2327</f>
        <v>0</v>
      </c>
      <c r="E2326" s="10">
        <f t="shared" si="2"/>
        <v>0</v>
      </c>
      <c r="F2326" s="10">
        <f>'data '!U2327</f>
        <v>0</v>
      </c>
      <c r="G2326" s="10">
        <f t="shared" si="1"/>
        <v>0</v>
      </c>
    </row>
    <row r="2327" spans="1:7" ht="12.75" customHeight="1" x14ac:dyDescent="0.2">
      <c r="A2327" s="7">
        <v>41527</v>
      </c>
      <c r="B2327" s="10">
        <f>'data '!K2328</f>
        <v>48.328634716069274</v>
      </c>
      <c r="C2327" s="10">
        <f t="shared" si="0"/>
        <v>48.328634716069274</v>
      </c>
      <c r="D2327" s="10">
        <f>'data '!P2328</f>
        <v>229.88505747126436</v>
      </c>
      <c r="E2327" s="10">
        <f t="shared" si="2"/>
        <v>229.88505747126436</v>
      </c>
      <c r="F2327" s="10">
        <f>'data '!U2328</f>
        <v>0</v>
      </c>
      <c r="G2327" s="10">
        <f t="shared" si="1"/>
        <v>0</v>
      </c>
    </row>
    <row r="2328" spans="1:7" ht="12.75" customHeight="1" x14ac:dyDescent="0.2">
      <c r="A2328" s="7">
        <v>41528</v>
      </c>
      <c r="B2328" s="10">
        <f>'data '!K2329</f>
        <v>48.328634716069274</v>
      </c>
      <c r="C2328" s="10">
        <f t="shared" si="0"/>
        <v>48.328634716069274</v>
      </c>
      <c r="D2328" s="10">
        <f>'data '!P2329</f>
        <v>0</v>
      </c>
      <c r="E2328" s="10">
        <f t="shared" si="2"/>
        <v>0</v>
      </c>
      <c r="F2328" s="10">
        <f>'data '!U2329</f>
        <v>0</v>
      </c>
      <c r="G2328" s="10">
        <f t="shared" si="1"/>
        <v>0</v>
      </c>
    </row>
    <row r="2329" spans="1:7" ht="12.75" customHeight="1" x14ac:dyDescent="0.2">
      <c r="A2329" s="7">
        <v>41529</v>
      </c>
      <c r="B2329" s="10">
        <f>'data '!K2330</f>
        <v>48.328634716069274</v>
      </c>
      <c r="C2329" s="10">
        <f t="shared" si="0"/>
        <v>48.328634716069274</v>
      </c>
      <c r="D2329" s="10">
        <f>'data '!P2330</f>
        <v>0</v>
      </c>
      <c r="E2329" s="10">
        <f t="shared" si="2"/>
        <v>0</v>
      </c>
      <c r="F2329" s="10">
        <f>'data '!U2330</f>
        <v>0</v>
      </c>
      <c r="G2329" s="10">
        <f t="shared" si="1"/>
        <v>0</v>
      </c>
    </row>
    <row r="2330" spans="1:7" ht="12.75" customHeight="1" x14ac:dyDescent="0.2">
      <c r="A2330" s="7">
        <v>41530</v>
      </c>
      <c r="B2330" s="10">
        <f>'data '!K2331</f>
        <v>48.328634716069274</v>
      </c>
      <c r="C2330" s="10">
        <f t="shared" si="0"/>
        <v>48.328634716069274</v>
      </c>
      <c r="D2330" s="10">
        <f>'data '!P2331</f>
        <v>0</v>
      </c>
      <c r="E2330" s="10">
        <f t="shared" si="2"/>
        <v>0</v>
      </c>
      <c r="F2330" s="10">
        <f>'data '!U2331</f>
        <v>0</v>
      </c>
      <c r="G2330" s="10">
        <f t="shared" si="1"/>
        <v>0</v>
      </c>
    </row>
    <row r="2331" spans="1:7" ht="12.75" customHeight="1" x14ac:dyDescent="0.2">
      <c r="A2331" s="7">
        <v>41533</v>
      </c>
      <c r="B2331" s="10">
        <f>'data '!K2332</f>
        <v>48.328634716069274</v>
      </c>
      <c r="C2331" s="10">
        <f t="shared" si="0"/>
        <v>48.328634716069274</v>
      </c>
      <c r="D2331" s="10">
        <f>'data '!P2332</f>
        <v>229.88505747126436</v>
      </c>
      <c r="E2331" s="10">
        <f t="shared" si="2"/>
        <v>229.88505747126436</v>
      </c>
      <c r="F2331" s="10">
        <f>'data '!U2332</f>
        <v>0</v>
      </c>
      <c r="G2331" s="10">
        <f t="shared" si="1"/>
        <v>0</v>
      </c>
    </row>
    <row r="2332" spans="1:7" ht="12.75" customHeight="1" x14ac:dyDescent="0.2">
      <c r="A2332" s="7">
        <v>41534</v>
      </c>
      <c r="B2332" s="10">
        <f>'data '!K2333</f>
        <v>48.328634716069274</v>
      </c>
      <c r="C2332" s="10">
        <f t="shared" si="0"/>
        <v>48.328634716069274</v>
      </c>
      <c r="D2332" s="10">
        <f>'data '!P2333</f>
        <v>0</v>
      </c>
      <c r="E2332" s="10">
        <f t="shared" si="2"/>
        <v>0</v>
      </c>
      <c r="F2332" s="10">
        <f>'data '!U2333</f>
        <v>0</v>
      </c>
      <c r="G2332" s="10">
        <f t="shared" si="1"/>
        <v>0</v>
      </c>
    </row>
    <row r="2333" spans="1:7" ht="12.75" customHeight="1" x14ac:dyDescent="0.2">
      <c r="A2333" s="7">
        <v>41535</v>
      </c>
      <c r="B2333" s="10">
        <f>'data '!K2334</f>
        <v>48.328634716069274</v>
      </c>
      <c r="C2333" s="10">
        <f t="shared" si="0"/>
        <v>48.328634716069274</v>
      </c>
      <c r="D2333" s="10">
        <f>'data '!P2334</f>
        <v>0</v>
      </c>
      <c r="E2333" s="10">
        <f t="shared" si="2"/>
        <v>0</v>
      </c>
      <c r="F2333" s="10">
        <f>'data '!U2334</f>
        <v>0</v>
      </c>
      <c r="G2333" s="10">
        <f t="shared" si="1"/>
        <v>0</v>
      </c>
    </row>
    <row r="2334" spans="1:7" ht="12.75" customHeight="1" x14ac:dyDescent="0.2">
      <c r="A2334" s="7">
        <v>41536</v>
      </c>
      <c r="B2334" s="10">
        <f>'data '!K2335</f>
        <v>48.328634716069274</v>
      </c>
      <c r="C2334" s="10">
        <f t="shared" si="0"/>
        <v>48.328634716069274</v>
      </c>
      <c r="D2334" s="10">
        <f>'data '!P2335</f>
        <v>0</v>
      </c>
      <c r="E2334" s="10">
        <f t="shared" si="2"/>
        <v>0</v>
      </c>
      <c r="F2334" s="10">
        <f>'data '!U2335</f>
        <v>0</v>
      </c>
      <c r="G2334" s="10">
        <f t="shared" si="1"/>
        <v>0</v>
      </c>
    </row>
    <row r="2335" spans="1:7" ht="12.75" customHeight="1" x14ac:dyDescent="0.2">
      <c r="A2335" s="7">
        <v>41537</v>
      </c>
      <c r="B2335" s="10">
        <f>'data '!K2336</f>
        <v>48.328634716069274</v>
      </c>
      <c r="C2335" s="10">
        <f t="shared" si="0"/>
        <v>48.328634716069274</v>
      </c>
      <c r="D2335" s="10">
        <f>'data '!P2336</f>
        <v>0</v>
      </c>
      <c r="E2335" s="10">
        <f t="shared" si="2"/>
        <v>0</v>
      </c>
      <c r="F2335" s="10">
        <f>'data '!U2336</f>
        <v>0</v>
      </c>
      <c r="G2335" s="10">
        <f t="shared" si="1"/>
        <v>0</v>
      </c>
    </row>
    <row r="2336" spans="1:7" ht="12.75" customHeight="1" x14ac:dyDescent="0.2">
      <c r="A2336" s="7">
        <v>41540</v>
      </c>
      <c r="B2336" s="10">
        <f>'data '!K2337</f>
        <v>48.328634716069274</v>
      </c>
      <c r="C2336" s="10">
        <f t="shared" si="0"/>
        <v>48.328634716069274</v>
      </c>
      <c r="D2336" s="10">
        <f>'data '!P2337</f>
        <v>229.88505747126436</v>
      </c>
      <c r="E2336" s="10">
        <f t="shared" si="2"/>
        <v>229.88505747126436</v>
      </c>
      <c r="F2336" s="10">
        <f>'data '!U2337</f>
        <v>0</v>
      </c>
      <c r="G2336" s="10">
        <f t="shared" si="1"/>
        <v>0</v>
      </c>
    </row>
    <row r="2337" spans="1:7" ht="12.75" customHeight="1" x14ac:dyDescent="0.2">
      <c r="A2337" s="7">
        <v>41541</v>
      </c>
      <c r="B2337" s="10">
        <f>'data '!K2338</f>
        <v>48.328634716069274</v>
      </c>
      <c r="C2337" s="10">
        <f t="shared" si="0"/>
        <v>48.328634716069274</v>
      </c>
      <c r="D2337" s="10">
        <f>'data '!P2338</f>
        <v>0</v>
      </c>
      <c r="E2337" s="10">
        <f t="shared" si="2"/>
        <v>0</v>
      </c>
      <c r="F2337" s="10">
        <f>'data '!U2338</f>
        <v>0</v>
      </c>
      <c r="G2337" s="10">
        <f t="shared" si="1"/>
        <v>0</v>
      </c>
    </row>
    <row r="2338" spans="1:7" ht="12.75" customHeight="1" x14ac:dyDescent="0.2">
      <c r="A2338" s="7">
        <v>41542</v>
      </c>
      <c r="B2338" s="10">
        <f>'data '!K2339</f>
        <v>48.328634716069274</v>
      </c>
      <c r="C2338" s="10">
        <f t="shared" si="0"/>
        <v>48.328634716069274</v>
      </c>
      <c r="D2338" s="10">
        <f>'data '!P2339</f>
        <v>0</v>
      </c>
      <c r="E2338" s="10">
        <f t="shared" si="2"/>
        <v>0</v>
      </c>
      <c r="F2338" s="10">
        <f>'data '!U2339</f>
        <v>0</v>
      </c>
      <c r="G2338" s="10">
        <f t="shared" si="1"/>
        <v>0</v>
      </c>
    </row>
    <row r="2339" spans="1:7" ht="12.75" customHeight="1" x14ac:dyDescent="0.2">
      <c r="A2339" s="7">
        <v>41543</v>
      </c>
      <c r="B2339" s="10">
        <f>'data '!K2340</f>
        <v>48.328634716069274</v>
      </c>
      <c r="C2339" s="10">
        <f t="shared" si="0"/>
        <v>48.328634716069274</v>
      </c>
      <c r="D2339" s="10">
        <f>'data '!P2340</f>
        <v>0</v>
      </c>
      <c r="E2339" s="10">
        <f t="shared" si="2"/>
        <v>0</v>
      </c>
      <c r="F2339" s="10">
        <f>'data '!U2340</f>
        <v>0</v>
      </c>
      <c r="G2339" s="10">
        <f t="shared" si="1"/>
        <v>0</v>
      </c>
    </row>
    <row r="2340" spans="1:7" ht="12.75" customHeight="1" x14ac:dyDescent="0.2">
      <c r="A2340" s="7">
        <v>41544</v>
      </c>
      <c r="B2340" s="10">
        <f>'data '!K2341</f>
        <v>48.328634716069274</v>
      </c>
      <c r="C2340" s="10">
        <f t="shared" si="0"/>
        <v>48.328634716069274</v>
      </c>
      <c r="D2340" s="10">
        <f>'data '!P2341</f>
        <v>0</v>
      </c>
      <c r="E2340" s="10">
        <f t="shared" si="2"/>
        <v>0</v>
      </c>
      <c r="F2340" s="10">
        <f>'data '!U2341</f>
        <v>0</v>
      </c>
      <c r="G2340" s="10">
        <f t="shared" si="1"/>
        <v>0</v>
      </c>
    </row>
    <row r="2341" spans="1:7" ht="12.75" customHeight="1" x14ac:dyDescent="0.2">
      <c r="A2341" s="7">
        <v>41547</v>
      </c>
      <c r="B2341" s="10">
        <f>'data '!K2342</f>
        <v>48.328634716069274</v>
      </c>
      <c r="C2341" s="10">
        <f t="shared" si="0"/>
        <v>48.328634716069274</v>
      </c>
      <c r="D2341" s="10">
        <f>'data '!P2342</f>
        <v>229.88505747126436</v>
      </c>
      <c r="E2341" s="10">
        <f t="shared" si="2"/>
        <v>229.88505747126436</v>
      </c>
      <c r="F2341" s="10">
        <f>'data '!U2342</f>
        <v>0</v>
      </c>
      <c r="G2341" s="10">
        <f t="shared" si="1"/>
        <v>0</v>
      </c>
    </row>
    <row r="2342" spans="1:7" ht="12.75" customHeight="1" x14ac:dyDescent="0.2">
      <c r="A2342" s="7">
        <v>41548</v>
      </c>
      <c r="B2342" s="10">
        <f>'data '!K2343</f>
        <v>48.328634716069274</v>
      </c>
      <c r="C2342" s="10">
        <f t="shared" si="0"/>
        <v>48.328634716069274</v>
      </c>
      <c r="D2342" s="10">
        <f>'data '!P2343</f>
        <v>0</v>
      </c>
      <c r="E2342" s="10">
        <f t="shared" si="2"/>
        <v>0</v>
      </c>
      <c r="F2342" s="10">
        <f>'data '!U2343</f>
        <v>1000</v>
      </c>
      <c r="G2342" s="10">
        <f t="shared" si="1"/>
        <v>1000</v>
      </c>
    </row>
    <row r="2343" spans="1:7" ht="12.75" customHeight="1" x14ac:dyDescent="0.2">
      <c r="A2343" s="7">
        <v>41550</v>
      </c>
      <c r="B2343" s="10">
        <f>'data '!K2344</f>
        <v>48.328634716069274</v>
      </c>
      <c r="C2343" s="10">
        <f t="shared" si="0"/>
        <v>48.328634716069274</v>
      </c>
      <c r="D2343" s="10">
        <f>'data '!P2344</f>
        <v>0</v>
      </c>
      <c r="E2343" s="10">
        <f t="shared" si="2"/>
        <v>0</v>
      </c>
      <c r="F2343" s="10">
        <f>'data '!U2344</f>
        <v>0</v>
      </c>
      <c r="G2343" s="10">
        <f t="shared" si="1"/>
        <v>0</v>
      </c>
    </row>
    <row r="2344" spans="1:7" ht="12.75" customHeight="1" x14ac:dyDescent="0.2">
      <c r="A2344" s="7">
        <v>41551</v>
      </c>
      <c r="B2344" s="10">
        <f>'data '!K2345</f>
        <v>48.328634716069274</v>
      </c>
      <c r="C2344" s="10">
        <f t="shared" si="0"/>
        <v>48.328634716069274</v>
      </c>
      <c r="D2344" s="10">
        <f>'data '!P2345</f>
        <v>0</v>
      </c>
      <c r="E2344" s="10">
        <f t="shared" si="2"/>
        <v>0</v>
      </c>
      <c r="F2344" s="10">
        <f>'data '!U2345</f>
        <v>0</v>
      </c>
      <c r="G2344" s="10">
        <f t="shared" si="1"/>
        <v>0</v>
      </c>
    </row>
    <row r="2345" spans="1:7" ht="12.75" customHeight="1" x14ac:dyDescent="0.2">
      <c r="A2345" s="7">
        <v>41554</v>
      </c>
      <c r="B2345" s="10">
        <f>'data '!K2346</f>
        <v>48.328634716069274</v>
      </c>
      <c r="C2345" s="10">
        <f t="shared" si="0"/>
        <v>48.328634716069274</v>
      </c>
      <c r="D2345" s="10">
        <f>'data '!P2346</f>
        <v>229.88505747126436</v>
      </c>
      <c r="E2345" s="10">
        <f t="shared" si="2"/>
        <v>229.88505747126436</v>
      </c>
      <c r="F2345" s="10">
        <f>'data '!U2346</f>
        <v>0</v>
      </c>
      <c r="G2345" s="10">
        <f t="shared" si="1"/>
        <v>0</v>
      </c>
    </row>
    <row r="2346" spans="1:7" ht="12.75" customHeight="1" x14ac:dyDescent="0.2">
      <c r="A2346" s="7">
        <v>41555</v>
      </c>
      <c r="B2346" s="10">
        <f>'data '!K2347</f>
        <v>48.328634716069274</v>
      </c>
      <c r="C2346" s="10">
        <f t="shared" si="0"/>
        <v>48.328634716069274</v>
      </c>
      <c r="D2346" s="10">
        <f>'data '!P2347</f>
        <v>0</v>
      </c>
      <c r="E2346" s="10">
        <f t="shared" si="2"/>
        <v>0</v>
      </c>
      <c r="F2346" s="10">
        <f>'data '!U2347</f>
        <v>0</v>
      </c>
      <c r="G2346" s="10">
        <f t="shared" si="1"/>
        <v>0</v>
      </c>
    </row>
    <row r="2347" spans="1:7" ht="12.75" customHeight="1" x14ac:dyDescent="0.2">
      <c r="A2347" s="7">
        <v>41556</v>
      </c>
      <c r="B2347" s="10">
        <f>'data '!K2348</f>
        <v>48.328634716069274</v>
      </c>
      <c r="C2347" s="10">
        <f t="shared" si="0"/>
        <v>48.328634716069274</v>
      </c>
      <c r="D2347" s="10">
        <f>'data '!P2348</f>
        <v>0</v>
      </c>
      <c r="E2347" s="10">
        <f t="shared" si="2"/>
        <v>0</v>
      </c>
      <c r="F2347" s="10">
        <f>'data '!U2348</f>
        <v>0</v>
      </c>
      <c r="G2347" s="10">
        <f t="shared" si="1"/>
        <v>0</v>
      </c>
    </row>
    <row r="2348" spans="1:7" ht="12.75" customHeight="1" x14ac:dyDescent="0.2">
      <c r="A2348" s="7">
        <v>41557</v>
      </c>
      <c r="B2348" s="10">
        <f>'data '!K2349</f>
        <v>48.328634716069274</v>
      </c>
      <c r="C2348" s="10">
        <f t="shared" si="0"/>
        <v>48.328634716069274</v>
      </c>
      <c r="D2348" s="10">
        <f>'data '!P2349</f>
        <v>0</v>
      </c>
      <c r="E2348" s="10">
        <f t="shared" si="2"/>
        <v>0</v>
      </c>
      <c r="F2348" s="10">
        <f>'data '!U2349</f>
        <v>0</v>
      </c>
      <c r="G2348" s="10">
        <f t="shared" si="1"/>
        <v>0</v>
      </c>
    </row>
    <row r="2349" spans="1:7" ht="12.75" customHeight="1" x14ac:dyDescent="0.2">
      <c r="A2349" s="7">
        <v>41558</v>
      </c>
      <c r="B2349" s="10">
        <f>'data '!K2350</f>
        <v>48.328634716069274</v>
      </c>
      <c r="C2349" s="10">
        <f t="shared" si="0"/>
        <v>48.328634716069274</v>
      </c>
      <c r="D2349" s="10">
        <f>'data '!P2350</f>
        <v>0</v>
      </c>
      <c r="E2349" s="10">
        <f t="shared" si="2"/>
        <v>0</v>
      </c>
      <c r="F2349" s="10">
        <f>'data '!U2350</f>
        <v>0</v>
      </c>
      <c r="G2349" s="10">
        <f t="shared" si="1"/>
        <v>0</v>
      </c>
    </row>
    <row r="2350" spans="1:7" ht="12.75" customHeight="1" x14ac:dyDescent="0.2">
      <c r="A2350" s="7">
        <v>41561</v>
      </c>
      <c r="B2350" s="10">
        <f>'data '!K2351</f>
        <v>48.328634716069274</v>
      </c>
      <c r="C2350" s="10">
        <f t="shared" si="0"/>
        <v>48.328634716069274</v>
      </c>
      <c r="D2350" s="10">
        <f>'data '!P2351</f>
        <v>229.88505747126436</v>
      </c>
      <c r="E2350" s="10">
        <f t="shared" si="2"/>
        <v>229.88505747126436</v>
      </c>
      <c r="F2350" s="10">
        <f>'data '!U2351</f>
        <v>0</v>
      </c>
      <c r="G2350" s="10">
        <f t="shared" si="1"/>
        <v>0</v>
      </c>
    </row>
    <row r="2351" spans="1:7" ht="12.75" customHeight="1" x14ac:dyDescent="0.2">
      <c r="A2351" s="7">
        <v>41562</v>
      </c>
      <c r="B2351" s="10">
        <f>'data '!K2352</f>
        <v>48.328634716069274</v>
      </c>
      <c r="C2351" s="10">
        <f t="shared" si="0"/>
        <v>48.328634716069274</v>
      </c>
      <c r="D2351" s="10">
        <f>'data '!P2352</f>
        <v>0</v>
      </c>
      <c r="E2351" s="10">
        <f t="shared" si="2"/>
        <v>0</v>
      </c>
      <c r="F2351" s="10">
        <f>'data '!U2352</f>
        <v>0</v>
      </c>
      <c r="G2351" s="10">
        <f t="shared" si="1"/>
        <v>0</v>
      </c>
    </row>
    <row r="2352" spans="1:7" ht="12.75" customHeight="1" x14ac:dyDescent="0.2">
      <c r="A2352" s="7">
        <v>41564</v>
      </c>
      <c r="B2352" s="10">
        <f>'data '!K2353</f>
        <v>48.328634716069274</v>
      </c>
      <c r="C2352" s="10">
        <f t="shared" si="0"/>
        <v>48.328634716069274</v>
      </c>
      <c r="D2352" s="10">
        <f>'data '!P2353</f>
        <v>0</v>
      </c>
      <c r="E2352" s="10">
        <f t="shared" si="2"/>
        <v>0</v>
      </c>
      <c r="F2352" s="10">
        <f>'data '!U2353</f>
        <v>0</v>
      </c>
      <c r="G2352" s="10">
        <f t="shared" si="1"/>
        <v>0</v>
      </c>
    </row>
    <row r="2353" spans="1:7" ht="12.75" customHeight="1" x14ac:dyDescent="0.2">
      <c r="A2353" s="7">
        <v>41565</v>
      </c>
      <c r="B2353" s="10">
        <f>'data '!K2354</f>
        <v>48.328634716069274</v>
      </c>
      <c r="C2353" s="10">
        <f t="shared" si="0"/>
        <v>48.328634716069274</v>
      </c>
      <c r="D2353" s="10">
        <f>'data '!P2354</f>
        <v>0</v>
      </c>
      <c r="E2353" s="10">
        <f t="shared" si="2"/>
        <v>0</v>
      </c>
      <c r="F2353" s="10">
        <f>'data '!U2354</f>
        <v>0</v>
      </c>
      <c r="G2353" s="10">
        <f t="shared" si="1"/>
        <v>0</v>
      </c>
    </row>
    <row r="2354" spans="1:7" ht="12.75" customHeight="1" x14ac:dyDescent="0.2">
      <c r="A2354" s="7">
        <v>41568</v>
      </c>
      <c r="B2354" s="10">
        <f>'data '!K2355</f>
        <v>48.328634716069274</v>
      </c>
      <c r="C2354" s="10">
        <f t="shared" si="0"/>
        <v>48.328634716069274</v>
      </c>
      <c r="D2354" s="10">
        <f>'data '!P2355</f>
        <v>229.88505747126436</v>
      </c>
      <c r="E2354" s="10">
        <f t="shared" si="2"/>
        <v>229.88505747126436</v>
      </c>
      <c r="F2354" s="10">
        <f>'data '!U2355</f>
        <v>0</v>
      </c>
      <c r="G2354" s="10">
        <f t="shared" si="1"/>
        <v>0</v>
      </c>
    </row>
    <row r="2355" spans="1:7" ht="12.75" customHeight="1" x14ac:dyDescent="0.2">
      <c r="A2355" s="7">
        <v>41569</v>
      </c>
      <c r="B2355" s="10">
        <f>'data '!K2356</f>
        <v>48.328634716069274</v>
      </c>
      <c r="C2355" s="10">
        <f t="shared" si="0"/>
        <v>48.328634716069274</v>
      </c>
      <c r="D2355" s="10">
        <f>'data '!P2356</f>
        <v>0</v>
      </c>
      <c r="E2355" s="10">
        <f t="shared" si="2"/>
        <v>0</v>
      </c>
      <c r="F2355" s="10">
        <f>'data '!U2356</f>
        <v>0</v>
      </c>
      <c r="G2355" s="10">
        <f t="shared" si="1"/>
        <v>0</v>
      </c>
    </row>
    <row r="2356" spans="1:7" ht="12.75" customHeight="1" x14ac:dyDescent="0.2">
      <c r="A2356" s="7">
        <v>41570</v>
      </c>
      <c r="B2356" s="10">
        <f>'data '!K2357</f>
        <v>48.328634716069274</v>
      </c>
      <c r="C2356" s="10">
        <f t="shared" si="0"/>
        <v>48.328634716069274</v>
      </c>
      <c r="D2356" s="10">
        <f>'data '!P2357</f>
        <v>0</v>
      </c>
      <c r="E2356" s="10">
        <f t="shared" si="2"/>
        <v>0</v>
      </c>
      <c r="F2356" s="10">
        <f>'data '!U2357</f>
        <v>0</v>
      </c>
      <c r="G2356" s="10">
        <f t="shared" si="1"/>
        <v>0</v>
      </c>
    </row>
    <row r="2357" spans="1:7" ht="12.75" customHeight="1" x14ac:dyDescent="0.2">
      <c r="A2357" s="7">
        <v>41571</v>
      </c>
      <c r="B2357" s="10">
        <f>'data '!K2358</f>
        <v>48.328634716069274</v>
      </c>
      <c r="C2357" s="10">
        <f t="shared" si="0"/>
        <v>48.328634716069274</v>
      </c>
      <c r="D2357" s="10">
        <f>'data '!P2358</f>
        <v>0</v>
      </c>
      <c r="E2357" s="10">
        <f t="shared" si="2"/>
        <v>0</v>
      </c>
      <c r="F2357" s="10">
        <f>'data '!U2358</f>
        <v>0</v>
      </c>
      <c r="G2357" s="10">
        <f t="shared" si="1"/>
        <v>0</v>
      </c>
    </row>
    <row r="2358" spans="1:7" ht="12.75" customHeight="1" x14ac:dyDescent="0.2">
      <c r="A2358" s="7">
        <v>41572</v>
      </c>
      <c r="B2358" s="10">
        <f>'data '!K2359</f>
        <v>48.328634716069274</v>
      </c>
      <c r="C2358" s="10">
        <f t="shared" si="0"/>
        <v>48.328634716069274</v>
      </c>
      <c r="D2358" s="10">
        <f>'data '!P2359</f>
        <v>0</v>
      </c>
      <c r="E2358" s="10">
        <f t="shared" si="2"/>
        <v>0</v>
      </c>
      <c r="F2358" s="10">
        <f>'data '!U2359</f>
        <v>0</v>
      </c>
      <c r="G2358" s="10">
        <f t="shared" si="1"/>
        <v>0</v>
      </c>
    </row>
    <row r="2359" spans="1:7" ht="12.75" customHeight="1" x14ac:dyDescent="0.2">
      <c r="A2359" s="7">
        <v>41575</v>
      </c>
      <c r="B2359" s="10">
        <f>'data '!K2360</f>
        <v>48.328634716069274</v>
      </c>
      <c r="C2359" s="10">
        <f t="shared" si="0"/>
        <v>48.328634716069274</v>
      </c>
      <c r="D2359" s="10">
        <f>'data '!P2360</f>
        <v>229.88505747126436</v>
      </c>
      <c r="E2359" s="10">
        <f t="shared" si="2"/>
        <v>229.88505747126436</v>
      </c>
      <c r="F2359" s="10">
        <f>'data '!U2360</f>
        <v>0</v>
      </c>
      <c r="G2359" s="10">
        <f t="shared" si="1"/>
        <v>0</v>
      </c>
    </row>
    <row r="2360" spans="1:7" ht="12.75" customHeight="1" x14ac:dyDescent="0.2">
      <c r="A2360" s="7">
        <v>41576</v>
      </c>
      <c r="B2360" s="10">
        <f>'data '!K2361</f>
        <v>48.328634716069274</v>
      </c>
      <c r="C2360" s="10">
        <f t="shared" si="0"/>
        <v>48.328634716069274</v>
      </c>
      <c r="D2360" s="10">
        <f>'data '!P2361</f>
        <v>0</v>
      </c>
      <c r="E2360" s="10">
        <f t="shared" si="2"/>
        <v>0</v>
      </c>
      <c r="F2360" s="10">
        <f>'data '!U2361</f>
        <v>0</v>
      </c>
      <c r="G2360" s="10">
        <f t="shared" si="1"/>
        <v>0</v>
      </c>
    </row>
    <row r="2361" spans="1:7" ht="12.75" customHeight="1" x14ac:dyDescent="0.2">
      <c r="A2361" s="7">
        <v>41577</v>
      </c>
      <c r="B2361" s="10">
        <f>'data '!K2362</f>
        <v>48.328634716069274</v>
      </c>
      <c r="C2361" s="10">
        <f t="shared" si="0"/>
        <v>48.328634716069274</v>
      </c>
      <c r="D2361" s="10">
        <f>'data '!P2362</f>
        <v>0</v>
      </c>
      <c r="E2361" s="10">
        <f t="shared" si="2"/>
        <v>0</v>
      </c>
      <c r="F2361" s="10">
        <f>'data '!U2362</f>
        <v>0</v>
      </c>
      <c r="G2361" s="10">
        <f t="shared" si="1"/>
        <v>0</v>
      </c>
    </row>
    <row r="2362" spans="1:7" ht="12.75" customHeight="1" x14ac:dyDescent="0.2">
      <c r="A2362" s="7">
        <v>41578</v>
      </c>
      <c r="B2362" s="10">
        <f>'data '!K2363</f>
        <v>48.328634716069274</v>
      </c>
      <c r="C2362" s="10">
        <f t="shared" si="0"/>
        <v>48.328634716069274</v>
      </c>
      <c r="D2362" s="10">
        <f>'data '!P2363</f>
        <v>0</v>
      </c>
      <c r="E2362" s="10">
        <f t="shared" si="2"/>
        <v>0</v>
      </c>
      <c r="F2362" s="10">
        <f>'data '!U2363</f>
        <v>0</v>
      </c>
      <c r="G2362" s="10">
        <f t="shared" si="1"/>
        <v>0</v>
      </c>
    </row>
    <row r="2363" spans="1:7" ht="12.75" customHeight="1" x14ac:dyDescent="0.2">
      <c r="A2363" s="7">
        <v>41579</v>
      </c>
      <c r="B2363" s="10">
        <f>'data '!K2364</f>
        <v>48.328634716069274</v>
      </c>
      <c r="C2363" s="10">
        <f t="shared" si="0"/>
        <v>48.328634716069274</v>
      </c>
      <c r="D2363" s="10">
        <f>'data '!P2364</f>
        <v>0</v>
      </c>
      <c r="E2363" s="10">
        <f t="shared" si="2"/>
        <v>0</v>
      </c>
      <c r="F2363" s="10">
        <f>'data '!U2364</f>
        <v>1000</v>
      </c>
      <c r="G2363" s="10">
        <f t="shared" si="1"/>
        <v>1000</v>
      </c>
    </row>
    <row r="2364" spans="1:7" ht="12.75" customHeight="1" x14ac:dyDescent="0.2">
      <c r="A2364" s="7">
        <v>41581</v>
      </c>
      <c r="B2364" s="10">
        <f>'data '!K2365</f>
        <v>48.328634716069274</v>
      </c>
      <c r="C2364" s="10">
        <f t="shared" si="0"/>
        <v>48.328634716069274</v>
      </c>
      <c r="D2364" s="10">
        <f>'data '!P2365</f>
        <v>0</v>
      </c>
      <c r="E2364" s="10">
        <f t="shared" si="2"/>
        <v>0</v>
      </c>
      <c r="F2364" s="10">
        <f>'data '!U2365</f>
        <v>0</v>
      </c>
      <c r="G2364" s="10">
        <f t="shared" si="1"/>
        <v>0</v>
      </c>
    </row>
    <row r="2365" spans="1:7" ht="12.75" customHeight="1" x14ac:dyDescent="0.2">
      <c r="A2365" s="7">
        <v>41583</v>
      </c>
      <c r="B2365" s="10">
        <f>'data '!K2366</f>
        <v>48.328634716069274</v>
      </c>
      <c r="C2365" s="10">
        <f t="shared" si="0"/>
        <v>48.328634716069274</v>
      </c>
      <c r="D2365" s="10">
        <f>'data '!P2366</f>
        <v>229.88505747126436</v>
      </c>
      <c r="E2365" s="10">
        <f t="shared" si="2"/>
        <v>229.88505747126436</v>
      </c>
      <c r="F2365" s="10">
        <f>'data '!U2366</f>
        <v>0</v>
      </c>
      <c r="G2365" s="10">
        <f t="shared" si="1"/>
        <v>0</v>
      </c>
    </row>
    <row r="2366" spans="1:7" ht="12.75" customHeight="1" x14ac:dyDescent="0.2">
      <c r="A2366" s="7">
        <v>41584</v>
      </c>
      <c r="B2366" s="10">
        <f>'data '!K2367</f>
        <v>48.328634716069274</v>
      </c>
      <c r="C2366" s="10">
        <f t="shared" si="0"/>
        <v>48.328634716069274</v>
      </c>
      <c r="D2366" s="10">
        <f>'data '!P2367</f>
        <v>0</v>
      </c>
      <c r="E2366" s="10">
        <f t="shared" si="2"/>
        <v>0</v>
      </c>
      <c r="F2366" s="10">
        <f>'data '!U2367</f>
        <v>0</v>
      </c>
      <c r="G2366" s="10">
        <f t="shared" si="1"/>
        <v>0</v>
      </c>
    </row>
    <row r="2367" spans="1:7" ht="12.75" customHeight="1" x14ac:dyDescent="0.2">
      <c r="A2367" s="7">
        <v>41585</v>
      </c>
      <c r="B2367" s="10">
        <f>'data '!K2368</f>
        <v>48.328634716069274</v>
      </c>
      <c r="C2367" s="10">
        <f t="shared" si="0"/>
        <v>48.328634716069274</v>
      </c>
      <c r="D2367" s="10">
        <f>'data '!P2368</f>
        <v>0</v>
      </c>
      <c r="E2367" s="10">
        <f t="shared" si="2"/>
        <v>0</v>
      </c>
      <c r="F2367" s="10">
        <f>'data '!U2368</f>
        <v>0</v>
      </c>
      <c r="G2367" s="10">
        <f t="shared" si="1"/>
        <v>0</v>
      </c>
    </row>
    <row r="2368" spans="1:7" ht="12.75" customHeight="1" x14ac:dyDescent="0.2">
      <c r="A2368" s="7">
        <v>41586</v>
      </c>
      <c r="B2368" s="10">
        <f>'data '!K2369</f>
        <v>48.328634716069274</v>
      </c>
      <c r="C2368" s="10">
        <f t="shared" si="0"/>
        <v>48.328634716069274</v>
      </c>
      <c r="D2368" s="10">
        <f>'data '!P2369</f>
        <v>0</v>
      </c>
      <c r="E2368" s="10">
        <f t="shared" si="2"/>
        <v>0</v>
      </c>
      <c r="F2368" s="10">
        <f>'data '!U2369</f>
        <v>0</v>
      </c>
      <c r="G2368" s="10">
        <f t="shared" si="1"/>
        <v>0</v>
      </c>
    </row>
    <row r="2369" spans="1:7" ht="12.75" customHeight="1" x14ac:dyDescent="0.2">
      <c r="A2369" s="7">
        <v>41589</v>
      </c>
      <c r="B2369" s="10">
        <f>'data '!K2370</f>
        <v>48.328634716069274</v>
      </c>
      <c r="C2369" s="10">
        <f t="shared" si="0"/>
        <v>48.328634716069274</v>
      </c>
      <c r="D2369" s="10">
        <f>'data '!P2370</f>
        <v>229.88505747126436</v>
      </c>
      <c r="E2369" s="10">
        <f t="shared" si="2"/>
        <v>229.88505747126436</v>
      </c>
      <c r="F2369" s="10">
        <f>'data '!U2370</f>
        <v>0</v>
      </c>
      <c r="G2369" s="10">
        <f t="shared" si="1"/>
        <v>0</v>
      </c>
    </row>
    <row r="2370" spans="1:7" ht="12.75" customHeight="1" x14ac:dyDescent="0.2">
      <c r="A2370" s="7">
        <v>41590</v>
      </c>
      <c r="B2370" s="10">
        <f>'data '!K2371</f>
        <v>48.328634716069274</v>
      </c>
      <c r="C2370" s="10">
        <f t="shared" si="0"/>
        <v>48.328634716069274</v>
      </c>
      <c r="D2370" s="10">
        <f>'data '!P2371</f>
        <v>0</v>
      </c>
      <c r="E2370" s="10">
        <f t="shared" si="2"/>
        <v>0</v>
      </c>
      <c r="F2370" s="10">
        <f>'data '!U2371</f>
        <v>0</v>
      </c>
      <c r="G2370" s="10">
        <f t="shared" si="1"/>
        <v>0</v>
      </c>
    </row>
    <row r="2371" spans="1:7" ht="12.75" customHeight="1" x14ac:dyDescent="0.2">
      <c r="A2371" s="7">
        <v>41591</v>
      </c>
      <c r="B2371" s="10">
        <f>'data '!K2372</f>
        <v>48.328634716069274</v>
      </c>
      <c r="C2371" s="10">
        <f t="shared" si="0"/>
        <v>48.328634716069274</v>
      </c>
      <c r="D2371" s="10">
        <f>'data '!P2372</f>
        <v>0</v>
      </c>
      <c r="E2371" s="10">
        <f t="shared" si="2"/>
        <v>0</v>
      </c>
      <c r="F2371" s="10">
        <f>'data '!U2372</f>
        <v>0</v>
      </c>
      <c r="G2371" s="10">
        <f t="shared" si="1"/>
        <v>0</v>
      </c>
    </row>
    <row r="2372" spans="1:7" ht="12.75" customHeight="1" x14ac:dyDescent="0.2">
      <c r="A2372" s="7">
        <v>41592</v>
      </c>
      <c r="B2372" s="10">
        <f>'data '!K2373</f>
        <v>48.328634716069274</v>
      </c>
      <c r="C2372" s="10">
        <f t="shared" si="0"/>
        <v>48.328634716069274</v>
      </c>
      <c r="D2372" s="10">
        <f>'data '!P2373</f>
        <v>0</v>
      </c>
      <c r="E2372" s="10">
        <f t="shared" si="2"/>
        <v>0</v>
      </c>
      <c r="F2372" s="10">
        <f>'data '!U2373</f>
        <v>0</v>
      </c>
      <c r="G2372" s="10">
        <f t="shared" si="1"/>
        <v>0</v>
      </c>
    </row>
    <row r="2373" spans="1:7" ht="12.75" customHeight="1" x14ac:dyDescent="0.2">
      <c r="A2373" s="7">
        <v>41596</v>
      </c>
      <c r="B2373" s="10">
        <f>'data '!K2374</f>
        <v>48.328634716069274</v>
      </c>
      <c r="C2373" s="10">
        <f t="shared" si="0"/>
        <v>48.328634716069274</v>
      </c>
      <c r="D2373" s="10">
        <f>'data '!P2374</f>
        <v>229.88505747126436</v>
      </c>
      <c r="E2373" s="10">
        <f t="shared" si="2"/>
        <v>229.88505747126436</v>
      </c>
      <c r="F2373" s="10">
        <f>'data '!U2374</f>
        <v>0</v>
      </c>
      <c r="G2373" s="10">
        <f t="shared" si="1"/>
        <v>0</v>
      </c>
    </row>
    <row r="2374" spans="1:7" ht="12.75" customHeight="1" x14ac:dyDescent="0.2">
      <c r="A2374" s="7">
        <v>41597</v>
      </c>
      <c r="B2374" s="10">
        <f>'data '!K2375</f>
        <v>48.328634716069274</v>
      </c>
      <c r="C2374" s="10">
        <f t="shared" si="0"/>
        <v>48.328634716069274</v>
      </c>
      <c r="D2374" s="10">
        <f>'data '!P2375</f>
        <v>0</v>
      </c>
      <c r="E2374" s="10">
        <f t="shared" si="2"/>
        <v>0</v>
      </c>
      <c r="F2374" s="10">
        <f>'data '!U2375</f>
        <v>0</v>
      </c>
      <c r="G2374" s="10">
        <f t="shared" si="1"/>
        <v>0</v>
      </c>
    </row>
    <row r="2375" spans="1:7" ht="12.75" customHeight="1" x14ac:dyDescent="0.2">
      <c r="A2375" s="7">
        <v>41598</v>
      </c>
      <c r="B2375" s="10">
        <f>'data '!K2376</f>
        <v>48.328634716069274</v>
      </c>
      <c r="C2375" s="10">
        <f t="shared" si="0"/>
        <v>48.328634716069274</v>
      </c>
      <c r="D2375" s="10">
        <f>'data '!P2376</f>
        <v>0</v>
      </c>
      <c r="E2375" s="10">
        <f t="shared" si="2"/>
        <v>0</v>
      </c>
      <c r="F2375" s="10">
        <f>'data '!U2376</f>
        <v>0</v>
      </c>
      <c r="G2375" s="10">
        <f t="shared" si="1"/>
        <v>0</v>
      </c>
    </row>
    <row r="2376" spans="1:7" ht="12.75" customHeight="1" x14ac:dyDescent="0.2">
      <c r="A2376" s="7">
        <v>41599</v>
      </c>
      <c r="B2376" s="10">
        <f>'data '!K2377</f>
        <v>48.328634716069274</v>
      </c>
      <c r="C2376" s="10">
        <f t="shared" si="0"/>
        <v>48.328634716069274</v>
      </c>
      <c r="D2376" s="10">
        <f>'data '!P2377</f>
        <v>0</v>
      </c>
      <c r="E2376" s="10">
        <f t="shared" si="2"/>
        <v>0</v>
      </c>
      <c r="F2376" s="10">
        <f>'data '!U2377</f>
        <v>0</v>
      </c>
      <c r="G2376" s="10">
        <f t="shared" si="1"/>
        <v>0</v>
      </c>
    </row>
    <row r="2377" spans="1:7" ht="12.75" customHeight="1" x14ac:dyDescent="0.2">
      <c r="A2377" s="7">
        <v>41600</v>
      </c>
      <c r="B2377" s="10">
        <f>'data '!K2378</f>
        <v>48.328634716069274</v>
      </c>
      <c r="C2377" s="10">
        <f t="shared" si="0"/>
        <v>48.328634716069274</v>
      </c>
      <c r="D2377" s="10">
        <f>'data '!P2378</f>
        <v>0</v>
      </c>
      <c r="E2377" s="10">
        <f t="shared" si="2"/>
        <v>0</v>
      </c>
      <c r="F2377" s="10">
        <f>'data '!U2378</f>
        <v>0</v>
      </c>
      <c r="G2377" s="10">
        <f t="shared" si="1"/>
        <v>0</v>
      </c>
    </row>
    <row r="2378" spans="1:7" ht="12.75" customHeight="1" x14ac:dyDescent="0.2">
      <c r="A2378" s="7">
        <v>41603</v>
      </c>
      <c r="B2378" s="10">
        <f>'data '!K2379</f>
        <v>48.328634716069274</v>
      </c>
      <c r="C2378" s="10">
        <f t="shared" si="0"/>
        <v>48.328634716069274</v>
      </c>
      <c r="D2378" s="10">
        <f>'data '!P2379</f>
        <v>229.88505747126436</v>
      </c>
      <c r="E2378" s="10">
        <f t="shared" si="2"/>
        <v>229.88505747126436</v>
      </c>
      <c r="F2378" s="10">
        <f>'data '!U2379</f>
        <v>0</v>
      </c>
      <c r="G2378" s="10">
        <f t="shared" si="1"/>
        <v>0</v>
      </c>
    </row>
    <row r="2379" spans="1:7" ht="12.75" customHeight="1" x14ac:dyDescent="0.2">
      <c r="A2379" s="7">
        <v>41604</v>
      </c>
      <c r="B2379" s="10">
        <f>'data '!K2380</f>
        <v>48.328634716069274</v>
      </c>
      <c r="C2379" s="10">
        <f t="shared" si="0"/>
        <v>48.328634716069274</v>
      </c>
      <c r="D2379" s="10">
        <f>'data '!P2380</f>
        <v>0</v>
      </c>
      <c r="E2379" s="10">
        <f t="shared" si="2"/>
        <v>0</v>
      </c>
      <c r="F2379" s="10">
        <f>'data '!U2380</f>
        <v>0</v>
      </c>
      <c r="G2379" s="10">
        <f t="shared" si="1"/>
        <v>0</v>
      </c>
    </row>
    <row r="2380" spans="1:7" ht="12.75" customHeight="1" x14ac:dyDescent="0.2">
      <c r="A2380" s="7">
        <v>41605</v>
      </c>
      <c r="B2380" s="10">
        <f>'data '!K2381</f>
        <v>48.328634716069274</v>
      </c>
      <c r="C2380" s="10">
        <f t="shared" si="0"/>
        <v>48.328634716069274</v>
      </c>
      <c r="D2380" s="10">
        <f>'data '!P2381</f>
        <v>0</v>
      </c>
      <c r="E2380" s="10">
        <f t="shared" si="2"/>
        <v>0</v>
      </c>
      <c r="F2380" s="10">
        <f>'data '!U2381</f>
        <v>0</v>
      </c>
      <c r="G2380" s="10">
        <f t="shared" si="1"/>
        <v>0</v>
      </c>
    </row>
    <row r="2381" spans="1:7" ht="12.75" customHeight="1" x14ac:dyDescent="0.2">
      <c r="A2381" s="7">
        <v>41606</v>
      </c>
      <c r="B2381" s="10">
        <f>'data '!K2382</f>
        <v>48.328634716069274</v>
      </c>
      <c r="C2381" s="10">
        <f t="shared" si="0"/>
        <v>48.328634716069274</v>
      </c>
      <c r="D2381" s="10">
        <f>'data '!P2382</f>
        <v>0</v>
      </c>
      <c r="E2381" s="10">
        <f t="shared" si="2"/>
        <v>0</v>
      </c>
      <c r="F2381" s="10">
        <f>'data '!U2382</f>
        <v>0</v>
      </c>
      <c r="G2381" s="10">
        <f t="shared" si="1"/>
        <v>0</v>
      </c>
    </row>
    <row r="2382" spans="1:7" ht="12.75" customHeight="1" x14ac:dyDescent="0.2">
      <c r="A2382" s="7">
        <v>41607</v>
      </c>
      <c r="B2382" s="10">
        <f>'data '!K2383</f>
        <v>48.328634716069274</v>
      </c>
      <c r="C2382" s="10">
        <f t="shared" si="0"/>
        <v>48.328634716069274</v>
      </c>
      <c r="D2382" s="10">
        <f>'data '!P2383</f>
        <v>0</v>
      </c>
      <c r="E2382" s="10">
        <f t="shared" si="2"/>
        <v>0</v>
      </c>
      <c r="F2382" s="10">
        <f>'data '!U2383</f>
        <v>0</v>
      </c>
      <c r="G2382" s="10">
        <f t="shared" si="1"/>
        <v>0</v>
      </c>
    </row>
    <row r="2383" spans="1:7" ht="12.75" customHeight="1" x14ac:dyDescent="0.2">
      <c r="A2383" s="7">
        <v>41610</v>
      </c>
      <c r="B2383" s="10">
        <f>'data '!K2384</f>
        <v>48.328634716069274</v>
      </c>
      <c r="C2383" s="10">
        <f t="shared" si="0"/>
        <v>48.328634716069274</v>
      </c>
      <c r="D2383" s="10">
        <f>'data '!P2384</f>
        <v>229.88505747126436</v>
      </c>
      <c r="E2383" s="10">
        <f t="shared" si="2"/>
        <v>229.88505747126436</v>
      </c>
      <c r="F2383" s="10">
        <f>'data '!U2384</f>
        <v>1000</v>
      </c>
      <c r="G2383" s="10">
        <f t="shared" si="1"/>
        <v>1000</v>
      </c>
    </row>
    <row r="2384" spans="1:7" ht="12.75" customHeight="1" x14ac:dyDescent="0.2">
      <c r="A2384" s="7">
        <v>41611</v>
      </c>
      <c r="B2384" s="10">
        <f>'data '!K2385</f>
        <v>48.328634716069274</v>
      </c>
      <c r="C2384" s="10">
        <f t="shared" si="0"/>
        <v>48.328634716069274</v>
      </c>
      <c r="D2384" s="10">
        <f>'data '!P2385</f>
        <v>0</v>
      </c>
      <c r="E2384" s="10">
        <f t="shared" si="2"/>
        <v>0</v>
      </c>
      <c r="F2384" s="10">
        <f>'data '!U2385</f>
        <v>0</v>
      </c>
      <c r="G2384" s="10">
        <f t="shared" si="1"/>
        <v>0</v>
      </c>
    </row>
    <row r="2385" spans="1:7" ht="12.75" customHeight="1" x14ac:dyDescent="0.2">
      <c r="A2385" s="7">
        <v>41612</v>
      </c>
      <c r="B2385" s="10">
        <f>'data '!K2386</f>
        <v>48.328634716069274</v>
      </c>
      <c r="C2385" s="10">
        <f t="shared" si="0"/>
        <v>48.328634716069274</v>
      </c>
      <c r="D2385" s="10">
        <f>'data '!P2386</f>
        <v>0</v>
      </c>
      <c r="E2385" s="10">
        <f t="shared" si="2"/>
        <v>0</v>
      </c>
      <c r="F2385" s="10">
        <f>'data '!U2386</f>
        <v>0</v>
      </c>
      <c r="G2385" s="10">
        <f t="shared" si="1"/>
        <v>0</v>
      </c>
    </row>
    <row r="2386" spans="1:7" ht="12.75" customHeight="1" x14ac:dyDescent="0.2">
      <c r="A2386" s="7">
        <v>41613</v>
      </c>
      <c r="B2386" s="10">
        <f>'data '!K2387</f>
        <v>48.328634716069274</v>
      </c>
      <c r="C2386" s="10">
        <f t="shared" si="0"/>
        <v>48.328634716069274</v>
      </c>
      <c r="D2386" s="10">
        <f>'data '!P2387</f>
        <v>0</v>
      </c>
      <c r="E2386" s="10">
        <f t="shared" si="2"/>
        <v>0</v>
      </c>
      <c r="F2386" s="10">
        <f>'data '!U2387</f>
        <v>0</v>
      </c>
      <c r="G2386" s="10">
        <f t="shared" si="1"/>
        <v>0</v>
      </c>
    </row>
    <row r="2387" spans="1:7" ht="12.75" customHeight="1" x14ac:dyDescent="0.2">
      <c r="A2387" s="7">
        <v>41614</v>
      </c>
      <c r="B2387" s="10">
        <f>'data '!K2388</f>
        <v>48.328634716069274</v>
      </c>
      <c r="C2387" s="10">
        <f t="shared" si="0"/>
        <v>48.328634716069274</v>
      </c>
      <c r="D2387" s="10">
        <f>'data '!P2388</f>
        <v>0</v>
      </c>
      <c r="E2387" s="10">
        <f t="shared" si="2"/>
        <v>0</v>
      </c>
      <c r="F2387" s="10">
        <f>'data '!U2388</f>
        <v>0</v>
      </c>
      <c r="G2387" s="10">
        <f t="shared" si="1"/>
        <v>0</v>
      </c>
    </row>
    <row r="2388" spans="1:7" ht="12.75" customHeight="1" x14ac:dyDescent="0.2">
      <c r="A2388" s="7">
        <v>41617</v>
      </c>
      <c r="B2388" s="10">
        <f>'data '!K2389</f>
        <v>48.328634716069274</v>
      </c>
      <c r="C2388" s="10">
        <f t="shared" si="0"/>
        <v>48.328634716069274</v>
      </c>
      <c r="D2388" s="10">
        <f>'data '!P2389</f>
        <v>229.88505747126436</v>
      </c>
      <c r="E2388" s="10">
        <f t="shared" si="2"/>
        <v>229.88505747126436</v>
      </c>
      <c r="F2388" s="10">
        <f>'data '!U2389</f>
        <v>0</v>
      </c>
      <c r="G2388" s="10">
        <f t="shared" si="1"/>
        <v>0</v>
      </c>
    </row>
    <row r="2389" spans="1:7" ht="12.75" customHeight="1" x14ac:dyDescent="0.2">
      <c r="A2389" s="7">
        <v>41618</v>
      </c>
      <c r="B2389" s="10">
        <f>'data '!K2390</f>
        <v>48.328634716069274</v>
      </c>
      <c r="C2389" s="10">
        <f t="shared" si="0"/>
        <v>48.328634716069274</v>
      </c>
      <c r="D2389" s="10">
        <f>'data '!P2390</f>
        <v>0</v>
      </c>
      <c r="E2389" s="10">
        <f t="shared" si="2"/>
        <v>0</v>
      </c>
      <c r="F2389" s="10">
        <f>'data '!U2390</f>
        <v>0</v>
      </c>
      <c r="G2389" s="10">
        <f t="shared" si="1"/>
        <v>0</v>
      </c>
    </row>
    <row r="2390" spans="1:7" ht="12.75" customHeight="1" x14ac:dyDescent="0.2">
      <c r="A2390" s="7">
        <v>41619</v>
      </c>
      <c r="B2390" s="10">
        <f>'data '!K2391</f>
        <v>48.328634716069274</v>
      </c>
      <c r="C2390" s="10">
        <f t="shared" si="0"/>
        <v>48.328634716069274</v>
      </c>
      <c r="D2390" s="10">
        <f>'data '!P2391</f>
        <v>0</v>
      </c>
      <c r="E2390" s="10">
        <f t="shared" si="2"/>
        <v>0</v>
      </c>
      <c r="F2390" s="10">
        <f>'data '!U2391</f>
        <v>0</v>
      </c>
      <c r="G2390" s="10">
        <f t="shared" si="1"/>
        <v>0</v>
      </c>
    </row>
    <row r="2391" spans="1:7" ht="12.75" customHeight="1" x14ac:dyDescent="0.2">
      <c r="A2391" s="7">
        <v>41620</v>
      </c>
      <c r="B2391" s="10">
        <f>'data '!K2392</f>
        <v>48.328634716069274</v>
      </c>
      <c r="C2391" s="10">
        <f t="shared" si="0"/>
        <v>48.328634716069274</v>
      </c>
      <c r="D2391" s="10">
        <f>'data '!P2392</f>
        <v>0</v>
      </c>
      <c r="E2391" s="10">
        <f t="shared" si="2"/>
        <v>0</v>
      </c>
      <c r="F2391" s="10">
        <f>'data '!U2392</f>
        <v>0</v>
      </c>
      <c r="G2391" s="10">
        <f t="shared" si="1"/>
        <v>0</v>
      </c>
    </row>
    <row r="2392" spans="1:7" ht="12.75" customHeight="1" x14ac:dyDescent="0.2">
      <c r="A2392" s="7">
        <v>41621</v>
      </c>
      <c r="B2392" s="10">
        <f>'data '!K2393</f>
        <v>48.328634716069274</v>
      </c>
      <c r="C2392" s="10">
        <f t="shared" si="0"/>
        <v>48.328634716069274</v>
      </c>
      <c r="D2392" s="10">
        <f>'data '!P2393</f>
        <v>0</v>
      </c>
      <c r="E2392" s="10">
        <f t="shared" si="2"/>
        <v>0</v>
      </c>
      <c r="F2392" s="10">
        <f>'data '!U2393</f>
        <v>0</v>
      </c>
      <c r="G2392" s="10">
        <f t="shared" si="1"/>
        <v>0</v>
      </c>
    </row>
    <row r="2393" spans="1:7" ht="12.75" customHeight="1" x14ac:dyDescent="0.2">
      <c r="A2393" s="7">
        <v>41624</v>
      </c>
      <c r="B2393" s="10">
        <f>'data '!K2394</f>
        <v>48.328634716069274</v>
      </c>
      <c r="C2393" s="10">
        <f t="shared" si="0"/>
        <v>48.328634716069274</v>
      </c>
      <c r="D2393" s="10">
        <f>'data '!P2394</f>
        <v>229.88505747126436</v>
      </c>
      <c r="E2393" s="10">
        <f t="shared" si="2"/>
        <v>229.88505747126436</v>
      </c>
      <c r="F2393" s="10">
        <f>'data '!U2394</f>
        <v>0</v>
      </c>
      <c r="G2393" s="10">
        <f t="shared" si="1"/>
        <v>0</v>
      </c>
    </row>
    <row r="2394" spans="1:7" ht="12.75" customHeight="1" x14ac:dyDescent="0.2">
      <c r="A2394" s="7">
        <v>41625</v>
      </c>
      <c r="B2394" s="10">
        <f>'data '!K2395</f>
        <v>48.328634716069274</v>
      </c>
      <c r="C2394" s="10">
        <f t="shared" si="0"/>
        <v>48.328634716069274</v>
      </c>
      <c r="D2394" s="10">
        <f>'data '!P2395</f>
        <v>0</v>
      </c>
      <c r="E2394" s="10">
        <f t="shared" si="2"/>
        <v>0</v>
      </c>
      <c r="F2394" s="10">
        <f>'data '!U2395</f>
        <v>0</v>
      </c>
      <c r="G2394" s="10">
        <f t="shared" si="1"/>
        <v>0</v>
      </c>
    </row>
    <row r="2395" spans="1:7" ht="12.75" customHeight="1" x14ac:dyDescent="0.2">
      <c r="A2395" s="7">
        <v>41626</v>
      </c>
      <c r="B2395" s="10">
        <f>'data '!K2396</f>
        <v>48.328634716069274</v>
      </c>
      <c r="C2395" s="10">
        <f t="shared" si="0"/>
        <v>48.328634716069274</v>
      </c>
      <c r="D2395" s="10">
        <f>'data '!P2396</f>
        <v>0</v>
      </c>
      <c r="E2395" s="10">
        <f t="shared" si="2"/>
        <v>0</v>
      </c>
      <c r="F2395" s="10">
        <f>'data '!U2396</f>
        <v>0</v>
      </c>
      <c r="G2395" s="10">
        <f t="shared" si="1"/>
        <v>0</v>
      </c>
    </row>
    <row r="2396" spans="1:7" ht="12.75" customHeight="1" x14ac:dyDescent="0.2">
      <c r="A2396" s="7">
        <v>41627</v>
      </c>
      <c r="B2396" s="10">
        <f>'data '!K2397</f>
        <v>48.328634716069274</v>
      </c>
      <c r="C2396" s="10">
        <f t="shared" si="0"/>
        <v>48.328634716069274</v>
      </c>
      <c r="D2396" s="10">
        <f>'data '!P2397</f>
        <v>0</v>
      </c>
      <c r="E2396" s="10">
        <f t="shared" si="2"/>
        <v>0</v>
      </c>
      <c r="F2396" s="10">
        <f>'data '!U2397</f>
        <v>0</v>
      </c>
      <c r="G2396" s="10">
        <f t="shared" si="1"/>
        <v>0</v>
      </c>
    </row>
    <row r="2397" spans="1:7" ht="12.75" customHeight="1" x14ac:dyDescent="0.2">
      <c r="A2397" s="7">
        <v>41628</v>
      </c>
      <c r="B2397" s="10">
        <f>'data '!K2398</f>
        <v>48.328634716069274</v>
      </c>
      <c r="C2397" s="10">
        <f t="shared" si="0"/>
        <v>48.328634716069274</v>
      </c>
      <c r="D2397" s="10">
        <f>'data '!P2398</f>
        <v>0</v>
      </c>
      <c r="E2397" s="10">
        <f t="shared" si="2"/>
        <v>0</v>
      </c>
      <c r="F2397" s="10">
        <f>'data '!U2398</f>
        <v>0</v>
      </c>
      <c r="G2397" s="10">
        <f t="shared" si="1"/>
        <v>0</v>
      </c>
    </row>
    <row r="2398" spans="1:7" ht="12.75" customHeight="1" x14ac:dyDescent="0.2">
      <c r="A2398" s="7">
        <v>41631</v>
      </c>
      <c r="B2398" s="10">
        <f>'data '!K2399</f>
        <v>48.328634716069274</v>
      </c>
      <c r="C2398" s="10">
        <f t="shared" si="0"/>
        <v>48.328634716069274</v>
      </c>
      <c r="D2398" s="10">
        <f>'data '!P2399</f>
        <v>229.88505747126436</v>
      </c>
      <c r="E2398" s="10">
        <f t="shared" si="2"/>
        <v>229.88505747126436</v>
      </c>
      <c r="F2398" s="10">
        <f>'data '!U2399</f>
        <v>0</v>
      </c>
      <c r="G2398" s="10">
        <f t="shared" si="1"/>
        <v>0</v>
      </c>
    </row>
    <row r="2399" spans="1:7" ht="12.75" customHeight="1" x14ac:dyDescent="0.2">
      <c r="A2399" s="7">
        <v>41632</v>
      </c>
      <c r="B2399" s="10">
        <f>'data '!K2400</f>
        <v>48.328634716069274</v>
      </c>
      <c r="C2399" s="10">
        <f t="shared" si="0"/>
        <v>48.328634716069274</v>
      </c>
      <c r="D2399" s="10">
        <f>'data '!P2400</f>
        <v>0</v>
      </c>
      <c r="E2399" s="10">
        <f t="shared" si="2"/>
        <v>0</v>
      </c>
      <c r="F2399" s="10">
        <f>'data '!U2400</f>
        <v>0</v>
      </c>
      <c r="G2399" s="10">
        <f t="shared" si="1"/>
        <v>0</v>
      </c>
    </row>
    <row r="2400" spans="1:7" ht="12.75" customHeight="1" x14ac:dyDescent="0.2">
      <c r="A2400" s="7">
        <v>41634</v>
      </c>
      <c r="B2400" s="10">
        <f>'data '!K2401</f>
        <v>48.328634716069274</v>
      </c>
      <c r="C2400" s="10">
        <f t="shared" si="0"/>
        <v>48.328634716069274</v>
      </c>
      <c r="D2400" s="10">
        <f>'data '!P2401</f>
        <v>0</v>
      </c>
      <c r="E2400" s="10">
        <f t="shared" si="2"/>
        <v>0</v>
      </c>
      <c r="F2400" s="10">
        <f>'data '!U2401</f>
        <v>0</v>
      </c>
      <c r="G2400" s="10">
        <f t="shared" si="1"/>
        <v>0</v>
      </c>
    </row>
    <row r="2401" spans="1:7" ht="12.75" customHeight="1" x14ac:dyDescent="0.2">
      <c r="A2401" s="7">
        <v>41635</v>
      </c>
      <c r="B2401" s="10">
        <f>'data '!K2402</f>
        <v>48.328634716069274</v>
      </c>
      <c r="C2401" s="10">
        <f t="shared" si="0"/>
        <v>48.328634716069274</v>
      </c>
      <c r="D2401" s="10">
        <f>'data '!P2402</f>
        <v>0</v>
      </c>
      <c r="E2401" s="10">
        <f t="shared" si="2"/>
        <v>0</v>
      </c>
      <c r="F2401" s="10">
        <f>'data '!U2402</f>
        <v>0</v>
      </c>
      <c r="G2401" s="10">
        <f t="shared" si="1"/>
        <v>0</v>
      </c>
    </row>
    <row r="2402" spans="1:7" ht="12.75" customHeight="1" x14ac:dyDescent="0.2">
      <c r="A2402" s="7">
        <v>41638</v>
      </c>
      <c r="B2402" s="10">
        <f>'data '!K2403</f>
        <v>48.328634716069274</v>
      </c>
      <c r="C2402" s="10">
        <f t="shared" si="0"/>
        <v>48.328634716069274</v>
      </c>
      <c r="D2402" s="10">
        <f>'data '!P2403</f>
        <v>229.88505747126436</v>
      </c>
      <c r="E2402" s="10">
        <f t="shared" si="2"/>
        <v>229.88505747126436</v>
      </c>
      <c r="F2402" s="10">
        <f>'data '!U2403</f>
        <v>0</v>
      </c>
      <c r="G2402" s="10">
        <f t="shared" si="1"/>
        <v>0</v>
      </c>
    </row>
    <row r="2403" spans="1:7" ht="12.75" customHeight="1" x14ac:dyDescent="0.2">
      <c r="A2403" s="7">
        <v>41639</v>
      </c>
      <c r="B2403" s="10">
        <f>'data '!K2404</f>
        <v>48.328634716069274</v>
      </c>
      <c r="C2403" s="10">
        <f t="shared" si="0"/>
        <v>48.328634716069274</v>
      </c>
      <c r="D2403" s="10">
        <f>'data '!P2404</f>
        <v>0</v>
      </c>
      <c r="E2403" s="10">
        <f t="shared" si="2"/>
        <v>0</v>
      </c>
      <c r="F2403" s="10">
        <f>'data '!U2404</f>
        <v>0</v>
      </c>
      <c r="G2403" s="10">
        <f t="shared" si="1"/>
        <v>0</v>
      </c>
    </row>
    <row r="2404" spans="1:7" ht="12.75" customHeight="1" x14ac:dyDescent="0.2">
      <c r="A2404" s="7">
        <v>41640</v>
      </c>
      <c r="B2404" s="10">
        <f>'data '!K2405</f>
        <v>48.328634716069274</v>
      </c>
      <c r="C2404" s="10">
        <f t="shared" si="0"/>
        <v>48.328634716069274</v>
      </c>
      <c r="D2404" s="10">
        <f>'data '!P2405</f>
        <v>0</v>
      </c>
      <c r="E2404" s="10">
        <f t="shared" si="2"/>
        <v>0</v>
      </c>
      <c r="F2404" s="10">
        <f>'data '!U2405</f>
        <v>1000</v>
      </c>
      <c r="G2404" s="10">
        <f t="shared" si="1"/>
        <v>1000</v>
      </c>
    </row>
    <row r="2405" spans="1:7" ht="12.75" customHeight="1" x14ac:dyDescent="0.2">
      <c r="A2405" s="7">
        <v>41641</v>
      </c>
      <c r="B2405" s="10">
        <f>'data '!K2406</f>
        <v>48.328634716069274</v>
      </c>
      <c r="C2405" s="10">
        <f t="shared" si="0"/>
        <v>48.328634716069274</v>
      </c>
      <c r="D2405" s="10">
        <f>'data '!P2406</f>
        <v>0</v>
      </c>
      <c r="E2405" s="10">
        <f t="shared" si="2"/>
        <v>0</v>
      </c>
      <c r="F2405" s="10">
        <f>'data '!U2406</f>
        <v>0</v>
      </c>
      <c r="G2405" s="10">
        <f t="shared" si="1"/>
        <v>0</v>
      </c>
    </row>
    <row r="2406" spans="1:7" ht="12.75" customHeight="1" x14ac:dyDescent="0.2">
      <c r="A2406" s="7">
        <v>41642</v>
      </c>
      <c r="B2406" s="10">
        <f>'data '!K2407</f>
        <v>48.328634716069274</v>
      </c>
      <c r="C2406" s="10">
        <f t="shared" si="0"/>
        <v>48.328634716069274</v>
      </c>
      <c r="D2406" s="10">
        <f>'data '!P2407</f>
        <v>0</v>
      </c>
      <c r="E2406" s="10">
        <f t="shared" si="2"/>
        <v>0</v>
      </c>
      <c r="F2406" s="10">
        <f>'data '!U2407</f>
        <v>0</v>
      </c>
      <c r="G2406" s="10">
        <f t="shared" si="1"/>
        <v>0</v>
      </c>
    </row>
    <row r="2407" spans="1:7" ht="12.75" customHeight="1" x14ac:dyDescent="0.2">
      <c r="A2407" s="7">
        <v>41645</v>
      </c>
      <c r="B2407" s="10">
        <f>'data '!K2408</f>
        <v>48.328634716069274</v>
      </c>
      <c r="C2407" s="10">
        <f t="shared" si="0"/>
        <v>48.328634716069274</v>
      </c>
      <c r="D2407" s="10">
        <f>'data '!P2408</f>
        <v>229.88505747126436</v>
      </c>
      <c r="E2407" s="10">
        <f t="shared" si="2"/>
        <v>229.88505747126436</v>
      </c>
      <c r="F2407" s="10">
        <f>'data '!U2408</f>
        <v>0</v>
      </c>
      <c r="G2407" s="10">
        <f t="shared" si="1"/>
        <v>0</v>
      </c>
    </row>
    <row r="2408" spans="1:7" ht="12.75" customHeight="1" x14ac:dyDescent="0.2">
      <c r="A2408" s="7">
        <v>41646</v>
      </c>
      <c r="B2408" s="10">
        <f>'data '!K2409</f>
        <v>48.328634716069274</v>
      </c>
      <c r="C2408" s="10">
        <f t="shared" si="0"/>
        <v>48.328634716069274</v>
      </c>
      <c r="D2408" s="10">
        <f>'data '!P2409</f>
        <v>0</v>
      </c>
      <c r="E2408" s="10">
        <f t="shared" si="2"/>
        <v>0</v>
      </c>
      <c r="F2408" s="10">
        <f>'data '!U2409</f>
        <v>0</v>
      </c>
      <c r="G2408" s="10">
        <f t="shared" si="1"/>
        <v>0</v>
      </c>
    </row>
    <row r="2409" spans="1:7" ht="12.75" customHeight="1" x14ac:dyDescent="0.2">
      <c r="A2409" s="7">
        <v>41647</v>
      </c>
      <c r="B2409" s="10">
        <f>'data '!K2410</f>
        <v>48.328634716069274</v>
      </c>
      <c r="C2409" s="10">
        <f t="shared" si="0"/>
        <v>48.328634716069274</v>
      </c>
      <c r="D2409" s="10">
        <f>'data '!P2410</f>
        <v>0</v>
      </c>
      <c r="E2409" s="10">
        <f t="shared" si="2"/>
        <v>0</v>
      </c>
      <c r="F2409" s="10">
        <f>'data '!U2410</f>
        <v>0</v>
      </c>
      <c r="G2409" s="10">
        <f t="shared" si="1"/>
        <v>0</v>
      </c>
    </row>
    <row r="2410" spans="1:7" ht="12.75" customHeight="1" x14ac:dyDescent="0.2">
      <c r="A2410" s="7">
        <v>41648</v>
      </c>
      <c r="B2410" s="10">
        <f>'data '!K2411</f>
        <v>48.328634716069274</v>
      </c>
      <c r="C2410" s="10">
        <f t="shared" si="0"/>
        <v>48.328634716069274</v>
      </c>
      <c r="D2410" s="10">
        <f>'data '!P2411</f>
        <v>0</v>
      </c>
      <c r="E2410" s="10">
        <f t="shared" si="2"/>
        <v>0</v>
      </c>
      <c r="F2410" s="10">
        <f>'data '!U2411</f>
        <v>0</v>
      </c>
      <c r="G2410" s="10">
        <f t="shared" si="1"/>
        <v>0</v>
      </c>
    </row>
    <row r="2411" spans="1:7" ht="12.75" customHeight="1" x14ac:dyDescent="0.2">
      <c r="A2411" s="7">
        <v>41649</v>
      </c>
      <c r="B2411" s="10">
        <f>'data '!K2412</f>
        <v>48.328634716069274</v>
      </c>
      <c r="C2411" s="10">
        <f t="shared" si="0"/>
        <v>48.328634716069274</v>
      </c>
      <c r="D2411" s="10">
        <f>'data '!P2412</f>
        <v>0</v>
      </c>
      <c r="E2411" s="10">
        <f t="shared" si="2"/>
        <v>0</v>
      </c>
      <c r="F2411" s="10">
        <f>'data '!U2412</f>
        <v>0</v>
      </c>
      <c r="G2411" s="10">
        <f t="shared" si="1"/>
        <v>0</v>
      </c>
    </row>
    <row r="2412" spans="1:7" ht="12.75" customHeight="1" x14ac:dyDescent="0.2">
      <c r="A2412" s="7">
        <v>41652</v>
      </c>
      <c r="B2412" s="10">
        <f>'data '!K2413</f>
        <v>48.328634716069274</v>
      </c>
      <c r="C2412" s="10">
        <f t="shared" si="0"/>
        <v>48.328634716069274</v>
      </c>
      <c r="D2412" s="10">
        <f>'data '!P2413</f>
        <v>229.88505747126436</v>
      </c>
      <c r="E2412" s="10">
        <f t="shared" si="2"/>
        <v>229.88505747126436</v>
      </c>
      <c r="F2412" s="10">
        <f>'data '!U2413</f>
        <v>0</v>
      </c>
      <c r="G2412" s="10">
        <f t="shared" si="1"/>
        <v>0</v>
      </c>
    </row>
    <row r="2413" spans="1:7" ht="12.75" customHeight="1" x14ac:dyDescent="0.2">
      <c r="A2413" s="7">
        <v>41653</v>
      </c>
      <c r="B2413" s="10">
        <f>'data '!K2414</f>
        <v>48.328634716069274</v>
      </c>
      <c r="C2413" s="10">
        <f t="shared" si="0"/>
        <v>48.328634716069274</v>
      </c>
      <c r="D2413" s="10">
        <f>'data '!P2414</f>
        <v>0</v>
      </c>
      <c r="E2413" s="10">
        <f t="shared" si="2"/>
        <v>0</v>
      </c>
      <c r="F2413" s="10">
        <f>'data '!U2414</f>
        <v>0</v>
      </c>
      <c r="G2413" s="10">
        <f t="shared" si="1"/>
        <v>0</v>
      </c>
    </row>
    <row r="2414" spans="1:7" ht="12.75" customHeight="1" x14ac:dyDescent="0.2">
      <c r="A2414" s="7">
        <v>41654</v>
      </c>
      <c r="B2414" s="10">
        <f>'data '!K2415</f>
        <v>48.328634716069274</v>
      </c>
      <c r="C2414" s="10">
        <f t="shared" si="0"/>
        <v>48.328634716069274</v>
      </c>
      <c r="D2414" s="10">
        <f>'data '!P2415</f>
        <v>0</v>
      </c>
      <c r="E2414" s="10">
        <f t="shared" si="2"/>
        <v>0</v>
      </c>
      <c r="F2414" s="10">
        <f>'data '!U2415</f>
        <v>0</v>
      </c>
      <c r="G2414" s="10">
        <f t="shared" si="1"/>
        <v>0</v>
      </c>
    </row>
    <row r="2415" spans="1:7" ht="12.75" customHeight="1" x14ac:dyDescent="0.2">
      <c r="A2415" s="7">
        <v>41655</v>
      </c>
      <c r="B2415" s="10">
        <f>'data '!K2416</f>
        <v>48.328634716069274</v>
      </c>
      <c r="C2415" s="10">
        <f t="shared" si="0"/>
        <v>48.328634716069274</v>
      </c>
      <c r="D2415" s="10">
        <f>'data '!P2416</f>
        <v>0</v>
      </c>
      <c r="E2415" s="10">
        <f t="shared" si="2"/>
        <v>0</v>
      </c>
      <c r="F2415" s="10">
        <f>'data '!U2416</f>
        <v>0</v>
      </c>
      <c r="G2415" s="10">
        <f t="shared" si="1"/>
        <v>0</v>
      </c>
    </row>
    <row r="2416" spans="1:7" ht="12.75" customHeight="1" x14ac:dyDescent="0.2">
      <c r="A2416" s="7">
        <v>41656</v>
      </c>
      <c r="B2416" s="10">
        <f>'data '!K2417</f>
        <v>48.328634716069274</v>
      </c>
      <c r="C2416" s="10">
        <f t="shared" si="0"/>
        <v>48.328634716069274</v>
      </c>
      <c r="D2416" s="10">
        <f>'data '!P2417</f>
        <v>0</v>
      </c>
      <c r="E2416" s="10">
        <f t="shared" si="2"/>
        <v>0</v>
      </c>
      <c r="F2416" s="10">
        <f>'data '!U2417</f>
        <v>0</v>
      </c>
      <c r="G2416" s="10">
        <f t="shared" si="1"/>
        <v>0</v>
      </c>
    </row>
    <row r="2417" spans="1:7" ht="12.75" customHeight="1" x14ac:dyDescent="0.2">
      <c r="A2417" s="7">
        <v>41659</v>
      </c>
      <c r="B2417" s="10">
        <f>'data '!K2418</f>
        <v>48.328634716069274</v>
      </c>
      <c r="C2417" s="10">
        <f t="shared" si="0"/>
        <v>48.328634716069274</v>
      </c>
      <c r="D2417" s="10">
        <f>'data '!P2418</f>
        <v>229.88505747126436</v>
      </c>
      <c r="E2417" s="10">
        <f t="shared" si="2"/>
        <v>229.88505747126436</v>
      </c>
      <c r="F2417" s="10">
        <f>'data '!U2418</f>
        <v>0</v>
      </c>
      <c r="G2417" s="10">
        <f t="shared" si="1"/>
        <v>0</v>
      </c>
    </row>
    <row r="2418" spans="1:7" ht="12.75" customHeight="1" x14ac:dyDescent="0.2">
      <c r="A2418" s="7">
        <v>41660</v>
      </c>
      <c r="B2418" s="10">
        <f>'data '!K2419</f>
        <v>48.328634716069274</v>
      </c>
      <c r="C2418" s="10">
        <f t="shared" si="0"/>
        <v>48.328634716069274</v>
      </c>
      <c r="D2418" s="10">
        <f>'data '!P2419</f>
        <v>0</v>
      </c>
      <c r="E2418" s="10">
        <f t="shared" si="2"/>
        <v>0</v>
      </c>
      <c r="F2418" s="10">
        <f>'data '!U2419</f>
        <v>0</v>
      </c>
      <c r="G2418" s="10">
        <f t="shared" si="1"/>
        <v>0</v>
      </c>
    </row>
    <row r="2419" spans="1:7" ht="12.75" customHeight="1" x14ac:dyDescent="0.2">
      <c r="A2419" s="7">
        <v>41661</v>
      </c>
      <c r="B2419" s="10">
        <f>'data '!K2420</f>
        <v>48.328634716069274</v>
      </c>
      <c r="C2419" s="10">
        <f t="shared" si="0"/>
        <v>48.328634716069274</v>
      </c>
      <c r="D2419" s="10">
        <f>'data '!P2420</f>
        <v>0</v>
      </c>
      <c r="E2419" s="10">
        <f t="shared" si="2"/>
        <v>0</v>
      </c>
      <c r="F2419" s="10">
        <f>'data '!U2420</f>
        <v>0</v>
      </c>
      <c r="G2419" s="10">
        <f t="shared" si="1"/>
        <v>0</v>
      </c>
    </row>
    <row r="2420" spans="1:7" ht="12.75" customHeight="1" x14ac:dyDescent="0.2">
      <c r="A2420" s="7">
        <v>41662</v>
      </c>
      <c r="B2420" s="10">
        <f>'data '!K2421</f>
        <v>48.328634716069274</v>
      </c>
      <c r="C2420" s="10">
        <f t="shared" si="0"/>
        <v>48.328634716069274</v>
      </c>
      <c r="D2420" s="10">
        <f>'data '!P2421</f>
        <v>0</v>
      </c>
      <c r="E2420" s="10">
        <f t="shared" si="2"/>
        <v>0</v>
      </c>
      <c r="F2420" s="10">
        <f>'data '!U2421</f>
        <v>0</v>
      </c>
      <c r="G2420" s="10">
        <f t="shared" si="1"/>
        <v>0</v>
      </c>
    </row>
    <row r="2421" spans="1:7" ht="12.75" customHeight="1" x14ac:dyDescent="0.2">
      <c r="A2421" s="7">
        <v>41663</v>
      </c>
      <c r="B2421" s="10">
        <f>'data '!K2422</f>
        <v>48.328634716069274</v>
      </c>
      <c r="C2421" s="10">
        <f t="shared" si="0"/>
        <v>48.328634716069274</v>
      </c>
      <c r="D2421" s="10">
        <f>'data '!P2422</f>
        <v>0</v>
      </c>
      <c r="E2421" s="10">
        <f t="shared" si="2"/>
        <v>0</v>
      </c>
      <c r="F2421" s="10">
        <f>'data '!U2422</f>
        <v>0</v>
      </c>
      <c r="G2421" s="10">
        <f t="shared" si="1"/>
        <v>0</v>
      </c>
    </row>
    <row r="2422" spans="1:7" ht="12.75" customHeight="1" x14ac:dyDescent="0.2">
      <c r="A2422" s="7">
        <v>41666</v>
      </c>
      <c r="B2422" s="10">
        <f>'data '!K2423</f>
        <v>48.328634716069274</v>
      </c>
      <c r="C2422" s="10">
        <f t="shared" si="0"/>
        <v>48.328634716069274</v>
      </c>
      <c r="D2422" s="10">
        <f>'data '!P2423</f>
        <v>229.88505747126436</v>
      </c>
      <c r="E2422" s="10">
        <f t="shared" si="2"/>
        <v>229.88505747126436</v>
      </c>
      <c r="F2422" s="10">
        <f>'data '!U2423</f>
        <v>0</v>
      </c>
      <c r="G2422" s="10">
        <f t="shared" si="1"/>
        <v>0</v>
      </c>
    </row>
    <row r="2423" spans="1:7" ht="12.75" customHeight="1" x14ac:dyDescent="0.2">
      <c r="A2423" s="7">
        <v>41667</v>
      </c>
      <c r="B2423" s="10">
        <f>'data '!K2424</f>
        <v>48.328634716069274</v>
      </c>
      <c r="C2423" s="10">
        <f t="shared" si="0"/>
        <v>48.328634716069274</v>
      </c>
      <c r="D2423" s="10">
        <f>'data '!P2424</f>
        <v>0</v>
      </c>
      <c r="E2423" s="10">
        <f t="shared" si="2"/>
        <v>0</v>
      </c>
      <c r="F2423" s="10">
        <f>'data '!U2424</f>
        <v>0</v>
      </c>
      <c r="G2423" s="10">
        <f t="shared" si="1"/>
        <v>0</v>
      </c>
    </row>
    <row r="2424" spans="1:7" ht="12.75" customHeight="1" x14ac:dyDescent="0.2">
      <c r="A2424" s="7">
        <v>41668</v>
      </c>
      <c r="B2424" s="10">
        <f>'data '!K2425</f>
        <v>48.328634716069274</v>
      </c>
      <c r="C2424" s="10">
        <f t="shared" si="0"/>
        <v>48.328634716069274</v>
      </c>
      <c r="D2424" s="10">
        <f>'data '!P2425</f>
        <v>0</v>
      </c>
      <c r="E2424" s="10">
        <f t="shared" si="2"/>
        <v>0</v>
      </c>
      <c r="F2424" s="10">
        <f>'data '!U2425</f>
        <v>0</v>
      </c>
      <c r="G2424" s="10">
        <f t="shared" si="1"/>
        <v>0</v>
      </c>
    </row>
    <row r="2425" spans="1:7" ht="12.75" customHeight="1" x14ac:dyDescent="0.2">
      <c r="A2425" s="7">
        <v>41669</v>
      </c>
      <c r="B2425" s="10">
        <f>'data '!K2426</f>
        <v>48.328634716069274</v>
      </c>
      <c r="C2425" s="10">
        <f t="shared" si="0"/>
        <v>48.328634716069274</v>
      </c>
      <c r="D2425" s="10">
        <f>'data '!P2426</f>
        <v>0</v>
      </c>
      <c r="E2425" s="10">
        <f t="shared" si="2"/>
        <v>0</v>
      </c>
      <c r="F2425" s="10">
        <f>'data '!U2426</f>
        <v>0</v>
      </c>
      <c r="G2425" s="10">
        <f t="shared" si="1"/>
        <v>0</v>
      </c>
    </row>
    <row r="2426" spans="1:7" ht="12.75" customHeight="1" x14ac:dyDescent="0.2">
      <c r="A2426" s="7">
        <v>41670</v>
      </c>
      <c r="B2426" s="10">
        <f>'data '!K2427</f>
        <v>48.328634716069274</v>
      </c>
      <c r="C2426" s="10">
        <f t="shared" si="0"/>
        <v>48.328634716069274</v>
      </c>
      <c r="D2426" s="10">
        <f>'data '!P2427</f>
        <v>0</v>
      </c>
      <c r="E2426" s="10">
        <f t="shared" si="2"/>
        <v>0</v>
      </c>
      <c r="F2426" s="10">
        <f>'data '!U2427</f>
        <v>0</v>
      </c>
      <c r="G2426" s="10">
        <f t="shared" si="1"/>
        <v>0</v>
      </c>
    </row>
    <row r="2427" spans="1:7" ht="12.75" customHeight="1" x14ac:dyDescent="0.2">
      <c r="A2427" s="7">
        <v>41673</v>
      </c>
      <c r="B2427" s="10">
        <f>'data '!K2428</f>
        <v>48.328634716069274</v>
      </c>
      <c r="C2427" s="10">
        <f t="shared" si="0"/>
        <v>48.328634716069274</v>
      </c>
      <c r="D2427" s="10">
        <f>'data '!P2428</f>
        <v>229.88505747126436</v>
      </c>
      <c r="E2427" s="10">
        <f t="shared" si="2"/>
        <v>229.88505747126436</v>
      </c>
      <c r="F2427" s="10">
        <f>'data '!U2428</f>
        <v>1000</v>
      </c>
      <c r="G2427" s="10">
        <f t="shared" si="1"/>
        <v>1000</v>
      </c>
    </row>
    <row r="2428" spans="1:7" ht="12.75" customHeight="1" x14ac:dyDescent="0.2">
      <c r="A2428" s="7">
        <v>41674</v>
      </c>
      <c r="B2428" s="10">
        <f>'data '!K2429</f>
        <v>48.328634716069274</v>
      </c>
      <c r="C2428" s="10">
        <f t="shared" si="0"/>
        <v>48.328634716069274</v>
      </c>
      <c r="D2428" s="10">
        <f>'data '!P2429</f>
        <v>0</v>
      </c>
      <c r="E2428" s="10">
        <f t="shared" si="2"/>
        <v>0</v>
      </c>
      <c r="F2428" s="10">
        <f>'data '!U2429</f>
        <v>0</v>
      </c>
      <c r="G2428" s="10">
        <f t="shared" si="1"/>
        <v>0</v>
      </c>
    </row>
    <row r="2429" spans="1:7" ht="12.75" customHeight="1" x14ac:dyDescent="0.2">
      <c r="A2429" s="7">
        <v>41675</v>
      </c>
      <c r="B2429" s="10">
        <f>'data '!K2430</f>
        <v>48.328634716069274</v>
      </c>
      <c r="C2429" s="10">
        <f t="shared" si="0"/>
        <v>48.328634716069274</v>
      </c>
      <c r="D2429" s="10">
        <f>'data '!P2430</f>
        <v>0</v>
      </c>
      <c r="E2429" s="10">
        <f t="shared" si="2"/>
        <v>0</v>
      </c>
      <c r="F2429" s="10">
        <f>'data '!U2430</f>
        <v>0</v>
      </c>
      <c r="G2429" s="10">
        <f t="shared" si="1"/>
        <v>0</v>
      </c>
    </row>
    <row r="2430" spans="1:7" ht="12.75" customHeight="1" x14ac:dyDescent="0.2">
      <c r="A2430" s="7">
        <v>41676</v>
      </c>
      <c r="B2430" s="10">
        <f>'data '!K2431</f>
        <v>48.328634716069274</v>
      </c>
      <c r="C2430" s="10">
        <f t="shared" si="0"/>
        <v>48.328634716069274</v>
      </c>
      <c r="D2430" s="10">
        <f>'data '!P2431</f>
        <v>0</v>
      </c>
      <c r="E2430" s="10">
        <f t="shared" si="2"/>
        <v>0</v>
      </c>
      <c r="F2430" s="10">
        <f>'data '!U2431</f>
        <v>0</v>
      </c>
      <c r="G2430" s="10">
        <f t="shared" si="1"/>
        <v>0</v>
      </c>
    </row>
    <row r="2431" spans="1:7" ht="12.75" customHeight="1" x14ac:dyDescent="0.2">
      <c r="A2431" s="7">
        <v>41677</v>
      </c>
      <c r="B2431" s="10">
        <f>'data '!K2432</f>
        <v>48.328634716069274</v>
      </c>
      <c r="C2431" s="10">
        <f t="shared" si="0"/>
        <v>48.328634716069274</v>
      </c>
      <c r="D2431" s="10">
        <f>'data '!P2432</f>
        <v>0</v>
      </c>
      <c r="E2431" s="10">
        <f t="shared" si="2"/>
        <v>0</v>
      </c>
      <c r="F2431" s="10">
        <f>'data '!U2432</f>
        <v>0</v>
      </c>
      <c r="G2431" s="10">
        <f t="shared" si="1"/>
        <v>0</v>
      </c>
    </row>
    <row r="2432" spans="1:7" ht="12.75" customHeight="1" x14ac:dyDescent="0.2">
      <c r="A2432" s="7">
        <v>41680</v>
      </c>
      <c r="B2432" s="10">
        <f>'data '!K2433</f>
        <v>48.328634716069274</v>
      </c>
      <c r="C2432" s="10">
        <f t="shared" si="0"/>
        <v>48.328634716069274</v>
      </c>
      <c r="D2432" s="10">
        <f>'data '!P2433</f>
        <v>229.88505747126436</v>
      </c>
      <c r="E2432" s="10">
        <f t="shared" si="2"/>
        <v>229.88505747126436</v>
      </c>
      <c r="F2432" s="10">
        <f>'data '!U2433</f>
        <v>0</v>
      </c>
      <c r="G2432" s="10">
        <f t="shared" si="1"/>
        <v>0</v>
      </c>
    </row>
    <row r="2433" spans="1:7" ht="12.75" customHeight="1" x14ac:dyDescent="0.2">
      <c r="A2433" s="7">
        <v>41681</v>
      </c>
      <c r="B2433" s="10">
        <f>'data '!K2434</f>
        <v>48.328634716069274</v>
      </c>
      <c r="C2433" s="10">
        <f t="shared" si="0"/>
        <v>48.328634716069274</v>
      </c>
      <c r="D2433" s="10">
        <f>'data '!P2434</f>
        <v>0</v>
      </c>
      <c r="E2433" s="10">
        <f t="shared" si="2"/>
        <v>0</v>
      </c>
      <c r="F2433" s="10">
        <f>'data '!U2434</f>
        <v>0</v>
      </c>
      <c r="G2433" s="10">
        <f t="shared" si="1"/>
        <v>0</v>
      </c>
    </row>
    <row r="2434" spans="1:7" ht="12.75" customHeight="1" x14ac:dyDescent="0.2">
      <c r="A2434" s="7">
        <v>41682</v>
      </c>
      <c r="B2434" s="10">
        <f>'data '!K2435</f>
        <v>48.328634716069274</v>
      </c>
      <c r="C2434" s="10">
        <f t="shared" si="0"/>
        <v>48.328634716069274</v>
      </c>
      <c r="D2434" s="10">
        <f>'data '!P2435</f>
        <v>0</v>
      </c>
      <c r="E2434" s="10">
        <f t="shared" si="2"/>
        <v>0</v>
      </c>
      <c r="F2434" s="10">
        <f>'data '!U2435</f>
        <v>0</v>
      </c>
      <c r="G2434" s="10">
        <f t="shared" si="1"/>
        <v>0</v>
      </c>
    </row>
    <row r="2435" spans="1:7" ht="12.75" customHeight="1" x14ac:dyDescent="0.2">
      <c r="A2435" s="7">
        <v>41683</v>
      </c>
      <c r="B2435" s="10">
        <f>'data '!K2436</f>
        <v>48.328634716069274</v>
      </c>
      <c r="C2435" s="10">
        <f t="shared" si="0"/>
        <v>48.328634716069274</v>
      </c>
      <c r="D2435" s="10">
        <f>'data '!P2436</f>
        <v>0</v>
      </c>
      <c r="E2435" s="10">
        <f t="shared" si="2"/>
        <v>0</v>
      </c>
      <c r="F2435" s="10">
        <f>'data '!U2436</f>
        <v>0</v>
      </c>
      <c r="G2435" s="10">
        <f t="shared" si="1"/>
        <v>0</v>
      </c>
    </row>
    <row r="2436" spans="1:7" ht="12.75" customHeight="1" x14ac:dyDescent="0.2">
      <c r="A2436" s="7">
        <v>41684</v>
      </c>
      <c r="B2436" s="10">
        <f>'data '!K2437</f>
        <v>48.328634716069274</v>
      </c>
      <c r="C2436" s="10">
        <f t="shared" si="0"/>
        <v>48.328634716069274</v>
      </c>
      <c r="D2436" s="10">
        <f>'data '!P2437</f>
        <v>0</v>
      </c>
      <c r="E2436" s="10">
        <f t="shared" si="2"/>
        <v>0</v>
      </c>
      <c r="F2436" s="10">
        <f>'data '!U2437</f>
        <v>0</v>
      </c>
      <c r="G2436" s="10">
        <f t="shared" si="1"/>
        <v>0</v>
      </c>
    </row>
    <row r="2437" spans="1:7" ht="12.75" customHeight="1" x14ac:dyDescent="0.2">
      <c r="A2437" s="7">
        <v>41687</v>
      </c>
      <c r="B2437" s="10">
        <f>'data '!K2438</f>
        <v>48.328634716069274</v>
      </c>
      <c r="C2437" s="10">
        <f t="shared" si="0"/>
        <v>48.328634716069274</v>
      </c>
      <c r="D2437" s="10">
        <f>'data '!P2438</f>
        <v>229.88505747126436</v>
      </c>
      <c r="E2437" s="10">
        <f t="shared" si="2"/>
        <v>229.88505747126436</v>
      </c>
      <c r="F2437" s="10">
        <f>'data '!U2438</f>
        <v>0</v>
      </c>
      <c r="G2437" s="10">
        <f t="shared" si="1"/>
        <v>0</v>
      </c>
    </row>
    <row r="2438" spans="1:7" ht="12.75" customHeight="1" x14ac:dyDescent="0.2">
      <c r="A2438" s="7">
        <v>41688</v>
      </c>
      <c r="B2438" s="10">
        <f>'data '!K2439</f>
        <v>48.328634716069274</v>
      </c>
      <c r="C2438" s="10">
        <f t="shared" si="0"/>
        <v>48.328634716069274</v>
      </c>
      <c r="D2438" s="10">
        <f>'data '!P2439</f>
        <v>0</v>
      </c>
      <c r="E2438" s="10">
        <f t="shared" si="2"/>
        <v>0</v>
      </c>
      <c r="F2438" s="10">
        <f>'data '!U2439</f>
        <v>0</v>
      </c>
      <c r="G2438" s="10">
        <f t="shared" si="1"/>
        <v>0</v>
      </c>
    </row>
    <row r="2439" spans="1:7" ht="12.75" customHeight="1" x14ac:dyDescent="0.2">
      <c r="A2439" s="7">
        <v>41689</v>
      </c>
      <c r="B2439" s="10">
        <f>'data '!K2440</f>
        <v>48.328634716069274</v>
      </c>
      <c r="C2439" s="10">
        <f t="shared" si="0"/>
        <v>48.328634716069274</v>
      </c>
      <c r="D2439" s="10">
        <f>'data '!P2440</f>
        <v>0</v>
      </c>
      <c r="E2439" s="10">
        <f t="shared" si="2"/>
        <v>0</v>
      </c>
      <c r="F2439" s="10">
        <f>'data '!U2440</f>
        <v>0</v>
      </c>
      <c r="G2439" s="10">
        <f t="shared" si="1"/>
        <v>0</v>
      </c>
    </row>
    <row r="2440" spans="1:7" ht="12.75" customHeight="1" x14ac:dyDescent="0.2">
      <c r="A2440" s="7">
        <v>41690</v>
      </c>
      <c r="B2440" s="10">
        <f>'data '!K2441</f>
        <v>48.328634716069274</v>
      </c>
      <c r="C2440" s="10">
        <f t="shared" si="0"/>
        <v>48.328634716069274</v>
      </c>
      <c r="D2440" s="10">
        <f>'data '!P2441</f>
        <v>0</v>
      </c>
      <c r="E2440" s="10">
        <f t="shared" si="2"/>
        <v>0</v>
      </c>
      <c r="F2440" s="10">
        <f>'data '!U2441</f>
        <v>0</v>
      </c>
      <c r="G2440" s="10">
        <f t="shared" si="1"/>
        <v>0</v>
      </c>
    </row>
    <row r="2441" spans="1:7" ht="12.75" customHeight="1" x14ac:dyDescent="0.2">
      <c r="A2441" s="7">
        <v>41691</v>
      </c>
      <c r="B2441" s="10">
        <f>'data '!K2442</f>
        <v>48.328634716069274</v>
      </c>
      <c r="C2441" s="10">
        <f t="shared" si="0"/>
        <v>48.328634716069274</v>
      </c>
      <c r="D2441" s="10">
        <f>'data '!P2442</f>
        <v>0</v>
      </c>
      <c r="E2441" s="10">
        <f t="shared" si="2"/>
        <v>0</v>
      </c>
      <c r="F2441" s="10">
        <f>'data '!U2442</f>
        <v>0</v>
      </c>
      <c r="G2441" s="10">
        <f t="shared" si="1"/>
        <v>0</v>
      </c>
    </row>
    <row r="2442" spans="1:7" ht="12.75" customHeight="1" x14ac:dyDescent="0.2">
      <c r="A2442" s="7">
        <v>41694</v>
      </c>
      <c r="B2442" s="10">
        <f>'data '!K2443</f>
        <v>48.328634716069274</v>
      </c>
      <c r="C2442" s="10">
        <f t="shared" si="0"/>
        <v>48.328634716069274</v>
      </c>
      <c r="D2442" s="10">
        <f>'data '!P2443</f>
        <v>229.88505747126436</v>
      </c>
      <c r="E2442" s="10">
        <f t="shared" si="2"/>
        <v>229.88505747126436</v>
      </c>
      <c r="F2442" s="10">
        <f>'data '!U2443</f>
        <v>0</v>
      </c>
      <c r="G2442" s="10">
        <f t="shared" si="1"/>
        <v>0</v>
      </c>
    </row>
    <row r="2443" spans="1:7" ht="12.75" customHeight="1" x14ac:dyDescent="0.2">
      <c r="A2443" s="7">
        <v>41695</v>
      </c>
      <c r="B2443" s="10">
        <f>'data '!K2444</f>
        <v>48.328634716069274</v>
      </c>
      <c r="C2443" s="10">
        <f t="shared" si="0"/>
        <v>48.328634716069274</v>
      </c>
      <c r="D2443" s="10">
        <f>'data '!P2444</f>
        <v>0</v>
      </c>
      <c r="E2443" s="10">
        <f t="shared" si="2"/>
        <v>0</v>
      </c>
      <c r="F2443" s="10">
        <f>'data '!U2444</f>
        <v>0</v>
      </c>
      <c r="G2443" s="10">
        <f t="shared" si="1"/>
        <v>0</v>
      </c>
    </row>
    <row r="2444" spans="1:7" ht="12.75" customHeight="1" x14ac:dyDescent="0.2">
      <c r="A2444" s="7">
        <v>41696</v>
      </c>
      <c r="B2444" s="10">
        <f>'data '!K2445</f>
        <v>48.328634716069274</v>
      </c>
      <c r="C2444" s="10">
        <f t="shared" si="0"/>
        <v>48.328634716069274</v>
      </c>
      <c r="D2444" s="10">
        <f>'data '!P2445</f>
        <v>0</v>
      </c>
      <c r="E2444" s="10">
        <f t="shared" si="2"/>
        <v>0</v>
      </c>
      <c r="F2444" s="10">
        <f>'data '!U2445</f>
        <v>0</v>
      </c>
      <c r="G2444" s="10">
        <f t="shared" si="1"/>
        <v>0</v>
      </c>
    </row>
    <row r="2445" spans="1:7" ht="12.75" customHeight="1" x14ac:dyDescent="0.2">
      <c r="A2445" s="7">
        <v>41698</v>
      </c>
      <c r="B2445" s="10">
        <f>'data '!K2446</f>
        <v>48.328634716069274</v>
      </c>
      <c r="C2445" s="10">
        <f t="shared" si="0"/>
        <v>48.328634716069274</v>
      </c>
      <c r="D2445" s="10">
        <f>'data '!P2446</f>
        <v>0</v>
      </c>
      <c r="E2445" s="10">
        <f t="shared" si="2"/>
        <v>0</v>
      </c>
      <c r="F2445" s="10">
        <f>'data '!U2446</f>
        <v>0</v>
      </c>
      <c r="G2445" s="10">
        <f t="shared" si="1"/>
        <v>0</v>
      </c>
    </row>
    <row r="2446" spans="1:7" ht="12.75" customHeight="1" x14ac:dyDescent="0.2">
      <c r="A2446" s="7">
        <v>41701</v>
      </c>
      <c r="B2446" s="10">
        <f>'data '!K2447</f>
        <v>48.328634716069274</v>
      </c>
      <c r="C2446" s="10">
        <f t="shared" si="0"/>
        <v>48.328634716069274</v>
      </c>
      <c r="D2446" s="10">
        <f>'data '!P2447</f>
        <v>229.88505747126436</v>
      </c>
      <c r="E2446" s="10">
        <f t="shared" si="2"/>
        <v>229.88505747126436</v>
      </c>
      <c r="F2446" s="10">
        <f>'data '!U2447</f>
        <v>1000</v>
      </c>
      <c r="G2446" s="10">
        <f t="shared" si="1"/>
        <v>1000</v>
      </c>
    </row>
    <row r="2447" spans="1:7" ht="12.75" customHeight="1" x14ac:dyDescent="0.2">
      <c r="A2447" s="7">
        <v>41702</v>
      </c>
      <c r="B2447" s="10">
        <f>'data '!K2448</f>
        <v>48.328634716069274</v>
      </c>
      <c r="C2447" s="10">
        <f t="shared" si="0"/>
        <v>48.328634716069274</v>
      </c>
      <c r="D2447" s="10">
        <f>'data '!P2448</f>
        <v>0</v>
      </c>
      <c r="E2447" s="10">
        <f t="shared" si="2"/>
        <v>0</v>
      </c>
      <c r="F2447" s="10">
        <f>'data '!U2448</f>
        <v>0</v>
      </c>
      <c r="G2447" s="10">
        <f t="shared" si="1"/>
        <v>0</v>
      </c>
    </row>
    <row r="2448" spans="1:7" ht="12.75" customHeight="1" x14ac:dyDescent="0.2">
      <c r="A2448" s="7">
        <v>41703</v>
      </c>
      <c r="B2448" s="10">
        <f>'data '!K2449</f>
        <v>48.328634716069274</v>
      </c>
      <c r="C2448" s="10">
        <f t="shared" si="0"/>
        <v>48.328634716069274</v>
      </c>
      <c r="D2448" s="10">
        <f>'data '!P2449</f>
        <v>0</v>
      </c>
      <c r="E2448" s="10">
        <f t="shared" si="2"/>
        <v>0</v>
      </c>
      <c r="F2448" s="10">
        <f>'data '!U2449</f>
        <v>0</v>
      </c>
      <c r="G2448" s="10">
        <f t="shared" si="1"/>
        <v>0</v>
      </c>
    </row>
    <row r="2449" spans="1:7" ht="12.75" customHeight="1" x14ac:dyDescent="0.2">
      <c r="A2449" s="7">
        <v>41704</v>
      </c>
      <c r="B2449" s="10">
        <f>'data '!K2450</f>
        <v>48.328634716069274</v>
      </c>
      <c r="C2449" s="10">
        <f t="shared" si="0"/>
        <v>48.328634716069274</v>
      </c>
      <c r="D2449" s="10">
        <f>'data '!P2450</f>
        <v>0</v>
      </c>
      <c r="E2449" s="10">
        <f t="shared" si="2"/>
        <v>0</v>
      </c>
      <c r="F2449" s="10">
        <f>'data '!U2450</f>
        <v>0</v>
      </c>
      <c r="G2449" s="10">
        <f t="shared" si="1"/>
        <v>0</v>
      </c>
    </row>
    <row r="2450" spans="1:7" ht="12.75" customHeight="1" x14ac:dyDescent="0.2">
      <c r="A2450" s="7">
        <v>41705</v>
      </c>
      <c r="B2450" s="10">
        <f>'data '!K2451</f>
        <v>48.328634716069274</v>
      </c>
      <c r="C2450" s="10">
        <f t="shared" si="0"/>
        <v>48.328634716069274</v>
      </c>
      <c r="D2450" s="10">
        <f>'data '!P2451</f>
        <v>0</v>
      </c>
      <c r="E2450" s="10">
        <f t="shared" si="2"/>
        <v>0</v>
      </c>
      <c r="F2450" s="10">
        <f>'data '!U2451</f>
        <v>0</v>
      </c>
      <c r="G2450" s="10">
        <f t="shared" si="1"/>
        <v>0</v>
      </c>
    </row>
    <row r="2451" spans="1:7" ht="12.75" customHeight="1" x14ac:dyDescent="0.2">
      <c r="A2451" s="7">
        <v>41708</v>
      </c>
      <c r="B2451" s="10">
        <f>'data '!K2452</f>
        <v>48.328634716069274</v>
      </c>
      <c r="C2451" s="10">
        <f t="shared" si="0"/>
        <v>48.328634716069274</v>
      </c>
      <c r="D2451" s="10">
        <f>'data '!P2452</f>
        <v>229.88505747126436</v>
      </c>
      <c r="E2451" s="10">
        <f t="shared" si="2"/>
        <v>229.88505747126436</v>
      </c>
      <c r="F2451" s="10">
        <f>'data '!U2452</f>
        <v>0</v>
      </c>
      <c r="G2451" s="10">
        <f t="shared" si="1"/>
        <v>0</v>
      </c>
    </row>
    <row r="2452" spans="1:7" ht="12.75" customHeight="1" x14ac:dyDescent="0.2">
      <c r="A2452" s="7">
        <v>41709</v>
      </c>
      <c r="B2452" s="10">
        <f>'data '!K2453</f>
        <v>48.328634716069274</v>
      </c>
      <c r="C2452" s="10">
        <f t="shared" si="0"/>
        <v>48.328634716069274</v>
      </c>
      <c r="D2452" s="10">
        <f>'data '!P2453</f>
        <v>0</v>
      </c>
      <c r="E2452" s="10">
        <f t="shared" si="2"/>
        <v>0</v>
      </c>
      <c r="F2452" s="10">
        <f>'data '!U2453</f>
        <v>0</v>
      </c>
      <c r="G2452" s="10">
        <f t="shared" si="1"/>
        <v>0</v>
      </c>
    </row>
    <row r="2453" spans="1:7" ht="12.75" customHeight="1" x14ac:dyDescent="0.2">
      <c r="A2453" s="7">
        <v>41710</v>
      </c>
      <c r="B2453" s="10">
        <f>'data '!K2454</f>
        <v>48.328634716069274</v>
      </c>
      <c r="C2453" s="10">
        <f t="shared" si="0"/>
        <v>48.328634716069274</v>
      </c>
      <c r="D2453" s="10">
        <f>'data '!P2454</f>
        <v>0</v>
      </c>
      <c r="E2453" s="10">
        <f t="shared" si="2"/>
        <v>0</v>
      </c>
      <c r="F2453" s="10">
        <f>'data '!U2454</f>
        <v>0</v>
      </c>
      <c r="G2453" s="10">
        <f t="shared" si="1"/>
        <v>0</v>
      </c>
    </row>
    <row r="2454" spans="1:7" ht="12.75" customHeight="1" x14ac:dyDescent="0.2">
      <c r="A2454" s="7">
        <v>41711</v>
      </c>
      <c r="B2454" s="10">
        <f>'data '!K2455</f>
        <v>48.328634716069274</v>
      </c>
      <c r="C2454" s="10">
        <f t="shared" si="0"/>
        <v>48.328634716069274</v>
      </c>
      <c r="D2454" s="10">
        <f>'data '!P2455</f>
        <v>0</v>
      </c>
      <c r="E2454" s="10">
        <f t="shared" si="2"/>
        <v>0</v>
      </c>
      <c r="F2454" s="10">
        <f>'data '!U2455</f>
        <v>0</v>
      </c>
      <c r="G2454" s="10">
        <f t="shared" si="1"/>
        <v>0</v>
      </c>
    </row>
    <row r="2455" spans="1:7" ht="12.75" customHeight="1" x14ac:dyDescent="0.2">
      <c r="A2455" s="7">
        <v>41712</v>
      </c>
      <c r="B2455" s="10">
        <f>'data '!K2456</f>
        <v>48.328634716069274</v>
      </c>
      <c r="C2455" s="10">
        <f t="shared" si="0"/>
        <v>48.328634716069274</v>
      </c>
      <c r="D2455" s="10">
        <f>'data '!P2456</f>
        <v>0</v>
      </c>
      <c r="E2455" s="10">
        <f t="shared" si="2"/>
        <v>0</v>
      </c>
      <c r="F2455" s="10">
        <f>'data '!U2456</f>
        <v>0</v>
      </c>
      <c r="G2455" s="10">
        <f t="shared" si="1"/>
        <v>0</v>
      </c>
    </row>
    <row r="2456" spans="1:7" ht="12.75" customHeight="1" x14ac:dyDescent="0.2">
      <c r="A2456" s="7">
        <v>41716</v>
      </c>
      <c r="B2456" s="10">
        <f>'data '!K2457</f>
        <v>48.328634716069274</v>
      </c>
      <c r="C2456" s="10">
        <f t="shared" si="0"/>
        <v>48.328634716069274</v>
      </c>
      <c r="D2456" s="10">
        <f>'data '!P2457</f>
        <v>229.88505747126436</v>
      </c>
      <c r="E2456" s="10">
        <f t="shared" si="2"/>
        <v>229.88505747126436</v>
      </c>
      <c r="F2456" s="10">
        <f>'data '!U2457</f>
        <v>0</v>
      </c>
      <c r="G2456" s="10">
        <f t="shared" si="1"/>
        <v>0</v>
      </c>
    </row>
    <row r="2457" spans="1:7" ht="12.75" customHeight="1" x14ac:dyDescent="0.2">
      <c r="A2457" s="7">
        <v>41717</v>
      </c>
      <c r="B2457" s="10">
        <f>'data '!K2458</f>
        <v>48.328634716069274</v>
      </c>
      <c r="C2457" s="10">
        <f t="shared" si="0"/>
        <v>48.328634716069274</v>
      </c>
      <c r="D2457" s="10">
        <f>'data '!P2458</f>
        <v>0</v>
      </c>
      <c r="E2457" s="10">
        <f t="shared" si="2"/>
        <v>0</v>
      </c>
      <c r="F2457" s="10">
        <f>'data '!U2458</f>
        <v>0</v>
      </c>
      <c r="G2457" s="10">
        <f t="shared" si="1"/>
        <v>0</v>
      </c>
    </row>
    <row r="2458" spans="1:7" ht="12.75" customHeight="1" x14ac:dyDescent="0.2">
      <c r="A2458" s="7">
        <v>41718</v>
      </c>
      <c r="B2458" s="10">
        <f>'data '!K2459</f>
        <v>48.328634716069274</v>
      </c>
      <c r="C2458" s="10">
        <f t="shared" si="0"/>
        <v>48.328634716069274</v>
      </c>
      <c r="D2458" s="10">
        <f>'data '!P2459</f>
        <v>0</v>
      </c>
      <c r="E2458" s="10">
        <f t="shared" si="2"/>
        <v>0</v>
      </c>
      <c r="F2458" s="10">
        <f>'data '!U2459</f>
        <v>0</v>
      </c>
      <c r="G2458" s="10">
        <f t="shared" si="1"/>
        <v>0</v>
      </c>
    </row>
    <row r="2459" spans="1:7" ht="12.75" customHeight="1" x14ac:dyDescent="0.2">
      <c r="A2459" s="7">
        <v>41719</v>
      </c>
      <c r="B2459" s="10">
        <f>'data '!K2460</f>
        <v>48.328634716069274</v>
      </c>
      <c r="C2459" s="10">
        <f t="shared" si="0"/>
        <v>48.328634716069274</v>
      </c>
      <c r="D2459" s="10">
        <f>'data '!P2460</f>
        <v>0</v>
      </c>
      <c r="E2459" s="10">
        <f t="shared" si="2"/>
        <v>0</v>
      </c>
      <c r="F2459" s="10">
        <f>'data '!U2460</f>
        <v>0</v>
      </c>
      <c r="G2459" s="10">
        <f t="shared" si="1"/>
        <v>0</v>
      </c>
    </row>
    <row r="2460" spans="1:7" ht="12.75" customHeight="1" x14ac:dyDescent="0.2">
      <c r="A2460" s="7">
        <v>41720</v>
      </c>
      <c r="B2460" s="10">
        <f>'data '!K2461</f>
        <v>48.328634716069274</v>
      </c>
      <c r="C2460" s="10">
        <f t="shared" si="0"/>
        <v>48.328634716069274</v>
      </c>
      <c r="D2460" s="10">
        <f>'data '!P2461</f>
        <v>0</v>
      </c>
      <c r="E2460" s="10">
        <f t="shared" si="2"/>
        <v>0</v>
      </c>
      <c r="F2460" s="10">
        <f>'data '!U2461</f>
        <v>0</v>
      </c>
      <c r="G2460" s="10">
        <f t="shared" si="1"/>
        <v>0</v>
      </c>
    </row>
    <row r="2461" spans="1:7" ht="12.75" customHeight="1" x14ac:dyDescent="0.2">
      <c r="A2461" s="7">
        <v>41722</v>
      </c>
      <c r="B2461" s="10">
        <f>'data '!K2462</f>
        <v>48.328634716069274</v>
      </c>
      <c r="C2461" s="10">
        <f t="shared" si="0"/>
        <v>48.328634716069274</v>
      </c>
      <c r="D2461" s="10">
        <f>'data '!P2462</f>
        <v>229.88505747126436</v>
      </c>
      <c r="E2461" s="10">
        <f t="shared" si="2"/>
        <v>229.88505747126436</v>
      </c>
      <c r="F2461" s="10">
        <f>'data '!U2462</f>
        <v>0</v>
      </c>
      <c r="G2461" s="10">
        <f t="shared" si="1"/>
        <v>0</v>
      </c>
    </row>
    <row r="2462" spans="1:7" ht="12.75" customHeight="1" x14ac:dyDescent="0.2">
      <c r="A2462" s="7">
        <v>41723</v>
      </c>
      <c r="B2462" s="10">
        <f>'data '!K2463</f>
        <v>48.328634716069274</v>
      </c>
      <c r="C2462" s="10">
        <f t="shared" si="0"/>
        <v>48.328634716069274</v>
      </c>
      <c r="D2462" s="10">
        <f>'data '!P2463</f>
        <v>0</v>
      </c>
      <c r="E2462" s="10">
        <f t="shared" si="2"/>
        <v>0</v>
      </c>
      <c r="F2462" s="10">
        <f>'data '!U2463</f>
        <v>0</v>
      </c>
      <c r="G2462" s="10">
        <f t="shared" si="1"/>
        <v>0</v>
      </c>
    </row>
    <row r="2463" spans="1:7" ht="12.75" customHeight="1" x14ac:dyDescent="0.2">
      <c r="A2463" s="7">
        <v>41724</v>
      </c>
      <c r="B2463" s="10">
        <f>'data '!K2464</f>
        <v>48.328634716069274</v>
      </c>
      <c r="C2463" s="10">
        <f t="shared" si="0"/>
        <v>48.328634716069274</v>
      </c>
      <c r="D2463" s="10">
        <f>'data '!P2464</f>
        <v>0</v>
      </c>
      <c r="E2463" s="10">
        <f t="shared" si="2"/>
        <v>0</v>
      </c>
      <c r="F2463" s="10">
        <f>'data '!U2464</f>
        <v>0</v>
      </c>
      <c r="G2463" s="10">
        <f t="shared" si="1"/>
        <v>0</v>
      </c>
    </row>
    <row r="2464" spans="1:7" ht="12.75" customHeight="1" x14ac:dyDescent="0.2">
      <c r="A2464" s="7">
        <v>41725</v>
      </c>
      <c r="B2464" s="10">
        <f>'data '!K2465</f>
        <v>48.328634716069274</v>
      </c>
      <c r="C2464" s="10">
        <f t="shared" si="0"/>
        <v>48.328634716069274</v>
      </c>
      <c r="D2464" s="10">
        <f>'data '!P2465</f>
        <v>0</v>
      </c>
      <c r="E2464" s="10">
        <f t="shared" si="2"/>
        <v>0</v>
      </c>
      <c r="F2464" s="10">
        <f>'data '!U2465</f>
        <v>0</v>
      </c>
      <c r="G2464" s="10">
        <f t="shared" si="1"/>
        <v>0</v>
      </c>
    </row>
    <row r="2465" spans="1:7" ht="12.75" customHeight="1" x14ac:dyDescent="0.2">
      <c r="A2465" s="7">
        <v>41726</v>
      </c>
      <c r="B2465" s="10">
        <f>'data '!K2466</f>
        <v>48.328634716069274</v>
      </c>
      <c r="C2465" s="10">
        <f t="shared" si="0"/>
        <v>48.328634716069274</v>
      </c>
      <c r="D2465" s="10">
        <f>'data '!P2466</f>
        <v>0</v>
      </c>
      <c r="E2465" s="10">
        <f t="shared" si="2"/>
        <v>0</v>
      </c>
      <c r="F2465" s="10">
        <f>'data '!U2466</f>
        <v>0</v>
      </c>
      <c r="G2465" s="10">
        <f t="shared" si="1"/>
        <v>0</v>
      </c>
    </row>
    <row r="2466" spans="1:7" ht="12.75" customHeight="1" x14ac:dyDescent="0.2">
      <c r="A2466" s="7">
        <v>41729</v>
      </c>
      <c r="B2466" s="10">
        <f>'data '!K2467</f>
        <v>48.328634716069274</v>
      </c>
      <c r="C2466" s="10">
        <f t="shared" si="0"/>
        <v>48.328634716069274</v>
      </c>
      <c r="D2466" s="10">
        <f>'data '!P2467</f>
        <v>229.88505747126436</v>
      </c>
      <c r="E2466" s="10">
        <f t="shared" si="2"/>
        <v>229.88505747126436</v>
      </c>
      <c r="F2466" s="10">
        <f>'data '!U2467</f>
        <v>0</v>
      </c>
      <c r="G2466" s="10">
        <f t="shared" si="1"/>
        <v>0</v>
      </c>
    </row>
    <row r="2467" spans="1:7" ht="12.75" customHeight="1" x14ac:dyDescent="0.2">
      <c r="A2467" s="7">
        <v>41730</v>
      </c>
      <c r="B2467" s="10">
        <f>'data '!K2468</f>
        <v>48.328634716069274</v>
      </c>
      <c r="C2467" s="10">
        <f t="shared" si="0"/>
        <v>48.328634716069274</v>
      </c>
      <c r="D2467" s="10">
        <f>'data '!P2468</f>
        <v>0</v>
      </c>
      <c r="E2467" s="10">
        <f t="shared" si="2"/>
        <v>0</v>
      </c>
      <c r="F2467" s="10">
        <f>'data '!U2468</f>
        <v>1000</v>
      </c>
      <c r="G2467" s="10">
        <f t="shared" si="1"/>
        <v>1000</v>
      </c>
    </row>
    <row r="2468" spans="1:7" ht="12.75" customHeight="1" x14ac:dyDescent="0.2">
      <c r="A2468" s="7">
        <v>41731</v>
      </c>
      <c r="B2468" s="10">
        <f>'data '!K2469</f>
        <v>48.328634716069274</v>
      </c>
      <c r="C2468" s="10">
        <f t="shared" si="0"/>
        <v>48.328634716069274</v>
      </c>
      <c r="D2468" s="10">
        <f>'data '!P2469</f>
        <v>0</v>
      </c>
      <c r="E2468" s="10">
        <f t="shared" si="2"/>
        <v>0</v>
      </c>
      <c r="F2468" s="10">
        <f>'data '!U2469</f>
        <v>0</v>
      </c>
      <c r="G2468" s="10">
        <f t="shared" si="1"/>
        <v>0</v>
      </c>
    </row>
    <row r="2469" spans="1:7" ht="12.75" customHeight="1" x14ac:dyDescent="0.2">
      <c r="A2469" s="7">
        <v>41732</v>
      </c>
      <c r="B2469" s="10">
        <f>'data '!K2470</f>
        <v>48.328634716069274</v>
      </c>
      <c r="C2469" s="10">
        <f t="shared" si="0"/>
        <v>48.328634716069274</v>
      </c>
      <c r="D2469" s="10">
        <f>'data '!P2470</f>
        <v>0</v>
      </c>
      <c r="E2469" s="10">
        <f t="shared" si="2"/>
        <v>0</v>
      </c>
      <c r="F2469" s="10">
        <f>'data '!U2470</f>
        <v>0</v>
      </c>
      <c r="G2469" s="10">
        <f t="shared" si="1"/>
        <v>0</v>
      </c>
    </row>
    <row r="2470" spans="1:7" ht="12.75" customHeight="1" x14ac:dyDescent="0.2">
      <c r="A2470" s="7">
        <v>41733</v>
      </c>
      <c r="B2470" s="10">
        <f>'data '!K2471</f>
        <v>48.328634716069274</v>
      </c>
      <c r="C2470" s="10">
        <f t="shared" si="0"/>
        <v>48.328634716069274</v>
      </c>
      <c r="D2470" s="10">
        <f>'data '!P2471</f>
        <v>0</v>
      </c>
      <c r="E2470" s="10">
        <f t="shared" si="2"/>
        <v>0</v>
      </c>
      <c r="F2470" s="10">
        <f>'data '!U2471</f>
        <v>0</v>
      </c>
      <c r="G2470" s="10">
        <f t="shared" si="1"/>
        <v>0</v>
      </c>
    </row>
    <row r="2471" spans="1:7" ht="12.75" customHeight="1" x14ac:dyDescent="0.2">
      <c r="A2471" s="7">
        <v>41736</v>
      </c>
      <c r="B2471" s="10">
        <f>'data '!K2472</f>
        <v>48.328634716069274</v>
      </c>
      <c r="C2471" s="10">
        <f t="shared" si="0"/>
        <v>48.328634716069274</v>
      </c>
      <c r="D2471" s="10">
        <f>'data '!P2472</f>
        <v>229.88505747126436</v>
      </c>
      <c r="E2471" s="10">
        <f t="shared" si="2"/>
        <v>229.88505747126436</v>
      </c>
      <c r="F2471" s="10">
        <f>'data '!U2472</f>
        <v>0</v>
      </c>
      <c r="G2471" s="10">
        <f t="shared" si="1"/>
        <v>0</v>
      </c>
    </row>
    <row r="2472" spans="1:7" ht="12.75" customHeight="1" x14ac:dyDescent="0.2">
      <c r="A2472" s="7">
        <v>41738</v>
      </c>
      <c r="B2472" s="10">
        <f>'data '!K2473</f>
        <v>48.328634716069274</v>
      </c>
      <c r="C2472" s="10">
        <f t="shared" si="0"/>
        <v>48.328634716069274</v>
      </c>
      <c r="D2472" s="10">
        <f>'data '!P2473</f>
        <v>0</v>
      </c>
      <c r="E2472" s="10">
        <f t="shared" si="2"/>
        <v>0</v>
      </c>
      <c r="F2472" s="10">
        <f>'data '!U2473</f>
        <v>0</v>
      </c>
      <c r="G2472" s="10">
        <f t="shared" si="1"/>
        <v>0</v>
      </c>
    </row>
    <row r="2473" spans="1:7" ht="12.75" customHeight="1" x14ac:dyDescent="0.2">
      <c r="A2473" s="7">
        <v>41739</v>
      </c>
      <c r="B2473" s="10">
        <f>'data '!K2474</f>
        <v>48.328634716069274</v>
      </c>
      <c r="C2473" s="10">
        <f t="shared" si="0"/>
        <v>48.328634716069274</v>
      </c>
      <c r="D2473" s="10">
        <f>'data '!P2474</f>
        <v>0</v>
      </c>
      <c r="E2473" s="10">
        <f t="shared" si="2"/>
        <v>0</v>
      </c>
      <c r="F2473" s="10">
        <f>'data '!U2474</f>
        <v>0</v>
      </c>
      <c r="G2473" s="10">
        <f t="shared" si="1"/>
        <v>0</v>
      </c>
    </row>
    <row r="2474" spans="1:7" ht="12.75" customHeight="1" x14ac:dyDescent="0.2">
      <c r="A2474" s="7">
        <v>41740</v>
      </c>
      <c r="B2474" s="10">
        <f>'data '!K2475</f>
        <v>48.328634716069274</v>
      </c>
      <c r="C2474" s="10">
        <f t="shared" si="0"/>
        <v>48.328634716069274</v>
      </c>
      <c r="D2474" s="10">
        <f>'data '!P2475</f>
        <v>0</v>
      </c>
      <c r="E2474" s="10">
        <f t="shared" si="2"/>
        <v>0</v>
      </c>
      <c r="F2474" s="10">
        <f>'data '!U2475</f>
        <v>0</v>
      </c>
      <c r="G2474" s="10">
        <f t="shared" si="1"/>
        <v>0</v>
      </c>
    </row>
    <row r="2475" spans="1:7" ht="12.75" customHeight="1" x14ac:dyDescent="0.2">
      <c r="A2475" s="7">
        <v>41744</v>
      </c>
      <c r="B2475" s="10">
        <f>'data '!K2476</f>
        <v>48.328634716069274</v>
      </c>
      <c r="C2475" s="10">
        <f t="shared" si="0"/>
        <v>48.328634716069274</v>
      </c>
      <c r="D2475" s="10">
        <f>'data '!P2476</f>
        <v>229.88505747126436</v>
      </c>
      <c r="E2475" s="10">
        <f t="shared" si="2"/>
        <v>229.88505747126436</v>
      </c>
      <c r="F2475" s="10">
        <f>'data '!U2476</f>
        <v>0</v>
      </c>
      <c r="G2475" s="10">
        <f t="shared" si="1"/>
        <v>0</v>
      </c>
    </row>
    <row r="2476" spans="1:7" ht="12.75" customHeight="1" x14ac:dyDescent="0.2">
      <c r="A2476" s="7">
        <v>41745</v>
      </c>
      <c r="B2476" s="10">
        <f>'data '!K2477</f>
        <v>48.328634716069274</v>
      </c>
      <c r="C2476" s="10">
        <f t="shared" si="0"/>
        <v>48.328634716069274</v>
      </c>
      <c r="D2476" s="10">
        <f>'data '!P2477</f>
        <v>0</v>
      </c>
      <c r="E2476" s="10">
        <f t="shared" si="2"/>
        <v>0</v>
      </c>
      <c r="F2476" s="10">
        <f>'data '!U2477</f>
        <v>0</v>
      </c>
      <c r="G2476" s="10">
        <f t="shared" si="1"/>
        <v>0</v>
      </c>
    </row>
    <row r="2477" spans="1:7" ht="12.75" customHeight="1" x14ac:dyDescent="0.2">
      <c r="A2477" s="7">
        <v>41746</v>
      </c>
      <c r="B2477" s="10">
        <f>'data '!K2478</f>
        <v>48.328634716069274</v>
      </c>
      <c r="C2477" s="10">
        <f t="shared" si="0"/>
        <v>48.328634716069274</v>
      </c>
      <c r="D2477" s="10">
        <f>'data '!P2478</f>
        <v>0</v>
      </c>
      <c r="E2477" s="10">
        <f t="shared" si="2"/>
        <v>0</v>
      </c>
      <c r="F2477" s="10">
        <f>'data '!U2478</f>
        <v>0</v>
      </c>
      <c r="G2477" s="10">
        <f t="shared" si="1"/>
        <v>0</v>
      </c>
    </row>
    <row r="2478" spans="1:7" ht="12.75" customHeight="1" x14ac:dyDescent="0.2">
      <c r="A2478" s="7">
        <v>41750</v>
      </c>
      <c r="B2478" s="10">
        <f>'data '!K2479</f>
        <v>48.328634716069274</v>
      </c>
      <c r="C2478" s="10">
        <f t="shared" si="0"/>
        <v>48.328634716069274</v>
      </c>
      <c r="D2478" s="10">
        <f>'data '!P2479</f>
        <v>229.88505747126436</v>
      </c>
      <c r="E2478" s="10">
        <f t="shared" si="2"/>
        <v>229.88505747126436</v>
      </c>
      <c r="F2478" s="10">
        <f>'data '!U2479</f>
        <v>0</v>
      </c>
      <c r="G2478" s="10">
        <f t="shared" si="1"/>
        <v>0</v>
      </c>
    </row>
    <row r="2479" spans="1:7" ht="12.75" customHeight="1" x14ac:dyDescent="0.2">
      <c r="A2479" s="7">
        <v>41751</v>
      </c>
      <c r="B2479" s="10">
        <f>'data '!K2480</f>
        <v>48.328634716069274</v>
      </c>
      <c r="C2479" s="10">
        <f t="shared" si="0"/>
        <v>48.328634716069274</v>
      </c>
      <c r="D2479" s="10">
        <f>'data '!P2480</f>
        <v>0</v>
      </c>
      <c r="E2479" s="10">
        <f t="shared" si="2"/>
        <v>0</v>
      </c>
      <c r="F2479" s="10">
        <f>'data '!U2480</f>
        <v>0</v>
      </c>
      <c r="G2479" s="10">
        <f t="shared" si="1"/>
        <v>0</v>
      </c>
    </row>
    <row r="2480" spans="1:7" ht="12.75" customHeight="1" x14ac:dyDescent="0.2">
      <c r="A2480" s="7">
        <v>41752</v>
      </c>
      <c r="B2480" s="10">
        <f>'data '!K2481</f>
        <v>48.328634716069274</v>
      </c>
      <c r="C2480" s="10">
        <f t="shared" si="0"/>
        <v>48.328634716069274</v>
      </c>
      <c r="D2480" s="10">
        <f>'data '!P2481</f>
        <v>0</v>
      </c>
      <c r="E2480" s="10">
        <f t="shared" si="2"/>
        <v>0</v>
      </c>
      <c r="F2480" s="10">
        <f>'data '!U2481</f>
        <v>0</v>
      </c>
      <c r="G2480" s="10">
        <f t="shared" si="1"/>
        <v>0</v>
      </c>
    </row>
    <row r="2481" spans="1:7" ht="12.75" customHeight="1" x14ac:dyDescent="0.2">
      <c r="A2481" s="7">
        <v>41754</v>
      </c>
      <c r="B2481" s="10">
        <f>'data '!K2482</f>
        <v>48.328634716069274</v>
      </c>
      <c r="C2481" s="10">
        <f t="shared" si="0"/>
        <v>48.328634716069274</v>
      </c>
      <c r="D2481" s="10">
        <f>'data '!P2482</f>
        <v>0</v>
      </c>
      <c r="E2481" s="10">
        <f t="shared" si="2"/>
        <v>0</v>
      </c>
      <c r="F2481" s="10">
        <f>'data '!U2482</f>
        <v>0</v>
      </c>
      <c r="G2481" s="10">
        <f t="shared" si="1"/>
        <v>0</v>
      </c>
    </row>
    <row r="2482" spans="1:7" ht="12.75" customHeight="1" x14ac:dyDescent="0.2">
      <c r="A2482" s="7">
        <v>41757</v>
      </c>
      <c r="B2482" s="10">
        <f>'data '!K2483</f>
        <v>48.328634716069274</v>
      </c>
      <c r="C2482" s="10">
        <f t="shared" si="0"/>
        <v>48.328634716069274</v>
      </c>
      <c r="D2482" s="10">
        <f>'data '!P2483</f>
        <v>229.88505747126436</v>
      </c>
      <c r="E2482" s="10">
        <f t="shared" si="2"/>
        <v>229.88505747126436</v>
      </c>
      <c r="F2482" s="10">
        <f>'data '!U2483</f>
        <v>0</v>
      </c>
      <c r="G2482" s="10">
        <f t="shared" si="1"/>
        <v>0</v>
      </c>
    </row>
    <row r="2483" spans="1:7" ht="12.75" customHeight="1" x14ac:dyDescent="0.2">
      <c r="A2483" s="7">
        <v>41758</v>
      </c>
      <c r="B2483" s="10">
        <f>'data '!K2484</f>
        <v>48.328634716069274</v>
      </c>
      <c r="C2483" s="10">
        <f t="shared" si="0"/>
        <v>48.328634716069274</v>
      </c>
      <c r="D2483" s="10">
        <f>'data '!P2484</f>
        <v>0</v>
      </c>
      <c r="E2483" s="10">
        <f t="shared" si="2"/>
        <v>0</v>
      </c>
      <c r="F2483" s="10">
        <f>'data '!U2484</f>
        <v>0</v>
      </c>
      <c r="G2483" s="10">
        <f t="shared" si="1"/>
        <v>0</v>
      </c>
    </row>
    <row r="2484" spans="1:7" ht="12.75" customHeight="1" x14ac:dyDescent="0.2">
      <c r="A2484" s="7">
        <v>41759</v>
      </c>
      <c r="B2484" s="10">
        <f>'data '!K2485</f>
        <v>48.328634716069274</v>
      </c>
      <c r="C2484" s="10">
        <f t="shared" si="0"/>
        <v>48.328634716069274</v>
      </c>
      <c r="D2484" s="10">
        <f>'data '!P2485</f>
        <v>0</v>
      </c>
      <c r="E2484" s="10">
        <f t="shared" si="2"/>
        <v>0</v>
      </c>
      <c r="F2484" s="10">
        <f>'data '!U2485</f>
        <v>0</v>
      </c>
      <c r="G2484" s="10">
        <f t="shared" si="1"/>
        <v>0</v>
      </c>
    </row>
    <row r="2485" spans="1:7" ht="12.75" customHeight="1" x14ac:dyDescent="0.2">
      <c r="A2485" s="7">
        <v>41761</v>
      </c>
      <c r="B2485" s="10">
        <f>'data '!K2486</f>
        <v>48.328634716069274</v>
      </c>
      <c r="C2485" s="10">
        <f t="shared" si="0"/>
        <v>48.328634716069274</v>
      </c>
      <c r="D2485" s="10">
        <f>'data '!P2486</f>
        <v>0</v>
      </c>
      <c r="E2485" s="10">
        <f t="shared" si="2"/>
        <v>0</v>
      </c>
      <c r="F2485" s="10">
        <f>'data '!U2486</f>
        <v>1000</v>
      </c>
      <c r="G2485" s="10">
        <f t="shared" si="1"/>
        <v>1000</v>
      </c>
    </row>
    <row r="2486" spans="1:7" ht="12.75" customHeight="1" x14ac:dyDescent="0.2">
      <c r="A2486" s="7">
        <v>41764</v>
      </c>
      <c r="B2486" s="10">
        <f>'data '!K2487</f>
        <v>48.328634716069274</v>
      </c>
      <c r="C2486" s="10">
        <f t="shared" si="0"/>
        <v>48.328634716069274</v>
      </c>
      <c r="D2486" s="10">
        <f>'data '!P2487</f>
        <v>229.88505747126436</v>
      </c>
      <c r="E2486" s="10">
        <f t="shared" si="2"/>
        <v>229.88505747126436</v>
      </c>
      <c r="F2486" s="10">
        <f>'data '!U2487</f>
        <v>0</v>
      </c>
      <c r="G2486" s="10">
        <f t="shared" si="1"/>
        <v>0</v>
      </c>
    </row>
    <row r="2487" spans="1:7" ht="12.75" customHeight="1" x14ac:dyDescent="0.2">
      <c r="A2487" s="7">
        <v>41765</v>
      </c>
      <c r="B2487" s="10">
        <f>'data '!K2488</f>
        <v>48.328634716069274</v>
      </c>
      <c r="C2487" s="10">
        <f t="shared" si="0"/>
        <v>48.328634716069274</v>
      </c>
      <c r="D2487" s="10">
        <f>'data '!P2488</f>
        <v>0</v>
      </c>
      <c r="E2487" s="10">
        <f t="shared" si="2"/>
        <v>0</v>
      </c>
      <c r="F2487" s="10">
        <f>'data '!U2488</f>
        <v>0</v>
      </c>
      <c r="G2487" s="10">
        <f t="shared" si="1"/>
        <v>0</v>
      </c>
    </row>
    <row r="2488" spans="1:7" ht="12.75" customHeight="1" x14ac:dyDescent="0.2">
      <c r="A2488" s="7">
        <v>41766</v>
      </c>
      <c r="B2488" s="10">
        <f>'data '!K2489</f>
        <v>48.328634716069274</v>
      </c>
      <c r="C2488" s="10">
        <f t="shared" si="0"/>
        <v>48.328634716069274</v>
      </c>
      <c r="D2488" s="10">
        <f>'data '!P2489</f>
        <v>0</v>
      </c>
      <c r="E2488" s="10">
        <f t="shared" si="2"/>
        <v>0</v>
      </c>
      <c r="F2488" s="10">
        <f>'data '!U2489</f>
        <v>0</v>
      </c>
      <c r="G2488" s="10">
        <f t="shared" si="1"/>
        <v>0</v>
      </c>
    </row>
    <row r="2489" spans="1:7" ht="12.75" customHeight="1" x14ac:dyDescent="0.2">
      <c r="A2489" s="7">
        <v>41767</v>
      </c>
      <c r="B2489" s="10">
        <f>'data '!K2490</f>
        <v>48.328634716069274</v>
      </c>
      <c r="C2489" s="10">
        <f t="shared" si="0"/>
        <v>48.328634716069274</v>
      </c>
      <c r="D2489" s="10">
        <f>'data '!P2490</f>
        <v>0</v>
      </c>
      <c r="E2489" s="10">
        <f t="shared" si="2"/>
        <v>0</v>
      </c>
      <c r="F2489" s="10">
        <f>'data '!U2490</f>
        <v>0</v>
      </c>
      <c r="G2489" s="10">
        <f t="shared" si="1"/>
        <v>0</v>
      </c>
    </row>
    <row r="2490" spans="1:7" ht="12.75" customHeight="1" x14ac:dyDescent="0.2">
      <c r="A2490" s="7">
        <v>41768</v>
      </c>
      <c r="B2490" s="10">
        <f>'data '!K2491</f>
        <v>48.328634716069274</v>
      </c>
      <c r="C2490" s="10">
        <f t="shared" si="0"/>
        <v>48.328634716069274</v>
      </c>
      <c r="D2490" s="10">
        <f>'data '!P2491</f>
        <v>0</v>
      </c>
      <c r="E2490" s="10">
        <f t="shared" si="2"/>
        <v>0</v>
      </c>
      <c r="F2490" s="10">
        <f>'data '!U2491</f>
        <v>0</v>
      </c>
      <c r="G2490" s="10">
        <f t="shared" si="1"/>
        <v>0</v>
      </c>
    </row>
    <row r="2491" spans="1:7" ht="12.75" customHeight="1" x14ac:dyDescent="0.2">
      <c r="A2491" s="7">
        <v>41771</v>
      </c>
      <c r="B2491" s="10">
        <f>'data '!K2492</f>
        <v>48.328634716069274</v>
      </c>
      <c r="C2491" s="10">
        <f t="shared" si="0"/>
        <v>48.328634716069274</v>
      </c>
      <c r="D2491" s="10">
        <f>'data '!P2492</f>
        <v>229.88505747126436</v>
      </c>
      <c r="E2491" s="10">
        <f t="shared" si="2"/>
        <v>229.88505747126436</v>
      </c>
      <c r="F2491" s="10">
        <f>'data '!U2492</f>
        <v>0</v>
      </c>
      <c r="G2491" s="10">
        <f t="shared" si="1"/>
        <v>0</v>
      </c>
    </row>
    <row r="2492" spans="1:7" ht="12.75" customHeight="1" x14ac:dyDescent="0.2">
      <c r="A2492" s="7">
        <v>41772</v>
      </c>
      <c r="B2492" s="10">
        <f>'data '!K2493</f>
        <v>48.328634716069274</v>
      </c>
      <c r="C2492" s="10">
        <f t="shared" si="0"/>
        <v>48.328634716069274</v>
      </c>
      <c r="D2492" s="10">
        <f>'data '!P2493</f>
        <v>0</v>
      </c>
      <c r="E2492" s="10">
        <f t="shared" si="2"/>
        <v>0</v>
      </c>
      <c r="F2492" s="10">
        <f>'data '!U2493</f>
        <v>0</v>
      </c>
      <c r="G2492" s="10">
        <f t="shared" si="1"/>
        <v>0</v>
      </c>
    </row>
    <row r="2493" spans="1:7" ht="12.75" customHeight="1" x14ac:dyDescent="0.2">
      <c r="A2493" s="7">
        <v>41773</v>
      </c>
      <c r="B2493" s="10">
        <f>'data '!K2494</f>
        <v>48.328634716069274</v>
      </c>
      <c r="C2493" s="10">
        <f t="shared" si="0"/>
        <v>48.328634716069274</v>
      </c>
      <c r="D2493" s="10">
        <f>'data '!P2494</f>
        <v>0</v>
      </c>
      <c r="E2493" s="10">
        <f t="shared" si="2"/>
        <v>0</v>
      </c>
      <c r="F2493" s="10">
        <f>'data '!U2494</f>
        <v>0</v>
      </c>
      <c r="G2493" s="10">
        <f t="shared" si="1"/>
        <v>0</v>
      </c>
    </row>
    <row r="2494" spans="1:7" ht="12.75" customHeight="1" x14ac:dyDescent="0.2">
      <c r="A2494" s="7">
        <v>41774</v>
      </c>
      <c r="B2494" s="10">
        <f>'data '!K2495</f>
        <v>48.328634716069274</v>
      </c>
      <c r="C2494" s="10">
        <f t="shared" si="0"/>
        <v>48.328634716069274</v>
      </c>
      <c r="D2494" s="10">
        <f>'data '!P2495</f>
        <v>0</v>
      </c>
      <c r="E2494" s="10">
        <f t="shared" si="2"/>
        <v>0</v>
      </c>
      <c r="F2494" s="10">
        <f>'data '!U2495</f>
        <v>0</v>
      </c>
      <c r="G2494" s="10">
        <f t="shared" si="1"/>
        <v>0</v>
      </c>
    </row>
    <row r="2495" spans="1:7" ht="12.75" customHeight="1" x14ac:dyDescent="0.2">
      <c r="A2495" s="7">
        <v>41775</v>
      </c>
      <c r="B2495" s="10">
        <f>'data '!K2496</f>
        <v>48.328634716069274</v>
      </c>
      <c r="C2495" s="10">
        <f t="shared" si="0"/>
        <v>48.328634716069274</v>
      </c>
      <c r="D2495" s="10">
        <f>'data '!P2496</f>
        <v>0</v>
      </c>
      <c r="E2495" s="10">
        <f t="shared" si="2"/>
        <v>0</v>
      </c>
      <c r="F2495" s="10">
        <f>'data '!U2496</f>
        <v>0</v>
      </c>
      <c r="G2495" s="10">
        <f t="shared" si="1"/>
        <v>0</v>
      </c>
    </row>
    <row r="2496" spans="1:7" ht="12.75" customHeight="1" x14ac:dyDescent="0.2">
      <c r="A2496" s="7">
        <v>41778</v>
      </c>
      <c r="B2496" s="10">
        <f>'data '!K2497</f>
        <v>48.328634716069274</v>
      </c>
      <c r="C2496" s="10">
        <f t="shared" si="0"/>
        <v>48.328634716069274</v>
      </c>
      <c r="D2496" s="10">
        <f>'data '!P2497</f>
        <v>229.88505747126436</v>
      </c>
      <c r="E2496" s="10">
        <f t="shared" si="2"/>
        <v>229.88505747126436</v>
      </c>
      <c r="F2496" s="10">
        <f>'data '!U2497</f>
        <v>0</v>
      </c>
      <c r="G2496" s="10">
        <f t="shared" si="1"/>
        <v>0</v>
      </c>
    </row>
    <row r="2497" spans="1:7" ht="12.75" customHeight="1" x14ac:dyDescent="0.2">
      <c r="A2497" s="7">
        <v>41779</v>
      </c>
      <c r="B2497" s="10">
        <f>'data '!K2498</f>
        <v>48.328634716069274</v>
      </c>
      <c r="C2497" s="10">
        <f t="shared" si="0"/>
        <v>48.328634716069274</v>
      </c>
      <c r="D2497" s="10">
        <f>'data '!P2498</f>
        <v>0</v>
      </c>
      <c r="E2497" s="10">
        <f t="shared" si="2"/>
        <v>0</v>
      </c>
      <c r="F2497" s="10">
        <f>'data '!U2498</f>
        <v>0</v>
      </c>
      <c r="G2497" s="10">
        <f t="shared" si="1"/>
        <v>0</v>
      </c>
    </row>
    <row r="2498" spans="1:7" ht="12.75" customHeight="1" x14ac:dyDescent="0.2">
      <c r="A2498" s="7">
        <v>41780</v>
      </c>
      <c r="B2498" s="10">
        <f>'data '!K2499</f>
        <v>48.328634716069274</v>
      </c>
      <c r="C2498" s="10">
        <f t="shared" si="0"/>
        <v>48.328634716069274</v>
      </c>
      <c r="D2498" s="10">
        <f>'data '!P2499</f>
        <v>0</v>
      </c>
      <c r="E2498" s="10">
        <f t="shared" si="2"/>
        <v>0</v>
      </c>
      <c r="F2498" s="10">
        <f>'data '!U2499</f>
        <v>0</v>
      </c>
      <c r="G2498" s="10">
        <f t="shared" si="1"/>
        <v>0</v>
      </c>
    </row>
    <row r="2499" spans="1:7" ht="12.75" customHeight="1" x14ac:dyDescent="0.2">
      <c r="A2499" s="7">
        <v>41781</v>
      </c>
      <c r="B2499" s="10">
        <f>'data '!K2500</f>
        <v>48.328634716069274</v>
      </c>
      <c r="C2499" s="10">
        <f t="shared" si="0"/>
        <v>48.328634716069274</v>
      </c>
      <c r="D2499" s="10">
        <f>'data '!P2500</f>
        <v>0</v>
      </c>
      <c r="E2499" s="10">
        <f t="shared" si="2"/>
        <v>0</v>
      </c>
      <c r="F2499" s="10">
        <f>'data '!U2500</f>
        <v>0</v>
      </c>
      <c r="G2499" s="10">
        <f t="shared" si="1"/>
        <v>0</v>
      </c>
    </row>
    <row r="2500" spans="1:7" ht="12.75" customHeight="1" x14ac:dyDescent="0.2">
      <c r="A2500" s="7">
        <v>41782</v>
      </c>
      <c r="B2500" s="10">
        <f>'data '!K2501</f>
        <v>48.328634716069274</v>
      </c>
      <c r="C2500" s="10">
        <f t="shared" si="0"/>
        <v>48.328634716069274</v>
      </c>
      <c r="D2500" s="10">
        <f>'data '!P2501</f>
        <v>0</v>
      </c>
      <c r="E2500" s="10">
        <f t="shared" si="2"/>
        <v>0</v>
      </c>
      <c r="F2500" s="10">
        <f>'data '!U2501</f>
        <v>0</v>
      </c>
      <c r="G2500" s="10">
        <f t="shared" si="1"/>
        <v>0</v>
      </c>
    </row>
    <row r="2501" spans="1:7" ht="12.75" customHeight="1" x14ac:dyDescent="0.2">
      <c r="A2501" s="7">
        <v>41785</v>
      </c>
      <c r="B2501" s="10">
        <f>'data '!K2502</f>
        <v>48.328634716069274</v>
      </c>
      <c r="C2501" s="10">
        <f t="shared" si="0"/>
        <v>48.328634716069274</v>
      </c>
      <c r="D2501" s="10">
        <f>'data '!P2502</f>
        <v>229.88505747126436</v>
      </c>
      <c r="E2501" s="10">
        <f t="shared" si="2"/>
        <v>229.88505747126436</v>
      </c>
      <c r="F2501" s="10">
        <f>'data '!U2502</f>
        <v>0</v>
      </c>
      <c r="G2501" s="10">
        <f t="shared" si="1"/>
        <v>0</v>
      </c>
    </row>
    <row r="2502" spans="1:7" ht="12.75" customHeight="1" x14ac:dyDescent="0.2">
      <c r="A2502" s="7">
        <v>41786</v>
      </c>
      <c r="B2502" s="10">
        <f>'data '!K2503</f>
        <v>48.328634716069274</v>
      </c>
      <c r="C2502" s="10">
        <f t="shared" si="0"/>
        <v>48.328634716069274</v>
      </c>
      <c r="D2502" s="10">
        <f>'data '!P2503</f>
        <v>0</v>
      </c>
      <c r="E2502" s="10">
        <f t="shared" si="2"/>
        <v>0</v>
      </c>
      <c r="F2502" s="10">
        <f>'data '!U2503</f>
        <v>0</v>
      </c>
      <c r="G2502" s="10">
        <f t="shared" si="1"/>
        <v>0</v>
      </c>
    </row>
    <row r="2503" spans="1:7" ht="12.75" customHeight="1" x14ac:dyDescent="0.2">
      <c r="A2503" s="7">
        <v>41787</v>
      </c>
      <c r="B2503" s="10">
        <f>'data '!K2504</f>
        <v>48.328634716069274</v>
      </c>
      <c r="C2503" s="10">
        <f t="shared" si="0"/>
        <v>48.328634716069274</v>
      </c>
      <c r="D2503" s="10">
        <f>'data '!P2504</f>
        <v>0</v>
      </c>
      <c r="E2503" s="10">
        <f t="shared" si="2"/>
        <v>0</v>
      </c>
      <c r="F2503" s="10">
        <f>'data '!U2504</f>
        <v>0</v>
      </c>
      <c r="G2503" s="10">
        <f t="shared" si="1"/>
        <v>0</v>
      </c>
    </row>
    <row r="2504" spans="1:7" ht="12.75" customHeight="1" x14ac:dyDescent="0.2">
      <c r="A2504" s="7">
        <v>41788</v>
      </c>
      <c r="B2504" s="10">
        <f>'data '!K2505</f>
        <v>48.328634716069274</v>
      </c>
      <c r="C2504" s="10">
        <f t="shared" si="0"/>
        <v>48.328634716069274</v>
      </c>
      <c r="D2504" s="10">
        <f>'data '!P2505</f>
        <v>0</v>
      </c>
      <c r="E2504" s="10">
        <f t="shared" si="2"/>
        <v>0</v>
      </c>
      <c r="F2504" s="10">
        <f>'data '!U2505</f>
        <v>0</v>
      </c>
      <c r="G2504" s="10">
        <f t="shared" si="1"/>
        <v>0</v>
      </c>
    </row>
    <row r="2505" spans="1:7" ht="12.75" customHeight="1" x14ac:dyDescent="0.2">
      <c r="A2505" s="7">
        <v>41789</v>
      </c>
      <c r="B2505" s="10">
        <f>'data '!K2506</f>
        <v>48.328634716069274</v>
      </c>
      <c r="C2505" s="10">
        <f t="shared" si="0"/>
        <v>48.328634716069274</v>
      </c>
      <c r="D2505" s="10">
        <f>'data '!P2506</f>
        <v>0</v>
      </c>
      <c r="E2505" s="10">
        <f t="shared" si="2"/>
        <v>0</v>
      </c>
      <c r="F2505" s="10">
        <f>'data '!U2506</f>
        <v>0</v>
      </c>
      <c r="G2505" s="10">
        <f t="shared" si="1"/>
        <v>0</v>
      </c>
    </row>
    <row r="2506" spans="1:7" ht="12.75" customHeight="1" x14ac:dyDescent="0.2">
      <c r="A2506" s="7">
        <v>41792</v>
      </c>
      <c r="B2506" s="10">
        <f>'data '!K2507</f>
        <v>48.328634716069274</v>
      </c>
      <c r="C2506" s="10">
        <f t="shared" si="0"/>
        <v>48.328634716069274</v>
      </c>
      <c r="D2506" s="10">
        <f>'data '!P2507</f>
        <v>229.88505747126436</v>
      </c>
      <c r="E2506" s="10">
        <f t="shared" si="2"/>
        <v>229.88505747126436</v>
      </c>
      <c r="F2506" s="10">
        <f>'data '!U2507</f>
        <v>1000</v>
      </c>
      <c r="G2506" s="10">
        <f t="shared" si="1"/>
        <v>1000</v>
      </c>
    </row>
    <row r="2507" spans="1:7" ht="12.75" customHeight="1" x14ac:dyDescent="0.2">
      <c r="A2507" s="7">
        <v>41793</v>
      </c>
      <c r="B2507" s="10">
        <f>'data '!K2508</f>
        <v>48.328634716069274</v>
      </c>
      <c r="C2507" s="10">
        <f t="shared" si="0"/>
        <v>48.328634716069274</v>
      </c>
      <c r="D2507" s="10">
        <f>'data '!P2508</f>
        <v>0</v>
      </c>
      <c r="E2507" s="10">
        <f t="shared" si="2"/>
        <v>0</v>
      </c>
      <c r="F2507" s="10">
        <f>'data '!U2508</f>
        <v>0</v>
      </c>
      <c r="G2507" s="10">
        <f t="shared" si="1"/>
        <v>0</v>
      </c>
    </row>
    <row r="2508" spans="1:7" ht="12.75" customHeight="1" x14ac:dyDescent="0.2">
      <c r="A2508" s="7">
        <v>41794</v>
      </c>
      <c r="B2508" s="10">
        <f>'data '!K2509</f>
        <v>48.328634716069274</v>
      </c>
      <c r="C2508" s="10">
        <f t="shared" si="0"/>
        <v>48.328634716069274</v>
      </c>
      <c r="D2508" s="10">
        <f>'data '!P2509</f>
        <v>0</v>
      </c>
      <c r="E2508" s="10">
        <f t="shared" si="2"/>
        <v>0</v>
      </c>
      <c r="F2508" s="10">
        <f>'data '!U2509</f>
        <v>0</v>
      </c>
      <c r="G2508" s="10">
        <f t="shared" si="1"/>
        <v>0</v>
      </c>
    </row>
    <row r="2509" spans="1:7" ht="12.75" customHeight="1" x14ac:dyDescent="0.2">
      <c r="A2509" s="7">
        <v>41795</v>
      </c>
      <c r="B2509" s="10">
        <f>'data '!K2510</f>
        <v>48.328634716069274</v>
      </c>
      <c r="C2509" s="10">
        <f t="shared" si="0"/>
        <v>48.328634716069274</v>
      </c>
      <c r="D2509" s="10">
        <f>'data '!P2510</f>
        <v>0</v>
      </c>
      <c r="E2509" s="10">
        <f t="shared" si="2"/>
        <v>0</v>
      </c>
      <c r="F2509" s="10">
        <f>'data '!U2510</f>
        <v>0</v>
      </c>
      <c r="G2509" s="10">
        <f t="shared" si="1"/>
        <v>0</v>
      </c>
    </row>
    <row r="2510" spans="1:7" ht="12.75" customHeight="1" x14ac:dyDescent="0.2">
      <c r="A2510" s="7">
        <v>41796</v>
      </c>
      <c r="B2510" s="10">
        <f>'data '!K2511</f>
        <v>48.328634716069274</v>
      </c>
      <c r="C2510" s="10">
        <f t="shared" si="0"/>
        <v>48.328634716069274</v>
      </c>
      <c r="D2510" s="10">
        <f>'data '!P2511</f>
        <v>0</v>
      </c>
      <c r="E2510" s="10">
        <f t="shared" si="2"/>
        <v>0</v>
      </c>
      <c r="F2510" s="10">
        <f>'data '!U2511</f>
        <v>0</v>
      </c>
      <c r="G2510" s="10">
        <f t="shared" si="1"/>
        <v>0</v>
      </c>
    </row>
    <row r="2511" spans="1:7" ht="12.75" customHeight="1" x14ac:dyDescent="0.2">
      <c r="A2511" s="7">
        <v>41799</v>
      </c>
      <c r="B2511" s="10">
        <f>'data '!K2512</f>
        <v>48.328634716069274</v>
      </c>
      <c r="C2511" s="10">
        <f t="shared" si="0"/>
        <v>48.328634716069274</v>
      </c>
      <c r="D2511" s="10">
        <f>'data '!P2512</f>
        <v>229.88505747126436</v>
      </c>
      <c r="E2511" s="10">
        <f t="shared" si="2"/>
        <v>229.88505747126436</v>
      </c>
      <c r="F2511" s="10">
        <f>'data '!U2512</f>
        <v>0</v>
      </c>
      <c r="G2511" s="10">
        <f t="shared" si="1"/>
        <v>0</v>
      </c>
    </row>
    <row r="2512" spans="1:7" ht="12.75" customHeight="1" x14ac:dyDescent="0.2">
      <c r="A2512" s="7">
        <v>41800</v>
      </c>
      <c r="B2512" s="10">
        <f>'data '!K2513</f>
        <v>48.328634716069274</v>
      </c>
      <c r="C2512" s="10">
        <f t="shared" si="0"/>
        <v>48.328634716069274</v>
      </c>
      <c r="D2512" s="10">
        <f>'data '!P2513</f>
        <v>0</v>
      </c>
      <c r="E2512" s="10">
        <f t="shared" si="2"/>
        <v>0</v>
      </c>
      <c r="F2512" s="10">
        <f>'data '!U2513</f>
        <v>0</v>
      </c>
      <c r="G2512" s="10">
        <f t="shared" si="1"/>
        <v>0</v>
      </c>
    </row>
    <row r="2513" spans="1:7" ht="12.75" customHeight="1" x14ac:dyDescent="0.2">
      <c r="A2513" s="7">
        <v>41801</v>
      </c>
      <c r="B2513" s="10">
        <f>'data '!K2514</f>
        <v>48.328634716069274</v>
      </c>
      <c r="C2513" s="10">
        <f t="shared" si="0"/>
        <v>48.328634716069274</v>
      </c>
      <c r="D2513" s="10">
        <f>'data '!P2514</f>
        <v>0</v>
      </c>
      <c r="E2513" s="10">
        <f t="shared" si="2"/>
        <v>0</v>
      </c>
      <c r="F2513" s="10">
        <f>'data '!U2514</f>
        <v>0</v>
      </c>
      <c r="G2513" s="10">
        <f t="shared" si="1"/>
        <v>0</v>
      </c>
    </row>
    <row r="2514" spans="1:7" ht="12.75" customHeight="1" x14ac:dyDescent="0.2">
      <c r="A2514" s="7">
        <v>41802</v>
      </c>
      <c r="B2514" s="10">
        <f>'data '!K2515</f>
        <v>48.328634716069274</v>
      </c>
      <c r="C2514" s="10">
        <f t="shared" si="0"/>
        <v>48.328634716069274</v>
      </c>
      <c r="D2514" s="10">
        <f>'data '!P2515</f>
        <v>0</v>
      </c>
      <c r="E2514" s="10">
        <f t="shared" si="2"/>
        <v>0</v>
      </c>
      <c r="F2514" s="10">
        <f>'data '!U2515</f>
        <v>0</v>
      </c>
      <c r="G2514" s="10">
        <f t="shared" si="1"/>
        <v>0</v>
      </c>
    </row>
    <row r="2515" spans="1:7" ht="12.75" customHeight="1" x14ac:dyDescent="0.2">
      <c r="A2515" s="7">
        <v>41803</v>
      </c>
      <c r="B2515" s="10">
        <f>'data '!K2516</f>
        <v>48.328634716069274</v>
      </c>
      <c r="C2515" s="10">
        <f t="shared" si="0"/>
        <v>48.328634716069274</v>
      </c>
      <c r="D2515" s="10">
        <f>'data '!P2516</f>
        <v>0</v>
      </c>
      <c r="E2515" s="10">
        <f t="shared" si="2"/>
        <v>0</v>
      </c>
      <c r="F2515" s="10">
        <f>'data '!U2516</f>
        <v>0</v>
      </c>
      <c r="G2515" s="10">
        <f t="shared" si="1"/>
        <v>0</v>
      </c>
    </row>
    <row r="2516" spans="1:7" ht="12.75" customHeight="1" x14ac:dyDescent="0.2">
      <c r="A2516" s="7">
        <v>41806</v>
      </c>
      <c r="B2516" s="10">
        <f>'data '!K2517</f>
        <v>48.328634716069274</v>
      </c>
      <c r="C2516" s="10">
        <f t="shared" si="0"/>
        <v>48.328634716069274</v>
      </c>
      <c r="D2516" s="10">
        <f>'data '!P2517</f>
        <v>229.88505747126436</v>
      </c>
      <c r="E2516" s="10">
        <f t="shared" si="2"/>
        <v>229.88505747126436</v>
      </c>
      <c r="F2516" s="10">
        <f>'data '!U2517</f>
        <v>0</v>
      </c>
      <c r="G2516" s="10">
        <f t="shared" si="1"/>
        <v>0</v>
      </c>
    </row>
    <row r="2517" spans="1:7" ht="12.75" customHeight="1" x14ac:dyDescent="0.2">
      <c r="A2517" s="7">
        <v>41807</v>
      </c>
      <c r="B2517" s="10">
        <f>'data '!K2518</f>
        <v>48.328634716069274</v>
      </c>
      <c r="C2517" s="10">
        <f t="shared" si="0"/>
        <v>48.328634716069274</v>
      </c>
      <c r="D2517" s="10">
        <f>'data '!P2518</f>
        <v>0</v>
      </c>
      <c r="E2517" s="10">
        <f t="shared" si="2"/>
        <v>0</v>
      </c>
      <c r="F2517" s="10">
        <f>'data '!U2518</f>
        <v>0</v>
      </c>
      <c r="G2517" s="10">
        <f t="shared" si="1"/>
        <v>0</v>
      </c>
    </row>
    <row r="2518" spans="1:7" ht="12.75" customHeight="1" x14ac:dyDescent="0.2">
      <c r="A2518" s="7">
        <v>41808</v>
      </c>
      <c r="B2518" s="10">
        <f>'data '!K2519</f>
        <v>48.328634716069274</v>
      </c>
      <c r="C2518" s="10">
        <f t="shared" si="0"/>
        <v>48.328634716069274</v>
      </c>
      <c r="D2518" s="10">
        <f>'data '!P2519</f>
        <v>0</v>
      </c>
      <c r="E2518" s="10">
        <f t="shared" si="2"/>
        <v>0</v>
      </c>
      <c r="F2518" s="10">
        <f>'data '!U2519</f>
        <v>0</v>
      </c>
      <c r="G2518" s="10">
        <f t="shared" si="1"/>
        <v>0</v>
      </c>
    </row>
    <row r="2519" spans="1:7" ht="12.75" customHeight="1" x14ac:dyDescent="0.2">
      <c r="A2519" s="7">
        <v>41809</v>
      </c>
      <c r="B2519" s="10">
        <f>'data '!K2520</f>
        <v>48.328634716069274</v>
      </c>
      <c r="C2519" s="10">
        <f t="shared" si="0"/>
        <v>48.328634716069274</v>
      </c>
      <c r="D2519" s="10">
        <f>'data '!P2520</f>
        <v>0</v>
      </c>
      <c r="E2519" s="10">
        <f t="shared" si="2"/>
        <v>0</v>
      </c>
      <c r="F2519" s="10">
        <f>'data '!U2520</f>
        <v>0</v>
      </c>
      <c r="G2519" s="10">
        <f t="shared" si="1"/>
        <v>0</v>
      </c>
    </row>
    <row r="2520" spans="1:7" ht="12.75" customHeight="1" x14ac:dyDescent="0.2">
      <c r="A2520" s="7">
        <v>41810</v>
      </c>
      <c r="B2520" s="10">
        <f>'data '!K2521</f>
        <v>48.328634716069274</v>
      </c>
      <c r="C2520" s="10">
        <f t="shared" si="0"/>
        <v>48.328634716069274</v>
      </c>
      <c r="D2520" s="10">
        <f>'data '!P2521</f>
        <v>0</v>
      </c>
      <c r="E2520" s="10">
        <f t="shared" si="2"/>
        <v>0</v>
      </c>
      <c r="F2520" s="10">
        <f>'data '!U2521</f>
        <v>0</v>
      </c>
      <c r="G2520" s="10">
        <f t="shared" si="1"/>
        <v>0</v>
      </c>
    </row>
    <row r="2521" spans="1:7" ht="12.75" customHeight="1" x14ac:dyDescent="0.2">
      <c r="A2521" s="7">
        <v>41813</v>
      </c>
      <c r="B2521" s="10">
        <f>'data '!K2522</f>
        <v>48.328634716069274</v>
      </c>
      <c r="C2521" s="10">
        <f t="shared" si="0"/>
        <v>48.328634716069274</v>
      </c>
      <c r="D2521" s="10">
        <f>'data '!P2522</f>
        <v>229.88505747126436</v>
      </c>
      <c r="E2521" s="10">
        <f t="shared" si="2"/>
        <v>229.88505747126436</v>
      </c>
      <c r="F2521" s="10">
        <f>'data '!U2522</f>
        <v>0</v>
      </c>
      <c r="G2521" s="10">
        <f t="shared" si="1"/>
        <v>0</v>
      </c>
    </row>
    <row r="2522" spans="1:7" ht="12.75" customHeight="1" x14ac:dyDescent="0.2">
      <c r="A2522" s="7">
        <v>41814</v>
      </c>
      <c r="B2522" s="10">
        <f>'data '!K2523</f>
        <v>48.328634716069274</v>
      </c>
      <c r="C2522" s="10">
        <f t="shared" si="0"/>
        <v>48.328634716069274</v>
      </c>
      <c r="D2522" s="10">
        <f>'data '!P2523</f>
        <v>0</v>
      </c>
      <c r="E2522" s="10">
        <f t="shared" si="2"/>
        <v>0</v>
      </c>
      <c r="F2522" s="10">
        <f>'data '!U2523</f>
        <v>0</v>
      </c>
      <c r="G2522" s="10">
        <f t="shared" si="1"/>
        <v>0</v>
      </c>
    </row>
    <row r="2523" spans="1:7" ht="12.75" customHeight="1" x14ac:dyDescent="0.2">
      <c r="A2523" s="7">
        <v>41815</v>
      </c>
      <c r="B2523" s="10">
        <f>'data '!K2524</f>
        <v>48.328634716069274</v>
      </c>
      <c r="C2523" s="10">
        <f t="shared" si="0"/>
        <v>48.328634716069274</v>
      </c>
      <c r="D2523" s="10">
        <f>'data '!P2524</f>
        <v>0</v>
      </c>
      <c r="E2523" s="10">
        <f t="shared" si="2"/>
        <v>0</v>
      </c>
      <c r="F2523" s="10">
        <f>'data '!U2524</f>
        <v>0</v>
      </c>
      <c r="G2523" s="10">
        <f t="shared" si="1"/>
        <v>0</v>
      </c>
    </row>
    <row r="2524" spans="1:7" ht="12.75" customHeight="1" x14ac:dyDescent="0.2">
      <c r="A2524" s="7">
        <v>41816</v>
      </c>
      <c r="B2524" s="10">
        <f>'data '!K2525</f>
        <v>48.328634716069274</v>
      </c>
      <c r="C2524" s="10">
        <f t="shared" si="0"/>
        <v>48.328634716069274</v>
      </c>
      <c r="D2524" s="10">
        <f>'data '!P2525</f>
        <v>0</v>
      </c>
      <c r="E2524" s="10">
        <f t="shared" si="2"/>
        <v>0</v>
      </c>
      <c r="F2524" s="10">
        <f>'data '!U2525</f>
        <v>0</v>
      </c>
      <c r="G2524" s="10">
        <f t="shared" si="1"/>
        <v>0</v>
      </c>
    </row>
    <row r="2525" spans="1:7" ht="12.75" customHeight="1" x14ac:dyDescent="0.2">
      <c r="A2525" s="7">
        <v>41817</v>
      </c>
      <c r="B2525" s="10">
        <f>'data '!K2526</f>
        <v>48.328634716069274</v>
      </c>
      <c r="C2525" s="10">
        <f t="shared" si="0"/>
        <v>48.328634716069274</v>
      </c>
      <c r="D2525" s="10">
        <f>'data '!P2526</f>
        <v>0</v>
      </c>
      <c r="E2525" s="10">
        <f t="shared" si="2"/>
        <v>0</v>
      </c>
      <c r="F2525" s="10">
        <f>'data '!U2526</f>
        <v>0</v>
      </c>
      <c r="G2525" s="10">
        <f t="shared" si="1"/>
        <v>0</v>
      </c>
    </row>
    <row r="2526" spans="1:7" ht="12.75" customHeight="1" x14ac:dyDescent="0.2">
      <c r="A2526" s="7">
        <v>41820</v>
      </c>
      <c r="B2526" s="10">
        <f>'data '!K2527</f>
        <v>48.328634716069274</v>
      </c>
      <c r="C2526" s="10">
        <f t="shared" si="0"/>
        <v>48.328634716069274</v>
      </c>
      <c r="D2526" s="10">
        <f>'data '!P2527</f>
        <v>229.88505747126436</v>
      </c>
      <c r="E2526" s="10">
        <f t="shared" si="2"/>
        <v>229.88505747126436</v>
      </c>
      <c r="F2526" s="10">
        <f>'data '!U2527</f>
        <v>0</v>
      </c>
      <c r="G2526" s="10">
        <f t="shared" si="1"/>
        <v>0</v>
      </c>
    </row>
    <row r="2527" spans="1:7" ht="12.75" customHeight="1" x14ac:dyDescent="0.2">
      <c r="A2527" s="7">
        <v>41821</v>
      </c>
      <c r="B2527" s="10">
        <f>'data '!K2528</f>
        <v>48.328634716069274</v>
      </c>
      <c r="C2527" s="10">
        <f t="shared" si="0"/>
        <v>48.328634716069274</v>
      </c>
      <c r="D2527" s="10">
        <f>'data '!P2528</f>
        <v>0</v>
      </c>
      <c r="E2527" s="10">
        <f t="shared" si="2"/>
        <v>0</v>
      </c>
      <c r="F2527" s="10">
        <f>'data '!U2528</f>
        <v>1000</v>
      </c>
      <c r="G2527" s="10">
        <f t="shared" si="1"/>
        <v>1000</v>
      </c>
    </row>
    <row r="2528" spans="1:7" ht="12.75" customHeight="1" x14ac:dyDescent="0.2">
      <c r="A2528" s="7">
        <v>41822</v>
      </c>
      <c r="B2528" s="10">
        <f>'data '!K2529</f>
        <v>48.328634716069274</v>
      </c>
      <c r="C2528" s="10">
        <f t="shared" si="0"/>
        <v>48.328634716069274</v>
      </c>
      <c r="D2528" s="10">
        <f>'data '!P2529</f>
        <v>0</v>
      </c>
      <c r="E2528" s="10">
        <f t="shared" si="2"/>
        <v>0</v>
      </c>
      <c r="F2528" s="10">
        <f>'data '!U2529</f>
        <v>0</v>
      </c>
      <c r="G2528" s="10">
        <f t="shared" si="1"/>
        <v>0</v>
      </c>
    </row>
    <row r="2529" spans="1:7" ht="12.75" customHeight="1" x14ac:dyDescent="0.2">
      <c r="A2529" s="7">
        <v>41823</v>
      </c>
      <c r="B2529" s="10">
        <f>'data '!K2530</f>
        <v>48.328634716069274</v>
      </c>
      <c r="C2529" s="10">
        <f t="shared" si="0"/>
        <v>48.328634716069274</v>
      </c>
      <c r="D2529" s="10">
        <f>'data '!P2530</f>
        <v>0</v>
      </c>
      <c r="E2529" s="10">
        <f t="shared" si="2"/>
        <v>0</v>
      </c>
      <c r="F2529" s="10">
        <f>'data '!U2530</f>
        <v>0</v>
      </c>
      <c r="G2529" s="10">
        <f t="shared" si="1"/>
        <v>0</v>
      </c>
    </row>
    <row r="2530" spans="1:7" ht="12.75" customHeight="1" x14ac:dyDescent="0.2">
      <c r="A2530" s="7">
        <v>41824</v>
      </c>
      <c r="B2530" s="10">
        <f>'data '!K2531</f>
        <v>48.328634716069274</v>
      </c>
      <c r="C2530" s="10">
        <f t="shared" si="0"/>
        <v>48.328634716069274</v>
      </c>
      <c r="D2530" s="10">
        <f>'data '!P2531</f>
        <v>0</v>
      </c>
      <c r="E2530" s="10">
        <f t="shared" si="2"/>
        <v>0</v>
      </c>
      <c r="F2530" s="10">
        <f>'data '!U2531</f>
        <v>0</v>
      </c>
      <c r="G2530" s="10">
        <f t="shared" si="1"/>
        <v>0</v>
      </c>
    </row>
    <row r="2531" spans="1:7" ht="12.75" customHeight="1" x14ac:dyDescent="0.2">
      <c r="A2531" s="7">
        <v>41827</v>
      </c>
      <c r="B2531" s="10">
        <f>'data '!K2532</f>
        <v>48.328634716069274</v>
      </c>
      <c r="C2531" s="10">
        <f t="shared" si="0"/>
        <v>48.328634716069274</v>
      </c>
      <c r="D2531" s="10">
        <f>'data '!P2532</f>
        <v>229.88505747126436</v>
      </c>
      <c r="E2531" s="10">
        <f t="shared" si="2"/>
        <v>229.88505747126436</v>
      </c>
      <c r="F2531" s="10">
        <f>'data '!U2532</f>
        <v>0</v>
      </c>
      <c r="G2531" s="10">
        <f t="shared" si="1"/>
        <v>0</v>
      </c>
    </row>
    <row r="2532" spans="1:7" ht="12.75" customHeight="1" x14ac:dyDescent="0.2">
      <c r="A2532" s="7">
        <v>41828</v>
      </c>
      <c r="B2532" s="10">
        <f>'data '!K2533</f>
        <v>48.328634716069274</v>
      </c>
      <c r="C2532" s="10">
        <f t="shared" si="0"/>
        <v>48.328634716069274</v>
      </c>
      <c r="D2532" s="10">
        <f>'data '!P2533</f>
        <v>0</v>
      </c>
      <c r="E2532" s="10">
        <f t="shared" si="2"/>
        <v>0</v>
      </c>
      <c r="F2532" s="10">
        <f>'data '!U2533</f>
        <v>0</v>
      </c>
      <c r="G2532" s="10">
        <f t="shared" si="1"/>
        <v>0</v>
      </c>
    </row>
    <row r="2533" spans="1:7" ht="12.75" customHeight="1" x14ac:dyDescent="0.2">
      <c r="A2533" s="7">
        <v>41829</v>
      </c>
      <c r="B2533" s="10">
        <f>'data '!K2534</f>
        <v>48.328634716069274</v>
      </c>
      <c r="C2533" s="10">
        <f t="shared" si="0"/>
        <v>48.328634716069274</v>
      </c>
      <c r="D2533" s="10">
        <f>'data '!P2534</f>
        <v>0</v>
      </c>
      <c r="E2533" s="10">
        <f t="shared" si="2"/>
        <v>0</v>
      </c>
      <c r="F2533" s="10">
        <f>'data '!U2534</f>
        <v>0</v>
      </c>
      <c r="G2533" s="10">
        <f t="shared" si="1"/>
        <v>0</v>
      </c>
    </row>
    <row r="2534" spans="1:7" ht="12.75" customHeight="1" x14ac:dyDescent="0.2">
      <c r="A2534" s="7">
        <v>41830</v>
      </c>
      <c r="B2534" s="10">
        <f>'data '!K2535</f>
        <v>48.328634716069274</v>
      </c>
      <c r="C2534" s="10">
        <f t="shared" si="0"/>
        <v>48.328634716069274</v>
      </c>
      <c r="D2534" s="10">
        <f>'data '!P2535</f>
        <v>0</v>
      </c>
      <c r="E2534" s="10">
        <f t="shared" si="2"/>
        <v>0</v>
      </c>
      <c r="F2534" s="10">
        <f>'data '!U2535</f>
        <v>0</v>
      </c>
      <c r="G2534" s="10">
        <f t="shared" si="1"/>
        <v>0</v>
      </c>
    </row>
    <row r="2535" spans="1:7" ht="12.75" customHeight="1" x14ac:dyDescent="0.2">
      <c r="A2535" s="7">
        <v>41831</v>
      </c>
      <c r="B2535" s="10">
        <f>'data '!K2536</f>
        <v>48.328634716069274</v>
      </c>
      <c r="C2535" s="10">
        <f t="shared" si="0"/>
        <v>48.328634716069274</v>
      </c>
      <c r="D2535" s="10">
        <f>'data '!P2536</f>
        <v>0</v>
      </c>
      <c r="E2535" s="10">
        <f t="shared" si="2"/>
        <v>0</v>
      </c>
      <c r="F2535" s="10">
        <f>'data '!U2536</f>
        <v>0</v>
      </c>
      <c r="G2535" s="10">
        <f t="shared" si="1"/>
        <v>0</v>
      </c>
    </row>
    <row r="2536" spans="1:7" ht="12.75" customHeight="1" x14ac:dyDescent="0.2">
      <c r="A2536" s="7">
        <v>41834</v>
      </c>
      <c r="B2536" s="10">
        <f>'data '!K2537</f>
        <v>48.328634716069274</v>
      </c>
      <c r="C2536" s="10">
        <f t="shared" si="0"/>
        <v>48.328634716069274</v>
      </c>
      <c r="D2536" s="10">
        <f>'data '!P2537</f>
        <v>229.88505747126436</v>
      </c>
      <c r="E2536" s="10">
        <f t="shared" si="2"/>
        <v>229.88505747126436</v>
      </c>
      <c r="F2536" s="10">
        <f>'data '!U2537</f>
        <v>0</v>
      </c>
      <c r="G2536" s="10">
        <f t="shared" si="1"/>
        <v>0</v>
      </c>
    </row>
    <row r="2537" spans="1:7" ht="12.75" customHeight="1" x14ac:dyDescent="0.2">
      <c r="A2537" s="7">
        <v>41835</v>
      </c>
      <c r="B2537" s="10">
        <f>'data '!K2538</f>
        <v>48.328634716069274</v>
      </c>
      <c r="C2537" s="10">
        <f t="shared" si="0"/>
        <v>48.328634716069274</v>
      </c>
      <c r="D2537" s="10">
        <f>'data '!P2538</f>
        <v>0</v>
      </c>
      <c r="E2537" s="10">
        <f t="shared" si="2"/>
        <v>0</v>
      </c>
      <c r="F2537" s="10">
        <f>'data '!U2538</f>
        <v>0</v>
      </c>
      <c r="G2537" s="10">
        <f t="shared" si="1"/>
        <v>0</v>
      </c>
    </row>
    <row r="2538" spans="1:7" ht="12.75" customHeight="1" x14ac:dyDescent="0.2">
      <c r="A2538" s="7">
        <v>41836</v>
      </c>
      <c r="B2538" s="10">
        <f>'data '!K2539</f>
        <v>48.328634716069274</v>
      </c>
      <c r="C2538" s="10">
        <f t="shared" si="0"/>
        <v>48.328634716069274</v>
      </c>
      <c r="D2538" s="10">
        <f>'data '!P2539</f>
        <v>0</v>
      </c>
      <c r="E2538" s="10">
        <f t="shared" si="2"/>
        <v>0</v>
      </c>
      <c r="F2538" s="10">
        <f>'data '!U2539</f>
        <v>0</v>
      </c>
      <c r="G2538" s="10">
        <f t="shared" si="1"/>
        <v>0</v>
      </c>
    </row>
    <row r="2539" spans="1:7" ht="12.75" customHeight="1" x14ac:dyDescent="0.2">
      <c r="A2539" s="7">
        <v>41837</v>
      </c>
      <c r="B2539" s="10">
        <f>'data '!K2540</f>
        <v>48.328634716069274</v>
      </c>
      <c r="C2539" s="10">
        <f t="shared" si="0"/>
        <v>48.328634716069274</v>
      </c>
      <c r="D2539" s="10">
        <f>'data '!P2540</f>
        <v>0</v>
      </c>
      <c r="E2539" s="10">
        <f t="shared" si="2"/>
        <v>0</v>
      </c>
      <c r="F2539" s="10">
        <f>'data '!U2540</f>
        <v>0</v>
      </c>
      <c r="G2539" s="10">
        <f t="shared" si="1"/>
        <v>0</v>
      </c>
    </row>
    <row r="2540" spans="1:7" ht="12.75" customHeight="1" x14ac:dyDescent="0.2">
      <c r="A2540" s="7">
        <v>41838</v>
      </c>
      <c r="B2540" s="10">
        <f>'data '!K2541</f>
        <v>48.328634716069274</v>
      </c>
      <c r="C2540" s="10">
        <f t="shared" si="0"/>
        <v>48.328634716069274</v>
      </c>
      <c r="D2540" s="10">
        <f>'data '!P2541</f>
        <v>0</v>
      </c>
      <c r="E2540" s="10">
        <f t="shared" si="2"/>
        <v>0</v>
      </c>
      <c r="F2540" s="10">
        <f>'data '!U2541</f>
        <v>0</v>
      </c>
      <c r="G2540" s="10">
        <f t="shared" si="1"/>
        <v>0</v>
      </c>
    </row>
    <row r="2541" spans="1:7" ht="12.75" customHeight="1" x14ac:dyDescent="0.2">
      <c r="A2541" s="7">
        <v>41841</v>
      </c>
      <c r="B2541" s="10">
        <f>'data '!K2542</f>
        <v>48.328634716069274</v>
      </c>
      <c r="C2541" s="10">
        <f t="shared" si="0"/>
        <v>48.328634716069274</v>
      </c>
      <c r="D2541" s="10">
        <f>'data '!P2542</f>
        <v>229.88505747126436</v>
      </c>
      <c r="E2541" s="10">
        <f t="shared" si="2"/>
        <v>229.88505747126436</v>
      </c>
      <c r="F2541" s="10">
        <f>'data '!U2542</f>
        <v>0</v>
      </c>
      <c r="G2541" s="10">
        <f t="shared" si="1"/>
        <v>0</v>
      </c>
    </row>
    <row r="2542" spans="1:7" ht="12.75" customHeight="1" x14ac:dyDescent="0.2">
      <c r="A2542" s="7">
        <v>41842</v>
      </c>
      <c r="B2542" s="10">
        <f>'data '!K2543</f>
        <v>48.328634716069274</v>
      </c>
      <c r="C2542" s="10">
        <f t="shared" si="0"/>
        <v>48.328634716069274</v>
      </c>
      <c r="D2542" s="10">
        <f>'data '!P2543</f>
        <v>0</v>
      </c>
      <c r="E2542" s="10">
        <f t="shared" si="2"/>
        <v>0</v>
      </c>
      <c r="F2542" s="10">
        <f>'data '!U2543</f>
        <v>0</v>
      </c>
      <c r="G2542" s="10">
        <f t="shared" si="1"/>
        <v>0</v>
      </c>
    </row>
    <row r="2543" spans="1:7" ht="12.75" customHeight="1" x14ac:dyDescent="0.2">
      <c r="A2543" s="7">
        <v>41843</v>
      </c>
      <c r="B2543" s="10">
        <f>'data '!K2544</f>
        <v>48.328634716069274</v>
      </c>
      <c r="C2543" s="10">
        <f t="shared" si="0"/>
        <v>48.328634716069274</v>
      </c>
      <c r="D2543" s="10">
        <f>'data '!P2544</f>
        <v>0</v>
      </c>
      <c r="E2543" s="10">
        <f t="shared" si="2"/>
        <v>0</v>
      </c>
      <c r="F2543" s="10">
        <f>'data '!U2544</f>
        <v>0</v>
      </c>
      <c r="G2543" s="10">
        <f t="shared" si="1"/>
        <v>0</v>
      </c>
    </row>
    <row r="2544" spans="1:7" ht="12.75" customHeight="1" x14ac:dyDescent="0.2">
      <c r="A2544" s="7">
        <v>41844</v>
      </c>
      <c r="B2544" s="10">
        <f>'data '!K2545</f>
        <v>48.328634716069274</v>
      </c>
      <c r="C2544" s="10">
        <f t="shared" si="0"/>
        <v>48.328634716069274</v>
      </c>
      <c r="D2544" s="10">
        <f>'data '!P2545</f>
        <v>0</v>
      </c>
      <c r="E2544" s="10">
        <f t="shared" si="2"/>
        <v>0</v>
      </c>
      <c r="F2544" s="10">
        <f>'data '!U2545</f>
        <v>0</v>
      </c>
      <c r="G2544" s="10">
        <f t="shared" si="1"/>
        <v>0</v>
      </c>
    </row>
    <row r="2545" spans="1:7" ht="12.75" customHeight="1" x14ac:dyDescent="0.2">
      <c r="A2545" s="7">
        <v>41845</v>
      </c>
      <c r="B2545" s="10">
        <f>'data '!K2546</f>
        <v>48.328634716069274</v>
      </c>
      <c r="C2545" s="10">
        <f t="shared" si="0"/>
        <v>48.328634716069274</v>
      </c>
      <c r="D2545" s="10">
        <f>'data '!P2546</f>
        <v>0</v>
      </c>
      <c r="E2545" s="10">
        <f t="shared" si="2"/>
        <v>0</v>
      </c>
      <c r="F2545" s="10">
        <f>'data '!U2546</f>
        <v>0</v>
      </c>
      <c r="G2545" s="10">
        <f t="shared" si="1"/>
        <v>0</v>
      </c>
    </row>
    <row r="2546" spans="1:7" ht="12.75" customHeight="1" x14ac:dyDescent="0.2">
      <c r="A2546" s="7">
        <v>41848</v>
      </c>
      <c r="B2546" s="10">
        <f>'data '!K2547</f>
        <v>48.328634716069274</v>
      </c>
      <c r="C2546" s="10">
        <f t="shared" si="0"/>
        <v>48.328634716069274</v>
      </c>
      <c r="D2546" s="10">
        <f>'data '!P2547</f>
        <v>229.88505747126436</v>
      </c>
      <c r="E2546" s="10">
        <f t="shared" si="2"/>
        <v>229.88505747126436</v>
      </c>
      <c r="F2546" s="10">
        <f>'data '!U2547</f>
        <v>0</v>
      </c>
      <c r="G2546" s="10">
        <f t="shared" si="1"/>
        <v>0</v>
      </c>
    </row>
    <row r="2547" spans="1:7" ht="12.75" customHeight="1" x14ac:dyDescent="0.2">
      <c r="A2547" s="7">
        <v>41850</v>
      </c>
      <c r="B2547" s="10">
        <f>'data '!K2548</f>
        <v>48.328634716069274</v>
      </c>
      <c r="C2547" s="10">
        <f t="shared" si="0"/>
        <v>48.328634716069274</v>
      </c>
      <c r="D2547" s="10">
        <f>'data '!P2548</f>
        <v>0</v>
      </c>
      <c r="E2547" s="10">
        <f t="shared" si="2"/>
        <v>0</v>
      </c>
      <c r="F2547" s="10">
        <f>'data '!U2548</f>
        <v>0</v>
      </c>
      <c r="G2547" s="10">
        <f t="shared" si="1"/>
        <v>0</v>
      </c>
    </row>
    <row r="2548" spans="1:7" ht="12.75" customHeight="1" x14ac:dyDescent="0.2">
      <c r="A2548" s="7">
        <v>41851</v>
      </c>
      <c r="B2548" s="10">
        <f>'data '!K2549</f>
        <v>48.328634716069274</v>
      </c>
      <c r="C2548" s="10">
        <f t="shared" si="0"/>
        <v>48.328634716069274</v>
      </c>
      <c r="D2548" s="10">
        <f>'data '!P2549</f>
        <v>0</v>
      </c>
      <c r="E2548" s="10">
        <f t="shared" si="2"/>
        <v>0</v>
      </c>
      <c r="F2548" s="10">
        <f>'data '!U2549</f>
        <v>0</v>
      </c>
      <c r="G2548" s="10">
        <f t="shared" si="1"/>
        <v>0</v>
      </c>
    </row>
    <row r="2549" spans="1:7" ht="12.75" customHeight="1" x14ac:dyDescent="0.2">
      <c r="A2549" s="7">
        <v>41852</v>
      </c>
      <c r="B2549" s="10">
        <f>'data '!K2550</f>
        <v>48.328634716069274</v>
      </c>
      <c r="C2549" s="10">
        <f t="shared" si="0"/>
        <v>48.328634716069274</v>
      </c>
      <c r="D2549" s="10">
        <f>'data '!P2550</f>
        <v>0</v>
      </c>
      <c r="E2549" s="10">
        <f t="shared" si="2"/>
        <v>0</v>
      </c>
      <c r="F2549" s="10">
        <f>'data '!U2550</f>
        <v>1000</v>
      </c>
      <c r="G2549" s="10">
        <f t="shared" si="1"/>
        <v>1000</v>
      </c>
    </row>
    <row r="2550" spans="1:7" ht="12.75" customHeight="1" x14ac:dyDescent="0.2">
      <c r="A2550" s="7">
        <v>41855</v>
      </c>
      <c r="B2550" s="10">
        <f>'data '!K2551</f>
        <v>48.328634716069274</v>
      </c>
      <c r="C2550" s="10">
        <f t="shared" si="0"/>
        <v>48.328634716069274</v>
      </c>
      <c r="D2550" s="10">
        <f>'data '!P2551</f>
        <v>229.88505747126436</v>
      </c>
      <c r="E2550" s="10">
        <f t="shared" si="2"/>
        <v>229.88505747126436</v>
      </c>
      <c r="F2550" s="10">
        <f>'data '!U2551</f>
        <v>0</v>
      </c>
      <c r="G2550" s="10">
        <f t="shared" si="1"/>
        <v>0</v>
      </c>
    </row>
    <row r="2551" spans="1:7" ht="12.75" customHeight="1" x14ac:dyDescent="0.2">
      <c r="A2551" s="7">
        <v>41856</v>
      </c>
      <c r="B2551" s="10">
        <f>'data '!K2552</f>
        <v>48.328634716069274</v>
      </c>
      <c r="C2551" s="10">
        <f t="shared" si="0"/>
        <v>48.328634716069274</v>
      </c>
      <c r="D2551" s="10">
        <f>'data '!P2552</f>
        <v>0</v>
      </c>
      <c r="E2551" s="10">
        <f t="shared" si="2"/>
        <v>0</v>
      </c>
      <c r="F2551" s="10">
        <f>'data '!U2552</f>
        <v>0</v>
      </c>
      <c r="G2551" s="10">
        <f t="shared" si="1"/>
        <v>0</v>
      </c>
    </row>
    <row r="2552" spans="1:7" ht="12.75" customHeight="1" x14ac:dyDescent="0.2">
      <c r="A2552" s="7">
        <v>41857</v>
      </c>
      <c r="B2552" s="10">
        <f>'data '!K2553</f>
        <v>48.328634716069274</v>
      </c>
      <c r="C2552" s="10">
        <f t="shared" si="0"/>
        <v>48.328634716069274</v>
      </c>
      <c r="D2552" s="10">
        <f>'data '!P2553</f>
        <v>0</v>
      </c>
      <c r="E2552" s="10">
        <f t="shared" si="2"/>
        <v>0</v>
      </c>
      <c r="F2552" s="10">
        <f>'data '!U2553</f>
        <v>0</v>
      </c>
      <c r="G2552" s="10">
        <f t="shared" si="1"/>
        <v>0</v>
      </c>
    </row>
    <row r="2553" spans="1:7" ht="12.75" customHeight="1" x14ac:dyDescent="0.2">
      <c r="A2553" s="7">
        <v>41858</v>
      </c>
      <c r="B2553" s="10">
        <f>'data '!K2554</f>
        <v>48.328634716069274</v>
      </c>
      <c r="C2553" s="10">
        <f t="shared" si="0"/>
        <v>48.328634716069274</v>
      </c>
      <c r="D2553" s="10">
        <f>'data '!P2554</f>
        <v>0</v>
      </c>
      <c r="E2553" s="10">
        <f t="shared" si="2"/>
        <v>0</v>
      </c>
      <c r="F2553" s="10">
        <f>'data '!U2554</f>
        <v>0</v>
      </c>
      <c r="G2553" s="10">
        <f t="shared" si="1"/>
        <v>0</v>
      </c>
    </row>
    <row r="2554" spans="1:7" ht="12.75" customHeight="1" x14ac:dyDescent="0.2">
      <c r="A2554" s="7">
        <v>41859</v>
      </c>
      <c r="B2554" s="10">
        <f>'data '!K2555</f>
        <v>48.328634716069274</v>
      </c>
      <c r="C2554" s="10">
        <f t="shared" si="0"/>
        <v>48.328634716069274</v>
      </c>
      <c r="D2554" s="10">
        <f>'data '!P2555</f>
        <v>0</v>
      </c>
      <c r="E2554" s="10">
        <f t="shared" si="2"/>
        <v>0</v>
      </c>
      <c r="F2554" s="10">
        <f>'data '!U2555</f>
        <v>0</v>
      </c>
      <c r="G2554" s="10">
        <f t="shared" si="1"/>
        <v>0</v>
      </c>
    </row>
    <row r="2555" spans="1:7" ht="12.75" customHeight="1" x14ac:dyDescent="0.2">
      <c r="A2555" s="7">
        <v>41862</v>
      </c>
      <c r="B2555" s="10">
        <f>'data '!K2556</f>
        <v>48.328634716069274</v>
      </c>
      <c r="C2555" s="10">
        <f t="shared" si="0"/>
        <v>48.328634716069274</v>
      </c>
      <c r="D2555" s="10">
        <f>'data '!P2556</f>
        <v>229.88505747126436</v>
      </c>
      <c r="E2555" s="10">
        <f t="shared" si="2"/>
        <v>229.88505747126436</v>
      </c>
      <c r="F2555" s="10">
        <f>'data '!U2556</f>
        <v>0</v>
      </c>
      <c r="G2555" s="10">
        <f t="shared" si="1"/>
        <v>0</v>
      </c>
    </row>
    <row r="2556" spans="1:7" ht="12.75" customHeight="1" x14ac:dyDescent="0.2">
      <c r="A2556" s="7">
        <v>41863</v>
      </c>
      <c r="B2556" s="10">
        <f>'data '!K2557</f>
        <v>48.328634716069274</v>
      </c>
      <c r="C2556" s="10">
        <f t="shared" si="0"/>
        <v>48.328634716069274</v>
      </c>
      <c r="D2556" s="10">
        <f>'data '!P2557</f>
        <v>0</v>
      </c>
      <c r="E2556" s="10">
        <f t="shared" si="2"/>
        <v>0</v>
      </c>
      <c r="F2556" s="10">
        <f>'data '!U2557</f>
        <v>0</v>
      </c>
      <c r="G2556" s="10">
        <f t="shared" si="1"/>
        <v>0</v>
      </c>
    </row>
    <row r="2557" spans="1:7" ht="12.75" customHeight="1" x14ac:dyDescent="0.2">
      <c r="A2557" s="7">
        <v>41864</v>
      </c>
      <c r="B2557" s="10">
        <f>'data '!K2558</f>
        <v>48.328634716069274</v>
      </c>
      <c r="C2557" s="10">
        <f t="shared" si="0"/>
        <v>48.328634716069274</v>
      </c>
      <c r="D2557" s="10">
        <f>'data '!P2558</f>
        <v>0</v>
      </c>
      <c r="E2557" s="10">
        <f t="shared" si="2"/>
        <v>0</v>
      </c>
      <c r="F2557" s="10">
        <f>'data '!U2558</f>
        <v>0</v>
      </c>
      <c r="G2557" s="10">
        <f t="shared" si="1"/>
        <v>0</v>
      </c>
    </row>
    <row r="2558" spans="1:7" ht="12.75" customHeight="1" x14ac:dyDescent="0.2">
      <c r="A2558" s="7">
        <v>41865</v>
      </c>
      <c r="B2558" s="10">
        <f>'data '!K2559</f>
        <v>48.328634716069274</v>
      </c>
      <c r="C2558" s="10">
        <f t="shared" si="0"/>
        <v>48.328634716069274</v>
      </c>
      <c r="D2558" s="10">
        <f>'data '!P2559</f>
        <v>0</v>
      </c>
      <c r="E2558" s="10">
        <f t="shared" si="2"/>
        <v>0</v>
      </c>
      <c r="F2558" s="10">
        <f>'data '!U2559</f>
        <v>0</v>
      </c>
      <c r="G2558" s="10">
        <f t="shared" si="1"/>
        <v>0</v>
      </c>
    </row>
    <row r="2559" spans="1:7" ht="12.75" customHeight="1" x14ac:dyDescent="0.2">
      <c r="A2559" s="7">
        <v>41869</v>
      </c>
      <c r="B2559" s="10">
        <f>'data '!K2560</f>
        <v>48.328634716069274</v>
      </c>
      <c r="C2559" s="10">
        <f t="shared" si="0"/>
        <v>48.328634716069274</v>
      </c>
      <c r="D2559" s="10">
        <f>'data '!P2560</f>
        <v>229.88505747126436</v>
      </c>
      <c r="E2559" s="10">
        <f t="shared" si="2"/>
        <v>229.88505747126436</v>
      </c>
      <c r="F2559" s="10">
        <f>'data '!U2560</f>
        <v>0</v>
      </c>
      <c r="G2559" s="10">
        <f t="shared" si="1"/>
        <v>0</v>
      </c>
    </row>
    <row r="2560" spans="1:7" ht="12.75" customHeight="1" x14ac:dyDescent="0.2">
      <c r="A2560" s="7">
        <v>41870</v>
      </c>
      <c r="B2560" s="10">
        <f>'data '!K2561</f>
        <v>48.328634716069274</v>
      </c>
      <c r="C2560" s="10">
        <f t="shared" si="0"/>
        <v>48.328634716069274</v>
      </c>
      <c r="D2560" s="10">
        <f>'data '!P2561</f>
        <v>0</v>
      </c>
      <c r="E2560" s="10">
        <f t="shared" si="2"/>
        <v>0</v>
      </c>
      <c r="F2560" s="10">
        <f>'data '!U2561</f>
        <v>0</v>
      </c>
      <c r="G2560" s="10">
        <f t="shared" si="1"/>
        <v>0</v>
      </c>
    </row>
    <row r="2561" spans="1:7" ht="12.75" customHeight="1" x14ac:dyDescent="0.2">
      <c r="A2561" s="7">
        <v>41871</v>
      </c>
      <c r="B2561" s="10">
        <f>'data '!K2562</f>
        <v>48.328634716069274</v>
      </c>
      <c r="C2561" s="10">
        <f t="shared" si="0"/>
        <v>48.328634716069274</v>
      </c>
      <c r="D2561" s="10">
        <f>'data '!P2562</f>
        <v>0</v>
      </c>
      <c r="E2561" s="10">
        <f t="shared" si="2"/>
        <v>0</v>
      </c>
      <c r="F2561" s="10">
        <f>'data '!U2562</f>
        <v>0</v>
      </c>
      <c r="G2561" s="10">
        <f t="shared" si="1"/>
        <v>0</v>
      </c>
    </row>
    <row r="2562" spans="1:7" ht="12.75" customHeight="1" x14ac:dyDescent="0.2">
      <c r="A2562" s="7">
        <v>41872</v>
      </c>
      <c r="B2562" s="10">
        <f>'data '!K2563</f>
        <v>48.328634716069274</v>
      </c>
      <c r="C2562" s="10">
        <f t="shared" si="0"/>
        <v>48.328634716069274</v>
      </c>
      <c r="D2562" s="10">
        <f>'data '!P2563</f>
        <v>0</v>
      </c>
      <c r="E2562" s="10">
        <f t="shared" si="2"/>
        <v>0</v>
      </c>
      <c r="F2562" s="10">
        <f>'data '!U2563</f>
        <v>0</v>
      </c>
      <c r="G2562" s="10">
        <f t="shared" si="1"/>
        <v>0</v>
      </c>
    </row>
    <row r="2563" spans="1:7" ht="12.75" customHeight="1" x14ac:dyDescent="0.2">
      <c r="A2563" s="7">
        <v>41873</v>
      </c>
      <c r="B2563" s="10">
        <f>'data '!K2564</f>
        <v>48.328634716069274</v>
      </c>
      <c r="C2563" s="10">
        <f t="shared" si="0"/>
        <v>48.328634716069274</v>
      </c>
      <c r="D2563" s="10">
        <f>'data '!P2564</f>
        <v>0</v>
      </c>
      <c r="E2563" s="10">
        <f t="shared" si="2"/>
        <v>0</v>
      </c>
      <c r="F2563" s="10">
        <f>'data '!U2564</f>
        <v>0</v>
      </c>
      <c r="G2563" s="10">
        <f t="shared" si="1"/>
        <v>0</v>
      </c>
    </row>
    <row r="2564" spans="1:7" ht="12.75" customHeight="1" x14ac:dyDescent="0.2">
      <c r="A2564" s="7">
        <v>41876</v>
      </c>
      <c r="B2564" s="10">
        <f>'data '!K2565</f>
        <v>48.328634716069274</v>
      </c>
      <c r="C2564" s="10">
        <f t="shared" si="0"/>
        <v>48.328634716069274</v>
      </c>
      <c r="D2564" s="10">
        <f>'data '!P2565</f>
        <v>229.88505747126436</v>
      </c>
      <c r="E2564" s="10">
        <f t="shared" si="2"/>
        <v>229.88505747126436</v>
      </c>
      <c r="F2564" s="10">
        <f>'data '!U2565</f>
        <v>0</v>
      </c>
      <c r="G2564" s="10">
        <f t="shared" si="1"/>
        <v>0</v>
      </c>
    </row>
    <row r="2565" spans="1:7" ht="12.75" customHeight="1" x14ac:dyDescent="0.2">
      <c r="A2565" s="7">
        <v>41877</v>
      </c>
      <c r="B2565" s="10">
        <f>'data '!K2566</f>
        <v>48.328634716069274</v>
      </c>
      <c r="C2565" s="10">
        <f t="shared" si="0"/>
        <v>48.328634716069274</v>
      </c>
      <c r="D2565" s="10">
        <f>'data '!P2566</f>
        <v>0</v>
      </c>
      <c r="E2565" s="10">
        <f t="shared" si="2"/>
        <v>0</v>
      </c>
      <c r="F2565" s="10">
        <f>'data '!U2566</f>
        <v>0</v>
      </c>
      <c r="G2565" s="10">
        <f t="shared" si="1"/>
        <v>0</v>
      </c>
    </row>
    <row r="2566" spans="1:7" ht="12.75" customHeight="1" x14ac:dyDescent="0.2">
      <c r="A2566" s="7">
        <v>41878</v>
      </c>
      <c r="B2566" s="10">
        <f>'data '!K2567</f>
        <v>48.328634716069274</v>
      </c>
      <c r="C2566" s="10">
        <f t="shared" si="0"/>
        <v>48.328634716069274</v>
      </c>
      <c r="D2566" s="10">
        <f>'data '!P2567</f>
        <v>0</v>
      </c>
      <c r="E2566" s="10">
        <f t="shared" si="2"/>
        <v>0</v>
      </c>
      <c r="F2566" s="10">
        <f>'data '!U2567</f>
        <v>0</v>
      </c>
      <c r="G2566" s="10">
        <f t="shared" si="1"/>
        <v>0</v>
      </c>
    </row>
    <row r="2567" spans="1:7" ht="12.75" customHeight="1" x14ac:dyDescent="0.2">
      <c r="A2567" s="7">
        <v>41879</v>
      </c>
      <c r="B2567" s="10">
        <f>'data '!K2568</f>
        <v>48.328634716069274</v>
      </c>
      <c r="C2567" s="10">
        <f t="shared" si="0"/>
        <v>48.328634716069274</v>
      </c>
      <c r="D2567" s="10">
        <f>'data '!P2568</f>
        <v>0</v>
      </c>
      <c r="E2567" s="10">
        <f t="shared" si="2"/>
        <v>0</v>
      </c>
      <c r="F2567" s="10">
        <f>'data '!U2568</f>
        <v>0</v>
      </c>
      <c r="G2567" s="10">
        <f t="shared" si="1"/>
        <v>0</v>
      </c>
    </row>
    <row r="2568" spans="1:7" ht="12.75" customHeight="1" x14ac:dyDescent="0.2">
      <c r="A2568" s="7">
        <v>41883</v>
      </c>
      <c r="B2568" s="10">
        <f>'data '!K2569</f>
        <v>48.328634716069274</v>
      </c>
      <c r="C2568" s="10">
        <f t="shared" si="0"/>
        <v>48.328634716069274</v>
      </c>
      <c r="D2568" s="10">
        <f>'data '!P2569</f>
        <v>229.88505747126436</v>
      </c>
      <c r="E2568" s="10">
        <f t="shared" si="2"/>
        <v>229.88505747126436</v>
      </c>
      <c r="F2568" s="10">
        <f>'data '!U2569</f>
        <v>1000</v>
      </c>
      <c r="G2568" s="10">
        <f t="shared" si="1"/>
        <v>1000</v>
      </c>
    </row>
    <row r="2569" spans="1:7" ht="12.75" customHeight="1" x14ac:dyDescent="0.2">
      <c r="A2569" s="7">
        <v>41884</v>
      </c>
      <c r="B2569" s="10">
        <f>'data '!K2570</f>
        <v>48.328634716069274</v>
      </c>
      <c r="C2569" s="10">
        <f t="shared" si="0"/>
        <v>48.328634716069274</v>
      </c>
      <c r="D2569" s="10">
        <f>'data '!P2570</f>
        <v>0</v>
      </c>
      <c r="E2569" s="10">
        <f t="shared" si="2"/>
        <v>0</v>
      </c>
      <c r="F2569" s="10">
        <f>'data '!U2570</f>
        <v>0</v>
      </c>
      <c r="G2569" s="10">
        <f t="shared" si="1"/>
        <v>0</v>
      </c>
    </row>
    <row r="2570" spans="1:7" ht="12.75" customHeight="1" x14ac:dyDescent="0.2">
      <c r="A2570" s="7">
        <v>41885</v>
      </c>
      <c r="B2570" s="10">
        <f>'data '!K2571</f>
        <v>48.328634716069274</v>
      </c>
      <c r="C2570" s="10">
        <f t="shared" si="0"/>
        <v>48.328634716069274</v>
      </c>
      <c r="D2570" s="10">
        <f>'data '!P2571</f>
        <v>0</v>
      </c>
      <c r="E2570" s="10">
        <f t="shared" si="2"/>
        <v>0</v>
      </c>
      <c r="F2570" s="10">
        <f>'data '!U2571</f>
        <v>0</v>
      </c>
      <c r="G2570" s="10">
        <f t="shared" si="1"/>
        <v>0</v>
      </c>
    </row>
    <row r="2571" spans="1:7" ht="12.75" customHeight="1" x14ac:dyDescent="0.2">
      <c r="A2571" s="7">
        <v>41886</v>
      </c>
      <c r="B2571" s="10">
        <f>'data '!K2572</f>
        <v>48.328634716069274</v>
      </c>
      <c r="C2571" s="10">
        <f t="shared" si="0"/>
        <v>48.328634716069274</v>
      </c>
      <c r="D2571" s="10">
        <f>'data '!P2572</f>
        <v>0</v>
      </c>
      <c r="E2571" s="10">
        <f t="shared" si="2"/>
        <v>0</v>
      </c>
      <c r="F2571" s="10">
        <f>'data '!U2572</f>
        <v>0</v>
      </c>
      <c r="G2571" s="10">
        <f t="shared" si="1"/>
        <v>0</v>
      </c>
    </row>
    <row r="2572" spans="1:7" ht="12.75" customHeight="1" x14ac:dyDescent="0.2">
      <c r="A2572" s="7">
        <v>41887</v>
      </c>
      <c r="B2572" s="10">
        <f>'data '!K2573</f>
        <v>48.328634716069274</v>
      </c>
      <c r="C2572" s="10">
        <f t="shared" si="0"/>
        <v>48.328634716069274</v>
      </c>
      <c r="D2572" s="10">
        <f>'data '!P2573</f>
        <v>0</v>
      </c>
      <c r="E2572" s="10">
        <f t="shared" si="2"/>
        <v>0</v>
      </c>
      <c r="F2572" s="10">
        <f>'data '!U2573</f>
        <v>0</v>
      </c>
      <c r="G2572" s="10">
        <f t="shared" si="1"/>
        <v>0</v>
      </c>
    </row>
    <row r="2573" spans="1:7" ht="12.75" customHeight="1" x14ac:dyDescent="0.2">
      <c r="A2573" s="7">
        <v>41890</v>
      </c>
      <c r="B2573" s="10">
        <f>'data '!K2574</f>
        <v>48.328634716069274</v>
      </c>
      <c r="C2573" s="10">
        <f t="shared" si="0"/>
        <v>48.328634716069274</v>
      </c>
      <c r="D2573" s="10">
        <f>'data '!P2574</f>
        <v>229.88505747126436</v>
      </c>
      <c r="E2573" s="10">
        <f t="shared" si="2"/>
        <v>229.88505747126436</v>
      </c>
      <c r="F2573" s="10">
        <f>'data '!U2574</f>
        <v>0</v>
      </c>
      <c r="G2573" s="10">
        <f t="shared" si="1"/>
        <v>0</v>
      </c>
    </row>
    <row r="2574" spans="1:7" ht="12.75" customHeight="1" x14ac:dyDescent="0.2">
      <c r="A2574" s="7">
        <v>41891</v>
      </c>
      <c r="B2574" s="10">
        <f>'data '!K2575</f>
        <v>48.328634716069274</v>
      </c>
      <c r="C2574" s="10">
        <f t="shared" si="0"/>
        <v>48.328634716069274</v>
      </c>
      <c r="D2574" s="10">
        <f>'data '!P2575</f>
        <v>0</v>
      </c>
      <c r="E2574" s="10">
        <f t="shared" si="2"/>
        <v>0</v>
      </c>
      <c r="F2574" s="10">
        <f>'data '!U2575</f>
        <v>0</v>
      </c>
      <c r="G2574" s="10">
        <f t="shared" si="1"/>
        <v>0</v>
      </c>
    </row>
    <row r="2575" spans="1:7" ht="12.75" customHeight="1" x14ac:dyDescent="0.2">
      <c r="A2575" s="7">
        <v>41892</v>
      </c>
      <c r="B2575" s="10">
        <f>'data '!K2576</f>
        <v>48.328634716069274</v>
      </c>
      <c r="C2575" s="10">
        <f t="shared" si="0"/>
        <v>48.328634716069274</v>
      </c>
      <c r="D2575" s="10">
        <f>'data '!P2576</f>
        <v>0</v>
      </c>
      <c r="E2575" s="10">
        <f t="shared" si="2"/>
        <v>0</v>
      </c>
      <c r="F2575" s="10">
        <f>'data '!U2576</f>
        <v>0</v>
      </c>
      <c r="G2575" s="10">
        <f t="shared" si="1"/>
        <v>0</v>
      </c>
    </row>
    <row r="2576" spans="1:7" ht="12.75" customHeight="1" x14ac:dyDescent="0.2">
      <c r="A2576" s="7">
        <v>41893</v>
      </c>
      <c r="B2576" s="10">
        <f>'data '!K2577</f>
        <v>48.328634716069274</v>
      </c>
      <c r="C2576" s="10">
        <f t="shared" si="0"/>
        <v>48.328634716069274</v>
      </c>
      <c r="D2576" s="10">
        <f>'data '!P2577</f>
        <v>0</v>
      </c>
      <c r="E2576" s="10">
        <f t="shared" si="2"/>
        <v>0</v>
      </c>
      <c r="F2576" s="10">
        <f>'data '!U2577</f>
        <v>0</v>
      </c>
      <c r="G2576" s="10">
        <f t="shared" si="1"/>
        <v>0</v>
      </c>
    </row>
    <row r="2577" spans="1:7" ht="12.75" customHeight="1" x14ac:dyDescent="0.2">
      <c r="A2577" s="7">
        <v>41894</v>
      </c>
      <c r="B2577" s="10">
        <f>'data '!K2578</f>
        <v>48.328634716069274</v>
      </c>
      <c r="C2577" s="10">
        <f t="shared" si="0"/>
        <v>48.328634716069274</v>
      </c>
      <c r="D2577" s="10">
        <f>'data '!P2578</f>
        <v>0</v>
      </c>
      <c r="E2577" s="10">
        <f t="shared" si="2"/>
        <v>0</v>
      </c>
      <c r="F2577" s="10">
        <f>'data '!U2578</f>
        <v>0</v>
      </c>
      <c r="G2577" s="10">
        <f t="shared" si="1"/>
        <v>0</v>
      </c>
    </row>
    <row r="2578" spans="1:7" ht="12.75" customHeight="1" x14ac:dyDescent="0.2">
      <c r="A2578" s="7">
        <v>41897</v>
      </c>
      <c r="B2578" s="10">
        <f>'data '!K2579</f>
        <v>48.328634716069274</v>
      </c>
      <c r="C2578" s="10">
        <f t="shared" si="0"/>
        <v>48.328634716069274</v>
      </c>
      <c r="D2578" s="10">
        <f>'data '!P2579</f>
        <v>229.88505747126436</v>
      </c>
      <c r="E2578" s="10">
        <f t="shared" si="2"/>
        <v>229.88505747126436</v>
      </c>
      <c r="F2578" s="10">
        <f>'data '!U2579</f>
        <v>0</v>
      </c>
      <c r="G2578" s="10">
        <f t="shared" si="1"/>
        <v>0</v>
      </c>
    </row>
    <row r="2579" spans="1:7" ht="12.75" customHeight="1" x14ac:dyDescent="0.2">
      <c r="A2579" s="7">
        <v>41898</v>
      </c>
      <c r="B2579" s="10">
        <f>'data '!K2580</f>
        <v>48.328634716069274</v>
      </c>
      <c r="C2579" s="10">
        <f t="shared" si="0"/>
        <v>48.328634716069274</v>
      </c>
      <c r="D2579" s="10">
        <f>'data '!P2580</f>
        <v>0</v>
      </c>
      <c r="E2579" s="10">
        <f t="shared" si="2"/>
        <v>0</v>
      </c>
      <c r="F2579" s="10">
        <f>'data '!U2580</f>
        <v>0</v>
      </c>
      <c r="G2579" s="10">
        <f t="shared" si="1"/>
        <v>0</v>
      </c>
    </row>
    <row r="2580" spans="1:7" ht="12.75" customHeight="1" x14ac:dyDescent="0.2">
      <c r="A2580" s="7">
        <v>41899</v>
      </c>
      <c r="B2580" s="10">
        <f>'data '!K2581</f>
        <v>48.328634716069274</v>
      </c>
      <c r="C2580" s="10">
        <f t="shared" si="0"/>
        <v>48.328634716069274</v>
      </c>
      <c r="D2580" s="10">
        <f>'data '!P2581</f>
        <v>0</v>
      </c>
      <c r="E2580" s="10">
        <f t="shared" si="2"/>
        <v>0</v>
      </c>
      <c r="F2580" s="10">
        <f>'data '!U2581</f>
        <v>0</v>
      </c>
      <c r="G2580" s="10">
        <f t="shared" si="1"/>
        <v>0</v>
      </c>
    </row>
    <row r="2581" spans="1:7" ht="12.75" customHeight="1" x14ac:dyDescent="0.2">
      <c r="A2581" s="7">
        <v>41900</v>
      </c>
      <c r="B2581" s="10">
        <f>'data '!K2582</f>
        <v>48.328634716069274</v>
      </c>
      <c r="C2581" s="10">
        <f t="shared" si="0"/>
        <v>48.328634716069274</v>
      </c>
      <c r="D2581" s="10">
        <f>'data '!P2582</f>
        <v>0</v>
      </c>
      <c r="E2581" s="10">
        <f t="shared" si="2"/>
        <v>0</v>
      </c>
      <c r="F2581" s="10">
        <f>'data '!U2582</f>
        <v>0</v>
      </c>
      <c r="G2581" s="10">
        <f t="shared" si="1"/>
        <v>0</v>
      </c>
    </row>
    <row r="2582" spans="1:7" ht="12.75" customHeight="1" x14ac:dyDescent="0.2">
      <c r="A2582" s="7">
        <v>41901</v>
      </c>
      <c r="B2582" s="10">
        <f>'data '!K2583</f>
        <v>48.328634716069274</v>
      </c>
      <c r="C2582" s="10">
        <f t="shared" si="0"/>
        <v>48.328634716069274</v>
      </c>
      <c r="D2582" s="10">
        <f>'data '!P2583</f>
        <v>0</v>
      </c>
      <c r="E2582" s="10">
        <f t="shared" si="2"/>
        <v>0</v>
      </c>
      <c r="F2582" s="10">
        <f>'data '!U2583</f>
        <v>0</v>
      </c>
      <c r="G2582" s="10">
        <f t="shared" si="1"/>
        <v>0</v>
      </c>
    </row>
    <row r="2583" spans="1:7" ht="12.75" customHeight="1" x14ac:dyDescent="0.2">
      <c r="A2583" s="7">
        <v>41904</v>
      </c>
      <c r="B2583" s="10">
        <f>'data '!K2584</f>
        <v>48.328634716069274</v>
      </c>
      <c r="C2583" s="10">
        <f t="shared" si="0"/>
        <v>48.328634716069274</v>
      </c>
      <c r="D2583" s="10">
        <f>'data '!P2584</f>
        <v>229.88505747126436</v>
      </c>
      <c r="E2583" s="10">
        <f t="shared" si="2"/>
        <v>229.88505747126436</v>
      </c>
      <c r="F2583" s="10">
        <f>'data '!U2584</f>
        <v>0</v>
      </c>
      <c r="G2583" s="10">
        <f t="shared" si="1"/>
        <v>0</v>
      </c>
    </row>
    <row r="2584" spans="1:7" ht="12.75" customHeight="1" x14ac:dyDescent="0.2">
      <c r="A2584" s="7">
        <v>41905</v>
      </c>
      <c r="B2584" s="10">
        <f>'data '!K2585</f>
        <v>48.328634716069274</v>
      </c>
      <c r="C2584" s="10">
        <f t="shared" si="0"/>
        <v>48.328634716069274</v>
      </c>
      <c r="D2584" s="10">
        <f>'data '!P2585</f>
        <v>0</v>
      </c>
      <c r="E2584" s="10">
        <f t="shared" si="2"/>
        <v>0</v>
      </c>
      <c r="F2584" s="10">
        <f>'data '!U2585</f>
        <v>0</v>
      </c>
      <c r="G2584" s="10">
        <f t="shared" si="1"/>
        <v>0</v>
      </c>
    </row>
    <row r="2585" spans="1:7" ht="12.75" customHeight="1" x14ac:dyDescent="0.2">
      <c r="A2585" s="7">
        <v>41906</v>
      </c>
      <c r="B2585" s="10">
        <f>'data '!K2586</f>
        <v>48.328634716069274</v>
      </c>
      <c r="C2585" s="10">
        <f t="shared" si="0"/>
        <v>48.328634716069274</v>
      </c>
      <c r="D2585" s="10">
        <f>'data '!P2586</f>
        <v>0</v>
      </c>
      <c r="E2585" s="10">
        <f t="shared" si="2"/>
        <v>0</v>
      </c>
      <c r="F2585" s="10">
        <f>'data '!U2586</f>
        <v>0</v>
      </c>
      <c r="G2585" s="10">
        <f t="shared" si="1"/>
        <v>0</v>
      </c>
    </row>
    <row r="2586" spans="1:7" ht="12.75" customHeight="1" x14ac:dyDescent="0.2">
      <c r="A2586" s="7">
        <v>41907</v>
      </c>
      <c r="B2586" s="10">
        <f>'data '!K2587</f>
        <v>48.328634716069274</v>
      </c>
      <c r="C2586" s="10">
        <f t="shared" si="0"/>
        <v>48.328634716069274</v>
      </c>
      <c r="D2586" s="10">
        <f>'data '!P2587</f>
        <v>0</v>
      </c>
      <c r="E2586" s="10">
        <f t="shared" si="2"/>
        <v>0</v>
      </c>
      <c r="F2586" s="10">
        <f>'data '!U2587</f>
        <v>0</v>
      </c>
      <c r="G2586" s="10">
        <f t="shared" si="1"/>
        <v>0</v>
      </c>
    </row>
    <row r="2587" spans="1:7" ht="12.75" customHeight="1" x14ac:dyDescent="0.2">
      <c r="A2587" s="7">
        <v>41908</v>
      </c>
      <c r="B2587" s="10">
        <f>'data '!K2588</f>
        <v>48.328634716069274</v>
      </c>
      <c r="C2587" s="10">
        <f t="shared" si="0"/>
        <v>48.328634716069274</v>
      </c>
      <c r="D2587" s="10">
        <f>'data '!P2588</f>
        <v>0</v>
      </c>
      <c r="E2587" s="10">
        <f t="shared" si="2"/>
        <v>0</v>
      </c>
      <c r="F2587" s="10">
        <f>'data '!U2588</f>
        <v>0</v>
      </c>
      <c r="G2587" s="10">
        <f t="shared" si="1"/>
        <v>0</v>
      </c>
    </row>
    <row r="2588" spans="1:7" ht="12.75" customHeight="1" x14ac:dyDescent="0.2">
      <c r="A2588" s="7">
        <v>41911</v>
      </c>
      <c r="B2588" s="10">
        <f>'data '!K2589</f>
        <v>48.328634716069274</v>
      </c>
      <c r="C2588" s="10">
        <f t="shared" si="0"/>
        <v>48.328634716069274</v>
      </c>
      <c r="D2588" s="10">
        <f>'data '!P2589</f>
        <v>229.88505747126436</v>
      </c>
      <c r="E2588" s="10">
        <f t="shared" si="2"/>
        <v>229.88505747126436</v>
      </c>
      <c r="F2588" s="10">
        <f>'data '!U2589</f>
        <v>0</v>
      </c>
      <c r="G2588" s="10">
        <f t="shared" si="1"/>
        <v>0</v>
      </c>
    </row>
    <row r="2589" spans="1:7" ht="12.75" customHeight="1" x14ac:dyDescent="0.2">
      <c r="A2589" s="7">
        <v>41912</v>
      </c>
      <c r="B2589" s="10">
        <f>'data '!K2590</f>
        <v>48.328634716069274</v>
      </c>
      <c r="C2589" s="10">
        <f t="shared" si="0"/>
        <v>48.328634716069274</v>
      </c>
      <c r="D2589" s="10">
        <f>'data '!P2590</f>
        <v>0</v>
      </c>
      <c r="E2589" s="10">
        <f t="shared" si="2"/>
        <v>0</v>
      </c>
      <c r="F2589" s="10">
        <f>'data '!U2590</f>
        <v>0</v>
      </c>
      <c r="G2589" s="10">
        <f t="shared" si="1"/>
        <v>0</v>
      </c>
    </row>
    <row r="2590" spans="1:7" ht="12.75" customHeight="1" x14ac:dyDescent="0.2">
      <c r="A2590" s="7">
        <v>41913</v>
      </c>
      <c r="B2590" s="10">
        <f>'data '!K2591</f>
        <v>48.328634716069274</v>
      </c>
      <c r="C2590" s="10">
        <f t="shared" si="0"/>
        <v>48.328634716069274</v>
      </c>
      <c r="D2590" s="10">
        <f>'data '!P2591</f>
        <v>0</v>
      </c>
      <c r="E2590" s="10">
        <f t="shared" si="2"/>
        <v>0</v>
      </c>
      <c r="F2590" s="10">
        <f>'data '!U2591</f>
        <v>1000</v>
      </c>
      <c r="G2590" s="10">
        <f t="shared" si="1"/>
        <v>1000</v>
      </c>
    </row>
    <row r="2591" spans="1:7" ht="12.75" customHeight="1" x14ac:dyDescent="0.2">
      <c r="A2591" s="7">
        <v>41919</v>
      </c>
      <c r="B2591" s="10">
        <f>'data '!K2592</f>
        <v>48.328634716069274</v>
      </c>
      <c r="C2591" s="10">
        <f t="shared" si="0"/>
        <v>48.328634716069274</v>
      </c>
      <c r="D2591" s="10">
        <f>'data '!P2592</f>
        <v>229.88505747126436</v>
      </c>
      <c r="E2591" s="10">
        <f t="shared" si="2"/>
        <v>229.88505747126436</v>
      </c>
      <c r="F2591" s="10">
        <f>'data '!U2592</f>
        <v>0</v>
      </c>
      <c r="G2591" s="10">
        <f t="shared" si="1"/>
        <v>0</v>
      </c>
    </row>
    <row r="2592" spans="1:7" ht="12.75" customHeight="1" x14ac:dyDescent="0.2">
      <c r="A2592" s="7">
        <v>41920</v>
      </c>
      <c r="B2592" s="10">
        <f>'data '!K2593</f>
        <v>48.328634716069274</v>
      </c>
      <c r="C2592" s="10">
        <f t="shared" si="0"/>
        <v>48.328634716069274</v>
      </c>
      <c r="D2592" s="10">
        <f>'data '!P2593</f>
        <v>0</v>
      </c>
      <c r="E2592" s="10">
        <f t="shared" si="2"/>
        <v>0</v>
      </c>
      <c r="F2592" s="10">
        <f>'data '!U2593</f>
        <v>0</v>
      </c>
      <c r="G2592" s="10">
        <f t="shared" si="1"/>
        <v>0</v>
      </c>
    </row>
    <row r="2593" spans="1:7" ht="12.75" customHeight="1" x14ac:dyDescent="0.2">
      <c r="A2593" s="7">
        <v>41921</v>
      </c>
      <c r="B2593" s="10">
        <f>'data '!K2594</f>
        <v>48.328634716069274</v>
      </c>
      <c r="C2593" s="10">
        <f t="shared" si="0"/>
        <v>48.328634716069274</v>
      </c>
      <c r="D2593" s="10">
        <f>'data '!P2594</f>
        <v>0</v>
      </c>
      <c r="E2593" s="10">
        <f t="shared" si="2"/>
        <v>0</v>
      </c>
      <c r="F2593" s="10">
        <f>'data '!U2594</f>
        <v>0</v>
      </c>
      <c r="G2593" s="10">
        <f t="shared" si="1"/>
        <v>0</v>
      </c>
    </row>
    <row r="2594" spans="1:7" ht="12.75" customHeight="1" x14ac:dyDescent="0.2">
      <c r="A2594" s="7">
        <v>41922</v>
      </c>
      <c r="B2594" s="10">
        <f>'data '!K2595</f>
        <v>48.328634716069274</v>
      </c>
      <c r="C2594" s="10">
        <f t="shared" si="0"/>
        <v>48.328634716069274</v>
      </c>
      <c r="D2594" s="10">
        <f>'data '!P2595</f>
        <v>0</v>
      </c>
      <c r="E2594" s="10">
        <f t="shared" si="2"/>
        <v>0</v>
      </c>
      <c r="F2594" s="10">
        <f>'data '!U2595</f>
        <v>0</v>
      </c>
      <c r="G2594" s="10">
        <f t="shared" si="1"/>
        <v>0</v>
      </c>
    </row>
    <row r="2595" spans="1:7" ht="12.75" customHeight="1" x14ac:dyDescent="0.2">
      <c r="A2595" s="7">
        <v>41925</v>
      </c>
      <c r="B2595" s="10">
        <f>'data '!K2596</f>
        <v>48.328634716069274</v>
      </c>
      <c r="C2595" s="10">
        <f t="shared" si="0"/>
        <v>48.328634716069274</v>
      </c>
      <c r="D2595" s="10">
        <f>'data '!P2596</f>
        <v>229.88505747126436</v>
      </c>
      <c r="E2595" s="10">
        <f t="shared" si="2"/>
        <v>229.88505747126436</v>
      </c>
      <c r="F2595" s="10">
        <f>'data '!U2596</f>
        <v>0</v>
      </c>
      <c r="G2595" s="10">
        <f t="shared" si="1"/>
        <v>0</v>
      </c>
    </row>
    <row r="2596" spans="1:7" ht="12.75" customHeight="1" x14ac:dyDescent="0.2">
      <c r="A2596" s="7">
        <v>41926</v>
      </c>
      <c r="B2596" s="10">
        <f>'data '!K2597</f>
        <v>48.328634716069274</v>
      </c>
      <c r="C2596" s="10">
        <f t="shared" si="0"/>
        <v>48.328634716069274</v>
      </c>
      <c r="D2596" s="10">
        <f>'data '!P2597</f>
        <v>0</v>
      </c>
      <c r="E2596" s="10">
        <f t="shared" si="2"/>
        <v>0</v>
      </c>
      <c r="F2596" s="10">
        <f>'data '!U2597</f>
        <v>0</v>
      </c>
      <c r="G2596" s="10">
        <f t="shared" si="1"/>
        <v>0</v>
      </c>
    </row>
    <row r="2597" spans="1:7" ht="12.75" customHeight="1" x14ac:dyDescent="0.2">
      <c r="A2597" s="7">
        <v>41928</v>
      </c>
      <c r="B2597" s="10">
        <f>'data '!K2598</f>
        <v>48.328634716069274</v>
      </c>
      <c r="C2597" s="10">
        <f t="shared" si="0"/>
        <v>48.328634716069274</v>
      </c>
      <c r="D2597" s="10">
        <f>'data '!P2598</f>
        <v>0</v>
      </c>
      <c r="E2597" s="10">
        <f t="shared" si="2"/>
        <v>0</v>
      </c>
      <c r="F2597" s="10">
        <f>'data '!U2598</f>
        <v>0</v>
      </c>
      <c r="G2597" s="10">
        <f t="shared" si="1"/>
        <v>0</v>
      </c>
    </row>
    <row r="2598" spans="1:7" ht="12.75" customHeight="1" x14ac:dyDescent="0.2">
      <c r="A2598" s="7">
        <v>41929</v>
      </c>
      <c r="B2598" s="10">
        <f>'data '!K2599</f>
        <v>48.328634716069274</v>
      </c>
      <c r="C2598" s="10">
        <f t="shared" si="0"/>
        <v>48.328634716069274</v>
      </c>
      <c r="D2598" s="10">
        <f>'data '!P2599</f>
        <v>0</v>
      </c>
      <c r="E2598" s="10">
        <f t="shared" si="2"/>
        <v>0</v>
      </c>
      <c r="F2598" s="10">
        <f>'data '!U2599</f>
        <v>0</v>
      </c>
      <c r="G2598" s="10">
        <f t="shared" si="1"/>
        <v>0</v>
      </c>
    </row>
    <row r="2599" spans="1:7" ht="12.75" customHeight="1" x14ac:dyDescent="0.2">
      <c r="A2599" s="7">
        <v>41932</v>
      </c>
      <c r="B2599" s="10">
        <f>'data '!K2600</f>
        <v>48.328634716069274</v>
      </c>
      <c r="C2599" s="10">
        <f t="shared" si="0"/>
        <v>48.328634716069274</v>
      </c>
      <c r="D2599" s="10">
        <f>'data '!P2600</f>
        <v>229.88505747126436</v>
      </c>
      <c r="E2599" s="10">
        <f t="shared" si="2"/>
        <v>229.88505747126436</v>
      </c>
      <c r="F2599" s="10">
        <f>'data '!U2600</f>
        <v>0</v>
      </c>
      <c r="G2599" s="10">
        <f t="shared" si="1"/>
        <v>0</v>
      </c>
    </row>
    <row r="2600" spans="1:7" ht="12.75" customHeight="1" x14ac:dyDescent="0.2">
      <c r="A2600" s="7">
        <v>41933</v>
      </c>
      <c r="B2600" s="10">
        <f>'data '!K2601</f>
        <v>48.328634716069274</v>
      </c>
      <c r="C2600" s="10">
        <f t="shared" si="0"/>
        <v>48.328634716069274</v>
      </c>
      <c r="D2600" s="10">
        <f>'data '!P2601</f>
        <v>0</v>
      </c>
      <c r="E2600" s="10">
        <f t="shared" si="2"/>
        <v>0</v>
      </c>
      <c r="F2600" s="10">
        <f>'data '!U2601</f>
        <v>0</v>
      </c>
      <c r="G2600" s="10">
        <f t="shared" si="1"/>
        <v>0</v>
      </c>
    </row>
    <row r="2601" spans="1:7" ht="12.75" customHeight="1" x14ac:dyDescent="0.2">
      <c r="A2601" s="7">
        <v>41934</v>
      </c>
      <c r="B2601" s="10">
        <f>'data '!K2602</f>
        <v>48.328634716069274</v>
      </c>
      <c r="C2601" s="10">
        <f t="shared" si="0"/>
        <v>48.328634716069274</v>
      </c>
      <c r="D2601" s="10">
        <f>'data '!P2602</f>
        <v>0</v>
      </c>
      <c r="E2601" s="10">
        <f t="shared" si="2"/>
        <v>0</v>
      </c>
      <c r="F2601" s="10">
        <f>'data '!U2602</f>
        <v>0</v>
      </c>
      <c r="G2601" s="10">
        <f t="shared" si="1"/>
        <v>0</v>
      </c>
    </row>
    <row r="2602" spans="1:7" ht="12.75" customHeight="1" x14ac:dyDescent="0.2">
      <c r="A2602" s="7">
        <v>41935</v>
      </c>
      <c r="B2602" s="10">
        <f>'data '!K2603</f>
        <v>48.328634716069274</v>
      </c>
      <c r="C2602" s="10">
        <f t="shared" si="0"/>
        <v>48.328634716069274</v>
      </c>
      <c r="D2602" s="10">
        <f>'data '!P2603</f>
        <v>0</v>
      </c>
      <c r="E2602" s="10">
        <f t="shared" si="2"/>
        <v>0</v>
      </c>
      <c r="F2602" s="10">
        <f>'data '!U2603</f>
        <v>0</v>
      </c>
      <c r="G2602" s="10">
        <f t="shared" si="1"/>
        <v>0</v>
      </c>
    </row>
    <row r="2603" spans="1:7" ht="12.75" customHeight="1" x14ac:dyDescent="0.2">
      <c r="A2603" s="7">
        <v>41939</v>
      </c>
      <c r="B2603" s="10">
        <f>'data '!K2604</f>
        <v>48.328634716069274</v>
      </c>
      <c r="C2603" s="10">
        <f t="shared" si="0"/>
        <v>48.328634716069274</v>
      </c>
      <c r="D2603" s="10">
        <f>'data '!P2604</f>
        <v>229.88505747126436</v>
      </c>
      <c r="E2603" s="10">
        <f t="shared" si="2"/>
        <v>229.88505747126436</v>
      </c>
      <c r="F2603" s="10">
        <f>'data '!U2604</f>
        <v>0</v>
      </c>
      <c r="G2603" s="10">
        <f t="shared" si="1"/>
        <v>0</v>
      </c>
    </row>
    <row r="2604" spans="1:7" ht="12.75" customHeight="1" x14ac:dyDescent="0.2">
      <c r="A2604" s="7">
        <v>41940</v>
      </c>
      <c r="B2604" s="10">
        <f>'data '!K2605</f>
        <v>48.328634716069274</v>
      </c>
      <c r="C2604" s="10">
        <f t="shared" si="0"/>
        <v>48.328634716069274</v>
      </c>
      <c r="D2604" s="10">
        <f>'data '!P2605</f>
        <v>0</v>
      </c>
      <c r="E2604" s="10">
        <f t="shared" si="2"/>
        <v>0</v>
      </c>
      <c r="F2604" s="10">
        <f>'data '!U2605</f>
        <v>0</v>
      </c>
      <c r="G2604" s="10">
        <f t="shared" si="1"/>
        <v>0</v>
      </c>
    </row>
    <row r="2605" spans="1:7" ht="12.75" customHeight="1" x14ac:dyDescent="0.2">
      <c r="A2605" s="7">
        <v>41941</v>
      </c>
      <c r="B2605" s="10">
        <f>'data '!K2606</f>
        <v>48.328634716069274</v>
      </c>
      <c r="C2605" s="10">
        <f t="shared" si="0"/>
        <v>48.328634716069274</v>
      </c>
      <c r="D2605" s="10">
        <f>'data '!P2606</f>
        <v>0</v>
      </c>
      <c r="E2605" s="10">
        <f t="shared" si="2"/>
        <v>0</v>
      </c>
      <c r="F2605" s="10">
        <f>'data '!U2606</f>
        <v>0</v>
      </c>
      <c r="G2605" s="10">
        <f t="shared" si="1"/>
        <v>0</v>
      </c>
    </row>
    <row r="2606" spans="1:7" ht="12.75" customHeight="1" x14ac:dyDescent="0.2">
      <c r="A2606" s="7">
        <v>41942</v>
      </c>
      <c r="B2606" s="10">
        <f>'data '!K2607</f>
        <v>48.328634716069274</v>
      </c>
      <c r="C2606" s="10">
        <f t="shared" si="0"/>
        <v>48.328634716069274</v>
      </c>
      <c r="D2606" s="10">
        <f>'data '!P2607</f>
        <v>0</v>
      </c>
      <c r="E2606" s="10">
        <f t="shared" si="2"/>
        <v>0</v>
      </c>
      <c r="F2606" s="10">
        <f>'data '!U2607</f>
        <v>0</v>
      </c>
      <c r="G2606" s="10">
        <f t="shared" si="1"/>
        <v>0</v>
      </c>
    </row>
    <row r="2607" spans="1:7" ht="12.75" customHeight="1" x14ac:dyDescent="0.2">
      <c r="A2607" s="7">
        <v>41943</v>
      </c>
      <c r="B2607" s="10">
        <f>'data '!K2608</f>
        <v>48.328634716069274</v>
      </c>
      <c r="C2607" s="10">
        <f t="shared" si="0"/>
        <v>48.328634716069274</v>
      </c>
      <c r="D2607" s="10">
        <f>'data '!P2608</f>
        <v>0</v>
      </c>
      <c r="E2607" s="10">
        <f t="shared" si="2"/>
        <v>0</v>
      </c>
      <c r="F2607" s="10">
        <f>'data '!U2608</f>
        <v>0</v>
      </c>
      <c r="G2607" s="10">
        <f t="shared" si="1"/>
        <v>0</v>
      </c>
    </row>
    <row r="2608" spans="1:7" ht="12.75" customHeight="1" x14ac:dyDescent="0.2">
      <c r="A2608" s="7">
        <v>41946</v>
      </c>
      <c r="B2608" s="10">
        <f>'data '!K2609</f>
        <v>48.328634716069274</v>
      </c>
      <c r="C2608" s="10">
        <f t="shared" si="0"/>
        <v>48.328634716069274</v>
      </c>
      <c r="D2608" s="10">
        <f>'data '!P2609</f>
        <v>229.88505747126436</v>
      </c>
      <c r="E2608" s="10">
        <f t="shared" si="2"/>
        <v>229.88505747126436</v>
      </c>
      <c r="F2608" s="10">
        <f>'data '!U2609</f>
        <v>1000</v>
      </c>
      <c r="G2608" s="10">
        <f t="shared" si="1"/>
        <v>1000</v>
      </c>
    </row>
    <row r="2609" spans="1:7" ht="12.75" customHeight="1" x14ac:dyDescent="0.2">
      <c r="A2609" s="7">
        <v>41948</v>
      </c>
      <c r="B2609" s="10">
        <f>'data '!K2610</f>
        <v>48.328634716069274</v>
      </c>
      <c r="C2609" s="10">
        <f t="shared" si="0"/>
        <v>48.328634716069274</v>
      </c>
      <c r="D2609" s="10">
        <f>'data '!P2610</f>
        <v>0</v>
      </c>
      <c r="E2609" s="10">
        <f t="shared" si="2"/>
        <v>0</v>
      </c>
      <c r="F2609" s="10">
        <f>'data '!U2610</f>
        <v>0</v>
      </c>
      <c r="G2609" s="10">
        <f t="shared" si="1"/>
        <v>0</v>
      </c>
    </row>
    <row r="2610" spans="1:7" ht="12.75" customHeight="1" x14ac:dyDescent="0.2">
      <c r="A2610" s="7">
        <v>41950</v>
      </c>
      <c r="B2610" s="10">
        <f>'data '!K2611</f>
        <v>48.328634716069274</v>
      </c>
      <c r="C2610" s="10">
        <f t="shared" si="0"/>
        <v>48.328634716069274</v>
      </c>
      <c r="D2610" s="10">
        <f>'data '!P2611</f>
        <v>0</v>
      </c>
      <c r="E2610" s="10">
        <f t="shared" si="2"/>
        <v>0</v>
      </c>
      <c r="F2610" s="10">
        <f>'data '!U2611</f>
        <v>0</v>
      </c>
      <c r="G2610" s="10">
        <f t="shared" si="1"/>
        <v>0</v>
      </c>
    </row>
    <row r="2611" spans="1:7" ht="12.75" customHeight="1" x14ac:dyDescent="0.2">
      <c r="A2611" s="7">
        <v>41953</v>
      </c>
      <c r="B2611" s="10">
        <f>'data '!K2612</f>
        <v>48.328634716069274</v>
      </c>
      <c r="C2611" s="10">
        <f t="shared" si="0"/>
        <v>48.328634716069274</v>
      </c>
      <c r="D2611" s="10">
        <f>'data '!P2612</f>
        <v>229.88505747126436</v>
      </c>
      <c r="E2611" s="10">
        <f t="shared" si="2"/>
        <v>229.88505747126436</v>
      </c>
      <c r="F2611" s="10">
        <f>'data '!U2612</f>
        <v>0</v>
      </c>
      <c r="G2611" s="10">
        <f t="shared" si="1"/>
        <v>0</v>
      </c>
    </row>
    <row r="2612" spans="1:7" ht="12.75" customHeight="1" x14ac:dyDescent="0.2">
      <c r="A2612" s="7">
        <v>41954</v>
      </c>
      <c r="B2612" s="10">
        <f>'data '!K2613</f>
        <v>48.328634716069274</v>
      </c>
      <c r="C2612" s="10">
        <f t="shared" si="0"/>
        <v>48.328634716069274</v>
      </c>
      <c r="D2612" s="10">
        <f>'data '!P2613</f>
        <v>0</v>
      </c>
      <c r="E2612" s="10">
        <f t="shared" si="2"/>
        <v>0</v>
      </c>
      <c r="F2612" s="10">
        <f>'data '!U2613</f>
        <v>0</v>
      </c>
      <c r="G2612" s="10">
        <f t="shared" si="1"/>
        <v>0</v>
      </c>
    </row>
    <row r="2613" spans="1:7" ht="12.75" customHeight="1" x14ac:dyDescent="0.2">
      <c r="A2613" s="7">
        <v>41955</v>
      </c>
      <c r="B2613" s="10">
        <f>'data '!K2614</f>
        <v>48.328634716069274</v>
      </c>
      <c r="C2613" s="10">
        <f t="shared" si="0"/>
        <v>48.328634716069274</v>
      </c>
      <c r="D2613" s="10">
        <f>'data '!P2614</f>
        <v>0</v>
      </c>
      <c r="E2613" s="10">
        <f t="shared" si="2"/>
        <v>0</v>
      </c>
      <c r="F2613" s="10">
        <f>'data '!U2614</f>
        <v>0</v>
      </c>
      <c r="G2613" s="10">
        <f t="shared" si="1"/>
        <v>0</v>
      </c>
    </row>
    <row r="2614" spans="1:7" ht="12.75" customHeight="1" x14ac:dyDescent="0.2">
      <c r="A2614" s="7">
        <v>41956</v>
      </c>
      <c r="B2614" s="10">
        <f>'data '!K2615</f>
        <v>48.328634716069274</v>
      </c>
      <c r="C2614" s="10">
        <f t="shared" si="0"/>
        <v>48.328634716069274</v>
      </c>
      <c r="D2614" s="10">
        <f>'data '!P2615</f>
        <v>0</v>
      </c>
      <c r="E2614" s="10">
        <f t="shared" si="2"/>
        <v>0</v>
      </c>
      <c r="F2614" s="10">
        <f>'data '!U2615</f>
        <v>0</v>
      </c>
      <c r="G2614" s="10">
        <f t="shared" si="1"/>
        <v>0</v>
      </c>
    </row>
    <row r="2615" spans="1:7" ht="12.75" customHeight="1" x14ac:dyDescent="0.2">
      <c r="A2615" s="7">
        <v>41957</v>
      </c>
      <c r="B2615" s="10">
        <f>'data '!K2616</f>
        <v>48.328634716069274</v>
      </c>
      <c r="C2615" s="10">
        <f t="shared" si="0"/>
        <v>48.328634716069274</v>
      </c>
      <c r="D2615" s="10">
        <f>'data '!P2616</f>
        <v>0</v>
      </c>
      <c r="E2615" s="10">
        <f t="shared" si="2"/>
        <v>0</v>
      </c>
      <c r="F2615" s="10">
        <f>'data '!U2616</f>
        <v>0</v>
      </c>
      <c r="G2615" s="10">
        <f t="shared" si="1"/>
        <v>0</v>
      </c>
    </row>
    <row r="2616" spans="1:7" ht="12.75" customHeight="1" x14ac:dyDescent="0.2">
      <c r="A2616" s="7">
        <v>41960</v>
      </c>
      <c r="B2616" s="10">
        <f>'data '!K2617</f>
        <v>48.328634716069274</v>
      </c>
      <c r="C2616" s="10">
        <f t="shared" si="0"/>
        <v>48.328634716069274</v>
      </c>
      <c r="D2616" s="10">
        <f>'data '!P2617</f>
        <v>229.88505747126436</v>
      </c>
      <c r="E2616" s="10">
        <f t="shared" si="2"/>
        <v>229.88505747126436</v>
      </c>
      <c r="F2616" s="10">
        <f>'data '!U2617</f>
        <v>0</v>
      </c>
      <c r="G2616" s="10">
        <f t="shared" si="1"/>
        <v>0</v>
      </c>
    </row>
    <row r="2617" spans="1:7" ht="12.75" customHeight="1" x14ac:dyDescent="0.2">
      <c r="A2617" s="7">
        <v>41961</v>
      </c>
      <c r="B2617" s="10">
        <f>'data '!K2618</f>
        <v>48.328634716069274</v>
      </c>
      <c r="C2617" s="10">
        <f t="shared" si="0"/>
        <v>48.328634716069274</v>
      </c>
      <c r="D2617" s="10">
        <f>'data '!P2618</f>
        <v>0</v>
      </c>
      <c r="E2617" s="10">
        <f t="shared" si="2"/>
        <v>0</v>
      </c>
      <c r="F2617" s="10">
        <f>'data '!U2618</f>
        <v>0</v>
      </c>
      <c r="G2617" s="10">
        <f t="shared" si="1"/>
        <v>0</v>
      </c>
    </row>
    <row r="2618" spans="1:7" ht="12.75" customHeight="1" x14ac:dyDescent="0.2">
      <c r="A2618" s="7">
        <v>41962</v>
      </c>
      <c r="B2618" s="10">
        <f>'data '!K2619</f>
        <v>48.328634716069274</v>
      </c>
      <c r="C2618" s="10">
        <f t="shared" si="0"/>
        <v>48.328634716069274</v>
      </c>
      <c r="D2618" s="10">
        <f>'data '!P2619</f>
        <v>0</v>
      </c>
      <c r="E2618" s="10">
        <f t="shared" si="2"/>
        <v>0</v>
      </c>
      <c r="F2618" s="10">
        <f>'data '!U2619</f>
        <v>0</v>
      </c>
      <c r="G2618" s="10">
        <f t="shared" si="1"/>
        <v>0</v>
      </c>
    </row>
    <row r="2619" spans="1:7" ht="12.75" customHeight="1" x14ac:dyDescent="0.2">
      <c r="A2619" s="7">
        <v>41963</v>
      </c>
      <c r="B2619" s="10">
        <f>'data '!K2620</f>
        <v>48.328634716069274</v>
      </c>
      <c r="C2619" s="10">
        <f t="shared" si="0"/>
        <v>48.328634716069274</v>
      </c>
      <c r="D2619" s="10">
        <f>'data '!P2620</f>
        <v>0</v>
      </c>
      <c r="E2619" s="10">
        <f t="shared" si="2"/>
        <v>0</v>
      </c>
      <c r="F2619" s="10">
        <f>'data '!U2620</f>
        <v>0</v>
      </c>
      <c r="G2619" s="10">
        <f t="shared" si="1"/>
        <v>0</v>
      </c>
    </row>
    <row r="2620" spans="1:7" ht="12.75" customHeight="1" x14ac:dyDescent="0.2">
      <c r="A2620" s="7">
        <v>41964</v>
      </c>
      <c r="B2620" s="10">
        <f>'data '!K2621</f>
        <v>48.328634716069274</v>
      </c>
      <c r="C2620" s="10">
        <f t="shared" si="0"/>
        <v>48.328634716069274</v>
      </c>
      <c r="D2620" s="10">
        <f>'data '!P2621</f>
        <v>0</v>
      </c>
      <c r="E2620" s="10">
        <f t="shared" si="2"/>
        <v>0</v>
      </c>
      <c r="F2620" s="10">
        <f>'data '!U2621</f>
        <v>0</v>
      </c>
      <c r="G2620" s="10">
        <f t="shared" si="1"/>
        <v>0</v>
      </c>
    </row>
    <row r="2621" spans="1:7" ht="12.75" customHeight="1" x14ac:dyDescent="0.2">
      <c r="A2621" s="7">
        <v>41967</v>
      </c>
      <c r="B2621" s="10">
        <f>'data '!K2622</f>
        <v>48.328634716069274</v>
      </c>
      <c r="C2621" s="10">
        <f t="shared" si="0"/>
        <v>48.328634716069274</v>
      </c>
      <c r="D2621" s="10">
        <f>'data '!P2622</f>
        <v>229.88505747126436</v>
      </c>
      <c r="E2621" s="10">
        <f t="shared" si="2"/>
        <v>229.88505747126436</v>
      </c>
      <c r="F2621" s="10">
        <f>'data '!U2622</f>
        <v>0</v>
      </c>
      <c r="G2621" s="10">
        <f t="shared" si="1"/>
        <v>0</v>
      </c>
    </row>
    <row r="2622" spans="1:7" ht="12.75" customHeight="1" x14ac:dyDescent="0.2">
      <c r="A2622" s="7">
        <v>41968</v>
      </c>
      <c r="B2622" s="10">
        <f>'data '!K2623</f>
        <v>48.328634716069274</v>
      </c>
      <c r="C2622" s="10">
        <f t="shared" si="0"/>
        <v>48.328634716069274</v>
      </c>
      <c r="D2622" s="10">
        <f>'data '!P2623</f>
        <v>0</v>
      </c>
      <c r="E2622" s="10">
        <f t="shared" si="2"/>
        <v>0</v>
      </c>
      <c r="F2622" s="10">
        <f>'data '!U2623</f>
        <v>0</v>
      </c>
      <c r="G2622" s="10">
        <f t="shared" si="1"/>
        <v>0</v>
      </c>
    </row>
    <row r="2623" spans="1:7" ht="12.75" customHeight="1" x14ac:dyDescent="0.2">
      <c r="A2623" s="7">
        <v>41969</v>
      </c>
      <c r="B2623" s="10">
        <f>'data '!K2624</f>
        <v>48.328634716069274</v>
      </c>
      <c r="C2623" s="10">
        <f t="shared" si="0"/>
        <v>48.328634716069274</v>
      </c>
      <c r="D2623" s="10">
        <f>'data '!P2624</f>
        <v>0</v>
      </c>
      <c r="E2623" s="10">
        <f t="shared" si="2"/>
        <v>0</v>
      </c>
      <c r="F2623" s="10">
        <f>'data '!U2624</f>
        <v>0</v>
      </c>
      <c r="G2623" s="10">
        <f t="shared" si="1"/>
        <v>0</v>
      </c>
    </row>
    <row r="2624" spans="1:7" ht="12.75" customHeight="1" x14ac:dyDescent="0.2">
      <c r="A2624" s="7">
        <v>41970</v>
      </c>
      <c r="B2624" s="10">
        <f>'data '!K2625</f>
        <v>48.328634716069274</v>
      </c>
      <c r="C2624" s="10">
        <f t="shared" si="0"/>
        <v>48.328634716069274</v>
      </c>
      <c r="D2624" s="10">
        <f>'data '!P2625</f>
        <v>0</v>
      </c>
      <c r="E2624" s="10">
        <f t="shared" si="2"/>
        <v>0</v>
      </c>
      <c r="F2624" s="10">
        <f>'data '!U2625</f>
        <v>0</v>
      </c>
      <c r="G2624" s="10">
        <f t="shared" si="1"/>
        <v>0</v>
      </c>
    </row>
    <row r="2625" spans="1:7" ht="12.75" customHeight="1" x14ac:dyDescent="0.2">
      <c r="A2625" s="7">
        <v>41971</v>
      </c>
      <c r="B2625" s="10">
        <f>'data '!K2626</f>
        <v>48.328634716069274</v>
      </c>
      <c r="C2625" s="10">
        <f t="shared" si="0"/>
        <v>48.328634716069274</v>
      </c>
      <c r="D2625" s="10">
        <f>'data '!P2626</f>
        <v>0</v>
      </c>
      <c r="E2625" s="10">
        <f t="shared" si="2"/>
        <v>0</v>
      </c>
      <c r="F2625" s="10">
        <f>'data '!U2626</f>
        <v>0</v>
      </c>
      <c r="G2625" s="10">
        <f t="shared" si="1"/>
        <v>0</v>
      </c>
    </row>
    <row r="2626" spans="1:7" ht="12.75" customHeight="1" x14ac:dyDescent="0.2">
      <c r="A2626" s="7">
        <v>41974</v>
      </c>
      <c r="B2626" s="10">
        <f>'data '!K2627</f>
        <v>48.328634716069274</v>
      </c>
      <c r="C2626" s="10">
        <f t="shared" si="0"/>
        <v>48.328634716069274</v>
      </c>
      <c r="D2626" s="10">
        <f>'data '!P2627</f>
        <v>229.88505747126436</v>
      </c>
      <c r="E2626" s="10">
        <f t="shared" si="2"/>
        <v>229.88505747126436</v>
      </c>
      <c r="F2626" s="10">
        <f>'data '!U2627</f>
        <v>1000</v>
      </c>
      <c r="G2626" s="10">
        <f t="shared" si="1"/>
        <v>1000</v>
      </c>
    </row>
    <row r="2627" spans="1:7" ht="12.75" customHeight="1" x14ac:dyDescent="0.2">
      <c r="A2627" s="7">
        <v>41975</v>
      </c>
      <c r="B2627" s="10">
        <f>'data '!K2628</f>
        <v>48.328634716069274</v>
      </c>
      <c r="C2627" s="10">
        <f t="shared" si="0"/>
        <v>48.328634716069274</v>
      </c>
      <c r="D2627" s="10">
        <f>'data '!P2628</f>
        <v>0</v>
      </c>
      <c r="E2627" s="10">
        <f t="shared" si="2"/>
        <v>0</v>
      </c>
      <c r="F2627" s="10">
        <f>'data '!U2628</f>
        <v>0</v>
      </c>
      <c r="G2627" s="10">
        <f t="shared" si="1"/>
        <v>0</v>
      </c>
    </row>
    <row r="2628" spans="1:7" ht="12.75" customHeight="1" x14ac:dyDescent="0.2">
      <c r="A2628" s="7">
        <v>41976</v>
      </c>
      <c r="B2628" s="10">
        <f>'data '!K2629</f>
        <v>48.328634716069274</v>
      </c>
      <c r="C2628" s="10">
        <f t="shared" si="0"/>
        <v>48.328634716069274</v>
      </c>
      <c r="D2628" s="10">
        <f>'data '!P2629</f>
        <v>0</v>
      </c>
      <c r="E2628" s="10">
        <f t="shared" si="2"/>
        <v>0</v>
      </c>
      <c r="F2628" s="10">
        <f>'data '!U2629</f>
        <v>0</v>
      </c>
      <c r="G2628" s="10">
        <f t="shared" si="1"/>
        <v>0</v>
      </c>
    </row>
    <row r="2629" spans="1:7" ht="12.75" customHeight="1" x14ac:dyDescent="0.2">
      <c r="A2629" s="7">
        <v>41977</v>
      </c>
      <c r="B2629" s="10">
        <f>'data '!K2630</f>
        <v>48.328634716069274</v>
      </c>
      <c r="C2629" s="10">
        <f t="shared" si="0"/>
        <v>48.328634716069274</v>
      </c>
      <c r="D2629" s="10">
        <f>'data '!P2630</f>
        <v>0</v>
      </c>
      <c r="E2629" s="10">
        <f t="shared" si="2"/>
        <v>0</v>
      </c>
      <c r="F2629" s="10">
        <f>'data '!U2630</f>
        <v>0</v>
      </c>
      <c r="G2629" s="10">
        <f t="shared" si="1"/>
        <v>0</v>
      </c>
    </row>
    <row r="2630" spans="1:7" ht="12.75" customHeight="1" x14ac:dyDescent="0.2">
      <c r="A2630" s="7">
        <v>41978</v>
      </c>
      <c r="B2630" s="10">
        <f>'data '!K2631</f>
        <v>48.328634716069274</v>
      </c>
      <c r="C2630" s="10">
        <f t="shared" si="0"/>
        <v>48.328634716069274</v>
      </c>
      <c r="D2630" s="10">
        <f>'data '!P2631</f>
        <v>0</v>
      </c>
      <c r="E2630" s="10">
        <f t="shared" si="2"/>
        <v>0</v>
      </c>
      <c r="F2630" s="10">
        <f>'data '!U2631</f>
        <v>0</v>
      </c>
      <c r="G2630" s="10">
        <f t="shared" si="1"/>
        <v>0</v>
      </c>
    </row>
    <row r="2631" spans="1:7" ht="12.75" customHeight="1" x14ac:dyDescent="0.2">
      <c r="A2631" s="7">
        <v>41981</v>
      </c>
      <c r="B2631" s="10">
        <f>'data '!K2632</f>
        <v>48.328634716069274</v>
      </c>
      <c r="C2631" s="10">
        <f t="shared" si="0"/>
        <v>48.328634716069274</v>
      </c>
      <c r="D2631" s="10">
        <f>'data '!P2632</f>
        <v>229.88505747126436</v>
      </c>
      <c r="E2631" s="10">
        <f t="shared" si="2"/>
        <v>229.88505747126436</v>
      </c>
      <c r="F2631" s="10">
        <f>'data '!U2632</f>
        <v>0</v>
      </c>
      <c r="G2631" s="10">
        <f t="shared" si="1"/>
        <v>0</v>
      </c>
    </row>
    <row r="2632" spans="1:7" ht="12.75" customHeight="1" x14ac:dyDescent="0.2">
      <c r="A2632" s="7">
        <v>41982</v>
      </c>
      <c r="B2632" s="10">
        <f>'data '!K2633</f>
        <v>48.328634716069274</v>
      </c>
      <c r="C2632" s="10">
        <f t="shared" si="0"/>
        <v>48.328634716069274</v>
      </c>
      <c r="D2632" s="10">
        <f>'data '!P2633</f>
        <v>0</v>
      </c>
      <c r="E2632" s="10">
        <f t="shared" si="2"/>
        <v>0</v>
      </c>
      <c r="F2632" s="10">
        <f>'data '!U2633</f>
        <v>0</v>
      </c>
      <c r="G2632" s="10">
        <f t="shared" si="1"/>
        <v>0</v>
      </c>
    </row>
    <row r="2633" spans="1:7" ht="12.75" customHeight="1" x14ac:dyDescent="0.2">
      <c r="A2633" s="7">
        <v>41983</v>
      </c>
      <c r="B2633" s="10">
        <f>'data '!K2634</f>
        <v>48.328634716069274</v>
      </c>
      <c r="C2633" s="10">
        <f t="shared" si="0"/>
        <v>48.328634716069274</v>
      </c>
      <c r="D2633" s="10">
        <f>'data '!P2634</f>
        <v>0</v>
      </c>
      <c r="E2633" s="10">
        <f t="shared" si="2"/>
        <v>0</v>
      </c>
      <c r="F2633" s="10">
        <f>'data '!U2634</f>
        <v>0</v>
      </c>
      <c r="G2633" s="10">
        <f t="shared" si="1"/>
        <v>0</v>
      </c>
    </row>
    <row r="2634" spans="1:7" ht="12.75" customHeight="1" x14ac:dyDescent="0.2">
      <c r="A2634" s="7">
        <v>41984</v>
      </c>
      <c r="B2634" s="10">
        <f>'data '!K2635</f>
        <v>48.328634716069274</v>
      </c>
      <c r="C2634" s="10">
        <f t="shared" si="0"/>
        <v>48.328634716069274</v>
      </c>
      <c r="D2634" s="10">
        <f>'data '!P2635</f>
        <v>0</v>
      </c>
      <c r="E2634" s="10">
        <f t="shared" si="2"/>
        <v>0</v>
      </c>
      <c r="F2634" s="10">
        <f>'data '!U2635</f>
        <v>0</v>
      </c>
      <c r="G2634" s="10">
        <f t="shared" si="1"/>
        <v>0</v>
      </c>
    </row>
    <row r="2635" spans="1:7" ht="12.75" customHeight="1" x14ac:dyDescent="0.2">
      <c r="A2635" s="7">
        <v>41985</v>
      </c>
      <c r="B2635" s="10">
        <f>'data '!K2636</f>
        <v>48.328634716069274</v>
      </c>
      <c r="C2635" s="10">
        <f t="shared" si="0"/>
        <v>48.328634716069274</v>
      </c>
      <c r="D2635" s="10">
        <f>'data '!P2636</f>
        <v>0</v>
      </c>
      <c r="E2635" s="10">
        <f t="shared" si="2"/>
        <v>0</v>
      </c>
      <c r="F2635" s="10">
        <f>'data '!U2636</f>
        <v>0</v>
      </c>
      <c r="G2635" s="10">
        <f t="shared" si="1"/>
        <v>0</v>
      </c>
    </row>
    <row r="2636" spans="1:7" ht="12.75" customHeight="1" x14ac:dyDescent="0.2">
      <c r="A2636" s="7">
        <v>41988</v>
      </c>
      <c r="B2636" s="10">
        <f>'data '!K2637</f>
        <v>48.328634716069274</v>
      </c>
      <c r="C2636" s="10">
        <f t="shared" si="0"/>
        <v>48.328634716069274</v>
      </c>
      <c r="D2636" s="10">
        <f>'data '!P2637</f>
        <v>229.88505747126436</v>
      </c>
      <c r="E2636" s="10">
        <f t="shared" si="2"/>
        <v>229.88505747126436</v>
      </c>
      <c r="F2636" s="10">
        <f>'data '!U2637</f>
        <v>0</v>
      </c>
      <c r="G2636" s="10">
        <f t="shared" si="1"/>
        <v>0</v>
      </c>
    </row>
    <row r="2637" spans="1:7" ht="12.75" customHeight="1" x14ac:dyDescent="0.2">
      <c r="A2637" s="7">
        <v>41989</v>
      </c>
      <c r="B2637" s="10">
        <f>'data '!K2638</f>
        <v>48.328634716069274</v>
      </c>
      <c r="C2637" s="10">
        <f t="shared" si="0"/>
        <v>48.328634716069274</v>
      </c>
      <c r="D2637" s="10">
        <f>'data '!P2638</f>
        <v>0</v>
      </c>
      <c r="E2637" s="10">
        <f t="shared" si="2"/>
        <v>0</v>
      </c>
      <c r="F2637" s="10">
        <f>'data '!U2638</f>
        <v>0</v>
      </c>
      <c r="G2637" s="10">
        <f t="shared" si="1"/>
        <v>0</v>
      </c>
    </row>
    <row r="2638" spans="1:7" ht="12.75" customHeight="1" x14ac:dyDescent="0.2">
      <c r="A2638" s="7">
        <v>41990</v>
      </c>
      <c r="B2638" s="10">
        <f>'data '!K2639</f>
        <v>48.328634716069274</v>
      </c>
      <c r="C2638" s="10">
        <f t="shared" si="0"/>
        <v>48.328634716069274</v>
      </c>
      <c r="D2638" s="10">
        <f>'data '!P2639</f>
        <v>0</v>
      </c>
      <c r="E2638" s="10">
        <f t="shared" si="2"/>
        <v>0</v>
      </c>
      <c r="F2638" s="10">
        <f>'data '!U2639</f>
        <v>0</v>
      </c>
      <c r="G2638" s="10">
        <f t="shared" si="1"/>
        <v>0</v>
      </c>
    </row>
    <row r="2639" spans="1:7" ht="12.75" customHeight="1" x14ac:dyDescent="0.2">
      <c r="A2639" s="7">
        <v>41991</v>
      </c>
      <c r="B2639" s="10">
        <f>'data '!K2640</f>
        <v>48.328634716069274</v>
      </c>
      <c r="C2639" s="10">
        <f t="shared" si="0"/>
        <v>48.328634716069274</v>
      </c>
      <c r="D2639" s="10">
        <f>'data '!P2640</f>
        <v>0</v>
      </c>
      <c r="E2639" s="10">
        <f t="shared" si="2"/>
        <v>0</v>
      </c>
      <c r="F2639" s="10">
        <f>'data '!U2640</f>
        <v>0</v>
      </c>
      <c r="G2639" s="10">
        <f t="shared" si="1"/>
        <v>0</v>
      </c>
    </row>
    <row r="2640" spans="1:7" ht="12.75" customHeight="1" x14ac:dyDescent="0.2">
      <c r="A2640" s="7">
        <v>41992</v>
      </c>
      <c r="B2640" s="10">
        <f>'data '!K2641</f>
        <v>48.328634716069274</v>
      </c>
      <c r="C2640" s="10">
        <f t="shared" si="0"/>
        <v>48.328634716069274</v>
      </c>
      <c r="D2640" s="10">
        <f>'data '!P2641</f>
        <v>0</v>
      </c>
      <c r="E2640" s="10">
        <f t="shared" si="2"/>
        <v>0</v>
      </c>
      <c r="F2640" s="10">
        <f>'data '!U2641</f>
        <v>0</v>
      </c>
      <c r="G2640" s="10">
        <f t="shared" si="1"/>
        <v>0</v>
      </c>
    </row>
    <row r="2641" spans="1:7" ht="12.75" customHeight="1" x14ac:dyDescent="0.2">
      <c r="A2641" s="7">
        <v>41995</v>
      </c>
      <c r="B2641" s="10">
        <f>'data '!K2642</f>
        <v>48.328634716069274</v>
      </c>
      <c r="C2641" s="10">
        <f t="shared" si="0"/>
        <v>48.328634716069274</v>
      </c>
      <c r="D2641" s="10">
        <f>'data '!P2642</f>
        <v>229.88505747126436</v>
      </c>
      <c r="E2641" s="10">
        <f t="shared" si="2"/>
        <v>229.88505747126436</v>
      </c>
      <c r="F2641" s="10">
        <f>'data '!U2642</f>
        <v>0</v>
      </c>
      <c r="G2641" s="10">
        <f t="shared" si="1"/>
        <v>0</v>
      </c>
    </row>
    <row r="2642" spans="1:7" ht="12.75" customHeight="1" x14ac:dyDescent="0.2">
      <c r="A2642" s="7">
        <v>41996</v>
      </c>
      <c r="B2642" s="10">
        <f>'data '!K2643</f>
        <v>48.328634716069274</v>
      </c>
      <c r="C2642" s="10">
        <f t="shared" si="0"/>
        <v>48.328634716069274</v>
      </c>
      <c r="D2642" s="10">
        <f>'data '!P2643</f>
        <v>0</v>
      </c>
      <c r="E2642" s="10">
        <f t="shared" si="2"/>
        <v>0</v>
      </c>
      <c r="F2642" s="10">
        <f>'data '!U2643</f>
        <v>0</v>
      </c>
      <c r="G2642" s="10">
        <f t="shared" si="1"/>
        <v>0</v>
      </c>
    </row>
    <row r="2643" spans="1:7" ht="12.75" customHeight="1" x14ac:dyDescent="0.2">
      <c r="A2643" s="7">
        <v>41997</v>
      </c>
      <c r="B2643" s="10">
        <f>'data '!K2644</f>
        <v>48.328634716069274</v>
      </c>
      <c r="C2643" s="10">
        <f t="shared" si="0"/>
        <v>48.328634716069274</v>
      </c>
      <c r="D2643" s="10">
        <f>'data '!P2644</f>
        <v>0</v>
      </c>
      <c r="E2643" s="10">
        <f t="shared" si="2"/>
        <v>0</v>
      </c>
      <c r="F2643" s="10">
        <f>'data '!U2644</f>
        <v>0</v>
      </c>
      <c r="G2643" s="10">
        <f t="shared" si="1"/>
        <v>0</v>
      </c>
    </row>
    <row r="2644" spans="1:7" ht="12.75" customHeight="1" x14ac:dyDescent="0.2">
      <c r="A2644" s="7">
        <v>41999</v>
      </c>
      <c r="B2644" s="10">
        <f>'data '!K2645</f>
        <v>48.328634716069274</v>
      </c>
      <c r="C2644" s="10">
        <f t="shared" si="0"/>
        <v>48.328634716069274</v>
      </c>
      <c r="D2644" s="10">
        <f>'data '!P2645</f>
        <v>0</v>
      </c>
      <c r="E2644" s="10">
        <f t="shared" si="2"/>
        <v>0</v>
      </c>
      <c r="F2644" s="10">
        <f>'data '!U2645</f>
        <v>0</v>
      </c>
      <c r="G2644" s="10">
        <f t="shared" si="1"/>
        <v>0</v>
      </c>
    </row>
    <row r="2645" spans="1:7" ht="12.75" customHeight="1" x14ac:dyDescent="0.2">
      <c r="A2645" s="7">
        <v>42002</v>
      </c>
      <c r="B2645" s="10">
        <f>'data '!K2646</f>
        <v>48.328634716069274</v>
      </c>
      <c r="C2645" s="10">
        <f t="shared" si="0"/>
        <v>48.328634716069274</v>
      </c>
      <c r="D2645" s="10">
        <f>'data '!P2646</f>
        <v>229.88505747126436</v>
      </c>
      <c r="E2645" s="10">
        <f t="shared" si="2"/>
        <v>229.88505747126436</v>
      </c>
      <c r="F2645" s="10">
        <f>'data '!U2646</f>
        <v>0</v>
      </c>
      <c r="G2645" s="10">
        <f t="shared" si="1"/>
        <v>0</v>
      </c>
    </row>
    <row r="2646" spans="1:7" ht="12.75" customHeight="1" x14ac:dyDescent="0.2">
      <c r="A2646" s="7">
        <v>42003</v>
      </c>
      <c r="B2646" s="10">
        <f>'data '!K2647</f>
        <v>48.328634716069274</v>
      </c>
      <c r="C2646" s="10">
        <f t="shared" si="0"/>
        <v>48.328634716069274</v>
      </c>
      <c r="D2646" s="10">
        <f>'data '!P2647</f>
        <v>0</v>
      </c>
      <c r="E2646" s="10">
        <f t="shared" si="2"/>
        <v>0</v>
      </c>
      <c r="F2646" s="10">
        <f>'data '!U2647</f>
        <v>0</v>
      </c>
      <c r="G2646" s="10">
        <f t="shared" si="1"/>
        <v>0</v>
      </c>
    </row>
    <row r="2647" spans="1:7" ht="12.75" customHeight="1" x14ac:dyDescent="0.2">
      <c r="A2647" s="7">
        <v>42004</v>
      </c>
      <c r="B2647" s="10">
        <f>'data '!K2648</f>
        <v>48.328634716069274</v>
      </c>
      <c r="C2647" s="10">
        <f t="shared" si="0"/>
        <v>48.328634716069274</v>
      </c>
      <c r="D2647" s="10">
        <f>'data '!P2648</f>
        <v>0</v>
      </c>
      <c r="E2647" s="10">
        <f t="shared" si="2"/>
        <v>0</v>
      </c>
      <c r="F2647" s="10">
        <f>'data '!U2648</f>
        <v>0</v>
      </c>
      <c r="G2647" s="10">
        <f t="shared" si="1"/>
        <v>0</v>
      </c>
    </row>
    <row r="2648" spans="1:7" ht="12.75" customHeight="1" x14ac:dyDescent="0.2">
      <c r="A2648" s="7">
        <v>42005</v>
      </c>
      <c r="B2648" s="10">
        <f>'data '!K2649</f>
        <v>0</v>
      </c>
      <c r="C2648" s="10">
        <f t="shared" si="0"/>
        <v>0</v>
      </c>
      <c r="D2648" s="10">
        <f>'data '!P2649</f>
        <v>0</v>
      </c>
      <c r="E2648" s="10">
        <f t="shared" si="2"/>
        <v>0</v>
      </c>
      <c r="F2648" s="10">
        <f>'data '!U2649</f>
        <v>0</v>
      </c>
      <c r="G2648" s="10">
        <f t="shared" si="1"/>
        <v>0</v>
      </c>
    </row>
    <row r="2649" spans="1:7" ht="12.75" customHeight="1" x14ac:dyDescent="0.2">
      <c r="A2649" s="7">
        <v>42006</v>
      </c>
      <c r="B2649" s="10">
        <f>'data '!K2650</f>
        <v>0</v>
      </c>
      <c r="C2649" s="10">
        <f t="shared" si="0"/>
        <v>0</v>
      </c>
      <c r="D2649" s="10">
        <f>'data '!P2650</f>
        <v>0</v>
      </c>
      <c r="E2649" s="10">
        <f t="shared" si="2"/>
        <v>0</v>
      </c>
      <c r="F2649" s="10">
        <f>'data '!U2650</f>
        <v>0</v>
      </c>
      <c r="G2649" s="10">
        <f t="shared" si="1"/>
        <v>0</v>
      </c>
    </row>
    <row r="2650" spans="1:7" ht="12.75" customHeight="1" x14ac:dyDescent="0.2">
      <c r="A2650" s="7">
        <v>42009</v>
      </c>
      <c r="B2650" s="10">
        <f>'data '!K2651</f>
        <v>0</v>
      </c>
      <c r="C2650" s="10">
        <f t="shared" si="0"/>
        <v>0</v>
      </c>
      <c r="D2650" s="10">
        <f>'data '!P2651</f>
        <v>0</v>
      </c>
      <c r="E2650" s="10">
        <f t="shared" si="2"/>
        <v>0</v>
      </c>
      <c r="F2650" s="10">
        <f>'data '!U2651</f>
        <v>0</v>
      </c>
      <c r="G2650" s="10">
        <f t="shared" si="1"/>
        <v>0</v>
      </c>
    </row>
    <row r="2651" spans="1:7" ht="12.75" customHeight="1" x14ac:dyDescent="0.2">
      <c r="A2651" s="7">
        <v>42010</v>
      </c>
      <c r="B2651" s="10">
        <f>'data '!K2652</f>
        <v>0</v>
      </c>
      <c r="C2651" s="10">
        <f t="shared" si="0"/>
        <v>0</v>
      </c>
      <c r="D2651" s="10">
        <f>'data '!P2652</f>
        <v>0</v>
      </c>
      <c r="E2651" s="10">
        <f t="shared" si="2"/>
        <v>0</v>
      </c>
      <c r="F2651" s="10">
        <f>'data '!U2652</f>
        <v>0</v>
      </c>
      <c r="G2651" s="10">
        <f t="shared" si="1"/>
        <v>0</v>
      </c>
    </row>
    <row r="2652" spans="1:7" ht="12.75" customHeight="1" x14ac:dyDescent="0.2">
      <c r="A2652" s="7">
        <v>42011</v>
      </c>
      <c r="B2652" s="10">
        <f>'data '!K2653</f>
        <v>0</v>
      </c>
      <c r="C2652" s="10">
        <f t="shared" si="0"/>
        <v>0</v>
      </c>
      <c r="D2652" s="10">
        <f>'data '!P2653</f>
        <v>0</v>
      </c>
      <c r="E2652" s="10">
        <f t="shared" si="2"/>
        <v>0</v>
      </c>
      <c r="F2652" s="10">
        <f>'data '!U2653</f>
        <v>0</v>
      </c>
      <c r="G2652" s="10">
        <f t="shared" si="1"/>
        <v>0</v>
      </c>
    </row>
    <row r="2653" spans="1:7" ht="12.75" customHeight="1" x14ac:dyDescent="0.2">
      <c r="A2653" s="7">
        <v>42012</v>
      </c>
      <c r="B2653" s="10">
        <f>'data '!K2654</f>
        <v>0</v>
      </c>
      <c r="C2653" s="10">
        <f t="shared" si="0"/>
        <v>0</v>
      </c>
      <c r="D2653" s="10">
        <f>'data '!P2654</f>
        <v>0</v>
      </c>
      <c r="E2653" s="10">
        <f t="shared" si="2"/>
        <v>0</v>
      </c>
      <c r="F2653" s="10">
        <f>'data '!U2654</f>
        <v>0</v>
      </c>
      <c r="G2653" s="10">
        <f t="shared" si="1"/>
        <v>0</v>
      </c>
    </row>
    <row r="2654" spans="1:7" ht="12.75" customHeight="1" x14ac:dyDescent="0.2">
      <c r="A2654" s="7">
        <v>42013</v>
      </c>
      <c r="B2654" s="10">
        <f>'data '!K2655</f>
        <v>0</v>
      </c>
      <c r="C2654" s="10">
        <f t="shared" si="0"/>
        <v>0</v>
      </c>
      <c r="D2654" s="10">
        <f>'data '!P2655</f>
        <v>0</v>
      </c>
      <c r="E2654" s="10">
        <f t="shared" si="2"/>
        <v>0</v>
      </c>
      <c r="F2654" s="10">
        <f>'data '!U2655</f>
        <v>0</v>
      </c>
      <c r="G2654" s="10">
        <f t="shared" si="1"/>
        <v>0</v>
      </c>
    </row>
    <row r="2655" spans="1:7" ht="12.75" customHeight="1" x14ac:dyDescent="0.2">
      <c r="A2655" s="7">
        <v>42016</v>
      </c>
      <c r="B2655" s="10">
        <f>'data '!K2656</f>
        <v>0</v>
      </c>
      <c r="C2655" s="10">
        <f t="shared" si="0"/>
        <v>0</v>
      </c>
      <c r="D2655" s="10">
        <f>'data '!P2656</f>
        <v>0</v>
      </c>
      <c r="E2655" s="10">
        <f t="shared" si="2"/>
        <v>0</v>
      </c>
      <c r="F2655" s="10">
        <f>'data '!U2656</f>
        <v>0</v>
      </c>
      <c r="G2655" s="10">
        <f t="shared" si="1"/>
        <v>0</v>
      </c>
    </row>
    <row r="2656" spans="1:7" ht="12.75" customHeight="1" x14ac:dyDescent="0.2">
      <c r="A2656" s="7">
        <v>42017</v>
      </c>
      <c r="B2656" s="10">
        <f>'data '!K2657</f>
        <v>0</v>
      </c>
      <c r="C2656" s="10">
        <f t="shared" si="0"/>
        <v>0</v>
      </c>
      <c r="D2656" s="10">
        <f>'data '!P2657</f>
        <v>0</v>
      </c>
      <c r="E2656" s="10">
        <f t="shared" si="2"/>
        <v>0</v>
      </c>
      <c r="F2656" s="10">
        <f>'data '!U2657</f>
        <v>0</v>
      </c>
      <c r="G2656" s="10">
        <f t="shared" si="1"/>
        <v>0</v>
      </c>
    </row>
    <row r="2657" spans="1:7" ht="12.75" customHeight="1" x14ac:dyDescent="0.2">
      <c r="A2657" s="7">
        <v>42018</v>
      </c>
      <c r="B2657" s="10">
        <f>'data '!K2658</f>
        <v>0</v>
      </c>
      <c r="C2657" s="10">
        <f t="shared" si="0"/>
        <v>0</v>
      </c>
      <c r="D2657" s="10">
        <f>'data '!P2658</f>
        <v>0</v>
      </c>
      <c r="E2657" s="10">
        <f t="shared" si="2"/>
        <v>0</v>
      </c>
      <c r="F2657" s="10">
        <f>'data '!U2658</f>
        <v>0</v>
      </c>
      <c r="G2657" s="10">
        <f t="shared" si="1"/>
        <v>0</v>
      </c>
    </row>
    <row r="2658" spans="1:7" ht="12.75" customHeight="1" x14ac:dyDescent="0.2">
      <c r="A2658" s="7">
        <v>42019</v>
      </c>
      <c r="B2658" s="10">
        <f>'data '!K2659</f>
        <v>0</v>
      </c>
      <c r="C2658" s="10">
        <f t="shared" si="0"/>
        <v>0</v>
      </c>
      <c r="D2658" s="10">
        <f>'data '!P2659</f>
        <v>0</v>
      </c>
      <c r="E2658" s="10">
        <f t="shared" si="2"/>
        <v>0</v>
      </c>
      <c r="F2658" s="10">
        <f>'data '!U2659</f>
        <v>0</v>
      </c>
      <c r="G2658" s="10">
        <f t="shared" si="1"/>
        <v>0</v>
      </c>
    </row>
    <row r="2659" spans="1:7" ht="12.75" customHeight="1" x14ac:dyDescent="0.2">
      <c r="A2659" s="7">
        <v>42020</v>
      </c>
      <c r="B2659" s="10">
        <f>'data '!K2660</f>
        <v>0</v>
      </c>
      <c r="C2659" s="10">
        <f t="shared" si="0"/>
        <v>0</v>
      </c>
      <c r="D2659" s="10">
        <f>'data '!P2660</f>
        <v>0</v>
      </c>
      <c r="E2659" s="10">
        <f t="shared" si="2"/>
        <v>0</v>
      </c>
      <c r="F2659" s="10">
        <f>'data '!U2660</f>
        <v>0</v>
      </c>
      <c r="G2659" s="10">
        <f t="shared" si="1"/>
        <v>0</v>
      </c>
    </row>
    <row r="2660" spans="1:7" ht="12.75" customHeight="1" x14ac:dyDescent="0.2">
      <c r="A2660" s="7">
        <v>42023</v>
      </c>
      <c r="B2660" s="10">
        <f>'data '!K2661</f>
        <v>0</v>
      </c>
      <c r="C2660" s="10">
        <f t="shared" si="0"/>
        <v>0</v>
      </c>
      <c r="D2660" s="10">
        <f>'data '!P2661</f>
        <v>0</v>
      </c>
      <c r="E2660" s="10">
        <f t="shared" si="2"/>
        <v>0</v>
      </c>
      <c r="F2660" s="10">
        <f>'data '!U2661</f>
        <v>0</v>
      </c>
      <c r="G2660" s="10">
        <f t="shared" si="1"/>
        <v>0</v>
      </c>
    </row>
    <row r="2661" spans="1:7" ht="12.75" customHeight="1" x14ac:dyDescent="0.2">
      <c r="A2661" s="7">
        <v>42024</v>
      </c>
      <c r="B2661" s="10">
        <f>'data '!K2662</f>
        <v>0</v>
      </c>
      <c r="C2661" s="10">
        <f t="shared" si="0"/>
        <v>0</v>
      </c>
      <c r="D2661" s="10">
        <f>'data '!P2662</f>
        <v>0</v>
      </c>
      <c r="E2661" s="10">
        <f t="shared" si="2"/>
        <v>0</v>
      </c>
      <c r="F2661" s="10">
        <f>'data '!U2662</f>
        <v>0</v>
      </c>
      <c r="G2661" s="10">
        <f t="shared" si="1"/>
        <v>0</v>
      </c>
    </row>
    <row r="2662" spans="1:7" ht="12.75" customHeight="1" x14ac:dyDescent="0.2">
      <c r="A2662" s="7">
        <v>42025</v>
      </c>
      <c r="B2662" s="10">
        <f>'data '!K2663</f>
        <v>0</v>
      </c>
      <c r="C2662" s="10">
        <f t="shared" si="0"/>
        <v>0</v>
      </c>
      <c r="D2662" s="10">
        <f>'data '!P2663</f>
        <v>0</v>
      </c>
      <c r="E2662" s="10">
        <f t="shared" si="2"/>
        <v>0</v>
      </c>
      <c r="F2662" s="10">
        <f>'data '!U2663</f>
        <v>0</v>
      </c>
      <c r="G2662" s="10">
        <f t="shared" si="1"/>
        <v>0</v>
      </c>
    </row>
    <row r="2663" spans="1:7" ht="12.75" customHeight="1" x14ac:dyDescent="0.2">
      <c r="A2663" s="7">
        <v>42026</v>
      </c>
      <c r="B2663" s="10">
        <f>'data '!K2664</f>
        <v>0</v>
      </c>
      <c r="C2663" s="10">
        <f t="shared" si="0"/>
        <v>0</v>
      </c>
      <c r="D2663" s="10">
        <f>'data '!P2664</f>
        <v>0</v>
      </c>
      <c r="E2663" s="10">
        <f t="shared" si="2"/>
        <v>0</v>
      </c>
      <c r="F2663" s="10">
        <f>'data '!U2664</f>
        <v>0</v>
      </c>
      <c r="G2663" s="10">
        <f t="shared" si="1"/>
        <v>0</v>
      </c>
    </row>
    <row r="2664" spans="1:7" ht="12.75" customHeight="1" x14ac:dyDescent="0.2">
      <c r="A2664" s="7">
        <v>42027</v>
      </c>
      <c r="B2664" s="10">
        <f>'data '!K2665</f>
        <v>0</v>
      </c>
      <c r="C2664" s="10">
        <f t="shared" si="0"/>
        <v>0</v>
      </c>
      <c r="D2664" s="10">
        <f>'data '!P2665</f>
        <v>0</v>
      </c>
      <c r="E2664" s="10">
        <f t="shared" si="2"/>
        <v>0</v>
      </c>
      <c r="F2664" s="10">
        <f>'data '!U2665</f>
        <v>0</v>
      </c>
      <c r="G2664" s="10">
        <f t="shared" si="1"/>
        <v>0</v>
      </c>
    </row>
    <row r="2665" spans="1:7" ht="12.75" customHeight="1" x14ac:dyDescent="0.2">
      <c r="A2665" s="7">
        <v>42031</v>
      </c>
      <c r="B2665" s="10">
        <f>'data '!K2666</f>
        <v>0</v>
      </c>
      <c r="C2665" s="10">
        <f t="shared" si="0"/>
        <v>0</v>
      </c>
      <c r="D2665" s="10">
        <f>'data '!P2666</f>
        <v>0</v>
      </c>
      <c r="E2665" s="10">
        <f t="shared" si="2"/>
        <v>0</v>
      </c>
      <c r="F2665" s="10">
        <f>'data '!U2666</f>
        <v>0</v>
      </c>
      <c r="G2665" s="10">
        <f t="shared" si="1"/>
        <v>0</v>
      </c>
    </row>
    <row r="2666" spans="1:7" ht="12.75" customHeight="1" x14ac:dyDescent="0.2">
      <c r="A2666" s="7">
        <v>42032</v>
      </c>
      <c r="B2666" s="10">
        <f>'data '!K2667</f>
        <v>0</v>
      </c>
      <c r="C2666" s="10">
        <f t="shared" si="0"/>
        <v>0</v>
      </c>
      <c r="D2666" s="10">
        <f>'data '!P2667</f>
        <v>0</v>
      </c>
      <c r="E2666" s="10">
        <f t="shared" si="2"/>
        <v>0</v>
      </c>
      <c r="F2666" s="10">
        <f>'data '!U2667</f>
        <v>0</v>
      </c>
      <c r="G2666" s="10">
        <f t="shared" si="1"/>
        <v>0</v>
      </c>
    </row>
    <row r="2667" spans="1:7" ht="12.75" customHeight="1" x14ac:dyDescent="0.2">
      <c r="A2667" s="7">
        <v>42033</v>
      </c>
      <c r="B2667" s="10">
        <f>'data '!K2668</f>
        <v>0</v>
      </c>
      <c r="C2667" s="10">
        <f t="shared" si="0"/>
        <v>0</v>
      </c>
      <c r="D2667" s="10">
        <f>'data '!P2668</f>
        <v>0</v>
      </c>
      <c r="E2667" s="10">
        <f t="shared" si="2"/>
        <v>0</v>
      </c>
      <c r="F2667" s="10">
        <f>'data '!U2668</f>
        <v>0</v>
      </c>
      <c r="G2667" s="10">
        <f t="shared" si="1"/>
        <v>0</v>
      </c>
    </row>
    <row r="2668" spans="1:7" ht="12.75" customHeight="1" x14ac:dyDescent="0.2">
      <c r="A2668" s="7">
        <v>42034</v>
      </c>
      <c r="B2668" s="10">
        <f>'data '!K2669</f>
        <v>0</v>
      </c>
      <c r="C2668" s="10">
        <f t="shared" si="0"/>
        <v>0</v>
      </c>
      <c r="D2668" s="10">
        <f>'data '!P2669</f>
        <v>0</v>
      </c>
      <c r="E2668" s="10">
        <f t="shared" si="2"/>
        <v>0</v>
      </c>
      <c r="F2668" s="10">
        <f>'data '!U2669</f>
        <v>0</v>
      </c>
      <c r="G2668" s="10">
        <f t="shared" si="1"/>
        <v>0</v>
      </c>
    </row>
    <row r="2669" spans="1:7" ht="12.75" customHeight="1" x14ac:dyDescent="0.2">
      <c r="A2669" s="7">
        <v>42037</v>
      </c>
      <c r="B2669" s="10">
        <f>'data '!K2670</f>
        <v>0</v>
      </c>
      <c r="C2669" s="10">
        <f t="shared" si="0"/>
        <v>0</v>
      </c>
      <c r="D2669" s="10">
        <f>'data '!P2670</f>
        <v>0</v>
      </c>
      <c r="E2669" s="10">
        <f t="shared" si="2"/>
        <v>0</v>
      </c>
      <c r="F2669" s="10">
        <f>'data '!U2670</f>
        <v>0</v>
      </c>
      <c r="G2669" s="10">
        <f t="shared" si="1"/>
        <v>0</v>
      </c>
    </row>
    <row r="2670" spans="1:7" ht="12.75" customHeight="1" x14ac:dyDescent="0.2">
      <c r="A2670" s="7">
        <v>42038</v>
      </c>
      <c r="B2670" s="10">
        <f>'data '!K2671</f>
        <v>0</v>
      </c>
      <c r="C2670" s="10">
        <f t="shared" si="0"/>
        <v>0</v>
      </c>
      <c r="D2670" s="10">
        <f>'data '!P2671</f>
        <v>0</v>
      </c>
      <c r="E2670" s="10">
        <f t="shared" si="2"/>
        <v>0</v>
      </c>
      <c r="F2670" s="10">
        <f>'data '!U2671</f>
        <v>0</v>
      </c>
      <c r="G2670" s="10">
        <f t="shared" si="1"/>
        <v>0</v>
      </c>
    </row>
    <row r="2671" spans="1:7" ht="12.75" customHeight="1" x14ac:dyDescent="0.2">
      <c r="A2671" s="7">
        <v>42039</v>
      </c>
      <c r="B2671" s="10">
        <f>'data '!K2672</f>
        <v>0</v>
      </c>
      <c r="C2671" s="10">
        <f t="shared" si="0"/>
        <v>0</v>
      </c>
      <c r="D2671" s="10">
        <f>'data '!P2672</f>
        <v>0</v>
      </c>
      <c r="E2671" s="10">
        <f t="shared" si="2"/>
        <v>0</v>
      </c>
      <c r="F2671" s="10">
        <f>'data '!U2672</f>
        <v>0</v>
      </c>
      <c r="G2671" s="10">
        <f t="shared" si="1"/>
        <v>0</v>
      </c>
    </row>
    <row r="2672" spans="1:7" ht="12.75" customHeight="1" x14ac:dyDescent="0.2">
      <c r="A2672" s="7">
        <v>42040</v>
      </c>
      <c r="B2672" s="10">
        <f>'data '!K2673</f>
        <v>0</v>
      </c>
      <c r="C2672" s="10">
        <f t="shared" si="0"/>
        <v>0</v>
      </c>
      <c r="D2672" s="10">
        <f>'data '!P2673</f>
        <v>0</v>
      </c>
      <c r="E2672" s="10">
        <f t="shared" si="2"/>
        <v>0</v>
      </c>
      <c r="F2672" s="10">
        <f>'data '!U2673</f>
        <v>0</v>
      </c>
      <c r="G2672" s="10">
        <f t="shared" si="1"/>
        <v>0</v>
      </c>
    </row>
    <row r="2673" spans="1:7" ht="12.75" customHeight="1" x14ac:dyDescent="0.2">
      <c r="A2673" s="7">
        <v>42041</v>
      </c>
      <c r="B2673" s="10">
        <f>'data '!K2674</f>
        <v>0</v>
      </c>
      <c r="C2673" s="10">
        <f t="shared" si="0"/>
        <v>0</v>
      </c>
      <c r="D2673" s="10">
        <f>'data '!P2674</f>
        <v>0</v>
      </c>
      <c r="E2673" s="10">
        <f t="shared" si="2"/>
        <v>0</v>
      </c>
      <c r="F2673" s="10">
        <f>'data '!U2674</f>
        <v>0</v>
      </c>
      <c r="G2673" s="10">
        <f t="shared" si="1"/>
        <v>0</v>
      </c>
    </row>
    <row r="2674" spans="1:7" ht="12.75" customHeight="1" x14ac:dyDescent="0.2">
      <c r="A2674" s="7">
        <v>42044</v>
      </c>
      <c r="B2674" s="10">
        <f>'data '!K2675</f>
        <v>0</v>
      </c>
      <c r="C2674" s="10">
        <f t="shared" si="0"/>
        <v>0</v>
      </c>
      <c r="D2674" s="10">
        <f>'data '!P2675</f>
        <v>0</v>
      </c>
      <c r="E2674" s="10">
        <f t="shared" si="2"/>
        <v>0</v>
      </c>
      <c r="F2674" s="10">
        <f>'data '!U2675</f>
        <v>0</v>
      </c>
      <c r="G2674" s="10">
        <f t="shared" si="1"/>
        <v>0</v>
      </c>
    </row>
    <row r="2675" spans="1:7" ht="12.75" customHeight="1" x14ac:dyDescent="0.2">
      <c r="A2675" s="7">
        <v>42045</v>
      </c>
      <c r="B2675" s="10">
        <f>'data '!K2676</f>
        <v>0</v>
      </c>
      <c r="C2675" s="10">
        <f t="shared" si="0"/>
        <v>0</v>
      </c>
      <c r="D2675" s="10">
        <f>'data '!P2676</f>
        <v>0</v>
      </c>
      <c r="E2675" s="10">
        <f t="shared" si="2"/>
        <v>0</v>
      </c>
      <c r="F2675" s="10">
        <f>'data '!U2676</f>
        <v>0</v>
      </c>
      <c r="G2675" s="10">
        <f t="shared" si="1"/>
        <v>0</v>
      </c>
    </row>
    <row r="2676" spans="1:7" ht="12.75" customHeight="1" x14ac:dyDescent="0.2">
      <c r="A2676" s="7">
        <v>42046</v>
      </c>
      <c r="B2676" s="10">
        <f>'data '!K2677</f>
        <v>0</v>
      </c>
      <c r="C2676" s="10">
        <f t="shared" si="0"/>
        <v>0</v>
      </c>
      <c r="D2676" s="10">
        <f>'data '!P2677</f>
        <v>0</v>
      </c>
      <c r="E2676" s="10">
        <f t="shared" si="2"/>
        <v>0</v>
      </c>
      <c r="F2676" s="10">
        <f>'data '!U2677</f>
        <v>0</v>
      </c>
      <c r="G2676" s="10">
        <f t="shared" si="1"/>
        <v>0</v>
      </c>
    </row>
    <row r="2677" spans="1:7" ht="12.75" customHeight="1" x14ac:dyDescent="0.2">
      <c r="A2677" s="7">
        <v>42047</v>
      </c>
      <c r="B2677" s="10">
        <f>'data '!K2678</f>
        <v>0</v>
      </c>
      <c r="C2677" s="10">
        <f t="shared" si="0"/>
        <v>0</v>
      </c>
      <c r="D2677" s="10">
        <f>'data '!P2678</f>
        <v>0</v>
      </c>
      <c r="E2677" s="10">
        <f t="shared" si="2"/>
        <v>0</v>
      </c>
      <c r="F2677" s="10">
        <f>'data '!U2678</f>
        <v>0</v>
      </c>
      <c r="G2677" s="10">
        <f t="shared" si="1"/>
        <v>0</v>
      </c>
    </row>
    <row r="2678" spans="1:7" ht="12.75" customHeight="1" x14ac:dyDescent="0.2">
      <c r="A2678" s="7">
        <v>42048</v>
      </c>
      <c r="B2678" s="10">
        <f>'data '!K2679</f>
        <v>0</v>
      </c>
      <c r="C2678" s="10">
        <f t="shared" si="0"/>
        <v>0</v>
      </c>
      <c r="D2678" s="10">
        <f>'data '!P2679</f>
        <v>0</v>
      </c>
      <c r="E2678" s="10">
        <f t="shared" si="2"/>
        <v>0</v>
      </c>
      <c r="F2678" s="10">
        <f>'data '!U2679</f>
        <v>0</v>
      </c>
      <c r="G2678" s="10">
        <f t="shared" si="1"/>
        <v>0</v>
      </c>
    </row>
    <row r="2679" spans="1:7" ht="12.75" customHeight="1" x14ac:dyDescent="0.2">
      <c r="A2679" s="7">
        <v>42051</v>
      </c>
      <c r="B2679" s="10">
        <f>'data '!K2680</f>
        <v>0</v>
      </c>
      <c r="C2679" s="10">
        <f t="shared" si="0"/>
        <v>0</v>
      </c>
      <c r="D2679" s="10">
        <f>'data '!P2680</f>
        <v>0</v>
      </c>
      <c r="E2679" s="10">
        <f t="shared" si="2"/>
        <v>0</v>
      </c>
      <c r="F2679" s="10">
        <f>'data '!U2680</f>
        <v>0</v>
      </c>
      <c r="G2679" s="10">
        <f t="shared" si="1"/>
        <v>0</v>
      </c>
    </row>
    <row r="2680" spans="1:7" ht="12.75" customHeight="1" x14ac:dyDescent="0.2">
      <c r="A2680" s="7">
        <v>42053</v>
      </c>
      <c r="B2680" s="10">
        <f>'data '!K2681</f>
        <v>0</v>
      </c>
      <c r="C2680" s="10">
        <f t="shared" si="0"/>
        <v>0</v>
      </c>
      <c r="D2680" s="10">
        <f>'data '!P2681</f>
        <v>0</v>
      </c>
      <c r="E2680" s="10">
        <f t="shared" si="2"/>
        <v>0</v>
      </c>
      <c r="F2680" s="10">
        <f>'data '!U2681</f>
        <v>0</v>
      </c>
      <c r="G2680" s="10">
        <f t="shared" si="1"/>
        <v>0</v>
      </c>
    </row>
    <row r="2681" spans="1:7" ht="12.75" customHeight="1" x14ac:dyDescent="0.2">
      <c r="A2681" s="7">
        <v>42054</v>
      </c>
      <c r="B2681" s="10">
        <f>'data '!K2682</f>
        <v>0</v>
      </c>
      <c r="C2681" s="10">
        <f t="shared" si="0"/>
        <v>0</v>
      </c>
      <c r="D2681" s="10">
        <f>'data '!P2682</f>
        <v>0</v>
      </c>
      <c r="E2681" s="10">
        <f t="shared" si="2"/>
        <v>0</v>
      </c>
      <c r="F2681" s="10">
        <f>'data '!U2682</f>
        <v>0</v>
      </c>
      <c r="G2681" s="10">
        <f t="shared" si="1"/>
        <v>0</v>
      </c>
    </row>
    <row r="2682" spans="1:7" ht="12.75" customHeight="1" x14ac:dyDescent="0.2">
      <c r="A2682" s="7">
        <v>42055</v>
      </c>
      <c r="B2682" s="10">
        <f>'data '!K2683</f>
        <v>0</v>
      </c>
      <c r="C2682" s="10">
        <f t="shared" si="0"/>
        <v>0</v>
      </c>
      <c r="D2682" s="10">
        <f>'data '!P2683</f>
        <v>0</v>
      </c>
      <c r="E2682" s="10">
        <f t="shared" si="2"/>
        <v>0</v>
      </c>
      <c r="F2682" s="10">
        <f>'data '!U2683</f>
        <v>0</v>
      </c>
      <c r="G2682" s="10">
        <f t="shared" si="1"/>
        <v>0</v>
      </c>
    </row>
    <row r="2683" spans="1:7" ht="12.75" customHeight="1" x14ac:dyDescent="0.2">
      <c r="A2683" s="7">
        <v>42058</v>
      </c>
      <c r="B2683" s="10">
        <f>'data '!K2684</f>
        <v>0</v>
      </c>
      <c r="C2683" s="10">
        <f t="shared" si="0"/>
        <v>0</v>
      </c>
      <c r="D2683" s="10">
        <f>'data '!P2684</f>
        <v>0</v>
      </c>
      <c r="E2683" s="10">
        <f t="shared" si="2"/>
        <v>0</v>
      </c>
      <c r="F2683" s="10">
        <f>'data '!U2684</f>
        <v>0</v>
      </c>
      <c r="G2683" s="10">
        <f t="shared" si="1"/>
        <v>0</v>
      </c>
    </row>
    <row r="2684" spans="1:7" ht="12.75" customHeight="1" x14ac:dyDescent="0.2">
      <c r="A2684" s="7">
        <v>42059</v>
      </c>
      <c r="B2684" s="10">
        <f>'data '!K2685</f>
        <v>0</v>
      </c>
      <c r="C2684" s="10">
        <f t="shared" si="0"/>
        <v>0</v>
      </c>
      <c r="D2684" s="10">
        <f>'data '!P2685</f>
        <v>0</v>
      </c>
      <c r="E2684" s="10">
        <f t="shared" si="2"/>
        <v>0</v>
      </c>
      <c r="F2684" s="10">
        <f>'data '!U2685</f>
        <v>0</v>
      </c>
      <c r="G2684" s="10">
        <f t="shared" si="1"/>
        <v>0</v>
      </c>
    </row>
    <row r="2685" spans="1:7" ht="12.75" customHeight="1" x14ac:dyDescent="0.2">
      <c r="A2685" s="7">
        <v>42060</v>
      </c>
      <c r="B2685" s="10">
        <f>'data '!K2686</f>
        <v>0</v>
      </c>
      <c r="C2685" s="10">
        <f t="shared" si="0"/>
        <v>0</v>
      </c>
      <c r="D2685" s="10">
        <f>'data '!P2686</f>
        <v>0</v>
      </c>
      <c r="E2685" s="10">
        <f t="shared" si="2"/>
        <v>0</v>
      </c>
      <c r="F2685" s="10">
        <f>'data '!U2686</f>
        <v>0</v>
      </c>
      <c r="G2685" s="10">
        <f t="shared" si="1"/>
        <v>0</v>
      </c>
    </row>
    <row r="2686" spans="1:7" ht="12.75" customHeight="1" x14ac:dyDescent="0.2">
      <c r="A2686" s="7">
        <v>42061</v>
      </c>
      <c r="B2686" s="10">
        <f>'data '!K2687</f>
        <v>0</v>
      </c>
      <c r="C2686" s="10">
        <f t="shared" si="0"/>
        <v>0</v>
      </c>
      <c r="D2686" s="10">
        <f>'data '!P2687</f>
        <v>0</v>
      </c>
      <c r="E2686" s="10">
        <f t="shared" si="2"/>
        <v>0</v>
      </c>
      <c r="F2686" s="10">
        <f>'data '!U2687</f>
        <v>0</v>
      </c>
      <c r="G2686" s="10">
        <f t="shared" si="1"/>
        <v>0</v>
      </c>
    </row>
    <row r="2687" spans="1:7" ht="12.75" customHeight="1" x14ac:dyDescent="0.2">
      <c r="A2687" s="7">
        <v>42062</v>
      </c>
      <c r="B2687" s="10">
        <f>'data '!K2688</f>
        <v>0</v>
      </c>
      <c r="C2687" s="10">
        <f t="shared" si="0"/>
        <v>0</v>
      </c>
      <c r="D2687" s="10">
        <f>'data '!P2688</f>
        <v>0</v>
      </c>
      <c r="E2687" s="10">
        <f t="shared" si="2"/>
        <v>0</v>
      </c>
      <c r="F2687" s="10">
        <f>'data '!U2688</f>
        <v>0</v>
      </c>
      <c r="G2687" s="10">
        <f t="shared" si="1"/>
        <v>0</v>
      </c>
    </row>
    <row r="2688" spans="1:7" ht="12.75" customHeight="1" x14ac:dyDescent="0.2">
      <c r="A2688" s="7">
        <v>42063</v>
      </c>
      <c r="B2688" s="10">
        <f>'data '!K2689</f>
        <v>0</v>
      </c>
      <c r="C2688" s="10">
        <f t="shared" si="0"/>
        <v>0</v>
      </c>
      <c r="D2688" s="10">
        <f>'data '!P2689</f>
        <v>0</v>
      </c>
      <c r="E2688" s="10">
        <f t="shared" si="2"/>
        <v>0</v>
      </c>
      <c r="F2688" s="10">
        <f>'data '!U2689</f>
        <v>0</v>
      </c>
      <c r="G2688" s="10">
        <f t="shared" si="1"/>
        <v>0</v>
      </c>
    </row>
    <row r="2689" spans="1:7" ht="12.75" customHeight="1" x14ac:dyDescent="0.2">
      <c r="A2689" s="7">
        <v>42065</v>
      </c>
      <c r="B2689" s="10">
        <f>'data '!K2690</f>
        <v>0</v>
      </c>
      <c r="C2689" s="10">
        <f t="shared" si="0"/>
        <v>0</v>
      </c>
      <c r="D2689" s="10">
        <f>'data '!P2690</f>
        <v>0</v>
      </c>
      <c r="E2689" s="10">
        <f t="shared" si="2"/>
        <v>0</v>
      </c>
      <c r="F2689" s="10">
        <f>'data '!U2690</f>
        <v>0</v>
      </c>
      <c r="G2689" s="10">
        <f t="shared" si="1"/>
        <v>0</v>
      </c>
    </row>
    <row r="2690" spans="1:7" ht="12.75" customHeight="1" x14ac:dyDescent="0.2">
      <c r="A2690" s="7">
        <v>42066</v>
      </c>
      <c r="B2690" s="10">
        <f>'data '!K2691</f>
        <v>0</v>
      </c>
      <c r="C2690" s="10">
        <f t="shared" si="0"/>
        <v>0</v>
      </c>
      <c r="D2690" s="10">
        <f>'data '!P2691</f>
        <v>0</v>
      </c>
      <c r="E2690" s="10">
        <f t="shared" si="2"/>
        <v>0</v>
      </c>
      <c r="F2690" s="10">
        <f>'data '!U2691</f>
        <v>0</v>
      </c>
      <c r="G2690" s="10">
        <f t="shared" si="1"/>
        <v>0</v>
      </c>
    </row>
    <row r="2691" spans="1:7" ht="12.75" customHeight="1" x14ac:dyDescent="0.2">
      <c r="A2691" s="7">
        <v>42067</v>
      </c>
      <c r="B2691" s="10">
        <f>'data '!K2692</f>
        <v>0</v>
      </c>
      <c r="C2691" s="10">
        <f t="shared" si="0"/>
        <v>0</v>
      </c>
      <c r="D2691" s="10">
        <f>'data '!P2692</f>
        <v>0</v>
      </c>
      <c r="E2691" s="10">
        <f t="shared" si="2"/>
        <v>0</v>
      </c>
      <c r="F2691" s="10">
        <f>'data '!U2692</f>
        <v>0</v>
      </c>
      <c r="G2691" s="10">
        <f t="shared" si="1"/>
        <v>0</v>
      </c>
    </row>
    <row r="2692" spans="1:7" ht="12.75" customHeight="1" x14ac:dyDescent="0.2">
      <c r="A2692" s="7">
        <v>42068</v>
      </c>
      <c r="B2692" s="10">
        <f>'data '!K2693</f>
        <v>0</v>
      </c>
      <c r="C2692" s="10">
        <f t="shared" si="0"/>
        <v>0</v>
      </c>
      <c r="D2692" s="10">
        <f>'data '!P2693</f>
        <v>0</v>
      </c>
      <c r="E2692" s="10">
        <f t="shared" si="2"/>
        <v>0</v>
      </c>
      <c r="F2692" s="10">
        <f>'data '!U2693</f>
        <v>0</v>
      </c>
      <c r="G2692" s="10">
        <f t="shared" si="1"/>
        <v>0</v>
      </c>
    </row>
    <row r="2693" spans="1:7" ht="12.75" customHeight="1" x14ac:dyDescent="0.2">
      <c r="A2693" s="7">
        <v>42072</v>
      </c>
      <c r="B2693" s="10">
        <f>'data '!K2694</f>
        <v>0</v>
      </c>
      <c r="C2693" s="10">
        <f t="shared" si="0"/>
        <v>0</v>
      </c>
      <c r="D2693" s="10">
        <f>'data '!P2694</f>
        <v>0</v>
      </c>
      <c r="E2693" s="10">
        <f t="shared" si="2"/>
        <v>0</v>
      </c>
      <c r="F2693" s="10">
        <f>'data '!U2694</f>
        <v>0</v>
      </c>
      <c r="G2693" s="10">
        <f t="shared" si="1"/>
        <v>0</v>
      </c>
    </row>
    <row r="2694" spans="1:7" ht="12.75" customHeight="1" x14ac:dyDescent="0.2">
      <c r="A2694" s="7">
        <v>42073</v>
      </c>
      <c r="B2694" s="10">
        <f>'data '!K2695</f>
        <v>0</v>
      </c>
      <c r="C2694" s="10">
        <f t="shared" si="0"/>
        <v>0</v>
      </c>
      <c r="D2694" s="10">
        <f>'data '!P2695</f>
        <v>0</v>
      </c>
      <c r="E2694" s="10">
        <f t="shared" si="2"/>
        <v>0</v>
      </c>
      <c r="F2694" s="10">
        <f>'data '!U2695</f>
        <v>0</v>
      </c>
      <c r="G2694" s="10">
        <f t="shared" si="1"/>
        <v>0</v>
      </c>
    </row>
    <row r="2695" spans="1:7" ht="12.75" customHeight="1" x14ac:dyDescent="0.2">
      <c r="A2695" s="7">
        <v>42074</v>
      </c>
      <c r="B2695" s="10">
        <f>'data '!K2696</f>
        <v>0</v>
      </c>
      <c r="C2695" s="10">
        <f t="shared" si="0"/>
        <v>0</v>
      </c>
      <c r="D2695" s="10">
        <f>'data '!P2696</f>
        <v>0</v>
      </c>
      <c r="E2695" s="10">
        <f t="shared" si="2"/>
        <v>0</v>
      </c>
      <c r="F2695" s="10">
        <f>'data '!U2696</f>
        <v>0</v>
      </c>
      <c r="G2695" s="10">
        <f t="shared" si="1"/>
        <v>0</v>
      </c>
    </row>
    <row r="2696" spans="1:7" ht="12.75" customHeight="1" x14ac:dyDescent="0.2">
      <c r="A2696" s="7">
        <v>42075</v>
      </c>
      <c r="B2696" s="10">
        <f>'data '!K2697</f>
        <v>0</v>
      </c>
      <c r="C2696" s="10">
        <f t="shared" si="0"/>
        <v>0</v>
      </c>
      <c r="D2696" s="10">
        <f>'data '!P2697</f>
        <v>0</v>
      </c>
      <c r="E2696" s="10">
        <f t="shared" si="2"/>
        <v>0</v>
      </c>
      <c r="F2696" s="10">
        <f>'data '!U2697</f>
        <v>0</v>
      </c>
      <c r="G2696" s="10">
        <f t="shared" si="1"/>
        <v>0</v>
      </c>
    </row>
    <row r="2697" spans="1:7" ht="12.75" customHeight="1" x14ac:dyDescent="0.2">
      <c r="A2697" s="7">
        <v>42076</v>
      </c>
      <c r="B2697" s="10">
        <f>'data '!K2698</f>
        <v>0</v>
      </c>
      <c r="C2697" s="10">
        <f t="shared" si="0"/>
        <v>0</v>
      </c>
      <c r="D2697" s="10">
        <f>'data '!P2698</f>
        <v>0</v>
      </c>
      <c r="E2697" s="10">
        <f t="shared" si="2"/>
        <v>0</v>
      </c>
      <c r="F2697" s="10">
        <f>'data '!U2698</f>
        <v>0</v>
      </c>
      <c r="G2697" s="10">
        <f t="shared" si="1"/>
        <v>0</v>
      </c>
    </row>
    <row r="2698" spans="1:7" ht="12.75" customHeight="1" x14ac:dyDescent="0.2">
      <c r="A2698" s="7">
        <v>42079</v>
      </c>
      <c r="B2698" s="10">
        <f>'data '!K2699</f>
        <v>0</v>
      </c>
      <c r="C2698" s="10">
        <f t="shared" si="0"/>
        <v>0</v>
      </c>
      <c r="D2698" s="10">
        <f>'data '!P2699</f>
        <v>0</v>
      </c>
      <c r="E2698" s="10">
        <f t="shared" si="2"/>
        <v>0</v>
      </c>
      <c r="F2698" s="10">
        <f>'data '!U2699</f>
        <v>0</v>
      </c>
      <c r="G2698" s="10">
        <f t="shared" si="1"/>
        <v>0</v>
      </c>
    </row>
    <row r="2699" spans="1:7" ht="12.75" customHeight="1" x14ac:dyDescent="0.2">
      <c r="A2699" s="7">
        <v>42080</v>
      </c>
      <c r="B2699" s="10">
        <f>'data '!K2700</f>
        <v>0</v>
      </c>
      <c r="C2699" s="10">
        <f t="shared" si="0"/>
        <v>0</v>
      </c>
      <c r="D2699" s="10">
        <f>'data '!P2700</f>
        <v>0</v>
      </c>
      <c r="E2699" s="10">
        <f t="shared" si="2"/>
        <v>0</v>
      </c>
      <c r="F2699" s="10">
        <f>'data '!U2700</f>
        <v>0</v>
      </c>
      <c r="G2699" s="10">
        <f t="shared" si="1"/>
        <v>0</v>
      </c>
    </row>
    <row r="2700" spans="1:7" ht="12.75" customHeight="1" x14ac:dyDescent="0.2">
      <c r="A2700" s="7">
        <v>42081</v>
      </c>
      <c r="B2700" s="10">
        <f>'data '!K2701</f>
        <v>0</v>
      </c>
      <c r="C2700" s="10">
        <f t="shared" si="0"/>
        <v>0</v>
      </c>
      <c r="D2700" s="10">
        <f>'data '!P2701</f>
        <v>0</v>
      </c>
      <c r="E2700" s="10">
        <f t="shared" si="2"/>
        <v>0</v>
      </c>
      <c r="F2700" s="10">
        <f>'data '!U2701</f>
        <v>0</v>
      </c>
      <c r="G2700" s="10">
        <f t="shared" si="1"/>
        <v>0</v>
      </c>
    </row>
    <row r="2701" spans="1:7" ht="12.75" customHeight="1" x14ac:dyDescent="0.2">
      <c r="A2701" s="7">
        <v>42082</v>
      </c>
      <c r="B2701" s="10">
        <f>'data '!K2702</f>
        <v>0</v>
      </c>
      <c r="C2701" s="10">
        <f t="shared" si="0"/>
        <v>0</v>
      </c>
      <c r="D2701" s="10">
        <f>'data '!P2702</f>
        <v>0</v>
      </c>
      <c r="E2701" s="10">
        <f t="shared" si="2"/>
        <v>0</v>
      </c>
      <c r="F2701" s="10">
        <f>'data '!U2702</f>
        <v>0</v>
      </c>
      <c r="G2701" s="10">
        <f t="shared" si="1"/>
        <v>0</v>
      </c>
    </row>
    <row r="2702" spans="1:7" ht="12.75" customHeight="1" x14ac:dyDescent="0.2">
      <c r="A2702" s="7">
        <v>42083</v>
      </c>
      <c r="B2702" s="10">
        <f>'data '!K2703</f>
        <v>0</v>
      </c>
      <c r="C2702" s="10">
        <f t="shared" si="0"/>
        <v>0</v>
      </c>
      <c r="D2702" s="10">
        <f>'data '!P2703</f>
        <v>0</v>
      </c>
      <c r="E2702" s="10">
        <f t="shared" si="2"/>
        <v>0</v>
      </c>
      <c r="F2702" s="10">
        <f>'data '!U2703</f>
        <v>0</v>
      </c>
      <c r="G2702" s="10">
        <f t="shared" si="1"/>
        <v>0</v>
      </c>
    </row>
    <row r="2703" spans="1:7" ht="12.75" customHeight="1" x14ac:dyDescent="0.2">
      <c r="A2703" s="7">
        <v>42086</v>
      </c>
      <c r="B2703" s="10">
        <f>'data '!K2704</f>
        <v>0</v>
      </c>
      <c r="C2703" s="10">
        <f t="shared" si="0"/>
        <v>0</v>
      </c>
      <c r="D2703" s="10">
        <f>'data '!P2704</f>
        <v>0</v>
      </c>
      <c r="E2703" s="10">
        <f t="shared" si="2"/>
        <v>0</v>
      </c>
      <c r="F2703" s="10">
        <f>'data '!U2704</f>
        <v>0</v>
      </c>
      <c r="G2703" s="10">
        <f t="shared" si="1"/>
        <v>0</v>
      </c>
    </row>
    <row r="2704" spans="1:7" ht="12.75" customHeight="1" x14ac:dyDescent="0.2">
      <c r="A2704" s="7">
        <v>42087</v>
      </c>
      <c r="B2704" s="10">
        <f>'data '!K2705</f>
        <v>0</v>
      </c>
      <c r="C2704" s="10">
        <f t="shared" si="0"/>
        <v>0</v>
      </c>
      <c r="D2704" s="10">
        <f>'data '!P2705</f>
        <v>0</v>
      </c>
      <c r="E2704" s="10">
        <f t="shared" si="2"/>
        <v>0</v>
      </c>
      <c r="F2704" s="10">
        <f>'data '!U2705</f>
        <v>0</v>
      </c>
      <c r="G2704" s="10">
        <f t="shared" si="1"/>
        <v>0</v>
      </c>
    </row>
    <row r="2705" spans="1:7" ht="12.75" customHeight="1" x14ac:dyDescent="0.2">
      <c r="A2705" s="7">
        <v>42088</v>
      </c>
      <c r="B2705" s="10">
        <f>'data '!K2706</f>
        <v>0</v>
      </c>
      <c r="C2705" s="10">
        <f t="shared" si="0"/>
        <v>0</v>
      </c>
      <c r="D2705" s="10">
        <f>'data '!P2706</f>
        <v>0</v>
      </c>
      <c r="E2705" s="10">
        <f t="shared" si="2"/>
        <v>0</v>
      </c>
      <c r="F2705" s="10">
        <f>'data '!U2706</f>
        <v>0</v>
      </c>
      <c r="G2705" s="10">
        <f t="shared" si="1"/>
        <v>0</v>
      </c>
    </row>
    <row r="2706" spans="1:7" ht="12.75" customHeight="1" x14ac:dyDescent="0.2">
      <c r="A2706" s="7">
        <v>42089</v>
      </c>
      <c r="B2706" s="10">
        <f>'data '!K2707</f>
        <v>0</v>
      </c>
      <c r="C2706" s="10">
        <f t="shared" si="0"/>
        <v>0</v>
      </c>
      <c r="D2706" s="10">
        <f>'data '!P2707</f>
        <v>0</v>
      </c>
      <c r="E2706" s="10">
        <f t="shared" si="2"/>
        <v>0</v>
      </c>
      <c r="F2706" s="10">
        <f>'data '!U2707</f>
        <v>0</v>
      </c>
      <c r="G2706" s="10">
        <f t="shared" si="1"/>
        <v>0</v>
      </c>
    </row>
    <row r="2707" spans="1:7" ht="12.75" customHeight="1" x14ac:dyDescent="0.2">
      <c r="A2707" s="7">
        <v>42090</v>
      </c>
      <c r="B2707" s="10">
        <f>'data '!K2708</f>
        <v>0</v>
      </c>
      <c r="C2707" s="10">
        <f t="shared" si="0"/>
        <v>0</v>
      </c>
      <c r="D2707" s="10">
        <f>'data '!P2708</f>
        <v>0</v>
      </c>
      <c r="E2707" s="10">
        <f t="shared" si="2"/>
        <v>0</v>
      </c>
      <c r="F2707" s="10">
        <f>'data '!U2708</f>
        <v>0</v>
      </c>
      <c r="G2707" s="10">
        <f t="shared" si="1"/>
        <v>0</v>
      </c>
    </row>
    <row r="2708" spans="1:7" ht="12.75" customHeight="1" x14ac:dyDescent="0.2">
      <c r="A2708" s="7">
        <v>42093</v>
      </c>
      <c r="B2708" s="10">
        <f>'data '!K2709</f>
        <v>0</v>
      </c>
      <c r="C2708" s="10">
        <f t="shared" si="0"/>
        <v>0</v>
      </c>
      <c r="D2708" s="10">
        <f>'data '!P2709</f>
        <v>0</v>
      </c>
      <c r="E2708" s="10">
        <f t="shared" si="2"/>
        <v>0</v>
      </c>
      <c r="F2708" s="10">
        <f>'data '!U2709</f>
        <v>0</v>
      </c>
      <c r="G2708" s="10">
        <f t="shared" si="1"/>
        <v>0</v>
      </c>
    </row>
    <row r="2709" spans="1:7" ht="12.75" customHeight="1" x14ac:dyDescent="0.2">
      <c r="A2709" s="7">
        <v>42094</v>
      </c>
      <c r="B2709" s="10">
        <f>'data '!K2710</f>
        <v>0</v>
      </c>
      <c r="C2709" s="10">
        <f t="shared" si="0"/>
        <v>0</v>
      </c>
      <c r="D2709" s="10">
        <f>'data '!P2710</f>
        <v>0</v>
      </c>
      <c r="E2709" s="10">
        <f t="shared" si="2"/>
        <v>0</v>
      </c>
      <c r="F2709" s="10">
        <f>'data '!U2710</f>
        <v>0</v>
      </c>
      <c r="G2709" s="10">
        <f t="shared" si="1"/>
        <v>0</v>
      </c>
    </row>
    <row r="2710" spans="1:7" ht="12.75" customHeight="1" x14ac:dyDescent="0.2">
      <c r="A2710" s="7">
        <v>42095</v>
      </c>
      <c r="B2710" s="10">
        <f>'data '!K2711</f>
        <v>0</v>
      </c>
      <c r="C2710" s="10">
        <f t="shared" si="0"/>
        <v>0</v>
      </c>
      <c r="D2710" s="10">
        <f>'data '!P2711</f>
        <v>0</v>
      </c>
      <c r="E2710" s="10">
        <f t="shared" si="2"/>
        <v>0</v>
      </c>
      <c r="F2710" s="10">
        <f>'data '!U2711</f>
        <v>0</v>
      </c>
      <c r="G2710" s="10">
        <f t="shared" si="1"/>
        <v>0</v>
      </c>
    </row>
    <row r="2711" spans="1:7" ht="12.75" customHeight="1" x14ac:dyDescent="0.2">
      <c r="A2711" s="7">
        <v>42100</v>
      </c>
      <c r="B2711" s="10">
        <f>'data '!K2712</f>
        <v>0</v>
      </c>
      <c r="C2711" s="10">
        <f t="shared" si="0"/>
        <v>0</v>
      </c>
      <c r="D2711" s="10">
        <f>'data '!P2712</f>
        <v>0</v>
      </c>
      <c r="E2711" s="10">
        <f t="shared" si="2"/>
        <v>0</v>
      </c>
      <c r="F2711" s="10">
        <f>'data '!U2712</f>
        <v>0</v>
      </c>
      <c r="G2711" s="10">
        <f t="shared" si="1"/>
        <v>0</v>
      </c>
    </row>
    <row r="2712" spans="1:7" ht="12.75" customHeight="1" x14ac:dyDescent="0.2">
      <c r="A2712" s="7">
        <v>42101</v>
      </c>
      <c r="B2712" s="10">
        <f>'data '!K2713</f>
        <v>0</v>
      </c>
      <c r="C2712" s="10">
        <f t="shared" si="0"/>
        <v>0</v>
      </c>
      <c r="D2712" s="10">
        <f>'data '!P2713</f>
        <v>0</v>
      </c>
      <c r="E2712" s="10">
        <f t="shared" si="2"/>
        <v>0</v>
      </c>
      <c r="F2712" s="10">
        <f>'data '!U2713</f>
        <v>0</v>
      </c>
      <c r="G2712" s="10">
        <f t="shared" si="1"/>
        <v>0</v>
      </c>
    </row>
    <row r="2713" spans="1:7" ht="12.75" customHeight="1" x14ac:dyDescent="0.2">
      <c r="A2713" s="7">
        <v>42102</v>
      </c>
      <c r="B2713" s="10">
        <f>'data '!K2714</f>
        <v>0</v>
      </c>
      <c r="C2713" s="10">
        <f t="shared" si="0"/>
        <v>0</v>
      </c>
      <c r="D2713" s="10">
        <f>'data '!P2714</f>
        <v>0</v>
      </c>
      <c r="E2713" s="10">
        <f t="shared" si="2"/>
        <v>0</v>
      </c>
      <c r="F2713" s="10">
        <f>'data '!U2714</f>
        <v>0</v>
      </c>
      <c r="G2713" s="10">
        <f t="shared" si="1"/>
        <v>0</v>
      </c>
    </row>
    <row r="2714" spans="1:7" ht="12.75" customHeight="1" x14ac:dyDescent="0.2">
      <c r="A2714" s="7">
        <v>42103</v>
      </c>
      <c r="B2714" s="10">
        <f>'data '!K2715</f>
        <v>0</v>
      </c>
      <c r="C2714" s="10">
        <f t="shared" si="0"/>
        <v>0</v>
      </c>
      <c r="D2714" s="10">
        <f>'data '!P2715</f>
        <v>0</v>
      </c>
      <c r="E2714" s="10">
        <f t="shared" si="2"/>
        <v>0</v>
      </c>
      <c r="F2714" s="10">
        <f>'data '!U2715</f>
        <v>0</v>
      </c>
      <c r="G2714" s="10">
        <f t="shared" si="1"/>
        <v>0</v>
      </c>
    </row>
    <row r="2715" spans="1:7" ht="12.75" customHeight="1" x14ac:dyDescent="0.2">
      <c r="A2715" s="7">
        <v>42104</v>
      </c>
      <c r="B2715" s="10">
        <f>'data '!K2716</f>
        <v>0</v>
      </c>
      <c r="C2715" s="10">
        <f t="shared" si="0"/>
        <v>0</v>
      </c>
      <c r="D2715" s="10">
        <f>'data '!P2716</f>
        <v>0</v>
      </c>
      <c r="E2715" s="10">
        <f t="shared" si="2"/>
        <v>0</v>
      </c>
      <c r="F2715" s="10">
        <f>'data '!U2716</f>
        <v>0</v>
      </c>
      <c r="G2715" s="10">
        <f t="shared" si="1"/>
        <v>0</v>
      </c>
    </row>
    <row r="2716" spans="1:7" ht="12.75" customHeight="1" x14ac:dyDescent="0.2">
      <c r="A2716" s="7">
        <v>42107</v>
      </c>
      <c r="B2716" s="10">
        <f>'data '!K2717</f>
        <v>0</v>
      </c>
      <c r="C2716" s="10">
        <f t="shared" si="0"/>
        <v>0</v>
      </c>
      <c r="D2716" s="10">
        <f>'data '!P2717</f>
        <v>0</v>
      </c>
      <c r="E2716" s="10">
        <f t="shared" si="2"/>
        <v>0</v>
      </c>
      <c r="F2716" s="10">
        <f>'data '!U2717</f>
        <v>0</v>
      </c>
      <c r="G2716" s="10">
        <f t="shared" si="1"/>
        <v>0</v>
      </c>
    </row>
    <row r="2717" spans="1:7" ht="12.75" customHeight="1" x14ac:dyDescent="0.2">
      <c r="A2717" s="7">
        <v>42109</v>
      </c>
      <c r="B2717" s="10">
        <f>'data '!K2718</f>
        <v>0</v>
      </c>
      <c r="C2717" s="10">
        <f t="shared" si="0"/>
        <v>0</v>
      </c>
      <c r="D2717" s="10">
        <f>'data '!P2718</f>
        <v>0</v>
      </c>
      <c r="E2717" s="10">
        <f t="shared" si="2"/>
        <v>0</v>
      </c>
      <c r="F2717" s="10">
        <f>'data '!U2718</f>
        <v>0</v>
      </c>
      <c r="G2717" s="10">
        <f t="shared" si="1"/>
        <v>0</v>
      </c>
    </row>
    <row r="2718" spans="1:7" ht="12.75" customHeight="1" x14ac:dyDescent="0.2">
      <c r="A2718" s="7">
        <v>42110</v>
      </c>
      <c r="B2718" s="10">
        <f>'data '!K2719</f>
        <v>0</v>
      </c>
      <c r="C2718" s="10">
        <f t="shared" si="0"/>
        <v>0</v>
      </c>
      <c r="D2718" s="10">
        <f>'data '!P2719</f>
        <v>0</v>
      </c>
      <c r="E2718" s="10">
        <f t="shared" si="2"/>
        <v>0</v>
      </c>
      <c r="F2718" s="10">
        <f>'data '!U2719</f>
        <v>0</v>
      </c>
      <c r="G2718" s="10">
        <f t="shared" si="1"/>
        <v>0</v>
      </c>
    </row>
    <row r="2719" spans="1:7" ht="12.75" customHeight="1" x14ac:dyDescent="0.2">
      <c r="A2719" s="7">
        <v>42111</v>
      </c>
      <c r="B2719" s="10">
        <f>'data '!K2720</f>
        <v>0</v>
      </c>
      <c r="C2719" s="10">
        <f t="shared" si="0"/>
        <v>0</v>
      </c>
      <c r="D2719" s="10">
        <f>'data '!P2720</f>
        <v>0</v>
      </c>
      <c r="E2719" s="10">
        <f t="shared" si="2"/>
        <v>0</v>
      </c>
      <c r="F2719" s="10">
        <f>'data '!U2720</f>
        <v>0</v>
      </c>
      <c r="G2719" s="10">
        <f t="shared" si="1"/>
        <v>0</v>
      </c>
    </row>
    <row r="2720" spans="1:7" ht="12.75" customHeight="1" x14ac:dyDescent="0.2">
      <c r="A2720" s="7">
        <v>42114</v>
      </c>
      <c r="B2720" s="10">
        <f>'data '!K2721</f>
        <v>0</v>
      </c>
      <c r="C2720" s="10">
        <f t="shared" si="0"/>
        <v>0</v>
      </c>
      <c r="D2720" s="10">
        <f>'data '!P2721</f>
        <v>0</v>
      </c>
      <c r="E2720" s="10">
        <f t="shared" si="2"/>
        <v>0</v>
      </c>
      <c r="F2720" s="10">
        <f>'data '!U2721</f>
        <v>0</v>
      </c>
      <c r="G2720" s="10">
        <f t="shared" si="1"/>
        <v>0</v>
      </c>
    </row>
    <row r="2721" spans="1:7" ht="12.75" customHeight="1" x14ac:dyDescent="0.2">
      <c r="A2721" s="7">
        <v>42115</v>
      </c>
      <c r="B2721" s="10">
        <f>'data '!K2722</f>
        <v>0</v>
      </c>
      <c r="C2721" s="10">
        <f t="shared" si="0"/>
        <v>0</v>
      </c>
      <c r="D2721" s="10">
        <f>'data '!P2722</f>
        <v>0</v>
      </c>
      <c r="E2721" s="10">
        <f t="shared" si="2"/>
        <v>0</v>
      </c>
      <c r="F2721" s="10">
        <f>'data '!U2722</f>
        <v>0</v>
      </c>
      <c r="G2721" s="10">
        <f t="shared" si="1"/>
        <v>0</v>
      </c>
    </row>
    <row r="2722" spans="1:7" ht="12.75" customHeight="1" x14ac:dyDescent="0.2">
      <c r="A2722" s="7">
        <v>42116</v>
      </c>
      <c r="B2722" s="10">
        <f>'data '!K2723</f>
        <v>0</v>
      </c>
      <c r="C2722" s="10">
        <f t="shared" si="0"/>
        <v>0</v>
      </c>
      <c r="D2722" s="10">
        <f>'data '!P2723</f>
        <v>0</v>
      </c>
      <c r="E2722" s="10">
        <f t="shared" si="2"/>
        <v>0</v>
      </c>
      <c r="F2722" s="10">
        <f>'data '!U2723</f>
        <v>0</v>
      </c>
      <c r="G2722" s="10">
        <f t="shared" si="1"/>
        <v>0</v>
      </c>
    </row>
    <row r="2723" spans="1:7" ht="12.75" customHeight="1" x14ac:dyDescent="0.2">
      <c r="A2723" s="7">
        <v>42117</v>
      </c>
      <c r="B2723" s="10">
        <f>'data '!K2724</f>
        <v>0</v>
      </c>
      <c r="C2723" s="10">
        <f t="shared" si="0"/>
        <v>0</v>
      </c>
      <c r="D2723" s="10">
        <f>'data '!P2724</f>
        <v>0</v>
      </c>
      <c r="E2723" s="10">
        <f t="shared" si="2"/>
        <v>0</v>
      </c>
      <c r="F2723" s="10">
        <f>'data '!U2724</f>
        <v>0</v>
      </c>
      <c r="G2723" s="10">
        <f t="shared" si="1"/>
        <v>0</v>
      </c>
    </row>
    <row r="2724" spans="1:7" ht="12.75" customHeight="1" x14ac:dyDescent="0.2">
      <c r="A2724" s="7">
        <v>42118</v>
      </c>
      <c r="B2724" s="10">
        <f>'data '!K2725</f>
        <v>0</v>
      </c>
      <c r="C2724" s="10">
        <f t="shared" si="0"/>
        <v>0</v>
      </c>
      <c r="D2724" s="10">
        <f>'data '!P2725</f>
        <v>0</v>
      </c>
      <c r="E2724" s="10">
        <f t="shared" si="2"/>
        <v>0</v>
      </c>
      <c r="F2724" s="10">
        <f>'data '!U2725</f>
        <v>0</v>
      </c>
      <c r="G2724" s="10">
        <f t="shared" si="1"/>
        <v>0</v>
      </c>
    </row>
    <row r="2725" spans="1:7" ht="12.75" customHeight="1" x14ac:dyDescent="0.2">
      <c r="A2725" s="7">
        <v>42121</v>
      </c>
      <c r="B2725" s="10">
        <f>'data '!K2726</f>
        <v>0</v>
      </c>
      <c r="C2725" s="10">
        <f t="shared" si="0"/>
        <v>0</v>
      </c>
      <c r="D2725" s="10">
        <f>'data '!P2726</f>
        <v>0</v>
      </c>
      <c r="E2725" s="10">
        <f t="shared" si="2"/>
        <v>0</v>
      </c>
      <c r="F2725" s="10">
        <f>'data '!U2726</f>
        <v>0</v>
      </c>
      <c r="G2725" s="10">
        <f t="shared" si="1"/>
        <v>0</v>
      </c>
    </row>
    <row r="2726" spans="1:7" ht="12.75" customHeight="1" x14ac:dyDescent="0.2">
      <c r="A2726" s="7">
        <v>42122</v>
      </c>
      <c r="B2726" s="10">
        <f>'data '!K2727</f>
        <v>0</v>
      </c>
      <c r="C2726" s="10">
        <f t="shared" si="0"/>
        <v>0</v>
      </c>
      <c r="D2726" s="10">
        <f>'data '!P2727</f>
        <v>0</v>
      </c>
      <c r="E2726" s="10">
        <f t="shared" si="2"/>
        <v>0</v>
      </c>
      <c r="F2726" s="10">
        <f>'data '!U2727</f>
        <v>0</v>
      </c>
      <c r="G2726" s="10">
        <f t="shared" si="1"/>
        <v>0</v>
      </c>
    </row>
    <row r="2727" spans="1:7" ht="12.75" customHeight="1" x14ac:dyDescent="0.2">
      <c r="A2727" s="7">
        <v>42123</v>
      </c>
      <c r="B2727" s="10">
        <f>'data '!K2728</f>
        <v>0</v>
      </c>
      <c r="C2727" s="10">
        <f t="shared" si="0"/>
        <v>0</v>
      </c>
      <c r="D2727" s="10">
        <f>'data '!P2728</f>
        <v>0</v>
      </c>
      <c r="E2727" s="10">
        <f t="shared" si="2"/>
        <v>0</v>
      </c>
      <c r="F2727" s="10">
        <f>'data '!U2728</f>
        <v>0</v>
      </c>
      <c r="G2727" s="10">
        <f t="shared" si="1"/>
        <v>0</v>
      </c>
    </row>
    <row r="2728" spans="1:7" ht="12.75" customHeight="1" x14ac:dyDescent="0.2">
      <c r="A2728" s="7">
        <v>42124</v>
      </c>
      <c r="B2728" s="10">
        <f>'data '!K2729</f>
        <v>0</v>
      </c>
      <c r="C2728" s="10">
        <f t="shared" si="0"/>
        <v>0</v>
      </c>
      <c r="D2728" s="10">
        <f>'data '!P2729</f>
        <v>0</v>
      </c>
      <c r="E2728" s="10">
        <f t="shared" si="2"/>
        <v>0</v>
      </c>
      <c r="F2728" s="10">
        <f>'data '!U2729</f>
        <v>0</v>
      </c>
      <c r="G2728" s="10">
        <f t="shared" si="1"/>
        <v>0</v>
      </c>
    </row>
    <row r="2729" spans="1:7" ht="12.75" customHeight="1" x14ac:dyDescent="0.2">
      <c r="A2729" s="7">
        <v>42128</v>
      </c>
      <c r="B2729" s="10">
        <f>'data '!K2730</f>
        <v>0</v>
      </c>
      <c r="C2729" s="10">
        <f t="shared" si="0"/>
        <v>0</v>
      </c>
      <c r="D2729" s="10">
        <f>'data '!P2730</f>
        <v>0</v>
      </c>
      <c r="E2729" s="10">
        <f t="shared" si="2"/>
        <v>0</v>
      </c>
      <c r="F2729" s="10">
        <f>'data '!U2730</f>
        <v>0</v>
      </c>
      <c r="G2729" s="10">
        <f t="shared" si="1"/>
        <v>0</v>
      </c>
    </row>
    <row r="2730" spans="1:7" ht="12.75" customHeight="1" x14ac:dyDescent="0.2">
      <c r="A2730" s="7">
        <v>42129</v>
      </c>
      <c r="B2730" s="10">
        <f>'data '!K2731</f>
        <v>0</v>
      </c>
      <c r="C2730" s="10">
        <f t="shared" si="0"/>
        <v>0</v>
      </c>
      <c r="D2730" s="10">
        <f>'data '!P2731</f>
        <v>0</v>
      </c>
      <c r="E2730" s="10">
        <f t="shared" si="2"/>
        <v>0</v>
      </c>
      <c r="F2730" s="10">
        <f>'data '!U2731</f>
        <v>0</v>
      </c>
      <c r="G2730" s="10">
        <f t="shared" si="1"/>
        <v>0</v>
      </c>
    </row>
    <row r="2731" spans="1:7" ht="12.75" customHeight="1" x14ac:dyDescent="0.2">
      <c r="A2731" s="7">
        <v>42130</v>
      </c>
      <c r="B2731" s="10">
        <f>'data '!K2732</f>
        <v>0</v>
      </c>
      <c r="C2731" s="10">
        <f t="shared" si="0"/>
        <v>0</v>
      </c>
      <c r="D2731" s="10">
        <f>'data '!P2732</f>
        <v>0</v>
      </c>
      <c r="E2731" s="10">
        <f t="shared" si="2"/>
        <v>0</v>
      </c>
      <c r="F2731" s="10">
        <f>'data '!U2732</f>
        <v>0</v>
      </c>
      <c r="G2731" s="10">
        <f t="shared" si="1"/>
        <v>0</v>
      </c>
    </row>
    <row r="2732" spans="1:7" ht="12.75" customHeight="1" x14ac:dyDescent="0.2">
      <c r="A2732" s="7">
        <v>42131</v>
      </c>
      <c r="B2732" s="10">
        <f>'data '!K2733</f>
        <v>0</v>
      </c>
      <c r="C2732" s="10">
        <f t="shared" si="0"/>
        <v>0</v>
      </c>
      <c r="D2732" s="10">
        <f>'data '!P2733</f>
        <v>0</v>
      </c>
      <c r="E2732" s="10">
        <f t="shared" si="2"/>
        <v>0</v>
      </c>
      <c r="F2732" s="10">
        <f>'data '!U2733</f>
        <v>0</v>
      </c>
      <c r="G2732" s="10">
        <f t="shared" si="1"/>
        <v>0</v>
      </c>
    </row>
    <row r="2733" spans="1:7" ht="12.75" customHeight="1" x14ac:dyDescent="0.2">
      <c r="A2733" s="7">
        <v>42132</v>
      </c>
      <c r="B2733" s="10">
        <f>'data '!K2734</f>
        <v>0</v>
      </c>
      <c r="C2733" s="10">
        <f t="shared" si="0"/>
        <v>0</v>
      </c>
      <c r="D2733" s="10">
        <f>'data '!P2734</f>
        <v>0</v>
      </c>
      <c r="E2733" s="10">
        <f t="shared" si="2"/>
        <v>0</v>
      </c>
      <c r="F2733" s="10">
        <f>'data '!U2734</f>
        <v>0</v>
      </c>
      <c r="G2733" s="10">
        <f t="shared" si="1"/>
        <v>0</v>
      </c>
    </row>
    <row r="2734" spans="1:7" ht="12.75" customHeight="1" x14ac:dyDescent="0.2">
      <c r="A2734" s="7">
        <v>42135</v>
      </c>
      <c r="B2734" s="10">
        <f>'data '!K2735</f>
        <v>0</v>
      </c>
      <c r="C2734" s="10">
        <f t="shared" si="0"/>
        <v>0</v>
      </c>
      <c r="D2734" s="10">
        <f>'data '!P2735</f>
        <v>0</v>
      </c>
      <c r="E2734" s="10">
        <f t="shared" si="2"/>
        <v>0</v>
      </c>
      <c r="F2734" s="10">
        <f>'data '!U2735</f>
        <v>0</v>
      </c>
      <c r="G2734" s="10">
        <f t="shared" si="1"/>
        <v>0</v>
      </c>
    </row>
    <row r="2735" spans="1:7" ht="12.75" customHeight="1" x14ac:dyDescent="0.2">
      <c r="A2735" s="7">
        <v>42136</v>
      </c>
      <c r="B2735" s="10">
        <f>'data '!K2736</f>
        <v>0</v>
      </c>
      <c r="C2735" s="10">
        <f t="shared" si="0"/>
        <v>0</v>
      </c>
      <c r="D2735" s="10">
        <f>'data '!P2736</f>
        <v>0</v>
      </c>
      <c r="E2735" s="10">
        <f t="shared" si="2"/>
        <v>0</v>
      </c>
      <c r="F2735" s="10">
        <f>'data '!U2736</f>
        <v>0</v>
      </c>
      <c r="G2735" s="10">
        <f t="shared" si="1"/>
        <v>0</v>
      </c>
    </row>
    <row r="2736" spans="1:7" ht="12.75" customHeight="1" x14ac:dyDescent="0.2">
      <c r="A2736" s="7">
        <v>42137</v>
      </c>
      <c r="B2736" s="10">
        <f>'data '!K2737</f>
        <v>0</v>
      </c>
      <c r="C2736" s="10">
        <f t="shared" si="0"/>
        <v>0</v>
      </c>
      <c r="D2736" s="10">
        <f>'data '!P2737</f>
        <v>0</v>
      </c>
      <c r="E2736" s="10">
        <f t="shared" si="2"/>
        <v>0</v>
      </c>
      <c r="F2736" s="10">
        <f>'data '!U2737</f>
        <v>0</v>
      </c>
      <c r="G2736" s="10">
        <f t="shared" si="1"/>
        <v>0</v>
      </c>
    </row>
    <row r="2737" spans="1:7" ht="12.75" customHeight="1" x14ac:dyDescent="0.2">
      <c r="A2737" s="7">
        <v>42138</v>
      </c>
      <c r="B2737" s="10">
        <f>'data '!K2738</f>
        <v>0</v>
      </c>
      <c r="C2737" s="10">
        <f t="shared" si="0"/>
        <v>0</v>
      </c>
      <c r="D2737" s="10">
        <f>'data '!P2738</f>
        <v>0</v>
      </c>
      <c r="E2737" s="10">
        <f t="shared" si="2"/>
        <v>0</v>
      </c>
      <c r="F2737" s="10">
        <f>'data '!U2738</f>
        <v>0</v>
      </c>
      <c r="G2737" s="10">
        <f t="shared" si="1"/>
        <v>0</v>
      </c>
    </row>
    <row r="2738" spans="1:7" ht="12.75" customHeight="1" x14ac:dyDescent="0.2">
      <c r="A2738" s="7">
        <v>42139</v>
      </c>
      <c r="B2738" s="10">
        <f>'data '!K2739</f>
        <v>0</v>
      </c>
      <c r="C2738" s="10">
        <f t="shared" si="0"/>
        <v>0</v>
      </c>
      <c r="D2738" s="10">
        <f>'data '!P2739</f>
        <v>0</v>
      </c>
      <c r="E2738" s="10">
        <f t="shared" si="2"/>
        <v>0</v>
      </c>
      <c r="F2738" s="10">
        <f>'data '!U2739</f>
        <v>0</v>
      </c>
      <c r="G2738" s="10">
        <f t="shared" si="1"/>
        <v>0</v>
      </c>
    </row>
    <row r="2739" spans="1:7" ht="12.75" customHeight="1" x14ac:dyDescent="0.2">
      <c r="A2739" s="7">
        <v>42142</v>
      </c>
      <c r="B2739" s="10">
        <f>'data '!K2740</f>
        <v>0</v>
      </c>
      <c r="C2739" s="10">
        <f t="shared" si="0"/>
        <v>0</v>
      </c>
      <c r="D2739" s="10">
        <f>'data '!P2740</f>
        <v>0</v>
      </c>
      <c r="E2739" s="10">
        <f t="shared" si="2"/>
        <v>0</v>
      </c>
      <c r="F2739" s="10">
        <f>'data '!U2740</f>
        <v>0</v>
      </c>
      <c r="G2739" s="10">
        <f t="shared" si="1"/>
        <v>0</v>
      </c>
    </row>
    <row r="2740" spans="1:7" ht="12.75" customHeight="1" x14ac:dyDescent="0.2">
      <c r="A2740" s="7">
        <v>42143</v>
      </c>
      <c r="B2740" s="10">
        <f>'data '!K2741</f>
        <v>0</v>
      </c>
      <c r="C2740" s="10">
        <f t="shared" si="0"/>
        <v>0</v>
      </c>
      <c r="D2740" s="10">
        <f>'data '!P2741</f>
        <v>0</v>
      </c>
      <c r="E2740" s="10">
        <f t="shared" si="2"/>
        <v>0</v>
      </c>
      <c r="F2740" s="10">
        <f>'data '!U2741</f>
        <v>0</v>
      </c>
      <c r="G2740" s="10">
        <f t="shared" si="1"/>
        <v>0</v>
      </c>
    </row>
    <row r="2741" spans="1:7" ht="12.75" customHeight="1" x14ac:dyDescent="0.2">
      <c r="A2741" s="7">
        <v>42144</v>
      </c>
      <c r="B2741" s="10">
        <f>'data '!K2742</f>
        <v>0</v>
      </c>
      <c r="C2741" s="10">
        <f t="shared" si="0"/>
        <v>0</v>
      </c>
      <c r="D2741" s="10">
        <f>'data '!P2742</f>
        <v>0</v>
      </c>
      <c r="E2741" s="10">
        <f t="shared" si="2"/>
        <v>0</v>
      </c>
      <c r="F2741" s="10">
        <f>'data '!U2742</f>
        <v>0</v>
      </c>
      <c r="G2741" s="10">
        <f t="shared" si="1"/>
        <v>0</v>
      </c>
    </row>
    <row r="2742" spans="1:7" ht="12.75" customHeight="1" x14ac:dyDescent="0.2">
      <c r="A2742" s="7">
        <v>42145</v>
      </c>
      <c r="B2742" s="10">
        <f>'data '!K2743</f>
        <v>0</v>
      </c>
      <c r="C2742" s="10">
        <f t="shared" si="0"/>
        <v>0</v>
      </c>
      <c r="D2742" s="10">
        <f>'data '!P2743</f>
        <v>0</v>
      </c>
      <c r="E2742" s="10">
        <f t="shared" si="2"/>
        <v>0</v>
      </c>
      <c r="F2742" s="10">
        <f>'data '!U2743</f>
        <v>0</v>
      </c>
      <c r="G2742" s="10">
        <f t="shared" si="1"/>
        <v>0</v>
      </c>
    </row>
    <row r="2743" spans="1:7" ht="12.75" customHeight="1" x14ac:dyDescent="0.2">
      <c r="A2743" s="7">
        <v>42146</v>
      </c>
      <c r="B2743" s="10">
        <f>'data '!K2744</f>
        <v>0</v>
      </c>
      <c r="C2743" s="10">
        <f t="shared" si="0"/>
        <v>0</v>
      </c>
      <c r="D2743" s="10">
        <f>'data '!P2744</f>
        <v>0</v>
      </c>
      <c r="E2743" s="10">
        <f t="shared" si="2"/>
        <v>0</v>
      </c>
      <c r="F2743" s="10">
        <f>'data '!U2744</f>
        <v>0</v>
      </c>
      <c r="G2743" s="10">
        <f t="shared" si="1"/>
        <v>0</v>
      </c>
    </row>
    <row r="2744" spans="1:7" ht="12.75" customHeight="1" x14ac:dyDescent="0.2">
      <c r="A2744" s="7">
        <v>42149</v>
      </c>
      <c r="B2744" s="10">
        <f>'data '!K2745</f>
        <v>0</v>
      </c>
      <c r="C2744" s="10">
        <f t="shared" si="0"/>
        <v>0</v>
      </c>
      <c r="D2744" s="10">
        <f>'data '!P2745</f>
        <v>0</v>
      </c>
      <c r="E2744" s="10">
        <f t="shared" si="2"/>
        <v>0</v>
      </c>
      <c r="F2744" s="10">
        <f>'data '!U2745</f>
        <v>0</v>
      </c>
      <c r="G2744" s="10">
        <f t="shared" si="1"/>
        <v>0</v>
      </c>
    </row>
    <row r="2745" spans="1:7" ht="12.75" customHeight="1" x14ac:dyDescent="0.2">
      <c r="A2745" s="7">
        <v>42150</v>
      </c>
      <c r="B2745" s="10">
        <f>'data '!K2746</f>
        <v>0</v>
      </c>
      <c r="C2745" s="10">
        <f t="shared" si="0"/>
        <v>0</v>
      </c>
      <c r="D2745" s="10">
        <f>'data '!P2746</f>
        <v>0</v>
      </c>
      <c r="E2745" s="10">
        <f t="shared" si="2"/>
        <v>0</v>
      </c>
      <c r="F2745" s="10">
        <f>'data '!U2746</f>
        <v>0</v>
      </c>
      <c r="G2745" s="10">
        <f t="shared" si="1"/>
        <v>0</v>
      </c>
    </row>
    <row r="2746" spans="1:7" ht="12.75" customHeight="1" x14ac:dyDescent="0.2">
      <c r="A2746" s="7">
        <v>42151</v>
      </c>
      <c r="B2746" s="10">
        <f>'data '!K2747</f>
        <v>0</v>
      </c>
      <c r="C2746" s="10">
        <f t="shared" si="0"/>
        <v>0</v>
      </c>
      <c r="D2746" s="10">
        <f>'data '!P2747</f>
        <v>0</v>
      </c>
      <c r="E2746" s="10">
        <f t="shared" si="2"/>
        <v>0</v>
      </c>
      <c r="F2746" s="10">
        <f>'data '!U2747</f>
        <v>0</v>
      </c>
      <c r="G2746" s="10">
        <f t="shared" si="1"/>
        <v>0</v>
      </c>
    </row>
    <row r="2747" spans="1:7" ht="12.75" customHeight="1" x14ac:dyDescent="0.2">
      <c r="A2747" s="7">
        <v>42152</v>
      </c>
      <c r="B2747" s="10">
        <f>'data '!K2748</f>
        <v>0</v>
      </c>
      <c r="C2747" s="10">
        <f t="shared" si="0"/>
        <v>0</v>
      </c>
      <c r="D2747" s="10">
        <f>'data '!P2748</f>
        <v>0</v>
      </c>
      <c r="E2747" s="10">
        <f t="shared" si="2"/>
        <v>0</v>
      </c>
      <c r="F2747" s="10">
        <f>'data '!U2748</f>
        <v>0</v>
      </c>
      <c r="G2747" s="10">
        <f t="shared" si="1"/>
        <v>0</v>
      </c>
    </row>
    <row r="2748" spans="1:7" ht="12.75" customHeight="1" x14ac:dyDescent="0.2">
      <c r="A2748" s="7">
        <v>42153</v>
      </c>
      <c r="B2748" s="10">
        <f>'data '!K2749</f>
        <v>0</v>
      </c>
      <c r="C2748" s="10">
        <f t="shared" si="0"/>
        <v>0</v>
      </c>
      <c r="D2748" s="10">
        <f>'data '!P2749</f>
        <v>0</v>
      </c>
      <c r="E2748" s="10">
        <f t="shared" si="2"/>
        <v>0</v>
      </c>
      <c r="F2748" s="10">
        <f>'data '!U2749</f>
        <v>0</v>
      </c>
      <c r="G2748" s="10">
        <f t="shared" si="1"/>
        <v>0</v>
      </c>
    </row>
    <row r="2749" spans="1:7" ht="12.75" customHeight="1" x14ac:dyDescent="0.2">
      <c r="A2749" s="7">
        <v>42156</v>
      </c>
      <c r="B2749" s="10">
        <f>'data '!K2750</f>
        <v>0</v>
      </c>
      <c r="C2749" s="10">
        <f t="shared" si="0"/>
        <v>0</v>
      </c>
      <c r="D2749" s="10">
        <f>'data '!P2750</f>
        <v>0</v>
      </c>
      <c r="E2749" s="10">
        <f t="shared" si="2"/>
        <v>0</v>
      </c>
      <c r="F2749" s="10">
        <f>'data '!U2750</f>
        <v>0</v>
      </c>
      <c r="G2749" s="10">
        <f t="shared" si="1"/>
        <v>0</v>
      </c>
    </row>
    <row r="2750" spans="1:7" ht="12.75" customHeight="1" x14ac:dyDescent="0.2">
      <c r="A2750" s="7">
        <v>42157</v>
      </c>
      <c r="B2750" s="10">
        <f>'data '!K2751</f>
        <v>0</v>
      </c>
      <c r="C2750" s="10">
        <f t="shared" si="0"/>
        <v>0</v>
      </c>
      <c r="D2750" s="10">
        <f>'data '!P2751</f>
        <v>0</v>
      </c>
      <c r="E2750" s="10">
        <f t="shared" si="2"/>
        <v>0</v>
      </c>
      <c r="F2750" s="10">
        <f>'data '!U2751</f>
        <v>0</v>
      </c>
      <c r="G2750" s="10">
        <f t="shared" si="1"/>
        <v>0</v>
      </c>
    </row>
    <row r="2751" spans="1:7" ht="12.75" customHeight="1" x14ac:dyDescent="0.2">
      <c r="A2751" s="7">
        <v>42158</v>
      </c>
      <c r="B2751" s="10">
        <f>'data '!K2752</f>
        <v>0</v>
      </c>
      <c r="C2751" s="10">
        <f t="shared" si="0"/>
        <v>0</v>
      </c>
      <c r="D2751" s="10">
        <f>'data '!P2752</f>
        <v>0</v>
      </c>
      <c r="E2751" s="10">
        <f t="shared" si="2"/>
        <v>0</v>
      </c>
      <c r="F2751" s="10">
        <f>'data '!U2752</f>
        <v>0</v>
      </c>
      <c r="G2751" s="10">
        <f t="shared" si="1"/>
        <v>0</v>
      </c>
    </row>
    <row r="2752" spans="1:7" ht="12.75" customHeight="1" x14ac:dyDescent="0.2">
      <c r="A2752" s="7">
        <v>42159</v>
      </c>
      <c r="B2752" s="10">
        <f>'data '!K2753</f>
        <v>0</v>
      </c>
      <c r="C2752" s="10">
        <f t="shared" si="0"/>
        <v>0</v>
      </c>
      <c r="D2752" s="10">
        <f>'data '!P2753</f>
        <v>0</v>
      </c>
      <c r="E2752" s="10">
        <f t="shared" si="2"/>
        <v>0</v>
      </c>
      <c r="F2752" s="10">
        <f>'data '!U2753</f>
        <v>0</v>
      </c>
      <c r="G2752" s="10">
        <f t="shared" si="1"/>
        <v>0</v>
      </c>
    </row>
    <row r="2753" spans="1:7" ht="12.75" customHeight="1" x14ac:dyDescent="0.2">
      <c r="A2753" s="7">
        <v>42160</v>
      </c>
      <c r="B2753" s="10">
        <f>'data '!K2754</f>
        <v>0</v>
      </c>
      <c r="C2753" s="10">
        <f t="shared" si="0"/>
        <v>0</v>
      </c>
      <c r="D2753" s="10">
        <f>'data '!P2754</f>
        <v>0</v>
      </c>
      <c r="E2753" s="10">
        <f t="shared" si="2"/>
        <v>0</v>
      </c>
      <c r="F2753" s="10">
        <f>'data '!U2754</f>
        <v>0</v>
      </c>
      <c r="G2753" s="10">
        <f t="shared" si="1"/>
        <v>0</v>
      </c>
    </row>
    <row r="2754" spans="1:7" ht="12.75" customHeight="1" x14ac:dyDescent="0.2">
      <c r="A2754" s="7">
        <v>42163</v>
      </c>
      <c r="B2754" s="10">
        <f>'data '!K2755</f>
        <v>0</v>
      </c>
      <c r="C2754" s="10">
        <f t="shared" si="0"/>
        <v>0</v>
      </c>
      <c r="D2754" s="10">
        <f>'data '!P2755</f>
        <v>0</v>
      </c>
      <c r="E2754" s="10">
        <f t="shared" si="2"/>
        <v>0</v>
      </c>
      <c r="F2754" s="10">
        <f>'data '!U2755</f>
        <v>0</v>
      </c>
      <c r="G2754" s="10">
        <f t="shared" si="1"/>
        <v>0</v>
      </c>
    </row>
    <row r="2755" spans="1:7" ht="12.75" customHeight="1" x14ac:dyDescent="0.2">
      <c r="A2755" s="7">
        <v>42164</v>
      </c>
      <c r="B2755" s="10">
        <f>'data '!K2756</f>
        <v>0</v>
      </c>
      <c r="C2755" s="10">
        <f t="shared" si="0"/>
        <v>0</v>
      </c>
      <c r="D2755" s="10">
        <f>'data '!P2756</f>
        <v>0</v>
      </c>
      <c r="E2755" s="10">
        <f t="shared" si="2"/>
        <v>0</v>
      </c>
      <c r="F2755" s="10">
        <f>'data '!U2756</f>
        <v>0</v>
      </c>
      <c r="G2755" s="10">
        <f t="shared" si="1"/>
        <v>0</v>
      </c>
    </row>
    <row r="2756" spans="1:7" ht="12.75" customHeight="1" x14ac:dyDescent="0.2">
      <c r="A2756" s="7">
        <v>42165</v>
      </c>
      <c r="B2756" s="10">
        <f>'data '!K2757</f>
        <v>0</v>
      </c>
      <c r="C2756" s="10">
        <f t="shared" si="0"/>
        <v>0</v>
      </c>
      <c r="D2756" s="10">
        <f>'data '!P2757</f>
        <v>0</v>
      </c>
      <c r="E2756" s="10">
        <f t="shared" si="2"/>
        <v>0</v>
      </c>
      <c r="F2756" s="10">
        <f>'data '!U2757</f>
        <v>0</v>
      </c>
      <c r="G2756" s="10">
        <f t="shared" si="1"/>
        <v>0</v>
      </c>
    </row>
    <row r="2757" spans="1:7" ht="12.75" customHeight="1" x14ac:dyDescent="0.2">
      <c r="A2757" s="7">
        <v>42166</v>
      </c>
      <c r="B2757" s="10">
        <f>'data '!K2758</f>
        <v>0</v>
      </c>
      <c r="C2757" s="10">
        <f t="shared" si="0"/>
        <v>0</v>
      </c>
      <c r="D2757" s="10">
        <f>'data '!P2758</f>
        <v>0</v>
      </c>
      <c r="E2757" s="10">
        <f t="shared" si="2"/>
        <v>0</v>
      </c>
      <c r="F2757" s="10">
        <f>'data '!U2758</f>
        <v>0</v>
      </c>
      <c r="G2757" s="10">
        <f t="shared" si="1"/>
        <v>0</v>
      </c>
    </row>
    <row r="2758" spans="1:7" ht="12.75" customHeight="1" x14ac:dyDescent="0.2">
      <c r="A2758" s="7">
        <v>42167</v>
      </c>
      <c r="B2758" s="10">
        <f>'data '!K2759</f>
        <v>0</v>
      </c>
      <c r="C2758" s="10">
        <f t="shared" si="0"/>
        <v>0</v>
      </c>
      <c r="D2758" s="10">
        <f>'data '!P2759</f>
        <v>0</v>
      </c>
      <c r="E2758" s="10">
        <f t="shared" si="2"/>
        <v>0</v>
      </c>
      <c r="F2758" s="10">
        <f>'data '!U2759</f>
        <v>0</v>
      </c>
      <c r="G2758" s="10">
        <f t="shared" si="1"/>
        <v>0</v>
      </c>
    </row>
    <row r="2759" spans="1:7" ht="12.75" customHeight="1" x14ac:dyDescent="0.2">
      <c r="A2759" s="7">
        <v>42170</v>
      </c>
      <c r="B2759" s="10">
        <f>'data '!K2760</f>
        <v>0</v>
      </c>
      <c r="C2759" s="10">
        <f t="shared" si="0"/>
        <v>0</v>
      </c>
      <c r="D2759" s="10">
        <f>'data '!P2760</f>
        <v>0</v>
      </c>
      <c r="E2759" s="10">
        <f t="shared" si="2"/>
        <v>0</v>
      </c>
      <c r="F2759" s="10">
        <f>'data '!U2760</f>
        <v>0</v>
      </c>
      <c r="G2759" s="10">
        <f t="shared" si="1"/>
        <v>0</v>
      </c>
    </row>
    <row r="2760" spans="1:7" ht="12.75" customHeight="1" x14ac:dyDescent="0.2">
      <c r="A2760" s="7">
        <v>42171</v>
      </c>
      <c r="B2760" s="10">
        <f>'data '!K2761</f>
        <v>0</v>
      </c>
      <c r="C2760" s="10">
        <f t="shared" si="0"/>
        <v>0</v>
      </c>
      <c r="D2760" s="10">
        <f>'data '!P2761</f>
        <v>0</v>
      </c>
      <c r="E2760" s="10">
        <f t="shared" si="2"/>
        <v>0</v>
      </c>
      <c r="F2760" s="10">
        <f>'data '!U2761</f>
        <v>0</v>
      </c>
      <c r="G2760" s="10">
        <f t="shared" si="1"/>
        <v>0</v>
      </c>
    </row>
    <row r="2761" spans="1:7" ht="12.75" customHeight="1" x14ac:dyDescent="0.2">
      <c r="A2761" s="7">
        <v>42172</v>
      </c>
      <c r="B2761" s="10">
        <f>'data '!K2762</f>
        <v>0</v>
      </c>
      <c r="C2761" s="10">
        <f t="shared" si="0"/>
        <v>0</v>
      </c>
      <c r="D2761" s="10">
        <f>'data '!P2762</f>
        <v>0</v>
      </c>
      <c r="E2761" s="10">
        <f t="shared" si="2"/>
        <v>0</v>
      </c>
      <c r="F2761" s="10">
        <f>'data '!U2762</f>
        <v>0</v>
      </c>
      <c r="G2761" s="10">
        <f t="shared" si="1"/>
        <v>0</v>
      </c>
    </row>
    <row r="2762" spans="1:7" ht="12.75" customHeight="1" x14ac:dyDescent="0.2">
      <c r="A2762" s="7">
        <v>42173</v>
      </c>
      <c r="B2762" s="10">
        <f>'data '!K2763</f>
        <v>0</v>
      </c>
      <c r="C2762" s="10">
        <f t="shared" si="0"/>
        <v>0</v>
      </c>
      <c r="D2762" s="10">
        <f>'data '!P2763</f>
        <v>0</v>
      </c>
      <c r="E2762" s="10">
        <f t="shared" si="2"/>
        <v>0</v>
      </c>
      <c r="F2762" s="10">
        <f>'data '!U2763</f>
        <v>0</v>
      </c>
      <c r="G2762" s="10">
        <f t="shared" si="1"/>
        <v>0</v>
      </c>
    </row>
    <row r="2763" spans="1:7" ht="12.75" customHeight="1" x14ac:dyDescent="0.2">
      <c r="A2763" s="7">
        <v>42174</v>
      </c>
      <c r="B2763" s="10">
        <f>'data '!K2764</f>
        <v>0</v>
      </c>
      <c r="C2763" s="10">
        <f t="shared" si="0"/>
        <v>0</v>
      </c>
      <c r="D2763" s="10">
        <f>'data '!P2764</f>
        <v>0</v>
      </c>
      <c r="E2763" s="10">
        <f t="shared" si="2"/>
        <v>0</v>
      </c>
      <c r="F2763" s="10">
        <f>'data '!U2764</f>
        <v>0</v>
      </c>
      <c r="G2763" s="10">
        <f t="shared" si="1"/>
        <v>0</v>
      </c>
    </row>
    <row r="2764" spans="1:7" ht="12.75" customHeight="1" x14ac:dyDescent="0.2">
      <c r="A2764" s="7">
        <v>42177</v>
      </c>
      <c r="B2764" s="10">
        <f>'data '!K2765</f>
        <v>0</v>
      </c>
      <c r="C2764" s="10">
        <f t="shared" si="0"/>
        <v>0</v>
      </c>
      <c r="D2764" s="10">
        <f>'data '!P2765</f>
        <v>0</v>
      </c>
      <c r="E2764" s="10">
        <f t="shared" si="2"/>
        <v>0</v>
      </c>
      <c r="F2764" s="10">
        <f>'data '!U2765</f>
        <v>0</v>
      </c>
      <c r="G2764" s="10">
        <f t="shared" si="1"/>
        <v>0</v>
      </c>
    </row>
    <row r="2765" spans="1:7" ht="12.75" customHeight="1" x14ac:dyDescent="0.2">
      <c r="A2765" s="7">
        <v>42178</v>
      </c>
      <c r="B2765" s="10">
        <f>'data '!K2766</f>
        <v>0</v>
      </c>
      <c r="C2765" s="10">
        <f t="shared" si="0"/>
        <v>0</v>
      </c>
      <c r="D2765" s="10">
        <f>'data '!P2766</f>
        <v>0</v>
      </c>
      <c r="E2765" s="10">
        <f t="shared" si="2"/>
        <v>0</v>
      </c>
      <c r="F2765" s="10">
        <f>'data '!U2766</f>
        <v>0</v>
      </c>
      <c r="G2765" s="10">
        <f t="shared" si="1"/>
        <v>0</v>
      </c>
    </row>
    <row r="2766" spans="1:7" ht="12.75" customHeight="1" x14ac:dyDescent="0.2">
      <c r="A2766" s="7">
        <v>42179</v>
      </c>
      <c r="B2766" s="10">
        <f>'data '!K2767</f>
        <v>0</v>
      </c>
      <c r="C2766" s="10">
        <f t="shared" si="0"/>
        <v>0</v>
      </c>
      <c r="D2766" s="10">
        <f>'data '!P2767</f>
        <v>0</v>
      </c>
      <c r="E2766" s="10">
        <f t="shared" si="2"/>
        <v>0</v>
      </c>
      <c r="F2766" s="10">
        <f>'data '!U2767</f>
        <v>0</v>
      </c>
      <c r="G2766" s="10">
        <f t="shared" si="1"/>
        <v>0</v>
      </c>
    </row>
    <row r="2767" spans="1:7" ht="12.75" customHeight="1" x14ac:dyDescent="0.2">
      <c r="A2767" s="7">
        <v>42180</v>
      </c>
      <c r="B2767" s="10">
        <f>'data '!K2768</f>
        <v>0</v>
      </c>
      <c r="C2767" s="10">
        <f t="shared" si="0"/>
        <v>0</v>
      </c>
      <c r="D2767" s="10">
        <f>'data '!P2768</f>
        <v>0</v>
      </c>
      <c r="E2767" s="10">
        <f t="shared" si="2"/>
        <v>0</v>
      </c>
      <c r="F2767" s="10">
        <f>'data '!U2768</f>
        <v>0</v>
      </c>
      <c r="G2767" s="10">
        <f t="shared" si="1"/>
        <v>0</v>
      </c>
    </row>
    <row r="2768" spans="1:7" ht="12.75" customHeight="1" x14ac:dyDescent="0.2">
      <c r="A2768" s="7">
        <v>42181</v>
      </c>
      <c r="B2768" s="10">
        <f>'data '!K2769</f>
        <v>0</v>
      </c>
      <c r="C2768" s="10">
        <f t="shared" si="0"/>
        <v>0</v>
      </c>
      <c r="D2768" s="10">
        <f>'data '!P2769</f>
        <v>0</v>
      </c>
      <c r="E2768" s="10">
        <f t="shared" si="2"/>
        <v>0</v>
      </c>
      <c r="F2768" s="10">
        <f>'data '!U2769</f>
        <v>0</v>
      </c>
      <c r="G2768" s="10">
        <f t="shared" si="1"/>
        <v>0</v>
      </c>
    </row>
    <row r="2769" spans="1:7" ht="12.75" customHeight="1" x14ac:dyDescent="0.2">
      <c r="A2769" s="7">
        <v>42184</v>
      </c>
      <c r="B2769" s="10">
        <f>'data '!K2770</f>
        <v>0</v>
      </c>
      <c r="C2769" s="10">
        <f t="shared" si="0"/>
        <v>0</v>
      </c>
      <c r="D2769" s="10">
        <f>'data '!P2770</f>
        <v>0</v>
      </c>
      <c r="E2769" s="10">
        <f t="shared" si="2"/>
        <v>0</v>
      </c>
      <c r="F2769" s="10">
        <f>'data '!U2770</f>
        <v>0</v>
      </c>
      <c r="G2769" s="10">
        <f t="shared" si="1"/>
        <v>0</v>
      </c>
    </row>
    <row r="2770" spans="1:7" ht="12.75" customHeight="1" x14ac:dyDescent="0.2">
      <c r="A2770" s="7">
        <v>42185</v>
      </c>
      <c r="B2770" s="10">
        <f>'data '!K2771</f>
        <v>0</v>
      </c>
      <c r="C2770" s="10">
        <f t="shared" si="0"/>
        <v>0</v>
      </c>
      <c r="D2770" s="10">
        <f>'data '!P2771</f>
        <v>0</v>
      </c>
      <c r="E2770" s="10">
        <f t="shared" si="2"/>
        <v>0</v>
      </c>
      <c r="F2770" s="10">
        <f>'data '!U2771</f>
        <v>0</v>
      </c>
      <c r="G2770" s="10">
        <f t="shared" si="1"/>
        <v>0</v>
      </c>
    </row>
    <row r="2771" spans="1:7" ht="12.75" customHeight="1" x14ac:dyDescent="0.2">
      <c r="A2771" s="7">
        <v>42186</v>
      </c>
      <c r="B2771" s="10">
        <f>'data '!K2772</f>
        <v>0</v>
      </c>
      <c r="C2771" s="10">
        <f t="shared" si="0"/>
        <v>0</v>
      </c>
      <c r="D2771" s="10">
        <f>'data '!P2772</f>
        <v>0</v>
      </c>
      <c r="E2771" s="10">
        <f t="shared" si="2"/>
        <v>0</v>
      </c>
      <c r="F2771" s="10">
        <f>'data '!U2772</f>
        <v>0</v>
      </c>
      <c r="G2771" s="10">
        <f t="shared" si="1"/>
        <v>0</v>
      </c>
    </row>
    <row r="2772" spans="1:7" ht="12.75" customHeight="1" x14ac:dyDescent="0.2">
      <c r="A2772" s="7">
        <v>42187</v>
      </c>
      <c r="B2772" s="10">
        <f>'data '!K2773</f>
        <v>0</v>
      </c>
      <c r="C2772" s="10">
        <f t="shared" si="0"/>
        <v>0</v>
      </c>
      <c r="D2772" s="10">
        <f>'data '!P2773</f>
        <v>0</v>
      </c>
      <c r="E2772" s="10">
        <f t="shared" si="2"/>
        <v>0</v>
      </c>
      <c r="F2772" s="10">
        <f>'data '!U2773</f>
        <v>0</v>
      </c>
      <c r="G2772" s="10">
        <f t="shared" si="1"/>
        <v>0</v>
      </c>
    </row>
    <row r="2773" spans="1:7" ht="12.75" customHeight="1" x14ac:dyDescent="0.2">
      <c r="A2773" s="7">
        <v>42188</v>
      </c>
      <c r="B2773" s="10">
        <f>'data '!K2774</f>
        <v>0</v>
      </c>
      <c r="C2773" s="10">
        <f t="shared" si="0"/>
        <v>0</v>
      </c>
      <c r="D2773" s="10">
        <f>'data '!P2774</f>
        <v>0</v>
      </c>
      <c r="E2773" s="10">
        <f t="shared" si="2"/>
        <v>0</v>
      </c>
      <c r="F2773" s="10">
        <f>'data '!U2774</f>
        <v>0</v>
      </c>
      <c r="G2773" s="10">
        <f t="shared" si="1"/>
        <v>0</v>
      </c>
    </row>
    <row r="2774" spans="1:7" ht="12.75" customHeight="1" x14ac:dyDescent="0.2">
      <c r="A2774" s="7">
        <v>42191</v>
      </c>
      <c r="B2774" s="10">
        <f>'data '!K2775</f>
        <v>0</v>
      </c>
      <c r="C2774" s="10">
        <f t="shared" si="0"/>
        <v>0</v>
      </c>
      <c r="D2774" s="10">
        <f>'data '!P2775</f>
        <v>0</v>
      </c>
      <c r="E2774" s="10">
        <f t="shared" si="2"/>
        <v>0</v>
      </c>
      <c r="F2774" s="10">
        <f>'data '!U2775</f>
        <v>0</v>
      </c>
      <c r="G2774" s="10">
        <f t="shared" si="1"/>
        <v>0</v>
      </c>
    </row>
    <row r="2775" spans="1:7" ht="12.75" customHeight="1" x14ac:dyDescent="0.2">
      <c r="A2775" s="7">
        <v>42192</v>
      </c>
      <c r="B2775" s="10">
        <f>'data '!K2776</f>
        <v>0</v>
      </c>
      <c r="C2775" s="10">
        <f t="shared" si="0"/>
        <v>0</v>
      </c>
      <c r="D2775" s="10">
        <f>'data '!P2776</f>
        <v>0</v>
      </c>
      <c r="E2775" s="10">
        <f t="shared" si="2"/>
        <v>0</v>
      </c>
      <c r="F2775" s="10">
        <f>'data '!U2776</f>
        <v>0</v>
      </c>
      <c r="G2775" s="10">
        <f t="shared" si="1"/>
        <v>0</v>
      </c>
    </row>
    <row r="2776" spans="1:7" ht="12.75" customHeight="1" x14ac:dyDescent="0.2">
      <c r="A2776" s="7">
        <v>42193</v>
      </c>
      <c r="B2776" s="10">
        <f>'data '!K2777</f>
        <v>0</v>
      </c>
      <c r="C2776" s="10">
        <f t="shared" si="0"/>
        <v>0</v>
      </c>
      <c r="D2776" s="10">
        <f>'data '!P2777</f>
        <v>0</v>
      </c>
      <c r="E2776" s="10">
        <f t="shared" si="2"/>
        <v>0</v>
      </c>
      <c r="F2776" s="10">
        <f>'data '!U2777</f>
        <v>0</v>
      </c>
      <c r="G2776" s="10">
        <f t="shared" si="1"/>
        <v>0</v>
      </c>
    </row>
    <row r="2777" spans="1:7" ht="12.75" customHeight="1" x14ac:dyDescent="0.2">
      <c r="A2777" s="7">
        <v>42194</v>
      </c>
      <c r="B2777" s="10">
        <f>'data '!K2778</f>
        <v>0</v>
      </c>
      <c r="C2777" s="10">
        <f t="shared" si="0"/>
        <v>0</v>
      </c>
      <c r="D2777" s="10">
        <f>'data '!P2778</f>
        <v>0</v>
      </c>
      <c r="E2777" s="10">
        <f t="shared" si="2"/>
        <v>0</v>
      </c>
      <c r="F2777" s="10">
        <f>'data '!U2778</f>
        <v>0</v>
      </c>
      <c r="G2777" s="10">
        <f t="shared" si="1"/>
        <v>0</v>
      </c>
    </row>
    <row r="2778" spans="1:7" ht="12.75" customHeight="1" x14ac:dyDescent="0.2">
      <c r="A2778" s="7">
        <v>42195</v>
      </c>
      <c r="B2778" s="10">
        <f>'data '!K2779</f>
        <v>0</v>
      </c>
      <c r="C2778" s="10">
        <f t="shared" si="0"/>
        <v>0</v>
      </c>
      <c r="D2778" s="10">
        <f>'data '!P2779</f>
        <v>0</v>
      </c>
      <c r="E2778" s="10">
        <f t="shared" si="2"/>
        <v>0</v>
      </c>
      <c r="F2778" s="10">
        <f>'data '!U2779</f>
        <v>0</v>
      </c>
      <c r="G2778" s="10">
        <f t="shared" si="1"/>
        <v>0</v>
      </c>
    </row>
    <row r="2779" spans="1:7" ht="12.75" customHeight="1" x14ac:dyDescent="0.2">
      <c r="A2779" s="7">
        <v>42198</v>
      </c>
      <c r="B2779" s="10">
        <f>'data '!K2780</f>
        <v>0</v>
      </c>
      <c r="C2779" s="10">
        <f t="shared" si="0"/>
        <v>0</v>
      </c>
      <c r="D2779" s="10">
        <f>'data '!P2780</f>
        <v>0</v>
      </c>
      <c r="E2779" s="10">
        <f t="shared" si="2"/>
        <v>0</v>
      </c>
      <c r="F2779" s="10">
        <f>'data '!U2780</f>
        <v>0</v>
      </c>
      <c r="G2779" s="10">
        <f t="shared" si="1"/>
        <v>0</v>
      </c>
    </row>
    <row r="2780" spans="1:7" ht="12.75" customHeight="1" x14ac:dyDescent="0.2">
      <c r="A2780" s="7">
        <v>42199</v>
      </c>
      <c r="B2780" s="10">
        <f>'data '!K2781</f>
        <v>0</v>
      </c>
      <c r="C2780" s="10">
        <f t="shared" si="0"/>
        <v>0</v>
      </c>
      <c r="D2780" s="10">
        <f>'data '!P2781</f>
        <v>0</v>
      </c>
      <c r="E2780" s="10">
        <f t="shared" si="2"/>
        <v>0</v>
      </c>
      <c r="F2780" s="10">
        <f>'data '!U2781</f>
        <v>0</v>
      </c>
      <c r="G2780" s="10">
        <f t="shared" si="1"/>
        <v>0</v>
      </c>
    </row>
    <row r="2781" spans="1:7" ht="12.75" customHeight="1" x14ac:dyDescent="0.2">
      <c r="A2781" s="7">
        <v>42200</v>
      </c>
      <c r="B2781" s="10">
        <f>'data '!K2782</f>
        <v>0</v>
      </c>
      <c r="C2781" s="10">
        <f t="shared" si="0"/>
        <v>0</v>
      </c>
      <c r="D2781" s="10">
        <f>'data '!P2782</f>
        <v>0</v>
      </c>
      <c r="E2781" s="10">
        <f t="shared" si="2"/>
        <v>0</v>
      </c>
      <c r="F2781" s="10">
        <f>'data '!U2782</f>
        <v>0</v>
      </c>
      <c r="G2781" s="10">
        <f t="shared" si="1"/>
        <v>0</v>
      </c>
    </row>
    <row r="2782" spans="1:7" ht="12.75" customHeight="1" x14ac:dyDescent="0.2">
      <c r="A2782" s="7">
        <v>42201</v>
      </c>
      <c r="B2782" s="10">
        <f>'data '!K2783</f>
        <v>0</v>
      </c>
      <c r="C2782" s="10">
        <f t="shared" si="0"/>
        <v>0</v>
      </c>
      <c r="D2782" s="10">
        <f>'data '!P2783</f>
        <v>0</v>
      </c>
      <c r="E2782" s="10">
        <f t="shared" si="2"/>
        <v>0</v>
      </c>
      <c r="F2782" s="10">
        <f>'data '!U2783</f>
        <v>0</v>
      </c>
      <c r="G2782" s="10">
        <f t="shared" si="1"/>
        <v>0</v>
      </c>
    </row>
    <row r="2783" spans="1:7" ht="12.75" customHeight="1" x14ac:dyDescent="0.2">
      <c r="A2783" s="7">
        <v>42202</v>
      </c>
      <c r="B2783" s="10">
        <f>'data '!K2784</f>
        <v>0</v>
      </c>
      <c r="C2783" s="10">
        <f t="shared" si="0"/>
        <v>0</v>
      </c>
      <c r="D2783" s="10">
        <f>'data '!P2784</f>
        <v>0</v>
      </c>
      <c r="E2783" s="10">
        <f t="shared" si="2"/>
        <v>0</v>
      </c>
      <c r="F2783" s="10">
        <f>'data '!U2784</f>
        <v>0</v>
      </c>
      <c r="G2783" s="10">
        <f t="shared" si="1"/>
        <v>0</v>
      </c>
    </row>
    <row r="2784" spans="1:7" ht="12.75" customHeight="1" x14ac:dyDescent="0.2">
      <c r="A2784" s="7">
        <v>42205</v>
      </c>
      <c r="B2784" s="10">
        <f>'data '!K2785</f>
        <v>0</v>
      </c>
      <c r="C2784" s="10">
        <f t="shared" si="0"/>
        <v>0</v>
      </c>
      <c r="D2784" s="10">
        <f>'data '!P2785</f>
        <v>0</v>
      </c>
      <c r="E2784" s="10">
        <f t="shared" si="2"/>
        <v>0</v>
      </c>
      <c r="F2784" s="10">
        <f>'data '!U2785</f>
        <v>0</v>
      </c>
      <c r="G2784" s="10">
        <f t="shared" si="1"/>
        <v>0</v>
      </c>
    </row>
    <row r="2785" spans="1:7" ht="12.75" customHeight="1" x14ac:dyDescent="0.2">
      <c r="A2785" s="7">
        <v>42206</v>
      </c>
      <c r="B2785" s="10">
        <f>'data '!K2786</f>
        <v>0</v>
      </c>
      <c r="C2785" s="10">
        <f t="shared" si="0"/>
        <v>0</v>
      </c>
      <c r="D2785" s="10">
        <f>'data '!P2786</f>
        <v>0</v>
      </c>
      <c r="E2785" s="10">
        <f t="shared" si="2"/>
        <v>0</v>
      </c>
      <c r="F2785" s="10">
        <f>'data '!U2786</f>
        <v>0</v>
      </c>
      <c r="G2785" s="10">
        <f t="shared" si="1"/>
        <v>0</v>
      </c>
    </row>
    <row r="2786" spans="1:7" ht="12.75" customHeight="1" x14ac:dyDescent="0.2">
      <c r="A2786" s="7">
        <v>42207</v>
      </c>
      <c r="B2786" s="10">
        <f>'data '!K2787</f>
        <v>0</v>
      </c>
      <c r="C2786" s="10">
        <f t="shared" si="0"/>
        <v>0</v>
      </c>
      <c r="D2786" s="10">
        <f>'data '!P2787</f>
        <v>0</v>
      </c>
      <c r="E2786" s="10">
        <f t="shared" si="2"/>
        <v>0</v>
      </c>
      <c r="F2786" s="10">
        <f>'data '!U2787</f>
        <v>0</v>
      </c>
      <c r="G2786" s="10">
        <f t="shared" si="1"/>
        <v>0</v>
      </c>
    </row>
    <row r="2787" spans="1:7" ht="12.75" customHeight="1" x14ac:dyDescent="0.2">
      <c r="A2787" s="7">
        <v>42208</v>
      </c>
      <c r="B2787" s="10">
        <f>'data '!K2788</f>
        <v>0</v>
      </c>
      <c r="C2787" s="10">
        <f t="shared" si="0"/>
        <v>0</v>
      </c>
      <c r="D2787" s="10">
        <f>'data '!P2788</f>
        <v>0</v>
      </c>
      <c r="E2787" s="10">
        <f t="shared" si="2"/>
        <v>0</v>
      </c>
      <c r="F2787" s="10">
        <f>'data '!U2788</f>
        <v>0</v>
      </c>
      <c r="G2787" s="10">
        <f t="shared" si="1"/>
        <v>0</v>
      </c>
    </row>
    <row r="2788" spans="1:7" ht="12.75" customHeight="1" x14ac:dyDescent="0.2">
      <c r="A2788" s="7">
        <v>42209</v>
      </c>
      <c r="B2788" s="10">
        <f>'data '!K2789</f>
        <v>0</v>
      </c>
      <c r="C2788" s="10">
        <f t="shared" si="0"/>
        <v>0</v>
      </c>
      <c r="D2788" s="10">
        <f>'data '!P2789</f>
        <v>0</v>
      </c>
      <c r="E2788" s="10">
        <f t="shared" si="2"/>
        <v>0</v>
      </c>
      <c r="F2788" s="10">
        <f>'data '!U2789</f>
        <v>0</v>
      </c>
      <c r="G2788" s="10">
        <f t="shared" si="1"/>
        <v>0</v>
      </c>
    </row>
    <row r="2789" spans="1:7" ht="12.75" customHeight="1" x14ac:dyDescent="0.2">
      <c r="A2789" s="7">
        <v>42212</v>
      </c>
      <c r="B2789" s="10">
        <f>'data '!K2790</f>
        <v>0</v>
      </c>
      <c r="C2789" s="10">
        <f t="shared" si="0"/>
        <v>0</v>
      </c>
      <c r="D2789" s="10">
        <f>'data '!P2790</f>
        <v>0</v>
      </c>
      <c r="E2789" s="10">
        <f t="shared" si="2"/>
        <v>0</v>
      </c>
      <c r="F2789" s="10">
        <f>'data '!U2790</f>
        <v>0</v>
      </c>
      <c r="G2789" s="10">
        <f t="shared" si="1"/>
        <v>0</v>
      </c>
    </row>
    <row r="2790" spans="1:7" ht="12.75" customHeight="1" x14ac:dyDescent="0.2">
      <c r="A2790" s="7">
        <v>42213</v>
      </c>
      <c r="B2790" s="10">
        <f>'data '!K2791</f>
        <v>0</v>
      </c>
      <c r="C2790" s="10">
        <f t="shared" si="0"/>
        <v>0</v>
      </c>
      <c r="D2790" s="10">
        <f>'data '!P2791</f>
        <v>0</v>
      </c>
      <c r="E2790" s="10">
        <f t="shared" si="2"/>
        <v>0</v>
      </c>
      <c r="F2790" s="10">
        <f>'data '!U2791</f>
        <v>0</v>
      </c>
      <c r="G2790" s="10">
        <f t="shared" si="1"/>
        <v>0</v>
      </c>
    </row>
    <row r="2791" spans="1:7" ht="12.75" customHeight="1" x14ac:dyDescent="0.2">
      <c r="A2791" s="7">
        <v>42214</v>
      </c>
      <c r="B2791" s="10">
        <f>'data '!K2792</f>
        <v>0</v>
      </c>
      <c r="C2791" s="10">
        <f t="shared" si="0"/>
        <v>0</v>
      </c>
      <c r="D2791" s="10">
        <f>'data '!P2792</f>
        <v>0</v>
      </c>
      <c r="E2791" s="10">
        <f t="shared" si="2"/>
        <v>0</v>
      </c>
      <c r="F2791" s="10">
        <f>'data '!U2792</f>
        <v>0</v>
      </c>
      <c r="G2791" s="10">
        <f t="shared" si="1"/>
        <v>0</v>
      </c>
    </row>
    <row r="2792" spans="1:7" ht="12.75" customHeight="1" x14ac:dyDescent="0.2">
      <c r="A2792" s="7">
        <v>42215</v>
      </c>
      <c r="B2792" s="10">
        <f>'data '!K2793</f>
        <v>0</v>
      </c>
      <c r="C2792" s="10">
        <f t="shared" si="0"/>
        <v>0</v>
      </c>
      <c r="D2792" s="10">
        <f>'data '!P2793</f>
        <v>0</v>
      </c>
      <c r="E2792" s="10">
        <f t="shared" si="2"/>
        <v>0</v>
      </c>
      <c r="F2792" s="10">
        <f>'data '!U2793</f>
        <v>0</v>
      </c>
      <c r="G2792" s="10">
        <f t="shared" si="1"/>
        <v>0</v>
      </c>
    </row>
    <row r="2793" spans="1:7" ht="12.75" customHeight="1" x14ac:dyDescent="0.2">
      <c r="A2793" s="7">
        <v>42216</v>
      </c>
      <c r="B2793" s="10">
        <f>'data '!K2794</f>
        <v>0</v>
      </c>
      <c r="C2793" s="10">
        <f t="shared" si="0"/>
        <v>0</v>
      </c>
      <c r="D2793" s="10">
        <f>'data '!P2794</f>
        <v>0</v>
      </c>
      <c r="E2793" s="10">
        <f t="shared" si="2"/>
        <v>0</v>
      </c>
      <c r="F2793" s="10">
        <f>'data '!U2794</f>
        <v>0</v>
      </c>
      <c r="G2793" s="10">
        <f t="shared" si="1"/>
        <v>0</v>
      </c>
    </row>
    <row r="2794" spans="1:7" ht="12.75" customHeight="1" x14ac:dyDescent="0.2">
      <c r="A2794" s="7">
        <v>42219</v>
      </c>
      <c r="B2794" s="10">
        <f>'data '!K2795</f>
        <v>0</v>
      </c>
      <c r="C2794" s="10">
        <f t="shared" si="0"/>
        <v>0</v>
      </c>
      <c r="D2794" s="10">
        <f>'data '!P2795</f>
        <v>0</v>
      </c>
      <c r="E2794" s="10">
        <f t="shared" si="2"/>
        <v>0</v>
      </c>
      <c r="F2794" s="10">
        <f>'data '!U2795</f>
        <v>0</v>
      </c>
      <c r="G2794" s="10">
        <f t="shared" si="1"/>
        <v>0</v>
      </c>
    </row>
    <row r="2795" spans="1:7" ht="12.75" customHeight="1" x14ac:dyDescent="0.2">
      <c r="A2795" s="7">
        <v>42220</v>
      </c>
      <c r="B2795" s="10">
        <f>'data '!K2796</f>
        <v>0</v>
      </c>
      <c r="C2795" s="10">
        <f t="shared" si="0"/>
        <v>0</v>
      </c>
      <c r="D2795" s="10">
        <f>'data '!P2796</f>
        <v>0</v>
      </c>
      <c r="E2795" s="10">
        <f t="shared" si="2"/>
        <v>0</v>
      </c>
      <c r="F2795" s="10">
        <f>'data '!U2796</f>
        <v>0</v>
      </c>
      <c r="G2795" s="10">
        <f t="shared" si="1"/>
        <v>0</v>
      </c>
    </row>
    <row r="2796" spans="1:7" ht="12.75" customHeight="1" x14ac:dyDescent="0.2">
      <c r="A2796" s="7">
        <v>42221</v>
      </c>
      <c r="B2796" s="10">
        <f>'data '!K2797</f>
        <v>0</v>
      </c>
      <c r="C2796" s="10">
        <f t="shared" si="0"/>
        <v>0</v>
      </c>
      <c r="D2796" s="10">
        <f>'data '!P2797</f>
        <v>0</v>
      </c>
      <c r="E2796" s="10">
        <f t="shared" si="2"/>
        <v>0</v>
      </c>
      <c r="F2796" s="10">
        <f>'data '!U2797</f>
        <v>0</v>
      </c>
      <c r="G2796" s="10">
        <f t="shared" si="1"/>
        <v>0</v>
      </c>
    </row>
    <row r="2797" spans="1:7" ht="12.75" customHeight="1" x14ac:dyDescent="0.2">
      <c r="A2797" s="7">
        <v>42222</v>
      </c>
      <c r="B2797" s="10">
        <f>'data '!K2798</f>
        <v>0</v>
      </c>
      <c r="C2797" s="10">
        <f t="shared" si="0"/>
        <v>0</v>
      </c>
      <c r="D2797" s="10">
        <f>'data '!P2798</f>
        <v>0</v>
      </c>
      <c r="E2797" s="10">
        <f t="shared" si="2"/>
        <v>0</v>
      </c>
      <c r="F2797" s="10">
        <f>'data '!U2798</f>
        <v>0</v>
      </c>
      <c r="G2797" s="10">
        <f t="shared" si="1"/>
        <v>0</v>
      </c>
    </row>
    <row r="2798" spans="1:7" ht="12.75" customHeight="1" x14ac:dyDescent="0.2">
      <c r="A2798" s="7">
        <v>42223</v>
      </c>
      <c r="B2798" s="10">
        <f>'data '!K2799</f>
        <v>0</v>
      </c>
      <c r="C2798" s="10">
        <f t="shared" si="0"/>
        <v>0</v>
      </c>
      <c r="D2798" s="10">
        <f>'data '!P2799</f>
        <v>0</v>
      </c>
      <c r="E2798" s="10">
        <f t="shared" si="2"/>
        <v>0</v>
      </c>
      <c r="F2798" s="10">
        <f>'data '!U2799</f>
        <v>0</v>
      </c>
      <c r="G2798" s="10">
        <f t="shared" si="1"/>
        <v>0</v>
      </c>
    </row>
    <row r="2799" spans="1:7" ht="12.75" customHeight="1" x14ac:dyDescent="0.2">
      <c r="A2799" s="7">
        <v>42226</v>
      </c>
      <c r="B2799" s="10">
        <f>'data '!K2800</f>
        <v>0</v>
      </c>
      <c r="C2799" s="10">
        <f t="shared" si="0"/>
        <v>0</v>
      </c>
      <c r="D2799" s="10">
        <f>'data '!P2800</f>
        <v>0</v>
      </c>
      <c r="E2799" s="10">
        <f t="shared" si="2"/>
        <v>0</v>
      </c>
      <c r="F2799" s="10">
        <f>'data '!U2800</f>
        <v>0</v>
      </c>
      <c r="G2799" s="10">
        <f t="shared" si="1"/>
        <v>0</v>
      </c>
    </row>
    <row r="2800" spans="1:7" ht="12.75" customHeight="1" x14ac:dyDescent="0.2">
      <c r="A2800" s="7">
        <v>42227</v>
      </c>
      <c r="B2800" s="10">
        <f>'data '!K2801</f>
        <v>0</v>
      </c>
      <c r="C2800" s="10">
        <f t="shared" si="0"/>
        <v>0</v>
      </c>
      <c r="D2800" s="10">
        <f>'data '!P2801</f>
        <v>0</v>
      </c>
      <c r="E2800" s="10">
        <f t="shared" si="2"/>
        <v>0</v>
      </c>
      <c r="F2800" s="10">
        <f>'data '!U2801</f>
        <v>0</v>
      </c>
      <c r="G2800" s="10">
        <f t="shared" si="1"/>
        <v>0</v>
      </c>
    </row>
    <row r="2801" spans="1:7" ht="12.75" customHeight="1" x14ac:dyDescent="0.2">
      <c r="A2801" s="7">
        <v>42228</v>
      </c>
      <c r="B2801" s="10">
        <f>'data '!K2802</f>
        <v>0</v>
      </c>
      <c r="C2801" s="10">
        <f t="shared" si="0"/>
        <v>0</v>
      </c>
      <c r="D2801" s="10">
        <f>'data '!P2802</f>
        <v>0</v>
      </c>
      <c r="E2801" s="10">
        <f t="shared" si="2"/>
        <v>0</v>
      </c>
      <c r="F2801" s="10">
        <f>'data '!U2802</f>
        <v>0</v>
      </c>
      <c r="G2801" s="10">
        <f t="shared" si="1"/>
        <v>0</v>
      </c>
    </row>
    <row r="2802" spans="1:7" ht="12.75" customHeight="1" x14ac:dyDescent="0.2">
      <c r="A2802" s="7">
        <v>42229</v>
      </c>
      <c r="B2802" s="10">
        <f>'data '!K2803</f>
        <v>0</v>
      </c>
      <c r="C2802" s="10">
        <f t="shared" si="0"/>
        <v>0</v>
      </c>
      <c r="D2802" s="10">
        <f>'data '!P2803</f>
        <v>0</v>
      </c>
      <c r="E2802" s="10">
        <f t="shared" si="2"/>
        <v>0</v>
      </c>
      <c r="F2802" s="10">
        <f>'data '!U2803</f>
        <v>0</v>
      </c>
      <c r="G2802" s="10">
        <f t="shared" si="1"/>
        <v>0</v>
      </c>
    </row>
    <row r="2803" spans="1:7" ht="12.75" customHeight="1" x14ac:dyDescent="0.2">
      <c r="A2803" s="7">
        <v>42230</v>
      </c>
      <c r="B2803" s="10">
        <f>'data '!K2804</f>
        <v>0</v>
      </c>
      <c r="C2803" s="10">
        <f t="shared" si="0"/>
        <v>0</v>
      </c>
      <c r="D2803" s="10">
        <f>'data '!P2804</f>
        <v>0</v>
      </c>
      <c r="E2803" s="10">
        <f t="shared" si="2"/>
        <v>0</v>
      </c>
      <c r="F2803" s="10">
        <f>'data '!U2804</f>
        <v>0</v>
      </c>
      <c r="G2803" s="10">
        <f t="shared" si="1"/>
        <v>0</v>
      </c>
    </row>
    <row r="2804" spans="1:7" ht="12.75" customHeight="1" x14ac:dyDescent="0.2">
      <c r="A2804" s="7">
        <v>42233</v>
      </c>
      <c r="B2804" s="10">
        <f>'data '!K2805</f>
        <v>0</v>
      </c>
      <c r="C2804" s="10">
        <f t="shared" si="0"/>
        <v>0</v>
      </c>
      <c r="D2804" s="10">
        <f>'data '!P2805</f>
        <v>0</v>
      </c>
      <c r="E2804" s="10">
        <f t="shared" si="2"/>
        <v>0</v>
      </c>
      <c r="F2804" s="10">
        <f>'data '!U2805</f>
        <v>0</v>
      </c>
      <c r="G2804" s="10">
        <f t="shared" si="1"/>
        <v>0</v>
      </c>
    </row>
    <row r="2805" spans="1:7" ht="12.75" customHeight="1" x14ac:dyDescent="0.2">
      <c r="A2805" s="7">
        <v>42234</v>
      </c>
      <c r="B2805" s="10">
        <f>'data '!K2806</f>
        <v>0</v>
      </c>
      <c r="C2805" s="10">
        <f t="shared" si="0"/>
        <v>0</v>
      </c>
      <c r="D2805" s="10">
        <f>'data '!P2806</f>
        <v>0</v>
      </c>
      <c r="E2805" s="10">
        <f t="shared" si="2"/>
        <v>0</v>
      </c>
      <c r="F2805" s="10">
        <f>'data '!U2806</f>
        <v>0</v>
      </c>
      <c r="G2805" s="10">
        <f t="shared" si="1"/>
        <v>0</v>
      </c>
    </row>
    <row r="2806" spans="1:7" ht="12.75" customHeight="1" x14ac:dyDescent="0.2">
      <c r="A2806" s="7">
        <v>42235</v>
      </c>
      <c r="B2806" s="10">
        <f>'data '!K2807</f>
        <v>0</v>
      </c>
      <c r="C2806" s="10">
        <f t="shared" si="0"/>
        <v>0</v>
      </c>
      <c r="D2806" s="10">
        <f>'data '!P2807</f>
        <v>0</v>
      </c>
      <c r="E2806" s="10">
        <f t="shared" si="2"/>
        <v>0</v>
      </c>
      <c r="F2806" s="10">
        <f>'data '!U2807</f>
        <v>0</v>
      </c>
      <c r="G2806" s="10">
        <f t="shared" si="1"/>
        <v>0</v>
      </c>
    </row>
    <row r="2807" spans="1:7" ht="12.75" customHeight="1" x14ac:dyDescent="0.2">
      <c r="A2807" s="7">
        <v>42236</v>
      </c>
      <c r="B2807" s="10">
        <f>'data '!K2808</f>
        <v>0</v>
      </c>
      <c r="C2807" s="10">
        <f t="shared" si="0"/>
        <v>0</v>
      </c>
      <c r="D2807" s="10">
        <f>'data '!P2808</f>
        <v>0</v>
      </c>
      <c r="E2807" s="10">
        <f t="shared" si="2"/>
        <v>0</v>
      </c>
      <c r="F2807" s="10">
        <f>'data '!U2808</f>
        <v>0</v>
      </c>
      <c r="G2807" s="10">
        <f t="shared" si="1"/>
        <v>0</v>
      </c>
    </row>
    <row r="2808" spans="1:7" ht="12.75" customHeight="1" x14ac:dyDescent="0.2">
      <c r="A2808" s="7">
        <v>42237</v>
      </c>
      <c r="B2808" s="10">
        <f>'data '!K2809</f>
        <v>0</v>
      </c>
      <c r="C2808" s="10">
        <f t="shared" si="0"/>
        <v>0</v>
      </c>
      <c r="D2808" s="10">
        <f>'data '!P2809</f>
        <v>0</v>
      </c>
      <c r="E2808" s="10">
        <f t="shared" si="2"/>
        <v>0</v>
      </c>
      <c r="F2808" s="10">
        <f>'data '!U2809</f>
        <v>0</v>
      </c>
      <c r="G2808" s="10">
        <f t="shared" si="1"/>
        <v>0</v>
      </c>
    </row>
    <row r="2809" spans="1:7" ht="12.75" customHeight="1" x14ac:dyDescent="0.2">
      <c r="A2809" s="7">
        <v>42240</v>
      </c>
      <c r="B2809" s="10">
        <f>'data '!K2810</f>
        <v>0</v>
      </c>
      <c r="C2809" s="10">
        <f t="shared" si="0"/>
        <v>0</v>
      </c>
      <c r="D2809" s="10">
        <f>'data '!P2810</f>
        <v>0</v>
      </c>
      <c r="E2809" s="10">
        <f t="shared" si="2"/>
        <v>0</v>
      </c>
      <c r="F2809" s="10">
        <f>'data '!U2810</f>
        <v>0</v>
      </c>
      <c r="G2809" s="10">
        <f t="shared" si="1"/>
        <v>0</v>
      </c>
    </row>
    <row r="2810" spans="1:7" ht="12.75" customHeight="1" x14ac:dyDescent="0.2">
      <c r="A2810" s="7">
        <v>42241</v>
      </c>
      <c r="B2810" s="10">
        <f>'data '!K2811</f>
        <v>0</v>
      </c>
      <c r="C2810" s="10">
        <f t="shared" si="0"/>
        <v>0</v>
      </c>
      <c r="D2810" s="10">
        <f>'data '!P2811</f>
        <v>0</v>
      </c>
      <c r="E2810" s="10">
        <f t="shared" si="2"/>
        <v>0</v>
      </c>
      <c r="F2810" s="10">
        <f>'data '!U2811</f>
        <v>0</v>
      </c>
      <c r="G2810" s="10">
        <f t="shared" si="1"/>
        <v>0</v>
      </c>
    </row>
    <row r="2811" spans="1:7" ht="12.75" customHeight="1" x14ac:dyDescent="0.2">
      <c r="A2811" s="7">
        <v>42242</v>
      </c>
      <c r="B2811" s="10">
        <f>'data '!K2812</f>
        <v>0</v>
      </c>
      <c r="C2811" s="10">
        <f t="shared" si="0"/>
        <v>0</v>
      </c>
      <c r="D2811" s="10">
        <f>'data '!P2812</f>
        <v>0</v>
      </c>
      <c r="E2811" s="10">
        <f t="shared" si="2"/>
        <v>0</v>
      </c>
      <c r="F2811" s="10">
        <f>'data '!U2812</f>
        <v>0</v>
      </c>
      <c r="G2811" s="10">
        <f t="shared" si="1"/>
        <v>0</v>
      </c>
    </row>
    <row r="2812" spans="1:7" ht="12.75" customHeight="1" x14ac:dyDescent="0.2">
      <c r="A2812" s="7">
        <v>42243</v>
      </c>
      <c r="B2812" s="10">
        <f>'data '!K2813</f>
        <v>0</v>
      </c>
      <c r="C2812" s="10">
        <f t="shared" si="0"/>
        <v>0</v>
      </c>
      <c r="D2812" s="10">
        <f>'data '!P2813</f>
        <v>0</v>
      </c>
      <c r="E2812" s="10">
        <f t="shared" si="2"/>
        <v>0</v>
      </c>
      <c r="F2812" s="10">
        <f>'data '!U2813</f>
        <v>0</v>
      </c>
      <c r="G2812" s="10">
        <f t="shared" si="1"/>
        <v>0</v>
      </c>
    </row>
    <row r="2813" spans="1:7" ht="12.75" customHeight="1" x14ac:dyDescent="0.2">
      <c r="A2813" s="7">
        <v>42244</v>
      </c>
      <c r="B2813" s="10">
        <f>'data '!K2814</f>
        <v>0</v>
      </c>
      <c r="C2813" s="10">
        <f t="shared" si="0"/>
        <v>0</v>
      </c>
      <c r="D2813" s="10">
        <f>'data '!P2814</f>
        <v>0</v>
      </c>
      <c r="E2813" s="10">
        <f t="shared" si="2"/>
        <v>0</v>
      </c>
      <c r="F2813" s="10">
        <f>'data '!U2814</f>
        <v>0</v>
      </c>
      <c r="G2813" s="10">
        <f t="shared" si="1"/>
        <v>0</v>
      </c>
    </row>
    <row r="2814" spans="1:7" ht="12.75" customHeight="1" x14ac:dyDescent="0.2">
      <c r="A2814" s="7">
        <v>42247</v>
      </c>
      <c r="B2814" s="10">
        <f>'data '!K2815</f>
        <v>0</v>
      </c>
      <c r="C2814" s="10">
        <f t="shared" si="0"/>
        <v>0</v>
      </c>
      <c r="D2814" s="10">
        <f>'data '!P2815</f>
        <v>0</v>
      </c>
      <c r="E2814" s="10">
        <f t="shared" si="2"/>
        <v>0</v>
      </c>
      <c r="F2814" s="10">
        <f>'data '!U2815</f>
        <v>0</v>
      </c>
      <c r="G2814" s="10">
        <f t="shared" si="1"/>
        <v>0</v>
      </c>
    </row>
    <row r="2815" spans="1:7" ht="12.75" customHeight="1" x14ac:dyDescent="0.2">
      <c r="A2815" s="7">
        <v>42248</v>
      </c>
      <c r="B2815" s="10">
        <f>'data '!K2816</f>
        <v>0</v>
      </c>
      <c r="C2815" s="10">
        <f t="shared" si="0"/>
        <v>0</v>
      </c>
      <c r="D2815" s="10">
        <f>'data '!P2816</f>
        <v>0</v>
      </c>
      <c r="E2815" s="10">
        <f t="shared" si="2"/>
        <v>0</v>
      </c>
      <c r="F2815" s="10">
        <f>'data '!U2816</f>
        <v>0</v>
      </c>
      <c r="G2815" s="10">
        <f t="shared" si="1"/>
        <v>0</v>
      </c>
    </row>
    <row r="2816" spans="1:7" ht="12.75" customHeight="1" x14ac:dyDescent="0.2">
      <c r="A2816" s="7">
        <v>42249</v>
      </c>
      <c r="B2816" s="10">
        <f>'data '!K2817</f>
        <v>0</v>
      </c>
      <c r="C2816" s="10">
        <f t="shared" si="0"/>
        <v>0</v>
      </c>
      <c r="D2816" s="10">
        <f>'data '!P2817</f>
        <v>0</v>
      </c>
      <c r="E2816" s="10">
        <f t="shared" si="2"/>
        <v>0</v>
      </c>
      <c r="F2816" s="10">
        <f>'data '!U2817</f>
        <v>0</v>
      </c>
      <c r="G2816" s="10">
        <f t="shared" si="1"/>
        <v>0</v>
      </c>
    </row>
    <row r="2817" spans="1:7" ht="12.75" customHeight="1" x14ac:dyDescent="0.2">
      <c r="A2817" s="7">
        <v>42250</v>
      </c>
      <c r="B2817" s="10">
        <f>'data '!K2818</f>
        <v>0</v>
      </c>
      <c r="C2817" s="10">
        <f t="shared" si="0"/>
        <v>0</v>
      </c>
      <c r="D2817" s="10">
        <f>'data '!P2818</f>
        <v>0</v>
      </c>
      <c r="E2817" s="10">
        <f t="shared" si="2"/>
        <v>0</v>
      </c>
      <c r="F2817" s="10">
        <f>'data '!U2818</f>
        <v>0</v>
      </c>
      <c r="G2817" s="10">
        <f t="shared" si="1"/>
        <v>0</v>
      </c>
    </row>
    <row r="2818" spans="1:7" ht="12.75" customHeight="1" x14ac:dyDescent="0.2">
      <c r="A2818" s="7">
        <v>42251</v>
      </c>
      <c r="B2818" s="10">
        <f>'data '!K2819</f>
        <v>0</v>
      </c>
      <c r="C2818" s="10">
        <f t="shared" si="0"/>
        <v>0</v>
      </c>
      <c r="D2818" s="10">
        <f>'data '!P2819</f>
        <v>0</v>
      </c>
      <c r="E2818" s="10">
        <f t="shared" si="2"/>
        <v>0</v>
      </c>
      <c r="F2818" s="10">
        <f>'data '!U2819</f>
        <v>0</v>
      </c>
      <c r="G2818" s="10">
        <f t="shared" si="1"/>
        <v>0</v>
      </c>
    </row>
    <row r="2819" spans="1:7" ht="12.75" customHeight="1" x14ac:dyDescent="0.2">
      <c r="A2819" s="7">
        <v>42254</v>
      </c>
      <c r="B2819" s="10">
        <f>'data '!K2820</f>
        <v>0</v>
      </c>
      <c r="C2819" s="10">
        <f t="shared" si="0"/>
        <v>0</v>
      </c>
      <c r="D2819" s="10">
        <f>'data '!P2820</f>
        <v>0</v>
      </c>
      <c r="E2819" s="10">
        <f t="shared" si="2"/>
        <v>0</v>
      </c>
      <c r="F2819" s="10">
        <f>'data '!U2820</f>
        <v>0</v>
      </c>
      <c r="G2819" s="10">
        <f t="shared" si="1"/>
        <v>0</v>
      </c>
    </row>
    <row r="2820" spans="1:7" ht="12.75" customHeight="1" x14ac:dyDescent="0.2">
      <c r="A2820" s="7">
        <v>42255</v>
      </c>
      <c r="B2820" s="10">
        <f>'data '!K2821</f>
        <v>0</v>
      </c>
      <c r="C2820" s="10">
        <f t="shared" si="0"/>
        <v>0</v>
      </c>
      <c r="D2820" s="10">
        <f>'data '!P2821</f>
        <v>0</v>
      </c>
      <c r="E2820" s="10">
        <f t="shared" si="2"/>
        <v>0</v>
      </c>
      <c r="F2820" s="10">
        <f>'data '!U2821</f>
        <v>0</v>
      </c>
      <c r="G2820" s="10">
        <f t="shared" si="1"/>
        <v>0</v>
      </c>
    </row>
    <row r="2821" spans="1:7" ht="12.75" customHeight="1" x14ac:dyDescent="0.2">
      <c r="A2821" s="7">
        <v>42256</v>
      </c>
      <c r="B2821" s="10">
        <f>'data '!K2822</f>
        <v>0</v>
      </c>
      <c r="C2821" s="10">
        <f t="shared" si="0"/>
        <v>0</v>
      </c>
      <c r="D2821" s="10">
        <f>'data '!P2822</f>
        <v>0</v>
      </c>
      <c r="E2821" s="10">
        <f t="shared" si="2"/>
        <v>0</v>
      </c>
      <c r="F2821" s="10">
        <f>'data '!U2822</f>
        <v>0</v>
      </c>
      <c r="G2821" s="10">
        <f t="shared" si="1"/>
        <v>0</v>
      </c>
    </row>
    <row r="2822" spans="1:7" ht="12.75" customHeight="1" x14ac:dyDescent="0.2">
      <c r="A2822" s="7">
        <v>42257</v>
      </c>
      <c r="B2822" s="10">
        <f>'data '!K2823</f>
        <v>0</v>
      </c>
      <c r="C2822" s="10">
        <f t="shared" si="0"/>
        <v>0</v>
      </c>
      <c r="D2822" s="10">
        <f>'data '!P2823</f>
        <v>0</v>
      </c>
      <c r="E2822" s="10">
        <f t="shared" si="2"/>
        <v>0</v>
      </c>
      <c r="F2822" s="10">
        <f>'data '!U2823</f>
        <v>0</v>
      </c>
      <c r="G2822" s="10">
        <f t="shared" si="1"/>
        <v>0</v>
      </c>
    </row>
    <row r="2823" spans="1:7" ht="12.75" customHeight="1" x14ac:dyDescent="0.2">
      <c r="A2823" s="7">
        <v>42258</v>
      </c>
      <c r="B2823" s="10">
        <f>'data '!K2824</f>
        <v>0</v>
      </c>
      <c r="C2823" s="10">
        <f t="shared" si="0"/>
        <v>0</v>
      </c>
      <c r="D2823" s="10">
        <f>'data '!P2824</f>
        <v>0</v>
      </c>
      <c r="E2823" s="10">
        <f t="shared" si="2"/>
        <v>0</v>
      </c>
      <c r="F2823" s="10">
        <f>'data '!U2824</f>
        <v>0</v>
      </c>
      <c r="G2823" s="10">
        <f t="shared" si="1"/>
        <v>0</v>
      </c>
    </row>
    <row r="2824" spans="1:7" ht="12.75" customHeight="1" x14ac:dyDescent="0.2">
      <c r="A2824" s="7">
        <v>42261</v>
      </c>
      <c r="B2824" s="10">
        <f>'data '!K2825</f>
        <v>0</v>
      </c>
      <c r="C2824" s="10">
        <f t="shared" si="0"/>
        <v>0</v>
      </c>
      <c r="D2824" s="10">
        <f>'data '!P2825</f>
        <v>0</v>
      </c>
      <c r="E2824" s="10">
        <f t="shared" si="2"/>
        <v>0</v>
      </c>
      <c r="F2824" s="10">
        <f>'data '!U2825</f>
        <v>0</v>
      </c>
      <c r="G2824" s="10">
        <f t="shared" si="1"/>
        <v>0</v>
      </c>
    </row>
    <row r="2825" spans="1:7" ht="12.75" customHeight="1" x14ac:dyDescent="0.2">
      <c r="A2825" s="7">
        <v>42262</v>
      </c>
      <c r="B2825" s="10">
        <f>'data '!K2826</f>
        <v>0</v>
      </c>
      <c r="C2825" s="10">
        <f t="shared" si="0"/>
        <v>0</v>
      </c>
      <c r="D2825" s="10">
        <f>'data '!P2826</f>
        <v>0</v>
      </c>
      <c r="E2825" s="10">
        <f t="shared" si="2"/>
        <v>0</v>
      </c>
      <c r="F2825" s="10">
        <f>'data '!U2826</f>
        <v>0</v>
      </c>
      <c r="G2825" s="10">
        <f t="shared" si="1"/>
        <v>0</v>
      </c>
    </row>
    <row r="2826" spans="1:7" ht="12.75" customHeight="1" x14ac:dyDescent="0.2">
      <c r="A2826" s="7">
        <v>42263</v>
      </c>
      <c r="B2826" s="10">
        <f>'data '!K2827</f>
        <v>0</v>
      </c>
      <c r="C2826" s="10">
        <f t="shared" si="0"/>
        <v>0</v>
      </c>
      <c r="D2826" s="10">
        <f>'data '!P2827</f>
        <v>0</v>
      </c>
      <c r="E2826" s="10">
        <f t="shared" si="2"/>
        <v>0</v>
      </c>
      <c r="F2826" s="10">
        <f>'data '!U2827</f>
        <v>0</v>
      </c>
      <c r="G2826" s="10">
        <f t="shared" si="1"/>
        <v>0</v>
      </c>
    </row>
    <row r="2827" spans="1:7" ht="12.75" customHeight="1" x14ac:dyDescent="0.2">
      <c r="A2827" s="7">
        <v>42265</v>
      </c>
      <c r="B2827" s="10">
        <f>'data '!K2828</f>
        <v>0</v>
      </c>
      <c r="C2827" s="10">
        <f t="shared" si="0"/>
        <v>0</v>
      </c>
      <c r="D2827" s="10">
        <f>'data '!P2828</f>
        <v>0</v>
      </c>
      <c r="E2827" s="10">
        <f t="shared" si="2"/>
        <v>0</v>
      </c>
      <c r="F2827" s="10">
        <f>'data '!U2828</f>
        <v>0</v>
      </c>
      <c r="G2827" s="10">
        <f t="shared" si="1"/>
        <v>0</v>
      </c>
    </row>
    <row r="2828" spans="1:7" ht="12.75" customHeight="1" x14ac:dyDescent="0.2">
      <c r="A2828" s="7">
        <v>42268</v>
      </c>
      <c r="B2828" s="10">
        <f>'data '!K2829</f>
        <v>0</v>
      </c>
      <c r="C2828" s="10">
        <f t="shared" si="0"/>
        <v>0</v>
      </c>
      <c r="D2828" s="10">
        <f>'data '!P2829</f>
        <v>0</v>
      </c>
      <c r="E2828" s="10">
        <f t="shared" si="2"/>
        <v>0</v>
      </c>
      <c r="F2828" s="10">
        <f>'data '!U2829</f>
        <v>0</v>
      </c>
      <c r="G2828" s="10">
        <f t="shared" si="1"/>
        <v>0</v>
      </c>
    </row>
    <row r="2829" spans="1:7" ht="12.75" customHeight="1" x14ac:dyDescent="0.2">
      <c r="A2829" s="7">
        <v>42269</v>
      </c>
      <c r="B2829" s="10">
        <f>'data '!K2830</f>
        <v>0</v>
      </c>
      <c r="C2829" s="10">
        <f t="shared" si="0"/>
        <v>0</v>
      </c>
      <c r="D2829" s="10">
        <f>'data '!P2830</f>
        <v>0</v>
      </c>
      <c r="E2829" s="10">
        <f t="shared" si="2"/>
        <v>0</v>
      </c>
      <c r="F2829" s="10">
        <f>'data '!U2830</f>
        <v>0</v>
      </c>
      <c r="G2829" s="10">
        <f t="shared" si="1"/>
        <v>0</v>
      </c>
    </row>
    <row r="2830" spans="1:7" ht="12.75" customHeight="1" x14ac:dyDescent="0.2">
      <c r="A2830" s="7">
        <v>42270</v>
      </c>
      <c r="B2830" s="10">
        <f>'data '!K2831</f>
        <v>0</v>
      </c>
      <c r="C2830" s="10">
        <f t="shared" si="0"/>
        <v>0</v>
      </c>
      <c r="D2830" s="10">
        <f>'data '!P2831</f>
        <v>0</v>
      </c>
      <c r="E2830" s="10">
        <f t="shared" si="2"/>
        <v>0</v>
      </c>
      <c r="F2830" s="10">
        <f>'data '!U2831</f>
        <v>0</v>
      </c>
      <c r="G2830" s="10">
        <f t="shared" si="1"/>
        <v>0</v>
      </c>
    </row>
    <row r="2831" spans="1:7" ht="12.75" customHeight="1" x14ac:dyDescent="0.2">
      <c r="A2831" s="7">
        <v>42271</v>
      </c>
      <c r="B2831" s="10">
        <f>'data '!K2832</f>
        <v>0</v>
      </c>
      <c r="C2831" s="10">
        <f t="shared" si="0"/>
        <v>0</v>
      </c>
      <c r="D2831" s="10">
        <f>'data '!P2832</f>
        <v>0</v>
      </c>
      <c r="E2831" s="10">
        <f t="shared" si="2"/>
        <v>0</v>
      </c>
      <c r="F2831" s="10">
        <f>'data '!U2832</f>
        <v>0</v>
      </c>
      <c r="G2831" s="10">
        <f t="shared" si="1"/>
        <v>0</v>
      </c>
    </row>
    <row r="2832" spans="1:7" ht="12.75" customHeight="1" x14ac:dyDescent="0.2">
      <c r="A2832" s="7">
        <v>42275</v>
      </c>
      <c r="B2832" s="10">
        <f>'data '!K2833</f>
        <v>0</v>
      </c>
      <c r="C2832" s="10">
        <f t="shared" si="0"/>
        <v>0</v>
      </c>
      <c r="D2832" s="10">
        <f>'data '!P2833</f>
        <v>0</v>
      </c>
      <c r="E2832" s="10">
        <f t="shared" si="2"/>
        <v>0</v>
      </c>
      <c r="F2832" s="10">
        <f>'data '!U2833</f>
        <v>0</v>
      </c>
      <c r="G2832" s="10">
        <f t="shared" si="1"/>
        <v>0</v>
      </c>
    </row>
    <row r="2833" spans="1:7" ht="12.75" customHeight="1" x14ac:dyDescent="0.2">
      <c r="A2833" s="7">
        <v>42276</v>
      </c>
      <c r="B2833" s="10">
        <f>'data '!K2834</f>
        <v>0</v>
      </c>
      <c r="C2833" s="10">
        <f t="shared" si="0"/>
        <v>0</v>
      </c>
      <c r="D2833" s="10">
        <f>'data '!P2834</f>
        <v>0</v>
      </c>
      <c r="E2833" s="10">
        <f t="shared" si="2"/>
        <v>0</v>
      </c>
      <c r="F2833" s="10">
        <f>'data '!U2834</f>
        <v>0</v>
      </c>
      <c r="G2833" s="10">
        <f t="shared" si="1"/>
        <v>0</v>
      </c>
    </row>
    <row r="2834" spans="1:7" ht="12.75" customHeight="1" x14ac:dyDescent="0.2">
      <c r="A2834" s="7">
        <v>42277</v>
      </c>
      <c r="B2834" s="10">
        <f>'data '!K2835</f>
        <v>0</v>
      </c>
      <c r="C2834" s="10">
        <f t="shared" si="0"/>
        <v>0</v>
      </c>
      <c r="D2834" s="10">
        <f>'data '!P2835</f>
        <v>0</v>
      </c>
      <c r="E2834" s="10">
        <f t="shared" si="2"/>
        <v>0</v>
      </c>
      <c r="F2834" s="10">
        <f>'data '!U2835</f>
        <v>0</v>
      </c>
      <c r="G2834" s="10">
        <f t="shared" si="1"/>
        <v>0</v>
      </c>
    </row>
    <row r="2835" spans="1:7" ht="12.75" customHeight="1" x14ac:dyDescent="0.2">
      <c r="A2835" s="7">
        <v>42278</v>
      </c>
      <c r="B2835" s="10">
        <f>'data '!K2836</f>
        <v>0</v>
      </c>
      <c r="C2835" s="10">
        <f t="shared" si="0"/>
        <v>0</v>
      </c>
      <c r="D2835" s="10">
        <f>'data '!P2836</f>
        <v>0</v>
      </c>
      <c r="E2835" s="10">
        <f t="shared" si="2"/>
        <v>0</v>
      </c>
      <c r="F2835" s="10">
        <f>'data '!U2836</f>
        <v>0</v>
      </c>
      <c r="G2835" s="10">
        <f t="shared" si="1"/>
        <v>0</v>
      </c>
    </row>
    <row r="2836" spans="1:7" ht="12.75" customHeight="1" x14ac:dyDescent="0.2">
      <c r="A2836" s="7">
        <v>42282</v>
      </c>
      <c r="B2836" s="10">
        <f>'data '!K2837</f>
        <v>0</v>
      </c>
      <c r="C2836" s="10">
        <f t="shared" si="0"/>
        <v>0</v>
      </c>
      <c r="D2836" s="10">
        <f>'data '!P2837</f>
        <v>0</v>
      </c>
      <c r="E2836" s="10">
        <f t="shared" si="2"/>
        <v>0</v>
      </c>
      <c r="F2836" s="10">
        <f>'data '!U2837</f>
        <v>0</v>
      </c>
      <c r="G2836" s="10">
        <f t="shared" si="1"/>
        <v>0</v>
      </c>
    </row>
    <row r="2837" spans="1:7" ht="12.75" customHeight="1" x14ac:dyDescent="0.2">
      <c r="A2837" s="7">
        <v>42283</v>
      </c>
      <c r="B2837" s="10">
        <f>'data '!K2838</f>
        <v>0</v>
      </c>
      <c r="C2837" s="10">
        <f t="shared" si="0"/>
        <v>0</v>
      </c>
      <c r="D2837" s="10">
        <f>'data '!P2838</f>
        <v>0</v>
      </c>
      <c r="E2837" s="10">
        <f t="shared" si="2"/>
        <v>0</v>
      </c>
      <c r="F2837" s="10">
        <f>'data '!U2838</f>
        <v>0</v>
      </c>
      <c r="G2837" s="10">
        <f t="shared" si="1"/>
        <v>0</v>
      </c>
    </row>
    <row r="2838" spans="1:7" ht="12.75" customHeight="1" x14ac:dyDescent="0.2">
      <c r="A2838" s="7">
        <v>42284</v>
      </c>
      <c r="B2838" s="10">
        <f>'data '!K2839</f>
        <v>0</v>
      </c>
      <c r="C2838" s="10">
        <f t="shared" si="0"/>
        <v>0</v>
      </c>
      <c r="D2838" s="10">
        <f>'data '!P2839</f>
        <v>0</v>
      </c>
      <c r="E2838" s="10">
        <f t="shared" si="2"/>
        <v>0</v>
      </c>
      <c r="F2838" s="10">
        <f>'data '!U2839</f>
        <v>0</v>
      </c>
      <c r="G2838" s="10">
        <f t="shared" si="1"/>
        <v>0</v>
      </c>
    </row>
    <row r="2839" spans="1:7" ht="12.75" customHeight="1" x14ac:dyDescent="0.2">
      <c r="A2839" s="7">
        <v>42285</v>
      </c>
      <c r="B2839" s="10">
        <f>'data '!K2840</f>
        <v>0</v>
      </c>
      <c r="C2839" s="10">
        <f t="shared" si="0"/>
        <v>0</v>
      </c>
      <c r="D2839" s="10">
        <f>'data '!P2840</f>
        <v>0</v>
      </c>
      <c r="E2839" s="10">
        <f t="shared" si="2"/>
        <v>0</v>
      </c>
      <c r="F2839" s="10">
        <f>'data '!U2840</f>
        <v>0</v>
      </c>
      <c r="G2839" s="10">
        <f t="shared" si="1"/>
        <v>0</v>
      </c>
    </row>
    <row r="2840" spans="1:7" ht="12.75" customHeight="1" x14ac:dyDescent="0.2">
      <c r="A2840" s="7">
        <v>42286</v>
      </c>
      <c r="B2840" s="10">
        <f>'data '!K2841</f>
        <v>0</v>
      </c>
      <c r="C2840" s="10">
        <f t="shared" si="0"/>
        <v>0</v>
      </c>
      <c r="D2840" s="10">
        <f>'data '!P2841</f>
        <v>0</v>
      </c>
      <c r="E2840" s="10">
        <f t="shared" si="2"/>
        <v>0</v>
      </c>
      <c r="F2840" s="10">
        <f>'data '!U2841</f>
        <v>0</v>
      </c>
      <c r="G2840" s="10">
        <f t="shared" si="1"/>
        <v>0</v>
      </c>
    </row>
    <row r="2841" spans="1:7" ht="12.75" customHeight="1" x14ac:dyDescent="0.2">
      <c r="A2841" s="7">
        <v>42289</v>
      </c>
      <c r="B2841" s="10">
        <f>'data '!K2842</f>
        <v>0</v>
      </c>
      <c r="C2841" s="10">
        <f t="shared" si="0"/>
        <v>0</v>
      </c>
      <c r="D2841" s="10">
        <f>'data '!P2842</f>
        <v>0</v>
      </c>
      <c r="E2841" s="10">
        <f t="shared" si="2"/>
        <v>0</v>
      </c>
      <c r="F2841" s="10">
        <f>'data '!U2842</f>
        <v>0</v>
      </c>
      <c r="G2841" s="10">
        <f t="shared" si="1"/>
        <v>0</v>
      </c>
    </row>
    <row r="2842" spans="1:7" ht="12.75" customHeight="1" x14ac:dyDescent="0.2">
      <c r="A2842" s="7">
        <v>42290</v>
      </c>
      <c r="B2842" s="10">
        <f>'data '!K2843</f>
        <v>0</v>
      </c>
      <c r="C2842" s="10">
        <f t="shared" si="0"/>
        <v>0</v>
      </c>
      <c r="D2842" s="10">
        <f>'data '!P2843</f>
        <v>0</v>
      </c>
      <c r="E2842" s="10">
        <f t="shared" si="2"/>
        <v>0</v>
      </c>
      <c r="F2842" s="10">
        <f>'data '!U2843</f>
        <v>0</v>
      </c>
      <c r="G2842" s="10">
        <f t="shared" si="1"/>
        <v>0</v>
      </c>
    </row>
    <row r="2843" spans="1:7" ht="12.75" customHeight="1" x14ac:dyDescent="0.2">
      <c r="A2843" s="7">
        <v>42291</v>
      </c>
      <c r="B2843" s="10">
        <f>'data '!K2844</f>
        <v>0</v>
      </c>
      <c r="C2843" s="10">
        <f t="shared" si="0"/>
        <v>0</v>
      </c>
      <c r="D2843" s="10">
        <f>'data '!P2844</f>
        <v>0</v>
      </c>
      <c r="E2843" s="10">
        <f t="shared" si="2"/>
        <v>0</v>
      </c>
      <c r="F2843" s="10">
        <f>'data '!U2844</f>
        <v>0</v>
      </c>
      <c r="G2843" s="10">
        <f t="shared" si="1"/>
        <v>0</v>
      </c>
    </row>
    <row r="2844" spans="1:7" ht="12.75" customHeight="1" x14ac:dyDescent="0.2">
      <c r="A2844" s="7">
        <v>42292</v>
      </c>
      <c r="B2844" s="10">
        <f>'data '!K2845</f>
        <v>0</v>
      </c>
      <c r="C2844" s="10">
        <f t="shared" si="0"/>
        <v>0</v>
      </c>
      <c r="D2844" s="10">
        <f>'data '!P2845</f>
        <v>0</v>
      </c>
      <c r="E2844" s="10">
        <f t="shared" si="2"/>
        <v>0</v>
      </c>
      <c r="F2844" s="10">
        <f>'data '!U2845</f>
        <v>0</v>
      </c>
      <c r="G2844" s="10">
        <f t="shared" si="1"/>
        <v>0</v>
      </c>
    </row>
    <row r="2845" spans="1:7" ht="12.75" customHeight="1" x14ac:dyDescent="0.2">
      <c r="A2845" s="7">
        <v>42293</v>
      </c>
      <c r="B2845" s="10">
        <f>'data '!K2846</f>
        <v>0</v>
      </c>
      <c r="C2845" s="10">
        <f t="shared" si="0"/>
        <v>0</v>
      </c>
      <c r="D2845" s="10">
        <f>'data '!P2846</f>
        <v>0</v>
      </c>
      <c r="E2845" s="10">
        <f t="shared" si="2"/>
        <v>0</v>
      </c>
      <c r="F2845" s="10">
        <f>'data '!U2846</f>
        <v>0</v>
      </c>
      <c r="G2845" s="10">
        <f t="shared" si="1"/>
        <v>0</v>
      </c>
    </row>
    <row r="2846" spans="1:7" ht="12.75" customHeight="1" x14ac:dyDescent="0.2">
      <c r="A2846" s="7">
        <v>42296</v>
      </c>
      <c r="B2846" s="10">
        <f>'data '!K2847</f>
        <v>0</v>
      </c>
      <c r="C2846" s="10">
        <f t="shared" si="0"/>
        <v>0</v>
      </c>
      <c r="D2846" s="10">
        <f>'data '!P2847</f>
        <v>0</v>
      </c>
      <c r="E2846" s="10">
        <f t="shared" si="2"/>
        <v>0</v>
      </c>
      <c r="F2846" s="10">
        <f>'data '!U2847</f>
        <v>0</v>
      </c>
      <c r="G2846" s="10">
        <f t="shared" si="1"/>
        <v>0</v>
      </c>
    </row>
    <row r="2847" spans="1:7" ht="12.75" customHeight="1" x14ac:dyDescent="0.2">
      <c r="A2847" s="7">
        <v>42297</v>
      </c>
      <c r="B2847" s="10">
        <f>'data '!K2848</f>
        <v>0</v>
      </c>
      <c r="C2847" s="10">
        <f t="shared" si="0"/>
        <v>0</v>
      </c>
      <c r="D2847" s="10">
        <f>'data '!P2848</f>
        <v>0</v>
      </c>
      <c r="E2847" s="10">
        <f t="shared" si="2"/>
        <v>0</v>
      </c>
      <c r="F2847" s="10">
        <f>'data '!U2848</f>
        <v>0</v>
      </c>
      <c r="G2847" s="10">
        <f t="shared" si="1"/>
        <v>0</v>
      </c>
    </row>
    <row r="2848" spans="1:7" ht="12.75" customHeight="1" x14ac:dyDescent="0.2">
      <c r="A2848" s="7">
        <v>42298</v>
      </c>
      <c r="B2848" s="10">
        <f>'data '!K2849</f>
        <v>0</v>
      </c>
      <c r="C2848" s="10">
        <f t="shared" si="0"/>
        <v>0</v>
      </c>
      <c r="D2848" s="10">
        <f>'data '!P2849</f>
        <v>0</v>
      </c>
      <c r="E2848" s="10">
        <f t="shared" si="2"/>
        <v>0</v>
      </c>
      <c r="F2848" s="10">
        <f>'data '!U2849</f>
        <v>0</v>
      </c>
      <c r="G2848" s="10">
        <f t="shared" si="1"/>
        <v>0</v>
      </c>
    </row>
    <row r="2849" spans="1:7" ht="12.75" customHeight="1" x14ac:dyDescent="0.2">
      <c r="A2849" s="7">
        <v>42300</v>
      </c>
      <c r="B2849" s="10">
        <f>'data '!K2850</f>
        <v>0</v>
      </c>
      <c r="C2849" s="10">
        <f t="shared" si="0"/>
        <v>0</v>
      </c>
      <c r="D2849" s="10">
        <f>'data '!P2850</f>
        <v>0</v>
      </c>
      <c r="E2849" s="10">
        <f t="shared" si="2"/>
        <v>0</v>
      </c>
      <c r="F2849" s="10">
        <f>'data '!U2850</f>
        <v>0</v>
      </c>
      <c r="G2849" s="10">
        <f t="shared" si="1"/>
        <v>0</v>
      </c>
    </row>
    <row r="2850" spans="1:7" ht="12.75" customHeight="1" x14ac:dyDescent="0.2">
      <c r="A2850" s="7">
        <v>42303</v>
      </c>
      <c r="B2850" s="10">
        <f>'data '!K2851</f>
        <v>0</v>
      </c>
      <c r="C2850" s="10">
        <f t="shared" si="0"/>
        <v>0</v>
      </c>
      <c r="D2850" s="10">
        <f>'data '!P2851</f>
        <v>0</v>
      </c>
      <c r="E2850" s="10">
        <f t="shared" si="2"/>
        <v>0</v>
      </c>
      <c r="F2850" s="10">
        <f>'data '!U2851</f>
        <v>0</v>
      </c>
      <c r="G2850" s="10">
        <f t="shared" si="1"/>
        <v>0</v>
      </c>
    </row>
    <row r="2851" spans="1:7" ht="12.75" customHeight="1" x14ac:dyDescent="0.2">
      <c r="A2851" s="7">
        <v>42304</v>
      </c>
      <c r="B2851" s="10">
        <f>'data '!K2852</f>
        <v>0</v>
      </c>
      <c r="C2851" s="10">
        <f t="shared" si="0"/>
        <v>0</v>
      </c>
      <c r="D2851" s="10">
        <f>'data '!P2852</f>
        <v>0</v>
      </c>
      <c r="E2851" s="10">
        <f t="shared" si="2"/>
        <v>0</v>
      </c>
      <c r="F2851" s="10">
        <f>'data '!U2852</f>
        <v>0</v>
      </c>
      <c r="G2851" s="10">
        <f t="shared" si="1"/>
        <v>0</v>
      </c>
    </row>
    <row r="2852" spans="1:7" ht="12.75" customHeight="1" x14ac:dyDescent="0.2">
      <c r="A2852" s="7">
        <v>42305</v>
      </c>
      <c r="B2852" s="10">
        <f>'data '!K2853</f>
        <v>0</v>
      </c>
      <c r="C2852" s="10">
        <f t="shared" si="0"/>
        <v>0</v>
      </c>
      <c r="D2852" s="10">
        <f>'data '!P2853</f>
        <v>0</v>
      </c>
      <c r="E2852" s="10">
        <f t="shared" si="2"/>
        <v>0</v>
      </c>
      <c r="F2852" s="10">
        <f>'data '!U2853</f>
        <v>0</v>
      </c>
      <c r="G2852" s="10">
        <f t="shared" si="1"/>
        <v>0</v>
      </c>
    </row>
    <row r="2853" spans="1:7" ht="12.75" customHeight="1" x14ac:dyDescent="0.2">
      <c r="A2853" s="7">
        <v>42306</v>
      </c>
      <c r="B2853" s="10">
        <f>'data '!K2854</f>
        <v>0</v>
      </c>
      <c r="C2853" s="10">
        <f t="shared" si="0"/>
        <v>0</v>
      </c>
      <c r="D2853" s="10">
        <f>'data '!P2854</f>
        <v>0</v>
      </c>
      <c r="E2853" s="10">
        <f t="shared" si="2"/>
        <v>0</v>
      </c>
      <c r="F2853" s="10">
        <f>'data '!U2854</f>
        <v>0</v>
      </c>
      <c r="G2853" s="10">
        <f t="shared" si="1"/>
        <v>0</v>
      </c>
    </row>
    <row r="2854" spans="1:7" ht="12.75" customHeight="1" x14ac:dyDescent="0.2">
      <c r="A2854" s="7">
        <v>42307</v>
      </c>
      <c r="B2854" s="10">
        <f>'data '!K2855</f>
        <v>0</v>
      </c>
      <c r="C2854" s="10">
        <f t="shared" si="0"/>
        <v>0</v>
      </c>
      <c r="D2854" s="10">
        <f>'data '!P2855</f>
        <v>0</v>
      </c>
      <c r="E2854" s="10">
        <f t="shared" si="2"/>
        <v>0</v>
      </c>
      <c r="F2854" s="10">
        <f>'data '!U2855</f>
        <v>0</v>
      </c>
      <c r="G2854" s="10">
        <f t="shared" si="1"/>
        <v>0</v>
      </c>
    </row>
    <row r="2855" spans="1:7" ht="12.75" customHeight="1" x14ac:dyDescent="0.2">
      <c r="A2855" s="7">
        <v>42310</v>
      </c>
      <c r="B2855" s="10">
        <f>'data '!K2856</f>
        <v>0</v>
      </c>
      <c r="C2855" s="10">
        <f t="shared" si="0"/>
        <v>0</v>
      </c>
      <c r="D2855" s="10">
        <f>'data '!P2856</f>
        <v>0</v>
      </c>
      <c r="E2855" s="10">
        <f t="shared" si="2"/>
        <v>0</v>
      </c>
      <c r="F2855" s="10">
        <f>'data '!U2856</f>
        <v>0</v>
      </c>
      <c r="G2855" s="10">
        <f t="shared" si="1"/>
        <v>0</v>
      </c>
    </row>
    <row r="2856" spans="1:7" ht="12.75" customHeight="1" x14ac:dyDescent="0.2">
      <c r="A2856" s="7">
        <v>42311</v>
      </c>
      <c r="B2856" s="10">
        <f>'data '!K2857</f>
        <v>0</v>
      </c>
      <c r="C2856" s="10">
        <f t="shared" si="0"/>
        <v>0</v>
      </c>
      <c r="D2856" s="10">
        <f>'data '!P2857</f>
        <v>0</v>
      </c>
      <c r="E2856" s="10">
        <f t="shared" si="2"/>
        <v>0</v>
      </c>
      <c r="F2856" s="10">
        <f>'data '!U2857</f>
        <v>0</v>
      </c>
      <c r="G2856" s="10">
        <f t="shared" si="1"/>
        <v>0</v>
      </c>
    </row>
    <row r="2857" spans="1:7" ht="12.75" customHeight="1" x14ac:dyDescent="0.2">
      <c r="A2857" s="7">
        <v>42312</v>
      </c>
      <c r="B2857" s="10">
        <f>'data '!K2858</f>
        <v>0</v>
      </c>
      <c r="C2857" s="10">
        <f t="shared" si="0"/>
        <v>0</v>
      </c>
      <c r="D2857" s="10">
        <f>'data '!P2858</f>
        <v>0</v>
      </c>
      <c r="E2857" s="10">
        <f t="shared" si="2"/>
        <v>0</v>
      </c>
      <c r="F2857" s="10">
        <f>'data '!U2858</f>
        <v>0</v>
      </c>
      <c r="G2857" s="10">
        <f t="shared" si="1"/>
        <v>0</v>
      </c>
    </row>
    <row r="2858" spans="1:7" ht="12.75" customHeight="1" x14ac:dyDescent="0.2">
      <c r="A2858" s="7">
        <v>42313</v>
      </c>
      <c r="B2858" s="10">
        <f>'data '!K2859</f>
        <v>0</v>
      </c>
      <c r="C2858" s="10">
        <f t="shared" si="0"/>
        <v>0</v>
      </c>
      <c r="D2858" s="10">
        <f>'data '!P2859</f>
        <v>0</v>
      </c>
      <c r="E2858" s="10">
        <f t="shared" si="2"/>
        <v>0</v>
      </c>
      <c r="F2858" s="10">
        <f>'data '!U2859</f>
        <v>0</v>
      </c>
      <c r="G2858" s="10">
        <f t="shared" si="1"/>
        <v>0</v>
      </c>
    </row>
    <row r="2859" spans="1:7" ht="12.75" customHeight="1" x14ac:dyDescent="0.2">
      <c r="A2859" s="7">
        <v>42314</v>
      </c>
      <c r="B2859" s="10">
        <f>'data '!K2860</f>
        <v>0</v>
      </c>
      <c r="C2859" s="10">
        <f t="shared" si="0"/>
        <v>0</v>
      </c>
      <c r="D2859" s="10">
        <f>'data '!P2860</f>
        <v>0</v>
      </c>
      <c r="E2859" s="10">
        <f t="shared" si="2"/>
        <v>0</v>
      </c>
      <c r="F2859" s="10">
        <f>'data '!U2860</f>
        <v>0</v>
      </c>
      <c r="G2859" s="10">
        <f t="shared" si="1"/>
        <v>0</v>
      </c>
    </row>
    <row r="2860" spans="1:7" ht="12.75" customHeight="1" x14ac:dyDescent="0.2">
      <c r="A2860" s="7">
        <v>42317</v>
      </c>
      <c r="B2860" s="10">
        <f>'data '!K2861</f>
        <v>0</v>
      </c>
      <c r="C2860" s="10">
        <f t="shared" si="0"/>
        <v>0</v>
      </c>
      <c r="D2860" s="10">
        <f>'data '!P2861</f>
        <v>0</v>
      </c>
      <c r="E2860" s="10">
        <f t="shared" si="2"/>
        <v>0</v>
      </c>
      <c r="F2860" s="10">
        <f>'data '!U2861</f>
        <v>0</v>
      </c>
      <c r="G2860" s="10">
        <f t="shared" si="1"/>
        <v>0</v>
      </c>
    </row>
    <row r="2861" spans="1:7" ht="12.75" customHeight="1" x14ac:dyDescent="0.2">
      <c r="A2861" s="7">
        <v>42318</v>
      </c>
      <c r="B2861" s="10">
        <f>'data '!K2862</f>
        <v>0</v>
      </c>
      <c r="C2861" s="10">
        <f t="shared" si="0"/>
        <v>0</v>
      </c>
      <c r="D2861" s="10">
        <f>'data '!P2862</f>
        <v>0</v>
      </c>
      <c r="E2861" s="10">
        <f t="shared" si="2"/>
        <v>0</v>
      </c>
      <c r="F2861" s="10">
        <f>'data '!U2862</f>
        <v>0</v>
      </c>
      <c r="G2861" s="10">
        <f t="shared" si="1"/>
        <v>0</v>
      </c>
    </row>
    <row r="2862" spans="1:7" ht="12.75" customHeight="1" x14ac:dyDescent="0.2">
      <c r="A2862" s="7">
        <v>42319</v>
      </c>
      <c r="B2862" s="10">
        <f>'data '!K2863</f>
        <v>0</v>
      </c>
      <c r="C2862" s="10">
        <f t="shared" si="0"/>
        <v>0</v>
      </c>
      <c r="D2862" s="10">
        <f>'data '!P2863</f>
        <v>0</v>
      </c>
      <c r="E2862" s="10">
        <f t="shared" si="2"/>
        <v>0</v>
      </c>
      <c r="F2862" s="10">
        <f>'data '!U2863</f>
        <v>0</v>
      </c>
      <c r="G2862" s="10">
        <f t="shared" si="1"/>
        <v>0</v>
      </c>
    </row>
    <row r="2863" spans="1:7" ht="12.75" customHeight="1" x14ac:dyDescent="0.2">
      <c r="A2863" s="7">
        <v>42321</v>
      </c>
      <c r="B2863" s="10">
        <f>'data '!K2864</f>
        <v>0</v>
      </c>
      <c r="C2863" s="10">
        <f t="shared" si="0"/>
        <v>0</v>
      </c>
      <c r="D2863" s="10">
        <f>'data '!P2864</f>
        <v>0</v>
      </c>
      <c r="E2863" s="10">
        <f t="shared" si="2"/>
        <v>0</v>
      </c>
      <c r="F2863" s="10">
        <f>'data '!U2864</f>
        <v>0</v>
      </c>
      <c r="G2863" s="10">
        <f t="shared" si="1"/>
        <v>0</v>
      </c>
    </row>
    <row r="2864" spans="1:7" ht="12.75" customHeight="1" x14ac:dyDescent="0.2">
      <c r="A2864" s="7">
        <v>42324</v>
      </c>
      <c r="B2864" s="10">
        <f>'data '!K2865</f>
        <v>0</v>
      </c>
      <c r="C2864" s="10">
        <f t="shared" si="0"/>
        <v>0</v>
      </c>
      <c r="D2864" s="10">
        <f>'data '!P2865</f>
        <v>0</v>
      </c>
      <c r="E2864" s="10">
        <f t="shared" si="2"/>
        <v>0</v>
      </c>
      <c r="F2864" s="10">
        <f>'data '!U2865</f>
        <v>0</v>
      </c>
      <c r="G2864" s="10">
        <f t="shared" si="1"/>
        <v>0</v>
      </c>
    </row>
    <row r="2865" spans="1:7" ht="12.75" customHeight="1" x14ac:dyDescent="0.2">
      <c r="A2865" s="7">
        <v>42325</v>
      </c>
      <c r="B2865" s="10">
        <f>'data '!K2866</f>
        <v>0</v>
      </c>
      <c r="C2865" s="10">
        <f t="shared" si="0"/>
        <v>0</v>
      </c>
      <c r="D2865" s="10">
        <f>'data '!P2866</f>
        <v>0</v>
      </c>
      <c r="E2865" s="10">
        <f t="shared" si="2"/>
        <v>0</v>
      </c>
      <c r="F2865" s="10">
        <f>'data '!U2866</f>
        <v>0</v>
      </c>
      <c r="G2865" s="10">
        <f t="shared" si="1"/>
        <v>0</v>
      </c>
    </row>
    <row r="2866" spans="1:7" ht="12.75" customHeight="1" x14ac:dyDescent="0.2">
      <c r="A2866" s="7">
        <v>42326</v>
      </c>
      <c r="B2866" s="10">
        <f>'data '!K2867</f>
        <v>0</v>
      </c>
      <c r="C2866" s="10">
        <f t="shared" si="0"/>
        <v>0</v>
      </c>
      <c r="D2866" s="10">
        <f>'data '!P2867</f>
        <v>0</v>
      </c>
      <c r="E2866" s="10">
        <f t="shared" si="2"/>
        <v>0</v>
      </c>
      <c r="F2866" s="10">
        <f>'data '!U2867</f>
        <v>0</v>
      </c>
      <c r="G2866" s="10">
        <f t="shared" si="1"/>
        <v>0</v>
      </c>
    </row>
    <row r="2867" spans="1:7" ht="12.75" customHeight="1" x14ac:dyDescent="0.2">
      <c r="A2867" s="7">
        <v>42327</v>
      </c>
      <c r="B2867" s="10">
        <f>'data '!K2868</f>
        <v>0</v>
      </c>
      <c r="C2867" s="10">
        <f t="shared" si="0"/>
        <v>0</v>
      </c>
      <c r="D2867" s="10">
        <f>'data '!P2868</f>
        <v>0</v>
      </c>
      <c r="E2867" s="10">
        <f t="shared" si="2"/>
        <v>0</v>
      </c>
      <c r="F2867" s="10">
        <f>'data '!U2868</f>
        <v>0</v>
      </c>
      <c r="G2867" s="10">
        <f t="shared" si="1"/>
        <v>0</v>
      </c>
    </row>
    <row r="2868" spans="1:7" ht="12.75" customHeight="1" x14ac:dyDescent="0.2">
      <c r="A2868" s="7">
        <v>42328</v>
      </c>
      <c r="B2868" s="10">
        <f>'data '!K2869</f>
        <v>0</v>
      </c>
      <c r="C2868" s="10">
        <f t="shared" si="0"/>
        <v>0</v>
      </c>
      <c r="D2868" s="10">
        <f>'data '!P2869</f>
        <v>0</v>
      </c>
      <c r="E2868" s="10">
        <f t="shared" si="2"/>
        <v>0</v>
      </c>
      <c r="F2868" s="10">
        <f>'data '!U2869</f>
        <v>0</v>
      </c>
      <c r="G2868" s="10">
        <f t="shared" si="1"/>
        <v>0</v>
      </c>
    </row>
    <row r="2869" spans="1:7" ht="12.75" customHeight="1" x14ac:dyDescent="0.2">
      <c r="A2869" s="7">
        <v>42331</v>
      </c>
      <c r="B2869" s="10">
        <f>'data '!K2870</f>
        <v>0</v>
      </c>
      <c r="C2869" s="10">
        <f t="shared" si="0"/>
        <v>0</v>
      </c>
      <c r="D2869" s="10">
        <f>'data '!P2870</f>
        <v>0</v>
      </c>
      <c r="E2869" s="10">
        <f t="shared" si="2"/>
        <v>0</v>
      </c>
      <c r="F2869" s="10">
        <f>'data '!U2870</f>
        <v>0</v>
      </c>
      <c r="G2869" s="10">
        <f t="shared" si="1"/>
        <v>0</v>
      </c>
    </row>
    <row r="2870" spans="1:7" ht="12.75" customHeight="1" x14ac:dyDescent="0.2">
      <c r="A2870" s="7">
        <v>42332</v>
      </c>
      <c r="B2870" s="10">
        <f>'data '!K2871</f>
        <v>0</v>
      </c>
      <c r="C2870" s="10">
        <f t="shared" si="0"/>
        <v>0</v>
      </c>
      <c r="D2870" s="10">
        <f>'data '!P2871</f>
        <v>0</v>
      </c>
      <c r="E2870" s="10">
        <f t="shared" si="2"/>
        <v>0</v>
      </c>
      <c r="F2870" s="10">
        <f>'data '!U2871</f>
        <v>0</v>
      </c>
      <c r="G2870" s="10">
        <f t="shared" si="1"/>
        <v>0</v>
      </c>
    </row>
    <row r="2871" spans="1:7" ht="12.75" customHeight="1" x14ac:dyDescent="0.2">
      <c r="A2871" s="7">
        <v>42334</v>
      </c>
      <c r="B2871" s="10">
        <f>'data '!K2872</f>
        <v>0</v>
      </c>
      <c r="C2871" s="10">
        <f t="shared" si="0"/>
        <v>0</v>
      </c>
      <c r="D2871" s="10">
        <f>'data '!P2872</f>
        <v>0</v>
      </c>
      <c r="E2871" s="10">
        <f t="shared" si="2"/>
        <v>0</v>
      </c>
      <c r="F2871" s="10">
        <f>'data '!U2872</f>
        <v>0</v>
      </c>
      <c r="G2871" s="10">
        <f t="shared" si="1"/>
        <v>0</v>
      </c>
    </row>
    <row r="2872" spans="1:7" ht="12.75" customHeight="1" x14ac:dyDescent="0.2">
      <c r="A2872" s="7">
        <v>42335</v>
      </c>
      <c r="B2872" s="10">
        <f>'data '!K2873</f>
        <v>0</v>
      </c>
      <c r="C2872" s="10">
        <f t="shared" si="0"/>
        <v>0</v>
      </c>
      <c r="D2872" s="10">
        <f>'data '!P2873</f>
        <v>0</v>
      </c>
      <c r="E2872" s="10">
        <f t="shared" si="2"/>
        <v>0</v>
      </c>
      <c r="F2872" s="10">
        <f>'data '!U2873</f>
        <v>0</v>
      </c>
      <c r="G2872" s="10">
        <f t="shared" si="1"/>
        <v>0</v>
      </c>
    </row>
    <row r="2873" spans="1:7" ht="12.75" customHeight="1" x14ac:dyDescent="0.2">
      <c r="A2873" s="7">
        <v>42338</v>
      </c>
      <c r="B2873" s="10">
        <f>'data '!K2874</f>
        <v>0</v>
      </c>
      <c r="C2873" s="10">
        <f t="shared" si="0"/>
        <v>0</v>
      </c>
      <c r="D2873" s="10">
        <f>'data '!P2874</f>
        <v>0</v>
      </c>
      <c r="E2873" s="10">
        <f t="shared" si="2"/>
        <v>0</v>
      </c>
      <c r="F2873" s="10">
        <f>'data '!U2874</f>
        <v>0</v>
      </c>
      <c r="G2873" s="10">
        <f t="shared" si="1"/>
        <v>0</v>
      </c>
    </row>
    <row r="2874" spans="1:7" ht="12.75" customHeight="1" x14ac:dyDescent="0.2">
      <c r="A2874" s="7">
        <v>42339</v>
      </c>
      <c r="B2874" s="10">
        <f>'data '!K2875</f>
        <v>0</v>
      </c>
      <c r="C2874" s="10">
        <f t="shared" si="0"/>
        <v>0</v>
      </c>
      <c r="D2874" s="10">
        <f>'data '!P2875</f>
        <v>0</v>
      </c>
      <c r="E2874" s="10">
        <f t="shared" si="2"/>
        <v>0</v>
      </c>
      <c r="F2874" s="10">
        <f>'data '!U2875</f>
        <v>0</v>
      </c>
      <c r="G2874" s="10">
        <f t="shared" si="1"/>
        <v>0</v>
      </c>
    </row>
    <row r="2875" spans="1:7" ht="12.75" customHeight="1" x14ac:dyDescent="0.2">
      <c r="A2875" s="7">
        <v>42340</v>
      </c>
      <c r="B2875" s="10">
        <f>'data '!K2876</f>
        <v>0</v>
      </c>
      <c r="C2875" s="10">
        <f t="shared" si="0"/>
        <v>0</v>
      </c>
      <c r="D2875" s="10">
        <f>'data '!P2876</f>
        <v>0</v>
      </c>
      <c r="E2875" s="10">
        <f t="shared" si="2"/>
        <v>0</v>
      </c>
      <c r="F2875" s="10">
        <f>'data '!U2876</f>
        <v>0</v>
      </c>
      <c r="G2875" s="10">
        <f t="shared" si="1"/>
        <v>0</v>
      </c>
    </row>
    <row r="2876" spans="1:7" ht="12.75" customHeight="1" x14ac:dyDescent="0.2">
      <c r="A2876" s="7">
        <v>42341</v>
      </c>
      <c r="B2876" s="10">
        <f>'data '!K2877</f>
        <v>0</v>
      </c>
      <c r="C2876" s="10">
        <f t="shared" si="0"/>
        <v>0</v>
      </c>
      <c r="D2876" s="10">
        <f>'data '!P2877</f>
        <v>0</v>
      </c>
      <c r="E2876" s="10">
        <f t="shared" si="2"/>
        <v>0</v>
      </c>
      <c r="F2876" s="10">
        <f>'data '!U2877</f>
        <v>0</v>
      </c>
      <c r="G2876" s="10">
        <f t="shared" si="1"/>
        <v>0</v>
      </c>
    </row>
    <row r="2877" spans="1:7" ht="12.75" customHeight="1" x14ac:dyDescent="0.2">
      <c r="A2877" s="7">
        <v>42342</v>
      </c>
      <c r="B2877" s="10">
        <f>'data '!K2878</f>
        <v>0</v>
      </c>
      <c r="C2877" s="10">
        <f t="shared" si="0"/>
        <v>0</v>
      </c>
      <c r="D2877" s="10">
        <f>'data '!P2878</f>
        <v>0</v>
      </c>
      <c r="E2877" s="10">
        <f t="shared" si="2"/>
        <v>0</v>
      </c>
      <c r="F2877" s="10">
        <f>'data '!U2878</f>
        <v>0</v>
      </c>
      <c r="G2877" s="10">
        <f t="shared" si="1"/>
        <v>0</v>
      </c>
    </row>
    <row r="2878" spans="1:7" ht="12.75" customHeight="1" x14ac:dyDescent="0.2">
      <c r="A2878" s="7">
        <v>42345</v>
      </c>
      <c r="B2878" s="10">
        <f>'data '!K2879</f>
        <v>0</v>
      </c>
      <c r="C2878" s="10">
        <f t="shared" si="0"/>
        <v>0</v>
      </c>
      <c r="D2878" s="10">
        <f>'data '!P2879</f>
        <v>0</v>
      </c>
      <c r="E2878" s="10">
        <f t="shared" si="2"/>
        <v>0</v>
      </c>
      <c r="F2878" s="10">
        <f>'data '!U2879</f>
        <v>0</v>
      </c>
      <c r="G2878" s="10">
        <f t="shared" si="1"/>
        <v>0</v>
      </c>
    </row>
    <row r="2879" spans="1:7" ht="12.75" customHeight="1" x14ac:dyDescent="0.2">
      <c r="A2879" s="7">
        <v>42346</v>
      </c>
      <c r="B2879" s="10">
        <f>'data '!K2880</f>
        <v>0</v>
      </c>
      <c r="C2879" s="10">
        <f t="shared" si="0"/>
        <v>0</v>
      </c>
      <c r="D2879" s="10">
        <f>'data '!P2880</f>
        <v>0</v>
      </c>
      <c r="E2879" s="10">
        <f t="shared" si="2"/>
        <v>0</v>
      </c>
      <c r="F2879" s="10">
        <f>'data '!U2880</f>
        <v>0</v>
      </c>
      <c r="G2879" s="10">
        <f t="shared" si="1"/>
        <v>0</v>
      </c>
    </row>
    <row r="2880" spans="1:7" ht="12.75" customHeight="1" x14ac:dyDescent="0.2">
      <c r="A2880" s="7">
        <v>42347</v>
      </c>
      <c r="B2880" s="10">
        <f>'data '!K2881</f>
        <v>0</v>
      </c>
      <c r="C2880" s="10">
        <f t="shared" si="0"/>
        <v>0</v>
      </c>
      <c r="D2880" s="10">
        <f>'data '!P2881</f>
        <v>0</v>
      </c>
      <c r="E2880" s="10">
        <f t="shared" si="2"/>
        <v>0</v>
      </c>
      <c r="F2880" s="10">
        <f>'data '!U2881</f>
        <v>0</v>
      </c>
      <c r="G2880" s="10">
        <f t="shared" si="1"/>
        <v>0</v>
      </c>
    </row>
    <row r="2881" spans="1:7" ht="12.75" customHeight="1" x14ac:dyDescent="0.2">
      <c r="A2881" s="7">
        <v>42348</v>
      </c>
      <c r="B2881" s="10">
        <f>'data '!K2882</f>
        <v>0</v>
      </c>
      <c r="C2881" s="10">
        <f t="shared" si="0"/>
        <v>0</v>
      </c>
      <c r="D2881" s="10">
        <f>'data '!P2882</f>
        <v>0</v>
      </c>
      <c r="E2881" s="10">
        <f t="shared" si="2"/>
        <v>0</v>
      </c>
      <c r="F2881" s="10">
        <f>'data '!U2882</f>
        <v>0</v>
      </c>
      <c r="G2881" s="10">
        <f t="shared" si="1"/>
        <v>0</v>
      </c>
    </row>
    <row r="2882" spans="1:7" ht="12.75" customHeight="1" x14ac:dyDescent="0.2">
      <c r="A2882" s="7">
        <v>42349</v>
      </c>
      <c r="B2882" s="10">
        <f>'data '!K2883</f>
        <v>0</v>
      </c>
      <c r="C2882" s="10">
        <f t="shared" si="0"/>
        <v>0</v>
      </c>
      <c r="D2882" s="10">
        <f>'data '!P2883</f>
        <v>0</v>
      </c>
      <c r="E2882" s="10">
        <f t="shared" si="2"/>
        <v>0</v>
      </c>
      <c r="F2882" s="10">
        <f>'data '!U2883</f>
        <v>0</v>
      </c>
      <c r="G2882" s="10">
        <f t="shared" si="1"/>
        <v>0</v>
      </c>
    </row>
    <row r="2883" spans="1:7" ht="12.75" customHeight="1" x14ac:dyDescent="0.2">
      <c r="A2883" s="7">
        <v>42352</v>
      </c>
      <c r="B2883" s="10">
        <f>'data '!K2884</f>
        <v>0</v>
      </c>
      <c r="C2883" s="10">
        <f t="shared" si="0"/>
        <v>0</v>
      </c>
      <c r="D2883" s="10">
        <f>'data '!P2884</f>
        <v>0</v>
      </c>
      <c r="E2883" s="10">
        <f t="shared" si="2"/>
        <v>0</v>
      </c>
      <c r="F2883" s="10">
        <f>'data '!U2884</f>
        <v>0</v>
      </c>
      <c r="G2883" s="10">
        <f t="shared" si="1"/>
        <v>0</v>
      </c>
    </row>
    <row r="2884" spans="1:7" ht="12.75" customHeight="1" x14ac:dyDescent="0.2">
      <c r="A2884" s="7">
        <v>42353</v>
      </c>
      <c r="B2884" s="10">
        <f>'data '!K2885</f>
        <v>0</v>
      </c>
      <c r="C2884" s="10">
        <f t="shared" si="0"/>
        <v>0</v>
      </c>
      <c r="D2884" s="10">
        <f>'data '!P2885</f>
        <v>0</v>
      </c>
      <c r="E2884" s="10">
        <f t="shared" si="2"/>
        <v>0</v>
      </c>
      <c r="F2884" s="10">
        <f>'data '!U2885</f>
        <v>0</v>
      </c>
      <c r="G2884" s="10">
        <f t="shared" si="1"/>
        <v>0</v>
      </c>
    </row>
    <row r="2885" spans="1:7" ht="12.75" customHeight="1" x14ac:dyDescent="0.2">
      <c r="A2885" s="7">
        <v>42354</v>
      </c>
      <c r="B2885" s="10">
        <f>'data '!K2886</f>
        <v>0</v>
      </c>
      <c r="C2885" s="10">
        <f t="shared" si="0"/>
        <v>0</v>
      </c>
      <c r="D2885" s="10">
        <f>'data '!P2886</f>
        <v>0</v>
      </c>
      <c r="E2885" s="10">
        <f t="shared" si="2"/>
        <v>0</v>
      </c>
      <c r="F2885" s="10">
        <f>'data '!U2886</f>
        <v>0</v>
      </c>
      <c r="G2885" s="10">
        <f t="shared" si="1"/>
        <v>0</v>
      </c>
    </row>
    <row r="2886" spans="1:7" ht="12.75" customHeight="1" x14ac:dyDescent="0.2">
      <c r="A2886" s="7">
        <v>42355</v>
      </c>
      <c r="B2886" s="10">
        <f>'data '!K2887</f>
        <v>0</v>
      </c>
      <c r="C2886" s="10">
        <f t="shared" si="0"/>
        <v>0</v>
      </c>
      <c r="D2886" s="10">
        <f>'data '!P2887</f>
        <v>0</v>
      </c>
      <c r="E2886" s="10">
        <f t="shared" si="2"/>
        <v>0</v>
      </c>
      <c r="F2886" s="10">
        <f>'data '!U2887</f>
        <v>0</v>
      </c>
      <c r="G2886" s="10">
        <f t="shared" si="1"/>
        <v>0</v>
      </c>
    </row>
    <row r="2887" spans="1:7" ht="12.75" customHeight="1" x14ac:dyDescent="0.2">
      <c r="A2887" s="7">
        <v>42356</v>
      </c>
      <c r="B2887" s="10">
        <f>'data '!K2888</f>
        <v>0</v>
      </c>
      <c r="C2887" s="10">
        <f t="shared" si="0"/>
        <v>0</v>
      </c>
      <c r="D2887" s="10">
        <f>'data '!P2888</f>
        <v>0</v>
      </c>
      <c r="E2887" s="10">
        <f t="shared" si="2"/>
        <v>0</v>
      </c>
      <c r="F2887" s="10">
        <f>'data '!U2888</f>
        <v>0</v>
      </c>
      <c r="G2887" s="10">
        <f t="shared" si="1"/>
        <v>0</v>
      </c>
    </row>
    <row r="2888" spans="1:7" ht="12.75" customHeight="1" x14ac:dyDescent="0.2">
      <c r="A2888" s="7">
        <v>42359</v>
      </c>
      <c r="B2888" s="10">
        <f>'data '!K2889</f>
        <v>0</v>
      </c>
      <c r="C2888" s="10">
        <f t="shared" si="0"/>
        <v>0</v>
      </c>
      <c r="D2888" s="10">
        <f>'data '!P2889</f>
        <v>0</v>
      </c>
      <c r="E2888" s="10">
        <f t="shared" si="2"/>
        <v>0</v>
      </c>
      <c r="F2888" s="10">
        <f>'data '!U2889</f>
        <v>0</v>
      </c>
      <c r="G2888" s="10">
        <f t="shared" si="1"/>
        <v>0</v>
      </c>
    </row>
    <row r="2889" spans="1:7" ht="12.75" customHeight="1" x14ac:dyDescent="0.2">
      <c r="A2889" s="7">
        <v>42360</v>
      </c>
      <c r="B2889" s="10">
        <f>'data '!K2890</f>
        <v>0</v>
      </c>
      <c r="C2889" s="10">
        <f t="shared" si="0"/>
        <v>0</v>
      </c>
      <c r="D2889" s="10">
        <f>'data '!P2890</f>
        <v>0</v>
      </c>
      <c r="E2889" s="10">
        <f t="shared" si="2"/>
        <v>0</v>
      </c>
      <c r="F2889" s="10">
        <f>'data '!U2890</f>
        <v>0</v>
      </c>
      <c r="G2889" s="10">
        <f t="shared" si="1"/>
        <v>0</v>
      </c>
    </row>
    <row r="2890" spans="1:7" ht="12.75" customHeight="1" x14ac:dyDescent="0.2">
      <c r="A2890" s="7">
        <v>42361</v>
      </c>
      <c r="B2890" s="10">
        <f>'data '!K2891</f>
        <v>0</v>
      </c>
      <c r="C2890" s="10">
        <f t="shared" si="0"/>
        <v>0</v>
      </c>
      <c r="D2890" s="10">
        <f>'data '!P2891</f>
        <v>0</v>
      </c>
      <c r="E2890" s="10">
        <f t="shared" si="2"/>
        <v>0</v>
      </c>
      <c r="F2890" s="10">
        <f>'data '!U2891</f>
        <v>0</v>
      </c>
      <c r="G2890" s="10">
        <f t="shared" si="1"/>
        <v>0</v>
      </c>
    </row>
    <row r="2891" spans="1:7" ht="12.75" customHeight="1" x14ac:dyDescent="0.2">
      <c r="A2891" s="7">
        <v>42362</v>
      </c>
      <c r="B2891" s="10">
        <f>'data '!K2892</f>
        <v>0</v>
      </c>
      <c r="C2891" s="10">
        <f t="shared" si="0"/>
        <v>0</v>
      </c>
      <c r="D2891" s="10">
        <f>'data '!P2892</f>
        <v>0</v>
      </c>
      <c r="E2891" s="10">
        <f t="shared" si="2"/>
        <v>0</v>
      </c>
      <c r="F2891" s="10">
        <f>'data '!U2892</f>
        <v>0</v>
      </c>
      <c r="G2891" s="10">
        <f t="shared" si="1"/>
        <v>0</v>
      </c>
    </row>
    <row r="2892" spans="1:7" ht="12.75" customHeight="1" x14ac:dyDescent="0.2">
      <c r="A2892" s="7">
        <v>42366</v>
      </c>
      <c r="B2892" s="10">
        <f>'data '!K2893</f>
        <v>0</v>
      </c>
      <c r="C2892" s="10">
        <f t="shared" si="0"/>
        <v>0</v>
      </c>
      <c r="D2892" s="10">
        <f>'data '!P2893</f>
        <v>0</v>
      </c>
      <c r="E2892" s="10">
        <f t="shared" si="2"/>
        <v>0</v>
      </c>
      <c r="F2892" s="10">
        <f>'data '!U2893</f>
        <v>0</v>
      </c>
      <c r="G2892" s="10">
        <f t="shared" si="1"/>
        <v>0</v>
      </c>
    </row>
    <row r="2893" spans="1:7" ht="12.75" customHeight="1" x14ac:dyDescent="0.2">
      <c r="A2893" s="7">
        <v>42367</v>
      </c>
      <c r="B2893" s="10">
        <f>'data '!K2894</f>
        <v>0</v>
      </c>
      <c r="C2893" s="10">
        <f t="shared" si="0"/>
        <v>0</v>
      </c>
      <c r="D2893" s="10">
        <f>'data '!P2894</f>
        <v>0</v>
      </c>
      <c r="E2893" s="10">
        <f t="shared" si="2"/>
        <v>0</v>
      </c>
      <c r="F2893" s="10">
        <f>'data '!U2894</f>
        <v>0</v>
      </c>
      <c r="G2893" s="10">
        <f t="shared" si="1"/>
        <v>0</v>
      </c>
    </row>
    <row r="2894" spans="1:7" ht="12.75" customHeight="1" x14ac:dyDescent="0.2">
      <c r="A2894" s="7">
        <v>42368</v>
      </c>
      <c r="B2894" s="10">
        <f>'data '!K2895</f>
        <v>0</v>
      </c>
      <c r="C2894" s="10">
        <f t="shared" si="0"/>
        <v>0</v>
      </c>
      <c r="D2894" s="10">
        <f>'data '!P2895</f>
        <v>0</v>
      </c>
      <c r="E2894" s="10">
        <f t="shared" si="2"/>
        <v>0</v>
      </c>
      <c r="F2894" s="10">
        <f>'data '!U2895</f>
        <v>0</v>
      </c>
      <c r="G2894" s="10">
        <f t="shared" si="1"/>
        <v>0</v>
      </c>
    </row>
    <row r="2895" spans="1:7" ht="12.75" customHeight="1" x14ac:dyDescent="0.2">
      <c r="A2895" s="7">
        <v>42369</v>
      </c>
      <c r="B2895" s="10">
        <f>'data '!K2896</f>
        <v>0</v>
      </c>
      <c r="C2895" s="10">
        <f t="shared" si="0"/>
        <v>0</v>
      </c>
      <c r="D2895" s="10">
        <f>'data '!P2896</f>
        <v>0</v>
      </c>
      <c r="E2895" s="10">
        <f t="shared" si="2"/>
        <v>0</v>
      </c>
      <c r="F2895" s="10">
        <f>'data '!U2896</f>
        <v>0</v>
      </c>
      <c r="G2895" s="10">
        <f t="shared" si="1"/>
        <v>0</v>
      </c>
    </row>
    <row r="2896" spans="1:7" ht="12.75" customHeight="1" x14ac:dyDescent="0.2">
      <c r="A2896" s="7">
        <v>42370</v>
      </c>
      <c r="B2896" s="10">
        <f>'data '!K2897</f>
        <v>0</v>
      </c>
      <c r="C2896" s="10">
        <f t="shared" si="0"/>
        <v>0</v>
      </c>
      <c r="D2896" s="10">
        <f>'data '!P2897</f>
        <v>0</v>
      </c>
      <c r="E2896" s="10">
        <f t="shared" si="2"/>
        <v>0</v>
      </c>
      <c r="F2896" s="10">
        <f>'data '!U2897</f>
        <v>0</v>
      </c>
      <c r="G2896" s="10">
        <f t="shared" si="1"/>
        <v>0</v>
      </c>
    </row>
    <row r="2897" spans="1:7" ht="12.75" customHeight="1" x14ac:dyDescent="0.2">
      <c r="A2897" s="7">
        <v>42373</v>
      </c>
      <c r="B2897" s="10">
        <f>'data '!K2898</f>
        <v>0</v>
      </c>
      <c r="C2897" s="10">
        <f t="shared" si="0"/>
        <v>0</v>
      </c>
      <c r="D2897" s="10">
        <f>'data '!P2898</f>
        <v>0</v>
      </c>
      <c r="E2897" s="10">
        <f t="shared" si="2"/>
        <v>0</v>
      </c>
      <c r="F2897" s="10">
        <f>'data '!U2898</f>
        <v>0</v>
      </c>
      <c r="G2897" s="10">
        <f t="shared" si="1"/>
        <v>0</v>
      </c>
    </row>
    <row r="2898" spans="1:7" ht="12.75" customHeight="1" x14ac:dyDescent="0.2">
      <c r="A2898" s="7">
        <v>42374</v>
      </c>
      <c r="B2898" s="10">
        <f>'data '!K2899</f>
        <v>0</v>
      </c>
      <c r="C2898" s="10">
        <f t="shared" si="0"/>
        <v>0</v>
      </c>
      <c r="D2898" s="10">
        <f>'data '!P2899</f>
        <v>0</v>
      </c>
      <c r="E2898" s="10">
        <f t="shared" si="2"/>
        <v>0</v>
      </c>
      <c r="F2898" s="10">
        <f>'data '!U2899</f>
        <v>0</v>
      </c>
      <c r="G2898" s="10">
        <f t="shared" si="1"/>
        <v>0</v>
      </c>
    </row>
    <row r="2899" spans="1:7" ht="12.75" customHeight="1" x14ac:dyDescent="0.2">
      <c r="A2899" s="7">
        <v>42375</v>
      </c>
      <c r="B2899" s="10">
        <f>'data '!K2900</f>
        <v>0</v>
      </c>
      <c r="C2899" s="10">
        <f t="shared" si="0"/>
        <v>0</v>
      </c>
      <c r="D2899" s="10">
        <f>'data '!P2900</f>
        <v>0</v>
      </c>
      <c r="E2899" s="10">
        <f t="shared" si="2"/>
        <v>0</v>
      </c>
      <c r="F2899" s="10">
        <f>'data '!U2900</f>
        <v>0</v>
      </c>
      <c r="G2899" s="10">
        <f t="shared" si="1"/>
        <v>0</v>
      </c>
    </row>
    <row r="2900" spans="1:7" ht="12.75" customHeight="1" x14ac:dyDescent="0.2">
      <c r="A2900" s="7">
        <v>42376</v>
      </c>
      <c r="B2900" s="10">
        <f>'data '!K2901</f>
        <v>0</v>
      </c>
      <c r="C2900" s="10">
        <f t="shared" si="0"/>
        <v>0</v>
      </c>
      <c r="D2900" s="10">
        <f>'data '!P2901</f>
        <v>0</v>
      </c>
      <c r="E2900" s="10">
        <f t="shared" si="2"/>
        <v>0</v>
      </c>
      <c r="F2900" s="10">
        <f>'data '!U2901</f>
        <v>0</v>
      </c>
      <c r="G2900" s="10">
        <f t="shared" si="1"/>
        <v>0</v>
      </c>
    </row>
    <row r="2901" spans="1:7" ht="12.75" customHeight="1" x14ac:dyDescent="0.2">
      <c r="A2901" s="7">
        <v>42377</v>
      </c>
      <c r="B2901" s="10">
        <f>'data '!K2902</f>
        <v>0</v>
      </c>
      <c r="C2901" s="10">
        <f t="shared" si="0"/>
        <v>0</v>
      </c>
      <c r="D2901" s="10">
        <f>'data '!P2902</f>
        <v>0</v>
      </c>
      <c r="E2901" s="10">
        <f t="shared" si="2"/>
        <v>0</v>
      </c>
      <c r="F2901" s="10">
        <f>'data '!U2902</f>
        <v>0</v>
      </c>
      <c r="G2901" s="10">
        <f t="shared" si="1"/>
        <v>0</v>
      </c>
    </row>
    <row r="2902" spans="1:7" ht="12.75" customHeight="1" x14ac:dyDescent="0.2">
      <c r="A2902" s="7">
        <v>42380</v>
      </c>
      <c r="B2902" s="10">
        <f>'data '!K2903</f>
        <v>0</v>
      </c>
      <c r="C2902" s="10">
        <f t="shared" si="0"/>
        <v>0</v>
      </c>
      <c r="D2902" s="10">
        <f>'data '!P2903</f>
        <v>0</v>
      </c>
      <c r="E2902" s="10">
        <f t="shared" si="2"/>
        <v>0</v>
      </c>
      <c r="F2902" s="10">
        <f>'data '!U2903</f>
        <v>0</v>
      </c>
      <c r="G2902" s="10">
        <f t="shared" si="1"/>
        <v>0</v>
      </c>
    </row>
    <row r="2903" spans="1:7" ht="12.75" customHeight="1" x14ac:dyDescent="0.2">
      <c r="A2903" s="7">
        <v>42381</v>
      </c>
      <c r="B2903" s="10">
        <f>'data '!K2904</f>
        <v>0</v>
      </c>
      <c r="C2903" s="10">
        <f t="shared" si="0"/>
        <v>0</v>
      </c>
      <c r="D2903" s="10">
        <f>'data '!P2904</f>
        <v>0</v>
      </c>
      <c r="E2903" s="10">
        <f t="shared" si="2"/>
        <v>0</v>
      </c>
      <c r="F2903" s="10">
        <f>'data '!U2904</f>
        <v>0</v>
      </c>
      <c r="G2903" s="10">
        <f t="shared" si="1"/>
        <v>0</v>
      </c>
    </row>
    <row r="2904" spans="1:7" ht="12.75" customHeight="1" x14ac:dyDescent="0.2">
      <c r="A2904" s="7">
        <v>42382</v>
      </c>
      <c r="B2904" s="10">
        <f>'data '!K2905</f>
        <v>0</v>
      </c>
      <c r="C2904" s="10">
        <f t="shared" si="0"/>
        <v>0</v>
      </c>
      <c r="D2904" s="10">
        <f>'data '!P2905</f>
        <v>0</v>
      </c>
      <c r="E2904" s="10">
        <f t="shared" si="2"/>
        <v>0</v>
      </c>
      <c r="F2904" s="10">
        <f>'data '!U2905</f>
        <v>0</v>
      </c>
      <c r="G2904" s="10">
        <f t="shared" si="1"/>
        <v>0</v>
      </c>
    </row>
    <row r="2905" spans="1:7" ht="12.75" customHeight="1" x14ac:dyDescent="0.2">
      <c r="A2905" s="7">
        <v>42383</v>
      </c>
      <c r="B2905" s="10">
        <f>'data '!K2906</f>
        <v>0</v>
      </c>
      <c r="C2905" s="10">
        <f t="shared" si="0"/>
        <v>0</v>
      </c>
      <c r="D2905" s="10">
        <f>'data '!P2906</f>
        <v>0</v>
      </c>
      <c r="E2905" s="10">
        <f t="shared" si="2"/>
        <v>0</v>
      </c>
      <c r="F2905" s="10">
        <f>'data '!U2906</f>
        <v>0</v>
      </c>
      <c r="G2905" s="10">
        <f t="shared" si="1"/>
        <v>0</v>
      </c>
    </row>
    <row r="2906" spans="1:7" ht="12.75" customHeight="1" x14ac:dyDescent="0.2">
      <c r="A2906" s="7">
        <v>42384</v>
      </c>
      <c r="B2906" s="10">
        <f>'data '!K2907</f>
        <v>0</v>
      </c>
      <c r="C2906" s="10">
        <f t="shared" si="0"/>
        <v>0</v>
      </c>
      <c r="D2906" s="10">
        <f>'data '!P2907</f>
        <v>0</v>
      </c>
      <c r="E2906" s="10">
        <f t="shared" si="2"/>
        <v>0</v>
      </c>
      <c r="F2906" s="10">
        <f>'data '!U2907</f>
        <v>0</v>
      </c>
      <c r="G2906" s="10">
        <f t="shared" si="1"/>
        <v>0</v>
      </c>
    </row>
    <row r="2907" spans="1:7" ht="12.75" customHeight="1" x14ac:dyDescent="0.2">
      <c r="A2907" s="7">
        <v>42387</v>
      </c>
      <c r="B2907" s="10">
        <f>'data '!K2908</f>
        <v>0</v>
      </c>
      <c r="C2907" s="10">
        <f t="shared" si="0"/>
        <v>0</v>
      </c>
      <c r="D2907" s="10">
        <f>'data '!P2908</f>
        <v>0</v>
      </c>
      <c r="E2907" s="10">
        <f t="shared" si="2"/>
        <v>0</v>
      </c>
      <c r="F2907" s="10">
        <f>'data '!U2908</f>
        <v>0</v>
      </c>
      <c r="G2907" s="10">
        <f t="shared" si="1"/>
        <v>0</v>
      </c>
    </row>
    <row r="2908" spans="1:7" ht="12.75" customHeight="1" x14ac:dyDescent="0.2">
      <c r="A2908" s="7">
        <v>42388</v>
      </c>
      <c r="B2908" s="10">
        <f>'data '!K2909</f>
        <v>0</v>
      </c>
      <c r="C2908" s="10">
        <f t="shared" si="0"/>
        <v>0</v>
      </c>
      <c r="D2908" s="10">
        <f>'data '!P2909</f>
        <v>0</v>
      </c>
      <c r="E2908" s="10">
        <f t="shared" si="2"/>
        <v>0</v>
      </c>
      <c r="F2908" s="10">
        <f>'data '!U2909</f>
        <v>0</v>
      </c>
      <c r="G2908" s="10">
        <f t="shared" si="1"/>
        <v>0</v>
      </c>
    </row>
    <row r="2909" spans="1:7" ht="12.75" customHeight="1" x14ac:dyDescent="0.2">
      <c r="A2909" s="7">
        <v>42389</v>
      </c>
      <c r="B2909" s="10">
        <f>'data '!K2910</f>
        <v>0</v>
      </c>
      <c r="C2909" s="10">
        <f t="shared" si="0"/>
        <v>0</v>
      </c>
      <c r="D2909" s="10">
        <f>'data '!P2910</f>
        <v>0</v>
      </c>
      <c r="E2909" s="10">
        <f t="shared" si="2"/>
        <v>0</v>
      </c>
      <c r="F2909" s="10">
        <f>'data '!U2910</f>
        <v>0</v>
      </c>
      <c r="G2909" s="10">
        <f t="shared" si="1"/>
        <v>0</v>
      </c>
    </row>
    <row r="2910" spans="1:7" ht="12.75" customHeight="1" x14ac:dyDescent="0.2">
      <c r="A2910" s="7">
        <v>42390</v>
      </c>
      <c r="B2910" s="10">
        <f>'data '!K2911</f>
        <v>0</v>
      </c>
      <c r="C2910" s="10">
        <f t="shared" si="0"/>
        <v>0</v>
      </c>
      <c r="D2910" s="10">
        <f>'data '!P2911</f>
        <v>0</v>
      </c>
      <c r="E2910" s="10">
        <f t="shared" si="2"/>
        <v>0</v>
      </c>
      <c r="F2910" s="10">
        <f>'data '!U2911</f>
        <v>0</v>
      </c>
      <c r="G2910" s="10">
        <f t="shared" si="1"/>
        <v>0</v>
      </c>
    </row>
    <row r="2911" spans="1:7" ht="12.75" customHeight="1" x14ac:dyDescent="0.2">
      <c r="A2911" s="7">
        <v>42391</v>
      </c>
      <c r="B2911" s="10">
        <f>'data '!K2912</f>
        <v>0</v>
      </c>
      <c r="C2911" s="10">
        <f t="shared" si="0"/>
        <v>0</v>
      </c>
      <c r="D2911" s="10">
        <f>'data '!P2912</f>
        <v>0</v>
      </c>
      <c r="E2911" s="10">
        <f t="shared" si="2"/>
        <v>0</v>
      </c>
      <c r="F2911" s="10">
        <f>'data '!U2912</f>
        <v>0</v>
      </c>
      <c r="G2911" s="10">
        <f t="shared" si="1"/>
        <v>0</v>
      </c>
    </row>
    <row r="2912" spans="1:7" ht="12.75" customHeight="1" x14ac:dyDescent="0.2">
      <c r="A2912" s="7">
        <v>42394</v>
      </c>
      <c r="B2912" s="10">
        <f>'data '!K2913</f>
        <v>0</v>
      </c>
      <c r="C2912" s="10">
        <f t="shared" si="0"/>
        <v>0</v>
      </c>
      <c r="D2912" s="10">
        <f>'data '!P2913</f>
        <v>0</v>
      </c>
      <c r="E2912" s="10">
        <f t="shared" si="2"/>
        <v>0</v>
      </c>
      <c r="F2912" s="10">
        <f>'data '!U2913</f>
        <v>0</v>
      </c>
      <c r="G2912" s="10">
        <f t="shared" si="1"/>
        <v>0</v>
      </c>
    </row>
    <row r="2913" spans="1:7" ht="12.75" customHeight="1" x14ac:dyDescent="0.2">
      <c r="A2913" s="7">
        <v>42396</v>
      </c>
      <c r="B2913" s="10">
        <f>'data '!K2914</f>
        <v>0</v>
      </c>
      <c r="C2913" s="10">
        <f t="shared" si="0"/>
        <v>0</v>
      </c>
      <c r="D2913" s="10">
        <f>'data '!P2914</f>
        <v>0</v>
      </c>
      <c r="E2913" s="10">
        <f t="shared" si="2"/>
        <v>0</v>
      </c>
      <c r="F2913" s="10">
        <f>'data '!U2914</f>
        <v>0</v>
      </c>
      <c r="G2913" s="10">
        <f t="shared" si="1"/>
        <v>0</v>
      </c>
    </row>
    <row r="2914" spans="1:7" ht="12.75" customHeight="1" x14ac:dyDescent="0.2">
      <c r="A2914" s="7">
        <v>42397</v>
      </c>
      <c r="B2914" s="10">
        <f>'data '!K2915</f>
        <v>0</v>
      </c>
      <c r="C2914" s="10">
        <f t="shared" si="0"/>
        <v>0</v>
      </c>
      <c r="D2914" s="10">
        <f>'data '!P2915</f>
        <v>0</v>
      </c>
      <c r="E2914" s="10">
        <f t="shared" si="2"/>
        <v>0</v>
      </c>
      <c r="F2914" s="10">
        <f>'data '!U2915</f>
        <v>0</v>
      </c>
      <c r="G2914" s="10">
        <f t="shared" si="1"/>
        <v>0</v>
      </c>
    </row>
    <row r="2915" spans="1:7" ht="12.75" customHeight="1" x14ac:dyDescent="0.2">
      <c r="A2915" s="7">
        <v>42398</v>
      </c>
      <c r="B2915" s="10">
        <f>'data '!K2916</f>
        <v>0</v>
      </c>
      <c r="C2915" s="10">
        <f t="shared" si="0"/>
        <v>0</v>
      </c>
      <c r="D2915" s="10">
        <f>'data '!P2916</f>
        <v>0</v>
      </c>
      <c r="E2915" s="10">
        <f t="shared" si="2"/>
        <v>0</v>
      </c>
      <c r="F2915" s="10">
        <f>'data '!U2916</f>
        <v>0</v>
      </c>
      <c r="G2915" s="10">
        <f t="shared" si="1"/>
        <v>0</v>
      </c>
    </row>
    <row r="2916" spans="1:7" ht="12.75" customHeight="1" x14ac:dyDescent="0.2">
      <c r="A2916" s="7">
        <v>42401</v>
      </c>
      <c r="B2916" s="10">
        <f>'data '!K2917</f>
        <v>0</v>
      </c>
      <c r="C2916" s="10">
        <f t="shared" si="0"/>
        <v>0</v>
      </c>
      <c r="D2916" s="10">
        <f>'data '!P2917</f>
        <v>0</v>
      </c>
      <c r="E2916" s="10">
        <f t="shared" si="2"/>
        <v>0</v>
      </c>
      <c r="F2916" s="10">
        <f>'data '!U2917</f>
        <v>0</v>
      </c>
      <c r="G2916" s="10">
        <f t="shared" si="1"/>
        <v>0</v>
      </c>
    </row>
    <row r="2917" spans="1:7" ht="12.75" customHeight="1" x14ac:dyDescent="0.2">
      <c r="A2917" s="7">
        <v>42402</v>
      </c>
      <c r="B2917" s="10">
        <f>'data '!K2918</f>
        <v>0</v>
      </c>
      <c r="C2917" s="10">
        <f t="shared" si="0"/>
        <v>0</v>
      </c>
      <c r="D2917" s="10">
        <f>'data '!P2918</f>
        <v>0</v>
      </c>
      <c r="E2917" s="10">
        <f t="shared" si="2"/>
        <v>0</v>
      </c>
      <c r="F2917" s="10">
        <f>'data '!U2918</f>
        <v>0</v>
      </c>
      <c r="G2917" s="10">
        <f t="shared" si="1"/>
        <v>0</v>
      </c>
    </row>
    <row r="2918" spans="1:7" ht="12.75" customHeight="1" x14ac:dyDescent="0.2">
      <c r="A2918" s="7">
        <v>42403</v>
      </c>
      <c r="B2918" s="10">
        <f>'data '!K2919</f>
        <v>0</v>
      </c>
      <c r="C2918" s="10">
        <f t="shared" si="0"/>
        <v>0</v>
      </c>
      <c r="D2918" s="10">
        <f>'data '!P2919</f>
        <v>0</v>
      </c>
      <c r="E2918" s="10">
        <f t="shared" si="2"/>
        <v>0</v>
      </c>
      <c r="F2918" s="10">
        <f>'data '!U2919</f>
        <v>0</v>
      </c>
      <c r="G2918" s="10">
        <f t="shared" si="1"/>
        <v>0</v>
      </c>
    </row>
    <row r="2919" spans="1:7" ht="12.75" customHeight="1" x14ac:dyDescent="0.2">
      <c r="A2919" s="7">
        <v>42404</v>
      </c>
      <c r="B2919" s="10">
        <f>'data '!K2920</f>
        <v>0</v>
      </c>
      <c r="C2919" s="10">
        <f t="shared" si="0"/>
        <v>0</v>
      </c>
      <c r="D2919" s="10">
        <f>'data '!P2920</f>
        <v>0</v>
      </c>
      <c r="E2919" s="10">
        <f t="shared" si="2"/>
        <v>0</v>
      </c>
      <c r="F2919" s="10">
        <f>'data '!U2920</f>
        <v>0</v>
      </c>
      <c r="G2919" s="10">
        <f t="shared" si="1"/>
        <v>0</v>
      </c>
    </row>
    <row r="2920" spans="1:7" ht="12.75" customHeight="1" x14ac:dyDescent="0.2">
      <c r="A2920" s="7">
        <v>42405</v>
      </c>
      <c r="B2920" s="10">
        <f>'data '!K2921</f>
        <v>0</v>
      </c>
      <c r="C2920" s="10">
        <f t="shared" si="0"/>
        <v>0</v>
      </c>
      <c r="D2920" s="10">
        <f>'data '!P2921</f>
        <v>0</v>
      </c>
      <c r="E2920" s="10">
        <f t="shared" si="2"/>
        <v>0</v>
      </c>
      <c r="F2920" s="10">
        <f>'data '!U2921</f>
        <v>0</v>
      </c>
      <c r="G2920" s="10">
        <f t="shared" si="1"/>
        <v>0</v>
      </c>
    </row>
    <row r="2921" spans="1:7" ht="12.75" customHeight="1" x14ac:dyDescent="0.2">
      <c r="A2921" s="7">
        <v>42408</v>
      </c>
      <c r="B2921" s="10">
        <f>'data '!K2922</f>
        <v>0</v>
      </c>
      <c r="C2921" s="10">
        <f t="shared" si="0"/>
        <v>0</v>
      </c>
      <c r="D2921" s="10">
        <f>'data '!P2922</f>
        <v>0</v>
      </c>
      <c r="E2921" s="10">
        <f t="shared" si="2"/>
        <v>0</v>
      </c>
      <c r="F2921" s="10">
        <f>'data '!U2922</f>
        <v>0</v>
      </c>
      <c r="G2921" s="10">
        <f t="shared" si="1"/>
        <v>0</v>
      </c>
    </row>
    <row r="2922" spans="1:7" ht="12.75" customHeight="1" x14ac:dyDescent="0.2">
      <c r="A2922" s="7">
        <v>42409</v>
      </c>
      <c r="B2922" s="10">
        <f>'data '!K2923</f>
        <v>0</v>
      </c>
      <c r="C2922" s="10">
        <f t="shared" si="0"/>
        <v>0</v>
      </c>
      <c r="D2922" s="10">
        <f>'data '!P2923</f>
        <v>0</v>
      </c>
      <c r="E2922" s="10">
        <f t="shared" si="2"/>
        <v>0</v>
      </c>
      <c r="F2922" s="10">
        <f>'data '!U2923</f>
        <v>0</v>
      </c>
      <c r="G2922" s="10">
        <f t="shared" si="1"/>
        <v>0</v>
      </c>
    </row>
    <row r="2923" spans="1:7" ht="12.75" customHeight="1" x14ac:dyDescent="0.2">
      <c r="A2923" s="7">
        <v>42410</v>
      </c>
      <c r="B2923" s="10">
        <f>'data '!K2924</f>
        <v>0</v>
      </c>
      <c r="C2923" s="10">
        <f t="shared" si="0"/>
        <v>0</v>
      </c>
      <c r="D2923" s="10">
        <f>'data '!P2924</f>
        <v>0</v>
      </c>
      <c r="E2923" s="10">
        <f t="shared" si="2"/>
        <v>0</v>
      </c>
      <c r="F2923" s="10">
        <f>'data '!U2924</f>
        <v>0</v>
      </c>
      <c r="G2923" s="10">
        <f t="shared" si="1"/>
        <v>0</v>
      </c>
    </row>
    <row r="2924" spans="1:7" ht="12.75" customHeight="1" x14ac:dyDescent="0.2">
      <c r="A2924" s="7">
        <v>42411</v>
      </c>
      <c r="B2924" s="10">
        <f>'data '!K2925</f>
        <v>0</v>
      </c>
      <c r="C2924" s="10">
        <f t="shared" si="0"/>
        <v>0</v>
      </c>
      <c r="D2924" s="10">
        <f>'data '!P2925</f>
        <v>0</v>
      </c>
      <c r="E2924" s="10">
        <f t="shared" si="2"/>
        <v>0</v>
      </c>
      <c r="F2924" s="10">
        <f>'data '!U2925</f>
        <v>0</v>
      </c>
      <c r="G2924" s="10">
        <f t="shared" si="1"/>
        <v>0</v>
      </c>
    </row>
    <row r="2925" spans="1:7" ht="12.75" customHeight="1" x14ac:dyDescent="0.2">
      <c r="A2925" s="7">
        <v>42412</v>
      </c>
      <c r="B2925" s="10">
        <f>'data '!K2926</f>
        <v>0</v>
      </c>
      <c r="C2925" s="10">
        <f t="shared" si="0"/>
        <v>0</v>
      </c>
      <c r="D2925" s="10">
        <f>'data '!P2926</f>
        <v>0</v>
      </c>
      <c r="E2925" s="10">
        <f t="shared" si="2"/>
        <v>0</v>
      </c>
      <c r="F2925" s="10">
        <f>'data '!U2926</f>
        <v>0</v>
      </c>
      <c r="G2925" s="10">
        <f t="shared" si="1"/>
        <v>0</v>
      </c>
    </row>
    <row r="2926" spans="1:7" ht="12.75" customHeight="1" x14ac:dyDescent="0.2">
      <c r="A2926" s="7">
        <v>42415</v>
      </c>
      <c r="B2926" s="10">
        <f>'data '!K2927</f>
        <v>0</v>
      </c>
      <c r="C2926" s="10">
        <f t="shared" si="0"/>
        <v>0</v>
      </c>
      <c r="D2926" s="10">
        <f>'data '!P2927</f>
        <v>0</v>
      </c>
      <c r="E2926" s="10">
        <f t="shared" si="2"/>
        <v>0</v>
      </c>
      <c r="F2926" s="10">
        <f>'data '!U2927</f>
        <v>0</v>
      </c>
      <c r="G2926" s="10">
        <f t="shared" si="1"/>
        <v>0</v>
      </c>
    </row>
    <row r="2927" spans="1:7" ht="12.75" customHeight="1" x14ac:dyDescent="0.2">
      <c r="A2927" s="7">
        <v>42416</v>
      </c>
      <c r="B2927" s="10">
        <f>'data '!K2928</f>
        <v>0</v>
      </c>
      <c r="C2927" s="10">
        <f t="shared" si="0"/>
        <v>0</v>
      </c>
      <c r="D2927" s="10">
        <f>'data '!P2928</f>
        <v>0</v>
      </c>
      <c r="E2927" s="10">
        <f t="shared" si="2"/>
        <v>0</v>
      </c>
      <c r="F2927" s="10">
        <f>'data '!U2928</f>
        <v>0</v>
      </c>
      <c r="G2927" s="10">
        <f t="shared" si="1"/>
        <v>0</v>
      </c>
    </row>
    <row r="2928" spans="1:7" ht="12.75" customHeight="1" x14ac:dyDescent="0.2">
      <c r="A2928" s="7">
        <v>42417</v>
      </c>
      <c r="B2928" s="10">
        <f>'data '!K2929</f>
        <v>0</v>
      </c>
      <c r="C2928" s="10">
        <f t="shared" si="0"/>
        <v>0</v>
      </c>
      <c r="D2928" s="10">
        <f>'data '!P2929</f>
        <v>0</v>
      </c>
      <c r="E2928" s="10">
        <f t="shared" si="2"/>
        <v>0</v>
      </c>
      <c r="F2928" s="10">
        <f>'data '!U2929</f>
        <v>0</v>
      </c>
      <c r="G2928" s="10">
        <f t="shared" si="1"/>
        <v>0</v>
      </c>
    </row>
    <row r="2929" spans="1:7" ht="12.75" customHeight="1" x14ac:dyDescent="0.2">
      <c r="A2929" s="7">
        <v>42418</v>
      </c>
      <c r="B2929" s="10">
        <f>'data '!K2930</f>
        <v>0</v>
      </c>
      <c r="C2929" s="10">
        <f t="shared" si="0"/>
        <v>0</v>
      </c>
      <c r="D2929" s="10">
        <f>'data '!P2930</f>
        <v>0</v>
      </c>
      <c r="E2929" s="10">
        <f t="shared" si="2"/>
        <v>0</v>
      </c>
      <c r="F2929" s="10">
        <f>'data '!U2930</f>
        <v>0</v>
      </c>
      <c r="G2929" s="10">
        <f t="shared" si="1"/>
        <v>0</v>
      </c>
    </row>
    <row r="2930" spans="1:7" ht="12.75" customHeight="1" x14ac:dyDescent="0.2">
      <c r="A2930" s="7">
        <v>42419</v>
      </c>
      <c r="B2930" s="10">
        <f>'data '!K2931</f>
        <v>0</v>
      </c>
      <c r="C2930" s="10">
        <f t="shared" si="0"/>
        <v>0</v>
      </c>
      <c r="D2930" s="10">
        <f>'data '!P2931</f>
        <v>0</v>
      </c>
      <c r="E2930" s="10">
        <f t="shared" si="2"/>
        <v>0</v>
      </c>
      <c r="F2930" s="10">
        <f>'data '!U2931</f>
        <v>0</v>
      </c>
      <c r="G2930" s="10">
        <f t="shared" si="1"/>
        <v>0</v>
      </c>
    </row>
    <row r="2931" spans="1:7" ht="12.75" customHeight="1" x14ac:dyDescent="0.2">
      <c r="A2931" s="7">
        <v>42422</v>
      </c>
      <c r="B2931" s="10">
        <f>'data '!K2932</f>
        <v>0</v>
      </c>
      <c r="C2931" s="10">
        <f t="shared" si="0"/>
        <v>0</v>
      </c>
      <c r="D2931" s="10">
        <f>'data '!P2932</f>
        <v>0</v>
      </c>
      <c r="E2931" s="10">
        <f t="shared" si="2"/>
        <v>0</v>
      </c>
      <c r="F2931" s="10">
        <f>'data '!U2932</f>
        <v>0</v>
      </c>
      <c r="G2931" s="10">
        <f t="shared" si="1"/>
        <v>0</v>
      </c>
    </row>
    <row r="2932" spans="1:7" ht="12.75" customHeight="1" x14ac:dyDescent="0.2">
      <c r="A2932" s="7">
        <v>42423</v>
      </c>
      <c r="B2932" s="10">
        <f>'data '!K2933</f>
        <v>0</v>
      </c>
      <c r="C2932" s="10">
        <f t="shared" si="0"/>
        <v>0</v>
      </c>
      <c r="D2932" s="10">
        <f>'data '!P2933</f>
        <v>0</v>
      </c>
      <c r="E2932" s="10">
        <f t="shared" si="2"/>
        <v>0</v>
      </c>
      <c r="F2932" s="10">
        <f>'data '!U2933</f>
        <v>0</v>
      </c>
      <c r="G2932" s="10">
        <f t="shared" si="1"/>
        <v>0</v>
      </c>
    </row>
    <row r="2933" spans="1:7" ht="12.75" customHeight="1" x14ac:dyDescent="0.2">
      <c r="A2933" s="7">
        <v>42424</v>
      </c>
      <c r="B2933" s="10">
        <f>'data '!K2934</f>
        <v>0</v>
      </c>
      <c r="C2933" s="10">
        <f t="shared" si="0"/>
        <v>0</v>
      </c>
      <c r="D2933" s="10">
        <f>'data '!P2934</f>
        <v>0</v>
      </c>
      <c r="E2933" s="10">
        <f t="shared" si="2"/>
        <v>0</v>
      </c>
      <c r="F2933" s="10">
        <f>'data '!U2934</f>
        <v>0</v>
      </c>
      <c r="G2933" s="10">
        <f t="shared" si="1"/>
        <v>0</v>
      </c>
    </row>
    <row r="2934" spans="1:7" ht="12.75" customHeight="1" x14ac:dyDescent="0.2">
      <c r="A2934" s="7">
        <v>42425</v>
      </c>
      <c r="B2934" s="10">
        <f>'data '!K2935</f>
        <v>0</v>
      </c>
      <c r="C2934" s="10">
        <f t="shared" si="0"/>
        <v>0</v>
      </c>
      <c r="D2934" s="10">
        <f>'data '!P2935</f>
        <v>0</v>
      </c>
      <c r="E2934" s="10">
        <f t="shared" si="2"/>
        <v>0</v>
      </c>
      <c r="F2934" s="10">
        <f>'data '!U2935</f>
        <v>0</v>
      </c>
      <c r="G2934" s="10">
        <f t="shared" si="1"/>
        <v>0</v>
      </c>
    </row>
    <row r="2935" spans="1:7" ht="12.75" customHeight="1" x14ac:dyDescent="0.2">
      <c r="A2935" s="7">
        <v>42426</v>
      </c>
      <c r="B2935" s="10">
        <f>'data '!K2936</f>
        <v>0</v>
      </c>
      <c r="C2935" s="10">
        <f t="shared" si="0"/>
        <v>0</v>
      </c>
      <c r="D2935" s="10">
        <f>'data '!P2936</f>
        <v>0</v>
      </c>
      <c r="E2935" s="10">
        <f t="shared" si="2"/>
        <v>0</v>
      </c>
      <c r="F2935" s="10">
        <f>'data '!U2936</f>
        <v>0</v>
      </c>
      <c r="G2935" s="10">
        <f t="shared" si="1"/>
        <v>0</v>
      </c>
    </row>
    <row r="2936" spans="1:7" ht="12.75" customHeight="1" x14ac:dyDescent="0.2">
      <c r="A2936" s="7">
        <v>42429</v>
      </c>
      <c r="B2936" s="10">
        <f>'data '!K2937</f>
        <v>0</v>
      </c>
      <c r="C2936" s="10">
        <f t="shared" si="0"/>
        <v>0</v>
      </c>
      <c r="D2936" s="10">
        <f>'data '!P2937</f>
        <v>0</v>
      </c>
      <c r="E2936" s="10">
        <f t="shared" si="2"/>
        <v>0</v>
      </c>
      <c r="F2936" s="10">
        <f>'data '!U2937</f>
        <v>0</v>
      </c>
      <c r="G2936" s="10">
        <f t="shared" si="1"/>
        <v>0</v>
      </c>
    </row>
    <row r="2937" spans="1:7" ht="12.75" customHeight="1" x14ac:dyDescent="0.2">
      <c r="A2937" s="7">
        <v>42430</v>
      </c>
      <c r="B2937" s="10">
        <f>'data '!K2938</f>
        <v>0</v>
      </c>
      <c r="C2937" s="10">
        <f t="shared" si="0"/>
        <v>0</v>
      </c>
      <c r="D2937" s="10">
        <f>'data '!P2938</f>
        <v>0</v>
      </c>
      <c r="E2937" s="10">
        <f t="shared" si="2"/>
        <v>0</v>
      </c>
      <c r="F2937" s="10">
        <f>'data '!U2938</f>
        <v>0</v>
      </c>
      <c r="G2937" s="10">
        <f t="shared" si="1"/>
        <v>0</v>
      </c>
    </row>
    <row r="2938" spans="1:7" ht="12.75" customHeight="1" x14ac:dyDescent="0.2">
      <c r="A2938" s="7">
        <v>42431</v>
      </c>
      <c r="B2938" s="10">
        <f>'data '!K2939</f>
        <v>0</v>
      </c>
      <c r="C2938" s="10">
        <f t="shared" si="0"/>
        <v>0</v>
      </c>
      <c r="D2938" s="10">
        <f>'data '!P2939</f>
        <v>0</v>
      </c>
      <c r="E2938" s="10">
        <f t="shared" si="2"/>
        <v>0</v>
      </c>
      <c r="F2938" s="10">
        <f>'data '!U2939</f>
        <v>0</v>
      </c>
      <c r="G2938" s="10">
        <f t="shared" si="1"/>
        <v>0</v>
      </c>
    </row>
    <row r="2939" spans="1:7" ht="12.75" customHeight="1" x14ac:dyDescent="0.2">
      <c r="A2939" s="7">
        <v>42432</v>
      </c>
      <c r="B2939" s="10">
        <f>'data '!K2940</f>
        <v>0</v>
      </c>
      <c r="C2939" s="10">
        <f t="shared" si="0"/>
        <v>0</v>
      </c>
      <c r="D2939" s="10">
        <f>'data '!P2940</f>
        <v>0</v>
      </c>
      <c r="E2939" s="10">
        <f t="shared" si="2"/>
        <v>0</v>
      </c>
      <c r="F2939" s="10">
        <f>'data '!U2940</f>
        <v>0</v>
      </c>
      <c r="G2939" s="10">
        <f t="shared" si="1"/>
        <v>0</v>
      </c>
    </row>
    <row r="2940" spans="1:7" ht="12.75" customHeight="1" x14ac:dyDescent="0.2">
      <c r="A2940" s="7">
        <v>42433</v>
      </c>
      <c r="B2940" s="10">
        <f>'data '!K2941</f>
        <v>0</v>
      </c>
      <c r="C2940" s="10">
        <f t="shared" si="0"/>
        <v>0</v>
      </c>
      <c r="D2940" s="10">
        <f>'data '!P2941</f>
        <v>0</v>
      </c>
      <c r="E2940" s="10">
        <f t="shared" si="2"/>
        <v>0</v>
      </c>
      <c r="F2940" s="10">
        <f>'data '!U2941</f>
        <v>0</v>
      </c>
      <c r="G2940" s="10">
        <f t="shared" si="1"/>
        <v>0</v>
      </c>
    </row>
    <row r="2941" spans="1:7" ht="12.75" customHeight="1" x14ac:dyDescent="0.2">
      <c r="A2941" s="7">
        <v>42437</v>
      </c>
      <c r="B2941" s="10">
        <f>'data '!K2942</f>
        <v>0</v>
      </c>
      <c r="C2941" s="10">
        <f t="shared" si="0"/>
        <v>0</v>
      </c>
      <c r="D2941" s="10">
        <f>'data '!P2942</f>
        <v>0</v>
      </c>
      <c r="E2941" s="10">
        <f t="shared" si="2"/>
        <v>0</v>
      </c>
      <c r="F2941" s="10">
        <f>'data '!U2942</f>
        <v>0</v>
      </c>
      <c r="G2941" s="10">
        <f t="shared" si="1"/>
        <v>0</v>
      </c>
    </row>
    <row r="2942" spans="1:7" ht="12.75" customHeight="1" x14ac:dyDescent="0.2">
      <c r="A2942" s="7">
        <v>42438</v>
      </c>
      <c r="B2942" s="10">
        <f>'data '!K2943</f>
        <v>0</v>
      </c>
      <c r="C2942" s="10">
        <f t="shared" si="0"/>
        <v>0</v>
      </c>
      <c r="D2942" s="10">
        <f>'data '!P2943</f>
        <v>0</v>
      </c>
      <c r="E2942" s="10">
        <f t="shared" si="2"/>
        <v>0</v>
      </c>
      <c r="F2942" s="10">
        <f>'data '!U2943</f>
        <v>0</v>
      </c>
      <c r="G2942" s="10">
        <f t="shared" si="1"/>
        <v>0</v>
      </c>
    </row>
    <row r="2943" spans="1:7" ht="12.75" customHeight="1" x14ac:dyDescent="0.2">
      <c r="A2943" s="7">
        <v>42439</v>
      </c>
      <c r="B2943" s="10">
        <f>'data '!K2944</f>
        <v>0</v>
      </c>
      <c r="C2943" s="10">
        <f t="shared" si="0"/>
        <v>0</v>
      </c>
      <c r="D2943" s="10">
        <f>'data '!P2944</f>
        <v>0</v>
      </c>
      <c r="E2943" s="10">
        <f t="shared" si="2"/>
        <v>0</v>
      </c>
      <c r="F2943" s="10">
        <f>'data '!U2944</f>
        <v>0</v>
      </c>
      <c r="G2943" s="10">
        <f t="shared" si="1"/>
        <v>0</v>
      </c>
    </row>
    <row r="2944" spans="1:7" ht="12.75" customHeight="1" x14ac:dyDescent="0.2">
      <c r="A2944" s="7">
        <v>42440</v>
      </c>
      <c r="B2944" s="10">
        <f>'data '!K2945</f>
        <v>0</v>
      </c>
      <c r="C2944" s="10">
        <f t="shared" si="0"/>
        <v>0</v>
      </c>
      <c r="D2944" s="10">
        <f>'data '!P2945</f>
        <v>0</v>
      </c>
      <c r="E2944" s="10">
        <f t="shared" si="2"/>
        <v>0</v>
      </c>
      <c r="F2944" s="10">
        <f>'data '!U2945</f>
        <v>0</v>
      </c>
      <c r="G2944" s="10">
        <f t="shared" si="1"/>
        <v>0</v>
      </c>
    </row>
    <row r="2945" spans="1:7" ht="12.75" customHeight="1" x14ac:dyDescent="0.2">
      <c r="A2945" s="7">
        <v>42443</v>
      </c>
      <c r="B2945" s="10">
        <f>'data '!K2946</f>
        <v>0</v>
      </c>
      <c r="C2945" s="10">
        <f t="shared" si="0"/>
        <v>0</v>
      </c>
      <c r="D2945" s="10">
        <f>'data '!P2946</f>
        <v>0</v>
      </c>
      <c r="E2945" s="10">
        <f t="shared" si="2"/>
        <v>0</v>
      </c>
      <c r="F2945" s="10">
        <f>'data '!U2946</f>
        <v>0</v>
      </c>
      <c r="G2945" s="10">
        <f t="shared" si="1"/>
        <v>0</v>
      </c>
    </row>
    <row r="2946" spans="1:7" ht="12.75" customHeight="1" x14ac:dyDescent="0.2">
      <c r="A2946" s="7">
        <v>42444</v>
      </c>
      <c r="B2946" s="10">
        <f>'data '!K2947</f>
        <v>0</v>
      </c>
      <c r="C2946" s="10">
        <f t="shared" si="0"/>
        <v>0</v>
      </c>
      <c r="D2946" s="10">
        <f>'data '!P2947</f>
        <v>0</v>
      </c>
      <c r="E2946" s="10">
        <f t="shared" si="2"/>
        <v>0</v>
      </c>
      <c r="F2946" s="10">
        <f>'data '!U2947</f>
        <v>0</v>
      </c>
      <c r="G2946" s="10">
        <f t="shared" si="1"/>
        <v>0</v>
      </c>
    </row>
    <row r="2947" spans="1:7" ht="12.75" customHeight="1" x14ac:dyDescent="0.2">
      <c r="A2947" s="7">
        <v>42445</v>
      </c>
      <c r="B2947" s="10">
        <f>'data '!K2948</f>
        <v>0</v>
      </c>
      <c r="C2947" s="10">
        <f t="shared" si="0"/>
        <v>0</v>
      </c>
      <c r="D2947" s="10">
        <f>'data '!P2948</f>
        <v>0</v>
      </c>
      <c r="E2947" s="10">
        <f t="shared" si="2"/>
        <v>0</v>
      </c>
      <c r="F2947" s="10">
        <f>'data '!U2948</f>
        <v>0</v>
      </c>
      <c r="G2947" s="10">
        <f t="shared" si="1"/>
        <v>0</v>
      </c>
    </row>
    <row r="2948" spans="1:7" ht="12.75" customHeight="1" x14ac:dyDescent="0.2">
      <c r="A2948" s="7">
        <v>42446</v>
      </c>
      <c r="B2948" s="10">
        <f>'data '!K2949</f>
        <v>0</v>
      </c>
      <c r="C2948" s="10">
        <f t="shared" si="0"/>
        <v>0</v>
      </c>
      <c r="D2948" s="10">
        <f>'data '!P2949</f>
        <v>0</v>
      </c>
      <c r="E2948" s="10">
        <f t="shared" si="2"/>
        <v>0</v>
      </c>
      <c r="F2948" s="10">
        <f>'data '!U2949</f>
        <v>0</v>
      </c>
      <c r="G2948" s="10">
        <f t="shared" si="1"/>
        <v>0</v>
      </c>
    </row>
    <row r="2949" spans="1:7" ht="12.75" customHeight="1" x14ac:dyDescent="0.2">
      <c r="A2949" s="7">
        <v>42447</v>
      </c>
      <c r="B2949" s="10">
        <f>'data '!K2950</f>
        <v>0</v>
      </c>
      <c r="C2949" s="10">
        <f t="shared" si="0"/>
        <v>0</v>
      </c>
      <c r="D2949" s="10">
        <f>'data '!P2950</f>
        <v>0</v>
      </c>
      <c r="E2949" s="10">
        <f t="shared" si="2"/>
        <v>0</v>
      </c>
      <c r="F2949" s="10">
        <f>'data '!U2950</f>
        <v>0</v>
      </c>
      <c r="G2949" s="10">
        <f t="shared" si="1"/>
        <v>0</v>
      </c>
    </row>
    <row r="2950" spans="1:7" ht="12.75" customHeight="1" x14ac:dyDescent="0.2">
      <c r="A2950" s="7">
        <v>42450</v>
      </c>
      <c r="B2950" s="10">
        <f>'data '!K2951</f>
        <v>0</v>
      </c>
      <c r="C2950" s="10">
        <f t="shared" si="0"/>
        <v>0</v>
      </c>
      <c r="D2950" s="10">
        <f>'data '!P2951</f>
        <v>0</v>
      </c>
      <c r="E2950" s="10">
        <f t="shared" si="2"/>
        <v>0</v>
      </c>
      <c r="F2950" s="10">
        <f>'data '!U2951</f>
        <v>0</v>
      </c>
      <c r="G2950" s="10">
        <f t="shared" si="1"/>
        <v>0</v>
      </c>
    </row>
    <row r="2951" spans="1:7" ht="12.75" customHeight="1" x14ac:dyDescent="0.2">
      <c r="A2951" s="7">
        <v>42451</v>
      </c>
      <c r="B2951" s="10">
        <f>'data '!K2952</f>
        <v>0</v>
      </c>
      <c r="C2951" s="10">
        <f t="shared" si="0"/>
        <v>0</v>
      </c>
      <c r="D2951" s="10">
        <f>'data '!P2952</f>
        <v>0</v>
      </c>
      <c r="E2951" s="10">
        <f t="shared" si="2"/>
        <v>0</v>
      </c>
      <c r="F2951" s="10">
        <f>'data '!U2952</f>
        <v>0</v>
      </c>
      <c r="G2951" s="10">
        <f t="shared" si="1"/>
        <v>0</v>
      </c>
    </row>
    <row r="2952" spans="1:7" ht="12.75" customHeight="1" x14ac:dyDescent="0.2">
      <c r="A2952" s="7">
        <v>42452</v>
      </c>
      <c r="B2952" s="10">
        <f>'data '!K2953</f>
        <v>0</v>
      </c>
      <c r="C2952" s="10">
        <f t="shared" si="0"/>
        <v>0</v>
      </c>
      <c r="D2952" s="10">
        <f>'data '!P2953</f>
        <v>0</v>
      </c>
      <c r="E2952" s="10">
        <f t="shared" si="2"/>
        <v>0</v>
      </c>
      <c r="F2952" s="10">
        <f>'data '!U2953</f>
        <v>0</v>
      </c>
      <c r="G2952" s="10">
        <f t="shared" si="1"/>
        <v>0</v>
      </c>
    </row>
    <row r="2953" spans="1:7" ht="12.75" customHeight="1" x14ac:dyDescent="0.2">
      <c r="A2953" s="7">
        <v>42457</v>
      </c>
      <c r="B2953" s="10">
        <f>'data '!K2954</f>
        <v>0</v>
      </c>
      <c r="C2953" s="10">
        <f t="shared" si="0"/>
        <v>0</v>
      </c>
      <c r="D2953" s="10">
        <f>'data '!P2954</f>
        <v>0</v>
      </c>
      <c r="E2953" s="10">
        <f t="shared" si="2"/>
        <v>0</v>
      </c>
      <c r="F2953" s="10">
        <f>'data '!U2954</f>
        <v>0</v>
      </c>
      <c r="G2953" s="10">
        <f t="shared" si="1"/>
        <v>0</v>
      </c>
    </row>
    <row r="2954" spans="1:7" ht="12.75" customHeight="1" x14ac:dyDescent="0.2">
      <c r="A2954" s="7">
        <v>42458</v>
      </c>
      <c r="B2954" s="10">
        <f>'data '!K2955</f>
        <v>0</v>
      </c>
      <c r="C2954" s="10">
        <f t="shared" si="0"/>
        <v>0</v>
      </c>
      <c r="D2954" s="10">
        <f>'data '!P2955</f>
        <v>0</v>
      </c>
      <c r="E2954" s="10">
        <f t="shared" si="2"/>
        <v>0</v>
      </c>
      <c r="F2954" s="10">
        <f>'data '!U2955</f>
        <v>0</v>
      </c>
      <c r="G2954" s="10">
        <f t="shared" si="1"/>
        <v>0</v>
      </c>
    </row>
    <row r="2955" spans="1:7" ht="12.75" customHeight="1" x14ac:dyDescent="0.2">
      <c r="A2955" s="7">
        <v>42459</v>
      </c>
      <c r="B2955" s="10">
        <f>'data '!K2956</f>
        <v>0</v>
      </c>
      <c r="C2955" s="10">
        <f t="shared" si="0"/>
        <v>0</v>
      </c>
      <c r="D2955" s="10">
        <f>'data '!P2956</f>
        <v>0</v>
      </c>
      <c r="E2955" s="10">
        <f t="shared" si="2"/>
        <v>0</v>
      </c>
      <c r="F2955" s="10">
        <f>'data '!U2956</f>
        <v>0</v>
      </c>
      <c r="G2955" s="10">
        <f t="shared" si="1"/>
        <v>0</v>
      </c>
    </row>
    <row r="2956" spans="1:7" ht="12.75" customHeight="1" x14ac:dyDescent="0.2">
      <c r="A2956" s="7">
        <v>42460</v>
      </c>
      <c r="B2956" s="10">
        <f>'data '!K2957</f>
        <v>0</v>
      </c>
      <c r="C2956" s="10">
        <f t="shared" si="0"/>
        <v>0</v>
      </c>
      <c r="D2956" s="10">
        <f>'data '!P2957</f>
        <v>0</v>
      </c>
      <c r="E2956" s="10">
        <f t="shared" si="2"/>
        <v>0</v>
      </c>
      <c r="F2956" s="10">
        <f>'data '!U2957</f>
        <v>0</v>
      </c>
      <c r="G2956" s="10">
        <f t="shared" si="1"/>
        <v>0</v>
      </c>
    </row>
    <row r="2957" spans="1:7" ht="12.75" customHeight="1" x14ac:dyDescent="0.2">
      <c r="A2957" s="7">
        <v>42461</v>
      </c>
      <c r="B2957" s="10">
        <f>'data '!K2958</f>
        <v>0</v>
      </c>
      <c r="C2957" s="10">
        <f t="shared" si="0"/>
        <v>0</v>
      </c>
      <c r="D2957" s="10">
        <f>'data '!P2958</f>
        <v>0</v>
      </c>
      <c r="E2957" s="10">
        <f t="shared" si="2"/>
        <v>0</v>
      </c>
      <c r="F2957" s="10">
        <f>'data '!U2958</f>
        <v>0</v>
      </c>
      <c r="G2957" s="10">
        <f t="shared" si="1"/>
        <v>0</v>
      </c>
    </row>
    <row r="2958" spans="1:7" ht="12.75" customHeight="1" x14ac:dyDescent="0.2">
      <c r="A2958" s="7">
        <v>42464</v>
      </c>
      <c r="B2958" s="10">
        <f>'data '!K2959</f>
        <v>0</v>
      </c>
      <c r="C2958" s="10">
        <f t="shared" si="0"/>
        <v>0</v>
      </c>
      <c r="D2958" s="10">
        <f>'data '!P2959</f>
        <v>0</v>
      </c>
      <c r="E2958" s="10">
        <f t="shared" si="2"/>
        <v>0</v>
      </c>
      <c r="F2958" s="10">
        <f>'data '!U2959</f>
        <v>0</v>
      </c>
      <c r="G2958" s="10">
        <f t="shared" si="1"/>
        <v>0</v>
      </c>
    </row>
    <row r="2959" spans="1:7" ht="12.75" customHeight="1" x14ac:dyDescent="0.2">
      <c r="A2959" s="7">
        <v>42465</v>
      </c>
      <c r="B2959" s="10">
        <f>'data '!K2960</f>
        <v>0</v>
      </c>
      <c r="C2959" s="10">
        <f t="shared" si="0"/>
        <v>0</v>
      </c>
      <c r="D2959" s="10">
        <f>'data '!P2960</f>
        <v>0</v>
      </c>
      <c r="E2959" s="10">
        <f t="shared" si="2"/>
        <v>0</v>
      </c>
      <c r="F2959" s="10">
        <f>'data '!U2960</f>
        <v>0</v>
      </c>
      <c r="G2959" s="10">
        <f t="shared" si="1"/>
        <v>0</v>
      </c>
    </row>
    <row r="2960" spans="1:7" ht="12.75" customHeight="1" x14ac:dyDescent="0.2">
      <c r="A2960" s="7">
        <v>42466</v>
      </c>
      <c r="B2960" s="10">
        <f>'data '!K2961</f>
        <v>0</v>
      </c>
      <c r="C2960" s="10">
        <f t="shared" si="0"/>
        <v>0</v>
      </c>
      <c r="D2960" s="10">
        <f>'data '!P2961</f>
        <v>0</v>
      </c>
      <c r="E2960" s="10">
        <f t="shared" si="2"/>
        <v>0</v>
      </c>
      <c r="F2960" s="10">
        <f>'data '!U2961</f>
        <v>0</v>
      </c>
      <c r="G2960" s="10">
        <f t="shared" si="1"/>
        <v>0</v>
      </c>
    </row>
    <row r="2961" spans="1:7" ht="12.75" customHeight="1" x14ac:dyDescent="0.2">
      <c r="A2961" s="7">
        <v>42467</v>
      </c>
      <c r="B2961" s="10">
        <f>'data '!K2962</f>
        <v>0</v>
      </c>
      <c r="C2961" s="10">
        <f t="shared" si="0"/>
        <v>0</v>
      </c>
      <c r="D2961" s="10">
        <f>'data '!P2962</f>
        <v>0</v>
      </c>
      <c r="E2961" s="10">
        <f t="shared" si="2"/>
        <v>0</v>
      </c>
      <c r="F2961" s="10">
        <f>'data '!U2962</f>
        <v>0</v>
      </c>
      <c r="G2961" s="10">
        <f t="shared" si="1"/>
        <v>0</v>
      </c>
    </row>
    <row r="2962" spans="1:7" ht="12.75" customHeight="1" x14ac:dyDescent="0.2">
      <c r="A2962" s="7">
        <v>42468</v>
      </c>
      <c r="B2962" s="10">
        <f>'data '!K2963</f>
        <v>0</v>
      </c>
      <c r="C2962" s="10">
        <f t="shared" si="0"/>
        <v>0</v>
      </c>
      <c r="D2962" s="10">
        <f>'data '!P2963</f>
        <v>0</v>
      </c>
      <c r="E2962" s="10">
        <f t="shared" si="2"/>
        <v>0</v>
      </c>
      <c r="F2962" s="10">
        <f>'data '!U2963</f>
        <v>0</v>
      </c>
      <c r="G2962" s="10">
        <f t="shared" si="1"/>
        <v>0</v>
      </c>
    </row>
    <row r="2963" spans="1:7" ht="12.75" customHeight="1" x14ac:dyDescent="0.2">
      <c r="A2963" s="7">
        <v>42471</v>
      </c>
      <c r="B2963" s="10">
        <f>'data '!K2964</f>
        <v>0</v>
      </c>
      <c r="C2963" s="10">
        <f t="shared" si="0"/>
        <v>0</v>
      </c>
      <c r="D2963" s="10">
        <f>'data '!P2964</f>
        <v>0</v>
      </c>
      <c r="E2963" s="10">
        <f t="shared" si="2"/>
        <v>0</v>
      </c>
      <c r="F2963" s="10">
        <f>'data '!U2964</f>
        <v>0</v>
      </c>
      <c r="G2963" s="10">
        <f t="shared" si="1"/>
        <v>0</v>
      </c>
    </row>
    <row r="2964" spans="1:7" ht="12.75" customHeight="1" x14ac:dyDescent="0.2">
      <c r="A2964" s="7">
        <v>42472</v>
      </c>
      <c r="B2964" s="10">
        <f>'data '!K2965</f>
        <v>0</v>
      </c>
      <c r="C2964" s="10">
        <f t="shared" si="0"/>
        <v>0</v>
      </c>
      <c r="D2964" s="10">
        <f>'data '!P2965</f>
        <v>0</v>
      </c>
      <c r="E2964" s="10">
        <f t="shared" si="2"/>
        <v>0</v>
      </c>
      <c r="F2964" s="10">
        <f>'data '!U2965</f>
        <v>0</v>
      </c>
      <c r="G2964" s="10">
        <f t="shared" si="1"/>
        <v>0</v>
      </c>
    </row>
    <row r="2965" spans="1:7" ht="12.75" customHeight="1" x14ac:dyDescent="0.2">
      <c r="A2965" s="7">
        <v>42473</v>
      </c>
      <c r="B2965" s="10">
        <f>'data '!K2966</f>
        <v>0</v>
      </c>
      <c r="C2965" s="10">
        <f t="shared" si="0"/>
        <v>0</v>
      </c>
      <c r="D2965" s="10">
        <f>'data '!P2966</f>
        <v>0</v>
      </c>
      <c r="E2965" s="10">
        <f t="shared" si="2"/>
        <v>0</v>
      </c>
      <c r="F2965" s="10">
        <f>'data '!U2966</f>
        <v>0</v>
      </c>
      <c r="G2965" s="10">
        <f t="shared" si="1"/>
        <v>0</v>
      </c>
    </row>
    <row r="2966" spans="1:7" ht="12.75" customHeight="1" x14ac:dyDescent="0.2">
      <c r="A2966" s="7">
        <v>42478</v>
      </c>
      <c r="B2966" s="10">
        <f>'data '!K2967</f>
        <v>0</v>
      </c>
      <c r="C2966" s="10">
        <f t="shared" si="0"/>
        <v>0</v>
      </c>
      <c r="D2966" s="10">
        <f>'data '!P2967</f>
        <v>0</v>
      </c>
      <c r="E2966" s="10">
        <f t="shared" si="2"/>
        <v>0</v>
      </c>
      <c r="F2966" s="10">
        <f>'data '!U2967</f>
        <v>0</v>
      </c>
      <c r="G2966" s="10">
        <f t="shared" si="1"/>
        <v>0</v>
      </c>
    </row>
    <row r="2967" spans="1:7" ht="12.75" customHeight="1" x14ac:dyDescent="0.2">
      <c r="A2967" s="7">
        <v>42480</v>
      </c>
      <c r="B2967" s="10">
        <f>'data '!K2968</f>
        <v>0</v>
      </c>
      <c r="C2967" s="10">
        <f t="shared" si="0"/>
        <v>0</v>
      </c>
      <c r="D2967" s="10">
        <f>'data '!P2968</f>
        <v>0</v>
      </c>
      <c r="E2967" s="10">
        <f t="shared" si="2"/>
        <v>0</v>
      </c>
      <c r="F2967" s="10">
        <f>'data '!U2968</f>
        <v>0</v>
      </c>
      <c r="G2967" s="10">
        <f t="shared" si="1"/>
        <v>0</v>
      </c>
    </row>
    <row r="2968" spans="1:7" ht="12.75" customHeight="1" x14ac:dyDescent="0.2">
      <c r="A2968" s="7">
        <v>42481</v>
      </c>
      <c r="B2968" s="10">
        <f>'data '!K2969</f>
        <v>0</v>
      </c>
      <c r="C2968" s="10">
        <f t="shared" si="0"/>
        <v>0</v>
      </c>
      <c r="D2968" s="10">
        <f>'data '!P2969</f>
        <v>0</v>
      </c>
      <c r="E2968" s="10">
        <f t="shared" si="2"/>
        <v>0</v>
      </c>
      <c r="F2968" s="10">
        <f>'data '!U2969</f>
        <v>0</v>
      </c>
      <c r="G2968" s="10">
        <f t="shared" si="1"/>
        <v>0</v>
      </c>
    </row>
    <row r="2969" spans="1:7" ht="12.75" customHeight="1" x14ac:dyDescent="0.2">
      <c r="A2969" s="7">
        <v>42482</v>
      </c>
      <c r="B2969" s="10">
        <f>'data '!K2970</f>
        <v>0</v>
      </c>
      <c r="C2969" s="10">
        <f t="shared" si="0"/>
        <v>0</v>
      </c>
      <c r="D2969" s="10">
        <f>'data '!P2970</f>
        <v>0</v>
      </c>
      <c r="E2969" s="10">
        <f t="shared" si="2"/>
        <v>0</v>
      </c>
      <c r="F2969" s="10">
        <f>'data '!U2970</f>
        <v>0</v>
      </c>
      <c r="G2969" s="10">
        <f t="shared" si="1"/>
        <v>0</v>
      </c>
    </row>
    <row r="2970" spans="1:7" ht="12.75" customHeight="1" x14ac:dyDescent="0.2">
      <c r="A2970" s="7">
        <v>42485</v>
      </c>
      <c r="B2970" s="10">
        <f>'data '!K2971</f>
        <v>0</v>
      </c>
      <c r="C2970" s="10">
        <f t="shared" si="0"/>
        <v>0</v>
      </c>
      <c r="D2970" s="10">
        <f>'data '!P2971</f>
        <v>0</v>
      </c>
      <c r="E2970" s="10">
        <f t="shared" si="2"/>
        <v>0</v>
      </c>
      <c r="F2970" s="10">
        <f>'data '!U2971</f>
        <v>0</v>
      </c>
      <c r="G2970" s="10">
        <f t="shared" si="1"/>
        <v>0</v>
      </c>
    </row>
    <row r="2971" spans="1:7" ht="12.75" customHeight="1" x14ac:dyDescent="0.2">
      <c r="A2971" s="7">
        <v>42486</v>
      </c>
      <c r="B2971" s="10">
        <f>'data '!K2972</f>
        <v>0</v>
      </c>
      <c r="C2971" s="10">
        <f t="shared" si="0"/>
        <v>0</v>
      </c>
      <c r="D2971" s="10">
        <f>'data '!P2972</f>
        <v>0</v>
      </c>
      <c r="E2971" s="10">
        <f t="shared" si="2"/>
        <v>0</v>
      </c>
      <c r="F2971" s="10">
        <f>'data '!U2972</f>
        <v>0</v>
      </c>
      <c r="G2971" s="10">
        <f t="shared" si="1"/>
        <v>0</v>
      </c>
    </row>
    <row r="2972" spans="1:7" ht="12.75" customHeight="1" x14ac:dyDescent="0.2">
      <c r="A2972" s="7">
        <v>42487</v>
      </c>
      <c r="B2972" s="10">
        <f>'data '!K2973</f>
        <v>0</v>
      </c>
      <c r="C2972" s="10">
        <f t="shared" si="0"/>
        <v>0</v>
      </c>
      <c r="D2972" s="10">
        <f>'data '!P2973</f>
        <v>0</v>
      </c>
      <c r="E2972" s="10">
        <f t="shared" si="2"/>
        <v>0</v>
      </c>
      <c r="F2972" s="10">
        <f>'data '!U2973</f>
        <v>0</v>
      </c>
      <c r="G2972" s="10">
        <f t="shared" si="1"/>
        <v>0</v>
      </c>
    </row>
    <row r="2973" spans="1:7" ht="12.75" customHeight="1" x14ac:dyDescent="0.2">
      <c r="A2973" s="7">
        <v>42488</v>
      </c>
      <c r="B2973" s="10">
        <f>'data '!K2974</f>
        <v>0</v>
      </c>
      <c r="C2973" s="10">
        <f t="shared" si="0"/>
        <v>0</v>
      </c>
      <c r="D2973" s="10">
        <f>'data '!P2974</f>
        <v>0</v>
      </c>
      <c r="E2973" s="10">
        <f t="shared" si="2"/>
        <v>0</v>
      </c>
      <c r="F2973" s="10">
        <f>'data '!U2974</f>
        <v>0</v>
      </c>
      <c r="G2973" s="10">
        <f t="shared" si="1"/>
        <v>0</v>
      </c>
    </row>
    <row r="2974" spans="1:7" ht="12.75" customHeight="1" x14ac:dyDescent="0.2">
      <c r="A2974" s="7">
        <v>42489</v>
      </c>
      <c r="B2974" s="10">
        <f>'data '!K2975</f>
        <v>0</v>
      </c>
      <c r="C2974" s="10">
        <f t="shared" si="0"/>
        <v>0</v>
      </c>
      <c r="D2974" s="10">
        <f>'data '!P2975</f>
        <v>0</v>
      </c>
      <c r="E2974" s="10">
        <f t="shared" si="2"/>
        <v>0</v>
      </c>
      <c r="F2974" s="10">
        <f>'data '!U2975</f>
        <v>0</v>
      </c>
      <c r="G2974" s="10">
        <f t="shared" si="1"/>
        <v>0</v>
      </c>
    </row>
    <row r="2975" spans="1:7" ht="12.75" customHeight="1" x14ac:dyDescent="0.2">
      <c r="A2975" s="7">
        <v>42492</v>
      </c>
      <c r="B2975" s="10">
        <f>'data '!K2976</f>
        <v>0</v>
      </c>
      <c r="C2975" s="10">
        <f t="shared" si="0"/>
        <v>0</v>
      </c>
      <c r="D2975" s="10">
        <f>'data '!P2976</f>
        <v>0</v>
      </c>
      <c r="E2975" s="10">
        <f t="shared" si="2"/>
        <v>0</v>
      </c>
      <c r="F2975" s="10">
        <f>'data '!U2976</f>
        <v>0</v>
      </c>
      <c r="G2975" s="10">
        <f t="shared" si="1"/>
        <v>0</v>
      </c>
    </row>
    <row r="2976" spans="1:7" ht="12.75" customHeight="1" x14ac:dyDescent="0.2">
      <c r="A2976" s="7">
        <v>42493</v>
      </c>
      <c r="B2976" s="10">
        <f>'data '!K2977</f>
        <v>0</v>
      </c>
      <c r="C2976" s="10">
        <f t="shared" si="0"/>
        <v>0</v>
      </c>
      <c r="D2976" s="10">
        <f>'data '!P2977</f>
        <v>0</v>
      </c>
      <c r="E2976" s="10">
        <f t="shared" si="2"/>
        <v>0</v>
      </c>
      <c r="F2976" s="10">
        <f>'data '!U2977</f>
        <v>0</v>
      </c>
      <c r="G2976" s="10">
        <f t="shared" si="1"/>
        <v>0</v>
      </c>
    </row>
    <row r="2977" spans="1:7" ht="12.75" customHeight="1" x14ac:dyDescent="0.2">
      <c r="A2977" s="7">
        <v>42494</v>
      </c>
      <c r="B2977" s="10">
        <f>'data '!K2978</f>
        <v>0</v>
      </c>
      <c r="C2977" s="10">
        <f t="shared" si="0"/>
        <v>0</v>
      </c>
      <c r="D2977" s="10">
        <f>'data '!P2978</f>
        <v>0</v>
      </c>
      <c r="E2977" s="10">
        <f t="shared" si="2"/>
        <v>0</v>
      </c>
      <c r="F2977" s="10">
        <f>'data '!U2978</f>
        <v>0</v>
      </c>
      <c r="G2977" s="10">
        <f t="shared" si="1"/>
        <v>0</v>
      </c>
    </row>
    <row r="2978" spans="1:7" ht="12.75" customHeight="1" x14ac:dyDescent="0.2">
      <c r="A2978" s="7">
        <v>42495</v>
      </c>
      <c r="B2978" s="10">
        <f>'data '!K2979</f>
        <v>0</v>
      </c>
      <c r="C2978" s="10">
        <f t="shared" si="0"/>
        <v>0</v>
      </c>
      <c r="D2978" s="10">
        <f>'data '!P2979</f>
        <v>0</v>
      </c>
      <c r="E2978" s="10">
        <f t="shared" si="2"/>
        <v>0</v>
      </c>
      <c r="F2978" s="10">
        <f>'data '!U2979</f>
        <v>0</v>
      </c>
      <c r="G2978" s="10">
        <f t="shared" si="1"/>
        <v>0</v>
      </c>
    </row>
    <row r="2979" spans="1:7" ht="12.75" customHeight="1" x14ac:dyDescent="0.2">
      <c r="A2979" s="7">
        <v>42496</v>
      </c>
      <c r="B2979" s="10">
        <f>'data '!K2980</f>
        <v>0</v>
      </c>
      <c r="C2979" s="10">
        <f t="shared" si="0"/>
        <v>0</v>
      </c>
      <c r="D2979" s="10">
        <f>'data '!P2980</f>
        <v>0</v>
      </c>
      <c r="E2979" s="10">
        <f t="shared" si="2"/>
        <v>0</v>
      </c>
      <c r="F2979" s="10">
        <f>'data '!U2980</f>
        <v>0</v>
      </c>
      <c r="G2979" s="10">
        <f t="shared" si="1"/>
        <v>0</v>
      </c>
    </row>
    <row r="2980" spans="1:7" ht="12.75" customHeight="1" x14ac:dyDescent="0.2">
      <c r="A2980" s="7">
        <v>42499</v>
      </c>
      <c r="B2980" s="10">
        <f>'data '!K2981</f>
        <v>0</v>
      </c>
      <c r="C2980" s="10">
        <f t="shared" si="0"/>
        <v>0</v>
      </c>
      <c r="D2980" s="10">
        <f>'data '!P2981</f>
        <v>0</v>
      </c>
      <c r="E2980" s="10">
        <f t="shared" si="2"/>
        <v>0</v>
      </c>
      <c r="F2980" s="10">
        <f>'data '!U2981</f>
        <v>0</v>
      </c>
      <c r="G2980" s="10">
        <f t="shared" si="1"/>
        <v>0</v>
      </c>
    </row>
    <row r="2981" spans="1:7" ht="12.75" customHeight="1" x14ac:dyDescent="0.2">
      <c r="A2981" s="7">
        <v>42500</v>
      </c>
      <c r="B2981" s="10">
        <f>'data '!K2982</f>
        <v>0</v>
      </c>
      <c r="C2981" s="10">
        <f t="shared" si="0"/>
        <v>0</v>
      </c>
      <c r="D2981" s="10">
        <f>'data '!P2982</f>
        <v>0</v>
      </c>
      <c r="E2981" s="10">
        <f t="shared" si="2"/>
        <v>0</v>
      </c>
      <c r="F2981" s="10">
        <f>'data '!U2982</f>
        <v>0</v>
      </c>
      <c r="G2981" s="10">
        <f t="shared" si="1"/>
        <v>0</v>
      </c>
    </row>
    <row r="2982" spans="1:7" ht="12.75" customHeight="1" x14ac:dyDescent="0.2">
      <c r="A2982" s="7">
        <v>42501</v>
      </c>
      <c r="B2982" s="10">
        <f>'data '!K2983</f>
        <v>0</v>
      </c>
      <c r="C2982" s="10">
        <f t="shared" si="0"/>
        <v>0</v>
      </c>
      <c r="D2982" s="10">
        <f>'data '!P2983</f>
        <v>0</v>
      </c>
      <c r="E2982" s="10">
        <f t="shared" si="2"/>
        <v>0</v>
      </c>
      <c r="F2982" s="10">
        <f>'data '!U2983</f>
        <v>0</v>
      </c>
      <c r="G2982" s="10">
        <f t="shared" si="1"/>
        <v>0</v>
      </c>
    </row>
    <row r="2983" spans="1:7" ht="12.75" customHeight="1" x14ac:dyDescent="0.2">
      <c r="A2983" s="7">
        <v>42502</v>
      </c>
      <c r="B2983" s="10">
        <f>'data '!K2984</f>
        <v>0</v>
      </c>
      <c r="C2983" s="10">
        <f t="shared" si="0"/>
        <v>0</v>
      </c>
      <c r="D2983" s="10">
        <f>'data '!P2984</f>
        <v>0</v>
      </c>
      <c r="E2983" s="10">
        <f t="shared" si="2"/>
        <v>0</v>
      </c>
      <c r="F2983" s="10">
        <f>'data '!U2984</f>
        <v>0</v>
      </c>
      <c r="G2983" s="10">
        <f t="shared" si="1"/>
        <v>0</v>
      </c>
    </row>
    <row r="2984" spans="1:7" ht="12.75" customHeight="1" x14ac:dyDescent="0.2">
      <c r="A2984" s="7">
        <v>42503</v>
      </c>
      <c r="B2984" s="10">
        <f>'data '!K2985</f>
        <v>0</v>
      </c>
      <c r="C2984" s="10">
        <f t="shared" si="0"/>
        <v>0</v>
      </c>
      <c r="D2984" s="10">
        <f>'data '!P2985</f>
        <v>0</v>
      </c>
      <c r="E2984" s="10">
        <f t="shared" si="2"/>
        <v>0</v>
      </c>
      <c r="F2984" s="10">
        <f>'data '!U2985</f>
        <v>0</v>
      </c>
      <c r="G2984" s="10">
        <f t="shared" si="1"/>
        <v>0</v>
      </c>
    </row>
    <row r="2985" spans="1:7" ht="12.75" customHeight="1" x14ac:dyDescent="0.2">
      <c r="A2985" s="7">
        <v>42506</v>
      </c>
      <c r="B2985" s="10">
        <f>'data '!K2986</f>
        <v>0</v>
      </c>
      <c r="C2985" s="10">
        <f t="shared" si="0"/>
        <v>0</v>
      </c>
      <c r="D2985" s="10">
        <f>'data '!P2986</f>
        <v>0</v>
      </c>
      <c r="E2985" s="10">
        <f t="shared" si="2"/>
        <v>0</v>
      </c>
      <c r="F2985" s="10">
        <f>'data '!U2986</f>
        <v>0</v>
      </c>
      <c r="G2985" s="10">
        <f t="shared" si="1"/>
        <v>0</v>
      </c>
    </row>
    <row r="2986" spans="1:7" ht="12.75" customHeight="1" x14ac:dyDescent="0.2">
      <c r="A2986" s="7">
        <v>42507</v>
      </c>
      <c r="B2986" s="10">
        <f>'data '!K2987</f>
        <v>0</v>
      </c>
      <c r="C2986" s="10">
        <f t="shared" si="0"/>
        <v>0</v>
      </c>
      <c r="D2986" s="10">
        <f>'data '!P2987</f>
        <v>0</v>
      </c>
      <c r="E2986" s="10">
        <f t="shared" si="2"/>
        <v>0</v>
      </c>
      <c r="F2986" s="10">
        <f>'data '!U2987</f>
        <v>0</v>
      </c>
      <c r="G2986" s="10">
        <f t="shared" si="1"/>
        <v>0</v>
      </c>
    </row>
    <row r="2987" spans="1:7" ht="12.75" customHeight="1" x14ac:dyDescent="0.2">
      <c r="A2987" s="7">
        <v>42508</v>
      </c>
      <c r="B2987" s="10">
        <f>'data '!K2988</f>
        <v>0</v>
      </c>
      <c r="C2987" s="10">
        <f t="shared" si="0"/>
        <v>0</v>
      </c>
      <c r="D2987" s="10">
        <f>'data '!P2988</f>
        <v>0</v>
      </c>
      <c r="E2987" s="10">
        <f t="shared" si="2"/>
        <v>0</v>
      </c>
      <c r="F2987" s="10">
        <f>'data '!U2988</f>
        <v>0</v>
      </c>
      <c r="G2987" s="10">
        <f t="shared" si="1"/>
        <v>0</v>
      </c>
    </row>
    <row r="2988" spans="1:7" ht="12.75" customHeight="1" x14ac:dyDescent="0.2">
      <c r="A2988" s="7">
        <v>42509</v>
      </c>
      <c r="B2988" s="10">
        <f>'data '!K2989</f>
        <v>0</v>
      </c>
      <c r="C2988" s="10">
        <f t="shared" si="0"/>
        <v>0</v>
      </c>
      <c r="D2988" s="10">
        <f>'data '!P2989</f>
        <v>0</v>
      </c>
      <c r="E2988" s="10">
        <f t="shared" si="2"/>
        <v>0</v>
      </c>
      <c r="F2988" s="10">
        <f>'data '!U2989</f>
        <v>0</v>
      </c>
      <c r="G2988" s="10">
        <f t="shared" si="1"/>
        <v>0</v>
      </c>
    </row>
    <row r="2989" spans="1:7" ht="12.75" customHeight="1" x14ac:dyDescent="0.2">
      <c r="A2989" s="7">
        <v>42510</v>
      </c>
      <c r="B2989" s="10">
        <f>'data '!K2990</f>
        <v>0</v>
      </c>
      <c r="C2989" s="10">
        <f t="shared" si="0"/>
        <v>0</v>
      </c>
      <c r="D2989" s="10">
        <f>'data '!P2990</f>
        <v>0</v>
      </c>
      <c r="E2989" s="10">
        <f t="shared" si="2"/>
        <v>0</v>
      </c>
      <c r="F2989" s="10">
        <f>'data '!U2990</f>
        <v>0</v>
      </c>
      <c r="G2989" s="10">
        <f t="shared" si="1"/>
        <v>0</v>
      </c>
    </row>
    <row r="2990" spans="1:7" ht="12.75" customHeight="1" x14ac:dyDescent="0.2">
      <c r="A2990" s="7">
        <v>42513</v>
      </c>
      <c r="B2990" s="10">
        <f>'data '!K2991</f>
        <v>0</v>
      </c>
      <c r="C2990" s="10">
        <f t="shared" si="0"/>
        <v>0</v>
      </c>
      <c r="D2990" s="10">
        <f>'data '!P2991</f>
        <v>0</v>
      </c>
      <c r="E2990" s="10">
        <f t="shared" si="2"/>
        <v>0</v>
      </c>
      <c r="F2990" s="10">
        <f>'data '!U2991</f>
        <v>0</v>
      </c>
      <c r="G2990" s="10">
        <f t="shared" si="1"/>
        <v>0</v>
      </c>
    </row>
    <row r="2991" spans="1:7" ht="12.75" customHeight="1" x14ac:dyDescent="0.2">
      <c r="A2991" s="7">
        <v>42514</v>
      </c>
      <c r="B2991" s="10">
        <f>'data '!K2992</f>
        <v>0</v>
      </c>
      <c r="C2991" s="10">
        <f t="shared" si="0"/>
        <v>0</v>
      </c>
      <c r="D2991" s="10">
        <f>'data '!P2992</f>
        <v>0</v>
      </c>
      <c r="E2991" s="10">
        <f t="shared" si="2"/>
        <v>0</v>
      </c>
      <c r="F2991" s="10">
        <f>'data '!U2992</f>
        <v>0</v>
      </c>
      <c r="G2991" s="10">
        <f t="shared" si="1"/>
        <v>0</v>
      </c>
    </row>
    <row r="2992" spans="1:7" ht="12.75" customHeight="1" x14ac:dyDescent="0.2">
      <c r="A2992" s="7">
        <v>42515</v>
      </c>
      <c r="B2992" s="10">
        <f>'data '!K2993</f>
        <v>0</v>
      </c>
      <c r="C2992" s="10">
        <f t="shared" si="0"/>
        <v>0</v>
      </c>
      <c r="D2992" s="10">
        <f>'data '!P2993</f>
        <v>0</v>
      </c>
      <c r="E2992" s="10">
        <f t="shared" si="2"/>
        <v>0</v>
      </c>
      <c r="F2992" s="10">
        <f>'data '!U2993</f>
        <v>0</v>
      </c>
      <c r="G2992" s="10">
        <f t="shared" si="1"/>
        <v>0</v>
      </c>
    </row>
    <row r="2993" spans="1:7" ht="12.75" customHeight="1" x14ac:dyDescent="0.2">
      <c r="A2993" s="7">
        <v>42516</v>
      </c>
      <c r="B2993" s="10">
        <f>'data '!K2994</f>
        <v>0</v>
      </c>
      <c r="C2993" s="10">
        <f t="shared" si="0"/>
        <v>0</v>
      </c>
      <c r="D2993" s="10">
        <f>'data '!P2994</f>
        <v>0</v>
      </c>
      <c r="E2993" s="10">
        <f t="shared" si="2"/>
        <v>0</v>
      </c>
      <c r="F2993" s="10">
        <f>'data '!U2994</f>
        <v>0</v>
      </c>
      <c r="G2993" s="10">
        <f t="shared" si="1"/>
        <v>0</v>
      </c>
    </row>
    <row r="2994" spans="1:7" ht="12.75" customHeight="1" x14ac:dyDescent="0.2">
      <c r="A2994" s="7">
        <v>42517</v>
      </c>
      <c r="B2994" s="10">
        <f>'data '!K2995</f>
        <v>0</v>
      </c>
      <c r="C2994" s="10">
        <f t="shared" si="0"/>
        <v>0</v>
      </c>
      <c r="D2994" s="10">
        <f>'data '!P2995</f>
        <v>0</v>
      </c>
      <c r="E2994" s="10">
        <f t="shared" si="2"/>
        <v>0</v>
      </c>
      <c r="F2994" s="10">
        <f>'data '!U2995</f>
        <v>0</v>
      </c>
      <c r="G2994" s="10">
        <f t="shared" si="1"/>
        <v>0</v>
      </c>
    </row>
    <row r="2995" spans="1:7" ht="12.75" customHeight="1" x14ac:dyDescent="0.2">
      <c r="A2995" s="7">
        <v>42520</v>
      </c>
      <c r="B2995" s="10">
        <f>'data '!K2996</f>
        <v>0</v>
      </c>
      <c r="C2995" s="10">
        <f t="shared" si="0"/>
        <v>0</v>
      </c>
      <c r="D2995" s="10">
        <f>'data '!P2996</f>
        <v>0</v>
      </c>
      <c r="E2995" s="10">
        <f t="shared" si="2"/>
        <v>0</v>
      </c>
      <c r="F2995" s="10">
        <f>'data '!U2996</f>
        <v>0</v>
      </c>
      <c r="G2995" s="10">
        <f t="shared" si="1"/>
        <v>0</v>
      </c>
    </row>
    <row r="2996" spans="1:7" ht="12.75" customHeight="1" x14ac:dyDescent="0.2">
      <c r="A2996" s="7">
        <v>42521</v>
      </c>
      <c r="B2996" s="10">
        <f>'data '!K2997</f>
        <v>0</v>
      </c>
      <c r="C2996" s="10">
        <f t="shared" si="0"/>
        <v>0</v>
      </c>
      <c r="D2996" s="10">
        <f>'data '!P2997</f>
        <v>0</v>
      </c>
      <c r="E2996" s="10">
        <f t="shared" si="2"/>
        <v>0</v>
      </c>
      <c r="F2996" s="10">
        <f>'data '!U2997</f>
        <v>0</v>
      </c>
      <c r="G2996" s="10">
        <f t="shared" si="1"/>
        <v>0</v>
      </c>
    </row>
    <row r="2997" spans="1:7" ht="12.75" customHeight="1" x14ac:dyDescent="0.2">
      <c r="A2997" s="7">
        <v>42522</v>
      </c>
      <c r="B2997" s="10">
        <f>'data '!K2998</f>
        <v>0</v>
      </c>
      <c r="C2997" s="10">
        <f t="shared" si="0"/>
        <v>0</v>
      </c>
      <c r="D2997" s="10">
        <f>'data '!P2998</f>
        <v>0</v>
      </c>
      <c r="E2997" s="10">
        <f t="shared" si="2"/>
        <v>0</v>
      </c>
      <c r="F2997" s="10">
        <f>'data '!U2998</f>
        <v>0</v>
      </c>
      <c r="G2997" s="10">
        <f t="shared" si="1"/>
        <v>0</v>
      </c>
    </row>
    <row r="2998" spans="1:7" ht="12.75" customHeight="1" x14ac:dyDescent="0.2">
      <c r="A2998" s="7">
        <v>42523</v>
      </c>
      <c r="B2998" s="10">
        <f>'data '!K2999</f>
        <v>0</v>
      </c>
      <c r="C2998" s="10">
        <f t="shared" si="0"/>
        <v>0</v>
      </c>
      <c r="D2998" s="10">
        <f>'data '!P2999</f>
        <v>0</v>
      </c>
      <c r="E2998" s="10">
        <f t="shared" si="2"/>
        <v>0</v>
      </c>
      <c r="F2998" s="10">
        <f>'data '!U2999</f>
        <v>0</v>
      </c>
      <c r="G2998" s="10">
        <f t="shared" si="1"/>
        <v>0</v>
      </c>
    </row>
    <row r="2999" spans="1:7" ht="12.75" customHeight="1" x14ac:dyDescent="0.2">
      <c r="A2999" s="7">
        <v>42524</v>
      </c>
      <c r="B2999" s="10">
        <f>'data '!K3000</f>
        <v>0</v>
      </c>
      <c r="C2999" s="10">
        <f t="shared" si="0"/>
        <v>0</v>
      </c>
      <c r="D2999" s="10">
        <f>'data '!P3000</f>
        <v>0</v>
      </c>
      <c r="E2999" s="10">
        <f t="shared" si="2"/>
        <v>0</v>
      </c>
      <c r="F2999" s="10">
        <f>'data '!U3000</f>
        <v>0</v>
      </c>
      <c r="G2999" s="10">
        <f t="shared" si="1"/>
        <v>0</v>
      </c>
    </row>
    <row r="3000" spans="1:7" ht="12.75" customHeight="1" x14ac:dyDescent="0.2">
      <c r="A3000" s="7">
        <v>42527</v>
      </c>
      <c r="B3000" s="10">
        <f>'data '!K3001</f>
        <v>0</v>
      </c>
      <c r="C3000" s="10">
        <f t="shared" si="0"/>
        <v>0</v>
      </c>
      <c r="D3000" s="10">
        <f>'data '!P3001</f>
        <v>0</v>
      </c>
      <c r="E3000" s="10">
        <f t="shared" si="2"/>
        <v>0</v>
      </c>
      <c r="F3000" s="10">
        <f>'data '!U3001</f>
        <v>0</v>
      </c>
      <c r="G3000" s="10">
        <f t="shared" si="1"/>
        <v>0</v>
      </c>
    </row>
    <row r="3001" spans="1:7" ht="12.75" customHeight="1" x14ac:dyDescent="0.2">
      <c r="A3001" s="7">
        <v>42528</v>
      </c>
      <c r="B3001" s="10">
        <f>'data '!K3002</f>
        <v>0</v>
      </c>
      <c r="C3001" s="10">
        <f t="shared" si="0"/>
        <v>0</v>
      </c>
      <c r="D3001" s="10">
        <f>'data '!P3002</f>
        <v>0</v>
      </c>
      <c r="E3001" s="10">
        <f t="shared" si="2"/>
        <v>0</v>
      </c>
      <c r="F3001" s="10">
        <f>'data '!U3002</f>
        <v>0</v>
      </c>
      <c r="G3001" s="10">
        <f t="shared" si="1"/>
        <v>0</v>
      </c>
    </row>
    <row r="3002" spans="1:7" ht="12.75" customHeight="1" x14ac:dyDescent="0.2">
      <c r="A3002" s="7">
        <v>42529</v>
      </c>
      <c r="B3002" s="10">
        <f>'data '!K3003</f>
        <v>0</v>
      </c>
      <c r="C3002" s="10">
        <f t="shared" si="0"/>
        <v>0</v>
      </c>
      <c r="D3002" s="10">
        <f>'data '!P3003</f>
        <v>0</v>
      </c>
      <c r="E3002" s="10">
        <f t="shared" si="2"/>
        <v>0</v>
      </c>
      <c r="F3002" s="10">
        <f>'data '!U3003</f>
        <v>0</v>
      </c>
      <c r="G3002" s="10">
        <f t="shared" si="1"/>
        <v>0</v>
      </c>
    </row>
    <row r="3003" spans="1:7" ht="12.75" customHeight="1" x14ac:dyDescent="0.2">
      <c r="A3003" s="7">
        <v>42530</v>
      </c>
      <c r="B3003" s="10">
        <f>'data '!K3004</f>
        <v>0</v>
      </c>
      <c r="C3003" s="10">
        <f t="shared" si="0"/>
        <v>0</v>
      </c>
      <c r="D3003" s="10">
        <f>'data '!P3004</f>
        <v>0</v>
      </c>
      <c r="E3003" s="10">
        <f t="shared" si="2"/>
        <v>0</v>
      </c>
      <c r="F3003" s="10">
        <f>'data '!U3004</f>
        <v>0</v>
      </c>
      <c r="G3003" s="10">
        <f t="shared" si="1"/>
        <v>0</v>
      </c>
    </row>
    <row r="3004" spans="1:7" ht="12.75" customHeight="1" x14ac:dyDescent="0.2">
      <c r="A3004" s="7">
        <v>42531</v>
      </c>
      <c r="B3004" s="10">
        <f>'data '!K3005</f>
        <v>0</v>
      </c>
      <c r="C3004" s="10">
        <f t="shared" si="0"/>
        <v>0</v>
      </c>
      <c r="D3004" s="10">
        <f>'data '!P3005</f>
        <v>0</v>
      </c>
      <c r="E3004" s="10">
        <f t="shared" si="2"/>
        <v>0</v>
      </c>
      <c r="F3004" s="10">
        <f>'data '!U3005</f>
        <v>0</v>
      </c>
      <c r="G3004" s="10">
        <f t="shared" si="1"/>
        <v>0</v>
      </c>
    </row>
    <row r="3005" spans="1:7" ht="12.75" customHeight="1" x14ac:dyDescent="0.2">
      <c r="A3005" s="7">
        <v>42534</v>
      </c>
      <c r="B3005" s="10">
        <f>'data '!K3006</f>
        <v>0</v>
      </c>
      <c r="C3005" s="10">
        <f t="shared" si="0"/>
        <v>0</v>
      </c>
      <c r="D3005" s="10">
        <f>'data '!P3006</f>
        <v>0</v>
      </c>
      <c r="E3005" s="10">
        <f t="shared" si="2"/>
        <v>0</v>
      </c>
      <c r="F3005" s="10">
        <f>'data '!U3006</f>
        <v>0</v>
      </c>
      <c r="G3005" s="10">
        <f t="shared" si="1"/>
        <v>0</v>
      </c>
    </row>
    <row r="3006" spans="1:7" ht="12.75" customHeight="1" x14ac:dyDescent="0.2">
      <c r="A3006" s="7">
        <v>42535</v>
      </c>
      <c r="B3006" s="10">
        <f>'data '!K3007</f>
        <v>0</v>
      </c>
      <c r="C3006" s="10">
        <f t="shared" si="0"/>
        <v>0</v>
      </c>
      <c r="D3006" s="10">
        <f>'data '!P3007</f>
        <v>0</v>
      </c>
      <c r="E3006" s="10">
        <f t="shared" si="2"/>
        <v>0</v>
      </c>
      <c r="F3006" s="10">
        <f>'data '!U3007</f>
        <v>0</v>
      </c>
      <c r="G3006" s="10">
        <f t="shared" si="1"/>
        <v>0</v>
      </c>
    </row>
    <row r="3007" spans="1:7" ht="12.75" customHeight="1" x14ac:dyDescent="0.2">
      <c r="A3007" s="7">
        <v>42536</v>
      </c>
      <c r="B3007" s="10">
        <f>'data '!K3008</f>
        <v>0</v>
      </c>
      <c r="C3007" s="10">
        <f t="shared" si="0"/>
        <v>0</v>
      </c>
      <c r="D3007" s="10">
        <f>'data '!P3008</f>
        <v>0</v>
      </c>
      <c r="E3007" s="10">
        <f t="shared" si="2"/>
        <v>0</v>
      </c>
      <c r="F3007" s="10">
        <f>'data '!U3008</f>
        <v>0</v>
      </c>
      <c r="G3007" s="10">
        <f t="shared" si="1"/>
        <v>0</v>
      </c>
    </row>
    <row r="3008" spans="1:7" ht="12.75" customHeight="1" x14ac:dyDescent="0.2">
      <c r="A3008" s="7">
        <v>42537</v>
      </c>
      <c r="B3008" s="10">
        <f>'data '!K3009</f>
        <v>0</v>
      </c>
      <c r="C3008" s="10">
        <f t="shared" si="0"/>
        <v>0</v>
      </c>
      <c r="D3008" s="10">
        <f>'data '!P3009</f>
        <v>0</v>
      </c>
      <c r="E3008" s="10">
        <f t="shared" si="2"/>
        <v>0</v>
      </c>
      <c r="F3008" s="10">
        <f>'data '!U3009</f>
        <v>0</v>
      </c>
      <c r="G3008" s="10">
        <f t="shared" si="1"/>
        <v>0</v>
      </c>
    </row>
    <row r="3009" spans="1:7" ht="12.75" customHeight="1" x14ac:dyDescent="0.2">
      <c r="A3009" s="7">
        <v>42538</v>
      </c>
      <c r="B3009" s="10">
        <f>'data '!K3010</f>
        <v>0</v>
      </c>
      <c r="C3009" s="10">
        <f t="shared" si="0"/>
        <v>0</v>
      </c>
      <c r="D3009" s="10">
        <f>'data '!P3010</f>
        <v>0</v>
      </c>
      <c r="E3009" s="10">
        <f t="shared" si="2"/>
        <v>0</v>
      </c>
      <c r="F3009" s="10">
        <f>'data '!U3010</f>
        <v>0</v>
      </c>
      <c r="G3009" s="10">
        <f t="shared" si="1"/>
        <v>0</v>
      </c>
    </row>
    <row r="3010" spans="1:7" ht="12.75" customHeight="1" x14ac:dyDescent="0.2">
      <c r="A3010" s="7">
        <v>42541</v>
      </c>
      <c r="B3010" s="10">
        <f>'data '!K3011</f>
        <v>0</v>
      </c>
      <c r="C3010" s="10">
        <f t="shared" si="0"/>
        <v>0</v>
      </c>
      <c r="D3010" s="10">
        <f>'data '!P3011</f>
        <v>0</v>
      </c>
      <c r="E3010" s="10">
        <f t="shared" si="2"/>
        <v>0</v>
      </c>
      <c r="F3010" s="10">
        <f>'data '!U3011</f>
        <v>0</v>
      </c>
      <c r="G3010" s="10">
        <f t="shared" si="1"/>
        <v>0</v>
      </c>
    </row>
    <row r="3011" spans="1:7" ht="12.75" customHeight="1" x14ac:dyDescent="0.2">
      <c r="A3011" s="7">
        <v>42542</v>
      </c>
      <c r="B3011" s="10">
        <f>'data '!K3012</f>
        <v>0</v>
      </c>
      <c r="C3011" s="10">
        <f t="shared" si="0"/>
        <v>0</v>
      </c>
      <c r="D3011" s="10">
        <f>'data '!P3012</f>
        <v>0</v>
      </c>
      <c r="E3011" s="10">
        <f t="shared" si="2"/>
        <v>0</v>
      </c>
      <c r="F3011" s="10">
        <f>'data '!U3012</f>
        <v>0</v>
      </c>
      <c r="G3011" s="10">
        <f t="shared" si="1"/>
        <v>0</v>
      </c>
    </row>
    <row r="3012" spans="1:7" ht="12.75" customHeight="1" x14ac:dyDescent="0.2">
      <c r="A3012" s="7">
        <v>42543</v>
      </c>
      <c r="B3012" s="10">
        <f>'data '!K3013</f>
        <v>0</v>
      </c>
      <c r="C3012" s="10">
        <f t="shared" si="0"/>
        <v>0</v>
      </c>
      <c r="D3012" s="10">
        <f>'data '!P3013</f>
        <v>0</v>
      </c>
      <c r="E3012" s="10">
        <f t="shared" si="2"/>
        <v>0</v>
      </c>
      <c r="F3012" s="10">
        <f>'data '!U3013</f>
        <v>0</v>
      </c>
      <c r="G3012" s="10">
        <f t="shared" si="1"/>
        <v>0</v>
      </c>
    </row>
    <row r="3013" spans="1:7" ht="12.75" customHeight="1" x14ac:dyDescent="0.2">
      <c r="A3013" s="7">
        <v>42544</v>
      </c>
      <c r="B3013" s="10">
        <f>'data '!K3014</f>
        <v>0</v>
      </c>
      <c r="C3013" s="10">
        <f t="shared" si="0"/>
        <v>0</v>
      </c>
      <c r="D3013" s="10">
        <f>'data '!P3014</f>
        <v>0</v>
      </c>
      <c r="E3013" s="10">
        <f t="shared" si="2"/>
        <v>0</v>
      </c>
      <c r="F3013" s="10">
        <f>'data '!U3014</f>
        <v>0</v>
      </c>
      <c r="G3013" s="10">
        <f t="shared" si="1"/>
        <v>0</v>
      </c>
    </row>
    <row r="3014" spans="1:7" ht="12.75" customHeight="1" x14ac:dyDescent="0.2">
      <c r="A3014" s="7">
        <v>42545</v>
      </c>
      <c r="B3014" s="10">
        <f>'data '!K3015</f>
        <v>0</v>
      </c>
      <c r="C3014" s="10">
        <f t="shared" si="0"/>
        <v>0</v>
      </c>
      <c r="D3014" s="10">
        <f>'data '!P3015</f>
        <v>0</v>
      </c>
      <c r="E3014" s="10">
        <f t="shared" si="2"/>
        <v>0</v>
      </c>
      <c r="F3014" s="10">
        <f>'data '!U3015</f>
        <v>0</v>
      </c>
      <c r="G3014" s="10">
        <f t="shared" si="1"/>
        <v>0</v>
      </c>
    </row>
    <row r="3015" spans="1:7" ht="12.75" customHeight="1" x14ac:dyDescent="0.2">
      <c r="A3015" s="7">
        <v>42548</v>
      </c>
      <c r="B3015" s="10">
        <f>'data '!K3016</f>
        <v>0</v>
      </c>
      <c r="C3015" s="10">
        <f t="shared" si="0"/>
        <v>0</v>
      </c>
      <c r="D3015" s="10">
        <f>'data '!P3016</f>
        <v>0</v>
      </c>
      <c r="E3015" s="10">
        <f t="shared" si="2"/>
        <v>0</v>
      </c>
      <c r="F3015" s="10">
        <f>'data '!U3016</f>
        <v>0</v>
      </c>
      <c r="G3015" s="10">
        <f t="shared" si="1"/>
        <v>0</v>
      </c>
    </row>
    <row r="3016" spans="1:7" ht="12.75" customHeight="1" x14ac:dyDescent="0.2">
      <c r="A3016" s="7">
        <v>42549</v>
      </c>
      <c r="B3016" s="10">
        <f>'data '!K3017</f>
        <v>0</v>
      </c>
      <c r="C3016" s="10">
        <f t="shared" si="0"/>
        <v>0</v>
      </c>
      <c r="D3016" s="10">
        <f>'data '!P3017</f>
        <v>0</v>
      </c>
      <c r="E3016" s="10">
        <f t="shared" si="2"/>
        <v>0</v>
      </c>
      <c r="F3016" s="10">
        <f>'data '!U3017</f>
        <v>0</v>
      </c>
      <c r="G3016" s="10">
        <f t="shared" si="1"/>
        <v>0</v>
      </c>
    </row>
    <row r="3017" spans="1:7" ht="12.75" customHeight="1" x14ac:dyDescent="0.2">
      <c r="A3017" s="7">
        <v>42550</v>
      </c>
      <c r="B3017" s="10">
        <f>'data '!K3018</f>
        <v>0</v>
      </c>
      <c r="C3017" s="10">
        <f t="shared" si="0"/>
        <v>0</v>
      </c>
      <c r="D3017" s="10">
        <f>'data '!P3018</f>
        <v>0</v>
      </c>
      <c r="E3017" s="10">
        <f t="shared" si="2"/>
        <v>0</v>
      </c>
      <c r="F3017" s="10">
        <f>'data '!U3018</f>
        <v>0</v>
      </c>
      <c r="G3017" s="10">
        <f t="shared" si="1"/>
        <v>0</v>
      </c>
    </row>
    <row r="3018" spans="1:7" ht="12.75" customHeight="1" x14ac:dyDescent="0.2">
      <c r="A3018" s="7">
        <v>42551</v>
      </c>
      <c r="B3018" s="10">
        <f>'data '!K3019</f>
        <v>0</v>
      </c>
      <c r="C3018" s="10">
        <f t="shared" si="0"/>
        <v>0</v>
      </c>
      <c r="D3018" s="10">
        <f>'data '!P3019</f>
        <v>0</v>
      </c>
      <c r="E3018" s="10">
        <f t="shared" si="2"/>
        <v>0</v>
      </c>
      <c r="F3018" s="10">
        <f>'data '!U3019</f>
        <v>0</v>
      </c>
      <c r="G3018" s="10">
        <f t="shared" si="1"/>
        <v>0</v>
      </c>
    </row>
    <row r="3019" spans="1:7" ht="12.75" customHeight="1" x14ac:dyDescent="0.2">
      <c r="A3019" s="7">
        <v>42552</v>
      </c>
      <c r="B3019" s="10">
        <f>'data '!K3020</f>
        <v>0</v>
      </c>
      <c r="C3019" s="10">
        <f t="shared" si="0"/>
        <v>0</v>
      </c>
      <c r="D3019" s="10">
        <f>'data '!P3020</f>
        <v>0</v>
      </c>
      <c r="E3019" s="10">
        <f t="shared" si="2"/>
        <v>0</v>
      </c>
      <c r="F3019" s="10">
        <f>'data '!U3020</f>
        <v>0</v>
      </c>
      <c r="G3019" s="10">
        <f t="shared" si="1"/>
        <v>0</v>
      </c>
    </row>
    <row r="3020" spans="1:7" ht="12.75" customHeight="1" x14ac:dyDescent="0.2">
      <c r="A3020" s="7">
        <v>42555</v>
      </c>
      <c r="B3020" s="10">
        <f>'data '!K3021</f>
        <v>0</v>
      </c>
      <c r="C3020" s="10">
        <f t="shared" si="0"/>
        <v>0</v>
      </c>
      <c r="D3020" s="10">
        <f>'data '!P3021</f>
        <v>0</v>
      </c>
      <c r="E3020" s="10">
        <f t="shared" si="2"/>
        <v>0</v>
      </c>
      <c r="F3020" s="10">
        <f>'data '!U3021</f>
        <v>0</v>
      </c>
      <c r="G3020" s="10">
        <f t="shared" si="1"/>
        <v>0</v>
      </c>
    </row>
    <row r="3021" spans="1:7" ht="12.75" customHeight="1" x14ac:dyDescent="0.2">
      <c r="A3021" s="7">
        <v>42556</v>
      </c>
      <c r="B3021" s="10">
        <f>'data '!K3022</f>
        <v>0</v>
      </c>
      <c r="C3021" s="10">
        <f t="shared" si="0"/>
        <v>0</v>
      </c>
      <c r="D3021" s="10">
        <f>'data '!P3022</f>
        <v>0</v>
      </c>
      <c r="E3021" s="10">
        <f t="shared" si="2"/>
        <v>0</v>
      </c>
      <c r="F3021" s="10">
        <f>'data '!U3022</f>
        <v>0</v>
      </c>
      <c r="G3021" s="10">
        <f t="shared" si="1"/>
        <v>0</v>
      </c>
    </row>
    <row r="3022" spans="1:7" ht="12.75" customHeight="1" x14ac:dyDescent="0.2">
      <c r="A3022" s="7">
        <v>42558</v>
      </c>
      <c r="B3022" s="10">
        <f>'data '!K3023</f>
        <v>0</v>
      </c>
      <c r="C3022" s="10">
        <f t="shared" si="0"/>
        <v>0</v>
      </c>
      <c r="D3022" s="10">
        <f>'data '!P3023</f>
        <v>0</v>
      </c>
      <c r="E3022" s="10">
        <f t="shared" si="2"/>
        <v>0</v>
      </c>
      <c r="F3022" s="10">
        <f>'data '!U3023</f>
        <v>0</v>
      </c>
      <c r="G3022" s="10">
        <f t="shared" si="1"/>
        <v>0</v>
      </c>
    </row>
    <row r="3023" spans="1:7" ht="12.75" customHeight="1" x14ac:dyDescent="0.2">
      <c r="A3023" s="7">
        <v>42559</v>
      </c>
      <c r="B3023" s="10">
        <f>'data '!K3024</f>
        <v>0</v>
      </c>
      <c r="C3023" s="10">
        <f t="shared" si="0"/>
        <v>0</v>
      </c>
      <c r="D3023" s="10">
        <f>'data '!P3024</f>
        <v>0</v>
      </c>
      <c r="E3023" s="10">
        <f t="shared" si="2"/>
        <v>0</v>
      </c>
      <c r="F3023" s="10">
        <f>'data '!U3024</f>
        <v>0</v>
      </c>
      <c r="G3023" s="10">
        <f t="shared" si="1"/>
        <v>0</v>
      </c>
    </row>
    <row r="3024" spans="1:7" ht="12.75" customHeight="1" x14ac:dyDescent="0.2">
      <c r="A3024" s="7">
        <v>42562</v>
      </c>
      <c r="B3024" s="10">
        <f>'data '!K3025</f>
        <v>0</v>
      </c>
      <c r="C3024" s="10">
        <f t="shared" si="0"/>
        <v>0</v>
      </c>
      <c r="D3024" s="10">
        <f>'data '!P3025</f>
        <v>0</v>
      </c>
      <c r="E3024" s="10">
        <f t="shared" si="2"/>
        <v>0</v>
      </c>
      <c r="F3024" s="10">
        <f>'data '!U3025</f>
        <v>0</v>
      </c>
      <c r="G3024" s="10">
        <f t="shared" si="1"/>
        <v>0</v>
      </c>
    </row>
    <row r="3025" spans="1:7" ht="12.75" customHeight="1" x14ac:dyDescent="0.2">
      <c r="A3025" s="7">
        <v>42563</v>
      </c>
      <c r="B3025" s="10">
        <f>'data '!K3026</f>
        <v>0</v>
      </c>
      <c r="C3025" s="10">
        <f t="shared" si="0"/>
        <v>0</v>
      </c>
      <c r="D3025" s="10">
        <f>'data '!P3026</f>
        <v>0</v>
      </c>
      <c r="E3025" s="10">
        <f t="shared" si="2"/>
        <v>0</v>
      </c>
      <c r="F3025" s="10">
        <f>'data '!U3026</f>
        <v>0</v>
      </c>
      <c r="G3025" s="10">
        <f t="shared" si="1"/>
        <v>0</v>
      </c>
    </row>
    <row r="3026" spans="1:7" ht="12.75" customHeight="1" x14ac:dyDescent="0.2">
      <c r="A3026" s="7">
        <v>42564</v>
      </c>
      <c r="B3026" s="10">
        <f>'data '!K3027</f>
        <v>0</v>
      </c>
      <c r="C3026" s="10">
        <f t="shared" si="0"/>
        <v>0</v>
      </c>
      <c r="D3026" s="10">
        <f>'data '!P3027</f>
        <v>0</v>
      </c>
      <c r="E3026" s="10">
        <f t="shared" si="2"/>
        <v>0</v>
      </c>
      <c r="F3026" s="10">
        <f>'data '!U3027</f>
        <v>0</v>
      </c>
      <c r="G3026" s="10">
        <f t="shared" si="1"/>
        <v>0</v>
      </c>
    </row>
    <row r="3027" spans="1:7" ht="12.75" customHeight="1" x14ac:dyDescent="0.2">
      <c r="A3027" s="7">
        <v>42565</v>
      </c>
      <c r="B3027" s="10">
        <f>'data '!K3028</f>
        <v>0</v>
      </c>
      <c r="C3027" s="10">
        <f t="shared" si="0"/>
        <v>0</v>
      </c>
      <c r="D3027" s="10">
        <f>'data '!P3028</f>
        <v>0</v>
      </c>
      <c r="E3027" s="10">
        <f t="shared" si="2"/>
        <v>0</v>
      </c>
      <c r="F3027" s="10">
        <f>'data '!U3028</f>
        <v>0</v>
      </c>
      <c r="G3027" s="10">
        <f t="shared" si="1"/>
        <v>0</v>
      </c>
    </row>
    <row r="3028" spans="1:7" ht="12.75" customHeight="1" x14ac:dyDescent="0.2">
      <c r="A3028" s="7">
        <v>42566</v>
      </c>
      <c r="B3028" s="10">
        <f>'data '!K3029</f>
        <v>0</v>
      </c>
      <c r="C3028" s="10">
        <f t="shared" si="0"/>
        <v>0</v>
      </c>
      <c r="D3028" s="10">
        <f>'data '!P3029</f>
        <v>0</v>
      </c>
      <c r="E3028" s="10">
        <f t="shared" si="2"/>
        <v>0</v>
      </c>
      <c r="F3028" s="10">
        <f>'data '!U3029</f>
        <v>0</v>
      </c>
      <c r="G3028" s="10">
        <f t="shared" si="1"/>
        <v>0</v>
      </c>
    </row>
    <row r="3029" spans="1:7" ht="12.75" customHeight="1" x14ac:dyDescent="0.2">
      <c r="A3029" s="7">
        <v>42569</v>
      </c>
      <c r="B3029" s="10">
        <f>'data '!K3030</f>
        <v>0</v>
      </c>
      <c r="C3029" s="10">
        <f t="shared" si="0"/>
        <v>0</v>
      </c>
      <c r="D3029" s="10">
        <f>'data '!P3030</f>
        <v>0</v>
      </c>
      <c r="E3029" s="10">
        <f t="shared" si="2"/>
        <v>0</v>
      </c>
      <c r="F3029" s="10">
        <f>'data '!U3030</f>
        <v>0</v>
      </c>
      <c r="G3029" s="10">
        <f t="shared" si="1"/>
        <v>0</v>
      </c>
    </row>
    <row r="3030" spans="1:7" ht="12.75" customHeight="1" x14ac:dyDescent="0.2">
      <c r="A3030" s="7">
        <v>42570</v>
      </c>
      <c r="B3030" s="10">
        <f>'data '!K3031</f>
        <v>0</v>
      </c>
      <c r="C3030" s="10">
        <f t="shared" si="0"/>
        <v>0</v>
      </c>
      <c r="D3030" s="10">
        <f>'data '!P3031</f>
        <v>0</v>
      </c>
      <c r="E3030" s="10">
        <f t="shared" si="2"/>
        <v>0</v>
      </c>
      <c r="F3030" s="10">
        <f>'data '!U3031</f>
        <v>0</v>
      </c>
      <c r="G3030" s="10">
        <f t="shared" si="1"/>
        <v>0</v>
      </c>
    </row>
    <row r="3031" spans="1:7" ht="12.75" customHeight="1" x14ac:dyDescent="0.2">
      <c r="A3031" s="7">
        <v>42571</v>
      </c>
      <c r="B3031" s="10">
        <f>'data '!K3032</f>
        <v>0</v>
      </c>
      <c r="C3031" s="10">
        <f t="shared" si="0"/>
        <v>0</v>
      </c>
      <c r="D3031" s="10">
        <f>'data '!P3032</f>
        <v>0</v>
      </c>
      <c r="E3031" s="10">
        <f t="shared" si="2"/>
        <v>0</v>
      </c>
      <c r="F3031" s="10">
        <f>'data '!U3032</f>
        <v>0</v>
      </c>
      <c r="G3031" s="10">
        <f t="shared" si="1"/>
        <v>0</v>
      </c>
    </row>
    <row r="3032" spans="1:7" ht="12.75" customHeight="1" x14ac:dyDescent="0.2">
      <c r="A3032" s="7">
        <v>42572</v>
      </c>
      <c r="B3032" s="10">
        <f>'data '!K3033</f>
        <v>0</v>
      </c>
      <c r="C3032" s="10">
        <f t="shared" si="0"/>
        <v>0</v>
      </c>
      <c r="D3032" s="10">
        <f>'data '!P3033</f>
        <v>0</v>
      </c>
      <c r="E3032" s="10">
        <f t="shared" si="2"/>
        <v>0</v>
      </c>
      <c r="F3032" s="10">
        <f>'data '!U3033</f>
        <v>0</v>
      </c>
      <c r="G3032" s="10">
        <f t="shared" si="1"/>
        <v>0</v>
      </c>
    </row>
    <row r="3033" spans="1:7" ht="12.75" customHeight="1" x14ac:dyDescent="0.2">
      <c r="A3033" s="7">
        <v>42573</v>
      </c>
      <c r="B3033" s="10">
        <f>'data '!K3034</f>
        <v>0</v>
      </c>
      <c r="C3033" s="10">
        <f t="shared" si="0"/>
        <v>0</v>
      </c>
      <c r="D3033" s="10">
        <f>'data '!P3034</f>
        <v>0</v>
      </c>
      <c r="E3033" s="10">
        <f t="shared" si="2"/>
        <v>0</v>
      </c>
      <c r="F3033" s="10">
        <f>'data '!U3034</f>
        <v>0</v>
      </c>
      <c r="G3033" s="10">
        <f t="shared" si="1"/>
        <v>0</v>
      </c>
    </row>
    <row r="3034" spans="1:7" ht="12.75" customHeight="1" x14ac:dyDescent="0.2">
      <c r="A3034" s="7">
        <v>42576</v>
      </c>
      <c r="B3034" s="10">
        <f>'data '!K3035</f>
        <v>0</v>
      </c>
      <c r="C3034" s="10">
        <f t="shared" si="0"/>
        <v>0</v>
      </c>
      <c r="D3034" s="10">
        <f>'data '!P3035</f>
        <v>0</v>
      </c>
      <c r="E3034" s="10">
        <f t="shared" si="2"/>
        <v>0</v>
      </c>
      <c r="F3034" s="10">
        <f>'data '!U3035</f>
        <v>0</v>
      </c>
      <c r="G3034" s="10">
        <f t="shared" si="1"/>
        <v>0</v>
      </c>
    </row>
    <row r="3035" spans="1:7" ht="12.75" customHeight="1" x14ac:dyDescent="0.2">
      <c r="A3035" s="7">
        <v>42577</v>
      </c>
      <c r="B3035" s="10">
        <f>'data '!K3036</f>
        <v>0</v>
      </c>
      <c r="C3035" s="10">
        <f t="shared" si="0"/>
        <v>0</v>
      </c>
      <c r="D3035" s="10">
        <f>'data '!P3036</f>
        <v>0</v>
      </c>
      <c r="E3035" s="10">
        <f t="shared" si="2"/>
        <v>0</v>
      </c>
      <c r="F3035" s="10">
        <f>'data '!U3036</f>
        <v>0</v>
      </c>
      <c r="G3035" s="10">
        <f t="shared" si="1"/>
        <v>0</v>
      </c>
    </row>
    <row r="3036" spans="1:7" ht="12.75" customHeight="1" x14ac:dyDescent="0.2">
      <c r="A3036" s="7">
        <v>42578</v>
      </c>
      <c r="B3036" s="10">
        <f>'data '!K3037</f>
        <v>0</v>
      </c>
      <c r="C3036" s="10">
        <f t="shared" si="0"/>
        <v>0</v>
      </c>
      <c r="D3036" s="10">
        <f>'data '!P3037</f>
        <v>0</v>
      </c>
      <c r="E3036" s="10">
        <f t="shared" si="2"/>
        <v>0</v>
      </c>
      <c r="F3036" s="10">
        <f>'data '!U3037</f>
        <v>0</v>
      </c>
      <c r="G3036" s="10">
        <f t="shared" si="1"/>
        <v>0</v>
      </c>
    </row>
    <row r="3037" spans="1:7" ht="12.75" customHeight="1" x14ac:dyDescent="0.2">
      <c r="A3037" s="7">
        <v>42579</v>
      </c>
      <c r="B3037" s="10">
        <f>'data '!K3038</f>
        <v>0</v>
      </c>
      <c r="C3037" s="10">
        <f t="shared" si="0"/>
        <v>0</v>
      </c>
      <c r="D3037" s="10">
        <f>'data '!P3038</f>
        <v>0</v>
      </c>
      <c r="E3037" s="10">
        <f t="shared" si="2"/>
        <v>0</v>
      </c>
      <c r="F3037" s="10">
        <f>'data '!U3038</f>
        <v>0</v>
      </c>
      <c r="G3037" s="10">
        <f t="shared" si="1"/>
        <v>0</v>
      </c>
    </row>
    <row r="3038" spans="1:7" ht="12.75" customHeight="1" x14ac:dyDescent="0.2">
      <c r="A3038" s="7">
        <v>42580</v>
      </c>
      <c r="B3038" s="10">
        <f>'data '!K3039</f>
        <v>0</v>
      </c>
      <c r="C3038" s="10">
        <f t="shared" si="0"/>
        <v>0</v>
      </c>
      <c r="D3038" s="10">
        <f>'data '!P3039</f>
        <v>0</v>
      </c>
      <c r="E3038" s="10">
        <f t="shared" si="2"/>
        <v>0</v>
      </c>
      <c r="F3038" s="10">
        <f>'data '!U3039</f>
        <v>0</v>
      </c>
      <c r="G3038" s="10">
        <f t="shared" si="1"/>
        <v>0</v>
      </c>
    </row>
    <row r="3039" spans="1:7" ht="12.75" customHeight="1" x14ac:dyDescent="0.2">
      <c r="A3039" s="7">
        <v>42583</v>
      </c>
      <c r="B3039" s="10">
        <f>'data '!K3040</f>
        <v>0</v>
      </c>
      <c r="C3039" s="10">
        <f t="shared" si="0"/>
        <v>0</v>
      </c>
      <c r="D3039" s="10">
        <f>'data '!P3040</f>
        <v>0</v>
      </c>
      <c r="E3039" s="10">
        <f t="shared" si="2"/>
        <v>0</v>
      </c>
      <c r="F3039" s="10">
        <f>'data '!U3040</f>
        <v>0</v>
      </c>
      <c r="G3039" s="10">
        <f t="shared" si="1"/>
        <v>0</v>
      </c>
    </row>
    <row r="3040" spans="1:7" ht="12.75" customHeight="1" x14ac:dyDescent="0.2">
      <c r="A3040" s="7">
        <v>42584</v>
      </c>
      <c r="B3040" s="10">
        <f>'data '!K3041</f>
        <v>0</v>
      </c>
      <c r="C3040" s="10">
        <f t="shared" si="0"/>
        <v>0</v>
      </c>
      <c r="D3040" s="10">
        <f>'data '!P3041</f>
        <v>0</v>
      </c>
      <c r="E3040" s="10">
        <f t="shared" si="2"/>
        <v>0</v>
      </c>
      <c r="F3040" s="10">
        <f>'data '!U3041</f>
        <v>0</v>
      </c>
      <c r="G3040" s="10">
        <f t="shared" si="1"/>
        <v>0</v>
      </c>
    </row>
    <row r="3041" spans="1:7" ht="12.75" customHeight="1" x14ac:dyDescent="0.2">
      <c r="A3041" s="7">
        <v>42585</v>
      </c>
      <c r="B3041" s="10">
        <f>'data '!K3042</f>
        <v>0</v>
      </c>
      <c r="C3041" s="10">
        <f t="shared" si="0"/>
        <v>0</v>
      </c>
      <c r="D3041" s="10">
        <f>'data '!P3042</f>
        <v>0</v>
      </c>
      <c r="E3041" s="10">
        <f t="shared" si="2"/>
        <v>0</v>
      </c>
      <c r="F3041" s="10">
        <f>'data '!U3042</f>
        <v>0</v>
      </c>
      <c r="G3041" s="10">
        <f t="shared" si="1"/>
        <v>0</v>
      </c>
    </row>
    <row r="3042" spans="1:7" ht="12.75" customHeight="1" x14ac:dyDescent="0.2">
      <c r="A3042" s="7">
        <v>42586</v>
      </c>
      <c r="B3042" s="10">
        <f>'data '!K3043</f>
        <v>0</v>
      </c>
      <c r="C3042" s="10">
        <f t="shared" si="0"/>
        <v>0</v>
      </c>
      <c r="D3042" s="10">
        <f>'data '!P3043</f>
        <v>0</v>
      </c>
      <c r="E3042" s="10">
        <f t="shared" si="2"/>
        <v>0</v>
      </c>
      <c r="F3042" s="10">
        <f>'data '!U3043</f>
        <v>0</v>
      </c>
      <c r="G3042" s="10">
        <f t="shared" si="1"/>
        <v>0</v>
      </c>
    </row>
    <row r="3043" spans="1:7" ht="12.75" customHeight="1" x14ac:dyDescent="0.2">
      <c r="A3043" s="7">
        <v>42587</v>
      </c>
      <c r="B3043" s="10">
        <f>'data '!K3044</f>
        <v>0</v>
      </c>
      <c r="C3043" s="10">
        <f t="shared" si="0"/>
        <v>0</v>
      </c>
      <c r="D3043" s="10">
        <f>'data '!P3044</f>
        <v>0</v>
      </c>
      <c r="E3043" s="10">
        <f t="shared" si="2"/>
        <v>0</v>
      </c>
      <c r="F3043" s="10">
        <f>'data '!U3044</f>
        <v>0</v>
      </c>
      <c r="G3043" s="10">
        <f t="shared" si="1"/>
        <v>0</v>
      </c>
    </row>
    <row r="3044" spans="1:7" ht="12.75" customHeight="1" x14ac:dyDescent="0.2">
      <c r="A3044" s="7">
        <v>42590</v>
      </c>
      <c r="B3044" s="10">
        <f>'data '!K3045</f>
        <v>0</v>
      </c>
      <c r="C3044" s="10">
        <f t="shared" si="0"/>
        <v>0</v>
      </c>
      <c r="D3044" s="10">
        <f>'data '!P3045</f>
        <v>0</v>
      </c>
      <c r="E3044" s="10">
        <f t="shared" si="2"/>
        <v>0</v>
      </c>
      <c r="F3044" s="10">
        <f>'data '!U3045</f>
        <v>0</v>
      </c>
      <c r="G3044" s="10">
        <f t="shared" si="1"/>
        <v>0</v>
      </c>
    </row>
    <row r="3045" spans="1:7" ht="12.75" customHeight="1" x14ac:dyDescent="0.2">
      <c r="A3045" s="7">
        <v>42591</v>
      </c>
      <c r="B3045" s="10">
        <f>'data '!K3046</f>
        <v>0</v>
      </c>
      <c r="C3045" s="10">
        <f t="shared" si="0"/>
        <v>0</v>
      </c>
      <c r="D3045" s="10">
        <f>'data '!P3046</f>
        <v>0</v>
      </c>
      <c r="E3045" s="10">
        <f t="shared" si="2"/>
        <v>0</v>
      </c>
      <c r="F3045" s="10">
        <f>'data '!U3046</f>
        <v>0</v>
      </c>
      <c r="G3045" s="10">
        <f t="shared" si="1"/>
        <v>0</v>
      </c>
    </row>
    <row r="3046" spans="1:7" ht="12.75" customHeight="1" x14ac:dyDescent="0.2">
      <c r="A3046" s="7">
        <v>42592</v>
      </c>
      <c r="B3046" s="10">
        <f>'data '!K3047</f>
        <v>0</v>
      </c>
      <c r="C3046" s="10">
        <f t="shared" si="0"/>
        <v>0</v>
      </c>
      <c r="D3046" s="10">
        <f>'data '!P3047</f>
        <v>0</v>
      </c>
      <c r="E3046" s="10">
        <f t="shared" si="2"/>
        <v>0</v>
      </c>
      <c r="F3046" s="10">
        <f>'data '!U3047</f>
        <v>0</v>
      </c>
      <c r="G3046" s="10">
        <f t="shared" si="1"/>
        <v>0</v>
      </c>
    </row>
    <row r="3047" spans="1:7" ht="12.75" customHeight="1" x14ac:dyDescent="0.2">
      <c r="A3047" s="7">
        <v>42593</v>
      </c>
      <c r="B3047" s="10">
        <f>'data '!K3048</f>
        <v>0</v>
      </c>
      <c r="C3047" s="10">
        <f t="shared" si="0"/>
        <v>0</v>
      </c>
      <c r="D3047" s="10">
        <f>'data '!P3048</f>
        <v>0</v>
      </c>
      <c r="E3047" s="10">
        <f t="shared" si="2"/>
        <v>0</v>
      </c>
      <c r="F3047" s="10">
        <f>'data '!U3048</f>
        <v>0</v>
      </c>
      <c r="G3047" s="10">
        <f t="shared" si="1"/>
        <v>0</v>
      </c>
    </row>
    <row r="3048" spans="1:7" ht="12.75" customHeight="1" x14ac:dyDescent="0.2">
      <c r="A3048" s="7">
        <v>42594</v>
      </c>
      <c r="B3048" s="10">
        <f>'data '!K3049</f>
        <v>0</v>
      </c>
      <c r="C3048" s="10">
        <f t="shared" si="0"/>
        <v>0</v>
      </c>
      <c r="D3048" s="10">
        <f>'data '!P3049</f>
        <v>0</v>
      </c>
      <c r="E3048" s="10">
        <f t="shared" si="2"/>
        <v>0</v>
      </c>
      <c r="F3048" s="10">
        <f>'data '!U3049</f>
        <v>0</v>
      </c>
      <c r="G3048" s="10">
        <f t="shared" si="1"/>
        <v>0</v>
      </c>
    </row>
    <row r="3049" spans="1:7" ht="12.75" customHeight="1" x14ac:dyDescent="0.2">
      <c r="A3049" s="7">
        <v>42598</v>
      </c>
      <c r="B3049" s="10">
        <f>'data '!K3050</f>
        <v>0</v>
      </c>
      <c r="C3049" s="10">
        <f t="shared" si="0"/>
        <v>0</v>
      </c>
      <c r="D3049" s="10">
        <f>'data '!P3050</f>
        <v>0</v>
      </c>
      <c r="E3049" s="10">
        <f t="shared" si="2"/>
        <v>0</v>
      </c>
      <c r="F3049" s="10">
        <f>'data '!U3050</f>
        <v>0</v>
      </c>
      <c r="G3049" s="10">
        <f t="shared" si="1"/>
        <v>0</v>
      </c>
    </row>
    <row r="3050" spans="1:7" ht="12.75" customHeight="1" x14ac:dyDescent="0.2">
      <c r="A3050" s="7">
        <v>42599</v>
      </c>
      <c r="B3050" s="10">
        <f>'data '!K3051</f>
        <v>0</v>
      </c>
      <c r="C3050" s="10">
        <f t="shared" si="0"/>
        <v>0</v>
      </c>
      <c r="D3050" s="10">
        <f>'data '!P3051</f>
        <v>0</v>
      </c>
      <c r="E3050" s="10">
        <f t="shared" si="2"/>
        <v>0</v>
      </c>
      <c r="F3050" s="10">
        <f>'data '!U3051</f>
        <v>0</v>
      </c>
      <c r="G3050" s="10">
        <f t="shared" si="1"/>
        <v>0</v>
      </c>
    </row>
    <row r="3051" spans="1:7" ht="12.75" customHeight="1" x14ac:dyDescent="0.2">
      <c r="A3051" s="7">
        <v>42600</v>
      </c>
      <c r="B3051" s="10">
        <f>'data '!K3052</f>
        <v>0</v>
      </c>
      <c r="C3051" s="10">
        <f t="shared" si="0"/>
        <v>0</v>
      </c>
      <c r="D3051" s="10">
        <f>'data '!P3052</f>
        <v>0</v>
      </c>
      <c r="E3051" s="10">
        <f t="shared" si="2"/>
        <v>0</v>
      </c>
      <c r="F3051" s="10">
        <f>'data '!U3052</f>
        <v>0</v>
      </c>
      <c r="G3051" s="10">
        <f t="shared" si="1"/>
        <v>0</v>
      </c>
    </row>
    <row r="3052" spans="1:7" ht="12.75" customHeight="1" x14ac:dyDescent="0.2">
      <c r="A3052" s="7">
        <v>42601</v>
      </c>
      <c r="B3052" s="10">
        <f>'data '!K3053</f>
        <v>0</v>
      </c>
      <c r="C3052" s="10">
        <f t="shared" si="0"/>
        <v>0</v>
      </c>
      <c r="D3052" s="10">
        <f>'data '!P3053</f>
        <v>0</v>
      </c>
      <c r="E3052" s="10">
        <f t="shared" si="2"/>
        <v>0</v>
      </c>
      <c r="F3052" s="10">
        <f>'data '!U3053</f>
        <v>0</v>
      </c>
      <c r="G3052" s="10">
        <f t="shared" si="1"/>
        <v>0</v>
      </c>
    </row>
    <row r="3053" spans="1:7" ht="12.75" customHeight="1" x14ac:dyDescent="0.2">
      <c r="A3053" s="7">
        <v>42604</v>
      </c>
      <c r="B3053" s="10">
        <f>'data '!K3054</f>
        <v>0</v>
      </c>
      <c r="C3053" s="10">
        <f t="shared" si="0"/>
        <v>0</v>
      </c>
      <c r="D3053" s="10">
        <f>'data '!P3054</f>
        <v>0</v>
      </c>
      <c r="E3053" s="10">
        <f t="shared" si="2"/>
        <v>0</v>
      </c>
      <c r="F3053" s="10">
        <f>'data '!U3054</f>
        <v>0</v>
      </c>
      <c r="G3053" s="10">
        <f t="shared" si="1"/>
        <v>0</v>
      </c>
    </row>
    <row r="3054" spans="1:7" ht="12.75" customHeight="1" x14ac:dyDescent="0.2">
      <c r="A3054" s="7">
        <v>42605</v>
      </c>
      <c r="B3054" s="10">
        <f>'data '!K3055</f>
        <v>0</v>
      </c>
      <c r="C3054" s="10">
        <f t="shared" si="0"/>
        <v>0</v>
      </c>
      <c r="D3054" s="10">
        <f>'data '!P3055</f>
        <v>0</v>
      </c>
      <c r="E3054" s="10">
        <f t="shared" si="2"/>
        <v>0</v>
      </c>
      <c r="F3054" s="10">
        <f>'data '!U3055</f>
        <v>0</v>
      </c>
      <c r="G3054" s="10">
        <f t="shared" si="1"/>
        <v>0</v>
      </c>
    </row>
    <row r="3055" spans="1:7" ht="12.75" customHeight="1" x14ac:dyDescent="0.2">
      <c r="A3055" s="7">
        <v>42606</v>
      </c>
      <c r="B3055" s="10">
        <f>'data '!K3056</f>
        <v>0</v>
      </c>
      <c r="C3055" s="10">
        <f t="shared" si="0"/>
        <v>0</v>
      </c>
      <c r="D3055" s="10">
        <f>'data '!P3056</f>
        <v>0</v>
      </c>
      <c r="E3055" s="10">
        <f t="shared" si="2"/>
        <v>0</v>
      </c>
      <c r="F3055" s="10">
        <f>'data '!U3056</f>
        <v>0</v>
      </c>
      <c r="G3055" s="10">
        <f t="shared" si="1"/>
        <v>0</v>
      </c>
    </row>
    <row r="3056" spans="1:7" ht="12.75" customHeight="1" x14ac:dyDescent="0.2">
      <c r="A3056" s="7">
        <v>42607</v>
      </c>
      <c r="B3056" s="10">
        <f>'data '!K3057</f>
        <v>0</v>
      </c>
      <c r="C3056" s="10">
        <f t="shared" si="0"/>
        <v>0</v>
      </c>
      <c r="D3056" s="10">
        <f>'data '!P3057</f>
        <v>0</v>
      </c>
      <c r="E3056" s="10">
        <f t="shared" si="2"/>
        <v>0</v>
      </c>
      <c r="F3056" s="10">
        <f>'data '!U3057</f>
        <v>0</v>
      </c>
      <c r="G3056" s="10">
        <f t="shared" si="1"/>
        <v>0</v>
      </c>
    </row>
    <row r="3057" spans="1:7" ht="12.75" customHeight="1" x14ac:dyDescent="0.2">
      <c r="A3057" s="7">
        <v>42608</v>
      </c>
      <c r="B3057" s="10">
        <f>'data '!K3058</f>
        <v>0</v>
      </c>
      <c r="C3057" s="10">
        <f t="shared" si="0"/>
        <v>0</v>
      </c>
      <c r="D3057" s="10">
        <f>'data '!P3058</f>
        <v>0</v>
      </c>
      <c r="E3057" s="10">
        <f t="shared" si="2"/>
        <v>0</v>
      </c>
      <c r="F3057" s="10">
        <f>'data '!U3058</f>
        <v>0</v>
      </c>
      <c r="G3057" s="10">
        <f t="shared" si="1"/>
        <v>0</v>
      </c>
    </row>
    <row r="3058" spans="1:7" ht="12.75" customHeight="1" x14ac:dyDescent="0.2">
      <c r="A3058" s="7">
        <v>42611</v>
      </c>
      <c r="B3058" s="10">
        <f>'data '!K3059</f>
        <v>0</v>
      </c>
      <c r="C3058" s="10">
        <f t="shared" si="0"/>
        <v>0</v>
      </c>
      <c r="D3058" s="10">
        <f>'data '!P3059</f>
        <v>0</v>
      </c>
      <c r="E3058" s="10">
        <f t="shared" si="2"/>
        <v>0</v>
      </c>
      <c r="F3058" s="10">
        <f>'data '!U3059</f>
        <v>0</v>
      </c>
      <c r="G3058" s="10">
        <f t="shared" si="1"/>
        <v>0</v>
      </c>
    </row>
    <row r="3059" spans="1:7" ht="12.75" customHeight="1" x14ac:dyDescent="0.2">
      <c r="A3059" s="7">
        <v>42612</v>
      </c>
      <c r="B3059" s="10">
        <f>'data '!K3060</f>
        <v>0</v>
      </c>
      <c r="C3059" s="10">
        <f t="shared" si="0"/>
        <v>0</v>
      </c>
      <c r="D3059" s="10">
        <f>'data '!P3060</f>
        <v>0</v>
      </c>
      <c r="E3059" s="10">
        <f t="shared" si="2"/>
        <v>0</v>
      </c>
      <c r="F3059" s="10">
        <f>'data '!U3060</f>
        <v>0</v>
      </c>
      <c r="G3059" s="10">
        <f t="shared" si="1"/>
        <v>0</v>
      </c>
    </row>
    <row r="3060" spans="1:7" ht="12.75" customHeight="1" x14ac:dyDescent="0.2">
      <c r="A3060" s="7">
        <v>42613</v>
      </c>
      <c r="B3060" s="10">
        <f>'data '!K3061</f>
        <v>0</v>
      </c>
      <c r="C3060" s="10">
        <f t="shared" si="0"/>
        <v>0</v>
      </c>
      <c r="D3060" s="10">
        <f>'data '!P3061</f>
        <v>0</v>
      </c>
      <c r="E3060" s="10">
        <f t="shared" si="2"/>
        <v>0</v>
      </c>
      <c r="F3060" s="10">
        <f>'data '!U3061</f>
        <v>0</v>
      </c>
      <c r="G3060" s="10">
        <f t="shared" si="1"/>
        <v>0</v>
      </c>
    </row>
    <row r="3061" spans="1:7" ht="12.75" customHeight="1" x14ac:dyDescent="0.2">
      <c r="A3061" s="7">
        <v>42614</v>
      </c>
      <c r="B3061" s="10">
        <f>'data '!K3062</f>
        <v>0</v>
      </c>
      <c r="C3061" s="10">
        <f t="shared" si="0"/>
        <v>0</v>
      </c>
      <c r="D3061" s="10">
        <f>'data '!P3062</f>
        <v>0</v>
      </c>
      <c r="E3061" s="10">
        <f t="shared" si="2"/>
        <v>0</v>
      </c>
      <c r="F3061" s="10">
        <f>'data '!U3062</f>
        <v>0</v>
      </c>
      <c r="G3061" s="10">
        <f t="shared" si="1"/>
        <v>0</v>
      </c>
    </row>
    <row r="3062" spans="1:7" ht="12.75" customHeight="1" x14ac:dyDescent="0.2">
      <c r="A3062" s="7">
        <v>42615</v>
      </c>
      <c r="B3062" s="10">
        <f>'data '!K3063</f>
        <v>0</v>
      </c>
      <c r="C3062" s="10">
        <f t="shared" si="0"/>
        <v>0</v>
      </c>
      <c r="D3062" s="10">
        <f>'data '!P3063</f>
        <v>0</v>
      </c>
      <c r="E3062" s="10">
        <f t="shared" si="2"/>
        <v>0</v>
      </c>
      <c r="F3062" s="10">
        <f>'data '!U3063</f>
        <v>0</v>
      </c>
      <c r="G3062" s="10">
        <f t="shared" si="1"/>
        <v>0</v>
      </c>
    </row>
    <row r="3063" spans="1:7" ht="12.75" customHeight="1" x14ac:dyDescent="0.2">
      <c r="A3063" s="7">
        <v>42619</v>
      </c>
      <c r="B3063" s="10">
        <f>'data '!K3064</f>
        <v>0</v>
      </c>
      <c r="C3063" s="10">
        <f t="shared" si="0"/>
        <v>0</v>
      </c>
      <c r="D3063" s="10">
        <f>'data '!P3064</f>
        <v>0</v>
      </c>
      <c r="E3063" s="10">
        <f t="shared" si="2"/>
        <v>0</v>
      </c>
      <c r="F3063" s="10">
        <f>'data '!U3064</f>
        <v>0</v>
      </c>
      <c r="G3063" s="10">
        <f t="shared" si="1"/>
        <v>0</v>
      </c>
    </row>
    <row r="3064" spans="1:7" ht="12.75" customHeight="1" x14ac:dyDescent="0.2">
      <c r="A3064" s="7">
        <v>42620</v>
      </c>
      <c r="B3064" s="10">
        <f>'data '!K3065</f>
        <v>0</v>
      </c>
      <c r="C3064" s="10">
        <f t="shared" si="0"/>
        <v>0</v>
      </c>
      <c r="D3064" s="10">
        <f>'data '!P3065</f>
        <v>0</v>
      </c>
      <c r="E3064" s="10">
        <f t="shared" si="2"/>
        <v>0</v>
      </c>
      <c r="F3064" s="10">
        <f>'data '!U3065</f>
        <v>0</v>
      </c>
      <c r="G3064" s="10">
        <f t="shared" si="1"/>
        <v>0</v>
      </c>
    </row>
    <row r="3065" spans="1:7" ht="12.75" customHeight="1" x14ac:dyDescent="0.2">
      <c r="A3065" s="7">
        <v>42621</v>
      </c>
      <c r="B3065" s="10">
        <f>'data '!K3066</f>
        <v>0</v>
      </c>
      <c r="C3065" s="10">
        <f t="shared" si="0"/>
        <v>0</v>
      </c>
      <c r="D3065" s="10">
        <f>'data '!P3066</f>
        <v>0</v>
      </c>
      <c r="E3065" s="10">
        <f t="shared" si="2"/>
        <v>0</v>
      </c>
      <c r="F3065" s="10">
        <f>'data '!U3066</f>
        <v>0</v>
      </c>
      <c r="G3065" s="10">
        <f t="shared" si="1"/>
        <v>0</v>
      </c>
    </row>
    <row r="3066" spans="1:7" ht="12.75" customHeight="1" x14ac:dyDescent="0.2">
      <c r="A3066" s="7">
        <v>42622</v>
      </c>
      <c r="B3066" s="10">
        <f>'data '!K3067</f>
        <v>0</v>
      </c>
      <c r="C3066" s="10">
        <f t="shared" si="0"/>
        <v>0</v>
      </c>
      <c r="D3066" s="10">
        <f>'data '!P3067</f>
        <v>0</v>
      </c>
      <c r="E3066" s="10">
        <f t="shared" si="2"/>
        <v>0</v>
      </c>
      <c r="F3066" s="10">
        <f>'data '!U3067</f>
        <v>0</v>
      </c>
      <c r="G3066" s="10">
        <f t="shared" si="1"/>
        <v>0</v>
      </c>
    </row>
    <row r="3067" spans="1:7" ht="12.75" customHeight="1" x14ac:dyDescent="0.2">
      <c r="A3067" s="7">
        <v>42625</v>
      </c>
      <c r="B3067" s="10">
        <f>'data '!K3068</f>
        <v>0</v>
      </c>
      <c r="C3067" s="10">
        <f t="shared" si="0"/>
        <v>0</v>
      </c>
      <c r="D3067" s="10">
        <f>'data '!P3068</f>
        <v>0</v>
      </c>
      <c r="E3067" s="10">
        <f t="shared" si="2"/>
        <v>0</v>
      </c>
      <c r="F3067" s="10">
        <f>'data '!U3068</f>
        <v>0</v>
      </c>
      <c r="G3067" s="10">
        <f t="shared" si="1"/>
        <v>0</v>
      </c>
    </row>
    <row r="3068" spans="1:7" ht="12.75" customHeight="1" x14ac:dyDescent="0.2">
      <c r="A3068" s="7">
        <v>42627</v>
      </c>
      <c r="B3068" s="10">
        <f>'data '!K3069</f>
        <v>0</v>
      </c>
      <c r="C3068" s="10">
        <f t="shared" si="0"/>
        <v>0</v>
      </c>
      <c r="D3068" s="10">
        <f>'data '!P3069</f>
        <v>0</v>
      </c>
      <c r="E3068" s="10">
        <f t="shared" si="2"/>
        <v>0</v>
      </c>
      <c r="F3068" s="10">
        <f>'data '!U3069</f>
        <v>0</v>
      </c>
      <c r="G3068" s="10">
        <f t="shared" si="1"/>
        <v>0</v>
      </c>
    </row>
    <row r="3069" spans="1:7" ht="12.75" customHeight="1" x14ac:dyDescent="0.2">
      <c r="A3069" s="7">
        <v>42628</v>
      </c>
      <c r="B3069" s="10">
        <f>'data '!K3070</f>
        <v>0</v>
      </c>
      <c r="C3069" s="10">
        <f t="shared" si="0"/>
        <v>0</v>
      </c>
      <c r="D3069" s="10">
        <f>'data '!P3070</f>
        <v>0</v>
      </c>
      <c r="E3069" s="10">
        <f t="shared" si="2"/>
        <v>0</v>
      </c>
      <c r="F3069" s="10">
        <f>'data '!U3070</f>
        <v>0</v>
      </c>
      <c r="G3069" s="10">
        <f t="shared" si="1"/>
        <v>0</v>
      </c>
    </row>
    <row r="3070" spans="1:7" ht="12.75" customHeight="1" x14ac:dyDescent="0.2">
      <c r="A3070" s="7">
        <v>42629</v>
      </c>
      <c r="B3070" s="10">
        <f>'data '!K3071</f>
        <v>0</v>
      </c>
      <c r="C3070" s="10">
        <f t="shared" si="0"/>
        <v>0</v>
      </c>
      <c r="D3070" s="10">
        <f>'data '!P3071</f>
        <v>0</v>
      </c>
      <c r="E3070" s="10">
        <f t="shared" si="2"/>
        <v>0</v>
      </c>
      <c r="F3070" s="10">
        <f>'data '!U3071</f>
        <v>0</v>
      </c>
      <c r="G3070" s="10">
        <f t="shared" si="1"/>
        <v>0</v>
      </c>
    </row>
    <row r="3071" spans="1:7" ht="12.75" customHeight="1" x14ac:dyDescent="0.2">
      <c r="A3071" s="7">
        <v>42632</v>
      </c>
      <c r="B3071" s="10">
        <f>'data '!K3072</f>
        <v>0</v>
      </c>
      <c r="C3071" s="10">
        <f t="shared" si="0"/>
        <v>0</v>
      </c>
      <c r="D3071" s="10">
        <f>'data '!P3072</f>
        <v>0</v>
      </c>
      <c r="E3071" s="10">
        <f t="shared" si="2"/>
        <v>0</v>
      </c>
      <c r="F3071" s="10">
        <f>'data '!U3072</f>
        <v>0</v>
      </c>
      <c r="G3071" s="10">
        <f t="shared" si="1"/>
        <v>0</v>
      </c>
    </row>
    <row r="3072" spans="1:7" ht="12.75" customHeight="1" x14ac:dyDescent="0.2">
      <c r="A3072" s="7">
        <v>42633</v>
      </c>
      <c r="B3072" s="10">
        <f>'data '!K3073</f>
        <v>0</v>
      </c>
      <c r="C3072" s="10">
        <f t="shared" si="0"/>
        <v>0</v>
      </c>
      <c r="D3072" s="10">
        <f>'data '!P3073</f>
        <v>0</v>
      </c>
      <c r="E3072" s="10">
        <f t="shared" si="2"/>
        <v>0</v>
      </c>
      <c r="F3072" s="10">
        <f>'data '!U3073</f>
        <v>0</v>
      </c>
      <c r="G3072" s="10">
        <f t="shared" si="1"/>
        <v>0</v>
      </c>
    </row>
    <row r="3073" spans="1:7" ht="12.75" customHeight="1" x14ac:dyDescent="0.2">
      <c r="A3073" s="7">
        <v>42634</v>
      </c>
      <c r="B3073" s="10">
        <f>'data '!K3074</f>
        <v>0</v>
      </c>
      <c r="C3073" s="10">
        <f t="shared" si="0"/>
        <v>0</v>
      </c>
      <c r="D3073" s="10">
        <f>'data '!P3074</f>
        <v>0</v>
      </c>
      <c r="E3073" s="10">
        <f t="shared" si="2"/>
        <v>0</v>
      </c>
      <c r="F3073" s="10">
        <f>'data '!U3074</f>
        <v>0</v>
      </c>
      <c r="G3073" s="10">
        <f t="shared" si="1"/>
        <v>0</v>
      </c>
    </row>
    <row r="3074" spans="1:7" ht="12.75" customHeight="1" x14ac:dyDescent="0.2">
      <c r="A3074" s="7">
        <v>42635</v>
      </c>
      <c r="B3074" s="10">
        <f>'data '!K3075</f>
        <v>0</v>
      </c>
      <c r="C3074" s="10">
        <f t="shared" si="0"/>
        <v>0</v>
      </c>
      <c r="D3074" s="10">
        <f>'data '!P3075</f>
        <v>0</v>
      </c>
      <c r="E3074" s="10">
        <f t="shared" si="2"/>
        <v>0</v>
      </c>
      <c r="F3074" s="10">
        <f>'data '!U3075</f>
        <v>0</v>
      </c>
      <c r="G3074" s="10">
        <f t="shared" si="1"/>
        <v>0</v>
      </c>
    </row>
    <row r="3075" spans="1:7" ht="12.75" customHeight="1" x14ac:dyDescent="0.2">
      <c r="A3075" s="7">
        <v>42636</v>
      </c>
      <c r="B3075" s="10">
        <f>'data '!K3076</f>
        <v>0</v>
      </c>
      <c r="C3075" s="10">
        <f t="shared" si="0"/>
        <v>0</v>
      </c>
      <c r="D3075" s="10">
        <f>'data '!P3076</f>
        <v>0</v>
      </c>
      <c r="E3075" s="10">
        <f t="shared" si="2"/>
        <v>0</v>
      </c>
      <c r="F3075" s="10">
        <f>'data '!U3076</f>
        <v>0</v>
      </c>
      <c r="G3075" s="10">
        <f t="shared" si="1"/>
        <v>0</v>
      </c>
    </row>
    <row r="3076" spans="1:7" ht="12.75" customHeight="1" x14ac:dyDescent="0.2">
      <c r="A3076" s="7">
        <v>42639</v>
      </c>
      <c r="B3076" s="10">
        <f>'data '!K3077</f>
        <v>0</v>
      </c>
      <c r="C3076" s="10">
        <f t="shared" si="0"/>
        <v>0</v>
      </c>
      <c r="D3076" s="10">
        <f>'data '!P3077</f>
        <v>0</v>
      </c>
      <c r="E3076" s="10">
        <f t="shared" si="2"/>
        <v>0</v>
      </c>
      <c r="F3076" s="10">
        <f>'data '!U3077</f>
        <v>0</v>
      </c>
      <c r="G3076" s="10">
        <f t="shared" si="1"/>
        <v>0</v>
      </c>
    </row>
    <row r="3077" spans="1:7" ht="12.75" customHeight="1" x14ac:dyDescent="0.2">
      <c r="A3077" s="7">
        <v>42640</v>
      </c>
      <c r="B3077" s="10">
        <f>'data '!K3078</f>
        <v>0</v>
      </c>
      <c r="C3077" s="10">
        <f t="shared" si="0"/>
        <v>0</v>
      </c>
      <c r="D3077" s="10">
        <f>'data '!P3078</f>
        <v>0</v>
      </c>
      <c r="E3077" s="10">
        <f t="shared" si="2"/>
        <v>0</v>
      </c>
      <c r="F3077" s="10">
        <f>'data '!U3078</f>
        <v>0</v>
      </c>
      <c r="G3077" s="10">
        <f t="shared" si="1"/>
        <v>0</v>
      </c>
    </row>
    <row r="3078" spans="1:7" ht="12.75" customHeight="1" x14ac:dyDescent="0.2">
      <c r="A3078" s="7">
        <v>42641</v>
      </c>
      <c r="B3078" s="10">
        <f>'data '!K3079</f>
        <v>0</v>
      </c>
      <c r="C3078" s="10">
        <f t="shared" si="0"/>
        <v>0</v>
      </c>
      <c r="D3078" s="10">
        <f>'data '!P3079</f>
        <v>0</v>
      </c>
      <c r="E3078" s="10">
        <f t="shared" si="2"/>
        <v>0</v>
      </c>
      <c r="F3078" s="10">
        <f>'data '!U3079</f>
        <v>0</v>
      </c>
      <c r="G3078" s="10">
        <f t="shared" si="1"/>
        <v>0</v>
      </c>
    </row>
    <row r="3079" spans="1:7" ht="12.75" customHeight="1" x14ac:dyDescent="0.2">
      <c r="A3079" s="7">
        <v>42642</v>
      </c>
      <c r="B3079" s="10">
        <f>'data '!K3080</f>
        <v>0</v>
      </c>
      <c r="C3079" s="10">
        <f t="shared" si="0"/>
        <v>0</v>
      </c>
      <c r="D3079" s="10">
        <f>'data '!P3080</f>
        <v>0</v>
      </c>
      <c r="E3079" s="10">
        <f t="shared" si="2"/>
        <v>0</v>
      </c>
      <c r="F3079" s="10">
        <f>'data '!U3080</f>
        <v>0</v>
      </c>
      <c r="G3079" s="10">
        <f t="shared" si="1"/>
        <v>0</v>
      </c>
    </row>
    <row r="3080" spans="1:7" ht="12.75" customHeight="1" x14ac:dyDescent="0.2">
      <c r="A3080" s="7">
        <v>42643</v>
      </c>
      <c r="B3080" s="10">
        <f>'data '!K3081</f>
        <v>0</v>
      </c>
      <c r="C3080" s="10">
        <f t="shared" si="0"/>
        <v>0</v>
      </c>
      <c r="D3080" s="10">
        <f>'data '!P3081</f>
        <v>0</v>
      </c>
      <c r="E3080" s="10">
        <f t="shared" si="2"/>
        <v>0</v>
      </c>
      <c r="F3080" s="10">
        <f>'data '!U3081</f>
        <v>0</v>
      </c>
      <c r="G3080" s="10">
        <f t="shared" si="1"/>
        <v>0</v>
      </c>
    </row>
    <row r="3081" spans="1:7" ht="12.75" customHeight="1" x14ac:dyDescent="0.2">
      <c r="A3081" s="7">
        <v>42646</v>
      </c>
      <c r="B3081" s="10">
        <f>'data '!K3082</f>
        <v>0</v>
      </c>
      <c r="C3081" s="10">
        <f t="shared" si="0"/>
        <v>0</v>
      </c>
      <c r="D3081" s="10">
        <f>'data '!P3082</f>
        <v>0</v>
      </c>
      <c r="E3081" s="10">
        <f t="shared" si="2"/>
        <v>0</v>
      </c>
      <c r="F3081" s="10">
        <f>'data '!U3082</f>
        <v>0</v>
      </c>
      <c r="G3081" s="10">
        <f t="shared" si="1"/>
        <v>0</v>
      </c>
    </row>
    <row r="3082" spans="1:7" ht="12.75" customHeight="1" x14ac:dyDescent="0.2">
      <c r="A3082" s="7">
        <v>42647</v>
      </c>
      <c r="B3082" s="10">
        <f>'data '!K3083</f>
        <v>0</v>
      </c>
      <c r="C3082" s="10">
        <f t="shared" si="0"/>
        <v>0</v>
      </c>
      <c r="D3082" s="10">
        <f>'data '!P3083</f>
        <v>0</v>
      </c>
      <c r="E3082" s="10">
        <f t="shared" si="2"/>
        <v>0</v>
      </c>
      <c r="F3082" s="10">
        <f>'data '!U3083</f>
        <v>0</v>
      </c>
      <c r="G3082" s="10">
        <f t="shared" si="1"/>
        <v>0</v>
      </c>
    </row>
    <row r="3083" spans="1:7" ht="12.75" customHeight="1" x14ac:dyDescent="0.2">
      <c r="A3083" s="7">
        <v>42648</v>
      </c>
      <c r="B3083" s="10">
        <f>'data '!K3084</f>
        <v>0</v>
      </c>
      <c r="C3083" s="10">
        <f t="shared" si="0"/>
        <v>0</v>
      </c>
      <c r="D3083" s="10">
        <f>'data '!P3084</f>
        <v>0</v>
      </c>
      <c r="E3083" s="10">
        <f t="shared" si="2"/>
        <v>0</v>
      </c>
      <c r="F3083" s="10">
        <f>'data '!U3084</f>
        <v>0</v>
      </c>
      <c r="G3083" s="10">
        <f t="shared" si="1"/>
        <v>0</v>
      </c>
    </row>
    <row r="3084" spans="1:7" ht="12.75" customHeight="1" x14ac:dyDescent="0.2">
      <c r="A3084" s="7">
        <v>42649</v>
      </c>
      <c r="B3084" s="10">
        <f>'data '!K3085</f>
        <v>0</v>
      </c>
      <c r="C3084" s="10">
        <f t="shared" si="0"/>
        <v>0</v>
      </c>
      <c r="D3084" s="10">
        <f>'data '!P3085</f>
        <v>0</v>
      </c>
      <c r="E3084" s="10">
        <f t="shared" si="2"/>
        <v>0</v>
      </c>
      <c r="F3084" s="10">
        <f>'data '!U3085</f>
        <v>0</v>
      </c>
      <c r="G3084" s="10">
        <f t="shared" si="1"/>
        <v>0</v>
      </c>
    </row>
    <row r="3085" spans="1:7" ht="12.75" customHeight="1" x14ac:dyDescent="0.2">
      <c r="A3085" s="7">
        <v>42650</v>
      </c>
      <c r="B3085" s="10">
        <f>'data '!K3086</f>
        <v>0</v>
      </c>
      <c r="C3085" s="10">
        <f t="shared" si="0"/>
        <v>0</v>
      </c>
      <c r="D3085" s="10">
        <f>'data '!P3086</f>
        <v>0</v>
      </c>
      <c r="E3085" s="10">
        <f t="shared" si="2"/>
        <v>0</v>
      </c>
      <c r="F3085" s="10">
        <f>'data '!U3086</f>
        <v>0</v>
      </c>
      <c r="G3085" s="10">
        <f t="shared" si="1"/>
        <v>0</v>
      </c>
    </row>
    <row r="3086" spans="1:7" ht="12.75" customHeight="1" x14ac:dyDescent="0.2">
      <c r="A3086" s="7">
        <v>42653</v>
      </c>
      <c r="B3086" s="10">
        <f>'data '!K3087</f>
        <v>0</v>
      </c>
      <c r="C3086" s="10">
        <f t="shared" si="0"/>
        <v>0</v>
      </c>
      <c r="D3086" s="10">
        <f>'data '!P3087</f>
        <v>0</v>
      </c>
      <c r="E3086" s="10">
        <f t="shared" si="2"/>
        <v>0</v>
      </c>
      <c r="F3086" s="10">
        <f>'data '!U3087</f>
        <v>0</v>
      </c>
      <c r="G3086" s="10">
        <f t="shared" si="1"/>
        <v>0</v>
      </c>
    </row>
    <row r="3087" spans="1:7" ht="12.75" customHeight="1" x14ac:dyDescent="0.2">
      <c r="A3087" s="7">
        <v>42656</v>
      </c>
      <c r="B3087" s="10">
        <f>'data '!K3088</f>
        <v>0</v>
      </c>
      <c r="C3087" s="10">
        <f t="shared" si="0"/>
        <v>0</v>
      </c>
      <c r="D3087" s="10">
        <f>'data '!P3088</f>
        <v>0</v>
      </c>
      <c r="E3087" s="10">
        <f t="shared" si="2"/>
        <v>0</v>
      </c>
      <c r="F3087" s="10">
        <f>'data '!U3088</f>
        <v>0</v>
      </c>
      <c r="G3087" s="10">
        <f t="shared" si="1"/>
        <v>0</v>
      </c>
    </row>
    <row r="3088" spans="1:7" ht="12.75" customHeight="1" x14ac:dyDescent="0.2">
      <c r="A3088" s="7">
        <v>42657</v>
      </c>
      <c r="B3088" s="10">
        <f>'data '!K3089</f>
        <v>0</v>
      </c>
      <c r="C3088" s="10">
        <f t="shared" si="0"/>
        <v>0</v>
      </c>
      <c r="D3088" s="10">
        <f>'data '!P3089</f>
        <v>0</v>
      </c>
      <c r="E3088" s="10">
        <f t="shared" si="2"/>
        <v>0</v>
      </c>
      <c r="F3088" s="10">
        <f>'data '!U3089</f>
        <v>0</v>
      </c>
      <c r="G3088" s="10">
        <f t="shared" si="1"/>
        <v>0</v>
      </c>
    </row>
    <row r="3089" spans="1:7" ht="12.75" customHeight="1" x14ac:dyDescent="0.2">
      <c r="A3089" s="7">
        <v>42660</v>
      </c>
      <c r="B3089" s="10">
        <f>'data '!K3090</f>
        <v>0</v>
      </c>
      <c r="C3089" s="10">
        <f t="shared" si="0"/>
        <v>0</v>
      </c>
      <c r="D3089" s="10">
        <f>'data '!P3090</f>
        <v>0</v>
      </c>
      <c r="E3089" s="10">
        <f t="shared" si="2"/>
        <v>0</v>
      </c>
      <c r="F3089" s="10">
        <f>'data '!U3090</f>
        <v>0</v>
      </c>
      <c r="G3089" s="10">
        <f t="shared" si="1"/>
        <v>0</v>
      </c>
    </row>
    <row r="3090" spans="1:7" ht="12.75" customHeight="1" x14ac:dyDescent="0.2">
      <c r="A3090" s="7">
        <v>42661</v>
      </c>
      <c r="B3090" s="10">
        <f>'data '!K3091</f>
        <v>0</v>
      </c>
      <c r="C3090" s="10">
        <f t="shared" si="0"/>
        <v>0</v>
      </c>
      <c r="D3090" s="10">
        <f>'data '!P3091</f>
        <v>0</v>
      </c>
      <c r="E3090" s="10">
        <f t="shared" si="2"/>
        <v>0</v>
      </c>
      <c r="F3090" s="10">
        <f>'data '!U3091</f>
        <v>0</v>
      </c>
      <c r="G3090" s="10">
        <f t="shared" si="1"/>
        <v>0</v>
      </c>
    </row>
    <row r="3091" spans="1:7" ht="12.75" customHeight="1" x14ac:dyDescent="0.2">
      <c r="A3091" s="7">
        <v>42662</v>
      </c>
      <c r="B3091" s="10">
        <f>'data '!K3092</f>
        <v>0</v>
      </c>
      <c r="C3091" s="10">
        <f t="shared" si="0"/>
        <v>0</v>
      </c>
      <c r="D3091" s="10">
        <f>'data '!P3092</f>
        <v>0</v>
      </c>
      <c r="E3091" s="10">
        <f t="shared" si="2"/>
        <v>0</v>
      </c>
      <c r="F3091" s="10">
        <f>'data '!U3092</f>
        <v>0</v>
      </c>
      <c r="G3091" s="10">
        <f t="shared" si="1"/>
        <v>0</v>
      </c>
    </row>
    <row r="3092" spans="1:7" ht="12.75" customHeight="1" x14ac:dyDescent="0.2">
      <c r="A3092" s="7">
        <v>42663</v>
      </c>
      <c r="B3092" s="10">
        <f>'data '!K3093</f>
        <v>0</v>
      </c>
      <c r="C3092" s="10">
        <f t="shared" si="0"/>
        <v>0</v>
      </c>
      <c r="D3092" s="10">
        <f>'data '!P3093</f>
        <v>0</v>
      </c>
      <c r="E3092" s="10">
        <f t="shared" si="2"/>
        <v>0</v>
      </c>
      <c r="F3092" s="10">
        <f>'data '!U3093</f>
        <v>0</v>
      </c>
      <c r="G3092" s="10">
        <f t="shared" si="1"/>
        <v>0</v>
      </c>
    </row>
    <row r="3093" spans="1:7" ht="12.75" customHeight="1" x14ac:dyDescent="0.2">
      <c r="A3093" s="7">
        <v>42664</v>
      </c>
      <c r="B3093" s="10">
        <f>'data '!K3094</f>
        <v>0</v>
      </c>
      <c r="C3093" s="10">
        <f t="shared" si="0"/>
        <v>0</v>
      </c>
      <c r="D3093" s="10">
        <f>'data '!P3094</f>
        <v>0</v>
      </c>
      <c r="E3093" s="10">
        <f t="shared" si="2"/>
        <v>0</v>
      </c>
      <c r="F3093" s="10">
        <f>'data '!U3094</f>
        <v>0</v>
      </c>
      <c r="G3093" s="10">
        <f t="shared" si="1"/>
        <v>0</v>
      </c>
    </row>
    <row r="3094" spans="1:7" ht="12.75" customHeight="1" x14ac:dyDescent="0.2">
      <c r="A3094" s="7">
        <v>42667</v>
      </c>
      <c r="B3094" s="10">
        <f>'data '!K3095</f>
        <v>0</v>
      </c>
      <c r="C3094" s="10">
        <f t="shared" si="0"/>
        <v>0</v>
      </c>
      <c r="D3094" s="10">
        <f>'data '!P3095</f>
        <v>0</v>
      </c>
      <c r="E3094" s="10">
        <f t="shared" si="2"/>
        <v>0</v>
      </c>
      <c r="F3094" s="10">
        <f>'data '!U3095</f>
        <v>0</v>
      </c>
      <c r="G3094" s="10">
        <f t="shared" si="1"/>
        <v>0</v>
      </c>
    </row>
    <row r="3095" spans="1:7" ht="12.75" customHeight="1" x14ac:dyDescent="0.2">
      <c r="A3095" s="7">
        <v>42668</v>
      </c>
      <c r="B3095" s="10">
        <f>'data '!K3096</f>
        <v>0</v>
      </c>
      <c r="C3095" s="10">
        <f t="shared" si="0"/>
        <v>0</v>
      </c>
      <c r="D3095" s="10">
        <f>'data '!P3096</f>
        <v>0</v>
      </c>
      <c r="E3095" s="10">
        <f t="shared" si="2"/>
        <v>0</v>
      </c>
      <c r="F3095" s="10">
        <f>'data '!U3096</f>
        <v>0</v>
      </c>
      <c r="G3095" s="10">
        <f t="shared" si="1"/>
        <v>0</v>
      </c>
    </row>
    <row r="3096" spans="1:7" ht="12.75" customHeight="1" x14ac:dyDescent="0.2">
      <c r="A3096" s="7">
        <v>42669</v>
      </c>
      <c r="B3096" s="10">
        <f>'data '!K3097</f>
        <v>0</v>
      </c>
      <c r="C3096" s="10">
        <f t="shared" si="0"/>
        <v>0</v>
      </c>
      <c r="D3096" s="10">
        <f>'data '!P3097</f>
        <v>0</v>
      </c>
      <c r="E3096" s="10">
        <f t="shared" si="2"/>
        <v>0</v>
      </c>
      <c r="F3096" s="10">
        <f>'data '!U3097</f>
        <v>0</v>
      </c>
      <c r="G3096" s="10">
        <f t="shared" si="1"/>
        <v>0</v>
      </c>
    </row>
    <row r="3097" spans="1:7" ht="12.75" customHeight="1" x14ac:dyDescent="0.2">
      <c r="A3097" s="7">
        <v>42670</v>
      </c>
      <c r="B3097" s="10">
        <f>'data '!K3098</f>
        <v>0</v>
      </c>
      <c r="C3097" s="10">
        <f t="shared" si="0"/>
        <v>0</v>
      </c>
      <c r="D3097" s="10">
        <f>'data '!P3098</f>
        <v>0</v>
      </c>
      <c r="E3097" s="10">
        <f t="shared" si="2"/>
        <v>0</v>
      </c>
      <c r="F3097" s="10">
        <f>'data '!U3098</f>
        <v>0</v>
      </c>
      <c r="G3097" s="10">
        <f t="shared" si="1"/>
        <v>0</v>
      </c>
    </row>
    <row r="3098" spans="1:7" ht="12.75" customHeight="1" x14ac:dyDescent="0.2">
      <c r="A3098" s="7">
        <v>42671</v>
      </c>
      <c r="B3098" s="10">
        <f>'data '!K3099</f>
        <v>0</v>
      </c>
      <c r="C3098" s="10">
        <f t="shared" si="0"/>
        <v>0</v>
      </c>
      <c r="D3098" s="10">
        <f>'data '!P3099</f>
        <v>0</v>
      </c>
      <c r="E3098" s="10">
        <f t="shared" si="2"/>
        <v>0</v>
      </c>
      <c r="F3098" s="10">
        <f>'data '!U3099</f>
        <v>0</v>
      </c>
      <c r="G3098" s="10">
        <f t="shared" si="1"/>
        <v>0</v>
      </c>
    </row>
    <row r="3099" spans="1:7" ht="12.75" customHeight="1" x14ac:dyDescent="0.2">
      <c r="A3099" s="7">
        <v>42673</v>
      </c>
      <c r="B3099" s="10">
        <f>'data '!K3100</f>
        <v>0</v>
      </c>
      <c r="C3099" s="10">
        <f t="shared" si="0"/>
        <v>0</v>
      </c>
      <c r="D3099" s="10">
        <f>'data '!P3100</f>
        <v>0</v>
      </c>
      <c r="E3099" s="10">
        <f t="shared" si="2"/>
        <v>0</v>
      </c>
      <c r="F3099" s="10">
        <f>'data '!U3100</f>
        <v>0</v>
      </c>
      <c r="G3099" s="10">
        <f t="shared" si="1"/>
        <v>0</v>
      </c>
    </row>
    <row r="3100" spans="1:7" ht="12.75" customHeight="1" x14ac:dyDescent="0.2">
      <c r="A3100" s="7">
        <v>42675</v>
      </c>
      <c r="B3100" s="10">
        <f>'data '!K3101</f>
        <v>0</v>
      </c>
      <c r="C3100" s="10">
        <f t="shared" si="0"/>
        <v>0</v>
      </c>
      <c r="D3100" s="10">
        <f>'data '!P3101</f>
        <v>0</v>
      </c>
      <c r="E3100" s="10">
        <f t="shared" si="2"/>
        <v>0</v>
      </c>
      <c r="F3100" s="10">
        <f>'data '!U3101</f>
        <v>0</v>
      </c>
      <c r="G3100" s="10">
        <f t="shared" si="1"/>
        <v>0</v>
      </c>
    </row>
    <row r="3101" spans="1:7" ht="12.75" customHeight="1" x14ac:dyDescent="0.2">
      <c r="A3101" s="7">
        <v>42676</v>
      </c>
      <c r="B3101" s="10">
        <f>'data '!K3102</f>
        <v>0</v>
      </c>
      <c r="C3101" s="10">
        <f t="shared" si="0"/>
        <v>0</v>
      </c>
      <c r="D3101" s="10">
        <f>'data '!P3102</f>
        <v>0</v>
      </c>
      <c r="E3101" s="10">
        <f t="shared" si="2"/>
        <v>0</v>
      </c>
      <c r="F3101" s="10">
        <f>'data '!U3102</f>
        <v>0</v>
      </c>
      <c r="G3101" s="10">
        <f t="shared" si="1"/>
        <v>0</v>
      </c>
    </row>
    <row r="3102" spans="1:7" ht="12.75" customHeight="1" x14ac:dyDescent="0.2">
      <c r="A3102" s="7">
        <v>42677</v>
      </c>
      <c r="B3102" s="10">
        <f>'data '!K3103</f>
        <v>0</v>
      </c>
      <c r="C3102" s="10">
        <f t="shared" si="0"/>
        <v>0</v>
      </c>
      <c r="D3102" s="10">
        <f>'data '!P3103</f>
        <v>0</v>
      </c>
      <c r="E3102" s="10">
        <f t="shared" si="2"/>
        <v>0</v>
      </c>
      <c r="F3102" s="10">
        <f>'data '!U3103</f>
        <v>0</v>
      </c>
      <c r="G3102" s="10">
        <f t="shared" si="1"/>
        <v>0</v>
      </c>
    </row>
    <row r="3103" spans="1:7" ht="12.75" customHeight="1" x14ac:dyDescent="0.2">
      <c r="A3103" s="7">
        <v>42678</v>
      </c>
      <c r="B3103" s="10">
        <f>'data '!K3104</f>
        <v>0</v>
      </c>
      <c r="C3103" s="10">
        <f t="shared" si="0"/>
        <v>0</v>
      </c>
      <c r="D3103" s="10">
        <f>'data '!P3104</f>
        <v>0</v>
      </c>
      <c r="E3103" s="10">
        <f t="shared" si="2"/>
        <v>0</v>
      </c>
      <c r="F3103" s="10">
        <f>'data '!U3104</f>
        <v>0</v>
      </c>
      <c r="G3103" s="10">
        <f t="shared" si="1"/>
        <v>0</v>
      </c>
    </row>
    <row r="3104" spans="1:7" ht="12.75" customHeight="1" x14ac:dyDescent="0.2">
      <c r="A3104" s="7">
        <v>42681</v>
      </c>
      <c r="B3104" s="10">
        <f>'data '!K3105</f>
        <v>0</v>
      </c>
      <c r="C3104" s="10">
        <f t="shared" si="0"/>
        <v>0</v>
      </c>
      <c r="D3104" s="10">
        <f>'data '!P3105</f>
        <v>0</v>
      </c>
      <c r="E3104" s="10">
        <f t="shared" si="2"/>
        <v>0</v>
      </c>
      <c r="F3104" s="10">
        <f>'data '!U3105</f>
        <v>0</v>
      </c>
      <c r="G3104" s="10">
        <f t="shared" si="1"/>
        <v>0</v>
      </c>
    </row>
    <row r="3105" spans="1:7" ht="12.75" customHeight="1" x14ac:dyDescent="0.2">
      <c r="A3105" s="7">
        <v>42682</v>
      </c>
      <c r="B3105" s="10">
        <f>'data '!K3106</f>
        <v>0</v>
      </c>
      <c r="C3105" s="10">
        <f t="shared" si="0"/>
        <v>0</v>
      </c>
      <c r="D3105" s="10">
        <f>'data '!P3106</f>
        <v>0</v>
      </c>
      <c r="E3105" s="10">
        <f t="shared" si="2"/>
        <v>0</v>
      </c>
      <c r="F3105" s="10">
        <f>'data '!U3106</f>
        <v>0</v>
      </c>
      <c r="G3105" s="10">
        <f t="shared" si="1"/>
        <v>0</v>
      </c>
    </row>
    <row r="3106" spans="1:7" ht="12.75" customHeight="1" x14ac:dyDescent="0.2">
      <c r="A3106" s="7">
        <v>42683</v>
      </c>
      <c r="B3106" s="10">
        <f>'data '!K3107</f>
        <v>0</v>
      </c>
      <c r="C3106" s="10">
        <f t="shared" si="0"/>
        <v>0</v>
      </c>
      <c r="D3106" s="10">
        <f>'data '!P3107</f>
        <v>0</v>
      </c>
      <c r="E3106" s="10">
        <f t="shared" si="2"/>
        <v>0</v>
      </c>
      <c r="F3106" s="10">
        <f>'data '!U3107</f>
        <v>0</v>
      </c>
      <c r="G3106" s="10">
        <f t="shared" si="1"/>
        <v>0</v>
      </c>
    </row>
    <row r="3107" spans="1:7" ht="12.75" customHeight="1" x14ac:dyDescent="0.2">
      <c r="A3107" s="7">
        <v>42684</v>
      </c>
      <c r="B3107" s="10">
        <f>'data '!K3108</f>
        <v>0</v>
      </c>
      <c r="C3107" s="10">
        <f t="shared" si="0"/>
        <v>0</v>
      </c>
      <c r="D3107" s="10">
        <f>'data '!P3108</f>
        <v>0</v>
      </c>
      <c r="E3107" s="10">
        <f t="shared" si="2"/>
        <v>0</v>
      </c>
      <c r="F3107" s="10">
        <f>'data '!U3108</f>
        <v>0</v>
      </c>
      <c r="G3107" s="10">
        <f t="shared" si="1"/>
        <v>0</v>
      </c>
    </row>
    <row r="3108" spans="1:7" ht="12.75" customHeight="1" x14ac:dyDescent="0.2">
      <c r="A3108" s="7">
        <v>42685</v>
      </c>
      <c r="B3108" s="10">
        <f>'data '!K3109</f>
        <v>0</v>
      </c>
      <c r="C3108" s="10">
        <f t="shared" si="0"/>
        <v>0</v>
      </c>
      <c r="D3108" s="10">
        <f>'data '!P3109</f>
        <v>0</v>
      </c>
      <c r="E3108" s="10">
        <f t="shared" si="2"/>
        <v>0</v>
      </c>
      <c r="F3108" s="10">
        <f>'data '!U3109</f>
        <v>0</v>
      </c>
      <c r="G3108" s="10">
        <f t="shared" si="1"/>
        <v>0</v>
      </c>
    </row>
    <row r="3109" spans="1:7" ht="12.75" customHeight="1" x14ac:dyDescent="0.2">
      <c r="A3109" s="7">
        <v>42689</v>
      </c>
      <c r="B3109" s="10">
        <f>'data '!K3110</f>
        <v>0</v>
      </c>
      <c r="C3109" s="10">
        <f t="shared" si="0"/>
        <v>0</v>
      </c>
      <c r="D3109" s="10">
        <f>'data '!P3110</f>
        <v>0</v>
      </c>
      <c r="E3109" s="10">
        <f t="shared" si="2"/>
        <v>0</v>
      </c>
      <c r="F3109" s="10">
        <f>'data '!U3110</f>
        <v>0</v>
      </c>
      <c r="G3109" s="10">
        <f t="shared" si="1"/>
        <v>0</v>
      </c>
    </row>
    <row r="3110" spans="1:7" ht="12.75" customHeight="1" x14ac:dyDescent="0.2">
      <c r="A3110" s="7">
        <v>42690</v>
      </c>
      <c r="B3110" s="10">
        <f>'data '!K3111</f>
        <v>0</v>
      </c>
      <c r="C3110" s="10">
        <f t="shared" si="0"/>
        <v>0</v>
      </c>
      <c r="D3110" s="10">
        <f>'data '!P3111</f>
        <v>0</v>
      </c>
      <c r="E3110" s="10">
        <f t="shared" si="2"/>
        <v>0</v>
      </c>
      <c r="F3110" s="10">
        <f>'data '!U3111</f>
        <v>0</v>
      </c>
      <c r="G3110" s="10">
        <f t="shared" si="1"/>
        <v>0</v>
      </c>
    </row>
    <row r="3111" spans="1:7" ht="12.75" customHeight="1" x14ac:dyDescent="0.2">
      <c r="A3111" s="7">
        <v>42691</v>
      </c>
      <c r="B3111" s="10">
        <f>'data '!K3112</f>
        <v>0</v>
      </c>
      <c r="C3111" s="10">
        <f t="shared" si="0"/>
        <v>0</v>
      </c>
      <c r="D3111" s="10">
        <f>'data '!P3112</f>
        <v>0</v>
      </c>
      <c r="E3111" s="10">
        <f t="shared" si="2"/>
        <v>0</v>
      </c>
      <c r="F3111" s="10">
        <f>'data '!U3112</f>
        <v>0</v>
      </c>
      <c r="G3111" s="10">
        <f t="shared" si="1"/>
        <v>0</v>
      </c>
    </row>
    <row r="3112" spans="1:7" ht="12.75" customHeight="1" x14ac:dyDescent="0.2">
      <c r="A3112" s="7">
        <v>42692</v>
      </c>
      <c r="B3112" s="10">
        <f>'data '!K3113</f>
        <v>0</v>
      </c>
      <c r="C3112" s="10">
        <f t="shared" si="0"/>
        <v>0</v>
      </c>
      <c r="D3112" s="10">
        <f>'data '!P3113</f>
        <v>0</v>
      </c>
      <c r="E3112" s="10">
        <f t="shared" si="2"/>
        <v>0</v>
      </c>
      <c r="F3112" s="10">
        <f>'data '!U3113</f>
        <v>0</v>
      </c>
      <c r="G3112" s="10">
        <f t="shared" si="1"/>
        <v>0</v>
      </c>
    </row>
    <row r="3113" spans="1:7" ht="12.75" customHeight="1" x14ac:dyDescent="0.2">
      <c r="A3113" s="7">
        <v>42695</v>
      </c>
      <c r="B3113" s="10">
        <f>'data '!K3114</f>
        <v>0</v>
      </c>
      <c r="C3113" s="10">
        <f t="shared" si="0"/>
        <v>0</v>
      </c>
      <c r="D3113" s="10">
        <f>'data '!P3114</f>
        <v>0</v>
      </c>
      <c r="E3113" s="10">
        <f t="shared" si="2"/>
        <v>0</v>
      </c>
      <c r="F3113" s="10">
        <f>'data '!U3114</f>
        <v>0</v>
      </c>
      <c r="G3113" s="10">
        <f t="shared" si="1"/>
        <v>0</v>
      </c>
    </row>
    <row r="3114" spans="1:7" ht="12.75" customHeight="1" x14ac:dyDescent="0.2">
      <c r="A3114" s="7">
        <v>42696</v>
      </c>
      <c r="B3114" s="10">
        <f>'data '!K3115</f>
        <v>0</v>
      </c>
      <c r="C3114" s="10">
        <f t="shared" si="0"/>
        <v>0</v>
      </c>
      <c r="D3114" s="10">
        <f>'data '!P3115</f>
        <v>0</v>
      </c>
      <c r="E3114" s="10">
        <f t="shared" si="2"/>
        <v>0</v>
      </c>
      <c r="F3114" s="10">
        <f>'data '!U3115</f>
        <v>0</v>
      </c>
      <c r="G3114" s="10">
        <f t="shared" si="1"/>
        <v>0</v>
      </c>
    </row>
    <row r="3115" spans="1:7" ht="12.75" customHeight="1" x14ac:dyDescent="0.2">
      <c r="A3115" s="7">
        <v>42697</v>
      </c>
      <c r="B3115" s="10">
        <f>'data '!K3116</f>
        <v>0</v>
      </c>
      <c r="C3115" s="10">
        <f t="shared" si="0"/>
        <v>0</v>
      </c>
      <c r="D3115" s="10">
        <f>'data '!P3116</f>
        <v>0</v>
      </c>
      <c r="E3115" s="10">
        <f t="shared" si="2"/>
        <v>0</v>
      </c>
      <c r="F3115" s="10">
        <f>'data '!U3116</f>
        <v>0</v>
      </c>
      <c r="G3115" s="10">
        <f t="shared" si="1"/>
        <v>0</v>
      </c>
    </row>
    <row r="3116" spans="1:7" ht="12.75" customHeight="1" x14ac:dyDescent="0.2">
      <c r="A3116" s="7">
        <v>42698</v>
      </c>
      <c r="B3116" s="10">
        <f>'data '!K3117</f>
        <v>0</v>
      </c>
      <c r="C3116" s="10">
        <f t="shared" si="0"/>
        <v>0</v>
      </c>
      <c r="D3116" s="10">
        <f>'data '!P3117</f>
        <v>0</v>
      </c>
      <c r="E3116" s="10">
        <f t="shared" si="2"/>
        <v>0</v>
      </c>
      <c r="F3116" s="10">
        <f>'data '!U3117</f>
        <v>0</v>
      </c>
      <c r="G3116" s="10">
        <f t="shared" si="1"/>
        <v>0</v>
      </c>
    </row>
    <row r="3117" spans="1:7" ht="12.75" customHeight="1" x14ac:dyDescent="0.2">
      <c r="A3117" s="7">
        <v>42699</v>
      </c>
      <c r="B3117" s="10">
        <f>'data '!K3118</f>
        <v>0</v>
      </c>
      <c r="C3117" s="10">
        <f t="shared" si="0"/>
        <v>0</v>
      </c>
      <c r="D3117" s="10">
        <f>'data '!P3118</f>
        <v>0</v>
      </c>
      <c r="E3117" s="10">
        <f t="shared" si="2"/>
        <v>0</v>
      </c>
      <c r="F3117" s="10">
        <f>'data '!U3118</f>
        <v>0</v>
      </c>
      <c r="G3117" s="10">
        <f t="shared" si="1"/>
        <v>0</v>
      </c>
    </row>
    <row r="3118" spans="1:7" ht="12.75" customHeight="1" x14ac:dyDescent="0.2">
      <c r="A3118" s="7">
        <v>42702</v>
      </c>
      <c r="B3118" s="10">
        <f>'data '!K3119</f>
        <v>0</v>
      </c>
      <c r="C3118" s="10">
        <f t="shared" si="0"/>
        <v>0</v>
      </c>
      <c r="D3118" s="10">
        <f>'data '!P3119</f>
        <v>0</v>
      </c>
      <c r="E3118" s="10">
        <f t="shared" si="2"/>
        <v>0</v>
      </c>
      <c r="F3118" s="10">
        <f>'data '!U3119</f>
        <v>0</v>
      </c>
      <c r="G3118" s="10">
        <f t="shared" si="1"/>
        <v>0</v>
      </c>
    </row>
    <row r="3119" spans="1:7" ht="12.75" customHeight="1" x14ac:dyDescent="0.2">
      <c r="A3119" s="7">
        <v>42703</v>
      </c>
      <c r="B3119" s="10">
        <f>'data '!K3120</f>
        <v>0</v>
      </c>
      <c r="C3119" s="10">
        <f t="shared" si="0"/>
        <v>0</v>
      </c>
      <c r="D3119" s="10">
        <f>'data '!P3120</f>
        <v>0</v>
      </c>
      <c r="E3119" s="10">
        <f t="shared" si="2"/>
        <v>0</v>
      </c>
      <c r="F3119" s="10">
        <f>'data '!U3120</f>
        <v>0</v>
      </c>
      <c r="G3119" s="10">
        <f t="shared" si="1"/>
        <v>0</v>
      </c>
    </row>
    <row r="3120" spans="1:7" ht="12.75" customHeight="1" x14ac:dyDescent="0.2">
      <c r="A3120" s="7">
        <v>42704</v>
      </c>
      <c r="B3120" s="10">
        <f>'data '!K3121</f>
        <v>0</v>
      </c>
      <c r="C3120" s="10">
        <f t="shared" si="0"/>
        <v>0</v>
      </c>
      <c r="D3120" s="10">
        <f>'data '!P3121</f>
        <v>0</v>
      </c>
      <c r="E3120" s="10">
        <f t="shared" si="2"/>
        <v>0</v>
      </c>
      <c r="F3120" s="10">
        <f>'data '!U3121</f>
        <v>0</v>
      </c>
      <c r="G3120" s="10">
        <f t="shared" si="1"/>
        <v>0</v>
      </c>
    </row>
    <row r="3121" spans="1:7" ht="12.75" customHeight="1" x14ac:dyDescent="0.2">
      <c r="A3121" s="7">
        <v>42705</v>
      </c>
      <c r="B3121" s="10">
        <f>'data '!K3122</f>
        <v>0</v>
      </c>
      <c r="C3121" s="10">
        <f t="shared" si="0"/>
        <v>0</v>
      </c>
      <c r="D3121" s="10">
        <f>'data '!P3122</f>
        <v>0</v>
      </c>
      <c r="E3121" s="10">
        <f t="shared" si="2"/>
        <v>0</v>
      </c>
      <c r="F3121" s="10">
        <f>'data '!U3122</f>
        <v>0</v>
      </c>
      <c r="G3121" s="10">
        <f t="shared" si="1"/>
        <v>0</v>
      </c>
    </row>
    <row r="3122" spans="1:7" ht="12.75" customHeight="1" x14ac:dyDescent="0.2">
      <c r="A3122" s="7">
        <v>42706</v>
      </c>
      <c r="B3122" s="10">
        <f>'data '!K3123</f>
        <v>0</v>
      </c>
      <c r="C3122" s="10">
        <f t="shared" si="0"/>
        <v>0</v>
      </c>
      <c r="D3122" s="10">
        <f>'data '!P3123</f>
        <v>0</v>
      </c>
      <c r="E3122" s="10">
        <f t="shared" si="2"/>
        <v>0</v>
      </c>
      <c r="F3122" s="10">
        <f>'data '!U3123</f>
        <v>0</v>
      </c>
      <c r="G3122" s="10">
        <f t="shared" si="1"/>
        <v>0</v>
      </c>
    </row>
    <row r="3123" spans="1:7" ht="12.75" customHeight="1" x14ac:dyDescent="0.2">
      <c r="A3123" s="7">
        <v>42709</v>
      </c>
      <c r="B3123" s="10">
        <f>'data '!K3124</f>
        <v>0</v>
      </c>
      <c r="C3123" s="10">
        <f t="shared" si="0"/>
        <v>0</v>
      </c>
      <c r="D3123" s="10">
        <f>'data '!P3124</f>
        <v>0</v>
      </c>
      <c r="E3123" s="10">
        <f t="shared" si="2"/>
        <v>0</v>
      </c>
      <c r="F3123" s="10">
        <f>'data '!U3124</f>
        <v>0</v>
      </c>
      <c r="G3123" s="10">
        <f t="shared" si="1"/>
        <v>0</v>
      </c>
    </row>
    <row r="3124" spans="1:7" ht="12.75" customHeight="1" x14ac:dyDescent="0.2">
      <c r="A3124" s="7">
        <v>42710</v>
      </c>
      <c r="B3124" s="10">
        <f>'data '!K3125</f>
        <v>0</v>
      </c>
      <c r="C3124" s="10">
        <f t="shared" si="0"/>
        <v>0</v>
      </c>
      <c r="D3124" s="10">
        <f>'data '!P3125</f>
        <v>0</v>
      </c>
      <c r="E3124" s="10">
        <f t="shared" si="2"/>
        <v>0</v>
      </c>
      <c r="F3124" s="10">
        <f>'data '!U3125</f>
        <v>0</v>
      </c>
      <c r="G3124" s="10">
        <f t="shared" si="1"/>
        <v>0</v>
      </c>
    </row>
    <row r="3125" spans="1:7" ht="12.75" customHeight="1" x14ac:dyDescent="0.2">
      <c r="A3125" s="7">
        <v>42711</v>
      </c>
      <c r="B3125" s="10">
        <f>'data '!K3126</f>
        <v>0</v>
      </c>
      <c r="C3125" s="10">
        <f t="shared" si="0"/>
        <v>0</v>
      </c>
      <c r="D3125" s="10">
        <f>'data '!P3126</f>
        <v>0</v>
      </c>
      <c r="E3125" s="10">
        <f t="shared" si="2"/>
        <v>0</v>
      </c>
      <c r="F3125" s="10">
        <f>'data '!U3126</f>
        <v>0</v>
      </c>
      <c r="G3125" s="10">
        <f t="shared" si="1"/>
        <v>0</v>
      </c>
    </row>
    <row r="3126" spans="1:7" ht="12.75" customHeight="1" x14ac:dyDescent="0.2">
      <c r="A3126" s="7">
        <v>42712</v>
      </c>
      <c r="B3126" s="10">
        <f>'data '!K3127</f>
        <v>0</v>
      </c>
      <c r="C3126" s="10">
        <f t="shared" si="0"/>
        <v>0</v>
      </c>
      <c r="D3126" s="10">
        <f>'data '!P3127</f>
        <v>0</v>
      </c>
      <c r="E3126" s="10">
        <f t="shared" si="2"/>
        <v>0</v>
      </c>
      <c r="F3126" s="10">
        <f>'data '!U3127</f>
        <v>0</v>
      </c>
      <c r="G3126" s="10">
        <f t="shared" si="1"/>
        <v>0</v>
      </c>
    </row>
    <row r="3127" spans="1:7" ht="12.75" customHeight="1" x14ac:dyDescent="0.2">
      <c r="A3127" s="7">
        <v>42713</v>
      </c>
      <c r="B3127" s="10">
        <f>'data '!K3128</f>
        <v>0</v>
      </c>
      <c r="C3127" s="10">
        <f t="shared" si="0"/>
        <v>0</v>
      </c>
      <c r="D3127" s="10">
        <f>'data '!P3128</f>
        <v>0</v>
      </c>
      <c r="E3127" s="10">
        <f t="shared" si="2"/>
        <v>0</v>
      </c>
      <c r="F3127" s="10">
        <f>'data '!U3128</f>
        <v>0</v>
      </c>
      <c r="G3127" s="10">
        <f t="shared" si="1"/>
        <v>0</v>
      </c>
    </row>
    <row r="3128" spans="1:7" ht="12.75" customHeight="1" x14ac:dyDescent="0.2">
      <c r="A3128" s="7">
        <v>42716</v>
      </c>
      <c r="B3128" s="10">
        <f>'data '!K3129</f>
        <v>0</v>
      </c>
      <c r="C3128" s="10">
        <f t="shared" si="0"/>
        <v>0</v>
      </c>
      <c r="D3128" s="10">
        <f>'data '!P3129</f>
        <v>0</v>
      </c>
      <c r="E3128" s="10">
        <f t="shared" si="2"/>
        <v>0</v>
      </c>
      <c r="F3128" s="10">
        <f>'data '!U3129</f>
        <v>0</v>
      </c>
      <c r="G3128" s="10">
        <f t="shared" si="1"/>
        <v>0</v>
      </c>
    </row>
    <row r="3129" spans="1:7" ht="12.75" customHeight="1" x14ac:dyDescent="0.2">
      <c r="A3129" s="7">
        <v>42717</v>
      </c>
      <c r="B3129" s="10">
        <f>'data '!K3130</f>
        <v>0</v>
      </c>
      <c r="C3129" s="10">
        <f t="shared" si="0"/>
        <v>0</v>
      </c>
      <c r="D3129" s="10">
        <f>'data '!P3130</f>
        <v>0</v>
      </c>
      <c r="E3129" s="10">
        <f t="shared" si="2"/>
        <v>0</v>
      </c>
      <c r="F3129" s="10">
        <f>'data '!U3130</f>
        <v>0</v>
      </c>
      <c r="G3129" s="10">
        <f t="shared" si="1"/>
        <v>0</v>
      </c>
    </row>
    <row r="3130" spans="1:7" ht="12.75" customHeight="1" x14ac:dyDescent="0.2">
      <c r="A3130" s="7">
        <v>42718</v>
      </c>
      <c r="B3130" s="10">
        <f>'data '!K3131</f>
        <v>0</v>
      </c>
      <c r="C3130" s="10">
        <f t="shared" si="0"/>
        <v>0</v>
      </c>
      <c r="D3130" s="10">
        <f>'data '!P3131</f>
        <v>0</v>
      </c>
      <c r="E3130" s="10">
        <f t="shared" si="2"/>
        <v>0</v>
      </c>
      <c r="F3130" s="10">
        <f>'data '!U3131</f>
        <v>0</v>
      </c>
      <c r="G3130" s="10">
        <f t="shared" si="1"/>
        <v>0</v>
      </c>
    </row>
    <row r="3131" spans="1:7" ht="12.75" customHeight="1" x14ac:dyDescent="0.2">
      <c r="A3131" s="7">
        <v>42719</v>
      </c>
      <c r="B3131" s="10">
        <f>'data '!K3132</f>
        <v>0</v>
      </c>
      <c r="C3131" s="10">
        <f t="shared" si="0"/>
        <v>0</v>
      </c>
      <c r="D3131" s="10">
        <f>'data '!P3132</f>
        <v>0</v>
      </c>
      <c r="E3131" s="10">
        <f t="shared" si="2"/>
        <v>0</v>
      </c>
      <c r="F3131" s="10">
        <f>'data '!U3132</f>
        <v>0</v>
      </c>
      <c r="G3131" s="10">
        <f t="shared" si="1"/>
        <v>0</v>
      </c>
    </row>
    <row r="3132" spans="1:7" ht="12.75" customHeight="1" x14ac:dyDescent="0.2">
      <c r="A3132" s="7">
        <v>42720</v>
      </c>
      <c r="B3132" s="10">
        <f>'data '!K3133</f>
        <v>0</v>
      </c>
      <c r="C3132" s="10">
        <f t="shared" si="0"/>
        <v>0</v>
      </c>
      <c r="D3132" s="10">
        <f>'data '!P3133</f>
        <v>0</v>
      </c>
      <c r="E3132" s="10">
        <f t="shared" si="2"/>
        <v>0</v>
      </c>
      <c r="F3132" s="10">
        <f>'data '!U3133</f>
        <v>0</v>
      </c>
      <c r="G3132" s="10">
        <f t="shared" si="1"/>
        <v>0</v>
      </c>
    </row>
    <row r="3133" spans="1:7" ht="12.75" customHeight="1" x14ac:dyDescent="0.2">
      <c r="A3133" s="7">
        <v>42723</v>
      </c>
      <c r="B3133" s="10">
        <f>'data '!K3134</f>
        <v>0</v>
      </c>
      <c r="C3133" s="10">
        <f t="shared" si="0"/>
        <v>0</v>
      </c>
      <c r="D3133" s="10">
        <f>'data '!P3134</f>
        <v>0</v>
      </c>
      <c r="E3133" s="10">
        <f t="shared" si="2"/>
        <v>0</v>
      </c>
      <c r="F3133" s="10">
        <f>'data '!U3134</f>
        <v>0</v>
      </c>
      <c r="G3133" s="10">
        <f t="shared" si="1"/>
        <v>0</v>
      </c>
    </row>
    <row r="3134" spans="1:7" ht="12.75" customHeight="1" x14ac:dyDescent="0.2">
      <c r="A3134" s="7">
        <v>42724</v>
      </c>
      <c r="B3134" s="10">
        <f>'data '!K3135</f>
        <v>0</v>
      </c>
      <c r="C3134" s="10">
        <f t="shared" si="0"/>
        <v>0</v>
      </c>
      <c r="D3134" s="10">
        <f>'data '!P3135</f>
        <v>0</v>
      </c>
      <c r="E3134" s="10">
        <f t="shared" si="2"/>
        <v>0</v>
      </c>
      <c r="F3134" s="10">
        <f>'data '!U3135</f>
        <v>0</v>
      </c>
      <c r="G3134" s="10">
        <f t="shared" si="1"/>
        <v>0</v>
      </c>
    </row>
    <row r="3135" spans="1:7" ht="12.75" customHeight="1" x14ac:dyDescent="0.2">
      <c r="A3135" s="7">
        <v>42725</v>
      </c>
      <c r="B3135" s="10">
        <f>'data '!K3136</f>
        <v>0</v>
      </c>
      <c r="C3135" s="10">
        <f t="shared" si="0"/>
        <v>0</v>
      </c>
      <c r="D3135" s="10">
        <f>'data '!P3136</f>
        <v>0</v>
      </c>
      <c r="E3135" s="10">
        <f t="shared" si="2"/>
        <v>0</v>
      </c>
      <c r="F3135" s="10">
        <f>'data '!U3136</f>
        <v>0</v>
      </c>
      <c r="G3135" s="10">
        <f t="shared" si="1"/>
        <v>0</v>
      </c>
    </row>
    <row r="3136" spans="1:7" ht="12.75" customHeight="1" x14ac:dyDescent="0.2">
      <c r="A3136" s="7">
        <v>42726</v>
      </c>
      <c r="B3136" s="10">
        <f>'data '!K3137</f>
        <v>0</v>
      </c>
      <c r="C3136" s="10">
        <f t="shared" si="0"/>
        <v>0</v>
      </c>
      <c r="D3136" s="10">
        <f>'data '!P3137</f>
        <v>0</v>
      </c>
      <c r="E3136" s="10">
        <f t="shared" si="2"/>
        <v>0</v>
      </c>
      <c r="F3136" s="10">
        <f>'data '!U3137</f>
        <v>0</v>
      </c>
      <c r="G3136" s="10">
        <f t="shared" si="1"/>
        <v>0</v>
      </c>
    </row>
    <row r="3137" spans="1:7" ht="12.75" customHeight="1" x14ac:dyDescent="0.2">
      <c r="A3137" s="7">
        <v>42727</v>
      </c>
      <c r="B3137" s="10">
        <f>'data '!K3138</f>
        <v>0</v>
      </c>
      <c r="C3137" s="10">
        <f t="shared" si="0"/>
        <v>0</v>
      </c>
      <c r="D3137" s="10">
        <f>'data '!P3138</f>
        <v>0</v>
      </c>
      <c r="E3137" s="10">
        <f t="shared" si="2"/>
        <v>0</v>
      </c>
      <c r="F3137" s="10">
        <f>'data '!U3138</f>
        <v>0</v>
      </c>
      <c r="G3137" s="10">
        <f t="shared" si="1"/>
        <v>0</v>
      </c>
    </row>
    <row r="3138" spans="1:7" ht="12.75" customHeight="1" x14ac:dyDescent="0.2">
      <c r="A3138" s="7">
        <v>42730</v>
      </c>
      <c r="B3138" s="10">
        <f>'data '!K3139</f>
        <v>0</v>
      </c>
      <c r="C3138" s="10">
        <f t="shared" si="0"/>
        <v>0</v>
      </c>
      <c r="D3138" s="10">
        <f>'data '!P3139</f>
        <v>0</v>
      </c>
      <c r="E3138" s="10">
        <f t="shared" si="2"/>
        <v>0</v>
      </c>
      <c r="F3138" s="10">
        <f>'data '!U3139</f>
        <v>0</v>
      </c>
      <c r="G3138" s="10">
        <f t="shared" si="1"/>
        <v>0</v>
      </c>
    </row>
    <row r="3139" spans="1:7" ht="12.75" customHeight="1" x14ac:dyDescent="0.2">
      <c r="A3139" s="7">
        <v>42731</v>
      </c>
      <c r="B3139" s="10">
        <f>'data '!K3140</f>
        <v>0</v>
      </c>
      <c r="C3139" s="10">
        <f t="shared" si="0"/>
        <v>0</v>
      </c>
      <c r="D3139" s="10">
        <f>'data '!P3140</f>
        <v>0</v>
      </c>
      <c r="E3139" s="10">
        <f t="shared" si="2"/>
        <v>0</v>
      </c>
      <c r="F3139" s="10">
        <f>'data '!U3140</f>
        <v>0</v>
      </c>
      <c r="G3139" s="10">
        <f t="shared" si="1"/>
        <v>0</v>
      </c>
    </row>
    <row r="3140" spans="1:7" ht="12.75" customHeight="1" x14ac:dyDescent="0.2">
      <c r="A3140" s="7">
        <v>42732</v>
      </c>
      <c r="B3140" s="10">
        <f>'data '!K3141</f>
        <v>0</v>
      </c>
      <c r="C3140" s="10">
        <f t="shared" si="0"/>
        <v>0</v>
      </c>
      <c r="D3140" s="10">
        <f>'data '!P3141</f>
        <v>0</v>
      </c>
      <c r="E3140" s="10">
        <f t="shared" si="2"/>
        <v>0</v>
      </c>
      <c r="F3140" s="10">
        <f>'data '!U3141</f>
        <v>0</v>
      </c>
      <c r="G3140" s="10">
        <f t="shared" si="1"/>
        <v>0</v>
      </c>
    </row>
    <row r="3141" spans="1:7" ht="12.75" customHeight="1" x14ac:dyDescent="0.2">
      <c r="A3141" s="7">
        <v>42733</v>
      </c>
      <c r="B3141" s="10">
        <f>'data '!K3142</f>
        <v>0</v>
      </c>
      <c r="C3141" s="10">
        <f t="shared" si="0"/>
        <v>0</v>
      </c>
      <c r="D3141" s="10">
        <f>'data '!P3142</f>
        <v>0</v>
      </c>
      <c r="E3141" s="10">
        <f t="shared" si="2"/>
        <v>0</v>
      </c>
      <c r="F3141" s="10">
        <f>'data '!U3142</f>
        <v>0</v>
      </c>
      <c r="G3141" s="10">
        <f t="shared" si="1"/>
        <v>0</v>
      </c>
    </row>
    <row r="3142" spans="1:7" ht="12.75" customHeight="1" x14ac:dyDescent="0.2">
      <c r="A3142" s="7">
        <v>42734</v>
      </c>
      <c r="B3142" s="10">
        <f>'data '!K3143</f>
        <v>0</v>
      </c>
      <c r="C3142" s="10">
        <f t="shared" si="0"/>
        <v>0</v>
      </c>
      <c r="D3142" s="10">
        <f>'data '!P3143</f>
        <v>0</v>
      </c>
      <c r="E3142" s="10">
        <f t="shared" si="2"/>
        <v>0</v>
      </c>
      <c r="F3142" s="10">
        <f>'data '!U3143</f>
        <v>0</v>
      </c>
      <c r="G3142" s="10">
        <f t="shared" si="1"/>
        <v>0</v>
      </c>
    </row>
    <row r="3143" spans="1:7" ht="12.75" customHeight="1" x14ac:dyDescent="0.2">
      <c r="A3143" s="7">
        <v>42737</v>
      </c>
      <c r="B3143" s="10">
        <f>'data '!K3144</f>
        <v>0</v>
      </c>
      <c r="C3143" s="10">
        <f t="shared" si="0"/>
        <v>0</v>
      </c>
      <c r="D3143" s="10">
        <f>'data '!P3144</f>
        <v>0</v>
      </c>
      <c r="E3143" s="10">
        <f t="shared" si="2"/>
        <v>0</v>
      </c>
      <c r="F3143" s="10">
        <f>'data '!U3144</f>
        <v>0</v>
      </c>
      <c r="G3143" s="10">
        <f t="shared" si="1"/>
        <v>0</v>
      </c>
    </row>
    <row r="3144" spans="1:7" ht="12.75" customHeight="1" x14ac:dyDescent="0.2">
      <c r="A3144" s="7">
        <v>42738</v>
      </c>
      <c r="B3144" s="10">
        <f>'data '!K3145</f>
        <v>0</v>
      </c>
      <c r="C3144" s="10">
        <f t="shared" si="0"/>
        <v>0</v>
      </c>
      <c r="D3144" s="10">
        <f>'data '!P3145</f>
        <v>0</v>
      </c>
      <c r="E3144" s="10">
        <f t="shared" si="2"/>
        <v>0</v>
      </c>
      <c r="F3144" s="10">
        <f>'data '!U3145</f>
        <v>0</v>
      </c>
      <c r="G3144" s="10">
        <f t="shared" si="1"/>
        <v>0</v>
      </c>
    </row>
    <row r="3145" spans="1:7" ht="12.75" customHeight="1" x14ac:dyDescent="0.2">
      <c r="A3145" s="7">
        <v>42739</v>
      </c>
      <c r="B3145" s="10">
        <f>'data '!K3146</f>
        <v>0</v>
      </c>
      <c r="C3145" s="10">
        <f t="shared" si="0"/>
        <v>0</v>
      </c>
      <c r="D3145" s="10">
        <f>'data '!P3146</f>
        <v>0</v>
      </c>
      <c r="E3145" s="10">
        <f t="shared" si="2"/>
        <v>0</v>
      </c>
      <c r="F3145" s="10">
        <f>'data '!U3146</f>
        <v>0</v>
      </c>
      <c r="G3145" s="10">
        <f t="shared" si="1"/>
        <v>0</v>
      </c>
    </row>
    <row r="3146" spans="1:7" ht="12.75" customHeight="1" x14ac:dyDescent="0.2">
      <c r="A3146" s="7">
        <v>42740</v>
      </c>
      <c r="B3146" s="10">
        <f>'data '!K3147</f>
        <v>0</v>
      </c>
      <c r="C3146" s="10">
        <f t="shared" si="0"/>
        <v>0</v>
      </c>
      <c r="D3146" s="10">
        <f>'data '!P3147</f>
        <v>0</v>
      </c>
      <c r="E3146" s="10">
        <f t="shared" si="2"/>
        <v>0</v>
      </c>
      <c r="F3146" s="10">
        <f>'data '!U3147</f>
        <v>0</v>
      </c>
      <c r="G3146" s="10">
        <f t="shared" si="1"/>
        <v>0</v>
      </c>
    </row>
    <row r="3147" spans="1:7" ht="12.75" customHeight="1" x14ac:dyDescent="0.2">
      <c r="A3147" s="7">
        <v>42741</v>
      </c>
      <c r="B3147" s="10">
        <f>'data '!K3148</f>
        <v>0</v>
      </c>
      <c r="C3147" s="10">
        <f t="shared" si="0"/>
        <v>0</v>
      </c>
      <c r="D3147" s="10">
        <f>'data '!P3148</f>
        <v>0</v>
      </c>
      <c r="E3147" s="10">
        <f t="shared" si="2"/>
        <v>0</v>
      </c>
      <c r="F3147" s="10">
        <f>'data '!U3148</f>
        <v>0</v>
      </c>
      <c r="G3147" s="10">
        <f t="shared" si="1"/>
        <v>0</v>
      </c>
    </row>
    <row r="3148" spans="1:7" ht="12.75" customHeight="1" x14ac:dyDescent="0.2">
      <c r="A3148" s="7">
        <v>42744</v>
      </c>
      <c r="B3148" s="10">
        <f>'data '!K3149</f>
        <v>0</v>
      </c>
      <c r="C3148" s="10">
        <f t="shared" si="0"/>
        <v>0</v>
      </c>
      <c r="D3148" s="10">
        <f>'data '!P3149</f>
        <v>0</v>
      </c>
      <c r="E3148" s="10">
        <f t="shared" si="2"/>
        <v>0</v>
      </c>
      <c r="F3148" s="10">
        <f>'data '!U3149</f>
        <v>0</v>
      </c>
      <c r="G3148" s="10">
        <f t="shared" si="1"/>
        <v>0</v>
      </c>
    </row>
    <row r="3149" spans="1:7" ht="12.75" customHeight="1" x14ac:dyDescent="0.2">
      <c r="A3149" s="7">
        <v>42745</v>
      </c>
      <c r="B3149" s="10">
        <f>'data '!K3150</f>
        <v>0</v>
      </c>
      <c r="C3149" s="10">
        <f t="shared" si="0"/>
        <v>0</v>
      </c>
      <c r="D3149" s="10">
        <f>'data '!P3150</f>
        <v>0</v>
      </c>
      <c r="E3149" s="10">
        <f t="shared" si="2"/>
        <v>0</v>
      </c>
      <c r="F3149" s="10">
        <f>'data '!U3150</f>
        <v>0</v>
      </c>
      <c r="G3149" s="10">
        <f t="shared" si="1"/>
        <v>0</v>
      </c>
    </row>
    <row r="3150" spans="1:7" ht="12.75" customHeight="1" x14ac:dyDescent="0.2">
      <c r="A3150" s="7">
        <v>42746</v>
      </c>
      <c r="B3150" s="10">
        <f>'data '!K3151</f>
        <v>0</v>
      </c>
      <c r="C3150" s="10">
        <f t="shared" si="0"/>
        <v>0</v>
      </c>
      <c r="D3150" s="10">
        <f>'data '!P3151</f>
        <v>0</v>
      </c>
      <c r="E3150" s="10">
        <f t="shared" si="2"/>
        <v>0</v>
      </c>
      <c r="F3150" s="10">
        <f>'data '!U3151</f>
        <v>0</v>
      </c>
      <c r="G3150" s="10">
        <f t="shared" si="1"/>
        <v>0</v>
      </c>
    </row>
    <row r="3151" spans="1:7" ht="12.75" customHeight="1" x14ac:dyDescent="0.2">
      <c r="A3151" s="7">
        <v>42747</v>
      </c>
      <c r="B3151" s="10">
        <f>'data '!K3152</f>
        <v>0</v>
      </c>
      <c r="C3151" s="10">
        <f t="shared" si="0"/>
        <v>0</v>
      </c>
      <c r="D3151" s="10">
        <f>'data '!P3152</f>
        <v>0</v>
      </c>
      <c r="E3151" s="10">
        <f t="shared" si="2"/>
        <v>0</v>
      </c>
      <c r="F3151" s="10">
        <f>'data '!U3152</f>
        <v>0</v>
      </c>
      <c r="G3151" s="10">
        <f t="shared" si="1"/>
        <v>0</v>
      </c>
    </row>
    <row r="3152" spans="1:7" ht="12.75" customHeight="1" x14ac:dyDescent="0.2">
      <c r="A3152" s="7">
        <v>42748</v>
      </c>
      <c r="B3152" s="10">
        <f>'data '!K3153</f>
        <v>0</v>
      </c>
      <c r="C3152" s="10">
        <f t="shared" si="0"/>
        <v>0</v>
      </c>
      <c r="D3152" s="10">
        <f>'data '!P3153</f>
        <v>0</v>
      </c>
      <c r="E3152" s="10">
        <f t="shared" si="2"/>
        <v>0</v>
      </c>
      <c r="F3152" s="10">
        <f>'data '!U3153</f>
        <v>0</v>
      </c>
      <c r="G3152" s="10">
        <f t="shared" si="1"/>
        <v>0</v>
      </c>
    </row>
    <row r="3153" spans="1:7" ht="12.75" customHeight="1" x14ac:dyDescent="0.2">
      <c r="A3153" s="7">
        <v>42751</v>
      </c>
      <c r="B3153" s="10">
        <f>'data '!K3154</f>
        <v>0</v>
      </c>
      <c r="C3153" s="10">
        <f t="shared" si="0"/>
        <v>0</v>
      </c>
      <c r="D3153" s="10">
        <f>'data '!P3154</f>
        <v>0</v>
      </c>
      <c r="E3153" s="10">
        <f t="shared" si="2"/>
        <v>0</v>
      </c>
      <c r="F3153" s="10">
        <f>'data '!U3154</f>
        <v>0</v>
      </c>
      <c r="G3153" s="10">
        <f t="shared" si="1"/>
        <v>0</v>
      </c>
    </row>
    <row r="3154" spans="1:7" ht="12.75" customHeight="1" x14ac:dyDescent="0.2">
      <c r="A3154" s="7">
        <v>42752</v>
      </c>
      <c r="B3154" s="10">
        <f>'data '!K3155</f>
        <v>0</v>
      </c>
      <c r="C3154" s="10">
        <f t="shared" si="0"/>
        <v>0</v>
      </c>
      <c r="D3154" s="10">
        <f>'data '!P3155</f>
        <v>0</v>
      </c>
      <c r="E3154" s="10">
        <f t="shared" si="2"/>
        <v>0</v>
      </c>
      <c r="F3154" s="10">
        <f>'data '!U3155</f>
        <v>0</v>
      </c>
      <c r="G3154" s="10">
        <f t="shared" si="1"/>
        <v>0</v>
      </c>
    </row>
    <row r="3155" spans="1:7" ht="12.75" customHeight="1" x14ac:dyDescent="0.2">
      <c r="A3155" s="7">
        <v>42753</v>
      </c>
      <c r="B3155" s="10">
        <f>'data '!K3156</f>
        <v>0</v>
      </c>
      <c r="C3155" s="10">
        <f t="shared" si="0"/>
        <v>0</v>
      </c>
      <c r="D3155" s="10">
        <f>'data '!P3156</f>
        <v>0</v>
      </c>
      <c r="E3155" s="10">
        <f t="shared" si="2"/>
        <v>0</v>
      </c>
      <c r="F3155" s="10">
        <f>'data '!U3156</f>
        <v>0</v>
      </c>
      <c r="G3155" s="10">
        <f t="shared" si="1"/>
        <v>0</v>
      </c>
    </row>
    <row r="3156" spans="1:7" ht="12.75" customHeight="1" x14ac:dyDescent="0.2">
      <c r="A3156" s="7">
        <v>42754</v>
      </c>
      <c r="B3156" s="10">
        <f>'data '!K3157</f>
        <v>0</v>
      </c>
      <c r="C3156" s="10">
        <f t="shared" si="0"/>
        <v>0</v>
      </c>
      <c r="D3156" s="10">
        <f>'data '!P3157</f>
        <v>0</v>
      </c>
      <c r="E3156" s="10">
        <f t="shared" si="2"/>
        <v>0</v>
      </c>
      <c r="F3156" s="10">
        <f>'data '!U3157</f>
        <v>0</v>
      </c>
      <c r="G3156" s="10">
        <f t="shared" si="1"/>
        <v>0</v>
      </c>
    </row>
    <row r="3157" spans="1:7" ht="12.75" customHeight="1" x14ac:dyDescent="0.2">
      <c r="A3157" s="7">
        <v>42755</v>
      </c>
      <c r="B3157" s="10">
        <f>'data '!K3158</f>
        <v>0</v>
      </c>
      <c r="C3157" s="10">
        <f t="shared" si="0"/>
        <v>0</v>
      </c>
      <c r="D3157" s="10">
        <f>'data '!P3158</f>
        <v>0</v>
      </c>
      <c r="E3157" s="10">
        <f t="shared" si="2"/>
        <v>0</v>
      </c>
      <c r="F3157" s="10">
        <f>'data '!U3158</f>
        <v>0</v>
      </c>
      <c r="G3157" s="10">
        <f t="shared" si="1"/>
        <v>0</v>
      </c>
    </row>
    <row r="3158" spans="1:7" ht="12.75" customHeight="1" x14ac:dyDescent="0.2">
      <c r="A3158" s="7">
        <v>42758</v>
      </c>
      <c r="B3158" s="10">
        <f>'data '!K3159</f>
        <v>0</v>
      </c>
      <c r="C3158" s="10">
        <f t="shared" si="0"/>
        <v>0</v>
      </c>
      <c r="D3158" s="10">
        <f>'data '!P3159</f>
        <v>0</v>
      </c>
      <c r="E3158" s="10">
        <f t="shared" si="2"/>
        <v>0</v>
      </c>
      <c r="F3158" s="10">
        <f>'data '!U3159</f>
        <v>0</v>
      </c>
      <c r="G3158" s="10">
        <f t="shared" si="1"/>
        <v>0</v>
      </c>
    </row>
    <row r="3159" spans="1:7" ht="12.75" customHeight="1" x14ac:dyDescent="0.2">
      <c r="A3159" s="7">
        <v>42759</v>
      </c>
      <c r="B3159" s="10">
        <f>'data '!K3160</f>
        <v>0</v>
      </c>
      <c r="C3159" s="10">
        <f t="shared" si="0"/>
        <v>0</v>
      </c>
      <c r="D3159" s="10">
        <f>'data '!P3160</f>
        <v>0</v>
      </c>
      <c r="E3159" s="10">
        <f t="shared" si="2"/>
        <v>0</v>
      </c>
      <c r="F3159" s="10">
        <f>'data '!U3160</f>
        <v>0</v>
      </c>
      <c r="G3159" s="10">
        <f t="shared" si="1"/>
        <v>0</v>
      </c>
    </row>
    <row r="3160" spans="1:7" ht="12.75" customHeight="1" x14ac:dyDescent="0.2">
      <c r="A3160" s="7">
        <v>42760</v>
      </c>
      <c r="B3160" s="10">
        <f>'data '!K3161</f>
        <v>0</v>
      </c>
      <c r="C3160" s="10">
        <f t="shared" si="0"/>
        <v>0</v>
      </c>
      <c r="D3160" s="10">
        <f>'data '!P3161</f>
        <v>0</v>
      </c>
      <c r="E3160" s="10">
        <f t="shared" si="2"/>
        <v>0</v>
      </c>
      <c r="F3160" s="10">
        <f>'data '!U3161</f>
        <v>0</v>
      </c>
      <c r="G3160" s="10">
        <f t="shared" si="1"/>
        <v>0</v>
      </c>
    </row>
    <row r="3161" spans="1:7" ht="12.75" customHeight="1" x14ac:dyDescent="0.2">
      <c r="A3161" s="7">
        <v>42762</v>
      </c>
      <c r="B3161" s="10">
        <f>'data '!K3162</f>
        <v>0</v>
      </c>
      <c r="C3161" s="10">
        <f t="shared" si="0"/>
        <v>0</v>
      </c>
      <c r="D3161" s="10">
        <f>'data '!P3162</f>
        <v>0</v>
      </c>
      <c r="E3161" s="10">
        <f t="shared" si="2"/>
        <v>0</v>
      </c>
      <c r="F3161" s="10">
        <f>'data '!U3162</f>
        <v>0</v>
      </c>
      <c r="G3161" s="10">
        <f t="shared" si="1"/>
        <v>0</v>
      </c>
    </row>
    <row r="3162" spans="1:7" ht="12.75" customHeight="1" x14ac:dyDescent="0.2">
      <c r="A3162" s="7">
        <v>42765</v>
      </c>
      <c r="B3162" s="10">
        <f>'data '!K3163</f>
        <v>0</v>
      </c>
      <c r="C3162" s="10">
        <f t="shared" si="0"/>
        <v>0</v>
      </c>
      <c r="D3162" s="10">
        <f>'data '!P3163</f>
        <v>0</v>
      </c>
      <c r="E3162" s="10">
        <f t="shared" si="2"/>
        <v>0</v>
      </c>
      <c r="F3162" s="10">
        <f>'data '!U3163</f>
        <v>0</v>
      </c>
      <c r="G3162" s="10">
        <f t="shared" si="1"/>
        <v>0</v>
      </c>
    </row>
    <row r="3163" spans="1:7" ht="12.75" customHeight="1" x14ac:dyDescent="0.2">
      <c r="A3163" s="7">
        <v>42766</v>
      </c>
      <c r="B3163" s="10">
        <f>'data '!K3164</f>
        <v>0</v>
      </c>
      <c r="C3163" s="10">
        <f t="shared" si="0"/>
        <v>0</v>
      </c>
      <c r="D3163" s="10">
        <f>'data '!P3164</f>
        <v>0</v>
      </c>
      <c r="E3163" s="10">
        <f t="shared" si="2"/>
        <v>0</v>
      </c>
      <c r="F3163" s="10">
        <f>'data '!U3164</f>
        <v>0</v>
      </c>
      <c r="G3163" s="10">
        <f t="shared" si="1"/>
        <v>0</v>
      </c>
    </row>
    <row r="3164" spans="1:7" ht="12.75" customHeight="1" x14ac:dyDescent="0.2">
      <c r="A3164" s="7">
        <v>42767</v>
      </c>
      <c r="B3164" s="10">
        <f>'data '!K3165</f>
        <v>0</v>
      </c>
      <c r="C3164" s="10">
        <f t="shared" si="0"/>
        <v>0</v>
      </c>
      <c r="D3164" s="10">
        <f>'data '!P3165</f>
        <v>0</v>
      </c>
      <c r="E3164" s="10">
        <f t="shared" si="2"/>
        <v>0</v>
      </c>
      <c r="F3164" s="10">
        <f>'data '!U3165</f>
        <v>0</v>
      </c>
      <c r="G3164" s="10">
        <f t="shared" si="1"/>
        <v>0</v>
      </c>
    </row>
    <row r="3165" spans="1:7" ht="12.75" customHeight="1" x14ac:dyDescent="0.2">
      <c r="A3165" s="7">
        <v>42768</v>
      </c>
      <c r="B3165" s="10">
        <f>'data '!K3166</f>
        <v>0</v>
      </c>
      <c r="C3165" s="10">
        <f t="shared" si="0"/>
        <v>0</v>
      </c>
      <c r="D3165" s="10">
        <f>'data '!P3166</f>
        <v>0</v>
      </c>
      <c r="E3165" s="10">
        <f t="shared" si="2"/>
        <v>0</v>
      </c>
      <c r="F3165" s="10">
        <f>'data '!U3166</f>
        <v>0</v>
      </c>
      <c r="G3165" s="10">
        <f t="shared" si="1"/>
        <v>0</v>
      </c>
    </row>
    <row r="3166" spans="1:7" ht="12.75" customHeight="1" x14ac:dyDescent="0.2">
      <c r="A3166" s="7">
        <v>42769</v>
      </c>
      <c r="B3166" s="10">
        <f>'data '!K3167</f>
        <v>0</v>
      </c>
      <c r="C3166" s="10">
        <f t="shared" si="0"/>
        <v>0</v>
      </c>
      <c r="D3166" s="10">
        <f>'data '!P3167</f>
        <v>0</v>
      </c>
      <c r="E3166" s="10">
        <f t="shared" si="2"/>
        <v>0</v>
      </c>
      <c r="F3166" s="10">
        <f>'data '!U3167</f>
        <v>0</v>
      </c>
      <c r="G3166" s="10">
        <f t="shared" si="1"/>
        <v>0</v>
      </c>
    </row>
    <row r="3167" spans="1:7" ht="12.75" customHeight="1" x14ac:dyDescent="0.2">
      <c r="A3167" s="7">
        <v>42772</v>
      </c>
      <c r="B3167" s="10">
        <f>'data '!K3168</f>
        <v>0</v>
      </c>
      <c r="C3167" s="10">
        <f t="shared" si="0"/>
        <v>0</v>
      </c>
      <c r="D3167" s="10">
        <f>'data '!P3168</f>
        <v>0</v>
      </c>
      <c r="E3167" s="10">
        <f t="shared" si="2"/>
        <v>0</v>
      </c>
      <c r="F3167" s="10">
        <f>'data '!U3168</f>
        <v>0</v>
      </c>
      <c r="G3167" s="10">
        <f t="shared" si="1"/>
        <v>0</v>
      </c>
    </row>
    <row r="3168" spans="1:7" ht="12.75" customHeight="1" x14ac:dyDescent="0.2">
      <c r="A3168" s="7">
        <v>42773</v>
      </c>
      <c r="B3168" s="10">
        <f>'data '!K3169</f>
        <v>0</v>
      </c>
      <c r="C3168" s="10">
        <f t="shared" si="0"/>
        <v>0</v>
      </c>
      <c r="D3168" s="10">
        <f>'data '!P3169</f>
        <v>0</v>
      </c>
      <c r="E3168" s="10">
        <f t="shared" si="2"/>
        <v>0</v>
      </c>
      <c r="F3168" s="10">
        <f>'data '!U3169</f>
        <v>0</v>
      </c>
      <c r="G3168" s="10">
        <f t="shared" si="1"/>
        <v>0</v>
      </c>
    </row>
    <row r="3169" spans="1:7" ht="12.75" customHeight="1" x14ac:dyDescent="0.2">
      <c r="A3169" s="7">
        <v>42774</v>
      </c>
      <c r="B3169" s="10">
        <f>'data '!K3170</f>
        <v>0</v>
      </c>
      <c r="C3169" s="10">
        <f t="shared" si="0"/>
        <v>0</v>
      </c>
      <c r="D3169" s="10">
        <f>'data '!P3170</f>
        <v>0</v>
      </c>
      <c r="E3169" s="10">
        <f t="shared" si="2"/>
        <v>0</v>
      </c>
      <c r="F3169" s="10">
        <f>'data '!U3170</f>
        <v>0</v>
      </c>
      <c r="G3169" s="10">
        <f t="shared" si="1"/>
        <v>0</v>
      </c>
    </row>
    <row r="3170" spans="1:7" ht="12.75" customHeight="1" x14ac:dyDescent="0.2">
      <c r="A3170" s="7">
        <v>42775</v>
      </c>
      <c r="B3170" s="10">
        <f>'data '!K3171</f>
        <v>0</v>
      </c>
      <c r="C3170" s="10">
        <f t="shared" si="0"/>
        <v>0</v>
      </c>
      <c r="D3170" s="10">
        <f>'data '!P3171</f>
        <v>0</v>
      </c>
      <c r="E3170" s="10">
        <f t="shared" si="2"/>
        <v>0</v>
      </c>
      <c r="F3170" s="10">
        <f>'data '!U3171</f>
        <v>0</v>
      </c>
      <c r="G3170" s="10">
        <f t="shared" si="1"/>
        <v>0</v>
      </c>
    </row>
    <row r="3171" spans="1:7" ht="12.75" customHeight="1" x14ac:dyDescent="0.2">
      <c r="A3171" s="7">
        <v>42776</v>
      </c>
      <c r="B3171" s="10">
        <f>'data '!K3172</f>
        <v>0</v>
      </c>
      <c r="C3171" s="10">
        <f t="shared" si="0"/>
        <v>0</v>
      </c>
      <c r="D3171" s="10">
        <f>'data '!P3172</f>
        <v>0</v>
      </c>
      <c r="E3171" s="10">
        <f t="shared" si="2"/>
        <v>0</v>
      </c>
      <c r="F3171" s="10">
        <f>'data '!U3172</f>
        <v>0</v>
      </c>
      <c r="G3171" s="10">
        <f t="shared" si="1"/>
        <v>0</v>
      </c>
    </row>
    <row r="3172" spans="1:7" ht="12.75" customHeight="1" x14ac:dyDescent="0.2">
      <c r="A3172" s="7">
        <v>42779</v>
      </c>
      <c r="B3172" s="10">
        <f>'data '!K3173</f>
        <v>0</v>
      </c>
      <c r="C3172" s="10">
        <f t="shared" si="0"/>
        <v>0</v>
      </c>
      <c r="D3172" s="10">
        <f>'data '!P3173</f>
        <v>0</v>
      </c>
      <c r="E3172" s="10">
        <f t="shared" si="2"/>
        <v>0</v>
      </c>
      <c r="F3172" s="10">
        <f>'data '!U3173</f>
        <v>0</v>
      </c>
      <c r="G3172" s="10">
        <f t="shared" si="1"/>
        <v>0</v>
      </c>
    </row>
    <row r="3173" spans="1:7" ht="12.75" customHeight="1" x14ac:dyDescent="0.2">
      <c r="A3173" s="7">
        <v>42780</v>
      </c>
      <c r="B3173" s="10">
        <f>'data '!K3174</f>
        <v>0</v>
      </c>
      <c r="C3173" s="10">
        <f t="shared" si="0"/>
        <v>0</v>
      </c>
      <c r="D3173" s="10">
        <f>'data '!P3174</f>
        <v>0</v>
      </c>
      <c r="E3173" s="10">
        <f t="shared" si="2"/>
        <v>0</v>
      </c>
      <c r="F3173" s="10">
        <f>'data '!U3174</f>
        <v>0</v>
      </c>
      <c r="G3173" s="10">
        <f t="shared" si="1"/>
        <v>0</v>
      </c>
    </row>
    <row r="3174" spans="1:7" ht="12.75" customHeight="1" x14ac:dyDescent="0.2">
      <c r="A3174" s="7">
        <v>42781</v>
      </c>
      <c r="B3174" s="10">
        <f>'data '!K3175</f>
        <v>0</v>
      </c>
      <c r="C3174" s="10">
        <f t="shared" si="0"/>
        <v>0</v>
      </c>
      <c r="D3174" s="10">
        <f>'data '!P3175</f>
        <v>0</v>
      </c>
      <c r="E3174" s="10">
        <f t="shared" si="2"/>
        <v>0</v>
      </c>
      <c r="F3174" s="10">
        <f>'data '!U3175</f>
        <v>0</v>
      </c>
      <c r="G3174" s="10">
        <f t="shared" si="1"/>
        <v>0</v>
      </c>
    </row>
    <row r="3175" spans="1:7" ht="12.75" customHeight="1" x14ac:dyDescent="0.2">
      <c r="A3175" s="7">
        <v>42782</v>
      </c>
      <c r="B3175" s="10">
        <f>'data '!K3176</f>
        <v>0</v>
      </c>
      <c r="C3175" s="10">
        <f t="shared" si="0"/>
        <v>0</v>
      </c>
      <c r="D3175" s="10">
        <f>'data '!P3176</f>
        <v>0</v>
      </c>
      <c r="E3175" s="10">
        <f t="shared" si="2"/>
        <v>0</v>
      </c>
      <c r="F3175" s="10">
        <f>'data '!U3176</f>
        <v>0</v>
      </c>
      <c r="G3175" s="10">
        <f t="shared" si="1"/>
        <v>0</v>
      </c>
    </row>
    <row r="3176" spans="1:7" ht="12.75" customHeight="1" x14ac:dyDescent="0.2">
      <c r="A3176" s="7">
        <v>42783</v>
      </c>
      <c r="B3176" s="10">
        <f>'data '!K3177</f>
        <v>0</v>
      </c>
      <c r="C3176" s="10">
        <f t="shared" si="0"/>
        <v>0</v>
      </c>
      <c r="D3176" s="10">
        <f>'data '!P3177</f>
        <v>0</v>
      </c>
      <c r="E3176" s="10">
        <f t="shared" si="2"/>
        <v>0</v>
      </c>
      <c r="F3176" s="10">
        <f>'data '!U3177</f>
        <v>0</v>
      </c>
      <c r="G3176" s="10">
        <f t="shared" si="1"/>
        <v>0</v>
      </c>
    </row>
    <row r="3177" spans="1:7" ht="12.75" customHeight="1" x14ac:dyDescent="0.2">
      <c r="A3177" s="7">
        <v>42786</v>
      </c>
      <c r="B3177" s="10">
        <f>'data '!K3178</f>
        <v>0</v>
      </c>
      <c r="C3177" s="10">
        <f t="shared" si="0"/>
        <v>0</v>
      </c>
      <c r="D3177" s="10">
        <f>'data '!P3178</f>
        <v>0</v>
      </c>
      <c r="E3177" s="10">
        <f t="shared" si="2"/>
        <v>0</v>
      </c>
      <c r="F3177" s="10">
        <f>'data '!U3178</f>
        <v>0</v>
      </c>
      <c r="G3177" s="10">
        <f t="shared" si="1"/>
        <v>0</v>
      </c>
    </row>
    <row r="3178" spans="1:7" ht="12.75" customHeight="1" x14ac:dyDescent="0.2">
      <c r="A3178" s="7">
        <v>42787</v>
      </c>
      <c r="B3178" s="10">
        <f>'data '!K3179</f>
        <v>0</v>
      </c>
      <c r="C3178" s="10">
        <f t="shared" si="0"/>
        <v>0</v>
      </c>
      <c r="D3178" s="10">
        <f>'data '!P3179</f>
        <v>0</v>
      </c>
      <c r="E3178" s="10">
        <f t="shared" si="2"/>
        <v>0</v>
      </c>
      <c r="F3178" s="10">
        <f>'data '!U3179</f>
        <v>0</v>
      </c>
      <c r="G3178" s="10">
        <f t="shared" si="1"/>
        <v>0</v>
      </c>
    </row>
    <row r="3179" spans="1:7" ht="12.75" customHeight="1" x14ac:dyDescent="0.2">
      <c r="A3179" s="7">
        <v>42788</v>
      </c>
      <c r="B3179" s="10">
        <f>'data '!K3180</f>
        <v>0</v>
      </c>
      <c r="C3179" s="10">
        <f t="shared" si="0"/>
        <v>0</v>
      </c>
      <c r="D3179" s="10">
        <f>'data '!P3180</f>
        <v>0</v>
      </c>
      <c r="E3179" s="10">
        <f t="shared" si="2"/>
        <v>0</v>
      </c>
      <c r="F3179" s="10">
        <f>'data '!U3180</f>
        <v>0</v>
      </c>
      <c r="G3179" s="10">
        <f t="shared" si="1"/>
        <v>0</v>
      </c>
    </row>
    <row r="3180" spans="1:7" ht="12.75" customHeight="1" x14ac:dyDescent="0.2">
      <c r="A3180" s="7">
        <v>42789</v>
      </c>
      <c r="B3180" s="10">
        <f>'data '!K3181</f>
        <v>0</v>
      </c>
      <c r="C3180" s="10">
        <f t="shared" si="0"/>
        <v>0</v>
      </c>
      <c r="D3180" s="10">
        <f>'data '!P3181</f>
        <v>0</v>
      </c>
      <c r="E3180" s="10">
        <f t="shared" si="2"/>
        <v>0</v>
      </c>
      <c r="F3180" s="10">
        <f>'data '!U3181</f>
        <v>0</v>
      </c>
      <c r="G3180" s="10">
        <f t="shared" si="1"/>
        <v>0</v>
      </c>
    </row>
    <row r="3181" spans="1:7" ht="12.75" customHeight="1" x14ac:dyDescent="0.2">
      <c r="A3181" s="7">
        <v>42793</v>
      </c>
      <c r="B3181" s="10">
        <f>'data '!K3182</f>
        <v>0</v>
      </c>
      <c r="C3181" s="10">
        <f t="shared" si="0"/>
        <v>0</v>
      </c>
      <c r="D3181" s="10">
        <f>'data '!P3182</f>
        <v>0</v>
      </c>
      <c r="E3181" s="10">
        <f t="shared" si="2"/>
        <v>0</v>
      </c>
      <c r="F3181" s="10">
        <f>'data '!U3182</f>
        <v>0</v>
      </c>
      <c r="G3181" s="10">
        <f t="shared" si="1"/>
        <v>0</v>
      </c>
    </row>
    <row r="3182" spans="1:7" ht="12.75" customHeight="1" x14ac:dyDescent="0.2">
      <c r="A3182" s="7">
        <v>42794</v>
      </c>
      <c r="B3182" s="10">
        <f>'data '!K3183</f>
        <v>0</v>
      </c>
      <c r="C3182" s="10">
        <f t="shared" si="0"/>
        <v>0</v>
      </c>
      <c r="D3182" s="10">
        <f>'data '!P3183</f>
        <v>0</v>
      </c>
      <c r="E3182" s="10">
        <f t="shared" si="2"/>
        <v>0</v>
      </c>
      <c r="F3182" s="10">
        <f>'data '!U3183</f>
        <v>0</v>
      </c>
      <c r="G3182" s="10">
        <f t="shared" si="1"/>
        <v>0</v>
      </c>
    </row>
    <row r="3183" spans="1:7" ht="12.75" customHeight="1" x14ac:dyDescent="0.2">
      <c r="A3183" s="7">
        <v>42795</v>
      </c>
      <c r="B3183" s="10">
        <f>'data '!K3184</f>
        <v>0</v>
      </c>
      <c r="C3183" s="10">
        <f t="shared" si="0"/>
        <v>0</v>
      </c>
      <c r="D3183" s="10">
        <f>'data '!P3184</f>
        <v>0</v>
      </c>
      <c r="E3183" s="10">
        <f t="shared" si="2"/>
        <v>0</v>
      </c>
      <c r="F3183" s="10">
        <f>'data '!U3184</f>
        <v>0</v>
      </c>
      <c r="G3183" s="10">
        <f t="shared" si="1"/>
        <v>0</v>
      </c>
    </row>
    <row r="3184" spans="1:7" ht="12.75" customHeight="1" x14ac:dyDescent="0.2">
      <c r="A3184" s="7">
        <v>42796</v>
      </c>
      <c r="B3184" s="10">
        <f>'data '!K3185</f>
        <v>0</v>
      </c>
      <c r="C3184" s="10">
        <f t="shared" si="0"/>
        <v>0</v>
      </c>
      <c r="D3184" s="10">
        <f>'data '!P3185</f>
        <v>0</v>
      </c>
      <c r="E3184" s="10">
        <f t="shared" si="2"/>
        <v>0</v>
      </c>
      <c r="F3184" s="10">
        <f>'data '!U3185</f>
        <v>0</v>
      </c>
      <c r="G3184" s="10">
        <f t="shared" si="1"/>
        <v>0</v>
      </c>
    </row>
    <row r="3185" spans="1:7" ht="12.75" customHeight="1" x14ac:dyDescent="0.2">
      <c r="A3185" s="7">
        <v>42797</v>
      </c>
      <c r="B3185" s="10">
        <f>'data '!K3186</f>
        <v>0</v>
      </c>
      <c r="C3185" s="10">
        <f t="shared" si="0"/>
        <v>0</v>
      </c>
      <c r="D3185" s="10">
        <f>'data '!P3186</f>
        <v>0</v>
      </c>
      <c r="E3185" s="10">
        <f t="shared" si="2"/>
        <v>0</v>
      </c>
      <c r="F3185" s="10">
        <f>'data '!U3186</f>
        <v>0</v>
      </c>
      <c r="G3185" s="10">
        <f t="shared" si="1"/>
        <v>0</v>
      </c>
    </row>
    <row r="3186" spans="1:7" ht="12.75" customHeight="1" x14ac:dyDescent="0.2">
      <c r="A3186" s="7">
        <v>42800</v>
      </c>
      <c r="B3186" s="10">
        <f>'data '!K3187</f>
        <v>0</v>
      </c>
      <c r="C3186" s="10">
        <f t="shared" si="0"/>
        <v>0</v>
      </c>
      <c r="D3186" s="10">
        <f>'data '!P3187</f>
        <v>0</v>
      </c>
      <c r="E3186" s="10">
        <f t="shared" si="2"/>
        <v>0</v>
      </c>
      <c r="F3186" s="10">
        <f>'data '!U3187</f>
        <v>0</v>
      </c>
      <c r="G3186" s="10">
        <f t="shared" si="1"/>
        <v>0</v>
      </c>
    </row>
    <row r="3187" spans="1:7" ht="12.75" customHeight="1" x14ac:dyDescent="0.2">
      <c r="A3187" s="7">
        <v>42801</v>
      </c>
      <c r="B3187" s="10">
        <f>'data '!K3188</f>
        <v>0</v>
      </c>
      <c r="C3187" s="10">
        <f t="shared" si="0"/>
        <v>0</v>
      </c>
      <c r="D3187" s="10">
        <f>'data '!P3188</f>
        <v>0</v>
      </c>
      <c r="E3187" s="10">
        <f t="shared" si="2"/>
        <v>0</v>
      </c>
      <c r="F3187" s="10">
        <f>'data '!U3188</f>
        <v>0</v>
      </c>
      <c r="G3187" s="10">
        <f t="shared" si="1"/>
        <v>0</v>
      </c>
    </row>
    <row r="3188" spans="1:7" ht="12.75" customHeight="1" x14ac:dyDescent="0.2">
      <c r="A3188" s="7">
        <v>42802</v>
      </c>
      <c r="B3188" s="10">
        <f>'data '!K3189</f>
        <v>0</v>
      </c>
      <c r="C3188" s="10">
        <f t="shared" si="0"/>
        <v>0</v>
      </c>
      <c r="D3188" s="10">
        <f>'data '!P3189</f>
        <v>0</v>
      </c>
      <c r="E3188" s="10">
        <f t="shared" si="2"/>
        <v>0</v>
      </c>
      <c r="F3188" s="10">
        <f>'data '!U3189</f>
        <v>0</v>
      </c>
      <c r="G3188" s="10">
        <f t="shared" si="1"/>
        <v>0</v>
      </c>
    </row>
    <row r="3189" spans="1:7" ht="12.75" customHeight="1" x14ac:dyDescent="0.2">
      <c r="A3189" s="7">
        <v>42803</v>
      </c>
      <c r="B3189" s="10">
        <f>'data '!K3190</f>
        <v>0</v>
      </c>
      <c r="C3189" s="10">
        <f t="shared" si="0"/>
        <v>0</v>
      </c>
      <c r="D3189" s="10">
        <f>'data '!P3190</f>
        <v>0</v>
      </c>
      <c r="E3189" s="10">
        <f t="shared" si="2"/>
        <v>0</v>
      </c>
      <c r="F3189" s="10">
        <f>'data '!U3190</f>
        <v>0</v>
      </c>
      <c r="G3189" s="10">
        <f t="shared" si="1"/>
        <v>0</v>
      </c>
    </row>
    <row r="3190" spans="1:7" ht="12.75" customHeight="1" x14ac:dyDescent="0.2">
      <c r="A3190" s="7">
        <v>42804</v>
      </c>
      <c r="B3190" s="10">
        <f>'data '!K3191</f>
        <v>0</v>
      </c>
      <c r="C3190" s="10">
        <f t="shared" si="0"/>
        <v>0</v>
      </c>
      <c r="D3190" s="10">
        <f>'data '!P3191</f>
        <v>0</v>
      </c>
      <c r="E3190" s="10">
        <f t="shared" si="2"/>
        <v>0</v>
      </c>
      <c r="F3190" s="10">
        <f>'data '!U3191</f>
        <v>0</v>
      </c>
      <c r="G3190" s="10">
        <f t="shared" si="1"/>
        <v>0</v>
      </c>
    </row>
    <row r="3191" spans="1:7" ht="12.75" customHeight="1" x14ac:dyDescent="0.2">
      <c r="A3191" s="7">
        <v>42808</v>
      </c>
      <c r="B3191" s="10">
        <f>'data '!K3192</f>
        <v>0</v>
      </c>
      <c r="C3191" s="10">
        <f t="shared" si="0"/>
        <v>0</v>
      </c>
      <c r="D3191" s="10">
        <f>'data '!P3192</f>
        <v>0</v>
      </c>
      <c r="E3191" s="10">
        <f t="shared" si="2"/>
        <v>0</v>
      </c>
      <c r="F3191" s="10">
        <f>'data '!U3192</f>
        <v>0</v>
      </c>
      <c r="G3191" s="10">
        <f t="shared" si="1"/>
        <v>0</v>
      </c>
    </row>
    <row r="3192" spans="1:7" ht="12.75" customHeight="1" x14ac:dyDescent="0.2">
      <c r="A3192" s="7">
        <v>42809</v>
      </c>
      <c r="B3192" s="10">
        <f>'data '!K3193</f>
        <v>0</v>
      </c>
      <c r="C3192" s="10">
        <f t="shared" si="0"/>
        <v>0</v>
      </c>
      <c r="D3192" s="10">
        <f>'data '!P3193</f>
        <v>0</v>
      </c>
      <c r="E3192" s="10">
        <f t="shared" si="2"/>
        <v>0</v>
      </c>
      <c r="F3192" s="10">
        <f>'data '!U3193</f>
        <v>0</v>
      </c>
      <c r="G3192" s="10">
        <f t="shared" si="1"/>
        <v>0</v>
      </c>
    </row>
    <row r="3193" spans="1:7" ht="12.75" customHeight="1" x14ac:dyDescent="0.2">
      <c r="A3193" s="7">
        <v>42810</v>
      </c>
      <c r="B3193" s="10">
        <f>'data '!K3194</f>
        <v>0</v>
      </c>
      <c r="C3193" s="10">
        <f t="shared" si="0"/>
        <v>0</v>
      </c>
      <c r="D3193" s="10">
        <f>'data '!P3194</f>
        <v>0</v>
      </c>
      <c r="E3193" s="10">
        <f t="shared" si="2"/>
        <v>0</v>
      </c>
      <c r="F3193" s="10">
        <f>'data '!U3194</f>
        <v>0</v>
      </c>
      <c r="G3193" s="10">
        <f t="shared" si="1"/>
        <v>0</v>
      </c>
    </row>
    <row r="3194" spans="1:7" ht="12.75" customHeight="1" x14ac:dyDescent="0.2">
      <c r="A3194" s="7">
        <v>42811</v>
      </c>
      <c r="B3194" s="10">
        <f>'data '!K3195</f>
        <v>0</v>
      </c>
      <c r="C3194" s="10">
        <f t="shared" si="0"/>
        <v>0</v>
      </c>
      <c r="D3194" s="10">
        <f>'data '!P3195</f>
        <v>0</v>
      </c>
      <c r="E3194" s="10">
        <f t="shared" si="2"/>
        <v>0</v>
      </c>
      <c r="F3194" s="10">
        <f>'data '!U3195</f>
        <v>0</v>
      </c>
      <c r="G3194" s="10">
        <f t="shared" si="1"/>
        <v>0</v>
      </c>
    </row>
    <row r="3195" spans="1:7" ht="12.75" customHeight="1" x14ac:dyDescent="0.2">
      <c r="A3195" s="7">
        <v>42814</v>
      </c>
      <c r="B3195" s="10">
        <f>'data '!K3196</f>
        <v>0</v>
      </c>
      <c r="C3195" s="10">
        <f t="shared" si="0"/>
        <v>0</v>
      </c>
      <c r="D3195" s="10">
        <f>'data '!P3196</f>
        <v>0</v>
      </c>
      <c r="E3195" s="10">
        <f t="shared" si="2"/>
        <v>0</v>
      </c>
      <c r="F3195" s="10">
        <f>'data '!U3196</f>
        <v>0</v>
      </c>
      <c r="G3195" s="10">
        <f t="shared" si="1"/>
        <v>0</v>
      </c>
    </row>
    <row r="3196" spans="1:7" ht="12.75" customHeight="1" x14ac:dyDescent="0.2">
      <c r="A3196" s="7">
        <v>42815</v>
      </c>
      <c r="B3196" s="10">
        <f>'data '!K3197</f>
        <v>0</v>
      </c>
      <c r="C3196" s="10">
        <f t="shared" si="0"/>
        <v>0</v>
      </c>
      <c r="D3196" s="10">
        <f>'data '!P3197</f>
        <v>0</v>
      </c>
      <c r="E3196" s="10">
        <f t="shared" si="2"/>
        <v>0</v>
      </c>
      <c r="F3196" s="10">
        <f>'data '!U3197</f>
        <v>0</v>
      </c>
      <c r="G3196" s="10">
        <f t="shared" si="1"/>
        <v>0</v>
      </c>
    </row>
    <row r="3197" spans="1:7" ht="12.75" customHeight="1" x14ac:dyDescent="0.2">
      <c r="A3197" s="7">
        <v>42816</v>
      </c>
      <c r="B3197" s="10">
        <f>'data '!K3198</f>
        <v>0</v>
      </c>
      <c r="C3197" s="10">
        <f t="shared" si="0"/>
        <v>0</v>
      </c>
      <c r="D3197" s="10">
        <f>'data '!P3198</f>
        <v>0</v>
      </c>
      <c r="E3197" s="10">
        <f t="shared" si="2"/>
        <v>0</v>
      </c>
      <c r="F3197" s="10">
        <f>'data '!U3198</f>
        <v>0</v>
      </c>
      <c r="G3197" s="10">
        <f t="shared" si="1"/>
        <v>0</v>
      </c>
    </row>
    <row r="3198" spans="1:7" ht="12.75" customHeight="1" x14ac:dyDescent="0.2">
      <c r="A3198" s="7">
        <v>42817</v>
      </c>
      <c r="B3198" s="10">
        <f>'data '!K3199</f>
        <v>0</v>
      </c>
      <c r="C3198" s="10">
        <f t="shared" si="0"/>
        <v>0</v>
      </c>
      <c r="D3198" s="10">
        <f>'data '!P3199</f>
        <v>0</v>
      </c>
      <c r="E3198" s="10">
        <f t="shared" si="2"/>
        <v>0</v>
      </c>
      <c r="F3198" s="10">
        <f>'data '!U3199</f>
        <v>0</v>
      </c>
      <c r="G3198" s="10">
        <f t="shared" si="1"/>
        <v>0</v>
      </c>
    </row>
    <row r="3199" spans="1:7" ht="12.75" customHeight="1" x14ac:dyDescent="0.2">
      <c r="A3199" s="7">
        <v>42818</v>
      </c>
      <c r="B3199" s="10">
        <f>'data '!K3200</f>
        <v>0</v>
      </c>
      <c r="C3199" s="10">
        <f t="shared" si="0"/>
        <v>0</v>
      </c>
      <c r="D3199" s="10">
        <f>'data '!P3200</f>
        <v>0</v>
      </c>
      <c r="E3199" s="10">
        <f t="shared" si="2"/>
        <v>0</v>
      </c>
      <c r="F3199" s="10">
        <f>'data '!U3200</f>
        <v>0</v>
      </c>
      <c r="G3199" s="10">
        <f t="shared" si="1"/>
        <v>0</v>
      </c>
    </row>
    <row r="3200" spans="1:7" ht="12.75" customHeight="1" x14ac:dyDescent="0.2">
      <c r="A3200" s="7">
        <v>42821</v>
      </c>
      <c r="B3200" s="10">
        <f>'data '!K3201</f>
        <v>0</v>
      </c>
      <c r="C3200" s="10">
        <f t="shared" si="0"/>
        <v>0</v>
      </c>
      <c r="D3200" s="10">
        <f>'data '!P3201</f>
        <v>0</v>
      </c>
      <c r="E3200" s="10">
        <f t="shared" si="2"/>
        <v>0</v>
      </c>
      <c r="F3200" s="10">
        <f>'data '!U3201</f>
        <v>0</v>
      </c>
      <c r="G3200" s="10">
        <f t="shared" si="1"/>
        <v>0</v>
      </c>
    </row>
    <row r="3201" spans="1:7" ht="12.75" customHeight="1" x14ac:dyDescent="0.2">
      <c r="A3201" s="7">
        <v>42822</v>
      </c>
      <c r="B3201" s="10">
        <f>'data '!K3202</f>
        <v>0</v>
      </c>
      <c r="C3201" s="10">
        <f t="shared" si="0"/>
        <v>0</v>
      </c>
      <c r="D3201" s="10">
        <f>'data '!P3202</f>
        <v>0</v>
      </c>
      <c r="E3201" s="10">
        <f t="shared" si="2"/>
        <v>0</v>
      </c>
      <c r="F3201" s="10">
        <f>'data '!U3202</f>
        <v>0</v>
      </c>
      <c r="G3201" s="10">
        <f t="shared" si="1"/>
        <v>0</v>
      </c>
    </row>
    <row r="3202" spans="1:7" ht="12.75" customHeight="1" x14ac:dyDescent="0.2">
      <c r="A3202" s="7">
        <v>42823</v>
      </c>
      <c r="B3202" s="10">
        <f>'data '!K3203</f>
        <v>0</v>
      </c>
      <c r="C3202" s="10">
        <f t="shared" si="0"/>
        <v>0</v>
      </c>
      <c r="D3202" s="10">
        <f>'data '!P3203</f>
        <v>0</v>
      </c>
      <c r="E3202" s="10">
        <f t="shared" si="2"/>
        <v>0</v>
      </c>
      <c r="F3202" s="10">
        <f>'data '!U3203</f>
        <v>0</v>
      </c>
      <c r="G3202" s="10">
        <f t="shared" si="1"/>
        <v>0</v>
      </c>
    </row>
    <row r="3203" spans="1:7" ht="12.75" customHeight="1" x14ac:dyDescent="0.2">
      <c r="A3203" s="7">
        <v>42824</v>
      </c>
      <c r="B3203" s="10">
        <f>'data '!K3204</f>
        <v>0</v>
      </c>
      <c r="C3203" s="10">
        <f t="shared" si="0"/>
        <v>0</v>
      </c>
      <c r="D3203" s="10">
        <f>'data '!P3204</f>
        <v>0</v>
      </c>
      <c r="E3203" s="10">
        <f t="shared" si="2"/>
        <v>0</v>
      </c>
      <c r="F3203" s="10">
        <f>'data '!U3204</f>
        <v>0</v>
      </c>
      <c r="G3203" s="10">
        <f t="shared" si="1"/>
        <v>0</v>
      </c>
    </row>
    <row r="3204" spans="1:7" ht="12.75" customHeight="1" x14ac:dyDescent="0.2">
      <c r="A3204" s="7">
        <v>42825</v>
      </c>
      <c r="B3204" s="10">
        <f>'data '!K3205</f>
        <v>0</v>
      </c>
      <c r="C3204" s="10">
        <f t="shared" si="0"/>
        <v>0</v>
      </c>
      <c r="D3204" s="10">
        <f>'data '!P3205</f>
        <v>0</v>
      </c>
      <c r="E3204" s="10">
        <f t="shared" si="2"/>
        <v>0</v>
      </c>
      <c r="F3204" s="10">
        <f>'data '!U3205</f>
        <v>0</v>
      </c>
      <c r="G3204" s="10">
        <f t="shared" si="1"/>
        <v>0</v>
      </c>
    </row>
    <row r="3205" spans="1:7" ht="12.75" customHeight="1" x14ac:dyDescent="0.2">
      <c r="A3205" s="7">
        <v>42828</v>
      </c>
      <c r="B3205" s="10">
        <f>'data '!K3206</f>
        <v>0</v>
      </c>
      <c r="C3205" s="10">
        <f t="shared" si="0"/>
        <v>0</v>
      </c>
      <c r="D3205" s="10">
        <f>'data '!P3206</f>
        <v>0</v>
      </c>
      <c r="E3205" s="10">
        <f t="shared" si="2"/>
        <v>0</v>
      </c>
      <c r="F3205" s="10">
        <f>'data '!U3206</f>
        <v>0</v>
      </c>
      <c r="G3205" s="10">
        <f t="shared" si="1"/>
        <v>0</v>
      </c>
    </row>
    <row r="3206" spans="1:7" ht="12.75" customHeight="1" x14ac:dyDescent="0.2">
      <c r="A3206" s="7">
        <v>42830</v>
      </c>
      <c r="B3206" s="10">
        <f>'data '!K3207</f>
        <v>0</v>
      </c>
      <c r="C3206" s="10">
        <f t="shared" si="0"/>
        <v>0</v>
      </c>
      <c r="D3206" s="10">
        <f>'data '!P3207</f>
        <v>0</v>
      </c>
      <c r="E3206" s="10">
        <f t="shared" si="2"/>
        <v>0</v>
      </c>
      <c r="F3206" s="10">
        <f>'data '!U3207</f>
        <v>0</v>
      </c>
      <c r="G3206" s="10">
        <f t="shared" si="1"/>
        <v>0</v>
      </c>
    </row>
    <row r="3207" spans="1:7" ht="12.75" customHeight="1" x14ac:dyDescent="0.2">
      <c r="A3207" s="7">
        <v>42831</v>
      </c>
      <c r="B3207" s="10">
        <f>'data '!K3208</f>
        <v>0</v>
      </c>
      <c r="C3207" s="10">
        <f t="shared" si="0"/>
        <v>0</v>
      </c>
      <c r="D3207" s="10">
        <f>'data '!P3208</f>
        <v>0</v>
      </c>
      <c r="E3207" s="10">
        <f t="shared" si="2"/>
        <v>0</v>
      </c>
      <c r="F3207" s="10">
        <f>'data '!U3208</f>
        <v>0</v>
      </c>
      <c r="G3207" s="10">
        <f t="shared" si="1"/>
        <v>0</v>
      </c>
    </row>
    <row r="3208" spans="1:7" ht="12.75" customHeight="1" x14ac:dyDescent="0.2">
      <c r="A3208" s="7">
        <v>42832</v>
      </c>
      <c r="B3208" s="10">
        <f>'data '!K3209</f>
        <v>0</v>
      </c>
      <c r="C3208" s="10">
        <f t="shared" si="0"/>
        <v>0</v>
      </c>
      <c r="D3208" s="10">
        <f>'data '!P3209</f>
        <v>0</v>
      </c>
      <c r="E3208" s="10">
        <f t="shared" si="2"/>
        <v>0</v>
      </c>
      <c r="F3208" s="10">
        <f>'data '!U3209</f>
        <v>0</v>
      </c>
      <c r="G3208" s="10">
        <f t="shared" si="1"/>
        <v>0</v>
      </c>
    </row>
    <row r="3209" spans="1:7" ht="12.75" customHeight="1" x14ac:dyDescent="0.2">
      <c r="A3209" s="7">
        <v>42835</v>
      </c>
      <c r="B3209" s="10">
        <f>'data '!K3210</f>
        <v>0</v>
      </c>
      <c r="C3209" s="10">
        <f t="shared" si="0"/>
        <v>0</v>
      </c>
      <c r="D3209" s="10">
        <f>'data '!P3210</f>
        <v>0</v>
      </c>
      <c r="E3209" s="10">
        <f t="shared" si="2"/>
        <v>0</v>
      </c>
      <c r="F3209" s="10">
        <f>'data '!U3210</f>
        <v>0</v>
      </c>
      <c r="G3209" s="10">
        <f t="shared" si="1"/>
        <v>0</v>
      </c>
    </row>
    <row r="3210" spans="1:7" ht="12.75" customHeight="1" x14ac:dyDescent="0.2">
      <c r="A3210" s="7">
        <v>42836</v>
      </c>
      <c r="B3210" s="10">
        <f>'data '!K3211</f>
        <v>0</v>
      </c>
      <c r="C3210" s="10">
        <f t="shared" si="0"/>
        <v>0</v>
      </c>
      <c r="D3210" s="10">
        <f>'data '!P3211</f>
        <v>0</v>
      </c>
      <c r="E3210" s="10">
        <f t="shared" si="2"/>
        <v>0</v>
      </c>
      <c r="F3210" s="10">
        <f>'data '!U3211</f>
        <v>0</v>
      </c>
      <c r="G3210" s="10">
        <f t="shared" si="1"/>
        <v>0</v>
      </c>
    </row>
    <row r="3211" spans="1:7" ht="12.75" customHeight="1" x14ac:dyDescent="0.2">
      <c r="A3211" s="7">
        <v>42837</v>
      </c>
      <c r="B3211" s="10">
        <f>'data '!K3212</f>
        <v>0</v>
      </c>
      <c r="C3211" s="10">
        <f t="shared" si="0"/>
        <v>0</v>
      </c>
      <c r="D3211" s="10">
        <f>'data '!P3212</f>
        <v>0</v>
      </c>
      <c r="E3211" s="10">
        <f t="shared" si="2"/>
        <v>0</v>
      </c>
      <c r="F3211" s="10">
        <f>'data '!U3212</f>
        <v>0</v>
      </c>
      <c r="G3211" s="10">
        <f t="shared" si="1"/>
        <v>0</v>
      </c>
    </row>
    <row r="3212" spans="1:7" ht="12.75" customHeight="1" x14ac:dyDescent="0.2">
      <c r="A3212" s="7">
        <v>42838</v>
      </c>
      <c r="B3212" s="10">
        <f>'data '!K3213</f>
        <v>0</v>
      </c>
      <c r="C3212" s="10">
        <f t="shared" si="0"/>
        <v>0</v>
      </c>
      <c r="D3212" s="10">
        <f>'data '!P3213</f>
        <v>0</v>
      </c>
      <c r="E3212" s="10">
        <f t="shared" si="2"/>
        <v>0</v>
      </c>
      <c r="F3212" s="10">
        <f>'data '!U3213</f>
        <v>0</v>
      </c>
      <c r="G3212" s="10">
        <f t="shared" si="1"/>
        <v>0</v>
      </c>
    </row>
    <row r="3213" spans="1:7" ht="12.75" customHeight="1" x14ac:dyDescent="0.2">
      <c r="A3213" s="7">
        <v>42842</v>
      </c>
      <c r="B3213" s="10">
        <f>'data '!K3214</f>
        <v>0</v>
      </c>
      <c r="C3213" s="10">
        <f t="shared" si="0"/>
        <v>0</v>
      </c>
      <c r="D3213" s="10">
        <f>'data '!P3214</f>
        <v>0</v>
      </c>
      <c r="E3213" s="10">
        <f t="shared" si="2"/>
        <v>0</v>
      </c>
      <c r="F3213" s="10">
        <f>'data '!U3214</f>
        <v>0</v>
      </c>
      <c r="G3213" s="10">
        <f t="shared" si="1"/>
        <v>0</v>
      </c>
    </row>
    <row r="3214" spans="1:7" ht="12.75" customHeight="1" x14ac:dyDescent="0.2">
      <c r="A3214" s="7">
        <v>42843</v>
      </c>
      <c r="B3214" s="10">
        <f>'data '!K3215</f>
        <v>0</v>
      </c>
      <c r="C3214" s="10">
        <f t="shared" si="0"/>
        <v>0</v>
      </c>
      <c r="D3214" s="10">
        <f>'data '!P3215</f>
        <v>0</v>
      </c>
      <c r="E3214" s="10">
        <f t="shared" si="2"/>
        <v>0</v>
      </c>
      <c r="F3214" s="10">
        <f>'data '!U3215</f>
        <v>0</v>
      </c>
      <c r="G3214" s="10">
        <f t="shared" si="1"/>
        <v>0</v>
      </c>
    </row>
    <row r="3215" spans="1:7" ht="12.75" customHeight="1" x14ac:dyDescent="0.2">
      <c r="A3215" s="7">
        <v>42844</v>
      </c>
      <c r="B3215" s="10">
        <f>'data '!K3216</f>
        <v>0</v>
      </c>
      <c r="C3215" s="10">
        <f t="shared" si="0"/>
        <v>0</v>
      </c>
      <c r="D3215" s="10">
        <f>'data '!P3216</f>
        <v>0</v>
      </c>
      <c r="E3215" s="10">
        <f t="shared" si="2"/>
        <v>0</v>
      </c>
      <c r="F3215" s="10">
        <f>'data '!U3216</f>
        <v>0</v>
      </c>
      <c r="G3215" s="10">
        <f t="shared" si="1"/>
        <v>0</v>
      </c>
    </row>
    <row r="3216" spans="1:7" ht="12.75" customHeight="1" x14ac:dyDescent="0.2">
      <c r="A3216" s="7">
        <v>42845</v>
      </c>
      <c r="B3216" s="10">
        <f>'data '!K3217</f>
        <v>0</v>
      </c>
      <c r="C3216" s="10">
        <f t="shared" si="0"/>
        <v>0</v>
      </c>
      <c r="D3216" s="10">
        <f>'data '!P3217</f>
        <v>0</v>
      </c>
      <c r="E3216" s="10">
        <f t="shared" si="2"/>
        <v>0</v>
      </c>
      <c r="F3216" s="10">
        <f>'data '!U3217</f>
        <v>0</v>
      </c>
      <c r="G3216" s="10">
        <f t="shared" si="1"/>
        <v>0</v>
      </c>
    </row>
    <row r="3217" spans="1:7" ht="12.75" customHeight="1" x14ac:dyDescent="0.2">
      <c r="A3217" s="7">
        <v>42846</v>
      </c>
      <c r="B3217" s="10">
        <f>'data '!K3218</f>
        <v>0</v>
      </c>
      <c r="C3217" s="10">
        <f t="shared" si="0"/>
        <v>0</v>
      </c>
      <c r="D3217" s="10">
        <f>'data '!P3218</f>
        <v>0</v>
      </c>
      <c r="E3217" s="10">
        <f t="shared" si="2"/>
        <v>0</v>
      </c>
      <c r="F3217" s="10">
        <f>'data '!U3218</f>
        <v>0</v>
      </c>
      <c r="G3217" s="10">
        <f t="shared" si="1"/>
        <v>0</v>
      </c>
    </row>
    <row r="3218" spans="1:7" ht="12.75" customHeight="1" x14ac:dyDescent="0.2">
      <c r="A3218" s="7">
        <v>42849</v>
      </c>
      <c r="B3218" s="10">
        <f>'data '!K3219</f>
        <v>0</v>
      </c>
      <c r="C3218" s="10">
        <f t="shared" si="0"/>
        <v>0</v>
      </c>
      <c r="D3218" s="10">
        <f>'data '!P3219</f>
        <v>0</v>
      </c>
      <c r="E3218" s="10">
        <f t="shared" si="2"/>
        <v>0</v>
      </c>
      <c r="F3218" s="10">
        <f>'data '!U3219</f>
        <v>0</v>
      </c>
      <c r="G3218" s="10">
        <f t="shared" si="1"/>
        <v>0</v>
      </c>
    </row>
    <row r="3219" spans="1:7" ht="12.75" customHeight="1" x14ac:dyDescent="0.2">
      <c r="A3219" s="7">
        <v>42850</v>
      </c>
      <c r="B3219" s="10">
        <f>'data '!K3220</f>
        <v>0</v>
      </c>
      <c r="C3219" s="10">
        <f t="shared" si="0"/>
        <v>0</v>
      </c>
      <c r="D3219" s="10">
        <f>'data '!P3220</f>
        <v>0</v>
      </c>
      <c r="E3219" s="10">
        <f t="shared" si="2"/>
        <v>0</v>
      </c>
      <c r="F3219" s="10">
        <f>'data '!U3220</f>
        <v>0</v>
      </c>
      <c r="G3219" s="10">
        <f t="shared" si="1"/>
        <v>0</v>
      </c>
    </row>
    <row r="3220" spans="1:7" ht="12.75" customHeight="1" x14ac:dyDescent="0.2">
      <c r="A3220" s="7">
        <v>42851</v>
      </c>
      <c r="B3220" s="10">
        <f>'data '!K3221</f>
        <v>0</v>
      </c>
      <c r="C3220" s="10">
        <f t="shared" si="0"/>
        <v>0</v>
      </c>
      <c r="D3220" s="10">
        <f>'data '!P3221</f>
        <v>0</v>
      </c>
      <c r="E3220" s="10">
        <f t="shared" si="2"/>
        <v>0</v>
      </c>
      <c r="F3220" s="10">
        <f>'data '!U3221</f>
        <v>0</v>
      </c>
      <c r="G3220" s="10">
        <f t="shared" si="1"/>
        <v>0</v>
      </c>
    </row>
    <row r="3221" spans="1:7" ht="12.75" customHeight="1" x14ac:dyDescent="0.2">
      <c r="A3221" s="7">
        <v>42852</v>
      </c>
      <c r="B3221" s="10">
        <f>'data '!K3222</f>
        <v>0</v>
      </c>
      <c r="C3221" s="10">
        <f t="shared" si="0"/>
        <v>0</v>
      </c>
      <c r="D3221" s="10">
        <f>'data '!P3222</f>
        <v>0</v>
      </c>
      <c r="E3221" s="10">
        <f t="shared" si="2"/>
        <v>0</v>
      </c>
      <c r="F3221" s="10">
        <f>'data '!U3222</f>
        <v>0</v>
      </c>
      <c r="G3221" s="10">
        <f t="shared" si="1"/>
        <v>0</v>
      </c>
    </row>
    <row r="3222" spans="1:7" ht="12.75" customHeight="1" x14ac:dyDescent="0.2">
      <c r="A3222" s="7">
        <v>42853</v>
      </c>
      <c r="B3222" s="10">
        <f>'data '!K3223</f>
        <v>0</v>
      </c>
      <c r="C3222" s="10">
        <f t="shared" si="0"/>
        <v>0</v>
      </c>
      <c r="D3222" s="10">
        <f>'data '!P3223</f>
        <v>0</v>
      </c>
      <c r="E3222" s="10">
        <f t="shared" si="2"/>
        <v>0</v>
      </c>
      <c r="F3222" s="10">
        <f>'data '!U3223</f>
        <v>0</v>
      </c>
      <c r="G3222" s="10">
        <f t="shared" si="1"/>
        <v>0</v>
      </c>
    </row>
    <row r="3223" spans="1:7" ht="12.75" customHeight="1" x14ac:dyDescent="0.2">
      <c r="A3223" s="7">
        <v>42857</v>
      </c>
      <c r="B3223" s="10">
        <f>'data '!K3224</f>
        <v>0</v>
      </c>
      <c r="C3223" s="10">
        <f t="shared" si="0"/>
        <v>0</v>
      </c>
      <c r="D3223" s="10">
        <f>'data '!P3224</f>
        <v>0</v>
      </c>
      <c r="E3223" s="10">
        <f t="shared" si="2"/>
        <v>0</v>
      </c>
      <c r="F3223" s="10">
        <f>'data '!U3224</f>
        <v>0</v>
      </c>
      <c r="G3223" s="10">
        <f t="shared" si="1"/>
        <v>0</v>
      </c>
    </row>
    <row r="3224" spans="1:7" ht="12.75" customHeight="1" x14ac:dyDescent="0.2">
      <c r="A3224" s="7">
        <v>42858</v>
      </c>
      <c r="B3224" s="10">
        <f>'data '!K3225</f>
        <v>0</v>
      </c>
      <c r="C3224" s="10">
        <f t="shared" si="0"/>
        <v>0</v>
      </c>
      <c r="D3224" s="10">
        <f>'data '!P3225</f>
        <v>0</v>
      </c>
      <c r="E3224" s="10">
        <f t="shared" si="2"/>
        <v>0</v>
      </c>
      <c r="F3224" s="10">
        <f>'data '!U3225</f>
        <v>0</v>
      </c>
      <c r="G3224" s="10">
        <f t="shared" si="1"/>
        <v>0</v>
      </c>
    </row>
    <row r="3225" spans="1:7" ht="12.75" customHeight="1" x14ac:dyDescent="0.2">
      <c r="A3225" s="7">
        <v>42859</v>
      </c>
      <c r="B3225" s="10">
        <f>'data '!K3226</f>
        <v>0</v>
      </c>
      <c r="C3225" s="10">
        <f t="shared" si="0"/>
        <v>0</v>
      </c>
      <c r="D3225" s="10">
        <f>'data '!P3226</f>
        <v>0</v>
      </c>
      <c r="E3225" s="10">
        <f t="shared" si="2"/>
        <v>0</v>
      </c>
      <c r="F3225" s="10">
        <f>'data '!U3226</f>
        <v>0</v>
      </c>
      <c r="G3225" s="10">
        <f t="shared" si="1"/>
        <v>0</v>
      </c>
    </row>
    <row r="3226" spans="1:7" ht="12.75" customHeight="1" x14ac:dyDescent="0.2">
      <c r="A3226" s="7">
        <v>42860</v>
      </c>
      <c r="B3226" s="10">
        <f>'data '!K3227</f>
        <v>0</v>
      </c>
      <c r="C3226" s="10">
        <f t="shared" si="0"/>
        <v>0</v>
      </c>
      <c r="D3226" s="10">
        <f>'data '!P3227</f>
        <v>0</v>
      </c>
      <c r="E3226" s="10">
        <f t="shared" si="2"/>
        <v>0</v>
      </c>
      <c r="F3226" s="10">
        <f>'data '!U3227</f>
        <v>0</v>
      </c>
      <c r="G3226" s="10">
        <f t="shared" si="1"/>
        <v>0</v>
      </c>
    </row>
    <row r="3227" spans="1:7" ht="12.75" customHeight="1" x14ac:dyDescent="0.2">
      <c r="A3227" s="7">
        <v>42863</v>
      </c>
      <c r="B3227" s="10">
        <f>'data '!K3228</f>
        <v>0</v>
      </c>
      <c r="C3227" s="10">
        <f t="shared" si="0"/>
        <v>0</v>
      </c>
      <c r="D3227" s="10">
        <f>'data '!P3228</f>
        <v>0</v>
      </c>
      <c r="E3227" s="10">
        <f t="shared" si="2"/>
        <v>0</v>
      </c>
      <c r="F3227" s="10">
        <f>'data '!U3228</f>
        <v>0</v>
      </c>
      <c r="G3227" s="10">
        <f t="shared" si="1"/>
        <v>0</v>
      </c>
    </row>
    <row r="3228" spans="1:7" ht="12.75" customHeight="1" x14ac:dyDescent="0.2">
      <c r="A3228" s="7">
        <v>42864</v>
      </c>
      <c r="B3228" s="10">
        <f>'data '!K3229</f>
        <v>0</v>
      </c>
      <c r="C3228" s="10">
        <f t="shared" si="0"/>
        <v>0</v>
      </c>
      <c r="D3228" s="10">
        <f>'data '!P3229</f>
        <v>0</v>
      </c>
      <c r="E3228" s="10">
        <f t="shared" si="2"/>
        <v>0</v>
      </c>
      <c r="F3228" s="10">
        <f>'data '!U3229</f>
        <v>0</v>
      </c>
      <c r="G3228" s="10">
        <f t="shared" si="1"/>
        <v>0</v>
      </c>
    </row>
    <row r="3229" spans="1:7" ht="12.75" customHeight="1" x14ac:dyDescent="0.2">
      <c r="A3229" s="7">
        <v>42865</v>
      </c>
      <c r="B3229" s="10">
        <f>'data '!K3230</f>
        <v>0</v>
      </c>
      <c r="C3229" s="10">
        <f t="shared" si="0"/>
        <v>0</v>
      </c>
      <c r="D3229" s="10">
        <f>'data '!P3230</f>
        <v>0</v>
      </c>
      <c r="E3229" s="10">
        <f t="shared" si="2"/>
        <v>0</v>
      </c>
      <c r="F3229" s="10">
        <f>'data '!U3230</f>
        <v>0</v>
      </c>
      <c r="G3229" s="10">
        <f t="shared" si="1"/>
        <v>0</v>
      </c>
    </row>
    <row r="3230" spans="1:7" ht="12.75" customHeight="1" x14ac:dyDescent="0.2">
      <c r="A3230" s="7">
        <v>42866</v>
      </c>
      <c r="B3230" s="10">
        <f>'data '!K3231</f>
        <v>0</v>
      </c>
      <c r="C3230" s="10">
        <f t="shared" si="0"/>
        <v>0</v>
      </c>
      <c r="D3230" s="10">
        <f>'data '!P3231</f>
        <v>0</v>
      </c>
      <c r="E3230" s="10">
        <f t="shared" si="2"/>
        <v>0</v>
      </c>
      <c r="F3230" s="10">
        <f>'data '!U3231</f>
        <v>0</v>
      </c>
      <c r="G3230" s="10">
        <f t="shared" si="1"/>
        <v>0</v>
      </c>
    </row>
    <row r="3231" spans="1:7" ht="12.75" customHeight="1" x14ac:dyDescent="0.2">
      <c r="A3231" s="7">
        <v>42867</v>
      </c>
      <c r="B3231" s="10">
        <f>'data '!K3232</f>
        <v>0</v>
      </c>
      <c r="C3231" s="10">
        <f t="shared" si="0"/>
        <v>0</v>
      </c>
      <c r="D3231" s="10">
        <f>'data '!P3232</f>
        <v>0</v>
      </c>
      <c r="E3231" s="10">
        <f t="shared" si="2"/>
        <v>0</v>
      </c>
      <c r="F3231" s="10">
        <f>'data '!U3232</f>
        <v>0</v>
      </c>
      <c r="G3231" s="10">
        <f t="shared" si="1"/>
        <v>0</v>
      </c>
    </row>
    <row r="3232" spans="1:7" ht="12.75" customHeight="1" x14ac:dyDescent="0.2">
      <c r="A3232" s="7">
        <v>42870</v>
      </c>
      <c r="B3232" s="10">
        <f>'data '!K3233</f>
        <v>0</v>
      </c>
      <c r="C3232" s="10">
        <f t="shared" si="0"/>
        <v>0</v>
      </c>
      <c r="D3232" s="10">
        <f>'data '!P3233</f>
        <v>0</v>
      </c>
      <c r="E3232" s="10">
        <f t="shared" si="2"/>
        <v>0</v>
      </c>
      <c r="F3232" s="10">
        <f>'data '!U3233</f>
        <v>0</v>
      </c>
      <c r="G3232" s="10">
        <f t="shared" si="1"/>
        <v>0</v>
      </c>
    </row>
    <row r="3233" spans="1:7" ht="12.75" customHeight="1" x14ac:dyDescent="0.2">
      <c r="A3233" s="7">
        <v>42871</v>
      </c>
      <c r="B3233" s="10">
        <f>'data '!K3234</f>
        <v>0</v>
      </c>
      <c r="C3233" s="10">
        <f t="shared" si="0"/>
        <v>0</v>
      </c>
      <c r="D3233" s="10">
        <f>'data '!P3234</f>
        <v>0</v>
      </c>
      <c r="E3233" s="10">
        <f t="shared" si="2"/>
        <v>0</v>
      </c>
      <c r="F3233" s="10">
        <f>'data '!U3234</f>
        <v>0</v>
      </c>
      <c r="G3233" s="10">
        <f t="shared" si="1"/>
        <v>0</v>
      </c>
    </row>
    <row r="3234" spans="1:7" ht="12.75" customHeight="1" x14ac:dyDescent="0.2">
      <c r="A3234" s="7">
        <v>42872</v>
      </c>
      <c r="B3234" s="10">
        <f>'data '!K3235</f>
        <v>0</v>
      </c>
      <c r="C3234" s="10">
        <f t="shared" si="0"/>
        <v>0</v>
      </c>
      <c r="D3234" s="10">
        <f>'data '!P3235</f>
        <v>0</v>
      </c>
      <c r="E3234" s="10">
        <f t="shared" si="2"/>
        <v>0</v>
      </c>
      <c r="F3234" s="10">
        <f>'data '!U3235</f>
        <v>0</v>
      </c>
      <c r="G3234" s="10">
        <f t="shared" si="1"/>
        <v>0</v>
      </c>
    </row>
    <row r="3235" spans="1:7" ht="12.75" customHeight="1" x14ac:dyDescent="0.2">
      <c r="A3235" s="7">
        <v>42873</v>
      </c>
      <c r="B3235" s="10">
        <f>'data '!K3236</f>
        <v>0</v>
      </c>
      <c r="C3235" s="10">
        <f t="shared" si="0"/>
        <v>0</v>
      </c>
      <c r="D3235" s="10">
        <f>'data '!P3236</f>
        <v>0</v>
      </c>
      <c r="E3235" s="10">
        <f t="shared" si="2"/>
        <v>0</v>
      </c>
      <c r="F3235" s="10">
        <f>'data '!U3236</f>
        <v>0</v>
      </c>
      <c r="G3235" s="10">
        <f t="shared" si="1"/>
        <v>0</v>
      </c>
    </row>
    <row r="3236" spans="1:7" ht="12.75" customHeight="1" x14ac:dyDescent="0.2">
      <c r="A3236" s="7">
        <v>42874</v>
      </c>
      <c r="B3236" s="10">
        <f>'data '!K3237</f>
        <v>0</v>
      </c>
      <c r="C3236" s="10">
        <f t="shared" si="0"/>
        <v>0</v>
      </c>
      <c r="D3236" s="10">
        <f>'data '!P3237</f>
        <v>0</v>
      </c>
      <c r="E3236" s="10">
        <f t="shared" si="2"/>
        <v>0</v>
      </c>
      <c r="F3236" s="10">
        <f>'data '!U3237</f>
        <v>0</v>
      </c>
      <c r="G3236" s="10">
        <f t="shared" si="1"/>
        <v>0</v>
      </c>
    </row>
    <row r="3237" spans="1:7" ht="12.75" customHeight="1" x14ac:dyDescent="0.2">
      <c r="A3237" s="7">
        <v>42877</v>
      </c>
      <c r="B3237" s="10">
        <f>'data '!K3238</f>
        <v>0</v>
      </c>
      <c r="C3237" s="10">
        <f t="shared" si="0"/>
        <v>0</v>
      </c>
      <c r="D3237" s="10">
        <f>'data '!P3238</f>
        <v>0</v>
      </c>
      <c r="E3237" s="10">
        <f t="shared" si="2"/>
        <v>0</v>
      </c>
      <c r="F3237" s="10">
        <f>'data '!U3238</f>
        <v>0</v>
      </c>
      <c r="G3237" s="10">
        <f t="shared" si="1"/>
        <v>0</v>
      </c>
    </row>
    <row r="3238" spans="1:7" ht="12.75" customHeight="1" x14ac:dyDescent="0.2">
      <c r="A3238" s="7">
        <v>42878</v>
      </c>
      <c r="B3238" s="10">
        <f>'data '!K3239</f>
        <v>0</v>
      </c>
      <c r="C3238" s="10">
        <f t="shared" si="0"/>
        <v>0</v>
      </c>
      <c r="D3238" s="10">
        <f>'data '!P3239</f>
        <v>0</v>
      </c>
      <c r="E3238" s="10">
        <f t="shared" si="2"/>
        <v>0</v>
      </c>
      <c r="F3238" s="10">
        <f>'data '!U3239</f>
        <v>0</v>
      </c>
      <c r="G3238" s="10">
        <f t="shared" si="1"/>
        <v>0</v>
      </c>
    </row>
    <row r="3239" spans="1:7" ht="12.75" customHeight="1" x14ac:dyDescent="0.2">
      <c r="A3239" s="7">
        <v>42879</v>
      </c>
      <c r="B3239" s="10">
        <f>'data '!K3240</f>
        <v>0</v>
      </c>
      <c r="C3239" s="10">
        <f t="shared" si="0"/>
        <v>0</v>
      </c>
      <c r="D3239" s="10">
        <f>'data '!P3240</f>
        <v>0</v>
      </c>
      <c r="E3239" s="10">
        <f t="shared" si="2"/>
        <v>0</v>
      </c>
      <c r="F3239" s="10">
        <f>'data '!U3240</f>
        <v>0</v>
      </c>
      <c r="G3239" s="10">
        <f t="shared" si="1"/>
        <v>0</v>
      </c>
    </row>
    <row r="3240" spans="1:7" ht="12.75" customHeight="1" x14ac:dyDescent="0.2">
      <c r="A3240" s="7">
        <v>42880</v>
      </c>
      <c r="B3240" s="10">
        <f>'data '!K3241</f>
        <v>0</v>
      </c>
      <c r="C3240" s="10">
        <f t="shared" si="0"/>
        <v>0</v>
      </c>
      <c r="D3240" s="10">
        <f>'data '!P3241</f>
        <v>0</v>
      </c>
      <c r="E3240" s="10">
        <f t="shared" si="2"/>
        <v>0</v>
      </c>
      <c r="F3240" s="10">
        <f>'data '!U3241</f>
        <v>0</v>
      </c>
      <c r="G3240" s="10">
        <f t="shared" si="1"/>
        <v>0</v>
      </c>
    </row>
    <row r="3241" spans="1:7" ht="12.75" customHeight="1" x14ac:dyDescent="0.2">
      <c r="A3241" s="7">
        <v>42881</v>
      </c>
      <c r="B3241" s="10">
        <f>'data '!K3242</f>
        <v>0</v>
      </c>
      <c r="C3241" s="10">
        <f t="shared" si="0"/>
        <v>0</v>
      </c>
      <c r="D3241" s="10">
        <f>'data '!P3242</f>
        <v>0</v>
      </c>
      <c r="E3241" s="10">
        <f t="shared" si="2"/>
        <v>0</v>
      </c>
      <c r="F3241" s="10">
        <f>'data '!U3242</f>
        <v>0</v>
      </c>
      <c r="G3241" s="10">
        <f t="shared" si="1"/>
        <v>0</v>
      </c>
    </row>
    <row r="3242" spans="1:7" ht="12.75" customHeight="1" x14ac:dyDescent="0.2">
      <c r="A3242" s="7">
        <v>42884</v>
      </c>
      <c r="B3242" s="10">
        <f>'data '!K3243</f>
        <v>0</v>
      </c>
      <c r="C3242" s="10">
        <f t="shared" si="0"/>
        <v>0</v>
      </c>
      <c r="D3242" s="10">
        <f>'data '!P3243</f>
        <v>0</v>
      </c>
      <c r="E3242" s="10">
        <f t="shared" si="2"/>
        <v>0</v>
      </c>
      <c r="F3242" s="10">
        <f>'data '!U3243</f>
        <v>0</v>
      </c>
      <c r="G3242" s="10">
        <f t="shared" si="1"/>
        <v>0</v>
      </c>
    </row>
    <row r="3243" spans="1:7" ht="12.75" customHeight="1" x14ac:dyDescent="0.2">
      <c r="A3243" s="7">
        <v>42885</v>
      </c>
      <c r="B3243" s="10">
        <f>'data '!K3244</f>
        <v>0</v>
      </c>
      <c r="C3243" s="10">
        <f t="shared" si="0"/>
        <v>0</v>
      </c>
      <c r="D3243" s="10">
        <f>'data '!P3244</f>
        <v>0</v>
      </c>
      <c r="E3243" s="10">
        <f t="shared" si="2"/>
        <v>0</v>
      </c>
      <c r="F3243" s="10">
        <f>'data '!U3244</f>
        <v>0</v>
      </c>
      <c r="G3243" s="10">
        <f t="shared" si="1"/>
        <v>0</v>
      </c>
    </row>
    <row r="3244" spans="1:7" ht="12.75" customHeight="1" x14ac:dyDescent="0.2">
      <c r="A3244" s="7">
        <v>42886</v>
      </c>
      <c r="B3244" s="10">
        <f>'data '!K3245</f>
        <v>0</v>
      </c>
      <c r="C3244" s="10">
        <f t="shared" si="0"/>
        <v>0</v>
      </c>
      <c r="D3244" s="10">
        <f>'data '!P3245</f>
        <v>0</v>
      </c>
      <c r="E3244" s="10">
        <f t="shared" si="2"/>
        <v>0</v>
      </c>
      <c r="F3244" s="10">
        <f>'data '!U3245</f>
        <v>0</v>
      </c>
      <c r="G3244" s="10">
        <f t="shared" si="1"/>
        <v>0</v>
      </c>
    </row>
    <row r="3245" spans="1:7" ht="12.75" customHeight="1" x14ac:dyDescent="0.2">
      <c r="A3245" s="7">
        <v>42887</v>
      </c>
      <c r="B3245" s="10">
        <f>'data '!K3246</f>
        <v>0</v>
      </c>
      <c r="C3245" s="10">
        <f t="shared" si="0"/>
        <v>0</v>
      </c>
      <c r="D3245" s="10">
        <f>'data '!P3246</f>
        <v>0</v>
      </c>
      <c r="E3245" s="10">
        <f t="shared" si="2"/>
        <v>0</v>
      </c>
      <c r="F3245" s="10">
        <f>'data '!U3246</f>
        <v>0</v>
      </c>
      <c r="G3245" s="10">
        <f t="shared" si="1"/>
        <v>0</v>
      </c>
    </row>
    <row r="3246" spans="1:7" ht="12.75" customHeight="1" x14ac:dyDescent="0.2">
      <c r="A3246" s="7">
        <v>42888</v>
      </c>
      <c r="B3246" s="10">
        <f>'data '!K3247</f>
        <v>0</v>
      </c>
      <c r="C3246" s="10">
        <f t="shared" si="0"/>
        <v>0</v>
      </c>
      <c r="D3246" s="10">
        <f>'data '!P3247</f>
        <v>0</v>
      </c>
      <c r="E3246" s="10">
        <f t="shared" si="2"/>
        <v>0</v>
      </c>
      <c r="F3246" s="10">
        <f>'data '!U3247</f>
        <v>0</v>
      </c>
      <c r="G3246" s="10">
        <f t="shared" si="1"/>
        <v>0</v>
      </c>
    </row>
    <row r="3247" spans="1:7" ht="12.75" customHeight="1" x14ac:dyDescent="0.2">
      <c r="A3247" s="7">
        <v>42891</v>
      </c>
      <c r="B3247" s="10">
        <f>'data '!K3248</f>
        <v>0</v>
      </c>
      <c r="C3247" s="10">
        <f t="shared" si="0"/>
        <v>0</v>
      </c>
      <c r="D3247" s="10">
        <f>'data '!P3248</f>
        <v>0</v>
      </c>
      <c r="E3247" s="10">
        <f t="shared" si="2"/>
        <v>0</v>
      </c>
      <c r="F3247" s="10">
        <f>'data '!U3248</f>
        <v>0</v>
      </c>
      <c r="G3247" s="10">
        <f t="shared" si="1"/>
        <v>0</v>
      </c>
    </row>
    <row r="3248" spans="1:7" ht="12.75" customHeight="1" x14ac:dyDescent="0.2">
      <c r="A3248" s="7">
        <v>42892</v>
      </c>
      <c r="B3248" s="10">
        <f>'data '!K3249</f>
        <v>0</v>
      </c>
      <c r="C3248" s="10">
        <f t="shared" si="0"/>
        <v>0</v>
      </c>
      <c r="D3248" s="10">
        <f>'data '!P3249</f>
        <v>0</v>
      </c>
      <c r="E3248" s="10">
        <f t="shared" si="2"/>
        <v>0</v>
      </c>
      <c r="F3248" s="10">
        <f>'data '!U3249</f>
        <v>0</v>
      </c>
      <c r="G3248" s="10">
        <f t="shared" si="1"/>
        <v>0</v>
      </c>
    </row>
    <row r="3249" spans="1:7" ht="12.75" customHeight="1" x14ac:dyDescent="0.2">
      <c r="A3249" s="7">
        <v>42893</v>
      </c>
      <c r="B3249" s="10">
        <f>'data '!K3250</f>
        <v>0</v>
      </c>
      <c r="C3249" s="10">
        <f t="shared" si="0"/>
        <v>0</v>
      </c>
      <c r="D3249" s="10">
        <f>'data '!P3250</f>
        <v>0</v>
      </c>
      <c r="E3249" s="10">
        <f t="shared" si="2"/>
        <v>0</v>
      </c>
      <c r="F3249" s="10">
        <f>'data '!U3250</f>
        <v>0</v>
      </c>
      <c r="G3249" s="10">
        <f t="shared" si="1"/>
        <v>0</v>
      </c>
    </row>
    <row r="3250" spans="1:7" ht="12.75" customHeight="1" x14ac:dyDescent="0.2">
      <c r="A3250" s="7">
        <v>42894</v>
      </c>
      <c r="B3250" s="10">
        <f>'data '!K3251</f>
        <v>0</v>
      </c>
      <c r="C3250" s="10">
        <f t="shared" si="0"/>
        <v>0</v>
      </c>
      <c r="D3250" s="10">
        <f>'data '!P3251</f>
        <v>0</v>
      </c>
      <c r="E3250" s="10">
        <f t="shared" si="2"/>
        <v>0</v>
      </c>
      <c r="F3250" s="10">
        <f>'data '!U3251</f>
        <v>0</v>
      </c>
      <c r="G3250" s="10">
        <f t="shared" si="1"/>
        <v>0</v>
      </c>
    </row>
    <row r="3251" spans="1:7" ht="12.75" customHeight="1" x14ac:dyDescent="0.2">
      <c r="A3251" s="7">
        <v>42895</v>
      </c>
      <c r="B3251" s="10">
        <f>'data '!K3252</f>
        <v>0</v>
      </c>
      <c r="C3251" s="10">
        <f t="shared" si="0"/>
        <v>0</v>
      </c>
      <c r="D3251" s="10">
        <f>'data '!P3252</f>
        <v>0</v>
      </c>
      <c r="E3251" s="10">
        <f t="shared" si="2"/>
        <v>0</v>
      </c>
      <c r="F3251" s="10">
        <f>'data '!U3252</f>
        <v>0</v>
      </c>
      <c r="G3251" s="10">
        <f t="shared" si="1"/>
        <v>0</v>
      </c>
    </row>
    <row r="3252" spans="1:7" ht="12.75" customHeight="1" x14ac:dyDescent="0.2">
      <c r="A3252" s="7">
        <v>42898</v>
      </c>
      <c r="B3252" s="10">
        <f>'data '!K3253</f>
        <v>0</v>
      </c>
      <c r="C3252" s="10">
        <f t="shared" si="0"/>
        <v>0</v>
      </c>
      <c r="D3252" s="10">
        <f>'data '!P3253</f>
        <v>0</v>
      </c>
      <c r="E3252" s="10">
        <f t="shared" si="2"/>
        <v>0</v>
      </c>
      <c r="F3252" s="10">
        <f>'data '!U3253</f>
        <v>0</v>
      </c>
      <c r="G3252" s="10">
        <f t="shared" si="1"/>
        <v>0</v>
      </c>
    </row>
    <row r="3253" spans="1:7" ht="12.75" customHeight="1" x14ac:dyDescent="0.2">
      <c r="A3253" s="7">
        <v>42899</v>
      </c>
      <c r="B3253" s="10">
        <f>'data '!K3254</f>
        <v>0</v>
      </c>
      <c r="C3253" s="10">
        <f t="shared" si="0"/>
        <v>0</v>
      </c>
      <c r="D3253" s="10">
        <f>'data '!P3254</f>
        <v>0</v>
      </c>
      <c r="E3253" s="10">
        <f t="shared" si="2"/>
        <v>0</v>
      </c>
      <c r="F3253" s="10">
        <f>'data '!U3254</f>
        <v>0</v>
      </c>
      <c r="G3253" s="10">
        <f t="shared" si="1"/>
        <v>0</v>
      </c>
    </row>
    <row r="3254" spans="1:7" ht="12.75" customHeight="1" x14ac:dyDescent="0.2">
      <c r="A3254" s="7">
        <v>42900</v>
      </c>
      <c r="B3254" s="10">
        <f>'data '!K3255</f>
        <v>0</v>
      </c>
      <c r="C3254" s="10">
        <f t="shared" si="0"/>
        <v>0</v>
      </c>
      <c r="D3254" s="10">
        <f>'data '!P3255</f>
        <v>0</v>
      </c>
      <c r="E3254" s="10">
        <f t="shared" si="2"/>
        <v>0</v>
      </c>
      <c r="F3254" s="10">
        <f>'data '!U3255</f>
        <v>0</v>
      </c>
      <c r="G3254" s="10">
        <f t="shared" si="1"/>
        <v>0</v>
      </c>
    </row>
    <row r="3255" spans="1:7" ht="12.75" customHeight="1" x14ac:dyDescent="0.2">
      <c r="A3255" s="7">
        <v>42901</v>
      </c>
      <c r="B3255" s="10">
        <f>'data '!K3256</f>
        <v>0</v>
      </c>
      <c r="C3255" s="10">
        <f t="shared" si="0"/>
        <v>0</v>
      </c>
      <c r="D3255" s="10">
        <f>'data '!P3256</f>
        <v>0</v>
      </c>
      <c r="E3255" s="10">
        <f t="shared" si="2"/>
        <v>0</v>
      </c>
      <c r="F3255" s="10">
        <f>'data '!U3256</f>
        <v>0</v>
      </c>
      <c r="G3255" s="10">
        <f t="shared" si="1"/>
        <v>0</v>
      </c>
    </row>
    <row r="3256" spans="1:7" ht="12.75" customHeight="1" x14ac:dyDescent="0.2">
      <c r="A3256" s="7">
        <v>42902</v>
      </c>
      <c r="B3256" s="10">
        <f>'data '!K3257</f>
        <v>0</v>
      </c>
      <c r="C3256" s="10">
        <f t="shared" si="0"/>
        <v>0</v>
      </c>
      <c r="D3256" s="10">
        <f>'data '!P3257</f>
        <v>0</v>
      </c>
      <c r="E3256" s="10">
        <f t="shared" si="2"/>
        <v>0</v>
      </c>
      <c r="F3256" s="10">
        <f>'data '!U3257</f>
        <v>0</v>
      </c>
      <c r="G3256" s="10">
        <f t="shared" si="1"/>
        <v>0</v>
      </c>
    </row>
    <row r="3257" spans="1:7" ht="12.75" customHeight="1" x14ac:dyDescent="0.2">
      <c r="A3257" s="7">
        <v>42905</v>
      </c>
      <c r="B3257" s="10">
        <f>'data '!K3258</f>
        <v>0</v>
      </c>
      <c r="C3257" s="10">
        <f t="shared" si="0"/>
        <v>0</v>
      </c>
      <c r="D3257" s="10">
        <f>'data '!P3258</f>
        <v>0</v>
      </c>
      <c r="E3257" s="10">
        <f t="shared" si="2"/>
        <v>0</v>
      </c>
      <c r="F3257" s="10">
        <f>'data '!U3258</f>
        <v>0</v>
      </c>
      <c r="G3257" s="10">
        <f t="shared" si="1"/>
        <v>0</v>
      </c>
    </row>
    <row r="3258" spans="1:7" ht="12.75" customHeight="1" x14ac:dyDescent="0.2">
      <c r="A3258" s="7">
        <v>42906</v>
      </c>
      <c r="B3258" s="10">
        <f>'data '!K3259</f>
        <v>0</v>
      </c>
      <c r="C3258" s="10">
        <f t="shared" si="0"/>
        <v>0</v>
      </c>
      <c r="D3258" s="10">
        <f>'data '!P3259</f>
        <v>0</v>
      </c>
      <c r="E3258" s="10">
        <f t="shared" si="2"/>
        <v>0</v>
      </c>
      <c r="F3258" s="10">
        <f>'data '!U3259</f>
        <v>0</v>
      </c>
      <c r="G3258" s="10">
        <f t="shared" si="1"/>
        <v>0</v>
      </c>
    </row>
    <row r="3259" spans="1:7" ht="12.75" customHeight="1" x14ac:dyDescent="0.2">
      <c r="A3259" s="7">
        <v>42907</v>
      </c>
      <c r="B3259" s="10">
        <f>'data '!K3260</f>
        <v>0</v>
      </c>
      <c r="C3259" s="10">
        <f t="shared" si="0"/>
        <v>0</v>
      </c>
      <c r="D3259" s="10">
        <f>'data '!P3260</f>
        <v>0</v>
      </c>
      <c r="E3259" s="10">
        <f t="shared" si="2"/>
        <v>0</v>
      </c>
      <c r="F3259" s="10">
        <f>'data '!U3260</f>
        <v>0</v>
      </c>
      <c r="G3259" s="10">
        <f t="shared" si="1"/>
        <v>0</v>
      </c>
    </row>
    <row r="3260" spans="1:7" ht="12.75" customHeight="1" x14ac:dyDescent="0.2">
      <c r="A3260" s="7">
        <v>42908</v>
      </c>
      <c r="B3260" s="10">
        <f>'data '!K3261</f>
        <v>0</v>
      </c>
      <c r="C3260" s="10">
        <f t="shared" si="0"/>
        <v>0</v>
      </c>
      <c r="D3260" s="10">
        <f>'data '!P3261</f>
        <v>0</v>
      </c>
      <c r="E3260" s="10">
        <f t="shared" si="2"/>
        <v>0</v>
      </c>
      <c r="F3260" s="10">
        <f>'data '!U3261</f>
        <v>0</v>
      </c>
      <c r="G3260" s="10">
        <f t="shared" si="1"/>
        <v>0</v>
      </c>
    </row>
    <row r="3261" spans="1:7" ht="12.75" customHeight="1" x14ac:dyDescent="0.2">
      <c r="A3261" s="7">
        <v>42909</v>
      </c>
      <c r="B3261" s="10">
        <f>'data '!K3262</f>
        <v>0</v>
      </c>
      <c r="C3261" s="10">
        <f t="shared" si="0"/>
        <v>0</v>
      </c>
      <c r="D3261" s="10">
        <f>'data '!P3262</f>
        <v>0</v>
      </c>
      <c r="E3261" s="10">
        <f t="shared" si="2"/>
        <v>0</v>
      </c>
      <c r="F3261" s="10">
        <f>'data '!U3262</f>
        <v>0</v>
      </c>
      <c r="G3261" s="10">
        <f t="shared" si="1"/>
        <v>0</v>
      </c>
    </row>
    <row r="3262" spans="1:7" ht="12.75" customHeight="1" x14ac:dyDescent="0.2">
      <c r="A3262" s="7">
        <v>42913</v>
      </c>
      <c r="B3262" s="10">
        <f>'data '!K3263</f>
        <v>0</v>
      </c>
      <c r="C3262" s="10">
        <f t="shared" si="0"/>
        <v>0</v>
      </c>
      <c r="D3262" s="10">
        <f>'data '!P3263</f>
        <v>0</v>
      </c>
      <c r="E3262" s="10">
        <f t="shared" si="2"/>
        <v>0</v>
      </c>
      <c r="F3262" s="10">
        <f>'data '!U3263</f>
        <v>0</v>
      </c>
      <c r="G3262" s="10">
        <f t="shared" si="1"/>
        <v>0</v>
      </c>
    </row>
    <row r="3263" spans="1:7" ht="12.75" customHeight="1" x14ac:dyDescent="0.2">
      <c r="A3263" s="7">
        <v>42914</v>
      </c>
      <c r="B3263" s="10">
        <f>'data '!K3264</f>
        <v>0</v>
      </c>
      <c r="C3263" s="10">
        <f t="shared" si="0"/>
        <v>0</v>
      </c>
      <c r="D3263" s="10">
        <f>'data '!P3264</f>
        <v>0</v>
      </c>
      <c r="E3263" s="10">
        <f t="shared" si="2"/>
        <v>0</v>
      </c>
      <c r="F3263" s="10">
        <f>'data '!U3264</f>
        <v>0</v>
      </c>
      <c r="G3263" s="10">
        <f t="shared" si="1"/>
        <v>0</v>
      </c>
    </row>
    <row r="3264" spans="1:7" ht="12.75" customHeight="1" x14ac:dyDescent="0.2">
      <c r="A3264" s="7">
        <v>42915</v>
      </c>
      <c r="B3264" s="10">
        <f>'data '!K3265</f>
        <v>0</v>
      </c>
      <c r="C3264" s="10">
        <f t="shared" si="0"/>
        <v>0</v>
      </c>
      <c r="D3264" s="10">
        <f>'data '!P3265</f>
        <v>0</v>
      </c>
      <c r="E3264" s="10">
        <f t="shared" si="2"/>
        <v>0</v>
      </c>
      <c r="F3264" s="10">
        <f>'data '!U3265</f>
        <v>0</v>
      </c>
      <c r="G3264" s="10">
        <f t="shared" si="1"/>
        <v>0</v>
      </c>
    </row>
    <row r="3265" spans="1:7" ht="12.75" customHeight="1" x14ac:dyDescent="0.2">
      <c r="A3265" s="7">
        <v>42916</v>
      </c>
      <c r="B3265" s="10">
        <f>'data '!K3266</f>
        <v>0</v>
      </c>
      <c r="C3265" s="10">
        <f t="shared" si="0"/>
        <v>0</v>
      </c>
      <c r="D3265" s="10">
        <f>'data '!P3266</f>
        <v>0</v>
      </c>
      <c r="E3265" s="10">
        <f t="shared" si="2"/>
        <v>0</v>
      </c>
      <c r="F3265" s="10">
        <f>'data '!U3266</f>
        <v>0</v>
      </c>
      <c r="G3265" s="10">
        <f t="shared" si="1"/>
        <v>0</v>
      </c>
    </row>
    <row r="3266" spans="1:7" ht="12.75" customHeight="1" x14ac:dyDescent="0.2">
      <c r="A3266" s="7">
        <v>42919</v>
      </c>
      <c r="B3266" s="10">
        <f>'data '!K3267</f>
        <v>0</v>
      </c>
      <c r="C3266" s="10">
        <f t="shared" si="0"/>
        <v>0</v>
      </c>
      <c r="D3266" s="10">
        <f>'data '!P3267</f>
        <v>0</v>
      </c>
      <c r="E3266" s="10">
        <f t="shared" si="2"/>
        <v>0</v>
      </c>
      <c r="F3266" s="10">
        <f>'data '!U3267</f>
        <v>0</v>
      </c>
      <c r="G3266" s="10">
        <f t="shared" si="1"/>
        <v>0</v>
      </c>
    </row>
    <row r="3267" spans="1:7" ht="12.75" customHeight="1" x14ac:dyDescent="0.2">
      <c r="A3267" s="7">
        <v>42920</v>
      </c>
      <c r="B3267" s="10">
        <f>'data '!K3268</f>
        <v>0</v>
      </c>
      <c r="C3267" s="10">
        <f t="shared" si="0"/>
        <v>0</v>
      </c>
      <c r="D3267" s="10">
        <f>'data '!P3268</f>
        <v>0</v>
      </c>
      <c r="E3267" s="10">
        <f t="shared" si="2"/>
        <v>0</v>
      </c>
      <c r="F3267" s="10">
        <f>'data '!U3268</f>
        <v>0</v>
      </c>
      <c r="G3267" s="10">
        <f t="shared" si="1"/>
        <v>0</v>
      </c>
    </row>
    <row r="3268" spans="1:7" ht="12.75" customHeight="1" x14ac:dyDescent="0.2">
      <c r="A3268" s="7">
        <v>42921</v>
      </c>
      <c r="B3268" s="10">
        <f>'data '!K3269</f>
        <v>0</v>
      </c>
      <c r="C3268" s="10">
        <f t="shared" si="0"/>
        <v>0</v>
      </c>
      <c r="D3268" s="10">
        <f>'data '!P3269</f>
        <v>0</v>
      </c>
      <c r="E3268" s="10">
        <f t="shared" si="2"/>
        <v>0</v>
      </c>
      <c r="F3268" s="10">
        <f>'data '!U3269</f>
        <v>0</v>
      </c>
      <c r="G3268" s="10">
        <f t="shared" si="1"/>
        <v>0</v>
      </c>
    </row>
    <row r="3269" spans="1:7" ht="12.75" customHeight="1" x14ac:dyDescent="0.2">
      <c r="A3269" s="7">
        <v>42922</v>
      </c>
      <c r="B3269" s="10">
        <f>'data '!K3270</f>
        <v>0</v>
      </c>
      <c r="C3269" s="10">
        <f t="shared" si="0"/>
        <v>0</v>
      </c>
      <c r="D3269" s="10">
        <f>'data '!P3270</f>
        <v>0</v>
      </c>
      <c r="E3269" s="10">
        <f t="shared" si="2"/>
        <v>0</v>
      </c>
      <c r="F3269" s="10">
        <f>'data '!U3270</f>
        <v>0</v>
      </c>
      <c r="G3269" s="10">
        <f t="shared" si="1"/>
        <v>0</v>
      </c>
    </row>
    <row r="3270" spans="1:7" ht="12.75" customHeight="1" x14ac:dyDescent="0.2">
      <c r="A3270" s="7">
        <v>42923</v>
      </c>
      <c r="B3270" s="10">
        <f>'data '!K3271</f>
        <v>0</v>
      </c>
      <c r="C3270" s="10">
        <f t="shared" si="0"/>
        <v>0</v>
      </c>
      <c r="D3270" s="10">
        <f>'data '!P3271</f>
        <v>0</v>
      </c>
      <c r="E3270" s="10">
        <f t="shared" si="2"/>
        <v>0</v>
      </c>
      <c r="F3270" s="10">
        <f>'data '!U3271</f>
        <v>0</v>
      </c>
      <c r="G3270" s="10">
        <f t="shared" si="1"/>
        <v>0</v>
      </c>
    </row>
    <row r="3271" spans="1:7" ht="12.75" customHeight="1" x14ac:dyDescent="0.2">
      <c r="A3271" s="7">
        <v>42926</v>
      </c>
      <c r="B3271" s="10">
        <f>'data '!K3272</f>
        <v>0</v>
      </c>
      <c r="C3271" s="10">
        <f t="shared" si="0"/>
        <v>0</v>
      </c>
      <c r="D3271" s="10">
        <f>'data '!P3272</f>
        <v>0</v>
      </c>
      <c r="E3271" s="10">
        <f t="shared" si="2"/>
        <v>0</v>
      </c>
      <c r="F3271" s="10">
        <f>'data '!U3272</f>
        <v>0</v>
      </c>
      <c r="G3271" s="10">
        <f t="shared" si="1"/>
        <v>0</v>
      </c>
    </row>
    <row r="3272" spans="1:7" ht="12.75" customHeight="1" x14ac:dyDescent="0.2">
      <c r="A3272" s="7">
        <v>42927</v>
      </c>
      <c r="B3272" s="10">
        <f>'data '!K3273</f>
        <v>0</v>
      </c>
      <c r="C3272" s="10">
        <f t="shared" si="0"/>
        <v>0</v>
      </c>
      <c r="D3272" s="10">
        <f>'data '!P3273</f>
        <v>0</v>
      </c>
      <c r="E3272" s="10">
        <f t="shared" si="2"/>
        <v>0</v>
      </c>
      <c r="F3272" s="10">
        <f>'data '!U3273</f>
        <v>0</v>
      </c>
      <c r="G3272" s="10">
        <f t="shared" si="1"/>
        <v>0</v>
      </c>
    </row>
    <row r="3273" spans="1:7" ht="12.75" customHeight="1" x14ac:dyDescent="0.2">
      <c r="A3273" s="7">
        <v>42928</v>
      </c>
      <c r="B3273" s="10">
        <f>'data '!K3274</f>
        <v>0</v>
      </c>
      <c r="C3273" s="10">
        <f t="shared" si="0"/>
        <v>0</v>
      </c>
      <c r="D3273" s="10">
        <f>'data '!P3274</f>
        <v>0</v>
      </c>
      <c r="E3273" s="10">
        <f t="shared" si="2"/>
        <v>0</v>
      </c>
      <c r="F3273" s="10">
        <f>'data '!U3274</f>
        <v>0</v>
      </c>
      <c r="G3273" s="10">
        <f t="shared" si="1"/>
        <v>0</v>
      </c>
    </row>
    <row r="3274" spans="1:7" ht="12.75" customHeight="1" x14ac:dyDescent="0.2">
      <c r="A3274" s="7">
        <v>42929</v>
      </c>
      <c r="B3274" s="10">
        <f>'data '!K3275</f>
        <v>0</v>
      </c>
      <c r="C3274" s="10">
        <f t="shared" si="0"/>
        <v>0</v>
      </c>
      <c r="D3274" s="10">
        <f>'data '!P3275</f>
        <v>0</v>
      </c>
      <c r="E3274" s="10">
        <f t="shared" si="2"/>
        <v>0</v>
      </c>
      <c r="F3274" s="10">
        <f>'data '!U3275</f>
        <v>0</v>
      </c>
      <c r="G3274" s="10">
        <f t="shared" si="1"/>
        <v>0</v>
      </c>
    </row>
    <row r="3275" spans="1:7" ht="12.75" customHeight="1" x14ac:dyDescent="0.2">
      <c r="A3275" s="7">
        <v>42930</v>
      </c>
      <c r="B3275" s="10">
        <f>'data '!K3276</f>
        <v>0</v>
      </c>
      <c r="C3275" s="10">
        <f t="shared" si="0"/>
        <v>0</v>
      </c>
      <c r="D3275" s="10">
        <f>'data '!P3276</f>
        <v>0</v>
      </c>
      <c r="E3275" s="10">
        <f t="shared" si="2"/>
        <v>0</v>
      </c>
      <c r="F3275" s="10">
        <f>'data '!U3276</f>
        <v>0</v>
      </c>
      <c r="G3275" s="10">
        <f t="shared" si="1"/>
        <v>0</v>
      </c>
    </row>
    <row r="3276" spans="1:7" ht="12.75" customHeight="1" x14ac:dyDescent="0.2">
      <c r="A3276" s="7">
        <v>42933</v>
      </c>
      <c r="B3276" s="10">
        <f>'data '!K3277</f>
        <v>0</v>
      </c>
      <c r="C3276" s="10">
        <f t="shared" si="0"/>
        <v>0</v>
      </c>
      <c r="D3276" s="10">
        <f>'data '!P3277</f>
        <v>0</v>
      </c>
      <c r="E3276" s="10">
        <f t="shared" si="2"/>
        <v>0</v>
      </c>
      <c r="F3276" s="10">
        <f>'data '!U3277</f>
        <v>0</v>
      </c>
      <c r="G3276" s="10">
        <f t="shared" si="1"/>
        <v>0</v>
      </c>
    </row>
    <row r="3277" spans="1:7" ht="12.75" customHeight="1" x14ac:dyDescent="0.2">
      <c r="A3277" s="7">
        <v>42934</v>
      </c>
      <c r="B3277" s="10">
        <f>'data '!K3278</f>
        <v>0</v>
      </c>
      <c r="C3277" s="10">
        <f t="shared" si="0"/>
        <v>0</v>
      </c>
      <c r="D3277" s="10">
        <f>'data '!P3278</f>
        <v>0</v>
      </c>
      <c r="E3277" s="10">
        <f t="shared" si="2"/>
        <v>0</v>
      </c>
      <c r="F3277" s="10">
        <f>'data '!U3278</f>
        <v>0</v>
      </c>
      <c r="G3277" s="10">
        <f t="shared" si="1"/>
        <v>0</v>
      </c>
    </row>
    <row r="3278" spans="1:7" ht="12.75" customHeight="1" x14ac:dyDescent="0.2">
      <c r="A3278" s="7">
        <v>42935</v>
      </c>
      <c r="B3278" s="10">
        <f>'data '!K3279</f>
        <v>0</v>
      </c>
      <c r="C3278" s="10">
        <f t="shared" si="0"/>
        <v>0</v>
      </c>
      <c r="D3278" s="10">
        <f>'data '!P3279</f>
        <v>0</v>
      </c>
      <c r="E3278" s="10">
        <f t="shared" si="2"/>
        <v>0</v>
      </c>
      <c r="F3278" s="10">
        <f>'data '!U3279</f>
        <v>0</v>
      </c>
      <c r="G3278" s="10">
        <f t="shared" si="1"/>
        <v>0</v>
      </c>
    </row>
    <row r="3279" spans="1:7" ht="12.75" customHeight="1" x14ac:dyDescent="0.2">
      <c r="A3279" s="7">
        <v>42936</v>
      </c>
      <c r="B3279" s="10">
        <f>'data '!K3280</f>
        <v>0</v>
      </c>
      <c r="C3279" s="10">
        <f t="shared" si="0"/>
        <v>0</v>
      </c>
      <c r="D3279" s="10">
        <f>'data '!P3280</f>
        <v>0</v>
      </c>
      <c r="E3279" s="10">
        <f t="shared" si="2"/>
        <v>0</v>
      </c>
      <c r="F3279" s="10">
        <f>'data '!U3280</f>
        <v>0</v>
      </c>
      <c r="G3279" s="10">
        <f t="shared" si="1"/>
        <v>0</v>
      </c>
    </row>
    <row r="3280" spans="1:7" ht="12.75" customHeight="1" x14ac:dyDescent="0.2">
      <c r="A3280" s="7">
        <v>42937</v>
      </c>
      <c r="B3280" s="10">
        <f>'data '!K3281</f>
        <v>0</v>
      </c>
      <c r="C3280" s="10">
        <f t="shared" si="0"/>
        <v>0</v>
      </c>
      <c r="D3280" s="10">
        <f>'data '!P3281</f>
        <v>0</v>
      </c>
      <c r="E3280" s="10">
        <f t="shared" si="2"/>
        <v>0</v>
      </c>
      <c r="F3280" s="10">
        <f>'data '!U3281</f>
        <v>0</v>
      </c>
      <c r="G3280" s="10">
        <f t="shared" si="1"/>
        <v>0</v>
      </c>
    </row>
    <row r="3281" spans="1:7" ht="12.75" customHeight="1" x14ac:dyDescent="0.2">
      <c r="A3281" s="7">
        <v>42940</v>
      </c>
      <c r="B3281" s="10">
        <f>'data '!K3282</f>
        <v>0</v>
      </c>
      <c r="C3281" s="10">
        <f t="shared" si="0"/>
        <v>0</v>
      </c>
      <c r="D3281" s="10">
        <f>'data '!P3282</f>
        <v>0</v>
      </c>
      <c r="E3281" s="10">
        <f t="shared" si="2"/>
        <v>0</v>
      </c>
      <c r="F3281" s="10">
        <f>'data '!U3282</f>
        <v>0</v>
      </c>
      <c r="G3281" s="10">
        <f t="shared" si="1"/>
        <v>0</v>
      </c>
    </row>
    <row r="3282" spans="1:7" ht="12.75" customHeight="1" x14ac:dyDescent="0.2">
      <c r="A3282" s="7">
        <v>42941</v>
      </c>
      <c r="B3282" s="10">
        <f>'data '!K3283</f>
        <v>0</v>
      </c>
      <c r="C3282" s="10">
        <f t="shared" si="0"/>
        <v>0</v>
      </c>
      <c r="D3282" s="10">
        <f>'data '!P3283</f>
        <v>0</v>
      </c>
      <c r="E3282" s="10">
        <f t="shared" si="2"/>
        <v>0</v>
      </c>
      <c r="F3282" s="10">
        <f>'data '!U3283</f>
        <v>0</v>
      </c>
      <c r="G3282" s="10">
        <f t="shared" si="1"/>
        <v>0</v>
      </c>
    </row>
    <row r="3283" spans="1:7" ht="12.75" customHeight="1" x14ac:dyDescent="0.2">
      <c r="A3283" s="7">
        <v>42942</v>
      </c>
      <c r="B3283" s="10">
        <f>'data '!K3284</f>
        <v>0</v>
      </c>
      <c r="C3283" s="10">
        <f t="shared" si="0"/>
        <v>0</v>
      </c>
      <c r="D3283" s="10">
        <f>'data '!P3284</f>
        <v>0</v>
      </c>
      <c r="E3283" s="10">
        <f t="shared" si="2"/>
        <v>0</v>
      </c>
      <c r="F3283" s="10">
        <f>'data '!U3284</f>
        <v>0</v>
      </c>
      <c r="G3283" s="10">
        <f t="shared" si="1"/>
        <v>0</v>
      </c>
    </row>
    <row r="3284" spans="1:7" ht="12.75" customHeight="1" x14ac:dyDescent="0.2">
      <c r="A3284" s="7">
        <v>42943</v>
      </c>
      <c r="B3284" s="10">
        <f>'data '!K3285</f>
        <v>0</v>
      </c>
      <c r="C3284" s="10">
        <f t="shared" si="0"/>
        <v>0</v>
      </c>
      <c r="D3284" s="10">
        <f>'data '!P3285</f>
        <v>0</v>
      </c>
      <c r="E3284" s="10">
        <f t="shared" si="2"/>
        <v>0</v>
      </c>
      <c r="F3284" s="10">
        <f>'data '!U3285</f>
        <v>0</v>
      </c>
      <c r="G3284" s="10">
        <f t="shared" si="1"/>
        <v>0</v>
      </c>
    </row>
    <row r="3285" spans="1:7" ht="12.75" customHeight="1" x14ac:dyDescent="0.2">
      <c r="A3285" s="7">
        <v>42944</v>
      </c>
      <c r="B3285" s="10">
        <f>'data '!K3286</f>
        <v>0</v>
      </c>
      <c r="C3285" s="10">
        <f t="shared" si="0"/>
        <v>0</v>
      </c>
      <c r="D3285" s="10">
        <f>'data '!P3286</f>
        <v>0</v>
      </c>
      <c r="E3285" s="10">
        <f t="shared" si="2"/>
        <v>0</v>
      </c>
      <c r="F3285" s="10">
        <f>'data '!U3286</f>
        <v>0</v>
      </c>
      <c r="G3285" s="10">
        <f t="shared" si="1"/>
        <v>0</v>
      </c>
    </row>
    <row r="3286" spans="1:7" ht="12.75" customHeight="1" x14ac:dyDescent="0.2">
      <c r="A3286" s="7">
        <v>42947</v>
      </c>
      <c r="B3286" s="10">
        <f>'data '!K3287</f>
        <v>0</v>
      </c>
      <c r="C3286" s="10">
        <f t="shared" si="0"/>
        <v>0</v>
      </c>
      <c r="D3286" s="10">
        <f>'data '!P3287</f>
        <v>0</v>
      </c>
      <c r="E3286" s="10">
        <f t="shared" si="2"/>
        <v>0</v>
      </c>
      <c r="F3286" s="10">
        <f>'data '!U3287</f>
        <v>0</v>
      </c>
      <c r="G3286" s="10">
        <f t="shared" si="1"/>
        <v>0</v>
      </c>
    </row>
    <row r="3287" spans="1:7" ht="12.75" customHeight="1" x14ac:dyDescent="0.2">
      <c r="A3287" s="7">
        <v>42948</v>
      </c>
      <c r="B3287" s="10">
        <f>'data '!K3288</f>
        <v>0</v>
      </c>
      <c r="C3287" s="10">
        <f t="shared" si="0"/>
        <v>0</v>
      </c>
      <c r="D3287" s="10">
        <f>'data '!P3288</f>
        <v>0</v>
      </c>
      <c r="E3287" s="10">
        <f t="shared" si="2"/>
        <v>0</v>
      </c>
      <c r="F3287" s="10">
        <f>'data '!U3288</f>
        <v>0</v>
      </c>
      <c r="G3287" s="10">
        <f t="shared" si="1"/>
        <v>0</v>
      </c>
    </row>
    <row r="3288" spans="1:7" ht="12.75" customHeight="1" x14ac:dyDescent="0.2">
      <c r="A3288" s="7">
        <v>42949</v>
      </c>
      <c r="B3288" s="10">
        <f>'data '!K3289</f>
        <v>0</v>
      </c>
      <c r="C3288" s="10">
        <f t="shared" si="0"/>
        <v>0</v>
      </c>
      <c r="D3288" s="10">
        <f>'data '!P3289</f>
        <v>0</v>
      </c>
      <c r="E3288" s="10">
        <f t="shared" si="2"/>
        <v>0</v>
      </c>
      <c r="F3288" s="10">
        <f>'data '!U3289</f>
        <v>0</v>
      </c>
      <c r="G3288" s="10">
        <f t="shared" si="1"/>
        <v>0</v>
      </c>
    </row>
    <row r="3289" spans="1:7" ht="12.75" customHeight="1" x14ac:dyDescent="0.2">
      <c r="A3289" s="7">
        <v>42950</v>
      </c>
      <c r="B3289" s="10">
        <f>'data '!K3290</f>
        <v>0</v>
      </c>
      <c r="C3289" s="10">
        <f t="shared" si="0"/>
        <v>0</v>
      </c>
      <c r="D3289" s="10">
        <f>'data '!P3290</f>
        <v>0</v>
      </c>
      <c r="E3289" s="10">
        <f t="shared" si="2"/>
        <v>0</v>
      </c>
      <c r="F3289" s="10">
        <f>'data '!U3290</f>
        <v>0</v>
      </c>
      <c r="G3289" s="10">
        <f t="shared" si="1"/>
        <v>0</v>
      </c>
    </row>
    <row r="3290" spans="1:7" ht="12.75" customHeight="1" x14ac:dyDescent="0.2">
      <c r="A3290" s="7">
        <v>42951</v>
      </c>
      <c r="B3290" s="10">
        <f>'data '!K3291</f>
        <v>0</v>
      </c>
      <c r="C3290" s="10">
        <f t="shared" si="0"/>
        <v>0</v>
      </c>
      <c r="D3290" s="10">
        <f>'data '!P3291</f>
        <v>0</v>
      </c>
      <c r="E3290" s="10">
        <f t="shared" si="2"/>
        <v>0</v>
      </c>
      <c r="F3290" s="10">
        <f>'data '!U3291</f>
        <v>0</v>
      </c>
      <c r="G3290" s="10">
        <f t="shared" si="1"/>
        <v>0</v>
      </c>
    </row>
    <row r="3291" spans="1:7" ht="12.75" customHeight="1" x14ac:dyDescent="0.2">
      <c r="A3291" s="7">
        <v>42954</v>
      </c>
      <c r="B3291" s="10">
        <f>'data '!K3292</f>
        <v>0</v>
      </c>
      <c r="C3291" s="10">
        <f t="shared" si="0"/>
        <v>0</v>
      </c>
      <c r="D3291" s="10">
        <f>'data '!P3292</f>
        <v>0</v>
      </c>
      <c r="E3291" s="10">
        <f t="shared" si="2"/>
        <v>0</v>
      </c>
      <c r="F3291" s="10">
        <f>'data '!U3292</f>
        <v>0</v>
      </c>
      <c r="G3291" s="10">
        <f t="shared" si="1"/>
        <v>0</v>
      </c>
    </row>
    <row r="3292" spans="1:7" ht="12.75" customHeight="1" x14ac:dyDescent="0.2">
      <c r="A3292" s="7">
        <v>42955</v>
      </c>
      <c r="B3292" s="10">
        <f>'data '!K3293</f>
        <v>0</v>
      </c>
      <c r="C3292" s="10">
        <f t="shared" si="0"/>
        <v>0</v>
      </c>
      <c r="D3292" s="10">
        <f>'data '!P3293</f>
        <v>0</v>
      </c>
      <c r="E3292" s="10">
        <f t="shared" si="2"/>
        <v>0</v>
      </c>
      <c r="F3292" s="10">
        <f>'data '!U3293</f>
        <v>0</v>
      </c>
      <c r="G3292" s="10">
        <f t="shared" si="1"/>
        <v>0</v>
      </c>
    </row>
    <row r="3293" spans="1:7" ht="12.75" customHeight="1" x14ac:dyDescent="0.2">
      <c r="A3293" s="7">
        <v>42956</v>
      </c>
      <c r="B3293" s="10">
        <f>'data '!K3294</f>
        <v>0</v>
      </c>
      <c r="C3293" s="10">
        <f t="shared" si="0"/>
        <v>0</v>
      </c>
      <c r="D3293" s="10">
        <f>'data '!P3294</f>
        <v>0</v>
      </c>
      <c r="E3293" s="10">
        <f t="shared" si="2"/>
        <v>0</v>
      </c>
      <c r="F3293" s="10">
        <f>'data '!U3294</f>
        <v>0</v>
      </c>
      <c r="G3293" s="10">
        <f t="shared" si="1"/>
        <v>0</v>
      </c>
    </row>
    <row r="3294" spans="1:7" ht="12.75" customHeight="1" x14ac:dyDescent="0.2">
      <c r="A3294" s="7">
        <v>42957</v>
      </c>
      <c r="B3294" s="10">
        <f>'data '!K3295</f>
        <v>0</v>
      </c>
      <c r="C3294" s="10">
        <f t="shared" si="0"/>
        <v>0</v>
      </c>
      <c r="D3294" s="10">
        <f>'data '!P3295</f>
        <v>0</v>
      </c>
      <c r="E3294" s="10">
        <f t="shared" si="2"/>
        <v>0</v>
      </c>
      <c r="F3294" s="10">
        <f>'data '!U3295</f>
        <v>0</v>
      </c>
      <c r="G3294" s="10">
        <f t="shared" si="1"/>
        <v>0</v>
      </c>
    </row>
    <row r="3295" spans="1:7" ht="12.75" customHeight="1" x14ac:dyDescent="0.2">
      <c r="A3295" s="7">
        <v>42958</v>
      </c>
      <c r="B3295" s="10">
        <f>'data '!K3296</f>
        <v>0</v>
      </c>
      <c r="C3295" s="10">
        <f t="shared" si="0"/>
        <v>0</v>
      </c>
      <c r="D3295" s="10">
        <f>'data '!P3296</f>
        <v>0</v>
      </c>
      <c r="E3295" s="10">
        <f t="shared" si="2"/>
        <v>0</v>
      </c>
      <c r="F3295" s="10">
        <f>'data '!U3296</f>
        <v>0</v>
      </c>
      <c r="G3295" s="10">
        <f t="shared" si="1"/>
        <v>0</v>
      </c>
    </row>
    <row r="3296" spans="1:7" ht="12.75" customHeight="1" x14ac:dyDescent="0.2">
      <c r="A3296" s="7">
        <v>42961</v>
      </c>
      <c r="B3296" s="10">
        <f>'data '!K3297</f>
        <v>0</v>
      </c>
      <c r="C3296" s="10">
        <f t="shared" si="0"/>
        <v>0</v>
      </c>
      <c r="D3296" s="10">
        <f>'data '!P3297</f>
        <v>0</v>
      </c>
      <c r="E3296" s="10">
        <f t="shared" si="2"/>
        <v>0</v>
      </c>
      <c r="F3296" s="10">
        <f>'data '!U3297</f>
        <v>0</v>
      </c>
      <c r="G3296" s="10">
        <f t="shared" si="1"/>
        <v>0</v>
      </c>
    </row>
    <row r="3297" spans="1:7" ht="12.75" customHeight="1" x14ac:dyDescent="0.2">
      <c r="A3297" s="7">
        <v>42963</v>
      </c>
      <c r="B3297" s="10">
        <f>'data '!K3298</f>
        <v>0</v>
      </c>
      <c r="C3297" s="10">
        <f t="shared" si="0"/>
        <v>0</v>
      </c>
      <c r="D3297" s="10">
        <f>'data '!P3298</f>
        <v>0</v>
      </c>
      <c r="E3297" s="10">
        <f t="shared" si="2"/>
        <v>0</v>
      </c>
      <c r="F3297" s="10">
        <f>'data '!U3298</f>
        <v>0</v>
      </c>
      <c r="G3297" s="10">
        <f t="shared" si="1"/>
        <v>0</v>
      </c>
    </row>
    <row r="3298" spans="1:7" ht="12.75" customHeight="1" x14ac:dyDescent="0.2">
      <c r="A3298" s="7">
        <v>42964</v>
      </c>
      <c r="B3298" s="10">
        <f>'data '!K3299</f>
        <v>0</v>
      </c>
      <c r="C3298" s="10">
        <f t="shared" si="0"/>
        <v>0</v>
      </c>
      <c r="D3298" s="10">
        <f>'data '!P3299</f>
        <v>0</v>
      </c>
      <c r="E3298" s="10">
        <f t="shared" si="2"/>
        <v>0</v>
      </c>
      <c r="F3298" s="10">
        <f>'data '!U3299</f>
        <v>0</v>
      </c>
      <c r="G3298" s="10">
        <f t="shared" si="1"/>
        <v>0</v>
      </c>
    </row>
    <row r="3299" spans="1:7" ht="12.75" customHeight="1" x14ac:dyDescent="0.2">
      <c r="A3299" s="7">
        <v>42965</v>
      </c>
      <c r="B3299" s="10">
        <f>'data '!K3300</f>
        <v>0</v>
      </c>
      <c r="C3299" s="10">
        <f t="shared" si="0"/>
        <v>0</v>
      </c>
      <c r="D3299" s="10">
        <f>'data '!P3300</f>
        <v>0</v>
      </c>
      <c r="E3299" s="10">
        <f t="shared" si="2"/>
        <v>0</v>
      </c>
      <c r="F3299" s="10">
        <f>'data '!U3300</f>
        <v>0</v>
      </c>
      <c r="G3299" s="10">
        <f t="shared" si="1"/>
        <v>0</v>
      </c>
    </row>
    <row r="3300" spans="1:7" ht="12.75" customHeight="1" x14ac:dyDescent="0.2">
      <c r="A3300" s="7">
        <v>42968</v>
      </c>
      <c r="B3300" s="10">
        <f>'data '!K3301</f>
        <v>0</v>
      </c>
      <c r="C3300" s="10">
        <f t="shared" si="0"/>
        <v>0</v>
      </c>
      <c r="D3300" s="10">
        <f>'data '!P3301</f>
        <v>0</v>
      </c>
      <c r="E3300" s="10">
        <f t="shared" si="2"/>
        <v>0</v>
      </c>
      <c r="F3300" s="10">
        <f>'data '!U3301</f>
        <v>0</v>
      </c>
      <c r="G3300" s="10">
        <f t="shared" si="1"/>
        <v>0</v>
      </c>
    </row>
    <row r="3301" spans="1:7" ht="12.75" customHeight="1" x14ac:dyDescent="0.2">
      <c r="A3301" s="7">
        <v>42969</v>
      </c>
      <c r="B3301" s="10">
        <f>'data '!K3302</f>
        <v>0</v>
      </c>
      <c r="C3301" s="10">
        <f t="shared" si="0"/>
        <v>0</v>
      </c>
      <c r="D3301" s="10">
        <f>'data '!P3302</f>
        <v>0</v>
      </c>
      <c r="E3301" s="10">
        <f t="shared" si="2"/>
        <v>0</v>
      </c>
      <c r="F3301" s="10">
        <f>'data '!U3302</f>
        <v>0</v>
      </c>
      <c r="G3301" s="10">
        <f t="shared" si="1"/>
        <v>0</v>
      </c>
    </row>
    <row r="3302" spans="1:7" ht="12.75" customHeight="1" x14ac:dyDescent="0.2">
      <c r="A3302" s="7">
        <v>42970</v>
      </c>
      <c r="B3302" s="10">
        <f>'data '!K3303</f>
        <v>0</v>
      </c>
      <c r="C3302" s="10">
        <f t="shared" si="0"/>
        <v>0</v>
      </c>
      <c r="D3302" s="10">
        <f>'data '!P3303</f>
        <v>0</v>
      </c>
      <c r="E3302" s="10">
        <f t="shared" si="2"/>
        <v>0</v>
      </c>
      <c r="F3302" s="10">
        <f>'data '!U3303</f>
        <v>0</v>
      </c>
      <c r="G3302" s="10">
        <f t="shared" si="1"/>
        <v>0</v>
      </c>
    </row>
    <row r="3303" spans="1:7" ht="12.75" customHeight="1" x14ac:dyDescent="0.2">
      <c r="A3303" s="7">
        <v>42971</v>
      </c>
      <c r="B3303" s="10">
        <f>'data '!K3304</f>
        <v>0</v>
      </c>
      <c r="C3303" s="10">
        <f t="shared" si="0"/>
        <v>0</v>
      </c>
      <c r="D3303" s="10">
        <f>'data '!P3304</f>
        <v>0</v>
      </c>
      <c r="E3303" s="10">
        <f t="shared" si="2"/>
        <v>0</v>
      </c>
      <c r="F3303" s="10">
        <f>'data '!U3304</f>
        <v>0</v>
      </c>
      <c r="G3303" s="10">
        <f t="shared" si="1"/>
        <v>0</v>
      </c>
    </row>
    <row r="3304" spans="1:7" ht="12.75" customHeight="1" x14ac:dyDescent="0.2">
      <c r="A3304" s="7">
        <v>42975</v>
      </c>
      <c r="B3304" s="10">
        <f>'data '!K3305</f>
        <v>0</v>
      </c>
      <c r="C3304" s="10">
        <f t="shared" si="0"/>
        <v>0</v>
      </c>
      <c r="D3304" s="10">
        <f>'data '!P3305</f>
        <v>0</v>
      </c>
      <c r="E3304" s="10">
        <f t="shared" si="2"/>
        <v>0</v>
      </c>
      <c r="F3304" s="10">
        <f>'data '!U3305</f>
        <v>0</v>
      </c>
      <c r="G3304" s="10">
        <f t="shared" si="1"/>
        <v>0</v>
      </c>
    </row>
    <row r="3305" spans="1:7" ht="12.75" customHeight="1" x14ac:dyDescent="0.2">
      <c r="A3305" s="7">
        <v>42976</v>
      </c>
      <c r="B3305" s="10">
        <f>'data '!K3306</f>
        <v>0</v>
      </c>
      <c r="C3305" s="10">
        <f t="shared" si="0"/>
        <v>0</v>
      </c>
      <c r="D3305" s="10">
        <f>'data '!P3306</f>
        <v>0</v>
      </c>
      <c r="E3305" s="10">
        <f t="shared" si="2"/>
        <v>0</v>
      </c>
      <c r="F3305" s="10">
        <f>'data '!U3306</f>
        <v>0</v>
      </c>
      <c r="G3305" s="10">
        <f t="shared" si="1"/>
        <v>0</v>
      </c>
    </row>
    <row r="3306" spans="1:7" ht="12.75" customHeight="1" x14ac:dyDescent="0.2">
      <c r="A3306" s="7">
        <v>42977</v>
      </c>
      <c r="B3306" s="10">
        <f>'data '!K3307</f>
        <v>0</v>
      </c>
      <c r="C3306" s="10">
        <f t="shared" si="0"/>
        <v>0</v>
      </c>
      <c r="D3306" s="10">
        <f>'data '!P3307</f>
        <v>0</v>
      </c>
      <c r="E3306" s="10">
        <f t="shared" si="2"/>
        <v>0</v>
      </c>
      <c r="F3306" s="10">
        <f>'data '!U3307</f>
        <v>0</v>
      </c>
      <c r="G3306" s="10">
        <f t="shared" si="1"/>
        <v>0</v>
      </c>
    </row>
    <row r="3307" spans="1:7" ht="12.75" customHeight="1" x14ac:dyDescent="0.2">
      <c r="A3307" s="7">
        <v>42978</v>
      </c>
      <c r="B3307" s="10">
        <f>'data '!K3308</f>
        <v>0</v>
      </c>
      <c r="C3307" s="10">
        <f t="shared" si="0"/>
        <v>0</v>
      </c>
      <c r="D3307" s="10">
        <f>'data '!P3308</f>
        <v>0</v>
      </c>
      <c r="E3307" s="10">
        <f t="shared" si="2"/>
        <v>0</v>
      </c>
      <c r="F3307" s="10">
        <f>'data '!U3308</f>
        <v>0</v>
      </c>
      <c r="G3307" s="10">
        <f t="shared" si="1"/>
        <v>0</v>
      </c>
    </row>
    <row r="3308" spans="1:7" ht="12.75" customHeight="1" x14ac:dyDescent="0.2">
      <c r="A3308" s="7">
        <v>42979</v>
      </c>
      <c r="B3308" s="10">
        <f>'data '!K3309</f>
        <v>0</v>
      </c>
      <c r="C3308" s="10">
        <f t="shared" si="0"/>
        <v>0</v>
      </c>
      <c r="D3308" s="10">
        <f>'data '!P3309</f>
        <v>0</v>
      </c>
      <c r="E3308" s="10">
        <f t="shared" si="2"/>
        <v>0</v>
      </c>
      <c r="F3308" s="10">
        <f>'data '!U3309</f>
        <v>0</v>
      </c>
      <c r="G3308" s="10">
        <f t="shared" si="1"/>
        <v>0</v>
      </c>
    </row>
    <row r="3309" spans="1:7" ht="12.75" customHeight="1" x14ac:dyDescent="0.2">
      <c r="A3309" s="7">
        <v>42982</v>
      </c>
      <c r="B3309" s="10">
        <f>'data '!K3310</f>
        <v>0</v>
      </c>
      <c r="C3309" s="10">
        <f t="shared" si="0"/>
        <v>0</v>
      </c>
      <c r="D3309" s="10">
        <f>'data '!P3310</f>
        <v>0</v>
      </c>
      <c r="E3309" s="10">
        <f t="shared" si="2"/>
        <v>0</v>
      </c>
      <c r="F3309" s="10">
        <f>'data '!U3310</f>
        <v>0</v>
      </c>
      <c r="G3309" s="10">
        <f t="shared" si="1"/>
        <v>0</v>
      </c>
    </row>
    <row r="3310" spans="1:7" ht="12.75" customHeight="1" x14ac:dyDescent="0.2">
      <c r="A3310" s="7">
        <v>42983</v>
      </c>
      <c r="B3310" s="10">
        <f>'data '!K3311</f>
        <v>0</v>
      </c>
      <c r="C3310" s="10">
        <f t="shared" si="0"/>
        <v>0</v>
      </c>
      <c r="D3310" s="10">
        <f>'data '!P3311</f>
        <v>0</v>
      </c>
      <c r="E3310" s="10">
        <f t="shared" si="2"/>
        <v>0</v>
      </c>
      <c r="F3310" s="10">
        <f>'data '!U3311</f>
        <v>0</v>
      </c>
      <c r="G3310" s="10">
        <f t="shared" si="1"/>
        <v>0</v>
      </c>
    </row>
    <row r="3311" spans="1:7" ht="12.75" customHeight="1" x14ac:dyDescent="0.2">
      <c r="A3311" s="7">
        <v>42984</v>
      </c>
      <c r="B3311" s="10">
        <f>'data '!K3312</f>
        <v>0</v>
      </c>
      <c r="C3311" s="10">
        <f t="shared" si="0"/>
        <v>0</v>
      </c>
      <c r="D3311" s="10">
        <f>'data '!P3312</f>
        <v>0</v>
      </c>
      <c r="E3311" s="10">
        <f t="shared" si="2"/>
        <v>0</v>
      </c>
      <c r="F3311" s="10">
        <f>'data '!U3312</f>
        <v>0</v>
      </c>
      <c r="G3311" s="10">
        <f t="shared" si="1"/>
        <v>0</v>
      </c>
    </row>
    <row r="3312" spans="1:7" ht="12.75" customHeight="1" x14ac:dyDescent="0.2">
      <c r="A3312" s="7">
        <v>42985</v>
      </c>
      <c r="B3312" s="10">
        <f>'data '!K3313</f>
        <v>0</v>
      </c>
      <c r="C3312" s="10">
        <f t="shared" si="0"/>
        <v>0</v>
      </c>
      <c r="D3312" s="10">
        <f>'data '!P3313</f>
        <v>0</v>
      </c>
      <c r="E3312" s="10">
        <f t="shared" si="2"/>
        <v>0</v>
      </c>
      <c r="F3312" s="10">
        <f>'data '!U3313</f>
        <v>0</v>
      </c>
      <c r="G3312" s="10">
        <f t="shared" si="1"/>
        <v>0</v>
      </c>
    </row>
    <row r="3313" spans="1:7" ht="12.75" customHeight="1" x14ac:dyDescent="0.2">
      <c r="A3313" s="7">
        <v>42986</v>
      </c>
      <c r="B3313" s="10">
        <f>'data '!K3314</f>
        <v>0</v>
      </c>
      <c r="C3313" s="10">
        <f t="shared" si="0"/>
        <v>0</v>
      </c>
      <c r="D3313" s="10">
        <f>'data '!P3314</f>
        <v>0</v>
      </c>
      <c r="E3313" s="10">
        <f t="shared" si="2"/>
        <v>0</v>
      </c>
      <c r="F3313" s="10">
        <f>'data '!U3314</f>
        <v>0</v>
      </c>
      <c r="G3313" s="10">
        <f t="shared" si="1"/>
        <v>0</v>
      </c>
    </row>
    <row r="3314" spans="1:7" ht="12.75" customHeight="1" x14ac:dyDescent="0.2">
      <c r="A3314" s="7">
        <v>42989</v>
      </c>
      <c r="B3314" s="10">
        <f>'data '!K3315</f>
        <v>0</v>
      </c>
      <c r="C3314" s="10">
        <f t="shared" si="0"/>
        <v>0</v>
      </c>
      <c r="D3314" s="10">
        <f>'data '!P3315</f>
        <v>0</v>
      </c>
      <c r="E3314" s="10">
        <f t="shared" si="2"/>
        <v>0</v>
      </c>
      <c r="F3314" s="10">
        <f>'data '!U3315</f>
        <v>0</v>
      </c>
      <c r="G3314" s="10">
        <f t="shared" si="1"/>
        <v>0</v>
      </c>
    </row>
    <row r="3315" spans="1:7" ht="12.75" customHeight="1" x14ac:dyDescent="0.2">
      <c r="A3315" s="7">
        <v>42990</v>
      </c>
      <c r="B3315" s="10">
        <f>'data '!K3316</f>
        <v>0</v>
      </c>
      <c r="C3315" s="10">
        <f t="shared" si="0"/>
        <v>0</v>
      </c>
      <c r="D3315" s="10">
        <f>'data '!P3316</f>
        <v>0</v>
      </c>
      <c r="E3315" s="10">
        <f t="shared" si="2"/>
        <v>0</v>
      </c>
      <c r="F3315" s="10">
        <f>'data '!U3316</f>
        <v>0</v>
      </c>
      <c r="G3315" s="10">
        <f t="shared" si="1"/>
        <v>0</v>
      </c>
    </row>
    <row r="3316" spans="1:7" ht="12.75" customHeight="1" x14ac:dyDescent="0.2">
      <c r="A3316" s="7">
        <v>42991</v>
      </c>
      <c r="B3316" s="10">
        <f>'data '!K3317</f>
        <v>0</v>
      </c>
      <c r="C3316" s="10">
        <f t="shared" si="0"/>
        <v>0</v>
      </c>
      <c r="D3316" s="10">
        <f>'data '!P3317</f>
        <v>0</v>
      </c>
      <c r="E3316" s="10">
        <f t="shared" si="2"/>
        <v>0</v>
      </c>
      <c r="F3316" s="10">
        <f>'data '!U3317</f>
        <v>0</v>
      </c>
      <c r="G3316" s="10">
        <f t="shared" si="1"/>
        <v>0</v>
      </c>
    </row>
    <row r="3317" spans="1:7" ht="12.75" customHeight="1" x14ac:dyDescent="0.2">
      <c r="A3317" s="7">
        <v>42992</v>
      </c>
      <c r="B3317" s="10">
        <f>'data '!K3318</f>
        <v>0</v>
      </c>
      <c r="C3317" s="10">
        <f t="shared" si="0"/>
        <v>0</v>
      </c>
      <c r="D3317" s="10">
        <f>'data '!P3318</f>
        <v>0</v>
      </c>
      <c r="E3317" s="10">
        <f t="shared" si="2"/>
        <v>0</v>
      </c>
      <c r="F3317" s="10">
        <f>'data '!U3318</f>
        <v>0</v>
      </c>
      <c r="G3317" s="10">
        <f t="shared" si="1"/>
        <v>0</v>
      </c>
    </row>
    <row r="3318" spans="1:7" ht="12.75" customHeight="1" x14ac:dyDescent="0.2">
      <c r="A3318" s="7">
        <v>42993</v>
      </c>
      <c r="B3318" s="10">
        <f>'data '!K3319</f>
        <v>0</v>
      </c>
      <c r="C3318" s="10">
        <f t="shared" si="0"/>
        <v>0</v>
      </c>
      <c r="D3318" s="10">
        <f>'data '!P3319</f>
        <v>0</v>
      </c>
      <c r="E3318" s="10">
        <f t="shared" si="2"/>
        <v>0</v>
      </c>
      <c r="F3318" s="10">
        <f>'data '!U3319</f>
        <v>0</v>
      </c>
      <c r="G3318" s="10">
        <f t="shared" si="1"/>
        <v>0</v>
      </c>
    </row>
    <row r="3319" spans="1:7" ht="12.75" customHeight="1" x14ac:dyDescent="0.2">
      <c r="A3319" s="7">
        <v>42996</v>
      </c>
      <c r="B3319" s="10">
        <f>'data '!K3320</f>
        <v>0</v>
      </c>
      <c r="C3319" s="10">
        <f t="shared" si="0"/>
        <v>0</v>
      </c>
      <c r="D3319" s="10">
        <f>'data '!P3320</f>
        <v>0</v>
      </c>
      <c r="E3319" s="10">
        <f t="shared" si="2"/>
        <v>0</v>
      </c>
      <c r="F3319" s="10">
        <f>'data '!U3320</f>
        <v>0</v>
      </c>
      <c r="G3319" s="10">
        <f t="shared" si="1"/>
        <v>0</v>
      </c>
    </row>
    <row r="3320" spans="1:7" ht="12.75" customHeight="1" x14ac:dyDescent="0.2">
      <c r="A3320" s="7">
        <v>42997</v>
      </c>
      <c r="B3320" s="10">
        <f>'data '!K3321</f>
        <v>0</v>
      </c>
      <c r="C3320" s="10">
        <f t="shared" si="0"/>
        <v>0</v>
      </c>
      <c r="D3320" s="10">
        <f>'data '!P3321</f>
        <v>0</v>
      </c>
      <c r="E3320" s="10">
        <f t="shared" si="2"/>
        <v>0</v>
      </c>
      <c r="F3320" s="10">
        <f>'data '!U3321</f>
        <v>0</v>
      </c>
      <c r="G3320" s="10">
        <f t="shared" si="1"/>
        <v>0</v>
      </c>
    </row>
    <row r="3321" spans="1:7" ht="12.75" customHeight="1" x14ac:dyDescent="0.2">
      <c r="A3321" s="7">
        <v>42998</v>
      </c>
      <c r="B3321" s="10">
        <f>'data '!K3322</f>
        <v>0</v>
      </c>
      <c r="C3321" s="10">
        <f t="shared" si="0"/>
        <v>0</v>
      </c>
      <c r="D3321" s="10">
        <f>'data '!P3322</f>
        <v>0</v>
      </c>
      <c r="E3321" s="10">
        <f t="shared" si="2"/>
        <v>0</v>
      </c>
      <c r="F3321" s="10">
        <f>'data '!U3322</f>
        <v>0</v>
      </c>
      <c r="G3321" s="10">
        <f t="shared" si="1"/>
        <v>0</v>
      </c>
    </row>
    <row r="3322" spans="1:7" ht="12.75" customHeight="1" x14ac:dyDescent="0.2">
      <c r="A3322" s="7">
        <v>42999</v>
      </c>
      <c r="B3322" s="10">
        <f>'data '!K3323</f>
        <v>0</v>
      </c>
      <c r="C3322" s="10">
        <f t="shared" si="0"/>
        <v>0</v>
      </c>
      <c r="D3322" s="10">
        <f>'data '!P3323</f>
        <v>0</v>
      </c>
      <c r="E3322" s="10">
        <f t="shared" si="2"/>
        <v>0</v>
      </c>
      <c r="F3322" s="10">
        <f>'data '!U3323</f>
        <v>0</v>
      </c>
      <c r="G3322" s="10">
        <f t="shared" si="1"/>
        <v>0</v>
      </c>
    </row>
    <row r="3323" spans="1:7" ht="12.75" customHeight="1" x14ac:dyDescent="0.2">
      <c r="A3323" s="7">
        <v>43000</v>
      </c>
      <c r="B3323" s="10">
        <f>'data '!K3324</f>
        <v>0</v>
      </c>
      <c r="C3323" s="10">
        <f t="shared" si="0"/>
        <v>0</v>
      </c>
      <c r="D3323" s="10">
        <f>'data '!P3324</f>
        <v>0</v>
      </c>
      <c r="E3323" s="10">
        <f t="shared" si="2"/>
        <v>0</v>
      </c>
      <c r="F3323" s="10">
        <f>'data '!U3324</f>
        <v>0</v>
      </c>
      <c r="G3323" s="10">
        <f t="shared" si="1"/>
        <v>0</v>
      </c>
    </row>
    <row r="3324" spans="1:7" ht="12.75" customHeight="1" x14ac:dyDescent="0.2">
      <c r="A3324" s="7">
        <v>43003</v>
      </c>
      <c r="B3324" s="10">
        <f>'data '!K3325</f>
        <v>0</v>
      </c>
      <c r="C3324" s="10">
        <f t="shared" si="0"/>
        <v>0</v>
      </c>
      <c r="D3324" s="10">
        <f>'data '!P3325</f>
        <v>0</v>
      </c>
      <c r="E3324" s="10">
        <f t="shared" si="2"/>
        <v>0</v>
      </c>
      <c r="F3324" s="10">
        <f>'data '!U3325</f>
        <v>0</v>
      </c>
      <c r="G3324" s="10">
        <f t="shared" si="1"/>
        <v>0</v>
      </c>
    </row>
    <row r="3325" spans="1:7" ht="12.75" customHeight="1" x14ac:dyDescent="0.2">
      <c r="A3325" s="7">
        <v>43004</v>
      </c>
      <c r="B3325" s="10">
        <f>'data '!K3326</f>
        <v>0</v>
      </c>
      <c r="C3325" s="10">
        <f t="shared" si="0"/>
        <v>0</v>
      </c>
      <c r="D3325" s="10">
        <f>'data '!P3326</f>
        <v>0</v>
      </c>
      <c r="E3325" s="10">
        <f t="shared" si="2"/>
        <v>0</v>
      </c>
      <c r="F3325" s="10">
        <f>'data '!U3326</f>
        <v>0</v>
      </c>
      <c r="G3325" s="10">
        <f t="shared" si="1"/>
        <v>0</v>
      </c>
    </row>
    <row r="3326" spans="1:7" ht="12.75" customHeight="1" x14ac:dyDescent="0.2">
      <c r="A3326" s="7">
        <v>43005</v>
      </c>
      <c r="B3326" s="10">
        <f>'data '!K3327</f>
        <v>0</v>
      </c>
      <c r="C3326" s="10">
        <f t="shared" si="0"/>
        <v>0</v>
      </c>
      <c r="D3326" s="10">
        <f>'data '!P3327</f>
        <v>0</v>
      </c>
      <c r="E3326" s="10">
        <f t="shared" si="2"/>
        <v>0</v>
      </c>
      <c r="F3326" s="10">
        <f>'data '!U3327</f>
        <v>0</v>
      </c>
      <c r="G3326" s="10">
        <f t="shared" si="1"/>
        <v>0</v>
      </c>
    </row>
    <row r="3327" spans="1:7" ht="12.75" customHeight="1" x14ac:dyDescent="0.2">
      <c r="A3327" s="7">
        <v>43006</v>
      </c>
      <c r="B3327" s="10">
        <f>'data '!K3328</f>
        <v>0</v>
      </c>
      <c r="C3327" s="10">
        <f t="shared" si="0"/>
        <v>0</v>
      </c>
      <c r="D3327" s="10">
        <f>'data '!P3328</f>
        <v>0</v>
      </c>
      <c r="E3327" s="10">
        <f t="shared" si="2"/>
        <v>0</v>
      </c>
      <c r="F3327" s="10">
        <f>'data '!U3328</f>
        <v>0</v>
      </c>
      <c r="G3327" s="10">
        <f t="shared" si="1"/>
        <v>0</v>
      </c>
    </row>
    <row r="3328" spans="1:7" ht="12.75" customHeight="1" x14ac:dyDescent="0.2">
      <c r="A3328" s="7">
        <v>43007</v>
      </c>
      <c r="B3328" s="10">
        <f>'data '!K3329</f>
        <v>0</v>
      </c>
      <c r="C3328" s="10">
        <f t="shared" si="0"/>
        <v>0</v>
      </c>
      <c r="D3328" s="10">
        <f>'data '!P3329</f>
        <v>0</v>
      </c>
      <c r="E3328" s="10">
        <f t="shared" si="2"/>
        <v>0</v>
      </c>
      <c r="F3328" s="10">
        <f>'data '!U3329</f>
        <v>0</v>
      </c>
      <c r="G3328" s="10">
        <f t="shared" si="1"/>
        <v>0</v>
      </c>
    </row>
    <row r="3329" spans="1:7" ht="12.75" customHeight="1" x14ac:dyDescent="0.2">
      <c r="A3329" s="7">
        <v>43011</v>
      </c>
      <c r="B3329" s="10">
        <f>'data '!K3330</f>
        <v>0</v>
      </c>
      <c r="C3329" s="10">
        <f t="shared" si="0"/>
        <v>0</v>
      </c>
      <c r="D3329" s="10">
        <f>'data '!P3330</f>
        <v>0</v>
      </c>
      <c r="E3329" s="10">
        <f t="shared" si="2"/>
        <v>0</v>
      </c>
      <c r="F3329" s="10">
        <f>'data '!U3330</f>
        <v>0</v>
      </c>
      <c r="G3329" s="10">
        <f t="shared" si="1"/>
        <v>0</v>
      </c>
    </row>
    <row r="3330" spans="1:7" ht="12.75" customHeight="1" x14ac:dyDescent="0.2">
      <c r="A3330" s="7">
        <v>43012</v>
      </c>
      <c r="B3330" s="10">
        <f>'data '!K3331</f>
        <v>0</v>
      </c>
      <c r="C3330" s="10">
        <f t="shared" si="0"/>
        <v>0</v>
      </c>
      <c r="D3330" s="10">
        <f>'data '!P3331</f>
        <v>0</v>
      </c>
      <c r="E3330" s="10">
        <f t="shared" si="2"/>
        <v>0</v>
      </c>
      <c r="F3330" s="10">
        <f>'data '!U3331</f>
        <v>0</v>
      </c>
      <c r="G3330" s="10">
        <f t="shared" si="1"/>
        <v>0</v>
      </c>
    </row>
    <row r="3331" spans="1:7" ht="12.75" customHeight="1" x14ac:dyDescent="0.2">
      <c r="A3331" s="7">
        <v>43013</v>
      </c>
      <c r="B3331" s="10">
        <f>'data '!K3332</f>
        <v>0</v>
      </c>
      <c r="C3331" s="10">
        <f t="shared" si="0"/>
        <v>0</v>
      </c>
      <c r="D3331" s="10">
        <f>'data '!P3332</f>
        <v>0</v>
      </c>
      <c r="E3331" s="10">
        <f t="shared" si="2"/>
        <v>0</v>
      </c>
      <c r="F3331" s="10">
        <f>'data '!U3332</f>
        <v>0</v>
      </c>
      <c r="G3331" s="10">
        <f t="shared" si="1"/>
        <v>0</v>
      </c>
    </row>
    <row r="3332" spans="1:7" ht="12.75" customHeight="1" x14ac:dyDescent="0.2">
      <c r="A3332" s="7">
        <v>43014</v>
      </c>
      <c r="B3332" s="10">
        <f>'data '!K3333</f>
        <v>0</v>
      </c>
      <c r="C3332" s="10">
        <f t="shared" si="0"/>
        <v>0</v>
      </c>
      <c r="D3332" s="10">
        <f>'data '!P3333</f>
        <v>0</v>
      </c>
      <c r="E3332" s="10">
        <f t="shared" si="2"/>
        <v>0</v>
      </c>
      <c r="F3332" s="10">
        <f>'data '!U3333</f>
        <v>0</v>
      </c>
      <c r="G3332" s="10">
        <f t="shared" si="1"/>
        <v>0</v>
      </c>
    </row>
    <row r="3333" spans="1:7" ht="12.75" customHeight="1" x14ac:dyDescent="0.2">
      <c r="A3333" s="7">
        <v>43017</v>
      </c>
      <c r="B3333" s="10">
        <f>'data '!K3334</f>
        <v>0</v>
      </c>
      <c r="C3333" s="10">
        <f t="shared" si="0"/>
        <v>0</v>
      </c>
      <c r="D3333" s="10">
        <f>'data '!P3334</f>
        <v>0</v>
      </c>
      <c r="E3333" s="10">
        <f t="shared" si="2"/>
        <v>0</v>
      </c>
      <c r="F3333" s="10">
        <f>'data '!U3334</f>
        <v>0</v>
      </c>
      <c r="G3333" s="10">
        <f t="shared" si="1"/>
        <v>0</v>
      </c>
    </row>
    <row r="3334" spans="1:7" ht="12.75" customHeight="1" x14ac:dyDescent="0.2">
      <c r="A3334" s="7">
        <v>43018</v>
      </c>
      <c r="B3334" s="10">
        <f>'data '!K3335</f>
        <v>0</v>
      </c>
      <c r="C3334" s="10">
        <f t="shared" si="0"/>
        <v>0</v>
      </c>
      <c r="D3334" s="10">
        <f>'data '!P3335</f>
        <v>0</v>
      </c>
      <c r="E3334" s="10">
        <f t="shared" si="2"/>
        <v>0</v>
      </c>
      <c r="F3334" s="10">
        <f>'data '!U3335</f>
        <v>0</v>
      </c>
      <c r="G3334" s="10">
        <f t="shared" si="1"/>
        <v>0</v>
      </c>
    </row>
    <row r="3335" spans="1:7" ht="12.75" customHeight="1" x14ac:dyDescent="0.2">
      <c r="A3335" s="7">
        <v>43019</v>
      </c>
      <c r="B3335" s="10">
        <f>'data '!K3336</f>
        <v>0</v>
      </c>
      <c r="C3335" s="10">
        <f t="shared" si="0"/>
        <v>0</v>
      </c>
      <c r="D3335" s="10">
        <f>'data '!P3336</f>
        <v>0</v>
      </c>
      <c r="E3335" s="10">
        <f t="shared" si="2"/>
        <v>0</v>
      </c>
      <c r="F3335" s="10">
        <f>'data '!U3336</f>
        <v>0</v>
      </c>
      <c r="G3335" s="10">
        <f t="shared" si="1"/>
        <v>0</v>
      </c>
    </row>
    <row r="3336" spans="1:7" ht="12.75" customHeight="1" x14ac:dyDescent="0.2">
      <c r="A3336" s="7">
        <v>43020</v>
      </c>
      <c r="B3336" s="10">
        <f>'data '!K3337</f>
        <v>0</v>
      </c>
      <c r="C3336" s="10">
        <f t="shared" si="0"/>
        <v>0</v>
      </c>
      <c r="D3336" s="10">
        <f>'data '!P3337</f>
        <v>0</v>
      </c>
      <c r="E3336" s="10">
        <f t="shared" si="2"/>
        <v>0</v>
      </c>
      <c r="F3336" s="10">
        <f>'data '!U3337</f>
        <v>0</v>
      </c>
      <c r="G3336" s="10">
        <f t="shared" si="1"/>
        <v>0</v>
      </c>
    </row>
    <row r="3337" spans="1:7" ht="12.75" customHeight="1" x14ac:dyDescent="0.2">
      <c r="A3337" s="7">
        <v>43021</v>
      </c>
      <c r="B3337" s="10">
        <f>'data '!K3338</f>
        <v>0</v>
      </c>
      <c r="C3337" s="10">
        <f t="shared" si="0"/>
        <v>0</v>
      </c>
      <c r="D3337" s="10">
        <f>'data '!P3338</f>
        <v>0</v>
      </c>
      <c r="E3337" s="10">
        <f t="shared" si="2"/>
        <v>0</v>
      </c>
      <c r="F3337" s="10">
        <f>'data '!U3338</f>
        <v>0</v>
      </c>
      <c r="G3337" s="10">
        <f t="shared" si="1"/>
        <v>0</v>
      </c>
    </row>
    <row r="3338" spans="1:7" ht="12.75" customHeight="1" x14ac:dyDescent="0.2">
      <c r="A3338" s="7">
        <v>43024</v>
      </c>
      <c r="B3338" s="10">
        <f>'data '!K3339</f>
        <v>0</v>
      </c>
      <c r="C3338" s="10">
        <f t="shared" si="0"/>
        <v>0</v>
      </c>
      <c r="D3338" s="10">
        <f>'data '!P3339</f>
        <v>0</v>
      </c>
      <c r="E3338" s="10">
        <f t="shared" si="2"/>
        <v>0</v>
      </c>
      <c r="F3338" s="10">
        <f>'data '!U3339</f>
        <v>0</v>
      </c>
      <c r="G3338" s="10">
        <f t="shared" si="1"/>
        <v>0</v>
      </c>
    </row>
    <row r="3339" spans="1:7" ht="12.75" customHeight="1" x14ac:dyDescent="0.2">
      <c r="A3339" s="7">
        <v>43025</v>
      </c>
      <c r="B3339" s="10">
        <f>'data '!K3340</f>
        <v>0</v>
      </c>
      <c r="C3339" s="10">
        <f t="shared" si="0"/>
        <v>0</v>
      </c>
      <c r="D3339" s="10">
        <f>'data '!P3340</f>
        <v>0</v>
      </c>
      <c r="E3339" s="10">
        <f t="shared" si="2"/>
        <v>0</v>
      </c>
      <c r="F3339" s="10">
        <f>'data '!U3340</f>
        <v>0</v>
      </c>
      <c r="G3339" s="10">
        <f t="shared" si="1"/>
        <v>0</v>
      </c>
    </row>
    <row r="3340" spans="1:7" ht="12.75" customHeight="1" x14ac:dyDescent="0.2">
      <c r="A3340" s="7">
        <v>43026</v>
      </c>
      <c r="B3340" s="10">
        <f>'data '!K3341</f>
        <v>0</v>
      </c>
      <c r="C3340" s="10">
        <f t="shared" si="0"/>
        <v>0</v>
      </c>
      <c r="D3340" s="10">
        <f>'data '!P3341</f>
        <v>0</v>
      </c>
      <c r="E3340" s="10">
        <f t="shared" si="2"/>
        <v>0</v>
      </c>
      <c r="F3340" s="10">
        <f>'data '!U3341</f>
        <v>0</v>
      </c>
      <c r="G3340" s="10">
        <f t="shared" si="1"/>
        <v>0</v>
      </c>
    </row>
    <row r="3341" spans="1:7" ht="12.75" customHeight="1" x14ac:dyDescent="0.2">
      <c r="A3341" s="7">
        <v>43027</v>
      </c>
      <c r="B3341" s="10">
        <f>'data '!K3342</f>
        <v>0</v>
      </c>
      <c r="C3341" s="10">
        <f t="shared" si="0"/>
        <v>0</v>
      </c>
      <c r="D3341" s="10">
        <f>'data '!P3342</f>
        <v>0</v>
      </c>
      <c r="E3341" s="10">
        <f t="shared" si="2"/>
        <v>0</v>
      </c>
      <c r="F3341" s="10">
        <f>'data '!U3342</f>
        <v>0</v>
      </c>
      <c r="G3341" s="10">
        <f t="shared" si="1"/>
        <v>0</v>
      </c>
    </row>
    <row r="3342" spans="1:7" ht="12.75" customHeight="1" x14ac:dyDescent="0.2">
      <c r="A3342" s="7">
        <v>43031</v>
      </c>
      <c r="B3342" s="10">
        <f>'data '!K3343</f>
        <v>0</v>
      </c>
      <c r="C3342" s="10">
        <f t="shared" si="0"/>
        <v>0</v>
      </c>
      <c r="D3342" s="10">
        <f>'data '!P3343</f>
        <v>0</v>
      </c>
      <c r="E3342" s="10">
        <f t="shared" si="2"/>
        <v>0</v>
      </c>
      <c r="F3342" s="10">
        <f>'data '!U3343</f>
        <v>0</v>
      </c>
      <c r="G3342" s="10">
        <f t="shared" si="1"/>
        <v>0</v>
      </c>
    </row>
    <row r="3343" spans="1:7" ht="12.75" customHeight="1" x14ac:dyDescent="0.2">
      <c r="A3343" s="7">
        <v>43032</v>
      </c>
      <c r="B3343" s="10">
        <f>'data '!K3344</f>
        <v>0</v>
      </c>
      <c r="C3343" s="10">
        <f t="shared" si="0"/>
        <v>0</v>
      </c>
      <c r="D3343" s="10">
        <f>'data '!P3344</f>
        <v>0</v>
      </c>
      <c r="E3343" s="10">
        <f t="shared" si="2"/>
        <v>0</v>
      </c>
      <c r="F3343" s="10">
        <f>'data '!U3344</f>
        <v>0</v>
      </c>
      <c r="G3343" s="10">
        <f t="shared" si="1"/>
        <v>0</v>
      </c>
    </row>
    <row r="3344" spans="1:7" ht="12.75" customHeight="1" x14ac:dyDescent="0.2">
      <c r="A3344" s="7">
        <v>43033</v>
      </c>
      <c r="B3344" s="10">
        <f>'data '!K3345</f>
        <v>0</v>
      </c>
      <c r="C3344" s="10">
        <f t="shared" si="0"/>
        <v>0</v>
      </c>
      <c r="D3344" s="10">
        <f>'data '!P3345</f>
        <v>0</v>
      </c>
      <c r="E3344" s="10">
        <f t="shared" si="2"/>
        <v>0</v>
      </c>
      <c r="F3344" s="10">
        <f>'data '!U3345</f>
        <v>0</v>
      </c>
      <c r="G3344" s="10">
        <f t="shared" si="1"/>
        <v>0</v>
      </c>
    </row>
    <row r="3345" spans="1:7" ht="12.75" customHeight="1" x14ac:dyDescent="0.2">
      <c r="A3345" s="7">
        <v>43034</v>
      </c>
      <c r="B3345" s="10">
        <f>'data '!K3346</f>
        <v>0</v>
      </c>
      <c r="C3345" s="10">
        <f t="shared" si="0"/>
        <v>0</v>
      </c>
      <c r="D3345" s="10">
        <f>'data '!P3346</f>
        <v>0</v>
      </c>
      <c r="E3345" s="10">
        <f t="shared" si="2"/>
        <v>0</v>
      </c>
      <c r="F3345" s="10">
        <f>'data '!U3346</f>
        <v>0</v>
      </c>
      <c r="G3345" s="10">
        <f t="shared" si="1"/>
        <v>0</v>
      </c>
    </row>
    <row r="3346" spans="1:7" ht="12.75" customHeight="1" x14ac:dyDescent="0.2">
      <c r="A3346" s="7">
        <v>43035</v>
      </c>
      <c r="B3346" s="10">
        <f>'data '!K3347</f>
        <v>0</v>
      </c>
      <c r="C3346" s="10">
        <f t="shared" si="0"/>
        <v>0</v>
      </c>
      <c r="D3346" s="10">
        <f>'data '!P3347</f>
        <v>0</v>
      </c>
      <c r="E3346" s="10">
        <f t="shared" si="2"/>
        <v>0</v>
      </c>
      <c r="F3346" s="10">
        <f>'data '!U3347</f>
        <v>0</v>
      </c>
      <c r="G3346" s="10">
        <f t="shared" si="1"/>
        <v>0</v>
      </c>
    </row>
    <row r="3347" spans="1:7" ht="12.75" customHeight="1" x14ac:dyDescent="0.2">
      <c r="A3347" s="7">
        <v>43038</v>
      </c>
      <c r="B3347" s="10">
        <f>'data '!K3348</f>
        <v>0</v>
      </c>
      <c r="C3347" s="10">
        <f t="shared" si="0"/>
        <v>0</v>
      </c>
      <c r="D3347" s="10">
        <f>'data '!P3348</f>
        <v>0</v>
      </c>
      <c r="E3347" s="10">
        <f t="shared" si="2"/>
        <v>0</v>
      </c>
      <c r="F3347" s="10">
        <f>'data '!U3348</f>
        <v>0</v>
      </c>
      <c r="G3347" s="10">
        <f t="shared" si="1"/>
        <v>0</v>
      </c>
    </row>
    <row r="3348" spans="1:7" ht="12.75" customHeight="1" x14ac:dyDescent="0.2">
      <c r="A3348" s="7">
        <v>43039</v>
      </c>
      <c r="B3348" s="10">
        <f>'data '!K3349</f>
        <v>0</v>
      </c>
      <c r="C3348" s="10">
        <f t="shared" si="0"/>
        <v>0</v>
      </c>
      <c r="D3348" s="10">
        <f>'data '!P3349</f>
        <v>0</v>
      </c>
      <c r="E3348" s="10">
        <f t="shared" si="2"/>
        <v>0</v>
      </c>
      <c r="F3348" s="10">
        <f>'data '!U3349</f>
        <v>0</v>
      </c>
      <c r="G3348" s="10">
        <f t="shared" si="1"/>
        <v>0</v>
      </c>
    </row>
    <row r="3349" spans="1:7" ht="12.75" customHeight="1" x14ac:dyDescent="0.2">
      <c r="A3349" s="7">
        <v>43040</v>
      </c>
      <c r="B3349" s="10">
        <f>'data '!K3350</f>
        <v>0</v>
      </c>
      <c r="C3349" s="10">
        <f t="shared" si="0"/>
        <v>0</v>
      </c>
      <c r="D3349" s="10">
        <f>'data '!P3350</f>
        <v>0</v>
      </c>
      <c r="E3349" s="10">
        <f t="shared" si="2"/>
        <v>0</v>
      </c>
      <c r="F3349" s="10">
        <f>'data '!U3350</f>
        <v>0</v>
      </c>
      <c r="G3349" s="10">
        <f t="shared" si="1"/>
        <v>0</v>
      </c>
    </row>
    <row r="3350" spans="1:7" ht="12.75" customHeight="1" x14ac:dyDescent="0.2">
      <c r="A3350" s="7">
        <v>43041</v>
      </c>
      <c r="B3350" s="10">
        <f>'data '!K3351</f>
        <v>0</v>
      </c>
      <c r="C3350" s="10">
        <f t="shared" si="0"/>
        <v>0</v>
      </c>
      <c r="D3350" s="10">
        <f>'data '!P3351</f>
        <v>0</v>
      </c>
      <c r="E3350" s="10">
        <f t="shared" si="2"/>
        <v>0</v>
      </c>
      <c r="F3350" s="10">
        <f>'data '!U3351</f>
        <v>0</v>
      </c>
      <c r="G3350" s="10">
        <f t="shared" si="1"/>
        <v>0</v>
      </c>
    </row>
    <row r="3351" spans="1:7" ht="12.75" customHeight="1" x14ac:dyDescent="0.2">
      <c r="A3351" s="7">
        <v>43042</v>
      </c>
      <c r="B3351" s="10">
        <f>'data '!K3352</f>
        <v>0</v>
      </c>
      <c r="C3351" s="10">
        <f t="shared" si="0"/>
        <v>0</v>
      </c>
      <c r="D3351" s="10">
        <f>'data '!P3352</f>
        <v>0</v>
      </c>
      <c r="E3351" s="10">
        <f t="shared" si="2"/>
        <v>0</v>
      </c>
      <c r="F3351" s="10">
        <f>'data '!U3352</f>
        <v>0</v>
      </c>
      <c r="G3351" s="10">
        <f t="shared" si="1"/>
        <v>0</v>
      </c>
    </row>
    <row r="3352" spans="1:7" ht="12.75" customHeight="1" x14ac:dyDescent="0.2">
      <c r="A3352" s="7">
        <v>43045</v>
      </c>
      <c r="B3352" s="10">
        <f>'data '!K3353</f>
        <v>0</v>
      </c>
      <c r="C3352" s="10">
        <f t="shared" si="0"/>
        <v>0</v>
      </c>
      <c r="D3352" s="10">
        <f>'data '!P3353</f>
        <v>0</v>
      </c>
      <c r="E3352" s="10">
        <f t="shared" si="2"/>
        <v>0</v>
      </c>
      <c r="F3352" s="10">
        <f>'data '!U3353</f>
        <v>0</v>
      </c>
      <c r="G3352" s="10">
        <f t="shared" si="1"/>
        <v>0</v>
      </c>
    </row>
    <row r="3353" spans="1:7" ht="12.75" customHeight="1" x14ac:dyDescent="0.2">
      <c r="A3353" s="7">
        <v>43046</v>
      </c>
      <c r="B3353" s="10">
        <f>'data '!K3354</f>
        <v>0</v>
      </c>
      <c r="C3353" s="10">
        <f t="shared" si="0"/>
        <v>0</v>
      </c>
      <c r="D3353" s="10">
        <f>'data '!P3354</f>
        <v>0</v>
      </c>
      <c r="E3353" s="10">
        <f t="shared" si="2"/>
        <v>0</v>
      </c>
      <c r="F3353" s="10">
        <f>'data '!U3354</f>
        <v>0</v>
      </c>
      <c r="G3353" s="10">
        <f t="shared" si="1"/>
        <v>0</v>
      </c>
    </row>
    <row r="3354" spans="1:7" ht="12.75" customHeight="1" x14ac:dyDescent="0.2">
      <c r="A3354" s="7">
        <v>43047</v>
      </c>
      <c r="B3354" s="10">
        <f>'data '!K3355</f>
        <v>0</v>
      </c>
      <c r="C3354" s="10">
        <f t="shared" si="0"/>
        <v>0</v>
      </c>
      <c r="D3354" s="10">
        <f>'data '!P3355</f>
        <v>0</v>
      </c>
      <c r="E3354" s="10">
        <f t="shared" si="2"/>
        <v>0</v>
      </c>
      <c r="F3354" s="10">
        <f>'data '!U3355</f>
        <v>0</v>
      </c>
      <c r="G3354" s="10">
        <f t="shared" si="1"/>
        <v>0</v>
      </c>
    </row>
    <row r="3355" spans="1:7" ht="12.75" customHeight="1" x14ac:dyDescent="0.2">
      <c r="A3355" s="7">
        <v>43048</v>
      </c>
      <c r="B3355" s="10">
        <f>'data '!K3356</f>
        <v>0</v>
      </c>
      <c r="C3355" s="10">
        <f t="shared" si="0"/>
        <v>0</v>
      </c>
      <c r="D3355" s="10">
        <f>'data '!P3356</f>
        <v>0</v>
      </c>
      <c r="E3355" s="10">
        <f t="shared" si="2"/>
        <v>0</v>
      </c>
      <c r="F3355" s="10">
        <f>'data '!U3356</f>
        <v>0</v>
      </c>
      <c r="G3355" s="10">
        <f t="shared" si="1"/>
        <v>0</v>
      </c>
    </row>
    <row r="3356" spans="1:7" ht="12.75" customHeight="1" x14ac:dyDescent="0.2">
      <c r="A3356" s="7">
        <v>43049</v>
      </c>
      <c r="B3356" s="10">
        <f>'data '!K3357</f>
        <v>0</v>
      </c>
      <c r="C3356" s="10">
        <f t="shared" si="0"/>
        <v>0</v>
      </c>
      <c r="D3356" s="10">
        <f>'data '!P3357</f>
        <v>0</v>
      </c>
      <c r="E3356" s="10">
        <f t="shared" si="2"/>
        <v>0</v>
      </c>
      <c r="F3356" s="10">
        <f>'data '!U3357</f>
        <v>0</v>
      </c>
      <c r="G3356" s="10">
        <f t="shared" si="1"/>
        <v>0</v>
      </c>
    </row>
    <row r="3357" spans="1:7" ht="12.75" customHeight="1" x14ac:dyDescent="0.2">
      <c r="A3357" s="7">
        <v>43052</v>
      </c>
      <c r="B3357" s="10">
        <f>'data '!K3358</f>
        <v>0</v>
      </c>
      <c r="C3357" s="10">
        <f t="shared" si="0"/>
        <v>0</v>
      </c>
      <c r="D3357" s="10">
        <f>'data '!P3358</f>
        <v>0</v>
      </c>
      <c r="E3357" s="10">
        <f t="shared" si="2"/>
        <v>0</v>
      </c>
      <c r="F3357" s="10">
        <f>'data '!U3358</f>
        <v>0</v>
      </c>
      <c r="G3357" s="10">
        <f t="shared" si="1"/>
        <v>0</v>
      </c>
    </row>
    <row r="3358" spans="1:7" ht="12.75" customHeight="1" x14ac:dyDescent="0.2">
      <c r="A3358" s="7">
        <v>43053</v>
      </c>
      <c r="B3358" s="10">
        <f>'data '!K3359</f>
        <v>0</v>
      </c>
      <c r="C3358" s="10">
        <f t="shared" si="0"/>
        <v>0</v>
      </c>
      <c r="D3358" s="10">
        <f>'data '!P3359</f>
        <v>0</v>
      </c>
      <c r="E3358" s="10">
        <f t="shared" si="2"/>
        <v>0</v>
      </c>
      <c r="F3358" s="10">
        <f>'data '!U3359</f>
        <v>0</v>
      </c>
      <c r="G3358" s="10">
        <f t="shared" si="1"/>
        <v>0</v>
      </c>
    </row>
    <row r="3359" spans="1:7" ht="12.75" customHeight="1" x14ac:dyDescent="0.2">
      <c r="A3359" s="7">
        <v>43054</v>
      </c>
      <c r="B3359" s="10">
        <f>'data '!K3360</f>
        <v>0</v>
      </c>
      <c r="C3359" s="10">
        <f t="shared" si="0"/>
        <v>0</v>
      </c>
      <c r="D3359" s="10">
        <f>'data '!P3360</f>
        <v>0</v>
      </c>
      <c r="E3359" s="10">
        <f t="shared" si="2"/>
        <v>0</v>
      </c>
      <c r="F3359" s="10">
        <f>'data '!U3360</f>
        <v>0</v>
      </c>
      <c r="G3359" s="10">
        <f t="shared" si="1"/>
        <v>0</v>
      </c>
    </row>
    <row r="3360" spans="1:7" ht="12.75" customHeight="1" x14ac:dyDescent="0.2">
      <c r="A3360" s="7">
        <v>43055</v>
      </c>
      <c r="B3360" s="10">
        <f>'data '!K3361</f>
        <v>0</v>
      </c>
      <c r="C3360" s="10">
        <f t="shared" si="0"/>
        <v>0</v>
      </c>
      <c r="D3360" s="10">
        <f>'data '!P3361</f>
        <v>0</v>
      </c>
      <c r="E3360" s="10">
        <f t="shared" si="2"/>
        <v>0</v>
      </c>
      <c r="F3360" s="10">
        <f>'data '!U3361</f>
        <v>0</v>
      </c>
      <c r="G3360" s="10">
        <f t="shared" si="1"/>
        <v>0</v>
      </c>
    </row>
    <row r="3361" spans="1:7" ht="12.75" customHeight="1" x14ac:dyDescent="0.2">
      <c r="A3361" s="7">
        <v>43056</v>
      </c>
      <c r="B3361" s="10">
        <f>'data '!K3362</f>
        <v>0</v>
      </c>
      <c r="C3361" s="10">
        <f t="shared" si="0"/>
        <v>0</v>
      </c>
      <c r="D3361" s="10">
        <f>'data '!P3362</f>
        <v>0</v>
      </c>
      <c r="E3361" s="10">
        <f t="shared" si="2"/>
        <v>0</v>
      </c>
      <c r="F3361" s="10">
        <f>'data '!U3362</f>
        <v>0</v>
      </c>
      <c r="G3361" s="10">
        <f t="shared" si="1"/>
        <v>0</v>
      </c>
    </row>
    <row r="3362" spans="1:7" ht="12.75" customHeight="1" x14ac:dyDescent="0.2">
      <c r="A3362" s="7">
        <v>43059</v>
      </c>
      <c r="B3362" s="10">
        <f>'data '!K3363</f>
        <v>0</v>
      </c>
      <c r="C3362" s="10">
        <f t="shared" si="0"/>
        <v>0</v>
      </c>
      <c r="D3362" s="10">
        <f>'data '!P3363</f>
        <v>0</v>
      </c>
      <c r="E3362" s="10">
        <f t="shared" si="2"/>
        <v>0</v>
      </c>
      <c r="F3362" s="10">
        <f>'data '!U3363</f>
        <v>0</v>
      </c>
      <c r="G3362" s="10">
        <f t="shared" si="1"/>
        <v>0</v>
      </c>
    </row>
    <row r="3363" spans="1:7" ht="12.75" customHeight="1" x14ac:dyDescent="0.2">
      <c r="A3363" s="7">
        <v>43060</v>
      </c>
      <c r="B3363" s="10">
        <f>'data '!K3364</f>
        <v>0</v>
      </c>
      <c r="C3363" s="10">
        <f t="shared" si="0"/>
        <v>0</v>
      </c>
      <c r="D3363" s="10">
        <f>'data '!P3364</f>
        <v>0</v>
      </c>
      <c r="E3363" s="10">
        <f t="shared" si="2"/>
        <v>0</v>
      </c>
      <c r="F3363" s="10">
        <f>'data '!U3364</f>
        <v>0</v>
      </c>
      <c r="G3363" s="10">
        <f t="shared" si="1"/>
        <v>0</v>
      </c>
    </row>
    <row r="3364" spans="1:7" ht="12.75" customHeight="1" x14ac:dyDescent="0.2">
      <c r="A3364" s="7">
        <v>43061</v>
      </c>
      <c r="B3364" s="10">
        <f>'data '!K3365</f>
        <v>0</v>
      </c>
      <c r="C3364" s="10">
        <f t="shared" si="0"/>
        <v>0</v>
      </c>
      <c r="D3364" s="10">
        <f>'data '!P3365</f>
        <v>0</v>
      </c>
      <c r="E3364" s="10">
        <f t="shared" si="2"/>
        <v>0</v>
      </c>
      <c r="F3364" s="10">
        <f>'data '!U3365</f>
        <v>0</v>
      </c>
      <c r="G3364" s="10">
        <f t="shared" si="1"/>
        <v>0</v>
      </c>
    </row>
    <row r="3365" spans="1:7" ht="12.75" customHeight="1" x14ac:dyDescent="0.2">
      <c r="A3365" s="7">
        <v>43062</v>
      </c>
      <c r="B3365" s="10">
        <f>'data '!K3366</f>
        <v>0</v>
      </c>
      <c r="C3365" s="10">
        <f t="shared" si="0"/>
        <v>0</v>
      </c>
      <c r="D3365" s="10">
        <f>'data '!P3366</f>
        <v>0</v>
      </c>
      <c r="E3365" s="10">
        <f t="shared" si="2"/>
        <v>0</v>
      </c>
      <c r="F3365" s="10">
        <f>'data '!U3366</f>
        <v>0</v>
      </c>
      <c r="G3365" s="10">
        <f t="shared" si="1"/>
        <v>0</v>
      </c>
    </row>
    <row r="3366" spans="1:7" ht="12.75" customHeight="1" x14ac:dyDescent="0.2">
      <c r="A3366" s="7">
        <v>43063</v>
      </c>
      <c r="B3366" s="10">
        <f>'data '!K3367</f>
        <v>0</v>
      </c>
      <c r="C3366" s="10">
        <f t="shared" si="0"/>
        <v>0</v>
      </c>
      <c r="D3366" s="10">
        <f>'data '!P3367</f>
        <v>0</v>
      </c>
      <c r="E3366" s="10">
        <f t="shared" si="2"/>
        <v>0</v>
      </c>
      <c r="F3366" s="10">
        <f>'data '!U3367</f>
        <v>0</v>
      </c>
      <c r="G3366" s="10">
        <f t="shared" si="1"/>
        <v>0</v>
      </c>
    </row>
    <row r="3367" spans="1:7" ht="12.75" customHeight="1" x14ac:dyDescent="0.2">
      <c r="A3367" s="7">
        <v>43066</v>
      </c>
      <c r="B3367" s="10">
        <f>'data '!K3368</f>
        <v>0</v>
      </c>
      <c r="C3367" s="10">
        <f t="shared" si="0"/>
        <v>0</v>
      </c>
      <c r="D3367" s="10">
        <f>'data '!P3368</f>
        <v>0</v>
      </c>
      <c r="E3367" s="10">
        <f t="shared" si="2"/>
        <v>0</v>
      </c>
      <c r="F3367" s="10">
        <f>'data '!U3368</f>
        <v>0</v>
      </c>
      <c r="G3367" s="10">
        <f t="shared" si="1"/>
        <v>0</v>
      </c>
    </row>
    <row r="3368" spans="1:7" ht="12.75" customHeight="1" x14ac:dyDescent="0.2">
      <c r="A3368" s="7">
        <v>43067</v>
      </c>
      <c r="B3368" s="10">
        <f>'data '!K3369</f>
        <v>0</v>
      </c>
      <c r="C3368" s="10">
        <f t="shared" si="0"/>
        <v>0</v>
      </c>
      <c r="D3368" s="10">
        <f>'data '!P3369</f>
        <v>0</v>
      </c>
      <c r="E3368" s="10">
        <f t="shared" si="2"/>
        <v>0</v>
      </c>
      <c r="F3368" s="10">
        <f>'data '!U3369</f>
        <v>0</v>
      </c>
      <c r="G3368" s="10">
        <f t="shared" si="1"/>
        <v>0</v>
      </c>
    </row>
    <row r="3369" spans="1:7" ht="12.75" customHeight="1" x14ac:dyDescent="0.2">
      <c r="A3369" s="7">
        <v>43068</v>
      </c>
      <c r="B3369" s="10">
        <f>'data '!K3370</f>
        <v>0</v>
      </c>
      <c r="C3369" s="10">
        <f t="shared" si="0"/>
        <v>0</v>
      </c>
      <c r="D3369" s="10">
        <f>'data '!P3370</f>
        <v>0</v>
      </c>
      <c r="E3369" s="10">
        <f t="shared" si="2"/>
        <v>0</v>
      </c>
      <c r="F3369" s="10">
        <f>'data '!U3370</f>
        <v>0</v>
      </c>
      <c r="G3369" s="10">
        <f t="shared" si="1"/>
        <v>0</v>
      </c>
    </row>
    <row r="3370" spans="1:7" ht="12.75" customHeight="1" x14ac:dyDescent="0.2">
      <c r="A3370" s="7">
        <v>43069</v>
      </c>
      <c r="B3370" s="10">
        <f>'data '!K3371</f>
        <v>0</v>
      </c>
      <c r="C3370" s="10">
        <f t="shared" si="0"/>
        <v>0</v>
      </c>
      <c r="D3370" s="10">
        <f>'data '!P3371</f>
        <v>0</v>
      </c>
      <c r="E3370" s="10">
        <f t="shared" si="2"/>
        <v>0</v>
      </c>
      <c r="F3370" s="10">
        <f>'data '!U3371</f>
        <v>0</v>
      </c>
      <c r="G3370" s="10">
        <f t="shared" si="1"/>
        <v>0</v>
      </c>
    </row>
    <row r="3371" spans="1:7" ht="12.75" customHeight="1" x14ac:dyDescent="0.2">
      <c r="A3371" s="7">
        <v>43070</v>
      </c>
      <c r="B3371" s="10">
        <f>'data '!K3372</f>
        <v>0</v>
      </c>
      <c r="C3371" s="10">
        <f t="shared" si="0"/>
        <v>0</v>
      </c>
      <c r="D3371" s="10">
        <f>'data '!P3372</f>
        <v>0</v>
      </c>
      <c r="E3371" s="10">
        <f t="shared" si="2"/>
        <v>0</v>
      </c>
      <c r="F3371" s="10">
        <f>'data '!U3372</f>
        <v>0</v>
      </c>
      <c r="G3371" s="10">
        <f t="shared" si="1"/>
        <v>0</v>
      </c>
    </row>
    <row r="3372" spans="1:7" ht="12.75" customHeight="1" x14ac:dyDescent="0.2">
      <c r="A3372" s="7">
        <v>43073</v>
      </c>
      <c r="B3372" s="10">
        <f>'data '!K3373</f>
        <v>0</v>
      </c>
      <c r="C3372" s="10">
        <f t="shared" si="0"/>
        <v>0</v>
      </c>
      <c r="D3372" s="10">
        <f>'data '!P3373</f>
        <v>0</v>
      </c>
      <c r="E3372" s="10">
        <f t="shared" si="2"/>
        <v>0</v>
      </c>
      <c r="F3372" s="10">
        <f>'data '!U3373</f>
        <v>0</v>
      </c>
      <c r="G3372" s="10">
        <f t="shared" si="1"/>
        <v>0</v>
      </c>
    </row>
    <row r="3373" spans="1:7" ht="12.75" customHeight="1" x14ac:dyDescent="0.2">
      <c r="A3373" s="7">
        <v>43074</v>
      </c>
      <c r="B3373" s="10">
        <f>'data '!K3374</f>
        <v>0</v>
      </c>
      <c r="C3373" s="10">
        <f t="shared" si="0"/>
        <v>0</v>
      </c>
      <c r="D3373" s="10">
        <f>'data '!P3374</f>
        <v>0</v>
      </c>
      <c r="E3373" s="10">
        <f t="shared" si="2"/>
        <v>0</v>
      </c>
      <c r="F3373" s="10">
        <f>'data '!U3374</f>
        <v>0</v>
      </c>
      <c r="G3373" s="10">
        <f t="shared" si="1"/>
        <v>0</v>
      </c>
    </row>
    <row r="3374" spans="1:7" ht="12.75" customHeight="1" x14ac:dyDescent="0.2">
      <c r="A3374" s="7">
        <v>43075</v>
      </c>
      <c r="B3374" s="10">
        <f>'data '!K3375</f>
        <v>0</v>
      </c>
      <c r="C3374" s="10">
        <f t="shared" si="0"/>
        <v>0</v>
      </c>
      <c r="D3374" s="10">
        <f>'data '!P3375</f>
        <v>0</v>
      </c>
      <c r="E3374" s="10">
        <f t="shared" si="2"/>
        <v>0</v>
      </c>
      <c r="F3374" s="10">
        <f>'data '!U3375</f>
        <v>0</v>
      </c>
      <c r="G3374" s="10">
        <f t="shared" si="1"/>
        <v>0</v>
      </c>
    </row>
    <row r="3375" spans="1:7" ht="12.75" customHeight="1" x14ac:dyDescent="0.2">
      <c r="A3375" s="7">
        <v>43076</v>
      </c>
      <c r="B3375" s="10">
        <f>'data '!K3376</f>
        <v>0</v>
      </c>
      <c r="C3375" s="10">
        <f t="shared" si="0"/>
        <v>0</v>
      </c>
      <c r="D3375" s="10">
        <f>'data '!P3376</f>
        <v>0</v>
      </c>
      <c r="E3375" s="10">
        <f t="shared" si="2"/>
        <v>0</v>
      </c>
      <c r="F3375" s="10">
        <f>'data '!U3376</f>
        <v>0</v>
      </c>
      <c r="G3375" s="10">
        <f t="shared" si="1"/>
        <v>0</v>
      </c>
    </row>
    <row r="3376" spans="1:7" ht="12.75" customHeight="1" x14ac:dyDescent="0.2">
      <c r="A3376" s="7">
        <v>43077</v>
      </c>
      <c r="B3376" s="10">
        <f>'data '!K3377</f>
        <v>0</v>
      </c>
      <c r="C3376" s="10">
        <f t="shared" si="0"/>
        <v>0</v>
      </c>
      <c r="D3376" s="10">
        <f>'data '!P3377</f>
        <v>0</v>
      </c>
      <c r="E3376" s="10">
        <f t="shared" si="2"/>
        <v>0</v>
      </c>
      <c r="F3376" s="10">
        <f>'data '!U3377</f>
        <v>0</v>
      </c>
      <c r="G3376" s="10">
        <f t="shared" si="1"/>
        <v>0</v>
      </c>
    </row>
    <row r="3377" spans="1:7" ht="12.75" customHeight="1" x14ac:dyDescent="0.2">
      <c r="A3377" s="7">
        <v>43080</v>
      </c>
      <c r="B3377" s="10">
        <f>'data '!K3378</f>
        <v>0</v>
      </c>
      <c r="C3377" s="10">
        <f t="shared" si="0"/>
        <v>0</v>
      </c>
      <c r="D3377" s="10">
        <f>'data '!P3378</f>
        <v>0</v>
      </c>
      <c r="E3377" s="10">
        <f t="shared" si="2"/>
        <v>0</v>
      </c>
      <c r="F3377" s="10">
        <f>'data '!U3378</f>
        <v>0</v>
      </c>
      <c r="G3377" s="10">
        <f t="shared" si="1"/>
        <v>0</v>
      </c>
    </row>
    <row r="3378" spans="1:7" ht="12.75" customHeight="1" x14ac:dyDescent="0.2">
      <c r="A3378" s="7">
        <v>43081</v>
      </c>
      <c r="B3378" s="10">
        <f>'data '!K3379</f>
        <v>0</v>
      </c>
      <c r="C3378" s="10">
        <f t="shared" si="0"/>
        <v>0</v>
      </c>
      <c r="D3378" s="10">
        <f>'data '!P3379</f>
        <v>0</v>
      </c>
      <c r="E3378" s="10">
        <f t="shared" si="2"/>
        <v>0</v>
      </c>
      <c r="F3378" s="10">
        <f>'data '!U3379</f>
        <v>0</v>
      </c>
      <c r="G3378" s="10">
        <f t="shared" si="1"/>
        <v>0</v>
      </c>
    </row>
    <row r="3379" spans="1:7" ht="12.75" customHeight="1" x14ac:dyDescent="0.2">
      <c r="A3379" s="7">
        <v>43082</v>
      </c>
      <c r="B3379" s="10">
        <f>'data '!K3380</f>
        <v>0</v>
      </c>
      <c r="C3379" s="10">
        <f t="shared" si="0"/>
        <v>0</v>
      </c>
      <c r="D3379" s="10">
        <f>'data '!P3380</f>
        <v>0</v>
      </c>
      <c r="E3379" s="10">
        <f t="shared" si="2"/>
        <v>0</v>
      </c>
      <c r="F3379" s="10">
        <f>'data '!U3380</f>
        <v>0</v>
      </c>
      <c r="G3379" s="10">
        <f t="shared" si="1"/>
        <v>0</v>
      </c>
    </row>
    <row r="3380" spans="1:7" ht="12.75" customHeight="1" x14ac:dyDescent="0.2">
      <c r="A3380" s="7">
        <v>43083</v>
      </c>
      <c r="B3380" s="10">
        <f>'data '!K3381</f>
        <v>0</v>
      </c>
      <c r="C3380" s="10">
        <f t="shared" si="0"/>
        <v>0</v>
      </c>
      <c r="D3380" s="10">
        <f>'data '!P3381</f>
        <v>0</v>
      </c>
      <c r="E3380" s="10">
        <f t="shared" si="2"/>
        <v>0</v>
      </c>
      <c r="F3380" s="10">
        <f>'data '!U3381</f>
        <v>0</v>
      </c>
      <c r="G3380" s="10">
        <f t="shared" si="1"/>
        <v>0</v>
      </c>
    </row>
    <row r="3381" spans="1:7" ht="12.75" customHeight="1" x14ac:dyDescent="0.2">
      <c r="A3381" s="7">
        <v>43084</v>
      </c>
      <c r="B3381" s="10">
        <f>'data '!K3382</f>
        <v>0</v>
      </c>
      <c r="C3381" s="10">
        <f t="shared" si="0"/>
        <v>0</v>
      </c>
      <c r="D3381" s="10">
        <f>'data '!P3382</f>
        <v>0</v>
      </c>
      <c r="E3381" s="10">
        <f t="shared" si="2"/>
        <v>0</v>
      </c>
      <c r="F3381" s="10">
        <f>'data '!U3382</f>
        <v>0</v>
      </c>
      <c r="G3381" s="10">
        <f t="shared" si="1"/>
        <v>0</v>
      </c>
    </row>
    <row r="3382" spans="1:7" ht="12.75" customHeight="1" x14ac:dyDescent="0.2">
      <c r="A3382" s="7">
        <v>43087</v>
      </c>
      <c r="B3382" s="10">
        <f>'data '!K3383</f>
        <v>0</v>
      </c>
      <c r="C3382" s="10">
        <f t="shared" si="0"/>
        <v>0</v>
      </c>
      <c r="D3382" s="10">
        <f>'data '!P3383</f>
        <v>0</v>
      </c>
      <c r="E3382" s="10">
        <f t="shared" si="2"/>
        <v>0</v>
      </c>
      <c r="F3382" s="10">
        <f>'data '!U3383</f>
        <v>0</v>
      </c>
      <c r="G3382" s="10">
        <f t="shared" si="1"/>
        <v>0</v>
      </c>
    </row>
    <row r="3383" spans="1:7" ht="12.75" customHeight="1" x14ac:dyDescent="0.2">
      <c r="A3383" s="7">
        <v>43088</v>
      </c>
      <c r="B3383" s="10">
        <f>'data '!K3384</f>
        <v>0</v>
      </c>
      <c r="C3383" s="10">
        <f t="shared" si="0"/>
        <v>0</v>
      </c>
      <c r="D3383" s="10">
        <f>'data '!P3384</f>
        <v>0</v>
      </c>
      <c r="E3383" s="10">
        <f t="shared" si="2"/>
        <v>0</v>
      </c>
      <c r="F3383" s="10">
        <f>'data '!U3384</f>
        <v>0</v>
      </c>
      <c r="G3383" s="10">
        <f t="shared" si="1"/>
        <v>0</v>
      </c>
    </row>
    <row r="3384" spans="1:7" ht="12.75" customHeight="1" x14ac:dyDescent="0.2">
      <c r="A3384" s="7">
        <v>43089</v>
      </c>
      <c r="B3384" s="10">
        <f>'data '!K3385</f>
        <v>0</v>
      </c>
      <c r="C3384" s="10">
        <f t="shared" si="0"/>
        <v>0</v>
      </c>
      <c r="D3384" s="10">
        <f>'data '!P3385</f>
        <v>0</v>
      </c>
      <c r="E3384" s="10">
        <f t="shared" si="2"/>
        <v>0</v>
      </c>
      <c r="F3384" s="10">
        <f>'data '!U3385</f>
        <v>0</v>
      </c>
      <c r="G3384" s="10">
        <f t="shared" si="1"/>
        <v>0</v>
      </c>
    </row>
    <row r="3385" spans="1:7" ht="12.75" customHeight="1" x14ac:dyDescent="0.2">
      <c r="A3385" s="7">
        <v>43090</v>
      </c>
      <c r="B3385" s="10">
        <f>'data '!K3386</f>
        <v>0</v>
      </c>
      <c r="C3385" s="10">
        <f t="shared" si="0"/>
        <v>0</v>
      </c>
      <c r="D3385" s="10">
        <f>'data '!P3386</f>
        <v>0</v>
      </c>
      <c r="E3385" s="10">
        <f t="shared" si="2"/>
        <v>0</v>
      </c>
      <c r="F3385" s="10">
        <f>'data '!U3386</f>
        <v>0</v>
      </c>
      <c r="G3385" s="10">
        <f t="shared" si="1"/>
        <v>0</v>
      </c>
    </row>
    <row r="3386" spans="1:7" ht="12.75" customHeight="1" x14ac:dyDescent="0.2">
      <c r="A3386" s="7">
        <v>43091</v>
      </c>
      <c r="B3386" s="10">
        <f>'data '!K3387</f>
        <v>0</v>
      </c>
      <c r="C3386" s="10">
        <f t="shared" si="0"/>
        <v>0</v>
      </c>
      <c r="D3386" s="10">
        <f>'data '!P3387</f>
        <v>0</v>
      </c>
      <c r="E3386" s="10">
        <f t="shared" si="2"/>
        <v>0</v>
      </c>
      <c r="F3386" s="10">
        <f>'data '!U3387</f>
        <v>0</v>
      </c>
      <c r="G3386" s="10">
        <f t="shared" si="1"/>
        <v>0</v>
      </c>
    </row>
    <row r="3387" spans="1:7" ht="12.75" customHeight="1" x14ac:dyDescent="0.2">
      <c r="A3387" s="7">
        <v>43095</v>
      </c>
      <c r="B3387" s="10">
        <f>'data '!K3388</f>
        <v>0</v>
      </c>
      <c r="C3387" s="10">
        <f t="shared" si="0"/>
        <v>0</v>
      </c>
      <c r="D3387" s="10">
        <f>'data '!P3388</f>
        <v>0</v>
      </c>
      <c r="E3387" s="10">
        <f t="shared" si="2"/>
        <v>0</v>
      </c>
      <c r="F3387" s="10">
        <f>'data '!U3388</f>
        <v>0</v>
      </c>
      <c r="G3387" s="10">
        <f t="shared" si="1"/>
        <v>0</v>
      </c>
    </row>
    <row r="3388" spans="1:7" ht="12.75" customHeight="1" x14ac:dyDescent="0.2">
      <c r="A3388" s="7">
        <v>43096</v>
      </c>
      <c r="B3388" s="10">
        <f>'data '!K3389</f>
        <v>0</v>
      </c>
      <c r="C3388" s="10">
        <f t="shared" si="0"/>
        <v>0</v>
      </c>
      <c r="D3388" s="10">
        <f>'data '!P3389</f>
        <v>0</v>
      </c>
      <c r="E3388" s="10">
        <f t="shared" si="2"/>
        <v>0</v>
      </c>
      <c r="F3388" s="10">
        <f>'data '!U3389</f>
        <v>0</v>
      </c>
      <c r="G3388" s="10">
        <f t="shared" si="1"/>
        <v>0</v>
      </c>
    </row>
    <row r="3389" spans="1:7" ht="12.75" customHeight="1" x14ac:dyDescent="0.2">
      <c r="A3389" s="7">
        <v>43097</v>
      </c>
      <c r="B3389" s="10">
        <f>'data '!K3390</f>
        <v>0</v>
      </c>
      <c r="C3389" s="10">
        <f t="shared" si="0"/>
        <v>0</v>
      </c>
      <c r="D3389" s="10">
        <f>'data '!P3390</f>
        <v>0</v>
      </c>
      <c r="E3389" s="10">
        <f t="shared" si="2"/>
        <v>0</v>
      </c>
      <c r="F3389" s="10">
        <f>'data '!U3390</f>
        <v>0</v>
      </c>
      <c r="G3389" s="10">
        <f t="shared" si="1"/>
        <v>0</v>
      </c>
    </row>
    <row r="3390" spans="1:7" ht="12.75" customHeight="1" x14ac:dyDescent="0.2">
      <c r="A3390" s="7">
        <v>43098</v>
      </c>
      <c r="B3390" s="10">
        <f>'data '!K3391</f>
        <v>0</v>
      </c>
      <c r="C3390" s="10">
        <f t="shared" si="0"/>
        <v>0</v>
      </c>
      <c r="D3390" s="10">
        <f>'data '!P3391</f>
        <v>0</v>
      </c>
      <c r="E3390" s="10">
        <f t="shared" si="2"/>
        <v>0</v>
      </c>
      <c r="F3390" s="10">
        <f>'data '!U3391</f>
        <v>0</v>
      </c>
      <c r="G3390" s="10">
        <f t="shared" si="1"/>
        <v>0</v>
      </c>
    </row>
    <row r="3391" spans="1:7" ht="12.75" customHeight="1" x14ac:dyDescent="0.2">
      <c r="A3391" s="7">
        <v>43101</v>
      </c>
      <c r="B3391" s="10">
        <f>'data '!K3392</f>
        <v>0</v>
      </c>
      <c r="C3391" s="10">
        <f t="shared" si="0"/>
        <v>0</v>
      </c>
      <c r="D3391" s="10">
        <f>'data '!P3392</f>
        <v>0</v>
      </c>
      <c r="E3391" s="10">
        <f t="shared" si="2"/>
        <v>0</v>
      </c>
      <c r="F3391" s="10">
        <f>'data '!U3392</f>
        <v>0</v>
      </c>
      <c r="G3391" s="10">
        <f t="shared" si="1"/>
        <v>0</v>
      </c>
    </row>
    <row r="3392" spans="1:7" ht="12.75" customHeight="1" x14ac:dyDescent="0.2">
      <c r="A3392" s="7">
        <v>43102</v>
      </c>
      <c r="B3392" s="10">
        <f>'data '!K3393</f>
        <v>0</v>
      </c>
      <c r="C3392" s="10">
        <f t="shared" si="0"/>
        <v>0</v>
      </c>
      <c r="D3392" s="10">
        <f>'data '!P3393</f>
        <v>0</v>
      </c>
      <c r="E3392" s="10">
        <f t="shared" si="2"/>
        <v>0</v>
      </c>
      <c r="F3392" s="10">
        <f>'data '!U3393</f>
        <v>0</v>
      </c>
      <c r="G3392" s="10">
        <f t="shared" si="1"/>
        <v>0</v>
      </c>
    </row>
    <row r="3393" spans="1:7" ht="12.75" customHeight="1" x14ac:dyDescent="0.2">
      <c r="A3393" s="7">
        <v>43103</v>
      </c>
      <c r="B3393" s="10">
        <f>'data '!K3394</f>
        <v>0</v>
      </c>
      <c r="C3393" s="10">
        <f t="shared" si="0"/>
        <v>0</v>
      </c>
      <c r="D3393" s="10">
        <f>'data '!P3394</f>
        <v>0</v>
      </c>
      <c r="E3393" s="10">
        <f t="shared" si="2"/>
        <v>0</v>
      </c>
      <c r="F3393" s="10">
        <f>'data '!U3394</f>
        <v>0</v>
      </c>
      <c r="G3393" s="10">
        <f t="shared" si="1"/>
        <v>0</v>
      </c>
    </row>
    <row r="3394" spans="1:7" ht="12.75" customHeight="1" x14ac:dyDescent="0.2">
      <c r="A3394" s="7">
        <v>43104</v>
      </c>
      <c r="B3394" s="10">
        <f>'data '!K3395</f>
        <v>0</v>
      </c>
      <c r="C3394" s="10">
        <f t="shared" si="0"/>
        <v>0</v>
      </c>
      <c r="D3394" s="10">
        <f>'data '!P3395</f>
        <v>0</v>
      </c>
      <c r="E3394" s="10">
        <f t="shared" si="2"/>
        <v>0</v>
      </c>
      <c r="F3394" s="10">
        <f>'data '!U3395</f>
        <v>0</v>
      </c>
      <c r="G3394" s="10">
        <f t="shared" si="1"/>
        <v>0</v>
      </c>
    </row>
    <row r="3395" spans="1:7" ht="12.75" customHeight="1" x14ac:dyDescent="0.2">
      <c r="A3395" s="7">
        <v>43105</v>
      </c>
      <c r="B3395" s="10">
        <f>'data '!K3396</f>
        <v>0</v>
      </c>
      <c r="C3395" s="10">
        <f t="shared" si="0"/>
        <v>0</v>
      </c>
      <c r="D3395" s="10">
        <f>'data '!P3396</f>
        <v>0</v>
      </c>
      <c r="E3395" s="10">
        <f t="shared" si="2"/>
        <v>0</v>
      </c>
      <c r="F3395" s="10">
        <f>'data '!U3396</f>
        <v>0</v>
      </c>
      <c r="G3395" s="10">
        <f t="shared" si="1"/>
        <v>0</v>
      </c>
    </row>
    <row r="3396" spans="1:7" ht="12.75" customHeight="1" x14ac:dyDescent="0.2">
      <c r="A3396" s="7">
        <v>43108</v>
      </c>
      <c r="B3396" s="10">
        <f>'data '!K3397</f>
        <v>0</v>
      </c>
      <c r="C3396" s="10">
        <f t="shared" si="0"/>
        <v>0</v>
      </c>
      <c r="D3396" s="10">
        <f>'data '!P3397</f>
        <v>0</v>
      </c>
      <c r="E3396" s="10">
        <f t="shared" si="2"/>
        <v>0</v>
      </c>
      <c r="F3396" s="10">
        <f>'data '!U3397</f>
        <v>0</v>
      </c>
      <c r="G3396" s="10">
        <f t="shared" si="1"/>
        <v>0</v>
      </c>
    </row>
    <row r="3397" spans="1:7" ht="12.75" customHeight="1" x14ac:dyDescent="0.2">
      <c r="A3397" s="7">
        <v>43109</v>
      </c>
      <c r="B3397" s="10">
        <f>'data '!K3398</f>
        <v>0</v>
      </c>
      <c r="C3397" s="10">
        <f t="shared" si="0"/>
        <v>0</v>
      </c>
      <c r="D3397" s="10">
        <f>'data '!P3398</f>
        <v>0</v>
      </c>
      <c r="E3397" s="10">
        <f t="shared" si="2"/>
        <v>0</v>
      </c>
      <c r="F3397" s="10">
        <f>'data '!U3398</f>
        <v>0</v>
      </c>
      <c r="G3397" s="10">
        <f t="shared" si="1"/>
        <v>0</v>
      </c>
    </row>
    <row r="3398" spans="1:7" ht="12.75" customHeight="1" x14ac:dyDescent="0.2">
      <c r="A3398" s="7">
        <v>43110</v>
      </c>
      <c r="B3398" s="10">
        <f>'data '!K3399</f>
        <v>0</v>
      </c>
      <c r="C3398" s="10">
        <f t="shared" si="0"/>
        <v>0</v>
      </c>
      <c r="D3398" s="10">
        <f>'data '!P3399</f>
        <v>0</v>
      </c>
      <c r="E3398" s="10">
        <f t="shared" si="2"/>
        <v>0</v>
      </c>
      <c r="F3398" s="10">
        <f>'data '!U3399</f>
        <v>0</v>
      </c>
      <c r="G3398" s="10">
        <f t="shared" si="1"/>
        <v>0</v>
      </c>
    </row>
    <row r="3399" spans="1:7" ht="12.75" customHeight="1" x14ac:dyDescent="0.2">
      <c r="A3399" s="7">
        <v>43111</v>
      </c>
      <c r="B3399" s="10">
        <f>'data '!K3400</f>
        <v>0</v>
      </c>
      <c r="C3399" s="10">
        <f t="shared" si="0"/>
        <v>0</v>
      </c>
      <c r="D3399" s="10">
        <f>'data '!P3400</f>
        <v>0</v>
      </c>
      <c r="E3399" s="10">
        <f t="shared" si="2"/>
        <v>0</v>
      </c>
      <c r="F3399" s="10">
        <f>'data '!U3400</f>
        <v>0</v>
      </c>
      <c r="G3399" s="10">
        <f t="shared" si="1"/>
        <v>0</v>
      </c>
    </row>
    <row r="3400" spans="1:7" ht="12.75" customHeight="1" x14ac:dyDescent="0.2">
      <c r="A3400" s="7">
        <v>43112</v>
      </c>
      <c r="B3400" s="10">
        <f>'data '!K3401</f>
        <v>0</v>
      </c>
      <c r="C3400" s="10">
        <f t="shared" si="0"/>
        <v>0</v>
      </c>
      <c r="D3400" s="10">
        <f>'data '!P3401</f>
        <v>0</v>
      </c>
      <c r="E3400" s="10">
        <f t="shared" si="2"/>
        <v>0</v>
      </c>
      <c r="F3400" s="10">
        <f>'data '!U3401</f>
        <v>0</v>
      </c>
      <c r="G3400" s="10">
        <f t="shared" si="1"/>
        <v>0</v>
      </c>
    </row>
    <row r="3401" spans="1:7" ht="12.75" customHeight="1" x14ac:dyDescent="0.2">
      <c r="A3401" s="7">
        <v>43115</v>
      </c>
      <c r="B3401" s="10">
        <f>'data '!K3402</f>
        <v>0</v>
      </c>
      <c r="C3401" s="10">
        <f t="shared" si="0"/>
        <v>0</v>
      </c>
      <c r="D3401" s="10">
        <f>'data '!P3402</f>
        <v>0</v>
      </c>
      <c r="E3401" s="10">
        <f t="shared" si="2"/>
        <v>0</v>
      </c>
      <c r="F3401" s="10">
        <f>'data '!U3402</f>
        <v>0</v>
      </c>
      <c r="G3401" s="10">
        <f t="shared" si="1"/>
        <v>0</v>
      </c>
    </row>
    <row r="3402" spans="1:7" ht="12.75" customHeight="1" x14ac:dyDescent="0.2">
      <c r="A3402" s="7">
        <v>43116</v>
      </c>
      <c r="B3402" s="10">
        <f>'data '!K3403</f>
        <v>0</v>
      </c>
      <c r="C3402" s="10">
        <f t="shared" si="0"/>
        <v>0</v>
      </c>
      <c r="D3402" s="10">
        <f>'data '!P3403</f>
        <v>0</v>
      </c>
      <c r="E3402" s="10">
        <f t="shared" si="2"/>
        <v>0</v>
      </c>
      <c r="F3402" s="10">
        <f>'data '!U3403</f>
        <v>0</v>
      </c>
      <c r="G3402" s="10">
        <f t="shared" si="1"/>
        <v>0</v>
      </c>
    </row>
    <row r="3403" spans="1:7" ht="12.75" customHeight="1" x14ac:dyDescent="0.2">
      <c r="A3403" s="7">
        <v>43117</v>
      </c>
      <c r="B3403" s="10">
        <f>'data '!K3404</f>
        <v>0</v>
      </c>
      <c r="C3403" s="10">
        <f t="shared" si="0"/>
        <v>0</v>
      </c>
      <c r="D3403" s="10">
        <f>'data '!P3404</f>
        <v>0</v>
      </c>
      <c r="E3403" s="10">
        <f t="shared" si="2"/>
        <v>0</v>
      </c>
      <c r="F3403" s="10">
        <f>'data '!U3404</f>
        <v>0</v>
      </c>
      <c r="G3403" s="10">
        <f t="shared" si="1"/>
        <v>0</v>
      </c>
    </row>
    <row r="3404" spans="1:7" ht="12.75" customHeight="1" x14ac:dyDescent="0.2">
      <c r="A3404" s="7">
        <v>43118</v>
      </c>
      <c r="B3404" s="10">
        <f>'data '!K3405</f>
        <v>0</v>
      </c>
      <c r="C3404" s="10">
        <f t="shared" si="0"/>
        <v>0</v>
      </c>
      <c r="D3404" s="10">
        <f>'data '!P3405</f>
        <v>0</v>
      </c>
      <c r="E3404" s="10">
        <f t="shared" si="2"/>
        <v>0</v>
      </c>
      <c r="F3404" s="10">
        <f>'data '!U3405</f>
        <v>0</v>
      </c>
      <c r="G3404" s="10">
        <f t="shared" si="1"/>
        <v>0</v>
      </c>
    </row>
    <row r="3405" spans="1:7" ht="12.75" customHeight="1" x14ac:dyDescent="0.2">
      <c r="A3405" s="7">
        <v>43119</v>
      </c>
      <c r="B3405" s="10">
        <f>'data '!K3406</f>
        <v>0</v>
      </c>
      <c r="C3405" s="10">
        <f t="shared" si="0"/>
        <v>0</v>
      </c>
      <c r="D3405" s="10">
        <f>'data '!P3406</f>
        <v>0</v>
      </c>
      <c r="E3405" s="10">
        <f t="shared" si="2"/>
        <v>0</v>
      </c>
      <c r="F3405" s="10">
        <f>'data '!U3406</f>
        <v>0</v>
      </c>
      <c r="G3405" s="10">
        <f t="shared" si="1"/>
        <v>0</v>
      </c>
    </row>
    <row r="3406" spans="1:7" ht="12.75" customHeight="1" x14ac:dyDescent="0.2">
      <c r="A3406" s="7">
        <v>43122</v>
      </c>
      <c r="B3406" s="10">
        <f>'data '!K3407</f>
        <v>0</v>
      </c>
      <c r="C3406" s="10">
        <f t="shared" si="0"/>
        <v>0</v>
      </c>
      <c r="D3406" s="10">
        <f>'data '!P3407</f>
        <v>0</v>
      </c>
      <c r="E3406" s="10">
        <f t="shared" si="2"/>
        <v>0</v>
      </c>
      <c r="F3406" s="10">
        <f>'data '!U3407</f>
        <v>0</v>
      </c>
      <c r="G3406" s="10">
        <f t="shared" si="1"/>
        <v>0</v>
      </c>
    </row>
    <row r="3407" spans="1:7" ht="12.75" customHeight="1" x14ac:dyDescent="0.2">
      <c r="A3407" s="7">
        <v>43123</v>
      </c>
      <c r="B3407" s="10">
        <f>'data '!K3408</f>
        <v>0</v>
      </c>
      <c r="C3407" s="10">
        <f t="shared" si="0"/>
        <v>0</v>
      </c>
      <c r="D3407" s="10">
        <f>'data '!P3408</f>
        <v>0</v>
      </c>
      <c r="E3407" s="10">
        <f t="shared" si="2"/>
        <v>0</v>
      </c>
      <c r="F3407" s="10">
        <f>'data '!U3408</f>
        <v>0</v>
      </c>
      <c r="G3407" s="10">
        <f t="shared" si="1"/>
        <v>0</v>
      </c>
    </row>
    <row r="3408" spans="1:7" ht="12.75" customHeight="1" x14ac:dyDescent="0.2">
      <c r="A3408" s="7">
        <v>43124</v>
      </c>
      <c r="B3408" s="10">
        <f>'data '!K3409</f>
        <v>0</v>
      </c>
      <c r="C3408" s="10">
        <f t="shared" si="0"/>
        <v>0</v>
      </c>
      <c r="D3408" s="10">
        <f>'data '!P3409</f>
        <v>0</v>
      </c>
      <c r="E3408" s="10">
        <f t="shared" si="2"/>
        <v>0</v>
      </c>
      <c r="F3408" s="10">
        <f>'data '!U3409</f>
        <v>0</v>
      </c>
      <c r="G3408" s="10">
        <f t="shared" si="1"/>
        <v>0</v>
      </c>
    </row>
    <row r="3409" spans="1:7" ht="12.75" customHeight="1" x14ac:dyDescent="0.2">
      <c r="A3409" s="7">
        <v>43125</v>
      </c>
      <c r="B3409" s="10">
        <f>'data '!K3410</f>
        <v>0</v>
      </c>
      <c r="C3409" s="10">
        <f t="shared" si="0"/>
        <v>0</v>
      </c>
      <c r="D3409" s="10">
        <f>'data '!P3410</f>
        <v>0</v>
      </c>
      <c r="E3409" s="10">
        <f t="shared" si="2"/>
        <v>0</v>
      </c>
      <c r="F3409" s="10">
        <f>'data '!U3410</f>
        <v>0</v>
      </c>
      <c r="G3409" s="10">
        <f t="shared" si="1"/>
        <v>0</v>
      </c>
    </row>
    <row r="3410" spans="1:7" ht="12.75" customHeight="1" x14ac:dyDescent="0.2">
      <c r="A3410" s="7">
        <v>43129</v>
      </c>
      <c r="B3410" s="10">
        <f>'data '!K3411</f>
        <v>0</v>
      </c>
      <c r="C3410" s="10">
        <f t="shared" si="0"/>
        <v>0</v>
      </c>
      <c r="D3410" s="10">
        <f>'data '!P3411</f>
        <v>0</v>
      </c>
      <c r="E3410" s="10">
        <f t="shared" si="2"/>
        <v>0</v>
      </c>
      <c r="F3410" s="10">
        <f>'data '!U3411</f>
        <v>0</v>
      </c>
      <c r="G3410" s="10">
        <f t="shared" si="1"/>
        <v>0</v>
      </c>
    </row>
    <row r="3411" spans="1:7" ht="12.75" customHeight="1" x14ac:dyDescent="0.2">
      <c r="A3411" s="7">
        <v>43130</v>
      </c>
      <c r="B3411" s="10">
        <f>'data '!K3412</f>
        <v>0</v>
      </c>
      <c r="C3411" s="10">
        <f t="shared" si="0"/>
        <v>0</v>
      </c>
      <c r="D3411" s="10">
        <f>'data '!P3412</f>
        <v>0</v>
      </c>
      <c r="E3411" s="10">
        <f t="shared" si="2"/>
        <v>0</v>
      </c>
      <c r="F3411" s="10">
        <f>'data '!U3412</f>
        <v>0</v>
      </c>
      <c r="G3411" s="10">
        <f t="shared" si="1"/>
        <v>0</v>
      </c>
    </row>
    <row r="3412" spans="1:7" ht="12.75" customHeight="1" x14ac:dyDescent="0.2">
      <c r="A3412" s="7">
        <v>43131</v>
      </c>
      <c r="B3412" s="10">
        <f>'data '!K3413</f>
        <v>0</v>
      </c>
      <c r="C3412" s="10">
        <f t="shared" si="0"/>
        <v>0</v>
      </c>
      <c r="D3412" s="10">
        <f>'data '!P3413</f>
        <v>0</v>
      </c>
      <c r="E3412" s="10">
        <f t="shared" si="2"/>
        <v>0</v>
      </c>
      <c r="F3412" s="10">
        <f>'data '!U3413</f>
        <v>0</v>
      </c>
      <c r="G3412" s="10">
        <f t="shared" si="1"/>
        <v>0</v>
      </c>
    </row>
    <row r="3413" spans="1:7" ht="12.75" customHeight="1" x14ac:dyDescent="0.2">
      <c r="A3413" s="7">
        <v>43132</v>
      </c>
      <c r="B3413" s="10">
        <f>'data '!K3414</f>
        <v>0</v>
      </c>
      <c r="C3413" s="10">
        <f t="shared" si="0"/>
        <v>0</v>
      </c>
      <c r="D3413" s="10">
        <f>'data '!P3414</f>
        <v>0</v>
      </c>
      <c r="E3413" s="10">
        <f t="shared" si="2"/>
        <v>0</v>
      </c>
      <c r="F3413" s="10">
        <f>'data '!U3414</f>
        <v>0</v>
      </c>
      <c r="G3413" s="10">
        <f t="shared" si="1"/>
        <v>0</v>
      </c>
    </row>
    <row r="3414" spans="1:7" ht="12.75" customHeight="1" x14ac:dyDescent="0.2">
      <c r="A3414" s="7">
        <v>43133</v>
      </c>
      <c r="B3414" s="10">
        <f>'data '!K3415</f>
        <v>0</v>
      </c>
      <c r="C3414" s="10">
        <f t="shared" si="0"/>
        <v>0</v>
      </c>
      <c r="D3414" s="10">
        <f>'data '!P3415</f>
        <v>0</v>
      </c>
      <c r="E3414" s="10">
        <f t="shared" si="2"/>
        <v>0</v>
      </c>
      <c r="F3414" s="10">
        <f>'data '!U3415</f>
        <v>0</v>
      </c>
      <c r="G3414" s="10">
        <f t="shared" si="1"/>
        <v>0</v>
      </c>
    </row>
    <row r="3415" spans="1:7" ht="12.75" customHeight="1" x14ac:dyDescent="0.2">
      <c r="A3415" s="7">
        <v>43136</v>
      </c>
      <c r="B3415" s="10">
        <f>'data '!K3416</f>
        <v>0</v>
      </c>
      <c r="C3415" s="10">
        <f t="shared" si="0"/>
        <v>0</v>
      </c>
      <c r="D3415" s="10">
        <f>'data '!P3416</f>
        <v>0</v>
      </c>
      <c r="E3415" s="10">
        <f t="shared" si="2"/>
        <v>0</v>
      </c>
      <c r="F3415" s="10">
        <f>'data '!U3416</f>
        <v>0</v>
      </c>
      <c r="G3415" s="10">
        <f t="shared" si="1"/>
        <v>0</v>
      </c>
    </row>
    <row r="3416" spans="1:7" ht="12.75" customHeight="1" x14ac:dyDescent="0.2">
      <c r="A3416" s="7">
        <v>43137</v>
      </c>
      <c r="B3416" s="10">
        <f>'data '!K3417</f>
        <v>0</v>
      </c>
      <c r="C3416" s="10">
        <f t="shared" si="0"/>
        <v>0</v>
      </c>
      <c r="D3416" s="10">
        <f>'data '!P3417</f>
        <v>0</v>
      </c>
      <c r="E3416" s="10">
        <f t="shared" si="2"/>
        <v>0</v>
      </c>
      <c r="F3416" s="10">
        <f>'data '!U3417</f>
        <v>0</v>
      </c>
      <c r="G3416" s="10">
        <f t="shared" si="1"/>
        <v>0</v>
      </c>
    </row>
    <row r="3417" spans="1:7" ht="12.75" customHeight="1" x14ac:dyDescent="0.2">
      <c r="A3417" s="7">
        <v>43138</v>
      </c>
      <c r="B3417" s="10">
        <f>'data '!K3418</f>
        <v>0</v>
      </c>
      <c r="C3417" s="10">
        <f t="shared" si="0"/>
        <v>0</v>
      </c>
      <c r="D3417" s="10">
        <f>'data '!P3418</f>
        <v>0</v>
      </c>
      <c r="E3417" s="10">
        <f t="shared" si="2"/>
        <v>0</v>
      </c>
      <c r="F3417" s="10">
        <f>'data '!U3418</f>
        <v>0</v>
      </c>
      <c r="G3417" s="10">
        <f t="shared" si="1"/>
        <v>0</v>
      </c>
    </row>
    <row r="3418" spans="1:7" ht="12.75" customHeight="1" x14ac:dyDescent="0.2">
      <c r="A3418" s="7">
        <v>43139</v>
      </c>
      <c r="B3418" s="10">
        <f>'data '!K3419</f>
        <v>0</v>
      </c>
      <c r="C3418" s="10">
        <f t="shared" si="0"/>
        <v>0</v>
      </c>
      <c r="D3418" s="10">
        <f>'data '!P3419</f>
        <v>0</v>
      </c>
      <c r="E3418" s="10">
        <f t="shared" si="2"/>
        <v>0</v>
      </c>
      <c r="F3418" s="10">
        <f>'data '!U3419</f>
        <v>0</v>
      </c>
      <c r="G3418" s="10">
        <f t="shared" si="1"/>
        <v>0</v>
      </c>
    </row>
    <row r="3419" spans="1:7" ht="12.75" customHeight="1" x14ac:dyDescent="0.2">
      <c r="A3419" s="7">
        <v>43140</v>
      </c>
      <c r="B3419" s="10">
        <f>'data '!K3420</f>
        <v>0</v>
      </c>
      <c r="C3419" s="10">
        <f t="shared" si="0"/>
        <v>0</v>
      </c>
      <c r="D3419" s="10">
        <f>'data '!P3420</f>
        <v>0</v>
      </c>
      <c r="E3419" s="10">
        <f t="shared" si="2"/>
        <v>0</v>
      </c>
      <c r="F3419" s="10">
        <f>'data '!U3420</f>
        <v>0</v>
      </c>
      <c r="G3419" s="10">
        <f t="shared" si="1"/>
        <v>0</v>
      </c>
    </row>
    <row r="3420" spans="1:7" ht="12.75" customHeight="1" x14ac:dyDescent="0.2">
      <c r="A3420" s="7">
        <v>43143</v>
      </c>
      <c r="B3420" s="10">
        <f>'data '!K3421</f>
        <v>0</v>
      </c>
      <c r="C3420" s="10">
        <f t="shared" si="0"/>
        <v>0</v>
      </c>
      <c r="D3420" s="10">
        <f>'data '!P3421</f>
        <v>0</v>
      </c>
      <c r="E3420" s="10">
        <f t="shared" si="2"/>
        <v>0</v>
      </c>
      <c r="F3420" s="10">
        <f>'data '!U3421</f>
        <v>0</v>
      </c>
      <c r="G3420" s="10">
        <f t="shared" si="1"/>
        <v>0</v>
      </c>
    </row>
    <row r="3421" spans="1:7" ht="12.75" customHeight="1" x14ac:dyDescent="0.2">
      <c r="A3421" s="7">
        <v>43145</v>
      </c>
      <c r="B3421" s="10">
        <f>'data '!K3422</f>
        <v>0</v>
      </c>
      <c r="C3421" s="10">
        <f t="shared" si="0"/>
        <v>0</v>
      </c>
      <c r="D3421" s="10">
        <f>'data '!P3422</f>
        <v>0</v>
      </c>
      <c r="E3421" s="10">
        <f t="shared" si="2"/>
        <v>0</v>
      </c>
      <c r="F3421" s="10">
        <f>'data '!U3422</f>
        <v>0</v>
      </c>
      <c r="G3421" s="10">
        <f t="shared" si="1"/>
        <v>0</v>
      </c>
    </row>
    <row r="3422" spans="1:7" ht="12.75" customHeight="1" x14ac:dyDescent="0.2">
      <c r="A3422" s="7">
        <v>43146</v>
      </c>
      <c r="B3422" s="10">
        <f>'data '!K3423</f>
        <v>0</v>
      </c>
      <c r="C3422" s="10">
        <f t="shared" si="0"/>
        <v>0</v>
      </c>
      <c r="D3422" s="10">
        <f>'data '!P3423</f>
        <v>0</v>
      </c>
      <c r="E3422" s="10">
        <f t="shared" si="2"/>
        <v>0</v>
      </c>
      <c r="F3422" s="10">
        <f>'data '!U3423</f>
        <v>0</v>
      </c>
      <c r="G3422" s="10">
        <f t="shared" si="1"/>
        <v>0</v>
      </c>
    </row>
    <row r="3423" spans="1:7" ht="12.75" customHeight="1" x14ac:dyDescent="0.2">
      <c r="A3423" s="7">
        <v>43147</v>
      </c>
      <c r="B3423" s="10">
        <f>'data '!K3424</f>
        <v>0</v>
      </c>
      <c r="C3423" s="10">
        <f t="shared" si="0"/>
        <v>0</v>
      </c>
      <c r="D3423" s="10">
        <f>'data '!P3424</f>
        <v>0</v>
      </c>
      <c r="E3423" s="10">
        <f t="shared" si="2"/>
        <v>0</v>
      </c>
      <c r="F3423" s="10">
        <f>'data '!U3424</f>
        <v>0</v>
      </c>
      <c r="G3423" s="10">
        <f t="shared" si="1"/>
        <v>0</v>
      </c>
    </row>
    <row r="3424" spans="1:7" ht="12.75" customHeight="1" x14ac:dyDescent="0.2">
      <c r="A3424" s="7">
        <v>43150</v>
      </c>
      <c r="B3424" s="10">
        <f>'data '!K3425</f>
        <v>0</v>
      </c>
      <c r="C3424" s="10">
        <f t="shared" si="0"/>
        <v>0</v>
      </c>
      <c r="D3424" s="10">
        <f>'data '!P3425</f>
        <v>0</v>
      </c>
      <c r="E3424" s="10">
        <f t="shared" si="2"/>
        <v>0</v>
      </c>
      <c r="F3424" s="10">
        <f>'data '!U3425</f>
        <v>0</v>
      </c>
      <c r="G3424" s="10">
        <f t="shared" si="1"/>
        <v>0</v>
      </c>
    </row>
    <row r="3425" spans="1:7" ht="12.75" customHeight="1" x14ac:dyDescent="0.2">
      <c r="A3425" s="7">
        <v>43151</v>
      </c>
      <c r="B3425" s="10">
        <f>'data '!K3426</f>
        <v>0</v>
      </c>
      <c r="C3425" s="10">
        <f t="shared" si="0"/>
        <v>0</v>
      </c>
      <c r="D3425" s="10">
        <f>'data '!P3426</f>
        <v>0</v>
      </c>
      <c r="E3425" s="10">
        <f t="shared" si="2"/>
        <v>0</v>
      </c>
      <c r="F3425" s="10">
        <f>'data '!U3426</f>
        <v>0</v>
      </c>
      <c r="G3425" s="10">
        <f t="shared" si="1"/>
        <v>0</v>
      </c>
    </row>
    <row r="3426" spans="1:7" ht="12.75" customHeight="1" x14ac:dyDescent="0.2">
      <c r="A3426" s="7">
        <v>43152</v>
      </c>
      <c r="B3426" s="10">
        <f>'data '!K3427</f>
        <v>0</v>
      </c>
      <c r="C3426" s="10">
        <f t="shared" si="0"/>
        <v>0</v>
      </c>
      <c r="D3426" s="10">
        <f>'data '!P3427</f>
        <v>0</v>
      </c>
      <c r="E3426" s="10">
        <f t="shared" si="2"/>
        <v>0</v>
      </c>
      <c r="F3426" s="10">
        <f>'data '!U3427</f>
        <v>0</v>
      </c>
      <c r="G3426" s="10">
        <f t="shared" si="1"/>
        <v>0</v>
      </c>
    </row>
    <row r="3427" spans="1:7" ht="12.75" customHeight="1" x14ac:dyDescent="0.2">
      <c r="A3427" s="7">
        <v>43153</v>
      </c>
      <c r="B3427" s="10">
        <f>'data '!K3428</f>
        <v>0</v>
      </c>
      <c r="C3427" s="10">
        <f t="shared" si="0"/>
        <v>0</v>
      </c>
      <c r="D3427" s="10">
        <f>'data '!P3428</f>
        <v>0</v>
      </c>
      <c r="E3427" s="10">
        <f t="shared" si="2"/>
        <v>0</v>
      </c>
      <c r="F3427" s="10">
        <f>'data '!U3428</f>
        <v>0</v>
      </c>
      <c r="G3427" s="10">
        <f t="shared" si="1"/>
        <v>0</v>
      </c>
    </row>
    <row r="3428" spans="1:7" ht="12.75" customHeight="1" x14ac:dyDescent="0.2">
      <c r="A3428" s="7">
        <v>43154</v>
      </c>
      <c r="B3428" s="10">
        <f>'data '!K3429</f>
        <v>0</v>
      </c>
      <c r="C3428" s="10">
        <f t="shared" si="0"/>
        <v>0</v>
      </c>
      <c r="D3428" s="10">
        <f>'data '!P3429</f>
        <v>0</v>
      </c>
      <c r="E3428" s="10">
        <f t="shared" si="2"/>
        <v>0</v>
      </c>
      <c r="F3428" s="10">
        <f>'data '!U3429</f>
        <v>0</v>
      </c>
      <c r="G3428" s="10">
        <f t="shared" si="1"/>
        <v>0</v>
      </c>
    </row>
    <row r="3429" spans="1:7" ht="12.75" customHeight="1" x14ac:dyDescent="0.2">
      <c r="A3429" s="7">
        <v>43157</v>
      </c>
      <c r="B3429" s="10">
        <f>'data '!K3430</f>
        <v>0</v>
      </c>
      <c r="C3429" s="10">
        <f t="shared" si="0"/>
        <v>0</v>
      </c>
      <c r="D3429" s="10">
        <f>'data '!P3430</f>
        <v>0</v>
      </c>
      <c r="E3429" s="10">
        <f t="shared" si="2"/>
        <v>0</v>
      </c>
      <c r="F3429" s="10">
        <f>'data '!U3430</f>
        <v>0</v>
      </c>
      <c r="G3429" s="10">
        <f t="shared" si="1"/>
        <v>0</v>
      </c>
    </row>
    <row r="3430" spans="1:7" ht="12.75" customHeight="1" x14ac:dyDescent="0.2">
      <c r="A3430" s="7">
        <v>43158</v>
      </c>
      <c r="B3430" s="10">
        <f>'data '!K3431</f>
        <v>0</v>
      </c>
      <c r="C3430" s="10">
        <f t="shared" si="0"/>
        <v>0</v>
      </c>
      <c r="D3430" s="10">
        <f>'data '!P3431</f>
        <v>0</v>
      </c>
      <c r="E3430" s="10">
        <f t="shared" si="2"/>
        <v>0</v>
      </c>
      <c r="F3430" s="10">
        <f>'data '!U3431</f>
        <v>0</v>
      </c>
      <c r="G3430" s="10">
        <f t="shared" si="1"/>
        <v>0</v>
      </c>
    </row>
    <row r="3431" spans="1:7" ht="12.75" customHeight="1" x14ac:dyDescent="0.2">
      <c r="A3431" s="7">
        <v>43159</v>
      </c>
      <c r="B3431" s="10">
        <f>'data '!K3432</f>
        <v>0</v>
      </c>
      <c r="C3431" s="10">
        <f t="shared" si="0"/>
        <v>0</v>
      </c>
      <c r="D3431" s="10">
        <f>'data '!P3432</f>
        <v>0</v>
      </c>
      <c r="E3431" s="10">
        <f t="shared" si="2"/>
        <v>0</v>
      </c>
      <c r="F3431" s="10">
        <f>'data '!U3432</f>
        <v>0</v>
      </c>
      <c r="G3431" s="10">
        <f t="shared" si="1"/>
        <v>0</v>
      </c>
    </row>
    <row r="3432" spans="1:7" ht="12.75" customHeight="1" x14ac:dyDescent="0.2">
      <c r="A3432" s="7">
        <v>43160</v>
      </c>
      <c r="B3432" s="10">
        <f>'data '!K3433</f>
        <v>0</v>
      </c>
      <c r="C3432" s="10">
        <f t="shared" si="0"/>
        <v>0</v>
      </c>
      <c r="D3432" s="10">
        <f>'data '!P3433</f>
        <v>0</v>
      </c>
      <c r="E3432" s="10">
        <f t="shared" si="2"/>
        <v>0</v>
      </c>
      <c r="F3432" s="10">
        <f>'data '!U3433</f>
        <v>0</v>
      </c>
      <c r="G3432" s="10">
        <f t="shared" si="1"/>
        <v>0</v>
      </c>
    </row>
    <row r="3433" spans="1:7" ht="12.75" customHeight="1" x14ac:dyDescent="0.2">
      <c r="A3433" s="7">
        <v>43164</v>
      </c>
      <c r="B3433" s="10">
        <f>'data '!K3434</f>
        <v>0</v>
      </c>
      <c r="C3433" s="10">
        <f t="shared" si="0"/>
        <v>0</v>
      </c>
      <c r="D3433" s="10">
        <f>'data '!P3434</f>
        <v>0</v>
      </c>
      <c r="E3433" s="10">
        <f t="shared" si="2"/>
        <v>0</v>
      </c>
      <c r="F3433" s="10">
        <f>'data '!U3434</f>
        <v>0</v>
      </c>
      <c r="G3433" s="10">
        <f t="shared" si="1"/>
        <v>0</v>
      </c>
    </row>
    <row r="3434" spans="1:7" ht="12.75" customHeight="1" x14ac:dyDescent="0.2">
      <c r="A3434" s="7">
        <v>43165</v>
      </c>
      <c r="B3434" s="10">
        <f>'data '!K3435</f>
        <v>0</v>
      </c>
      <c r="C3434" s="10">
        <f t="shared" si="0"/>
        <v>0</v>
      </c>
      <c r="D3434" s="10">
        <f>'data '!P3435</f>
        <v>0</v>
      </c>
      <c r="E3434" s="10">
        <f t="shared" si="2"/>
        <v>0</v>
      </c>
      <c r="F3434" s="10">
        <f>'data '!U3435</f>
        <v>0</v>
      </c>
      <c r="G3434" s="10">
        <f t="shared" si="1"/>
        <v>0</v>
      </c>
    </row>
    <row r="3435" spans="1:7" ht="12.75" customHeight="1" x14ac:dyDescent="0.2">
      <c r="A3435" s="7">
        <v>43166</v>
      </c>
      <c r="B3435" s="10">
        <f>'data '!K3436</f>
        <v>0</v>
      </c>
      <c r="C3435" s="10">
        <f t="shared" si="0"/>
        <v>0</v>
      </c>
      <c r="D3435" s="10">
        <f>'data '!P3436</f>
        <v>0</v>
      </c>
      <c r="E3435" s="10">
        <f t="shared" si="2"/>
        <v>0</v>
      </c>
      <c r="F3435" s="10">
        <f>'data '!U3436</f>
        <v>0</v>
      </c>
      <c r="G3435" s="10">
        <f t="shared" si="1"/>
        <v>0</v>
      </c>
    </row>
    <row r="3436" spans="1:7" ht="12.75" customHeight="1" x14ac:dyDescent="0.2">
      <c r="A3436" s="7">
        <v>43167</v>
      </c>
      <c r="B3436" s="10">
        <f>'data '!K3437</f>
        <v>0</v>
      </c>
      <c r="C3436" s="10">
        <f t="shared" si="0"/>
        <v>0</v>
      </c>
      <c r="D3436" s="10">
        <f>'data '!P3437</f>
        <v>0</v>
      </c>
      <c r="E3436" s="10">
        <f t="shared" si="2"/>
        <v>0</v>
      </c>
      <c r="F3436" s="10">
        <f>'data '!U3437</f>
        <v>0</v>
      </c>
      <c r="G3436" s="10">
        <f t="shared" si="1"/>
        <v>0</v>
      </c>
    </row>
    <row r="3437" spans="1:7" ht="12.75" customHeight="1" x14ac:dyDescent="0.2">
      <c r="A3437" s="7">
        <v>43168</v>
      </c>
      <c r="B3437" s="10">
        <f>'data '!K3438</f>
        <v>0</v>
      </c>
      <c r="C3437" s="10">
        <f t="shared" si="0"/>
        <v>0</v>
      </c>
      <c r="D3437" s="10">
        <f>'data '!P3438</f>
        <v>0</v>
      </c>
      <c r="E3437" s="10">
        <f t="shared" si="2"/>
        <v>0</v>
      </c>
      <c r="F3437" s="10">
        <f>'data '!U3438</f>
        <v>0</v>
      </c>
      <c r="G3437" s="10">
        <f t="shared" si="1"/>
        <v>0</v>
      </c>
    </row>
    <row r="3438" spans="1:7" ht="12.75" customHeight="1" x14ac:dyDescent="0.2">
      <c r="A3438" s="7">
        <v>43171</v>
      </c>
      <c r="B3438" s="10">
        <f>'data '!K3439</f>
        <v>0</v>
      </c>
      <c r="C3438" s="10">
        <f t="shared" si="0"/>
        <v>0</v>
      </c>
      <c r="D3438" s="10">
        <f>'data '!P3439</f>
        <v>0</v>
      </c>
      <c r="E3438" s="10">
        <f t="shared" si="2"/>
        <v>0</v>
      </c>
      <c r="F3438" s="10">
        <f>'data '!U3439</f>
        <v>0</v>
      </c>
      <c r="G3438" s="10">
        <f t="shared" si="1"/>
        <v>0</v>
      </c>
    </row>
    <row r="3439" spans="1:7" ht="12.75" customHeight="1" x14ac:dyDescent="0.2">
      <c r="A3439" s="7">
        <v>43172</v>
      </c>
      <c r="B3439" s="10">
        <f>'data '!K3440</f>
        <v>0</v>
      </c>
      <c r="C3439" s="10">
        <f t="shared" si="0"/>
        <v>0</v>
      </c>
      <c r="D3439" s="10">
        <f>'data '!P3440</f>
        <v>0</v>
      </c>
      <c r="E3439" s="10">
        <f t="shared" si="2"/>
        <v>0</v>
      </c>
      <c r="F3439" s="10">
        <f>'data '!U3440</f>
        <v>0</v>
      </c>
      <c r="G3439" s="10">
        <f t="shared" si="1"/>
        <v>0</v>
      </c>
    </row>
    <row r="3440" spans="1:7" ht="12.75" customHeight="1" x14ac:dyDescent="0.2">
      <c r="A3440" s="7">
        <v>43173</v>
      </c>
      <c r="B3440" s="10">
        <f>'data '!K3441</f>
        <v>0</v>
      </c>
      <c r="C3440" s="10">
        <f t="shared" si="0"/>
        <v>0</v>
      </c>
      <c r="D3440" s="10">
        <f>'data '!P3441</f>
        <v>0</v>
      </c>
      <c r="E3440" s="10">
        <f t="shared" si="2"/>
        <v>0</v>
      </c>
      <c r="F3440" s="10">
        <f>'data '!U3441</f>
        <v>0</v>
      </c>
      <c r="G3440" s="10">
        <f t="shared" si="1"/>
        <v>0</v>
      </c>
    </row>
    <row r="3441" spans="1:7" ht="12.75" customHeight="1" x14ac:dyDescent="0.2">
      <c r="A3441" s="7">
        <v>43174</v>
      </c>
      <c r="B3441" s="10">
        <f>'data '!K3442</f>
        <v>0</v>
      </c>
      <c r="C3441" s="10">
        <f t="shared" si="0"/>
        <v>0</v>
      </c>
      <c r="D3441" s="10">
        <f>'data '!P3442</f>
        <v>0</v>
      </c>
      <c r="E3441" s="10">
        <f t="shared" si="2"/>
        <v>0</v>
      </c>
      <c r="F3441" s="10">
        <f>'data '!U3442</f>
        <v>0</v>
      </c>
      <c r="G3441" s="10">
        <f t="shared" si="1"/>
        <v>0</v>
      </c>
    </row>
    <row r="3442" spans="1:7" ht="12.75" customHeight="1" x14ac:dyDescent="0.2">
      <c r="A3442" s="7">
        <v>43175</v>
      </c>
      <c r="B3442" s="10">
        <f>'data '!K3443</f>
        <v>0</v>
      </c>
      <c r="C3442" s="10">
        <f t="shared" si="0"/>
        <v>0</v>
      </c>
      <c r="D3442" s="10">
        <f>'data '!P3443</f>
        <v>0</v>
      </c>
      <c r="E3442" s="10">
        <f t="shared" si="2"/>
        <v>0</v>
      </c>
      <c r="F3442" s="10">
        <f>'data '!U3443</f>
        <v>0</v>
      </c>
      <c r="G3442" s="10">
        <f t="shared" si="1"/>
        <v>0</v>
      </c>
    </row>
    <row r="3443" spans="1:7" ht="12.75" customHeight="1" x14ac:dyDescent="0.2">
      <c r="A3443" s="7">
        <v>43178</v>
      </c>
      <c r="B3443" s="10">
        <f>'data '!K3444</f>
        <v>0</v>
      </c>
      <c r="C3443" s="10">
        <f t="shared" si="0"/>
        <v>0</v>
      </c>
      <c r="D3443" s="10">
        <f>'data '!P3444</f>
        <v>0</v>
      </c>
      <c r="E3443" s="10">
        <f t="shared" si="2"/>
        <v>0</v>
      </c>
      <c r="F3443" s="10">
        <f>'data '!U3444</f>
        <v>0</v>
      </c>
      <c r="G3443" s="10">
        <f t="shared" si="1"/>
        <v>0</v>
      </c>
    </row>
    <row r="3444" spans="1:7" ht="12.75" customHeight="1" x14ac:dyDescent="0.2">
      <c r="A3444" s="7">
        <v>43179</v>
      </c>
      <c r="B3444" s="10">
        <f>'data '!K3445</f>
        <v>0</v>
      </c>
      <c r="C3444" s="10">
        <f t="shared" si="0"/>
        <v>0</v>
      </c>
      <c r="D3444" s="10">
        <f>'data '!P3445</f>
        <v>0</v>
      </c>
      <c r="E3444" s="10">
        <f t="shared" si="2"/>
        <v>0</v>
      </c>
      <c r="F3444" s="10">
        <f>'data '!U3445</f>
        <v>0</v>
      </c>
      <c r="G3444" s="10">
        <f t="shared" si="1"/>
        <v>0</v>
      </c>
    </row>
    <row r="3445" spans="1:7" ht="12.75" customHeight="1" x14ac:dyDescent="0.2">
      <c r="A3445" s="7">
        <v>43180</v>
      </c>
      <c r="B3445" s="10">
        <f>'data '!K3446</f>
        <v>0</v>
      </c>
      <c r="C3445" s="10">
        <f t="shared" si="0"/>
        <v>0</v>
      </c>
      <c r="D3445" s="10">
        <f>'data '!P3446</f>
        <v>0</v>
      </c>
      <c r="E3445" s="10">
        <f t="shared" si="2"/>
        <v>0</v>
      </c>
      <c r="F3445" s="10">
        <f>'data '!U3446</f>
        <v>0</v>
      </c>
      <c r="G3445" s="10">
        <f t="shared" si="1"/>
        <v>0</v>
      </c>
    </row>
    <row r="3446" spans="1:7" ht="12.75" customHeight="1" x14ac:dyDescent="0.2">
      <c r="A3446" s="7">
        <v>43181</v>
      </c>
      <c r="B3446" s="10">
        <f>'data '!K3447</f>
        <v>0</v>
      </c>
      <c r="C3446" s="10">
        <f t="shared" si="0"/>
        <v>0</v>
      </c>
      <c r="D3446" s="10">
        <f>'data '!P3447</f>
        <v>0</v>
      </c>
      <c r="E3446" s="10">
        <f t="shared" si="2"/>
        <v>0</v>
      </c>
      <c r="F3446" s="10">
        <f>'data '!U3447</f>
        <v>0</v>
      </c>
      <c r="G3446" s="10">
        <f t="shared" si="1"/>
        <v>0</v>
      </c>
    </row>
    <row r="3447" spans="1:7" ht="12.75" customHeight="1" x14ac:dyDescent="0.2">
      <c r="A3447" s="7">
        <v>43182</v>
      </c>
      <c r="B3447" s="10">
        <f>'data '!K3448</f>
        <v>0</v>
      </c>
      <c r="C3447" s="10">
        <f t="shared" si="0"/>
        <v>0</v>
      </c>
      <c r="D3447" s="10">
        <f>'data '!P3448</f>
        <v>0</v>
      </c>
      <c r="E3447" s="10">
        <f t="shared" si="2"/>
        <v>0</v>
      </c>
      <c r="F3447" s="10">
        <f>'data '!U3448</f>
        <v>0</v>
      </c>
      <c r="G3447" s="10">
        <f t="shared" si="1"/>
        <v>0</v>
      </c>
    </row>
    <row r="3448" spans="1:7" ht="12.75" customHeight="1" x14ac:dyDescent="0.2">
      <c r="A3448" s="7">
        <v>43185</v>
      </c>
      <c r="B3448" s="10">
        <f>'data '!K3449</f>
        <v>0</v>
      </c>
      <c r="C3448" s="10">
        <f t="shared" si="0"/>
        <v>0</v>
      </c>
      <c r="D3448" s="10">
        <f>'data '!P3449</f>
        <v>0</v>
      </c>
      <c r="E3448" s="10">
        <f t="shared" si="2"/>
        <v>0</v>
      </c>
      <c r="F3448" s="10">
        <f>'data '!U3449</f>
        <v>0</v>
      </c>
      <c r="G3448" s="10">
        <f t="shared" si="1"/>
        <v>0</v>
      </c>
    </row>
    <row r="3449" spans="1:7" ht="12.75" customHeight="1" x14ac:dyDescent="0.2">
      <c r="A3449" s="7">
        <v>43186</v>
      </c>
      <c r="B3449" s="10">
        <f>'data '!K3450</f>
        <v>0</v>
      </c>
      <c r="C3449" s="10">
        <f t="shared" si="0"/>
        <v>0</v>
      </c>
      <c r="D3449" s="10">
        <f>'data '!P3450</f>
        <v>0</v>
      </c>
      <c r="E3449" s="10">
        <f t="shared" si="2"/>
        <v>0</v>
      </c>
      <c r="F3449" s="10">
        <f>'data '!U3450</f>
        <v>0</v>
      </c>
      <c r="G3449" s="10">
        <f t="shared" si="1"/>
        <v>0</v>
      </c>
    </row>
    <row r="3450" spans="1:7" ht="12.75" customHeight="1" x14ac:dyDescent="0.2">
      <c r="A3450" s="7">
        <v>43187</v>
      </c>
      <c r="B3450" s="10">
        <f>'data '!K3451</f>
        <v>0</v>
      </c>
      <c r="C3450" s="10">
        <f t="shared" si="0"/>
        <v>0</v>
      </c>
      <c r="D3450" s="10">
        <f>'data '!P3451</f>
        <v>0</v>
      </c>
      <c r="E3450" s="10">
        <f t="shared" si="2"/>
        <v>0</v>
      </c>
      <c r="F3450" s="10">
        <f>'data '!U3451</f>
        <v>0</v>
      </c>
      <c r="G3450" s="10">
        <f t="shared" si="1"/>
        <v>0</v>
      </c>
    </row>
    <row r="3451" spans="1:7" ht="12.75" customHeight="1" x14ac:dyDescent="0.2">
      <c r="A3451" s="7">
        <v>43192</v>
      </c>
      <c r="B3451" s="10">
        <f>'data '!K3452</f>
        <v>0</v>
      </c>
      <c r="C3451" s="10">
        <f t="shared" si="0"/>
        <v>0</v>
      </c>
      <c r="D3451" s="10">
        <f>'data '!P3452</f>
        <v>0</v>
      </c>
      <c r="E3451" s="10">
        <f t="shared" si="2"/>
        <v>0</v>
      </c>
      <c r="F3451" s="10">
        <f>'data '!U3452</f>
        <v>0</v>
      </c>
      <c r="G3451" s="10">
        <f t="shared" si="1"/>
        <v>0</v>
      </c>
    </row>
    <row r="3452" spans="1:7" ht="12.75" customHeight="1" x14ac:dyDescent="0.2">
      <c r="A3452" s="7">
        <v>43193</v>
      </c>
      <c r="B3452" s="10">
        <f>'data '!K3453</f>
        <v>0</v>
      </c>
      <c r="C3452" s="10">
        <f t="shared" si="0"/>
        <v>0</v>
      </c>
      <c r="D3452" s="10">
        <f>'data '!P3453</f>
        <v>0</v>
      </c>
      <c r="E3452" s="10">
        <f t="shared" si="2"/>
        <v>0</v>
      </c>
      <c r="F3452" s="10">
        <f>'data '!U3453</f>
        <v>0</v>
      </c>
      <c r="G3452" s="10">
        <f t="shared" si="1"/>
        <v>0</v>
      </c>
    </row>
    <row r="3453" spans="1:7" ht="12.75" customHeight="1" x14ac:dyDescent="0.2">
      <c r="A3453" s="7">
        <v>43194</v>
      </c>
      <c r="B3453" s="10">
        <f>'data '!K3454</f>
        <v>0</v>
      </c>
      <c r="C3453" s="10">
        <f t="shared" si="0"/>
        <v>0</v>
      </c>
      <c r="D3453" s="10">
        <f>'data '!P3454</f>
        <v>0</v>
      </c>
      <c r="E3453" s="10">
        <f t="shared" si="2"/>
        <v>0</v>
      </c>
      <c r="F3453" s="10">
        <f>'data '!U3454</f>
        <v>0</v>
      </c>
      <c r="G3453" s="10">
        <f t="shared" si="1"/>
        <v>0</v>
      </c>
    </row>
    <row r="3454" spans="1:7" ht="12.75" customHeight="1" x14ac:dyDescent="0.2">
      <c r="A3454" s="7">
        <v>43195</v>
      </c>
      <c r="B3454" s="10">
        <f>'data '!K3455</f>
        <v>0</v>
      </c>
      <c r="C3454" s="10">
        <f t="shared" si="0"/>
        <v>0</v>
      </c>
      <c r="D3454" s="10">
        <f>'data '!P3455</f>
        <v>0</v>
      </c>
      <c r="E3454" s="10">
        <f t="shared" si="2"/>
        <v>0</v>
      </c>
      <c r="F3454" s="10">
        <f>'data '!U3455</f>
        <v>0</v>
      </c>
      <c r="G3454" s="10">
        <f t="shared" si="1"/>
        <v>0</v>
      </c>
    </row>
    <row r="3455" spans="1:7" ht="12.75" customHeight="1" x14ac:dyDescent="0.2">
      <c r="A3455" s="7">
        <v>43196</v>
      </c>
      <c r="B3455" s="10">
        <f>'data '!K3456</f>
        <v>0</v>
      </c>
      <c r="C3455" s="10">
        <f t="shared" si="0"/>
        <v>0</v>
      </c>
      <c r="D3455" s="10">
        <f>'data '!P3456</f>
        <v>0</v>
      </c>
      <c r="E3455" s="10">
        <f t="shared" si="2"/>
        <v>0</v>
      </c>
      <c r="F3455" s="10">
        <f>'data '!U3456</f>
        <v>0</v>
      </c>
      <c r="G3455" s="10">
        <f t="shared" si="1"/>
        <v>0</v>
      </c>
    </row>
    <row r="3456" spans="1:7" ht="12.75" customHeight="1" x14ac:dyDescent="0.2">
      <c r="A3456" s="7">
        <v>43199</v>
      </c>
      <c r="B3456" s="10">
        <f>'data '!K3457</f>
        <v>0</v>
      </c>
      <c r="C3456" s="10">
        <f t="shared" si="0"/>
        <v>0</v>
      </c>
      <c r="D3456" s="10">
        <f>'data '!P3457</f>
        <v>0</v>
      </c>
      <c r="E3456" s="10">
        <f t="shared" si="2"/>
        <v>0</v>
      </c>
      <c r="F3456" s="10">
        <f>'data '!U3457</f>
        <v>0</v>
      </c>
      <c r="G3456" s="10">
        <f t="shared" si="1"/>
        <v>0</v>
      </c>
    </row>
    <row r="3457" spans="1:7" ht="12.75" customHeight="1" x14ac:dyDescent="0.2">
      <c r="A3457" s="7">
        <v>43200</v>
      </c>
      <c r="B3457" s="10">
        <f>'data '!K3458</f>
        <v>0</v>
      </c>
      <c r="C3457" s="10">
        <f t="shared" si="0"/>
        <v>0</v>
      </c>
      <c r="D3457" s="10">
        <f>'data '!P3458</f>
        <v>0</v>
      </c>
      <c r="E3457" s="10">
        <f t="shared" si="2"/>
        <v>0</v>
      </c>
      <c r="F3457" s="10">
        <f>'data '!U3458</f>
        <v>0</v>
      </c>
      <c r="G3457" s="10">
        <f t="shared" si="1"/>
        <v>0</v>
      </c>
    </row>
    <row r="3458" spans="1:7" ht="12.75" customHeight="1" x14ac:dyDescent="0.2">
      <c r="A3458" s="7">
        <v>43201</v>
      </c>
      <c r="B3458" s="10">
        <f>'data '!K3459</f>
        <v>0</v>
      </c>
      <c r="C3458" s="10">
        <f t="shared" si="0"/>
        <v>0</v>
      </c>
      <c r="D3458" s="10">
        <f>'data '!P3459</f>
        <v>0</v>
      </c>
      <c r="E3458" s="10">
        <f t="shared" si="2"/>
        <v>0</v>
      </c>
      <c r="F3458" s="10">
        <f>'data '!U3459</f>
        <v>0</v>
      </c>
      <c r="G3458" s="10">
        <f t="shared" si="1"/>
        <v>0</v>
      </c>
    </row>
    <row r="3459" spans="1:7" ht="12.75" customHeight="1" x14ac:dyDescent="0.2">
      <c r="A3459" s="7">
        <v>43202</v>
      </c>
      <c r="B3459" s="10">
        <f>'data '!K3460</f>
        <v>0</v>
      </c>
      <c r="C3459" s="10">
        <f t="shared" si="0"/>
        <v>0</v>
      </c>
      <c r="D3459" s="10">
        <f>'data '!P3460</f>
        <v>0</v>
      </c>
      <c r="E3459" s="10">
        <f t="shared" si="2"/>
        <v>0</v>
      </c>
      <c r="F3459" s="10">
        <f>'data '!U3460</f>
        <v>0</v>
      </c>
      <c r="G3459" s="10">
        <f t="shared" si="1"/>
        <v>0</v>
      </c>
    </row>
    <row r="3460" spans="1:7" ht="12.75" customHeight="1" x14ac:dyDescent="0.2">
      <c r="A3460" s="7">
        <v>43203</v>
      </c>
      <c r="B3460" s="10">
        <f>'data '!K3461</f>
        <v>0</v>
      </c>
      <c r="C3460" s="10">
        <f t="shared" si="0"/>
        <v>0</v>
      </c>
      <c r="D3460" s="10">
        <f>'data '!P3461</f>
        <v>0</v>
      </c>
      <c r="E3460" s="10">
        <f t="shared" si="2"/>
        <v>0</v>
      </c>
      <c r="F3460" s="10">
        <f>'data '!U3461</f>
        <v>0</v>
      </c>
      <c r="G3460" s="10">
        <f t="shared" si="1"/>
        <v>0</v>
      </c>
    </row>
    <row r="3461" spans="1:7" ht="12.75" customHeight="1" x14ac:dyDescent="0.2">
      <c r="A3461" s="7">
        <v>43206</v>
      </c>
      <c r="B3461" s="10">
        <f>'data '!K3462</f>
        <v>0</v>
      </c>
      <c r="C3461" s="10">
        <f t="shared" si="0"/>
        <v>0</v>
      </c>
      <c r="D3461" s="10">
        <f>'data '!P3462</f>
        <v>0</v>
      </c>
      <c r="E3461" s="10">
        <f t="shared" si="2"/>
        <v>0</v>
      </c>
      <c r="F3461" s="10">
        <f>'data '!U3462</f>
        <v>0</v>
      </c>
      <c r="G3461" s="10">
        <f t="shared" si="1"/>
        <v>0</v>
      </c>
    </row>
    <row r="3462" spans="1:7" ht="12.75" customHeight="1" x14ac:dyDescent="0.2">
      <c r="A3462" s="7">
        <v>43207</v>
      </c>
      <c r="B3462" s="10">
        <f>'data '!K3463</f>
        <v>0</v>
      </c>
      <c r="C3462" s="10">
        <f t="shared" si="0"/>
        <v>0</v>
      </c>
      <c r="D3462" s="10">
        <f>'data '!P3463</f>
        <v>0</v>
      </c>
      <c r="E3462" s="10">
        <f t="shared" si="2"/>
        <v>0</v>
      </c>
      <c r="F3462" s="10">
        <f>'data '!U3463</f>
        <v>0</v>
      </c>
      <c r="G3462" s="10">
        <f t="shared" si="1"/>
        <v>0</v>
      </c>
    </row>
    <row r="3463" spans="1:7" ht="12.75" customHeight="1" x14ac:dyDescent="0.2">
      <c r="A3463" s="7">
        <v>43208</v>
      </c>
      <c r="B3463" s="10">
        <f>'data '!K3464</f>
        <v>0</v>
      </c>
      <c r="C3463" s="10">
        <f t="shared" si="0"/>
        <v>0</v>
      </c>
      <c r="D3463" s="10">
        <f>'data '!P3464</f>
        <v>0</v>
      </c>
      <c r="E3463" s="10">
        <f t="shared" si="2"/>
        <v>0</v>
      </c>
      <c r="F3463" s="10">
        <f>'data '!U3464</f>
        <v>0</v>
      </c>
      <c r="G3463" s="10">
        <f t="shared" si="1"/>
        <v>0</v>
      </c>
    </row>
    <row r="3464" spans="1:7" ht="12.75" customHeight="1" x14ac:dyDescent="0.2">
      <c r="A3464" s="7">
        <v>43209</v>
      </c>
      <c r="B3464" s="10">
        <f>'data '!K3465</f>
        <v>0</v>
      </c>
      <c r="C3464" s="10">
        <f t="shared" si="0"/>
        <v>0</v>
      </c>
      <c r="D3464" s="10">
        <f>'data '!P3465</f>
        <v>0</v>
      </c>
      <c r="E3464" s="10">
        <f t="shared" si="2"/>
        <v>0</v>
      </c>
      <c r="F3464" s="10">
        <f>'data '!U3465</f>
        <v>0</v>
      </c>
      <c r="G3464" s="10">
        <f t="shared" si="1"/>
        <v>0</v>
      </c>
    </row>
    <row r="3465" spans="1:7" ht="12.75" customHeight="1" x14ac:dyDescent="0.2">
      <c r="A3465" s="7">
        <v>43210</v>
      </c>
      <c r="B3465" s="10">
        <f>'data '!K3466</f>
        <v>0</v>
      </c>
      <c r="C3465" s="10">
        <f t="shared" si="0"/>
        <v>0</v>
      </c>
      <c r="D3465" s="10">
        <f>'data '!P3466</f>
        <v>0</v>
      </c>
      <c r="E3465" s="10">
        <f t="shared" si="2"/>
        <v>0</v>
      </c>
      <c r="F3465" s="10">
        <f>'data '!U3466</f>
        <v>0</v>
      </c>
      <c r="G3465" s="10">
        <f t="shared" si="1"/>
        <v>0</v>
      </c>
    </row>
    <row r="3466" spans="1:7" ht="12.75" customHeight="1" x14ac:dyDescent="0.2">
      <c r="A3466" s="7">
        <v>43213</v>
      </c>
      <c r="B3466" s="10">
        <f>'data '!K3467</f>
        <v>0</v>
      </c>
      <c r="C3466" s="10">
        <f t="shared" si="0"/>
        <v>0</v>
      </c>
      <c r="D3466" s="10">
        <f>'data '!P3467</f>
        <v>0</v>
      </c>
      <c r="E3466" s="10">
        <f t="shared" si="2"/>
        <v>0</v>
      </c>
      <c r="F3466" s="10">
        <f>'data '!U3467</f>
        <v>0</v>
      </c>
      <c r="G3466" s="10">
        <f t="shared" si="1"/>
        <v>0</v>
      </c>
    </row>
    <row r="3467" spans="1:7" ht="12.75" customHeight="1" x14ac:dyDescent="0.2">
      <c r="A3467" s="7">
        <v>43214</v>
      </c>
      <c r="B3467" s="10">
        <f>'data '!K3468</f>
        <v>0</v>
      </c>
      <c r="C3467" s="10">
        <f t="shared" si="0"/>
        <v>0</v>
      </c>
      <c r="D3467" s="10">
        <f>'data '!P3468</f>
        <v>0</v>
      </c>
      <c r="E3467" s="10">
        <f t="shared" si="2"/>
        <v>0</v>
      </c>
      <c r="F3467" s="10">
        <f>'data '!U3468</f>
        <v>0</v>
      </c>
      <c r="G3467" s="10">
        <f t="shared" si="1"/>
        <v>0</v>
      </c>
    </row>
    <row r="3468" spans="1:7" ht="12.75" customHeight="1" x14ac:dyDescent="0.2">
      <c r="A3468" s="7">
        <v>43215</v>
      </c>
      <c r="B3468" s="10">
        <f>'data '!K3469</f>
        <v>0</v>
      </c>
      <c r="C3468" s="10">
        <f t="shared" si="0"/>
        <v>0</v>
      </c>
      <c r="D3468" s="10">
        <f>'data '!P3469</f>
        <v>0</v>
      </c>
      <c r="E3468" s="10">
        <f t="shared" si="2"/>
        <v>0</v>
      </c>
      <c r="F3468" s="10">
        <f>'data '!U3469</f>
        <v>0</v>
      </c>
      <c r="G3468" s="10">
        <f t="shared" si="1"/>
        <v>0</v>
      </c>
    </row>
    <row r="3469" spans="1:7" ht="12.75" customHeight="1" x14ac:dyDescent="0.2">
      <c r="A3469" s="7">
        <v>43216</v>
      </c>
      <c r="B3469" s="10">
        <f>'data '!K3470</f>
        <v>0</v>
      </c>
      <c r="C3469" s="10">
        <f t="shared" si="0"/>
        <v>0</v>
      </c>
      <c r="D3469" s="10">
        <f>'data '!P3470</f>
        <v>0</v>
      </c>
      <c r="E3469" s="10">
        <f t="shared" si="2"/>
        <v>0</v>
      </c>
      <c r="F3469" s="10">
        <f>'data '!U3470</f>
        <v>0</v>
      </c>
      <c r="G3469" s="10">
        <f t="shared" si="1"/>
        <v>0</v>
      </c>
    </row>
    <row r="3470" spans="1:7" ht="12.75" customHeight="1" x14ac:dyDescent="0.2">
      <c r="A3470" s="7">
        <v>43217</v>
      </c>
      <c r="B3470" s="10">
        <f>'data '!K3471</f>
        <v>0</v>
      </c>
      <c r="C3470" s="10">
        <f t="shared" si="0"/>
        <v>0</v>
      </c>
      <c r="D3470" s="10">
        <f>'data '!P3471</f>
        <v>0</v>
      </c>
      <c r="E3470" s="10">
        <f t="shared" si="2"/>
        <v>0</v>
      </c>
      <c r="F3470" s="10">
        <f>'data '!U3471</f>
        <v>0</v>
      </c>
      <c r="G3470" s="10">
        <f t="shared" si="1"/>
        <v>0</v>
      </c>
    </row>
    <row r="3471" spans="1:7" ht="12.75" customHeight="1" x14ac:dyDescent="0.2">
      <c r="A3471" s="7">
        <v>43220</v>
      </c>
      <c r="B3471" s="10">
        <f>'data '!K3472</f>
        <v>0</v>
      </c>
      <c r="C3471" s="10">
        <f t="shared" si="0"/>
        <v>0</v>
      </c>
      <c r="D3471" s="10">
        <f>'data '!P3472</f>
        <v>0</v>
      </c>
      <c r="E3471" s="10">
        <f t="shared" si="2"/>
        <v>0</v>
      </c>
      <c r="F3471" s="10">
        <f>'data '!U3472</f>
        <v>0</v>
      </c>
      <c r="G3471" s="10">
        <f t="shared" si="1"/>
        <v>0</v>
      </c>
    </row>
    <row r="3472" spans="1:7" ht="12.75" customHeight="1" x14ac:dyDescent="0.2">
      <c r="A3472" s="7">
        <v>43222</v>
      </c>
      <c r="B3472" s="10">
        <f>'data '!K3473</f>
        <v>0</v>
      </c>
      <c r="C3472" s="10">
        <f t="shared" si="0"/>
        <v>0</v>
      </c>
      <c r="D3472" s="10">
        <f>'data '!P3473</f>
        <v>0</v>
      </c>
      <c r="E3472" s="10">
        <f t="shared" si="2"/>
        <v>0</v>
      </c>
      <c r="F3472" s="10">
        <f>'data '!U3473</f>
        <v>0</v>
      </c>
      <c r="G3472" s="10">
        <f t="shared" si="1"/>
        <v>0</v>
      </c>
    </row>
    <row r="3473" spans="1:7" ht="12.75" customHeight="1" x14ac:dyDescent="0.2">
      <c r="A3473" s="7">
        <v>43223</v>
      </c>
      <c r="B3473" s="10">
        <f>'data '!K3474</f>
        <v>0</v>
      </c>
      <c r="C3473" s="10">
        <f t="shared" si="0"/>
        <v>0</v>
      </c>
      <c r="D3473" s="10">
        <f>'data '!P3474</f>
        <v>0</v>
      </c>
      <c r="E3473" s="10">
        <f t="shared" si="2"/>
        <v>0</v>
      </c>
      <c r="F3473" s="10">
        <f>'data '!U3474</f>
        <v>0</v>
      </c>
      <c r="G3473" s="10">
        <f t="shared" si="1"/>
        <v>0</v>
      </c>
    </row>
    <row r="3474" spans="1:7" ht="12.75" customHeight="1" x14ac:dyDescent="0.2">
      <c r="A3474" s="7">
        <v>43224</v>
      </c>
      <c r="B3474" s="10">
        <f>'data '!K3475</f>
        <v>0</v>
      </c>
      <c r="C3474" s="10">
        <f t="shared" si="0"/>
        <v>0</v>
      </c>
      <c r="D3474" s="10">
        <f>'data '!P3475</f>
        <v>0</v>
      </c>
      <c r="E3474" s="10">
        <f t="shared" si="2"/>
        <v>0</v>
      </c>
      <c r="F3474" s="10">
        <f>'data '!U3475</f>
        <v>0</v>
      </c>
      <c r="G3474" s="10">
        <f t="shared" si="1"/>
        <v>0</v>
      </c>
    </row>
    <row r="3475" spans="1:7" ht="12.75" customHeight="1" x14ac:dyDescent="0.2">
      <c r="A3475" s="7">
        <v>43227</v>
      </c>
      <c r="B3475" s="10">
        <f>'data '!K3476</f>
        <v>0</v>
      </c>
      <c r="C3475" s="10">
        <f t="shared" si="0"/>
        <v>0</v>
      </c>
      <c r="D3475" s="10">
        <f>'data '!P3476</f>
        <v>0</v>
      </c>
      <c r="E3475" s="10">
        <f t="shared" si="2"/>
        <v>0</v>
      </c>
      <c r="F3475" s="10">
        <f>'data '!U3476</f>
        <v>0</v>
      </c>
      <c r="G3475" s="10">
        <f t="shared" si="1"/>
        <v>0</v>
      </c>
    </row>
    <row r="3476" spans="1:7" ht="12.75" customHeight="1" x14ac:dyDescent="0.2">
      <c r="A3476" s="7">
        <v>43228</v>
      </c>
      <c r="B3476" s="10">
        <f>'data '!K3477</f>
        <v>0</v>
      </c>
      <c r="C3476" s="10">
        <f t="shared" si="0"/>
        <v>0</v>
      </c>
      <c r="D3476" s="10">
        <f>'data '!P3477</f>
        <v>0</v>
      </c>
      <c r="E3476" s="10">
        <f t="shared" si="2"/>
        <v>0</v>
      </c>
      <c r="F3476" s="10">
        <f>'data '!U3477</f>
        <v>0</v>
      </c>
      <c r="G3476" s="10">
        <f t="shared" si="1"/>
        <v>0</v>
      </c>
    </row>
    <row r="3477" spans="1:7" ht="12.75" customHeight="1" x14ac:dyDescent="0.2">
      <c r="A3477" s="7">
        <v>43229</v>
      </c>
      <c r="B3477" s="10">
        <f>'data '!K3478</f>
        <v>0</v>
      </c>
      <c r="C3477" s="10">
        <f t="shared" si="0"/>
        <v>0</v>
      </c>
      <c r="D3477" s="10">
        <f>'data '!P3478</f>
        <v>0</v>
      </c>
      <c r="E3477" s="10">
        <f t="shared" si="2"/>
        <v>0</v>
      </c>
      <c r="F3477" s="10">
        <f>'data '!U3478</f>
        <v>0</v>
      </c>
      <c r="G3477" s="10">
        <f t="shared" si="1"/>
        <v>0</v>
      </c>
    </row>
    <row r="3478" spans="1:7" ht="12.75" customHeight="1" x14ac:dyDescent="0.2">
      <c r="A3478" s="7">
        <v>43230</v>
      </c>
      <c r="B3478" s="10">
        <f>'data '!K3479</f>
        <v>0</v>
      </c>
      <c r="C3478" s="10">
        <f t="shared" si="0"/>
        <v>0</v>
      </c>
      <c r="D3478" s="10">
        <f>'data '!P3479</f>
        <v>0</v>
      </c>
      <c r="E3478" s="10">
        <f t="shared" si="2"/>
        <v>0</v>
      </c>
      <c r="F3478" s="10">
        <f>'data '!U3479</f>
        <v>0</v>
      </c>
      <c r="G3478" s="10">
        <f t="shared" si="1"/>
        <v>0</v>
      </c>
    </row>
    <row r="3479" spans="1:7" ht="12.75" customHeight="1" x14ac:dyDescent="0.2">
      <c r="A3479" s="7">
        <v>43231</v>
      </c>
      <c r="B3479" s="10">
        <f>'data '!K3480</f>
        <v>0</v>
      </c>
      <c r="C3479" s="10">
        <f t="shared" si="0"/>
        <v>0</v>
      </c>
      <c r="D3479" s="10">
        <f>'data '!P3480</f>
        <v>0</v>
      </c>
      <c r="E3479" s="10">
        <f t="shared" si="2"/>
        <v>0</v>
      </c>
      <c r="F3479" s="10">
        <f>'data '!U3480</f>
        <v>0</v>
      </c>
      <c r="G3479" s="10">
        <f t="shared" si="1"/>
        <v>0</v>
      </c>
    </row>
    <row r="3480" spans="1:7" ht="12.75" customHeight="1" x14ac:dyDescent="0.2">
      <c r="A3480" s="7">
        <v>43234</v>
      </c>
      <c r="B3480" s="10">
        <f>'data '!K3481</f>
        <v>0</v>
      </c>
      <c r="C3480" s="10">
        <f t="shared" si="0"/>
        <v>0</v>
      </c>
      <c r="D3480" s="10">
        <f>'data '!P3481</f>
        <v>0</v>
      </c>
      <c r="E3480" s="10">
        <f t="shared" si="2"/>
        <v>0</v>
      </c>
      <c r="F3480" s="10">
        <f>'data '!U3481</f>
        <v>0</v>
      </c>
      <c r="G3480" s="10">
        <f t="shared" si="1"/>
        <v>0</v>
      </c>
    </row>
    <row r="3481" spans="1:7" ht="12.75" customHeight="1" x14ac:dyDescent="0.2">
      <c r="A3481" s="7">
        <v>43235</v>
      </c>
      <c r="B3481" s="10">
        <f>'data '!K3482</f>
        <v>0</v>
      </c>
      <c r="C3481" s="10">
        <f t="shared" si="0"/>
        <v>0</v>
      </c>
      <c r="D3481" s="10">
        <f>'data '!P3482</f>
        <v>0</v>
      </c>
      <c r="E3481" s="10">
        <f t="shared" si="2"/>
        <v>0</v>
      </c>
      <c r="F3481" s="10">
        <f>'data '!U3482</f>
        <v>0</v>
      </c>
      <c r="G3481" s="10">
        <f t="shared" si="1"/>
        <v>0</v>
      </c>
    </row>
    <row r="3482" spans="1:7" ht="12.75" customHeight="1" x14ac:dyDescent="0.2">
      <c r="A3482" s="7">
        <v>43236</v>
      </c>
      <c r="B3482" s="10">
        <f>'data '!K3483</f>
        <v>0</v>
      </c>
      <c r="C3482" s="10">
        <f t="shared" si="0"/>
        <v>0</v>
      </c>
      <c r="D3482" s="10">
        <f>'data '!P3483</f>
        <v>0</v>
      </c>
      <c r="E3482" s="10">
        <f t="shared" si="2"/>
        <v>0</v>
      </c>
      <c r="F3482" s="10">
        <f>'data '!U3483</f>
        <v>0</v>
      </c>
      <c r="G3482" s="10">
        <f t="shared" si="1"/>
        <v>0</v>
      </c>
    </row>
    <row r="3483" spans="1:7" ht="12.75" customHeight="1" x14ac:dyDescent="0.2">
      <c r="A3483" s="7">
        <v>43237</v>
      </c>
      <c r="B3483" s="10">
        <f>'data '!K3484</f>
        <v>0</v>
      </c>
      <c r="C3483" s="10">
        <f t="shared" si="0"/>
        <v>0</v>
      </c>
      <c r="D3483" s="10">
        <f>'data '!P3484</f>
        <v>0</v>
      </c>
      <c r="E3483" s="10">
        <f t="shared" si="2"/>
        <v>0</v>
      </c>
      <c r="F3483" s="10">
        <f>'data '!U3484</f>
        <v>0</v>
      </c>
      <c r="G3483" s="10">
        <f t="shared" si="1"/>
        <v>0</v>
      </c>
    </row>
    <row r="3484" spans="1:7" ht="12.75" customHeight="1" x14ac:dyDescent="0.2">
      <c r="A3484" s="7">
        <v>43238</v>
      </c>
      <c r="B3484" s="10">
        <f>'data '!K3485</f>
        <v>0</v>
      </c>
      <c r="C3484" s="10">
        <f t="shared" si="0"/>
        <v>0</v>
      </c>
      <c r="D3484" s="10">
        <f>'data '!P3485</f>
        <v>0</v>
      </c>
      <c r="E3484" s="10">
        <f t="shared" si="2"/>
        <v>0</v>
      </c>
      <c r="F3484" s="10">
        <f>'data '!U3485</f>
        <v>0</v>
      </c>
      <c r="G3484" s="10">
        <f t="shared" si="1"/>
        <v>0</v>
      </c>
    </row>
    <row r="3485" spans="1:7" ht="12.75" customHeight="1" x14ac:dyDescent="0.2">
      <c r="A3485" s="7">
        <v>43241</v>
      </c>
      <c r="B3485" s="10">
        <f>'data '!K3486</f>
        <v>0</v>
      </c>
      <c r="C3485" s="10">
        <f t="shared" si="0"/>
        <v>0</v>
      </c>
      <c r="D3485" s="10">
        <f>'data '!P3486</f>
        <v>0</v>
      </c>
      <c r="E3485" s="10">
        <f t="shared" si="2"/>
        <v>0</v>
      </c>
      <c r="F3485" s="10">
        <f>'data '!U3486</f>
        <v>0</v>
      </c>
      <c r="G3485" s="10">
        <f t="shared" si="1"/>
        <v>0</v>
      </c>
    </row>
    <row r="3486" spans="1:7" ht="12.75" customHeight="1" x14ac:dyDescent="0.2">
      <c r="A3486" s="7">
        <v>43242</v>
      </c>
      <c r="B3486" s="10">
        <f>'data '!K3487</f>
        <v>0</v>
      </c>
      <c r="C3486" s="10">
        <f t="shared" si="0"/>
        <v>0</v>
      </c>
      <c r="D3486" s="10">
        <f>'data '!P3487</f>
        <v>0</v>
      </c>
      <c r="E3486" s="10">
        <f t="shared" si="2"/>
        <v>0</v>
      </c>
      <c r="F3486" s="10">
        <f>'data '!U3487</f>
        <v>0</v>
      </c>
      <c r="G3486" s="10">
        <f t="shared" si="1"/>
        <v>0</v>
      </c>
    </row>
    <row r="3487" spans="1:7" ht="12.75" customHeight="1" x14ac:dyDescent="0.2">
      <c r="A3487" s="7">
        <v>43243</v>
      </c>
      <c r="B3487" s="10">
        <f>'data '!K3488</f>
        <v>0</v>
      </c>
      <c r="C3487" s="10">
        <f t="shared" si="0"/>
        <v>0</v>
      </c>
      <c r="D3487" s="10">
        <f>'data '!P3488</f>
        <v>0</v>
      </c>
      <c r="E3487" s="10">
        <f t="shared" si="2"/>
        <v>0</v>
      </c>
      <c r="F3487" s="10">
        <f>'data '!U3488</f>
        <v>0</v>
      </c>
      <c r="G3487" s="10">
        <f t="shared" si="1"/>
        <v>0</v>
      </c>
    </row>
    <row r="3488" spans="1:7" ht="12.75" customHeight="1" x14ac:dyDescent="0.2">
      <c r="A3488" s="7">
        <v>43244</v>
      </c>
      <c r="B3488" s="10">
        <f>'data '!K3489</f>
        <v>0</v>
      </c>
      <c r="C3488" s="10">
        <f t="shared" si="0"/>
        <v>0</v>
      </c>
      <c r="D3488" s="10">
        <f>'data '!P3489</f>
        <v>0</v>
      </c>
      <c r="E3488" s="10">
        <f t="shared" si="2"/>
        <v>0</v>
      </c>
      <c r="F3488" s="10">
        <f>'data '!U3489</f>
        <v>0</v>
      </c>
      <c r="G3488" s="10">
        <f t="shared" si="1"/>
        <v>0</v>
      </c>
    </row>
    <row r="3489" spans="1:7" ht="12.75" customHeight="1" x14ac:dyDescent="0.2">
      <c r="A3489" s="7">
        <v>43245</v>
      </c>
      <c r="B3489" s="10">
        <f>'data '!K3490</f>
        <v>0</v>
      </c>
      <c r="C3489" s="10">
        <f t="shared" si="0"/>
        <v>0</v>
      </c>
      <c r="D3489" s="10">
        <f>'data '!P3490</f>
        <v>0</v>
      </c>
      <c r="E3489" s="10">
        <f t="shared" si="2"/>
        <v>0</v>
      </c>
      <c r="F3489" s="10">
        <f>'data '!U3490</f>
        <v>0</v>
      </c>
      <c r="G3489" s="10">
        <f t="shared" si="1"/>
        <v>0</v>
      </c>
    </row>
    <row r="3490" spans="1:7" ht="12.75" customHeight="1" x14ac:dyDescent="0.2">
      <c r="A3490" s="7">
        <v>43248</v>
      </c>
      <c r="B3490" s="10">
        <f>'data '!K3491</f>
        <v>0</v>
      </c>
      <c r="C3490" s="10">
        <f t="shared" si="0"/>
        <v>0</v>
      </c>
      <c r="D3490" s="10">
        <f>'data '!P3491</f>
        <v>0</v>
      </c>
      <c r="E3490" s="10">
        <f t="shared" si="2"/>
        <v>0</v>
      </c>
      <c r="F3490" s="10">
        <f>'data '!U3491</f>
        <v>0</v>
      </c>
      <c r="G3490" s="10">
        <f t="shared" si="1"/>
        <v>0</v>
      </c>
    </row>
    <row r="3491" spans="1:7" ht="12.75" customHeight="1" x14ac:dyDescent="0.2">
      <c r="A3491" s="7">
        <v>43249</v>
      </c>
      <c r="B3491" s="10">
        <f>'data '!K3492</f>
        <v>0</v>
      </c>
      <c r="C3491" s="10">
        <f t="shared" si="0"/>
        <v>0</v>
      </c>
      <c r="D3491" s="10">
        <f>'data '!P3492</f>
        <v>0</v>
      </c>
      <c r="E3491" s="10">
        <f t="shared" si="2"/>
        <v>0</v>
      </c>
      <c r="F3491" s="10">
        <f>'data '!U3492</f>
        <v>0</v>
      </c>
      <c r="G3491" s="10">
        <f t="shared" si="1"/>
        <v>0</v>
      </c>
    </row>
    <row r="3492" spans="1:7" ht="12.75" customHeight="1" x14ac:dyDescent="0.2">
      <c r="A3492" s="7">
        <v>43250</v>
      </c>
      <c r="B3492" s="10">
        <f>'data '!K3493</f>
        <v>0</v>
      </c>
      <c r="C3492" s="10">
        <f t="shared" si="0"/>
        <v>0</v>
      </c>
      <c r="D3492" s="10">
        <f>'data '!P3493</f>
        <v>0</v>
      </c>
      <c r="E3492" s="10">
        <f t="shared" si="2"/>
        <v>0</v>
      </c>
      <c r="F3492" s="10">
        <f>'data '!U3493</f>
        <v>0</v>
      </c>
      <c r="G3492" s="10">
        <f t="shared" si="1"/>
        <v>0</v>
      </c>
    </row>
    <row r="3493" spans="1:7" ht="12.75" customHeight="1" x14ac:dyDescent="0.2">
      <c r="A3493" s="7">
        <v>43251</v>
      </c>
      <c r="B3493" s="10">
        <f>'data '!K3494</f>
        <v>0</v>
      </c>
      <c r="C3493" s="10">
        <f t="shared" si="0"/>
        <v>0</v>
      </c>
      <c r="D3493" s="10">
        <f>'data '!P3494</f>
        <v>0</v>
      </c>
      <c r="E3493" s="10">
        <f t="shared" si="2"/>
        <v>0</v>
      </c>
      <c r="F3493" s="10">
        <f>'data '!U3494</f>
        <v>0</v>
      </c>
      <c r="G3493" s="10">
        <f t="shared" si="1"/>
        <v>0</v>
      </c>
    </row>
    <row r="3494" spans="1:7" ht="12.75" customHeight="1" x14ac:dyDescent="0.2">
      <c r="A3494" s="7">
        <v>43252</v>
      </c>
      <c r="B3494" s="10">
        <f>'data '!K3495</f>
        <v>0</v>
      </c>
      <c r="C3494" s="10">
        <f t="shared" si="0"/>
        <v>0</v>
      </c>
      <c r="D3494" s="10">
        <f>'data '!P3495</f>
        <v>0</v>
      </c>
      <c r="E3494" s="10">
        <f t="shared" si="2"/>
        <v>0</v>
      </c>
      <c r="F3494" s="10">
        <f>'data '!U3495</f>
        <v>0</v>
      </c>
      <c r="G3494" s="10">
        <f t="shared" si="1"/>
        <v>0</v>
      </c>
    </row>
    <row r="3495" spans="1:7" ht="12.75" customHeight="1" x14ac:dyDescent="0.2">
      <c r="A3495" s="7">
        <v>43255</v>
      </c>
      <c r="B3495" s="10">
        <f>'data '!K3496</f>
        <v>0</v>
      </c>
      <c r="C3495" s="10">
        <f t="shared" si="0"/>
        <v>0</v>
      </c>
      <c r="D3495" s="10">
        <f>'data '!P3496</f>
        <v>0</v>
      </c>
      <c r="E3495" s="10">
        <f t="shared" si="2"/>
        <v>0</v>
      </c>
      <c r="F3495" s="10">
        <f>'data '!U3496</f>
        <v>0</v>
      </c>
      <c r="G3495" s="10">
        <f t="shared" si="1"/>
        <v>0</v>
      </c>
    </row>
    <row r="3496" spans="1:7" ht="12.75" customHeight="1" x14ac:dyDescent="0.2">
      <c r="A3496" s="7">
        <v>43256</v>
      </c>
      <c r="B3496" s="10">
        <f>'data '!K3497</f>
        <v>0</v>
      </c>
      <c r="C3496" s="10">
        <f t="shared" si="0"/>
        <v>0</v>
      </c>
      <c r="D3496" s="10">
        <f>'data '!P3497</f>
        <v>0</v>
      </c>
      <c r="E3496" s="10">
        <f t="shared" si="2"/>
        <v>0</v>
      </c>
      <c r="F3496" s="10">
        <f>'data '!U3497</f>
        <v>0</v>
      </c>
      <c r="G3496" s="10">
        <f t="shared" si="1"/>
        <v>0</v>
      </c>
    </row>
    <row r="3497" spans="1:7" ht="12.75" customHeight="1" x14ac:dyDescent="0.2">
      <c r="A3497" s="7">
        <v>43257</v>
      </c>
      <c r="B3497" s="10">
        <f>'data '!K3498</f>
        <v>0</v>
      </c>
      <c r="C3497" s="10">
        <f t="shared" si="0"/>
        <v>0</v>
      </c>
      <c r="D3497" s="10">
        <f>'data '!P3498</f>
        <v>0</v>
      </c>
      <c r="E3497" s="10">
        <f t="shared" si="2"/>
        <v>0</v>
      </c>
      <c r="F3497" s="10">
        <f>'data '!U3498</f>
        <v>0</v>
      </c>
      <c r="G3497" s="10">
        <f t="shared" si="1"/>
        <v>0</v>
      </c>
    </row>
    <row r="3498" spans="1:7" ht="12.75" customHeight="1" x14ac:dyDescent="0.2">
      <c r="A3498" s="7">
        <v>43258</v>
      </c>
      <c r="B3498" s="10">
        <f>'data '!K3499</f>
        <v>0</v>
      </c>
      <c r="C3498" s="10">
        <f t="shared" si="0"/>
        <v>0</v>
      </c>
      <c r="D3498" s="10">
        <f>'data '!P3499</f>
        <v>0</v>
      </c>
      <c r="E3498" s="10">
        <f t="shared" si="2"/>
        <v>0</v>
      </c>
      <c r="F3498" s="10">
        <f>'data '!U3499</f>
        <v>0</v>
      </c>
      <c r="G3498" s="10">
        <f t="shared" si="1"/>
        <v>0</v>
      </c>
    </row>
    <row r="3499" spans="1:7" ht="12.75" customHeight="1" x14ac:dyDescent="0.2">
      <c r="A3499" s="7">
        <v>43259</v>
      </c>
      <c r="B3499" s="10">
        <f>'data '!K3500</f>
        <v>0</v>
      </c>
      <c r="C3499" s="10">
        <f t="shared" si="0"/>
        <v>0</v>
      </c>
      <c r="D3499" s="10">
        <f>'data '!P3500</f>
        <v>0</v>
      </c>
      <c r="E3499" s="10">
        <f t="shared" si="2"/>
        <v>0</v>
      </c>
      <c r="F3499" s="10">
        <f>'data '!U3500</f>
        <v>0</v>
      </c>
      <c r="G3499" s="10">
        <f t="shared" si="1"/>
        <v>0</v>
      </c>
    </row>
    <row r="3500" spans="1:7" ht="12.75" customHeight="1" x14ac:dyDescent="0.2">
      <c r="A3500" s="7">
        <v>43262</v>
      </c>
      <c r="B3500" s="10">
        <f>'data '!K3501</f>
        <v>0</v>
      </c>
      <c r="C3500" s="10">
        <f t="shared" si="0"/>
        <v>0</v>
      </c>
      <c r="D3500" s="10">
        <f>'data '!P3501</f>
        <v>0</v>
      </c>
      <c r="E3500" s="10">
        <f t="shared" si="2"/>
        <v>0</v>
      </c>
      <c r="F3500" s="10">
        <f>'data '!U3501</f>
        <v>0</v>
      </c>
      <c r="G3500" s="10">
        <f t="shared" si="1"/>
        <v>0</v>
      </c>
    </row>
    <row r="3501" spans="1:7" ht="12.75" customHeight="1" x14ac:dyDescent="0.2">
      <c r="A3501" s="7">
        <v>43263</v>
      </c>
      <c r="B3501" s="10">
        <f>'data '!K3502</f>
        <v>0</v>
      </c>
      <c r="C3501" s="10">
        <f t="shared" si="0"/>
        <v>0</v>
      </c>
      <c r="D3501" s="10">
        <f>'data '!P3502</f>
        <v>0</v>
      </c>
      <c r="E3501" s="10">
        <f t="shared" si="2"/>
        <v>0</v>
      </c>
      <c r="F3501" s="10">
        <f>'data '!U3502</f>
        <v>0</v>
      </c>
      <c r="G3501" s="10">
        <f t="shared" si="1"/>
        <v>0</v>
      </c>
    </row>
    <row r="3502" spans="1:7" ht="12.75" customHeight="1" x14ac:dyDescent="0.2">
      <c r="A3502" s="7">
        <v>43264</v>
      </c>
      <c r="B3502" s="10">
        <f>'data '!K3503</f>
        <v>0</v>
      </c>
      <c r="C3502" s="10">
        <f t="shared" si="0"/>
        <v>0</v>
      </c>
      <c r="D3502" s="10">
        <f>'data '!P3503</f>
        <v>0</v>
      </c>
      <c r="E3502" s="10">
        <f t="shared" si="2"/>
        <v>0</v>
      </c>
      <c r="F3502" s="10">
        <f>'data '!U3503</f>
        <v>0</v>
      </c>
      <c r="G3502" s="10">
        <f t="shared" si="1"/>
        <v>0</v>
      </c>
    </row>
    <row r="3503" spans="1:7" ht="12.75" customHeight="1" x14ac:dyDescent="0.2">
      <c r="A3503" s="7">
        <v>43265</v>
      </c>
      <c r="B3503" s="10">
        <f>'data '!K3504</f>
        <v>0</v>
      </c>
      <c r="C3503" s="10">
        <f t="shared" si="0"/>
        <v>0</v>
      </c>
      <c r="D3503" s="10">
        <f>'data '!P3504</f>
        <v>0</v>
      </c>
      <c r="E3503" s="10">
        <f t="shared" si="2"/>
        <v>0</v>
      </c>
      <c r="F3503" s="10">
        <f>'data '!U3504</f>
        <v>0</v>
      </c>
      <c r="G3503" s="10">
        <f t="shared" si="1"/>
        <v>0</v>
      </c>
    </row>
    <row r="3504" spans="1:7" ht="12.75" customHeight="1" x14ac:dyDescent="0.2">
      <c r="A3504" s="7">
        <v>43266</v>
      </c>
      <c r="B3504" s="10">
        <f>'data '!K3505</f>
        <v>0</v>
      </c>
      <c r="C3504" s="10">
        <f t="shared" si="0"/>
        <v>0</v>
      </c>
      <c r="D3504" s="10">
        <f>'data '!P3505</f>
        <v>0</v>
      </c>
      <c r="E3504" s="10">
        <f t="shared" si="2"/>
        <v>0</v>
      </c>
      <c r="F3504" s="10">
        <f>'data '!U3505</f>
        <v>0</v>
      </c>
      <c r="G3504" s="10">
        <f t="shared" si="1"/>
        <v>0</v>
      </c>
    </row>
    <row r="3505" spans="1:7" ht="12.75" customHeight="1" x14ac:dyDescent="0.2">
      <c r="A3505" s="7">
        <v>43269</v>
      </c>
      <c r="B3505" s="10">
        <f>'data '!K3506</f>
        <v>0</v>
      </c>
      <c r="C3505" s="10">
        <f t="shared" si="0"/>
        <v>0</v>
      </c>
      <c r="D3505" s="10">
        <f>'data '!P3506</f>
        <v>0</v>
      </c>
      <c r="E3505" s="10">
        <f t="shared" si="2"/>
        <v>0</v>
      </c>
      <c r="F3505" s="10">
        <f>'data '!U3506</f>
        <v>0</v>
      </c>
      <c r="G3505" s="10">
        <f t="shared" si="1"/>
        <v>0</v>
      </c>
    </row>
    <row r="3506" spans="1:7" ht="12.75" customHeight="1" x14ac:dyDescent="0.2">
      <c r="A3506" s="7">
        <v>43270</v>
      </c>
      <c r="B3506" s="10">
        <f>'data '!K3507</f>
        <v>0</v>
      </c>
      <c r="C3506" s="10">
        <f t="shared" si="0"/>
        <v>0</v>
      </c>
      <c r="D3506" s="10">
        <f>'data '!P3507</f>
        <v>0</v>
      </c>
      <c r="E3506" s="10">
        <f t="shared" si="2"/>
        <v>0</v>
      </c>
      <c r="F3506" s="10">
        <f>'data '!U3507</f>
        <v>0</v>
      </c>
      <c r="G3506" s="10">
        <f t="shared" si="1"/>
        <v>0</v>
      </c>
    </row>
    <row r="3507" spans="1:7" ht="12.75" customHeight="1" x14ac:dyDescent="0.2">
      <c r="A3507" s="7">
        <v>43271</v>
      </c>
      <c r="B3507" s="10">
        <f>'data '!K3508</f>
        <v>0</v>
      </c>
      <c r="C3507" s="10">
        <f t="shared" si="0"/>
        <v>0</v>
      </c>
      <c r="D3507" s="10">
        <f>'data '!P3508</f>
        <v>0</v>
      </c>
      <c r="E3507" s="10">
        <f t="shared" si="2"/>
        <v>0</v>
      </c>
      <c r="F3507" s="10">
        <f>'data '!U3508</f>
        <v>0</v>
      </c>
      <c r="G3507" s="10">
        <f t="shared" si="1"/>
        <v>0</v>
      </c>
    </row>
    <row r="3508" spans="1:7" ht="12.75" customHeight="1" x14ac:dyDescent="0.2">
      <c r="A3508" s="7">
        <v>43272</v>
      </c>
      <c r="B3508" s="10">
        <f>'data '!K3509</f>
        <v>0</v>
      </c>
      <c r="C3508" s="10">
        <f t="shared" si="0"/>
        <v>0</v>
      </c>
      <c r="D3508" s="10">
        <f>'data '!P3509</f>
        <v>0</v>
      </c>
      <c r="E3508" s="10">
        <f t="shared" si="2"/>
        <v>0</v>
      </c>
      <c r="F3508" s="10">
        <f>'data '!U3509</f>
        <v>0</v>
      </c>
      <c r="G3508" s="10">
        <f t="shared" si="1"/>
        <v>0</v>
      </c>
    </row>
    <row r="3509" spans="1:7" ht="12.75" customHeight="1" x14ac:dyDescent="0.2">
      <c r="A3509" s="7">
        <v>43273</v>
      </c>
      <c r="B3509" s="10">
        <f>'data '!K3510</f>
        <v>0</v>
      </c>
      <c r="C3509" s="10">
        <f t="shared" si="0"/>
        <v>0</v>
      </c>
      <c r="D3509" s="10">
        <f>'data '!P3510</f>
        <v>0</v>
      </c>
      <c r="E3509" s="10">
        <f t="shared" si="2"/>
        <v>0</v>
      </c>
      <c r="F3509" s="10">
        <f>'data '!U3510</f>
        <v>0</v>
      </c>
      <c r="G3509" s="10">
        <f t="shared" si="1"/>
        <v>0</v>
      </c>
    </row>
    <row r="3510" spans="1:7" ht="12.75" customHeight="1" x14ac:dyDescent="0.2">
      <c r="A3510" s="7">
        <v>43276</v>
      </c>
      <c r="B3510" s="10">
        <f>'data '!K3511</f>
        <v>0</v>
      </c>
      <c r="C3510" s="10">
        <f t="shared" si="0"/>
        <v>0</v>
      </c>
      <c r="D3510" s="10">
        <f>'data '!P3511</f>
        <v>0</v>
      </c>
      <c r="E3510" s="10">
        <f t="shared" si="2"/>
        <v>0</v>
      </c>
      <c r="F3510" s="10">
        <f>'data '!U3511</f>
        <v>0</v>
      </c>
      <c r="G3510" s="10">
        <f t="shared" si="1"/>
        <v>0</v>
      </c>
    </row>
    <row r="3511" spans="1:7" ht="12.75" customHeight="1" x14ac:dyDescent="0.2">
      <c r="A3511" s="7">
        <v>43277</v>
      </c>
      <c r="B3511" s="10">
        <f>'data '!K3512</f>
        <v>0</v>
      </c>
      <c r="C3511" s="10">
        <f t="shared" si="0"/>
        <v>0</v>
      </c>
      <c r="D3511" s="10">
        <f>'data '!P3512</f>
        <v>0</v>
      </c>
      <c r="E3511" s="10">
        <f t="shared" si="2"/>
        <v>0</v>
      </c>
      <c r="F3511" s="10">
        <f>'data '!U3512</f>
        <v>0</v>
      </c>
      <c r="G3511" s="10">
        <f t="shared" si="1"/>
        <v>0</v>
      </c>
    </row>
    <row r="3512" spans="1:7" ht="12.75" customHeight="1" x14ac:dyDescent="0.2">
      <c r="A3512" s="7">
        <v>43278</v>
      </c>
      <c r="B3512" s="10">
        <f>'data '!K3513</f>
        <v>0</v>
      </c>
      <c r="C3512" s="10">
        <f t="shared" si="0"/>
        <v>0</v>
      </c>
      <c r="D3512" s="10">
        <f>'data '!P3513</f>
        <v>0</v>
      </c>
      <c r="E3512" s="10">
        <f t="shared" si="2"/>
        <v>0</v>
      </c>
      <c r="F3512" s="10">
        <f>'data '!U3513</f>
        <v>0</v>
      </c>
      <c r="G3512" s="10">
        <f t="shared" si="1"/>
        <v>0</v>
      </c>
    </row>
    <row r="3513" spans="1:7" ht="12.75" customHeight="1" x14ac:dyDescent="0.2">
      <c r="A3513" s="7">
        <v>43279</v>
      </c>
      <c r="B3513" s="10">
        <f>'data '!K3514</f>
        <v>0</v>
      </c>
      <c r="C3513" s="10">
        <f t="shared" si="0"/>
        <v>0</v>
      </c>
      <c r="D3513" s="10">
        <f>'data '!P3514</f>
        <v>0</v>
      </c>
      <c r="E3513" s="10">
        <f t="shared" si="2"/>
        <v>0</v>
      </c>
      <c r="F3513" s="10">
        <f>'data '!U3514</f>
        <v>0</v>
      </c>
      <c r="G3513" s="10">
        <f t="shared" si="1"/>
        <v>0</v>
      </c>
    </row>
    <row r="3514" spans="1:7" ht="12.75" customHeight="1" x14ac:dyDescent="0.2">
      <c r="A3514" s="7">
        <v>43280</v>
      </c>
      <c r="B3514" s="10">
        <f>'data '!K3515</f>
        <v>0</v>
      </c>
      <c r="C3514" s="10">
        <f t="shared" si="0"/>
        <v>0</v>
      </c>
      <c r="D3514" s="10">
        <f>'data '!P3515</f>
        <v>0</v>
      </c>
      <c r="E3514" s="10">
        <f t="shared" si="2"/>
        <v>0</v>
      </c>
      <c r="F3514" s="10">
        <f>'data '!U3515</f>
        <v>0</v>
      </c>
      <c r="G3514" s="10">
        <f t="shared" si="1"/>
        <v>0</v>
      </c>
    </row>
    <row r="3515" spans="1:7" ht="12.75" customHeight="1" x14ac:dyDescent="0.2">
      <c r="A3515" s="7">
        <v>43283</v>
      </c>
      <c r="B3515" s="10">
        <f>'data '!K3516</f>
        <v>0</v>
      </c>
      <c r="C3515" s="10">
        <f t="shared" si="0"/>
        <v>0</v>
      </c>
      <c r="D3515" s="10">
        <f>'data '!P3516</f>
        <v>0</v>
      </c>
      <c r="E3515" s="10">
        <f t="shared" si="2"/>
        <v>0</v>
      </c>
      <c r="F3515" s="10">
        <f>'data '!U3516</f>
        <v>0</v>
      </c>
      <c r="G3515" s="10">
        <f t="shared" si="1"/>
        <v>0</v>
      </c>
    </row>
    <row r="3516" spans="1:7" ht="12.75" customHeight="1" x14ac:dyDescent="0.2">
      <c r="A3516" s="7">
        <v>43284</v>
      </c>
      <c r="B3516" s="10">
        <f>'data '!K3517</f>
        <v>0</v>
      </c>
      <c r="C3516" s="10">
        <f t="shared" si="0"/>
        <v>0</v>
      </c>
      <c r="D3516" s="10">
        <f>'data '!P3517</f>
        <v>0</v>
      </c>
      <c r="E3516" s="10">
        <f t="shared" si="2"/>
        <v>0</v>
      </c>
      <c r="F3516" s="10">
        <f>'data '!U3517</f>
        <v>0</v>
      </c>
      <c r="G3516" s="10">
        <f t="shared" si="1"/>
        <v>0</v>
      </c>
    </row>
    <row r="3517" spans="1:7" ht="12.75" customHeight="1" x14ac:dyDescent="0.2">
      <c r="A3517" s="7">
        <v>43285</v>
      </c>
      <c r="B3517" s="10">
        <f>'data '!K3518</f>
        <v>0</v>
      </c>
      <c r="C3517" s="10">
        <f t="shared" si="0"/>
        <v>0</v>
      </c>
      <c r="D3517" s="10">
        <f>'data '!P3518</f>
        <v>0</v>
      </c>
      <c r="E3517" s="10">
        <f t="shared" si="2"/>
        <v>0</v>
      </c>
      <c r="F3517" s="10">
        <f>'data '!U3518</f>
        <v>0</v>
      </c>
      <c r="G3517" s="10">
        <f t="shared" si="1"/>
        <v>0</v>
      </c>
    </row>
    <row r="3518" spans="1:7" ht="12.75" customHeight="1" x14ac:dyDescent="0.2">
      <c r="A3518" s="7">
        <v>43286</v>
      </c>
      <c r="B3518" s="10">
        <f>'data '!K3519</f>
        <v>0</v>
      </c>
      <c r="C3518" s="10">
        <f t="shared" si="0"/>
        <v>0</v>
      </c>
      <c r="D3518" s="10">
        <f>'data '!P3519</f>
        <v>0</v>
      </c>
      <c r="E3518" s="10">
        <f t="shared" si="2"/>
        <v>0</v>
      </c>
      <c r="F3518" s="10">
        <f>'data '!U3519</f>
        <v>0</v>
      </c>
      <c r="G3518" s="10">
        <f t="shared" si="1"/>
        <v>0</v>
      </c>
    </row>
    <row r="3519" spans="1:7" ht="12.75" customHeight="1" x14ac:dyDescent="0.2">
      <c r="A3519" s="7">
        <v>43287</v>
      </c>
      <c r="B3519" s="10">
        <f>'data '!K3520</f>
        <v>0</v>
      </c>
      <c r="C3519" s="10">
        <f t="shared" si="0"/>
        <v>0</v>
      </c>
      <c r="D3519" s="10">
        <f>'data '!P3520</f>
        <v>0</v>
      </c>
      <c r="E3519" s="10">
        <f t="shared" si="2"/>
        <v>0</v>
      </c>
      <c r="F3519" s="10">
        <f>'data '!U3520</f>
        <v>0</v>
      </c>
      <c r="G3519" s="10">
        <f t="shared" si="1"/>
        <v>0</v>
      </c>
    </row>
    <row r="3520" spans="1:7" ht="12.75" customHeight="1" x14ac:dyDescent="0.2">
      <c r="A3520" s="7">
        <v>43290</v>
      </c>
      <c r="B3520" s="10">
        <f>'data '!K3521</f>
        <v>0</v>
      </c>
      <c r="C3520" s="10">
        <f t="shared" si="0"/>
        <v>0</v>
      </c>
      <c r="D3520" s="10">
        <f>'data '!P3521</f>
        <v>0</v>
      </c>
      <c r="E3520" s="10">
        <f t="shared" si="2"/>
        <v>0</v>
      </c>
      <c r="F3520" s="10">
        <f>'data '!U3521</f>
        <v>0</v>
      </c>
      <c r="G3520" s="10">
        <f t="shared" si="1"/>
        <v>0</v>
      </c>
    </row>
    <row r="3521" spans="1:7" ht="12.75" customHeight="1" x14ac:dyDescent="0.2">
      <c r="A3521" s="7">
        <v>43291</v>
      </c>
      <c r="B3521" s="10">
        <f>'data '!K3522</f>
        <v>0</v>
      </c>
      <c r="C3521" s="10">
        <f t="shared" si="0"/>
        <v>0</v>
      </c>
      <c r="D3521" s="10">
        <f>'data '!P3522</f>
        <v>0</v>
      </c>
      <c r="E3521" s="10">
        <f t="shared" si="2"/>
        <v>0</v>
      </c>
      <c r="F3521" s="10">
        <f>'data '!U3522</f>
        <v>0</v>
      </c>
      <c r="G3521" s="10">
        <f t="shared" si="1"/>
        <v>0</v>
      </c>
    </row>
    <row r="3522" spans="1:7" ht="12.75" customHeight="1" x14ac:dyDescent="0.2">
      <c r="A3522" s="7">
        <v>43292</v>
      </c>
      <c r="B3522" s="10">
        <f>'data '!K3523</f>
        <v>0</v>
      </c>
      <c r="C3522" s="10">
        <f t="shared" si="0"/>
        <v>0</v>
      </c>
      <c r="D3522" s="10">
        <f>'data '!P3523</f>
        <v>0</v>
      </c>
      <c r="E3522" s="10">
        <f t="shared" si="2"/>
        <v>0</v>
      </c>
      <c r="F3522" s="10">
        <f>'data '!U3523</f>
        <v>0</v>
      </c>
      <c r="G3522" s="10">
        <f t="shared" si="1"/>
        <v>0</v>
      </c>
    </row>
    <row r="3523" spans="1:7" ht="12.75" customHeight="1" x14ac:dyDescent="0.2">
      <c r="A3523" s="7">
        <v>43293</v>
      </c>
      <c r="B3523" s="10">
        <f>'data '!K3524</f>
        <v>0</v>
      </c>
      <c r="C3523" s="10">
        <f t="shared" si="0"/>
        <v>0</v>
      </c>
      <c r="D3523" s="10">
        <f>'data '!P3524</f>
        <v>0</v>
      </c>
      <c r="E3523" s="10">
        <f t="shared" si="2"/>
        <v>0</v>
      </c>
      <c r="F3523" s="10">
        <f>'data '!U3524</f>
        <v>0</v>
      </c>
      <c r="G3523" s="10">
        <f t="shared" si="1"/>
        <v>0</v>
      </c>
    </row>
    <row r="3524" spans="1:7" ht="12.75" customHeight="1" x14ac:dyDescent="0.2">
      <c r="A3524" s="7">
        <v>43294</v>
      </c>
      <c r="B3524" s="10">
        <f>'data '!K3525</f>
        <v>0</v>
      </c>
      <c r="C3524" s="10">
        <f t="shared" si="0"/>
        <v>0</v>
      </c>
      <c r="D3524" s="10">
        <f>'data '!P3525</f>
        <v>0</v>
      </c>
      <c r="E3524" s="10">
        <f t="shared" si="2"/>
        <v>0</v>
      </c>
      <c r="F3524" s="10">
        <f>'data '!U3525</f>
        <v>0</v>
      </c>
      <c r="G3524" s="10">
        <f t="shared" si="1"/>
        <v>0</v>
      </c>
    </row>
    <row r="3525" spans="1:7" ht="12.75" customHeight="1" x14ac:dyDescent="0.2">
      <c r="A3525" s="7">
        <v>43297</v>
      </c>
      <c r="B3525" s="10">
        <f>'data '!K3526</f>
        <v>0</v>
      </c>
      <c r="C3525" s="10">
        <f t="shared" si="0"/>
        <v>0</v>
      </c>
      <c r="D3525" s="10">
        <f>'data '!P3526</f>
        <v>0</v>
      </c>
      <c r="E3525" s="10">
        <f t="shared" si="2"/>
        <v>0</v>
      </c>
      <c r="F3525" s="10">
        <f>'data '!U3526</f>
        <v>0</v>
      </c>
      <c r="G3525" s="10">
        <f t="shared" si="1"/>
        <v>0</v>
      </c>
    </row>
    <row r="3526" spans="1:7" ht="12.75" customHeight="1" x14ac:dyDescent="0.2">
      <c r="A3526" s="7">
        <v>43298</v>
      </c>
      <c r="B3526" s="10">
        <f>'data '!K3527</f>
        <v>0</v>
      </c>
      <c r="C3526" s="10">
        <f t="shared" si="0"/>
        <v>0</v>
      </c>
      <c r="D3526" s="10">
        <f>'data '!P3527</f>
        <v>0</v>
      </c>
      <c r="E3526" s="10">
        <f t="shared" si="2"/>
        <v>0</v>
      </c>
      <c r="F3526" s="10">
        <f>'data '!U3527</f>
        <v>0</v>
      </c>
      <c r="G3526" s="10">
        <f t="shared" si="1"/>
        <v>0</v>
      </c>
    </row>
    <row r="3527" spans="1:7" ht="12.75" customHeight="1" x14ac:dyDescent="0.2">
      <c r="A3527" s="7">
        <v>43299</v>
      </c>
      <c r="B3527" s="10">
        <f>'data '!K3528</f>
        <v>0</v>
      </c>
      <c r="C3527" s="10">
        <f t="shared" si="0"/>
        <v>0</v>
      </c>
      <c r="D3527" s="10">
        <f>'data '!P3528</f>
        <v>0</v>
      </c>
      <c r="E3527" s="10">
        <f t="shared" si="2"/>
        <v>0</v>
      </c>
      <c r="F3527" s="10">
        <f>'data '!U3528</f>
        <v>0</v>
      </c>
      <c r="G3527" s="10">
        <f t="shared" si="1"/>
        <v>0</v>
      </c>
    </row>
    <row r="3528" spans="1:7" ht="12.75" customHeight="1" x14ac:dyDescent="0.2">
      <c r="A3528" s="7">
        <v>43300</v>
      </c>
      <c r="B3528" s="10">
        <f>'data '!K3529</f>
        <v>0</v>
      </c>
      <c r="C3528" s="10">
        <f t="shared" si="0"/>
        <v>0</v>
      </c>
      <c r="D3528" s="10">
        <f>'data '!P3529</f>
        <v>0</v>
      </c>
      <c r="E3528" s="10">
        <f t="shared" si="2"/>
        <v>0</v>
      </c>
      <c r="F3528" s="10">
        <f>'data '!U3529</f>
        <v>0</v>
      </c>
      <c r="G3528" s="10">
        <f t="shared" si="1"/>
        <v>0</v>
      </c>
    </row>
    <row r="3529" spans="1:7" ht="12.75" customHeight="1" x14ac:dyDescent="0.2">
      <c r="A3529" s="7">
        <v>43301</v>
      </c>
      <c r="B3529" s="10">
        <f>'data '!K3530</f>
        <v>0</v>
      </c>
      <c r="C3529" s="10">
        <f t="shared" si="0"/>
        <v>0</v>
      </c>
      <c r="D3529" s="10">
        <f>'data '!P3530</f>
        <v>0</v>
      </c>
      <c r="E3529" s="10">
        <f t="shared" si="2"/>
        <v>0</v>
      </c>
      <c r="F3529" s="10">
        <f>'data '!U3530</f>
        <v>0</v>
      </c>
      <c r="G3529" s="10">
        <f t="shared" si="1"/>
        <v>0</v>
      </c>
    </row>
    <row r="3530" spans="1:7" ht="12.75" customHeight="1" x14ac:dyDescent="0.2">
      <c r="A3530" s="7">
        <v>43304</v>
      </c>
      <c r="B3530" s="10">
        <f>'data '!K3531</f>
        <v>0</v>
      </c>
      <c r="C3530" s="10">
        <f t="shared" si="0"/>
        <v>0</v>
      </c>
      <c r="D3530" s="10">
        <f>'data '!P3531</f>
        <v>0</v>
      </c>
      <c r="E3530" s="10">
        <f t="shared" si="2"/>
        <v>0</v>
      </c>
      <c r="F3530" s="10">
        <f>'data '!U3531</f>
        <v>0</v>
      </c>
      <c r="G3530" s="10">
        <f t="shared" si="1"/>
        <v>0</v>
      </c>
    </row>
    <row r="3531" spans="1:7" ht="12.75" customHeight="1" x14ac:dyDescent="0.2">
      <c r="A3531" s="7">
        <v>43305</v>
      </c>
      <c r="B3531" s="10">
        <f>'data '!K3532</f>
        <v>0</v>
      </c>
      <c r="C3531" s="10">
        <f t="shared" si="0"/>
        <v>0</v>
      </c>
      <c r="D3531" s="10">
        <f>'data '!P3532</f>
        <v>0</v>
      </c>
      <c r="E3531" s="10">
        <f t="shared" si="2"/>
        <v>0</v>
      </c>
      <c r="F3531" s="10">
        <f>'data '!U3532</f>
        <v>0</v>
      </c>
      <c r="G3531" s="10">
        <f t="shared" si="1"/>
        <v>0</v>
      </c>
    </row>
    <row r="3532" spans="1:7" ht="12.75" customHeight="1" x14ac:dyDescent="0.2">
      <c r="A3532" s="7">
        <v>43306</v>
      </c>
      <c r="B3532" s="10">
        <f>'data '!K3533</f>
        <v>0</v>
      </c>
      <c r="C3532" s="10">
        <f t="shared" si="0"/>
        <v>0</v>
      </c>
      <c r="D3532" s="10">
        <f>'data '!P3533</f>
        <v>0</v>
      </c>
      <c r="E3532" s="10">
        <f t="shared" si="2"/>
        <v>0</v>
      </c>
      <c r="F3532" s="10">
        <f>'data '!U3533</f>
        <v>0</v>
      </c>
      <c r="G3532" s="10">
        <f t="shared" si="1"/>
        <v>0</v>
      </c>
    </row>
    <row r="3533" spans="1:7" ht="12.75" customHeight="1" x14ac:dyDescent="0.2">
      <c r="A3533" s="7">
        <v>43307</v>
      </c>
      <c r="B3533" s="10">
        <f>'data '!K3534</f>
        <v>0</v>
      </c>
      <c r="C3533" s="10">
        <f t="shared" si="0"/>
        <v>0</v>
      </c>
      <c r="D3533" s="10">
        <f>'data '!P3534</f>
        <v>0</v>
      </c>
      <c r="E3533" s="10">
        <f t="shared" si="2"/>
        <v>0</v>
      </c>
      <c r="F3533" s="10">
        <f>'data '!U3534</f>
        <v>0</v>
      </c>
      <c r="G3533" s="10">
        <f t="shared" si="1"/>
        <v>0</v>
      </c>
    </row>
    <row r="3534" spans="1:7" ht="12.75" customHeight="1" x14ac:dyDescent="0.2">
      <c r="A3534" s="7">
        <v>43308</v>
      </c>
      <c r="B3534" s="10">
        <f>'data '!K3535</f>
        <v>0</v>
      </c>
      <c r="C3534" s="10">
        <f t="shared" si="0"/>
        <v>0</v>
      </c>
      <c r="D3534" s="10">
        <f>'data '!P3535</f>
        <v>0</v>
      </c>
      <c r="E3534" s="10">
        <f t="shared" si="2"/>
        <v>0</v>
      </c>
      <c r="F3534" s="10">
        <f>'data '!U3535</f>
        <v>0</v>
      </c>
      <c r="G3534" s="10">
        <f t="shared" si="1"/>
        <v>0</v>
      </c>
    </row>
    <row r="3535" spans="1:7" ht="12.75" customHeight="1" x14ac:dyDescent="0.2">
      <c r="A3535" s="7">
        <v>43311</v>
      </c>
      <c r="B3535" s="10">
        <f>'data '!K3536</f>
        <v>0</v>
      </c>
      <c r="C3535" s="10">
        <f t="shared" si="0"/>
        <v>0</v>
      </c>
      <c r="D3535" s="10">
        <f>'data '!P3536</f>
        <v>0</v>
      </c>
      <c r="E3535" s="10">
        <f t="shared" si="2"/>
        <v>0</v>
      </c>
      <c r="F3535" s="10">
        <f>'data '!U3536</f>
        <v>0</v>
      </c>
      <c r="G3535" s="10">
        <f t="shared" si="1"/>
        <v>0</v>
      </c>
    </row>
    <row r="3536" spans="1:7" ht="12.75" customHeight="1" x14ac:dyDescent="0.2">
      <c r="A3536" s="7">
        <v>43312</v>
      </c>
      <c r="B3536" s="10">
        <f>'data '!K3537</f>
        <v>0</v>
      </c>
      <c r="C3536" s="10">
        <f t="shared" si="0"/>
        <v>0</v>
      </c>
      <c r="D3536" s="10">
        <f>'data '!P3537</f>
        <v>0</v>
      </c>
      <c r="E3536" s="10">
        <f t="shared" si="2"/>
        <v>0</v>
      </c>
      <c r="F3536" s="10">
        <f>'data '!U3537</f>
        <v>0</v>
      </c>
      <c r="G3536" s="10">
        <f t="shared" si="1"/>
        <v>0</v>
      </c>
    </row>
    <row r="3537" spans="1:7" ht="12.75" customHeight="1" x14ac:dyDescent="0.2">
      <c r="A3537" s="7">
        <v>43313</v>
      </c>
      <c r="B3537" s="10">
        <f>'data '!K3538</f>
        <v>0</v>
      </c>
      <c r="C3537" s="10">
        <f t="shared" si="0"/>
        <v>0</v>
      </c>
      <c r="D3537" s="10">
        <f>'data '!P3538</f>
        <v>0</v>
      </c>
      <c r="E3537" s="10">
        <f t="shared" si="2"/>
        <v>0</v>
      </c>
      <c r="F3537" s="10">
        <f>'data '!U3538</f>
        <v>0</v>
      </c>
      <c r="G3537" s="10">
        <f t="shared" si="1"/>
        <v>0</v>
      </c>
    </row>
    <row r="3538" spans="1:7" ht="12.75" customHeight="1" x14ac:dyDescent="0.2">
      <c r="A3538" s="7">
        <v>43314</v>
      </c>
      <c r="B3538" s="10">
        <f>'data '!K3539</f>
        <v>0</v>
      </c>
      <c r="C3538" s="10">
        <f t="shared" si="0"/>
        <v>0</v>
      </c>
      <c r="D3538" s="10">
        <f>'data '!P3539</f>
        <v>0</v>
      </c>
      <c r="E3538" s="10">
        <f t="shared" si="2"/>
        <v>0</v>
      </c>
      <c r="F3538" s="10">
        <f>'data '!U3539</f>
        <v>0</v>
      </c>
      <c r="G3538" s="10">
        <f t="shared" si="1"/>
        <v>0</v>
      </c>
    </row>
    <row r="3539" spans="1:7" ht="12.75" customHeight="1" x14ac:dyDescent="0.2">
      <c r="A3539" s="7">
        <v>43315</v>
      </c>
      <c r="B3539" s="10">
        <f>'data '!K3540</f>
        <v>0</v>
      </c>
      <c r="C3539" s="10">
        <f t="shared" si="0"/>
        <v>0</v>
      </c>
      <c r="D3539" s="10">
        <f>'data '!P3540</f>
        <v>0</v>
      </c>
      <c r="E3539" s="10">
        <f t="shared" si="2"/>
        <v>0</v>
      </c>
      <c r="F3539" s="10">
        <f>'data '!U3540</f>
        <v>0</v>
      </c>
      <c r="G3539" s="10">
        <f t="shared" si="1"/>
        <v>0</v>
      </c>
    </row>
    <row r="3540" spans="1:7" ht="12.75" customHeight="1" x14ac:dyDescent="0.2">
      <c r="A3540" s="7">
        <v>43318</v>
      </c>
      <c r="B3540" s="10">
        <f>'data '!K3541</f>
        <v>0</v>
      </c>
      <c r="C3540" s="10">
        <f t="shared" si="0"/>
        <v>0</v>
      </c>
      <c r="D3540" s="10">
        <f>'data '!P3541</f>
        <v>0</v>
      </c>
      <c r="E3540" s="10">
        <f t="shared" si="2"/>
        <v>0</v>
      </c>
      <c r="F3540" s="10">
        <f>'data '!U3541</f>
        <v>0</v>
      </c>
      <c r="G3540" s="10">
        <f t="shared" si="1"/>
        <v>0</v>
      </c>
    </row>
    <row r="3541" spans="1:7" ht="12.75" customHeight="1" x14ac:dyDescent="0.2">
      <c r="A3541" s="7">
        <v>43319</v>
      </c>
      <c r="B3541" s="10">
        <f>'data '!K3542</f>
        <v>0</v>
      </c>
      <c r="C3541" s="10">
        <f t="shared" si="0"/>
        <v>0</v>
      </c>
      <c r="D3541" s="10">
        <f>'data '!P3542</f>
        <v>0</v>
      </c>
      <c r="E3541" s="10">
        <f t="shared" si="2"/>
        <v>0</v>
      </c>
      <c r="F3541" s="10">
        <f>'data '!U3542</f>
        <v>0</v>
      </c>
      <c r="G3541" s="10">
        <f t="shared" si="1"/>
        <v>0</v>
      </c>
    </row>
    <row r="3542" spans="1:7" ht="12.75" customHeight="1" x14ac:dyDescent="0.2">
      <c r="A3542" s="7">
        <v>43320</v>
      </c>
      <c r="B3542" s="10">
        <f>'data '!K3543</f>
        <v>0</v>
      </c>
      <c r="C3542" s="10">
        <f t="shared" si="0"/>
        <v>0</v>
      </c>
      <c r="D3542" s="10">
        <f>'data '!P3543</f>
        <v>0</v>
      </c>
      <c r="E3542" s="10">
        <f t="shared" si="2"/>
        <v>0</v>
      </c>
      <c r="F3542" s="10">
        <f>'data '!U3543</f>
        <v>0</v>
      </c>
      <c r="G3542" s="10">
        <f t="shared" si="1"/>
        <v>0</v>
      </c>
    </row>
    <row r="3543" spans="1:7" ht="12.75" customHeight="1" x14ac:dyDescent="0.2">
      <c r="A3543" s="7">
        <v>43321</v>
      </c>
      <c r="B3543" s="10">
        <f>'data '!K3544</f>
        <v>0</v>
      </c>
      <c r="C3543" s="10">
        <f t="shared" si="0"/>
        <v>0</v>
      </c>
      <c r="D3543" s="10">
        <f>'data '!P3544</f>
        <v>0</v>
      </c>
      <c r="E3543" s="10">
        <f t="shared" si="2"/>
        <v>0</v>
      </c>
      <c r="F3543" s="10">
        <f>'data '!U3544</f>
        <v>0</v>
      </c>
      <c r="G3543" s="10">
        <f t="shared" si="1"/>
        <v>0</v>
      </c>
    </row>
    <row r="3544" spans="1:7" ht="12.75" customHeight="1" x14ac:dyDescent="0.2">
      <c r="A3544" s="7">
        <v>43322</v>
      </c>
      <c r="B3544" s="10">
        <f>'data '!K3545</f>
        <v>0</v>
      </c>
      <c r="C3544" s="10">
        <f t="shared" si="0"/>
        <v>0</v>
      </c>
      <c r="D3544" s="10">
        <f>'data '!P3545</f>
        <v>0</v>
      </c>
      <c r="E3544" s="10">
        <f t="shared" si="2"/>
        <v>0</v>
      </c>
      <c r="F3544" s="10">
        <f>'data '!U3545</f>
        <v>0</v>
      </c>
      <c r="G3544" s="10">
        <f t="shared" si="1"/>
        <v>0</v>
      </c>
    </row>
    <row r="3545" spans="1:7" ht="12.75" customHeight="1" x14ac:dyDescent="0.2">
      <c r="A3545" s="7">
        <v>43325</v>
      </c>
      <c r="B3545" s="10">
        <f>'data '!K3546</f>
        <v>0</v>
      </c>
      <c r="C3545" s="10">
        <f t="shared" si="0"/>
        <v>0</v>
      </c>
      <c r="D3545" s="10">
        <f>'data '!P3546</f>
        <v>0</v>
      </c>
      <c r="E3545" s="10">
        <f t="shared" si="2"/>
        <v>0</v>
      </c>
      <c r="F3545" s="10">
        <f>'data '!U3546</f>
        <v>0</v>
      </c>
      <c r="G3545" s="10">
        <f t="shared" si="1"/>
        <v>0</v>
      </c>
    </row>
    <row r="3546" spans="1:7" ht="12.75" customHeight="1" x14ac:dyDescent="0.2">
      <c r="A3546" s="7">
        <v>43326</v>
      </c>
      <c r="B3546" s="10">
        <f>'data '!K3547</f>
        <v>0</v>
      </c>
      <c r="C3546" s="10">
        <f t="shared" si="0"/>
        <v>0</v>
      </c>
      <c r="D3546" s="10">
        <f>'data '!P3547</f>
        <v>0</v>
      </c>
      <c r="E3546" s="10">
        <f t="shared" si="2"/>
        <v>0</v>
      </c>
      <c r="F3546" s="10">
        <f>'data '!U3547</f>
        <v>0</v>
      </c>
      <c r="G3546" s="10">
        <f t="shared" si="1"/>
        <v>0</v>
      </c>
    </row>
    <row r="3547" spans="1:7" ht="12.75" customHeight="1" x14ac:dyDescent="0.2">
      <c r="A3547" s="7">
        <v>43328</v>
      </c>
      <c r="B3547" s="10">
        <f>'data '!K3548</f>
        <v>0</v>
      </c>
      <c r="C3547" s="10">
        <f t="shared" si="0"/>
        <v>0</v>
      </c>
      <c r="D3547" s="10">
        <f>'data '!P3548</f>
        <v>0</v>
      </c>
      <c r="E3547" s="10">
        <f t="shared" si="2"/>
        <v>0</v>
      </c>
      <c r="F3547" s="10">
        <f>'data '!U3548</f>
        <v>0</v>
      </c>
      <c r="G3547" s="10">
        <f t="shared" si="1"/>
        <v>0</v>
      </c>
    </row>
    <row r="3548" spans="1:7" ht="12.75" customHeight="1" x14ac:dyDescent="0.2">
      <c r="A3548" s="7">
        <v>43329</v>
      </c>
      <c r="B3548" s="10">
        <f>'data '!K3549</f>
        <v>0</v>
      </c>
      <c r="C3548" s="10">
        <f t="shared" si="0"/>
        <v>0</v>
      </c>
      <c r="D3548" s="10">
        <f>'data '!P3549</f>
        <v>0</v>
      </c>
      <c r="E3548" s="10">
        <f t="shared" si="2"/>
        <v>0</v>
      </c>
      <c r="F3548" s="10">
        <f>'data '!U3549</f>
        <v>0</v>
      </c>
      <c r="G3548" s="10">
        <f t="shared" si="1"/>
        <v>0</v>
      </c>
    </row>
    <row r="3549" spans="1:7" ht="12.75" customHeight="1" x14ac:dyDescent="0.2">
      <c r="A3549" s="7">
        <v>43332</v>
      </c>
      <c r="B3549" s="10">
        <f>'data '!K3550</f>
        <v>0</v>
      </c>
      <c r="C3549" s="10">
        <f t="shared" si="0"/>
        <v>0</v>
      </c>
      <c r="D3549" s="10">
        <f>'data '!P3550</f>
        <v>0</v>
      </c>
      <c r="E3549" s="10">
        <f t="shared" si="2"/>
        <v>0</v>
      </c>
      <c r="F3549" s="10">
        <f>'data '!U3550</f>
        <v>0</v>
      </c>
      <c r="G3549" s="10">
        <f t="shared" si="1"/>
        <v>0</v>
      </c>
    </row>
    <row r="3550" spans="1:7" ht="12.75" customHeight="1" x14ac:dyDescent="0.2">
      <c r="A3550" s="7">
        <v>43333</v>
      </c>
      <c r="B3550" s="10">
        <f>'data '!K3551</f>
        <v>0</v>
      </c>
      <c r="C3550" s="10">
        <f t="shared" si="0"/>
        <v>0</v>
      </c>
      <c r="D3550" s="10">
        <f>'data '!P3551</f>
        <v>0</v>
      </c>
      <c r="E3550" s="10">
        <f t="shared" si="2"/>
        <v>0</v>
      </c>
      <c r="F3550" s="10">
        <f>'data '!U3551</f>
        <v>0</v>
      </c>
      <c r="G3550" s="10">
        <f t="shared" si="1"/>
        <v>0</v>
      </c>
    </row>
    <row r="3551" spans="1:7" ht="12.75" customHeight="1" x14ac:dyDescent="0.2">
      <c r="A3551" s="7">
        <v>43335</v>
      </c>
      <c r="B3551" s="10">
        <f>'data '!K3552</f>
        <v>0</v>
      </c>
      <c r="C3551" s="10">
        <f t="shared" si="0"/>
        <v>0</v>
      </c>
      <c r="D3551" s="10">
        <f>'data '!P3552</f>
        <v>0</v>
      </c>
      <c r="E3551" s="10">
        <f t="shared" si="2"/>
        <v>0</v>
      </c>
      <c r="F3551" s="10">
        <f>'data '!U3552</f>
        <v>0</v>
      </c>
      <c r="G3551" s="10">
        <f t="shared" si="1"/>
        <v>0</v>
      </c>
    </row>
    <row r="3552" spans="1:7" ht="12.75" customHeight="1" x14ac:dyDescent="0.2">
      <c r="A3552" s="7">
        <v>43336</v>
      </c>
      <c r="B3552" s="10">
        <f>'data '!K3553</f>
        <v>0</v>
      </c>
      <c r="C3552" s="10">
        <f t="shared" si="0"/>
        <v>0</v>
      </c>
      <c r="D3552" s="10">
        <f>'data '!P3553</f>
        <v>0</v>
      </c>
      <c r="E3552" s="10">
        <f t="shared" si="2"/>
        <v>0</v>
      </c>
      <c r="F3552" s="10">
        <f>'data '!U3553</f>
        <v>0</v>
      </c>
      <c r="G3552" s="10">
        <f t="shared" si="1"/>
        <v>0</v>
      </c>
    </row>
    <row r="3553" spans="1:7" ht="12.75" customHeight="1" x14ac:dyDescent="0.2">
      <c r="A3553" s="7">
        <v>43339</v>
      </c>
      <c r="B3553" s="10">
        <f>'data '!K3554</f>
        <v>0</v>
      </c>
      <c r="C3553" s="10">
        <f t="shared" si="0"/>
        <v>0</v>
      </c>
      <c r="D3553" s="10">
        <f>'data '!P3554</f>
        <v>0</v>
      </c>
      <c r="E3553" s="10">
        <f t="shared" si="2"/>
        <v>0</v>
      </c>
      <c r="F3553" s="10">
        <f>'data '!U3554</f>
        <v>0</v>
      </c>
      <c r="G3553" s="10">
        <f t="shared" si="1"/>
        <v>0</v>
      </c>
    </row>
    <row r="3554" spans="1:7" ht="12.75" customHeight="1" x14ac:dyDescent="0.2">
      <c r="A3554" s="7">
        <v>43340</v>
      </c>
      <c r="B3554" s="10">
        <f>'data '!K3555</f>
        <v>0</v>
      </c>
      <c r="C3554" s="10">
        <f t="shared" si="0"/>
        <v>0</v>
      </c>
      <c r="D3554" s="10">
        <f>'data '!P3555</f>
        <v>0</v>
      </c>
      <c r="E3554" s="10">
        <f t="shared" si="2"/>
        <v>0</v>
      </c>
      <c r="F3554" s="10">
        <f>'data '!U3555</f>
        <v>0</v>
      </c>
      <c r="G3554" s="10">
        <f t="shared" si="1"/>
        <v>0</v>
      </c>
    </row>
    <row r="3555" spans="1:7" ht="12.75" customHeight="1" x14ac:dyDescent="0.2">
      <c r="A3555" s="7">
        <v>43341</v>
      </c>
      <c r="B3555" s="10">
        <f>'data '!K3556</f>
        <v>0</v>
      </c>
      <c r="C3555" s="10">
        <f t="shared" si="0"/>
        <v>0</v>
      </c>
      <c r="D3555" s="10">
        <f>'data '!P3556</f>
        <v>0</v>
      </c>
      <c r="E3555" s="10">
        <f t="shared" si="2"/>
        <v>0</v>
      </c>
      <c r="F3555" s="10">
        <f>'data '!U3556</f>
        <v>0</v>
      </c>
      <c r="G3555" s="10">
        <f t="shared" si="1"/>
        <v>0</v>
      </c>
    </row>
    <row r="3556" spans="1:7" ht="12.75" customHeight="1" x14ac:dyDescent="0.2">
      <c r="A3556" s="7">
        <v>43342</v>
      </c>
      <c r="B3556" s="10">
        <f>'data '!K3557</f>
        <v>0</v>
      </c>
      <c r="C3556" s="10">
        <f t="shared" si="0"/>
        <v>0</v>
      </c>
      <c r="D3556" s="10">
        <f>'data '!P3557</f>
        <v>0</v>
      </c>
      <c r="E3556" s="10">
        <f t="shared" si="2"/>
        <v>0</v>
      </c>
      <c r="F3556" s="10">
        <f>'data '!U3557</f>
        <v>0</v>
      </c>
      <c r="G3556" s="10">
        <f t="shared" si="1"/>
        <v>0</v>
      </c>
    </row>
    <row r="3557" spans="1:7" ht="12.75" customHeight="1" x14ac:dyDescent="0.2">
      <c r="A3557" s="7">
        <v>43343</v>
      </c>
      <c r="B3557" s="10">
        <f>'data '!K3558</f>
        <v>0</v>
      </c>
      <c r="C3557" s="10">
        <f t="shared" si="0"/>
        <v>0</v>
      </c>
      <c r="D3557" s="10">
        <f>'data '!P3558</f>
        <v>0</v>
      </c>
      <c r="E3557" s="10">
        <f t="shared" si="2"/>
        <v>0</v>
      </c>
      <c r="F3557" s="10">
        <f>'data '!U3558</f>
        <v>0</v>
      </c>
      <c r="G3557" s="10">
        <f t="shared" si="1"/>
        <v>0</v>
      </c>
    </row>
    <row r="3558" spans="1:7" ht="12.75" customHeight="1" x14ac:dyDescent="0.2">
      <c r="A3558" s="7">
        <v>43346</v>
      </c>
      <c r="B3558" s="10">
        <f>'data '!K3559</f>
        <v>0</v>
      </c>
      <c r="C3558" s="10">
        <f t="shared" si="0"/>
        <v>0</v>
      </c>
      <c r="D3558" s="10">
        <f>'data '!P3559</f>
        <v>0</v>
      </c>
      <c r="E3558" s="10">
        <f t="shared" si="2"/>
        <v>0</v>
      </c>
      <c r="F3558" s="10">
        <f>'data '!U3559</f>
        <v>0</v>
      </c>
      <c r="G3558" s="10">
        <f t="shared" si="1"/>
        <v>0</v>
      </c>
    </row>
    <row r="3559" spans="1:7" ht="12.75" customHeight="1" x14ac:dyDescent="0.2">
      <c r="A3559" s="7">
        <v>43347</v>
      </c>
      <c r="B3559" s="10">
        <f>'data '!K3560</f>
        <v>0</v>
      </c>
      <c r="C3559" s="10">
        <f t="shared" si="0"/>
        <v>0</v>
      </c>
      <c r="D3559" s="10">
        <f>'data '!P3560</f>
        <v>0</v>
      </c>
      <c r="E3559" s="10">
        <f t="shared" si="2"/>
        <v>0</v>
      </c>
      <c r="F3559" s="10">
        <f>'data '!U3560</f>
        <v>0</v>
      </c>
      <c r="G3559" s="10">
        <f t="shared" si="1"/>
        <v>0</v>
      </c>
    </row>
    <row r="3560" spans="1:7" ht="12.75" customHeight="1" x14ac:dyDescent="0.2">
      <c r="A3560" s="7">
        <v>43348</v>
      </c>
      <c r="B3560" s="10">
        <f>'data '!K3561</f>
        <v>0</v>
      </c>
      <c r="C3560" s="10">
        <f t="shared" si="0"/>
        <v>0</v>
      </c>
      <c r="D3560" s="10">
        <f>'data '!P3561</f>
        <v>0</v>
      </c>
      <c r="E3560" s="10">
        <f t="shared" si="2"/>
        <v>0</v>
      </c>
      <c r="F3560" s="10">
        <f>'data '!U3561</f>
        <v>0</v>
      </c>
      <c r="G3560" s="10">
        <f t="shared" si="1"/>
        <v>0</v>
      </c>
    </row>
    <row r="3561" spans="1:7" ht="12.75" customHeight="1" x14ac:dyDescent="0.2">
      <c r="A3561" s="7">
        <v>43349</v>
      </c>
      <c r="B3561" s="10">
        <f>'data '!K3562</f>
        <v>0</v>
      </c>
      <c r="C3561" s="10">
        <f t="shared" si="0"/>
        <v>0</v>
      </c>
      <c r="D3561" s="10">
        <f>'data '!P3562</f>
        <v>0</v>
      </c>
      <c r="E3561" s="10">
        <f t="shared" si="2"/>
        <v>0</v>
      </c>
      <c r="F3561" s="10">
        <f>'data '!U3562</f>
        <v>0</v>
      </c>
      <c r="G3561" s="10">
        <f t="shared" si="1"/>
        <v>0</v>
      </c>
    </row>
    <row r="3562" spans="1:7" ht="12.75" customHeight="1" x14ac:dyDescent="0.2">
      <c r="A3562" s="7">
        <v>43350</v>
      </c>
      <c r="B3562" s="10">
        <f>'data '!K3563</f>
        <v>0</v>
      </c>
      <c r="C3562" s="10">
        <f t="shared" si="0"/>
        <v>0</v>
      </c>
      <c r="D3562" s="10">
        <f>'data '!P3563</f>
        <v>0</v>
      </c>
      <c r="E3562" s="10">
        <f t="shared" si="2"/>
        <v>0</v>
      </c>
      <c r="F3562" s="10">
        <f>'data '!U3563</f>
        <v>0</v>
      </c>
      <c r="G3562" s="10">
        <f t="shared" si="1"/>
        <v>0</v>
      </c>
    </row>
    <row r="3563" spans="1:7" ht="12.75" customHeight="1" x14ac:dyDescent="0.2">
      <c r="A3563" s="7">
        <v>43353</v>
      </c>
      <c r="B3563" s="10">
        <f>'data '!K3564</f>
        <v>0</v>
      </c>
      <c r="C3563" s="10">
        <f t="shared" si="0"/>
        <v>0</v>
      </c>
      <c r="D3563" s="10">
        <f>'data '!P3564</f>
        <v>0</v>
      </c>
      <c r="E3563" s="10">
        <f t="shared" si="2"/>
        <v>0</v>
      </c>
      <c r="F3563" s="10">
        <f>'data '!U3564</f>
        <v>0</v>
      </c>
      <c r="G3563" s="10">
        <f t="shared" si="1"/>
        <v>0</v>
      </c>
    </row>
    <row r="3564" spans="1:7" ht="12.75" customHeight="1" x14ac:dyDescent="0.2">
      <c r="A3564" s="7">
        <v>43354</v>
      </c>
      <c r="B3564" s="10">
        <f>'data '!K3565</f>
        <v>0</v>
      </c>
      <c r="C3564" s="10">
        <f t="shared" si="0"/>
        <v>0</v>
      </c>
      <c r="D3564" s="10">
        <f>'data '!P3565</f>
        <v>0</v>
      </c>
      <c r="E3564" s="10">
        <f t="shared" si="2"/>
        <v>0</v>
      </c>
      <c r="F3564" s="10">
        <f>'data '!U3565</f>
        <v>0</v>
      </c>
      <c r="G3564" s="10">
        <f t="shared" si="1"/>
        <v>0</v>
      </c>
    </row>
    <row r="3565" spans="1:7" ht="12.75" customHeight="1" x14ac:dyDescent="0.2">
      <c r="A3565" s="7">
        <v>43355</v>
      </c>
      <c r="B3565" s="10">
        <f>'data '!K3566</f>
        <v>0</v>
      </c>
      <c r="C3565" s="10">
        <f t="shared" si="0"/>
        <v>0</v>
      </c>
      <c r="D3565" s="10">
        <f>'data '!P3566</f>
        <v>0</v>
      </c>
      <c r="E3565" s="10">
        <f t="shared" si="2"/>
        <v>0</v>
      </c>
      <c r="F3565" s="10">
        <f>'data '!U3566</f>
        <v>0</v>
      </c>
      <c r="G3565" s="10">
        <f t="shared" si="1"/>
        <v>0</v>
      </c>
    </row>
    <row r="3566" spans="1:7" ht="12.75" customHeight="1" x14ac:dyDescent="0.2">
      <c r="A3566" s="7">
        <v>43357</v>
      </c>
      <c r="B3566" s="10">
        <f>'data '!K3567</f>
        <v>0</v>
      </c>
      <c r="C3566" s="10">
        <f t="shared" si="0"/>
        <v>0</v>
      </c>
      <c r="D3566" s="10">
        <f>'data '!P3567</f>
        <v>0</v>
      </c>
      <c r="E3566" s="10">
        <f t="shared" si="2"/>
        <v>0</v>
      </c>
      <c r="F3566" s="10">
        <f>'data '!U3567</f>
        <v>0</v>
      </c>
      <c r="G3566" s="10">
        <f t="shared" si="1"/>
        <v>0</v>
      </c>
    </row>
    <row r="3567" spans="1:7" ht="12.75" customHeight="1" x14ac:dyDescent="0.2">
      <c r="A3567" s="7">
        <v>43360</v>
      </c>
      <c r="B3567" s="10">
        <f>'data '!K3568</f>
        <v>0</v>
      </c>
      <c r="C3567" s="10">
        <f t="shared" si="0"/>
        <v>0</v>
      </c>
      <c r="D3567" s="10">
        <f>'data '!P3568</f>
        <v>0</v>
      </c>
      <c r="E3567" s="10">
        <f t="shared" si="2"/>
        <v>0</v>
      </c>
      <c r="F3567" s="10">
        <f>'data '!U3568</f>
        <v>0</v>
      </c>
      <c r="G3567" s="10">
        <f t="shared" si="1"/>
        <v>0</v>
      </c>
    </row>
    <row r="3568" spans="1:7" ht="12.75" customHeight="1" x14ac:dyDescent="0.2">
      <c r="A3568" s="7">
        <v>43361</v>
      </c>
      <c r="B3568" s="10">
        <f>'data '!K3569</f>
        <v>0</v>
      </c>
      <c r="C3568" s="10">
        <f t="shared" si="0"/>
        <v>0</v>
      </c>
      <c r="D3568" s="10">
        <f>'data '!P3569</f>
        <v>0</v>
      </c>
      <c r="E3568" s="10">
        <f t="shared" si="2"/>
        <v>0</v>
      </c>
      <c r="F3568" s="10">
        <f>'data '!U3569</f>
        <v>0</v>
      </c>
      <c r="G3568" s="10">
        <f t="shared" si="1"/>
        <v>0</v>
      </c>
    </row>
    <row r="3569" spans="1:7" ht="12.75" customHeight="1" x14ac:dyDescent="0.2">
      <c r="A3569" s="7">
        <v>43362</v>
      </c>
      <c r="B3569" s="10">
        <f>'data '!K3570</f>
        <v>0</v>
      </c>
      <c r="C3569" s="10">
        <f t="shared" si="0"/>
        <v>0</v>
      </c>
      <c r="D3569" s="10">
        <f>'data '!P3570</f>
        <v>0</v>
      </c>
      <c r="E3569" s="10">
        <f t="shared" si="2"/>
        <v>0</v>
      </c>
      <c r="F3569" s="10">
        <f>'data '!U3570</f>
        <v>0</v>
      </c>
      <c r="G3569" s="10">
        <f t="shared" si="1"/>
        <v>0</v>
      </c>
    </row>
    <row r="3570" spans="1:7" ht="12.75" customHeight="1" x14ac:dyDescent="0.2">
      <c r="A3570" s="7">
        <v>43364</v>
      </c>
      <c r="B3570" s="10">
        <f>'data '!K3571</f>
        <v>0</v>
      </c>
      <c r="C3570" s="10">
        <f t="shared" si="0"/>
        <v>0</v>
      </c>
      <c r="D3570" s="10">
        <f>'data '!P3571</f>
        <v>0</v>
      </c>
      <c r="E3570" s="10">
        <f t="shared" si="2"/>
        <v>0</v>
      </c>
      <c r="F3570" s="10">
        <f>'data '!U3571</f>
        <v>0</v>
      </c>
      <c r="G3570" s="10">
        <f t="shared" si="1"/>
        <v>0</v>
      </c>
    </row>
    <row r="3571" spans="1:7" ht="12.75" customHeight="1" x14ac:dyDescent="0.2">
      <c r="A3571" s="7">
        <v>43367</v>
      </c>
      <c r="B3571" s="10">
        <f>'data '!K3572</f>
        <v>0</v>
      </c>
      <c r="C3571" s="10">
        <f t="shared" si="0"/>
        <v>0</v>
      </c>
      <c r="D3571" s="10">
        <f>'data '!P3572</f>
        <v>0</v>
      </c>
      <c r="E3571" s="10">
        <f t="shared" si="2"/>
        <v>0</v>
      </c>
      <c r="F3571" s="10">
        <f>'data '!U3572</f>
        <v>0</v>
      </c>
      <c r="G3571" s="10">
        <f t="shared" si="1"/>
        <v>0</v>
      </c>
    </row>
    <row r="3572" spans="1:7" ht="12.75" customHeight="1" x14ac:dyDescent="0.2">
      <c r="A3572" s="7">
        <v>43368</v>
      </c>
      <c r="B3572" s="10">
        <f>'data '!K3573</f>
        <v>0</v>
      </c>
      <c r="C3572" s="10">
        <f t="shared" si="0"/>
        <v>0</v>
      </c>
      <c r="D3572" s="10">
        <f>'data '!P3573</f>
        <v>0</v>
      </c>
      <c r="E3572" s="10">
        <f t="shared" si="2"/>
        <v>0</v>
      </c>
      <c r="F3572" s="10">
        <f>'data '!U3573</f>
        <v>0</v>
      </c>
      <c r="G3572" s="10">
        <f t="shared" si="1"/>
        <v>0</v>
      </c>
    </row>
    <row r="3573" spans="1:7" ht="12.75" customHeight="1" x14ac:dyDescent="0.2">
      <c r="A3573" s="7">
        <v>43369</v>
      </c>
      <c r="B3573" s="10">
        <f>'data '!K3574</f>
        <v>0</v>
      </c>
      <c r="C3573" s="10">
        <f t="shared" si="0"/>
        <v>0</v>
      </c>
      <c r="D3573" s="10">
        <f>'data '!P3574</f>
        <v>0</v>
      </c>
      <c r="E3573" s="10">
        <f t="shared" si="2"/>
        <v>0</v>
      </c>
      <c r="F3573" s="10">
        <f>'data '!U3574</f>
        <v>0</v>
      </c>
      <c r="G3573" s="10">
        <f t="shared" si="1"/>
        <v>0</v>
      </c>
    </row>
    <row r="3574" spans="1:7" ht="12.75" customHeight="1" x14ac:dyDescent="0.2">
      <c r="A3574" s="7">
        <v>43370</v>
      </c>
      <c r="B3574" s="10">
        <f>'data '!K3575</f>
        <v>0</v>
      </c>
      <c r="C3574" s="10">
        <f t="shared" si="0"/>
        <v>0</v>
      </c>
      <c r="D3574" s="10">
        <f>'data '!P3575</f>
        <v>0</v>
      </c>
      <c r="E3574" s="10">
        <f t="shared" si="2"/>
        <v>0</v>
      </c>
      <c r="F3574" s="10">
        <f>'data '!U3575</f>
        <v>0</v>
      </c>
      <c r="G3574" s="10">
        <f t="shared" si="1"/>
        <v>0</v>
      </c>
    </row>
    <row r="3575" spans="1:7" ht="12.75" customHeight="1" x14ac:dyDescent="0.2">
      <c r="A3575" s="7">
        <v>43371</v>
      </c>
      <c r="B3575" s="10">
        <f>'data '!K3576</f>
        <v>0</v>
      </c>
      <c r="C3575" s="10">
        <f t="shared" si="0"/>
        <v>0</v>
      </c>
      <c r="D3575" s="10">
        <f>'data '!P3576</f>
        <v>0</v>
      </c>
      <c r="E3575" s="10">
        <f t="shared" si="2"/>
        <v>0</v>
      </c>
      <c r="F3575" s="10">
        <f>'data '!U3576</f>
        <v>0</v>
      </c>
      <c r="G3575" s="10">
        <f t="shared" si="1"/>
        <v>0</v>
      </c>
    </row>
    <row r="3576" spans="1:7" ht="12.75" customHeight="1" x14ac:dyDescent="0.2">
      <c r="A3576" s="7">
        <v>43374</v>
      </c>
      <c r="B3576" s="10">
        <f>'data '!K3577</f>
        <v>0</v>
      </c>
      <c r="C3576" s="10">
        <f t="shared" si="0"/>
        <v>0</v>
      </c>
      <c r="D3576" s="10">
        <f>'data '!P3577</f>
        <v>0</v>
      </c>
      <c r="E3576" s="10">
        <f t="shared" si="2"/>
        <v>0</v>
      </c>
      <c r="F3576" s="10">
        <f>'data '!U3577</f>
        <v>0</v>
      </c>
      <c r="G3576" s="10">
        <f t="shared" si="1"/>
        <v>0</v>
      </c>
    </row>
    <row r="3577" spans="1:7" ht="12.75" customHeight="1" x14ac:dyDescent="0.2">
      <c r="A3577" s="7">
        <v>43376</v>
      </c>
      <c r="B3577" s="10">
        <f>'data '!K3578</f>
        <v>0</v>
      </c>
      <c r="C3577" s="10">
        <f t="shared" si="0"/>
        <v>0</v>
      </c>
      <c r="D3577" s="10">
        <f>'data '!P3578</f>
        <v>0</v>
      </c>
      <c r="E3577" s="10">
        <f t="shared" si="2"/>
        <v>0</v>
      </c>
      <c r="F3577" s="10">
        <f>'data '!U3578</f>
        <v>0</v>
      </c>
      <c r="G3577" s="10">
        <f t="shared" si="1"/>
        <v>0</v>
      </c>
    </row>
    <row r="3578" spans="1:7" ht="12.75" customHeight="1" x14ac:dyDescent="0.2">
      <c r="A3578" s="7">
        <v>43377</v>
      </c>
      <c r="B3578" s="10">
        <f>'data '!K3579</f>
        <v>0</v>
      </c>
      <c r="C3578" s="10">
        <f t="shared" si="0"/>
        <v>0</v>
      </c>
      <c r="D3578" s="10">
        <f>'data '!P3579</f>
        <v>0</v>
      </c>
      <c r="E3578" s="10">
        <f t="shared" si="2"/>
        <v>0</v>
      </c>
      <c r="F3578" s="10">
        <f>'data '!U3579</f>
        <v>0</v>
      </c>
      <c r="G3578" s="10">
        <f t="shared" si="1"/>
        <v>0</v>
      </c>
    </row>
    <row r="3579" spans="1:7" ht="12.75" customHeight="1" x14ac:dyDescent="0.2">
      <c r="A3579" s="7">
        <v>43378</v>
      </c>
      <c r="B3579" s="10">
        <f>'data '!K3580</f>
        <v>0</v>
      </c>
      <c r="C3579" s="10">
        <f t="shared" si="0"/>
        <v>0</v>
      </c>
      <c r="D3579" s="10">
        <f>'data '!P3580</f>
        <v>0</v>
      </c>
      <c r="E3579" s="10">
        <f t="shared" si="2"/>
        <v>0</v>
      </c>
      <c r="F3579" s="10">
        <f>'data '!U3580</f>
        <v>0</v>
      </c>
      <c r="G3579" s="10">
        <f t="shared" si="1"/>
        <v>0</v>
      </c>
    </row>
    <row r="3580" spans="1:7" ht="12.75" customHeight="1" x14ac:dyDescent="0.2">
      <c r="A3580" s="7">
        <v>43381</v>
      </c>
      <c r="B3580" s="10">
        <f>'data '!K3581</f>
        <v>0</v>
      </c>
      <c r="C3580" s="10">
        <f t="shared" si="0"/>
        <v>0</v>
      </c>
      <c r="D3580" s="10">
        <f>'data '!P3581</f>
        <v>0</v>
      </c>
      <c r="E3580" s="10">
        <f t="shared" si="2"/>
        <v>0</v>
      </c>
      <c r="F3580" s="10">
        <f>'data '!U3581</f>
        <v>0</v>
      </c>
      <c r="G3580" s="10">
        <f t="shared" si="1"/>
        <v>0</v>
      </c>
    </row>
    <row r="3581" spans="1:7" ht="12.75" customHeight="1" x14ac:dyDescent="0.2">
      <c r="A3581" s="7">
        <v>43382</v>
      </c>
      <c r="B3581" s="10">
        <f>'data '!K3582</f>
        <v>0</v>
      </c>
      <c r="C3581" s="10">
        <f t="shared" si="0"/>
        <v>0</v>
      </c>
      <c r="D3581" s="10">
        <f>'data '!P3582</f>
        <v>0</v>
      </c>
      <c r="E3581" s="10">
        <f t="shared" si="2"/>
        <v>0</v>
      </c>
      <c r="F3581" s="10">
        <f>'data '!U3582</f>
        <v>0</v>
      </c>
      <c r="G3581" s="10">
        <f t="shared" si="1"/>
        <v>0</v>
      </c>
    </row>
    <row r="3582" spans="1:7" ht="12.75" customHeight="1" x14ac:dyDescent="0.2">
      <c r="A3582" s="7">
        <v>43383</v>
      </c>
      <c r="B3582" s="10">
        <f>'data '!K3583</f>
        <v>0</v>
      </c>
      <c r="C3582" s="10">
        <f t="shared" si="0"/>
        <v>0</v>
      </c>
      <c r="D3582" s="10">
        <f>'data '!P3583</f>
        <v>0</v>
      </c>
      <c r="E3582" s="10">
        <f t="shared" si="2"/>
        <v>0</v>
      </c>
      <c r="F3582" s="10">
        <f>'data '!U3583</f>
        <v>0</v>
      </c>
      <c r="G3582" s="10">
        <f t="shared" si="1"/>
        <v>0</v>
      </c>
    </row>
    <row r="3583" spans="1:7" ht="12.75" customHeight="1" x14ac:dyDescent="0.2">
      <c r="A3583" s="7">
        <v>43384</v>
      </c>
      <c r="B3583" s="10">
        <f>'data '!K3584</f>
        <v>0</v>
      </c>
      <c r="C3583" s="10">
        <f t="shared" si="0"/>
        <v>0</v>
      </c>
      <c r="D3583" s="10">
        <f>'data '!P3584</f>
        <v>0</v>
      </c>
      <c r="E3583" s="10">
        <f t="shared" si="2"/>
        <v>0</v>
      </c>
      <c r="F3583" s="10">
        <f>'data '!U3584</f>
        <v>0</v>
      </c>
      <c r="G3583" s="10">
        <f t="shared" si="1"/>
        <v>0</v>
      </c>
    </row>
    <row r="3584" spans="1:7" ht="12.75" customHeight="1" x14ac:dyDescent="0.2">
      <c r="A3584" s="7">
        <v>43385</v>
      </c>
      <c r="B3584" s="10">
        <f>'data '!K3585</f>
        <v>0</v>
      </c>
      <c r="C3584" s="10">
        <f t="shared" si="0"/>
        <v>0</v>
      </c>
      <c r="D3584" s="10">
        <f>'data '!P3585</f>
        <v>0</v>
      </c>
      <c r="E3584" s="10">
        <f t="shared" si="2"/>
        <v>0</v>
      </c>
      <c r="F3584" s="10">
        <f>'data '!U3585</f>
        <v>0</v>
      </c>
      <c r="G3584" s="10">
        <f t="shared" si="1"/>
        <v>0</v>
      </c>
    </row>
    <row r="3585" spans="1:7" ht="12.75" customHeight="1" x14ac:dyDescent="0.2">
      <c r="A3585" s="7">
        <v>43388</v>
      </c>
      <c r="B3585" s="10">
        <f>'data '!K3586</f>
        <v>0</v>
      </c>
      <c r="C3585" s="10">
        <f t="shared" si="0"/>
        <v>0</v>
      </c>
      <c r="D3585" s="10">
        <f>'data '!P3586</f>
        <v>0</v>
      </c>
      <c r="E3585" s="10">
        <f t="shared" si="2"/>
        <v>0</v>
      </c>
      <c r="F3585" s="10">
        <f>'data '!U3586</f>
        <v>0</v>
      </c>
      <c r="G3585" s="10">
        <f t="shared" si="1"/>
        <v>0</v>
      </c>
    </row>
    <row r="3586" spans="1:7" ht="12.75" customHeight="1" x14ac:dyDescent="0.2">
      <c r="A3586" s="7">
        <v>43389</v>
      </c>
      <c r="B3586" s="10">
        <f>'data '!K3587</f>
        <v>0</v>
      </c>
      <c r="C3586" s="10">
        <f t="shared" si="0"/>
        <v>0</v>
      </c>
      <c r="D3586" s="10">
        <f>'data '!P3587</f>
        <v>0</v>
      </c>
      <c r="E3586" s="10">
        <f t="shared" si="2"/>
        <v>0</v>
      </c>
      <c r="F3586" s="10">
        <f>'data '!U3587</f>
        <v>0</v>
      </c>
      <c r="G3586" s="10">
        <f t="shared" si="1"/>
        <v>0</v>
      </c>
    </row>
    <row r="3587" spans="1:7" ht="12.75" customHeight="1" x14ac:dyDescent="0.2">
      <c r="A3587" s="7">
        <v>43390</v>
      </c>
      <c r="B3587" s="10">
        <f>'data '!K3588</f>
        <v>0</v>
      </c>
      <c r="C3587" s="10">
        <f t="shared" si="0"/>
        <v>0</v>
      </c>
      <c r="D3587" s="10">
        <f>'data '!P3588</f>
        <v>0</v>
      </c>
      <c r="E3587" s="10">
        <f t="shared" si="2"/>
        <v>0</v>
      </c>
      <c r="F3587" s="10">
        <f>'data '!U3588</f>
        <v>0</v>
      </c>
      <c r="G3587" s="10">
        <f t="shared" si="1"/>
        <v>0</v>
      </c>
    </row>
    <row r="3588" spans="1:7" ht="12.75" customHeight="1" x14ac:dyDescent="0.2">
      <c r="A3588" s="7">
        <v>43392</v>
      </c>
      <c r="B3588" s="10">
        <f>'data '!K3589</f>
        <v>0</v>
      </c>
      <c r="C3588" s="10">
        <f t="shared" si="0"/>
        <v>0</v>
      </c>
      <c r="D3588" s="10">
        <f>'data '!P3589</f>
        <v>0</v>
      </c>
      <c r="E3588" s="10">
        <f t="shared" si="2"/>
        <v>0</v>
      </c>
      <c r="F3588" s="10">
        <f>'data '!U3589</f>
        <v>0</v>
      </c>
      <c r="G3588" s="10">
        <f t="shared" si="1"/>
        <v>0</v>
      </c>
    </row>
    <row r="3589" spans="1:7" ht="12.75" customHeight="1" x14ac:dyDescent="0.2">
      <c r="A3589" s="7">
        <v>43395</v>
      </c>
      <c r="B3589" s="10">
        <f>'data '!K3590</f>
        <v>0</v>
      </c>
      <c r="C3589" s="10">
        <f t="shared" si="0"/>
        <v>0</v>
      </c>
      <c r="D3589" s="10">
        <f>'data '!P3590</f>
        <v>0</v>
      </c>
      <c r="E3589" s="10">
        <f t="shared" si="2"/>
        <v>0</v>
      </c>
      <c r="F3589" s="10">
        <f>'data '!U3590</f>
        <v>0</v>
      </c>
      <c r="G3589" s="10">
        <f t="shared" si="1"/>
        <v>0</v>
      </c>
    </row>
    <row r="3590" spans="1:7" ht="12.75" customHeight="1" x14ac:dyDescent="0.2">
      <c r="A3590" s="7">
        <v>43396</v>
      </c>
      <c r="B3590" s="10">
        <f>'data '!K3591</f>
        <v>0</v>
      </c>
      <c r="C3590" s="10">
        <f t="shared" si="0"/>
        <v>0</v>
      </c>
      <c r="D3590" s="10">
        <f>'data '!P3591</f>
        <v>0</v>
      </c>
      <c r="E3590" s="10">
        <f t="shared" si="2"/>
        <v>0</v>
      </c>
      <c r="F3590" s="10">
        <f>'data '!U3591</f>
        <v>0</v>
      </c>
      <c r="G3590" s="10">
        <f t="shared" si="1"/>
        <v>0</v>
      </c>
    </row>
    <row r="3591" spans="1:7" ht="12.75" customHeight="1" x14ac:dyDescent="0.2">
      <c r="A3591" s="7">
        <v>43397</v>
      </c>
      <c r="B3591" s="10">
        <f>'data '!K3592</f>
        <v>0</v>
      </c>
      <c r="C3591" s="10">
        <f t="shared" si="0"/>
        <v>0</v>
      </c>
      <c r="D3591" s="10">
        <f>'data '!P3592</f>
        <v>0</v>
      </c>
      <c r="E3591" s="10">
        <f t="shared" si="2"/>
        <v>0</v>
      </c>
      <c r="F3591" s="10">
        <f>'data '!U3592</f>
        <v>0</v>
      </c>
      <c r="G3591" s="10">
        <f t="shared" si="1"/>
        <v>0</v>
      </c>
    </row>
    <row r="3592" spans="1:7" ht="12.75" customHeight="1" x14ac:dyDescent="0.2">
      <c r="A3592" s="7">
        <v>43398</v>
      </c>
      <c r="B3592" s="10">
        <f>'data '!K3593</f>
        <v>0</v>
      </c>
      <c r="C3592" s="10">
        <f t="shared" si="0"/>
        <v>0</v>
      </c>
      <c r="D3592" s="10">
        <f>'data '!P3593</f>
        <v>0</v>
      </c>
      <c r="E3592" s="10">
        <f t="shared" si="2"/>
        <v>0</v>
      </c>
      <c r="F3592" s="10">
        <f>'data '!U3593</f>
        <v>0</v>
      </c>
      <c r="G3592" s="10">
        <f t="shared" si="1"/>
        <v>0</v>
      </c>
    </row>
    <row r="3593" spans="1:7" ht="12.75" customHeight="1" x14ac:dyDescent="0.2">
      <c r="A3593" s="7">
        <v>43399</v>
      </c>
      <c r="B3593" s="10">
        <f>'data '!K3594</f>
        <v>0</v>
      </c>
      <c r="C3593" s="10">
        <f t="shared" si="0"/>
        <v>0</v>
      </c>
      <c r="D3593" s="10">
        <f>'data '!P3594</f>
        <v>0</v>
      </c>
      <c r="E3593" s="10">
        <f t="shared" si="2"/>
        <v>0</v>
      </c>
      <c r="F3593" s="10">
        <f>'data '!U3594</f>
        <v>0</v>
      </c>
      <c r="G3593" s="10">
        <f t="shared" si="1"/>
        <v>0</v>
      </c>
    </row>
    <row r="3594" spans="1:7" ht="12.75" customHeight="1" x14ac:dyDescent="0.2">
      <c r="A3594" s="7">
        <v>43402</v>
      </c>
      <c r="B3594" s="10">
        <f>'data '!K3595</f>
        <v>0</v>
      </c>
      <c r="C3594" s="10">
        <f t="shared" si="0"/>
        <v>0</v>
      </c>
      <c r="D3594" s="10">
        <f>'data '!P3595</f>
        <v>0</v>
      </c>
      <c r="E3594" s="10">
        <f t="shared" si="2"/>
        <v>0</v>
      </c>
      <c r="F3594" s="10">
        <f>'data '!U3595</f>
        <v>0</v>
      </c>
      <c r="G3594" s="10">
        <f t="shared" si="1"/>
        <v>0</v>
      </c>
    </row>
    <row r="3595" spans="1:7" ht="12.75" customHeight="1" x14ac:dyDescent="0.2">
      <c r="A3595" s="7">
        <v>43403</v>
      </c>
      <c r="B3595" s="10">
        <f>'data '!K3596</f>
        <v>0</v>
      </c>
      <c r="C3595" s="10">
        <f t="shared" si="0"/>
        <v>0</v>
      </c>
      <c r="D3595" s="10">
        <f>'data '!P3596</f>
        <v>0</v>
      </c>
      <c r="E3595" s="10">
        <f t="shared" si="2"/>
        <v>0</v>
      </c>
      <c r="F3595" s="10">
        <f>'data '!U3596</f>
        <v>0</v>
      </c>
      <c r="G3595" s="10">
        <f t="shared" si="1"/>
        <v>0</v>
      </c>
    </row>
    <row r="3596" spans="1:7" ht="12.75" customHeight="1" x14ac:dyDescent="0.2">
      <c r="A3596" s="7">
        <v>43404</v>
      </c>
      <c r="B3596" s="10">
        <f>'data '!K3597</f>
        <v>0</v>
      </c>
      <c r="C3596" s="10">
        <f t="shared" si="0"/>
        <v>0</v>
      </c>
      <c r="D3596" s="10">
        <f>'data '!P3597</f>
        <v>0</v>
      </c>
      <c r="E3596" s="10">
        <f t="shared" si="2"/>
        <v>0</v>
      </c>
      <c r="F3596" s="10">
        <f>'data '!U3597</f>
        <v>0</v>
      </c>
      <c r="G3596" s="10">
        <f t="shared" si="1"/>
        <v>0</v>
      </c>
    </row>
    <row r="3597" spans="1:7" ht="12.75" customHeight="1" x14ac:dyDescent="0.2">
      <c r="A3597" s="7">
        <v>43405</v>
      </c>
      <c r="B3597" s="10">
        <f>'data '!K3598</f>
        <v>0</v>
      </c>
      <c r="C3597" s="10">
        <f t="shared" si="0"/>
        <v>0</v>
      </c>
      <c r="D3597" s="10">
        <f>'data '!P3598</f>
        <v>0</v>
      </c>
      <c r="E3597" s="10">
        <f t="shared" si="2"/>
        <v>0</v>
      </c>
      <c r="F3597" s="10">
        <f>'data '!U3598</f>
        <v>0</v>
      </c>
      <c r="G3597" s="10">
        <f t="shared" si="1"/>
        <v>0</v>
      </c>
    </row>
    <row r="3598" spans="1:7" ht="12.75" customHeight="1" x14ac:dyDescent="0.2">
      <c r="A3598" s="7">
        <v>43406</v>
      </c>
      <c r="B3598" s="10">
        <f>'data '!K3599</f>
        <v>0</v>
      </c>
      <c r="C3598" s="10">
        <f t="shared" si="0"/>
        <v>0</v>
      </c>
      <c r="D3598" s="10">
        <f>'data '!P3599</f>
        <v>0</v>
      </c>
      <c r="E3598" s="10">
        <f t="shared" si="2"/>
        <v>0</v>
      </c>
      <c r="F3598" s="10">
        <f>'data '!U3599</f>
        <v>0</v>
      </c>
      <c r="G3598" s="10">
        <f t="shared" si="1"/>
        <v>0</v>
      </c>
    </row>
    <row r="3599" spans="1:7" ht="12.75" customHeight="1" x14ac:dyDescent="0.2">
      <c r="A3599" s="7">
        <v>43409</v>
      </c>
      <c r="B3599" s="10">
        <f>'data '!K3600</f>
        <v>0</v>
      </c>
      <c r="C3599" s="10">
        <f t="shared" si="0"/>
        <v>0</v>
      </c>
      <c r="D3599" s="10">
        <f>'data '!P3600</f>
        <v>0</v>
      </c>
      <c r="E3599" s="10">
        <f t="shared" si="2"/>
        <v>0</v>
      </c>
      <c r="F3599" s="10">
        <f>'data '!U3600</f>
        <v>0</v>
      </c>
      <c r="G3599" s="10">
        <f t="shared" si="1"/>
        <v>0</v>
      </c>
    </row>
    <row r="3600" spans="1:7" ht="12.75" customHeight="1" x14ac:dyDescent="0.2">
      <c r="A3600" s="7">
        <v>43410</v>
      </c>
      <c r="B3600" s="10">
        <f>'data '!K3601</f>
        <v>0</v>
      </c>
      <c r="C3600" s="10">
        <f t="shared" si="0"/>
        <v>0</v>
      </c>
      <c r="D3600" s="10">
        <f>'data '!P3601</f>
        <v>0</v>
      </c>
      <c r="E3600" s="10">
        <f t="shared" si="2"/>
        <v>0</v>
      </c>
      <c r="F3600" s="10">
        <f>'data '!U3601</f>
        <v>0</v>
      </c>
      <c r="G3600" s="10">
        <f t="shared" si="1"/>
        <v>0</v>
      </c>
    </row>
    <row r="3601" spans="1:7" ht="12.75" customHeight="1" x14ac:dyDescent="0.2">
      <c r="A3601" s="7">
        <v>43411</v>
      </c>
      <c r="B3601" s="10">
        <f>'data '!K3602</f>
        <v>0</v>
      </c>
      <c r="C3601" s="10">
        <f t="shared" si="0"/>
        <v>0</v>
      </c>
      <c r="D3601" s="10">
        <f>'data '!P3602</f>
        <v>0</v>
      </c>
      <c r="E3601" s="10">
        <f t="shared" si="2"/>
        <v>0</v>
      </c>
      <c r="F3601" s="10">
        <f>'data '!U3602</f>
        <v>0</v>
      </c>
      <c r="G3601" s="10">
        <f t="shared" si="1"/>
        <v>0</v>
      </c>
    </row>
    <row r="3602" spans="1:7" ht="12.75" customHeight="1" x14ac:dyDescent="0.2">
      <c r="A3602" s="7">
        <v>43413</v>
      </c>
      <c r="B3602" s="10">
        <f>'data '!K3603</f>
        <v>0</v>
      </c>
      <c r="C3602" s="10">
        <f t="shared" si="0"/>
        <v>0</v>
      </c>
      <c r="D3602" s="10">
        <f>'data '!P3603</f>
        <v>0</v>
      </c>
      <c r="E3602" s="10">
        <f t="shared" si="2"/>
        <v>0</v>
      </c>
      <c r="F3602" s="10">
        <f>'data '!U3603</f>
        <v>0</v>
      </c>
      <c r="G3602" s="10">
        <f t="shared" si="1"/>
        <v>0</v>
      </c>
    </row>
    <row r="3603" spans="1:7" ht="12.75" customHeight="1" x14ac:dyDescent="0.2">
      <c r="A3603" s="7">
        <v>43416</v>
      </c>
      <c r="B3603" s="10">
        <f>'data '!K3604</f>
        <v>0</v>
      </c>
      <c r="C3603" s="10">
        <f t="shared" si="0"/>
        <v>0</v>
      </c>
      <c r="D3603" s="10">
        <f>'data '!P3604</f>
        <v>0</v>
      </c>
      <c r="E3603" s="10">
        <f t="shared" si="2"/>
        <v>0</v>
      </c>
      <c r="F3603" s="10">
        <f>'data '!U3604</f>
        <v>0</v>
      </c>
      <c r="G3603" s="10">
        <f t="shared" si="1"/>
        <v>0</v>
      </c>
    </row>
    <row r="3604" spans="1:7" ht="12.75" customHeight="1" x14ac:dyDescent="0.2">
      <c r="A3604" s="7">
        <v>43417</v>
      </c>
      <c r="B3604" s="10">
        <f>'data '!K3605</f>
        <v>0</v>
      </c>
      <c r="C3604" s="10">
        <f t="shared" si="0"/>
        <v>0</v>
      </c>
      <c r="D3604" s="10">
        <f>'data '!P3605</f>
        <v>0</v>
      </c>
      <c r="E3604" s="10">
        <f t="shared" si="2"/>
        <v>0</v>
      </c>
      <c r="F3604" s="10">
        <f>'data '!U3605</f>
        <v>0</v>
      </c>
      <c r="G3604" s="10">
        <f t="shared" si="1"/>
        <v>0</v>
      </c>
    </row>
    <row r="3605" spans="1:7" ht="12.75" customHeight="1" x14ac:dyDescent="0.2">
      <c r="A3605" s="7">
        <v>43418</v>
      </c>
      <c r="B3605" s="10">
        <f>'data '!K3606</f>
        <v>0</v>
      </c>
      <c r="C3605" s="10">
        <f t="shared" si="0"/>
        <v>0</v>
      </c>
      <c r="D3605" s="10">
        <f>'data '!P3606</f>
        <v>0</v>
      </c>
      <c r="E3605" s="10">
        <f t="shared" si="2"/>
        <v>0</v>
      </c>
      <c r="F3605" s="10">
        <f>'data '!U3606</f>
        <v>0</v>
      </c>
      <c r="G3605" s="10">
        <f t="shared" si="1"/>
        <v>0</v>
      </c>
    </row>
    <row r="3606" spans="1:7" ht="12.75" customHeight="1" x14ac:dyDescent="0.2">
      <c r="A3606" s="7">
        <v>43419</v>
      </c>
      <c r="B3606" s="10">
        <f>'data '!K3607</f>
        <v>0</v>
      </c>
      <c r="C3606" s="10">
        <f t="shared" si="0"/>
        <v>0</v>
      </c>
      <c r="D3606" s="10">
        <f>'data '!P3607</f>
        <v>0</v>
      </c>
      <c r="E3606" s="10">
        <f t="shared" si="2"/>
        <v>0</v>
      </c>
      <c r="F3606" s="10">
        <f>'data '!U3607</f>
        <v>0</v>
      </c>
      <c r="G3606" s="10">
        <f t="shared" si="1"/>
        <v>0</v>
      </c>
    </row>
    <row r="3607" spans="1:7" ht="12.75" customHeight="1" x14ac:dyDescent="0.2">
      <c r="A3607" s="7">
        <v>43420</v>
      </c>
      <c r="B3607" s="10">
        <f>'data '!K3608</f>
        <v>0</v>
      </c>
      <c r="C3607" s="10">
        <f t="shared" si="0"/>
        <v>0</v>
      </c>
      <c r="D3607" s="10">
        <f>'data '!P3608</f>
        <v>0</v>
      </c>
      <c r="E3607" s="10">
        <f t="shared" si="2"/>
        <v>0</v>
      </c>
      <c r="F3607" s="10">
        <f>'data '!U3608</f>
        <v>0</v>
      </c>
      <c r="G3607" s="10">
        <f t="shared" si="1"/>
        <v>0</v>
      </c>
    </row>
    <row r="3608" spans="1:7" ht="12.75" customHeight="1" x14ac:dyDescent="0.2">
      <c r="A3608" s="7">
        <v>43423</v>
      </c>
      <c r="B3608" s="10">
        <f>'data '!K3609</f>
        <v>0</v>
      </c>
      <c r="C3608" s="10">
        <f t="shared" si="0"/>
        <v>0</v>
      </c>
      <c r="D3608" s="10">
        <f>'data '!P3609</f>
        <v>0</v>
      </c>
      <c r="E3608" s="10">
        <f t="shared" si="2"/>
        <v>0</v>
      </c>
      <c r="F3608" s="10">
        <f>'data '!U3609</f>
        <v>0</v>
      </c>
      <c r="G3608" s="10">
        <f t="shared" si="1"/>
        <v>0</v>
      </c>
    </row>
    <row r="3609" spans="1:7" ht="12.75" customHeight="1" x14ac:dyDescent="0.2">
      <c r="A3609" s="7">
        <v>43424</v>
      </c>
      <c r="B3609" s="10">
        <f>'data '!K3610</f>
        <v>0</v>
      </c>
      <c r="C3609" s="10">
        <f t="shared" si="0"/>
        <v>0</v>
      </c>
      <c r="D3609" s="10">
        <f>'data '!P3610</f>
        <v>0</v>
      </c>
      <c r="E3609" s="10">
        <f t="shared" si="2"/>
        <v>0</v>
      </c>
      <c r="F3609" s="10">
        <f>'data '!U3610</f>
        <v>0</v>
      </c>
      <c r="G3609" s="10">
        <f t="shared" si="1"/>
        <v>0</v>
      </c>
    </row>
    <row r="3610" spans="1:7" ht="12.75" customHeight="1" x14ac:dyDescent="0.2">
      <c r="A3610" s="7">
        <v>43425</v>
      </c>
      <c r="B3610" s="10">
        <f>'data '!K3611</f>
        <v>0</v>
      </c>
      <c r="C3610" s="10">
        <f t="shared" si="0"/>
        <v>0</v>
      </c>
      <c r="D3610" s="10">
        <f>'data '!P3611</f>
        <v>0</v>
      </c>
      <c r="E3610" s="10">
        <f t="shared" si="2"/>
        <v>0</v>
      </c>
      <c r="F3610" s="10">
        <f>'data '!U3611</f>
        <v>0</v>
      </c>
      <c r="G3610" s="10">
        <f t="shared" si="1"/>
        <v>0</v>
      </c>
    </row>
    <row r="3611" spans="1:7" ht="12.75" customHeight="1" x14ac:dyDescent="0.2">
      <c r="A3611" s="7">
        <v>43426</v>
      </c>
      <c r="B3611" s="10">
        <f>'data '!K3612</f>
        <v>0</v>
      </c>
      <c r="C3611" s="10">
        <f t="shared" si="0"/>
        <v>0</v>
      </c>
      <c r="D3611" s="10">
        <f>'data '!P3612</f>
        <v>0</v>
      </c>
      <c r="E3611" s="10">
        <f t="shared" si="2"/>
        <v>0</v>
      </c>
      <c r="F3611" s="10">
        <f>'data '!U3612</f>
        <v>0</v>
      </c>
      <c r="G3611" s="10">
        <f t="shared" si="1"/>
        <v>0</v>
      </c>
    </row>
    <row r="3612" spans="1:7" ht="12.75" customHeight="1" x14ac:dyDescent="0.2">
      <c r="A3612" s="7">
        <v>43430</v>
      </c>
      <c r="B3612" s="10">
        <f>'data '!K3613</f>
        <v>0</v>
      </c>
      <c r="C3612" s="10">
        <f t="shared" si="0"/>
        <v>0</v>
      </c>
      <c r="D3612" s="10">
        <f>'data '!P3613</f>
        <v>0</v>
      </c>
      <c r="E3612" s="10">
        <f t="shared" si="2"/>
        <v>0</v>
      </c>
      <c r="F3612" s="10">
        <f>'data '!U3613</f>
        <v>0</v>
      </c>
      <c r="G3612" s="10">
        <f t="shared" si="1"/>
        <v>0</v>
      </c>
    </row>
    <row r="3613" spans="1:7" ht="12.75" customHeight="1" x14ac:dyDescent="0.2">
      <c r="A3613" s="7">
        <v>43431</v>
      </c>
      <c r="B3613" s="10">
        <f>'data '!K3614</f>
        <v>0</v>
      </c>
      <c r="C3613" s="10">
        <f t="shared" si="0"/>
        <v>0</v>
      </c>
      <c r="D3613" s="10">
        <f>'data '!P3614</f>
        <v>0</v>
      </c>
      <c r="E3613" s="10">
        <f t="shared" si="2"/>
        <v>0</v>
      </c>
      <c r="F3613" s="10">
        <f>'data '!U3614</f>
        <v>0</v>
      </c>
      <c r="G3613" s="10">
        <f t="shared" si="1"/>
        <v>0</v>
      </c>
    </row>
    <row r="3614" spans="1:7" ht="12.75" customHeight="1" x14ac:dyDescent="0.2">
      <c r="A3614" s="7">
        <v>43432</v>
      </c>
      <c r="B3614" s="10">
        <f>'data '!K3615</f>
        <v>0</v>
      </c>
      <c r="C3614" s="10">
        <f t="shared" si="0"/>
        <v>0</v>
      </c>
      <c r="D3614" s="10">
        <f>'data '!P3615</f>
        <v>0</v>
      </c>
      <c r="E3614" s="10">
        <f t="shared" si="2"/>
        <v>0</v>
      </c>
      <c r="F3614" s="10">
        <f>'data '!U3615</f>
        <v>0</v>
      </c>
      <c r="G3614" s="10">
        <f t="shared" si="1"/>
        <v>0</v>
      </c>
    </row>
    <row r="3615" spans="1:7" ht="12.75" customHeight="1" x14ac:dyDescent="0.2">
      <c r="A3615" s="7">
        <v>43433</v>
      </c>
      <c r="B3615" s="10">
        <f>'data '!K3616</f>
        <v>0</v>
      </c>
      <c r="C3615" s="10">
        <f t="shared" si="0"/>
        <v>0</v>
      </c>
      <c r="D3615" s="10">
        <f>'data '!P3616</f>
        <v>0</v>
      </c>
      <c r="E3615" s="10">
        <f t="shared" si="2"/>
        <v>0</v>
      </c>
      <c r="F3615" s="10">
        <f>'data '!U3616</f>
        <v>0</v>
      </c>
      <c r="G3615" s="10">
        <f t="shared" si="1"/>
        <v>0</v>
      </c>
    </row>
    <row r="3616" spans="1:7" ht="12.75" customHeight="1" x14ac:dyDescent="0.2">
      <c r="A3616" s="7">
        <v>43434</v>
      </c>
      <c r="B3616" s="10">
        <f>'data '!K3617</f>
        <v>0</v>
      </c>
      <c r="C3616" s="10">
        <f t="shared" si="0"/>
        <v>0</v>
      </c>
      <c r="D3616" s="10">
        <f>'data '!P3617</f>
        <v>0</v>
      </c>
      <c r="E3616" s="10">
        <f t="shared" si="2"/>
        <v>0</v>
      </c>
      <c r="F3616" s="10">
        <f>'data '!U3617</f>
        <v>0</v>
      </c>
      <c r="G3616" s="10">
        <f t="shared" si="1"/>
        <v>0</v>
      </c>
    </row>
    <row r="3617" spans="1:7" ht="12.75" customHeight="1" x14ac:dyDescent="0.2">
      <c r="A3617" s="7">
        <v>43437</v>
      </c>
      <c r="B3617" s="10">
        <f>'data '!K3618</f>
        <v>0</v>
      </c>
      <c r="C3617" s="10">
        <f t="shared" si="0"/>
        <v>0</v>
      </c>
      <c r="D3617" s="10">
        <f>'data '!P3618</f>
        <v>0</v>
      </c>
      <c r="E3617" s="10">
        <f t="shared" si="2"/>
        <v>0</v>
      </c>
      <c r="F3617" s="10">
        <f>'data '!U3618</f>
        <v>0</v>
      </c>
      <c r="G3617" s="10">
        <f t="shared" si="1"/>
        <v>0</v>
      </c>
    </row>
    <row r="3618" spans="1:7" ht="12.75" customHeight="1" x14ac:dyDescent="0.2">
      <c r="A3618" s="7">
        <v>43438</v>
      </c>
      <c r="B3618" s="10">
        <f>'data '!K3619</f>
        <v>0</v>
      </c>
      <c r="C3618" s="10">
        <f t="shared" si="0"/>
        <v>0</v>
      </c>
      <c r="D3618" s="10">
        <f>'data '!P3619</f>
        <v>0</v>
      </c>
      <c r="E3618" s="10">
        <f t="shared" si="2"/>
        <v>0</v>
      </c>
      <c r="F3618" s="10">
        <f>'data '!U3619</f>
        <v>0</v>
      </c>
      <c r="G3618" s="10">
        <f t="shared" si="1"/>
        <v>0</v>
      </c>
    </row>
    <row r="3619" spans="1:7" ht="12.75" customHeight="1" x14ac:dyDescent="0.2">
      <c r="A3619" s="7">
        <v>43439</v>
      </c>
      <c r="B3619" s="10">
        <f>'data '!K3620</f>
        <v>0</v>
      </c>
      <c r="C3619" s="10">
        <f t="shared" si="0"/>
        <v>0</v>
      </c>
      <c r="D3619" s="10">
        <f>'data '!P3620</f>
        <v>0</v>
      </c>
      <c r="E3619" s="10">
        <f t="shared" si="2"/>
        <v>0</v>
      </c>
      <c r="F3619" s="10">
        <f>'data '!U3620</f>
        <v>0</v>
      </c>
      <c r="G3619" s="10">
        <f t="shared" si="1"/>
        <v>0</v>
      </c>
    </row>
    <row r="3620" spans="1:7" ht="12.75" customHeight="1" x14ac:dyDescent="0.2">
      <c r="A3620" s="7">
        <v>43440</v>
      </c>
      <c r="B3620" s="10">
        <f>'data '!K3621</f>
        <v>0</v>
      </c>
      <c r="C3620" s="10">
        <f t="shared" si="0"/>
        <v>0</v>
      </c>
      <c r="D3620" s="10">
        <f>'data '!P3621</f>
        <v>0</v>
      </c>
      <c r="E3620" s="10">
        <f t="shared" si="2"/>
        <v>0</v>
      </c>
      <c r="F3620" s="10">
        <f>'data '!U3621</f>
        <v>0</v>
      </c>
      <c r="G3620" s="10">
        <f t="shared" si="1"/>
        <v>0</v>
      </c>
    </row>
    <row r="3621" spans="1:7" ht="12.75" customHeight="1" x14ac:dyDescent="0.2">
      <c r="A3621" s="7">
        <v>43441</v>
      </c>
      <c r="B3621" s="10">
        <f>'data '!K3622</f>
        <v>0</v>
      </c>
      <c r="C3621" s="10">
        <f t="shared" si="0"/>
        <v>0</v>
      </c>
      <c r="D3621" s="10">
        <f>'data '!P3622</f>
        <v>0</v>
      </c>
      <c r="E3621" s="10">
        <f t="shared" si="2"/>
        <v>0</v>
      </c>
      <c r="F3621" s="10">
        <f>'data '!U3622</f>
        <v>0</v>
      </c>
      <c r="G3621" s="10">
        <f t="shared" si="1"/>
        <v>0</v>
      </c>
    </row>
    <row r="3622" spans="1:7" ht="12.75" customHeight="1" x14ac:dyDescent="0.2">
      <c r="A3622" s="7">
        <v>43444</v>
      </c>
      <c r="B3622" s="10">
        <f>'data '!K3623</f>
        <v>0</v>
      </c>
      <c r="C3622" s="10">
        <f t="shared" si="0"/>
        <v>0</v>
      </c>
      <c r="D3622" s="10">
        <f>'data '!P3623</f>
        <v>0</v>
      </c>
      <c r="E3622" s="10">
        <f t="shared" si="2"/>
        <v>0</v>
      </c>
      <c r="F3622" s="10">
        <f>'data '!U3623</f>
        <v>0</v>
      </c>
      <c r="G3622" s="10">
        <f t="shared" si="1"/>
        <v>0</v>
      </c>
    </row>
    <row r="3623" spans="1:7" ht="12.75" customHeight="1" x14ac:dyDescent="0.2">
      <c r="A3623" s="7">
        <v>43445</v>
      </c>
      <c r="B3623" s="10">
        <f>'data '!K3624</f>
        <v>0</v>
      </c>
      <c r="C3623" s="10">
        <f t="shared" si="0"/>
        <v>0</v>
      </c>
      <c r="D3623" s="10">
        <f>'data '!P3624</f>
        <v>0</v>
      </c>
      <c r="E3623" s="10">
        <f t="shared" si="2"/>
        <v>0</v>
      </c>
      <c r="F3623" s="10">
        <f>'data '!U3624</f>
        <v>0</v>
      </c>
      <c r="G3623" s="10">
        <f t="shared" si="1"/>
        <v>0</v>
      </c>
    </row>
    <row r="3624" spans="1:7" ht="12.75" customHeight="1" x14ac:dyDescent="0.2">
      <c r="A3624" s="7">
        <v>43446</v>
      </c>
      <c r="B3624" s="10">
        <f>'data '!K3625</f>
        <v>0</v>
      </c>
      <c r="C3624" s="10">
        <f t="shared" si="0"/>
        <v>0</v>
      </c>
      <c r="D3624" s="10">
        <f>'data '!P3625</f>
        <v>0</v>
      </c>
      <c r="E3624" s="10">
        <f t="shared" si="2"/>
        <v>0</v>
      </c>
      <c r="F3624" s="10">
        <f>'data '!U3625</f>
        <v>0</v>
      </c>
      <c r="G3624" s="10">
        <f t="shared" si="1"/>
        <v>0</v>
      </c>
    </row>
    <row r="3625" spans="1:7" ht="12.75" customHeight="1" x14ac:dyDescent="0.2">
      <c r="A3625" s="7">
        <v>43447</v>
      </c>
      <c r="B3625" s="10">
        <f>'data '!K3626</f>
        <v>0</v>
      </c>
      <c r="C3625" s="10">
        <f t="shared" si="0"/>
        <v>0</v>
      </c>
      <c r="D3625" s="10">
        <f>'data '!P3626</f>
        <v>0</v>
      </c>
      <c r="E3625" s="10">
        <f t="shared" si="2"/>
        <v>0</v>
      </c>
      <c r="F3625" s="10">
        <f>'data '!U3626</f>
        <v>0</v>
      </c>
      <c r="G3625" s="10">
        <f t="shared" si="1"/>
        <v>0</v>
      </c>
    </row>
    <row r="3626" spans="1:7" ht="12.75" customHeight="1" x14ac:dyDescent="0.2">
      <c r="A3626" s="7">
        <v>43448</v>
      </c>
      <c r="B3626" s="10">
        <f>'data '!K3627</f>
        <v>0</v>
      </c>
      <c r="C3626" s="10">
        <f t="shared" si="0"/>
        <v>0</v>
      </c>
      <c r="D3626" s="10">
        <f>'data '!P3627</f>
        <v>0</v>
      </c>
      <c r="E3626" s="10">
        <f t="shared" si="2"/>
        <v>0</v>
      </c>
      <c r="F3626" s="10">
        <f>'data '!U3627</f>
        <v>0</v>
      </c>
      <c r="G3626" s="10">
        <f t="shared" si="1"/>
        <v>0</v>
      </c>
    </row>
    <row r="3627" spans="1:7" ht="12.75" customHeight="1" x14ac:dyDescent="0.2">
      <c r="A3627" s="7">
        <v>43451</v>
      </c>
      <c r="B3627" s="10">
        <f>'data '!K3628</f>
        <v>0</v>
      </c>
      <c r="C3627" s="10">
        <f t="shared" si="0"/>
        <v>0</v>
      </c>
      <c r="D3627" s="10">
        <f>'data '!P3628</f>
        <v>0</v>
      </c>
      <c r="E3627" s="10">
        <f t="shared" si="2"/>
        <v>0</v>
      </c>
      <c r="F3627" s="10">
        <f>'data '!U3628</f>
        <v>0</v>
      </c>
      <c r="G3627" s="10">
        <f t="shared" si="1"/>
        <v>0</v>
      </c>
    </row>
    <row r="3628" spans="1:7" ht="12.75" customHeight="1" x14ac:dyDescent="0.2">
      <c r="A3628" s="7">
        <v>43452</v>
      </c>
      <c r="B3628" s="10">
        <f>'data '!K3629</f>
        <v>0</v>
      </c>
      <c r="C3628" s="10">
        <f t="shared" si="0"/>
        <v>0</v>
      </c>
      <c r="D3628" s="10">
        <f>'data '!P3629</f>
        <v>0</v>
      </c>
      <c r="E3628" s="10">
        <f t="shared" si="2"/>
        <v>0</v>
      </c>
      <c r="F3628" s="10">
        <f>'data '!U3629</f>
        <v>0</v>
      </c>
      <c r="G3628" s="10">
        <f t="shared" si="1"/>
        <v>0</v>
      </c>
    </row>
    <row r="3629" spans="1:7" ht="12.75" customHeight="1" x14ac:dyDescent="0.2">
      <c r="A3629" s="7">
        <v>43453</v>
      </c>
      <c r="B3629" s="10">
        <f>'data '!K3630</f>
        <v>0</v>
      </c>
      <c r="C3629" s="10">
        <f t="shared" si="0"/>
        <v>0</v>
      </c>
      <c r="D3629" s="10">
        <f>'data '!P3630</f>
        <v>0</v>
      </c>
      <c r="E3629" s="10">
        <f t="shared" si="2"/>
        <v>0</v>
      </c>
      <c r="F3629" s="10">
        <f>'data '!U3630</f>
        <v>0</v>
      </c>
      <c r="G3629" s="10">
        <f t="shared" si="1"/>
        <v>0</v>
      </c>
    </row>
    <row r="3630" spans="1:7" ht="12.75" customHeight="1" x14ac:dyDescent="0.2">
      <c r="A3630" s="7">
        <v>43454</v>
      </c>
      <c r="B3630" s="10">
        <f>'data '!K3631</f>
        <v>0</v>
      </c>
      <c r="C3630" s="10">
        <f t="shared" si="0"/>
        <v>0</v>
      </c>
      <c r="D3630" s="10">
        <f>'data '!P3631</f>
        <v>0</v>
      </c>
      <c r="E3630" s="10">
        <f t="shared" si="2"/>
        <v>0</v>
      </c>
      <c r="F3630" s="10">
        <f>'data '!U3631</f>
        <v>0</v>
      </c>
      <c r="G3630" s="10">
        <f t="shared" si="1"/>
        <v>0</v>
      </c>
    </row>
    <row r="3631" spans="1:7" ht="12.75" customHeight="1" x14ac:dyDescent="0.2">
      <c r="A3631" s="7">
        <v>43455</v>
      </c>
      <c r="B3631" s="10">
        <f>'data '!K3632</f>
        <v>0</v>
      </c>
      <c r="C3631" s="10">
        <f t="shared" si="0"/>
        <v>0</v>
      </c>
      <c r="D3631" s="10">
        <f>'data '!P3632</f>
        <v>0</v>
      </c>
      <c r="E3631" s="10">
        <f t="shared" si="2"/>
        <v>0</v>
      </c>
      <c r="F3631" s="10">
        <f>'data '!U3632</f>
        <v>0</v>
      </c>
      <c r="G3631" s="10">
        <f t="shared" si="1"/>
        <v>0</v>
      </c>
    </row>
    <row r="3632" spans="1:7" ht="12.75" customHeight="1" x14ac:dyDescent="0.2">
      <c r="A3632" s="7">
        <v>43458</v>
      </c>
      <c r="B3632" s="10">
        <f>'data '!K3633</f>
        <v>0</v>
      </c>
      <c r="C3632" s="10">
        <f t="shared" si="0"/>
        <v>0</v>
      </c>
      <c r="D3632" s="10">
        <f>'data '!P3633</f>
        <v>0</v>
      </c>
      <c r="E3632" s="10">
        <f t="shared" si="2"/>
        <v>0</v>
      </c>
      <c r="F3632" s="10">
        <f>'data '!U3633</f>
        <v>0</v>
      </c>
      <c r="G3632" s="10">
        <f t="shared" si="1"/>
        <v>0</v>
      </c>
    </row>
    <row r="3633" spans="1:7" ht="12.75" customHeight="1" x14ac:dyDescent="0.2">
      <c r="A3633" s="7">
        <v>43460</v>
      </c>
      <c r="B3633" s="10">
        <f>'data '!K3634</f>
        <v>0</v>
      </c>
      <c r="C3633" s="10">
        <f t="shared" si="0"/>
        <v>0</v>
      </c>
      <c r="D3633" s="10">
        <f>'data '!P3634</f>
        <v>0</v>
      </c>
      <c r="E3633" s="10">
        <f t="shared" si="2"/>
        <v>0</v>
      </c>
      <c r="F3633" s="10">
        <f>'data '!U3634</f>
        <v>0</v>
      </c>
      <c r="G3633" s="10">
        <f t="shared" si="1"/>
        <v>0</v>
      </c>
    </row>
    <row r="3634" spans="1:7" ht="12.75" customHeight="1" x14ac:dyDescent="0.2">
      <c r="A3634" s="7">
        <v>43461</v>
      </c>
      <c r="B3634" s="10">
        <f>'data '!K3635</f>
        <v>0</v>
      </c>
      <c r="C3634" s="10">
        <f t="shared" si="0"/>
        <v>0</v>
      </c>
      <c r="D3634" s="10">
        <f>'data '!P3635</f>
        <v>0</v>
      </c>
      <c r="E3634" s="10">
        <f t="shared" si="2"/>
        <v>0</v>
      </c>
      <c r="F3634" s="10">
        <f>'data '!U3635</f>
        <v>0</v>
      </c>
      <c r="G3634" s="10">
        <f t="shared" si="1"/>
        <v>0</v>
      </c>
    </row>
    <row r="3635" spans="1:7" ht="12.75" customHeight="1" x14ac:dyDescent="0.2">
      <c r="A3635" s="7">
        <v>43462</v>
      </c>
      <c r="B3635" s="10">
        <f>'data '!K3636</f>
        <v>0</v>
      </c>
      <c r="C3635" s="10">
        <f t="shared" si="0"/>
        <v>0</v>
      </c>
      <c r="D3635" s="10">
        <f>'data '!P3636</f>
        <v>0</v>
      </c>
      <c r="E3635" s="10">
        <f t="shared" si="2"/>
        <v>0</v>
      </c>
      <c r="F3635" s="10">
        <f>'data '!U3636</f>
        <v>0</v>
      </c>
      <c r="G3635" s="10">
        <f t="shared" si="1"/>
        <v>0</v>
      </c>
    </row>
    <row r="3636" spans="1:7" ht="12.75" customHeight="1" x14ac:dyDescent="0.2">
      <c r="A3636" s="7">
        <v>43465</v>
      </c>
      <c r="B3636" s="10">
        <f>'data '!K3637</f>
        <v>0</v>
      </c>
      <c r="C3636" s="10">
        <f t="shared" si="0"/>
        <v>0</v>
      </c>
      <c r="D3636" s="10">
        <f>'data '!P3637</f>
        <v>0</v>
      </c>
      <c r="E3636" s="10">
        <f t="shared" si="2"/>
        <v>0</v>
      </c>
      <c r="F3636" s="10">
        <f>'data '!U3637</f>
        <v>0</v>
      </c>
      <c r="G3636" s="10">
        <f t="shared" si="1"/>
        <v>0</v>
      </c>
    </row>
    <row r="3637" spans="1:7" ht="12.75" customHeight="1" x14ac:dyDescent="0.2">
      <c r="A3637" s="7">
        <v>43466</v>
      </c>
      <c r="B3637" s="10">
        <f>'data '!K3638</f>
        <v>0</v>
      </c>
      <c r="C3637" s="10">
        <f t="shared" si="0"/>
        <v>0</v>
      </c>
      <c r="D3637" s="10">
        <f>'data '!P3638</f>
        <v>0</v>
      </c>
      <c r="E3637" s="10">
        <f t="shared" si="2"/>
        <v>0</v>
      </c>
      <c r="F3637" s="10">
        <f>'data '!U3638</f>
        <v>0</v>
      </c>
      <c r="G3637" s="10">
        <f t="shared" si="1"/>
        <v>0</v>
      </c>
    </row>
    <row r="3638" spans="1:7" ht="12.75" customHeight="1" x14ac:dyDescent="0.2">
      <c r="A3638" s="7">
        <v>43467</v>
      </c>
      <c r="B3638" s="10">
        <f>'data '!K3639</f>
        <v>0</v>
      </c>
      <c r="C3638" s="10">
        <f t="shared" si="0"/>
        <v>0</v>
      </c>
      <c r="D3638" s="10">
        <f>'data '!P3639</f>
        <v>0</v>
      </c>
      <c r="E3638" s="10">
        <f t="shared" si="2"/>
        <v>0</v>
      </c>
      <c r="F3638" s="10">
        <f>'data '!U3639</f>
        <v>0</v>
      </c>
      <c r="G3638" s="10">
        <f t="shared" si="1"/>
        <v>0</v>
      </c>
    </row>
    <row r="3639" spans="1:7" ht="12.75" customHeight="1" x14ac:dyDescent="0.2">
      <c r="A3639" s="7">
        <v>43468</v>
      </c>
      <c r="B3639" s="10">
        <f>'data '!K3640</f>
        <v>0</v>
      </c>
      <c r="C3639" s="10">
        <f t="shared" si="0"/>
        <v>0</v>
      </c>
      <c r="D3639" s="10">
        <f>'data '!P3640</f>
        <v>0</v>
      </c>
      <c r="E3639" s="10">
        <f t="shared" si="2"/>
        <v>0</v>
      </c>
      <c r="F3639" s="10">
        <f>'data '!U3640</f>
        <v>0</v>
      </c>
      <c r="G3639" s="10">
        <f t="shared" si="1"/>
        <v>0</v>
      </c>
    </row>
    <row r="3640" spans="1:7" ht="12.75" customHeight="1" x14ac:dyDescent="0.2">
      <c r="A3640" s="7">
        <v>43469</v>
      </c>
      <c r="B3640" s="10">
        <f>'data '!K3641</f>
        <v>0</v>
      </c>
      <c r="C3640" s="10">
        <f t="shared" si="0"/>
        <v>0</v>
      </c>
      <c r="D3640" s="10">
        <f>'data '!P3641</f>
        <v>0</v>
      </c>
      <c r="E3640" s="10">
        <f t="shared" si="2"/>
        <v>0</v>
      </c>
      <c r="F3640" s="10">
        <f>'data '!U3641</f>
        <v>0</v>
      </c>
      <c r="G3640" s="10">
        <f t="shared" si="1"/>
        <v>0</v>
      </c>
    </row>
    <row r="3641" spans="1:7" ht="12.75" customHeight="1" x14ac:dyDescent="0.2">
      <c r="A3641" s="7">
        <v>43472</v>
      </c>
      <c r="B3641" s="10">
        <f>'data '!K3642</f>
        <v>0</v>
      </c>
      <c r="C3641" s="10">
        <f t="shared" si="0"/>
        <v>0</v>
      </c>
      <c r="D3641" s="10">
        <f>'data '!P3642</f>
        <v>0</v>
      </c>
      <c r="E3641" s="10">
        <f t="shared" si="2"/>
        <v>0</v>
      </c>
      <c r="F3641" s="10">
        <f>'data '!U3642</f>
        <v>0</v>
      </c>
      <c r="G3641" s="10">
        <f t="shared" si="1"/>
        <v>0</v>
      </c>
    </row>
    <row r="3642" spans="1:7" ht="12.75" customHeight="1" x14ac:dyDescent="0.2">
      <c r="A3642" s="7">
        <v>43473</v>
      </c>
      <c r="B3642" s="10">
        <f>'data '!K3643</f>
        <v>0</v>
      </c>
      <c r="C3642" s="10">
        <f t="shared" si="0"/>
        <v>0</v>
      </c>
      <c r="D3642" s="10">
        <f>'data '!P3643</f>
        <v>0</v>
      </c>
      <c r="E3642" s="10">
        <f t="shared" si="2"/>
        <v>0</v>
      </c>
      <c r="F3642" s="10">
        <f>'data '!U3643</f>
        <v>0</v>
      </c>
      <c r="G3642" s="10">
        <f t="shared" si="1"/>
        <v>0</v>
      </c>
    </row>
    <row r="3643" spans="1:7" ht="12.75" customHeight="1" x14ac:dyDescent="0.2">
      <c r="A3643" s="7">
        <v>43474</v>
      </c>
      <c r="B3643" s="10">
        <f>'data '!K3644</f>
        <v>0</v>
      </c>
      <c r="C3643" s="10">
        <f t="shared" si="0"/>
        <v>0</v>
      </c>
      <c r="D3643" s="10">
        <f>'data '!P3644</f>
        <v>0</v>
      </c>
      <c r="E3643" s="10">
        <f t="shared" si="2"/>
        <v>0</v>
      </c>
      <c r="F3643" s="10">
        <f>'data '!U3644</f>
        <v>0</v>
      </c>
      <c r="G3643" s="10">
        <f t="shared" si="1"/>
        <v>0</v>
      </c>
    </row>
    <row r="3644" spans="1:7" ht="12.75" customHeight="1" x14ac:dyDescent="0.2">
      <c r="A3644" s="7">
        <v>43475</v>
      </c>
      <c r="B3644" s="10">
        <f>'data '!K3645</f>
        <v>0</v>
      </c>
      <c r="C3644" s="10">
        <f t="shared" si="0"/>
        <v>0</v>
      </c>
      <c r="D3644" s="10">
        <f>'data '!P3645</f>
        <v>0</v>
      </c>
      <c r="E3644" s="10">
        <f t="shared" si="2"/>
        <v>0</v>
      </c>
      <c r="F3644" s="10">
        <f>'data '!U3645</f>
        <v>0</v>
      </c>
      <c r="G3644" s="10">
        <f t="shared" si="1"/>
        <v>0</v>
      </c>
    </row>
    <row r="3645" spans="1:7" ht="12.75" customHeight="1" x14ac:dyDescent="0.2">
      <c r="A3645" s="7">
        <v>43476</v>
      </c>
      <c r="B3645" s="10">
        <f>'data '!K3646</f>
        <v>0</v>
      </c>
      <c r="C3645" s="10">
        <f t="shared" si="0"/>
        <v>0</v>
      </c>
      <c r="D3645" s="10">
        <f>'data '!P3646</f>
        <v>0</v>
      </c>
      <c r="E3645" s="10">
        <f t="shared" si="2"/>
        <v>0</v>
      </c>
      <c r="F3645" s="10">
        <f>'data '!U3646</f>
        <v>0</v>
      </c>
      <c r="G3645" s="10">
        <f t="shared" si="1"/>
        <v>0</v>
      </c>
    </row>
    <row r="3646" spans="1:7" ht="12.75" customHeight="1" x14ac:dyDescent="0.2">
      <c r="A3646" s="7">
        <v>43479</v>
      </c>
      <c r="B3646" s="10">
        <f>'data '!K3647</f>
        <v>0</v>
      </c>
      <c r="C3646" s="10">
        <f t="shared" si="0"/>
        <v>0</v>
      </c>
      <c r="D3646" s="10">
        <f>'data '!P3647</f>
        <v>0</v>
      </c>
      <c r="E3646" s="10">
        <f t="shared" si="2"/>
        <v>0</v>
      </c>
      <c r="F3646" s="10">
        <f>'data '!U3647</f>
        <v>0</v>
      </c>
      <c r="G3646" s="10">
        <f t="shared" si="1"/>
        <v>0</v>
      </c>
    </row>
    <row r="3647" spans="1:7" ht="12.75" customHeight="1" x14ac:dyDescent="0.2">
      <c r="A3647" s="7">
        <v>43480</v>
      </c>
      <c r="B3647" s="10">
        <f>'data '!K3648</f>
        <v>0</v>
      </c>
      <c r="C3647" s="10">
        <f t="shared" si="0"/>
        <v>0</v>
      </c>
      <c r="D3647" s="10">
        <f>'data '!P3648</f>
        <v>0</v>
      </c>
      <c r="E3647" s="10">
        <f t="shared" si="2"/>
        <v>0</v>
      </c>
      <c r="F3647" s="10">
        <f>'data '!U3648</f>
        <v>0</v>
      </c>
      <c r="G3647" s="10">
        <f t="shared" si="1"/>
        <v>0</v>
      </c>
    </row>
    <row r="3648" spans="1:7" ht="12.75" customHeight="1" x14ac:dyDescent="0.2">
      <c r="A3648" s="7">
        <v>43481</v>
      </c>
      <c r="B3648" s="10">
        <f>'data '!K3649</f>
        <v>0</v>
      </c>
      <c r="C3648" s="10">
        <f t="shared" si="0"/>
        <v>0</v>
      </c>
      <c r="D3648" s="10">
        <f>'data '!P3649</f>
        <v>0</v>
      </c>
      <c r="E3648" s="10">
        <f t="shared" si="2"/>
        <v>0</v>
      </c>
      <c r="F3648" s="10">
        <f>'data '!U3649</f>
        <v>0</v>
      </c>
      <c r="G3648" s="10">
        <f t="shared" si="1"/>
        <v>0</v>
      </c>
    </row>
    <row r="3649" spans="1:7" ht="12.75" customHeight="1" x14ac:dyDescent="0.2">
      <c r="A3649" s="7">
        <v>43482</v>
      </c>
      <c r="B3649" s="10">
        <f>'data '!K3650</f>
        <v>0</v>
      </c>
      <c r="C3649" s="10">
        <f t="shared" si="0"/>
        <v>0</v>
      </c>
      <c r="D3649" s="10">
        <f>'data '!P3650</f>
        <v>0</v>
      </c>
      <c r="E3649" s="10">
        <f t="shared" si="2"/>
        <v>0</v>
      </c>
      <c r="F3649" s="10">
        <f>'data '!U3650</f>
        <v>0</v>
      </c>
      <c r="G3649" s="10">
        <f t="shared" si="1"/>
        <v>0</v>
      </c>
    </row>
    <row r="3650" spans="1:7" ht="12.75" customHeight="1" x14ac:dyDescent="0.2">
      <c r="A3650" s="7">
        <v>43483</v>
      </c>
      <c r="B3650" s="10">
        <f>'data '!K3651</f>
        <v>0</v>
      </c>
      <c r="C3650" s="10">
        <f t="shared" si="0"/>
        <v>0</v>
      </c>
      <c r="D3650" s="10">
        <f>'data '!P3651</f>
        <v>0</v>
      </c>
      <c r="E3650" s="10">
        <f t="shared" si="2"/>
        <v>0</v>
      </c>
      <c r="F3650" s="10">
        <f>'data '!U3651</f>
        <v>0</v>
      </c>
      <c r="G3650" s="10">
        <f t="shared" si="1"/>
        <v>0</v>
      </c>
    </row>
    <row r="3651" spans="1:7" ht="12.75" customHeight="1" x14ac:dyDescent="0.2">
      <c r="A3651" s="7">
        <v>43486</v>
      </c>
      <c r="B3651" s="10">
        <f>'data '!K3652</f>
        <v>0</v>
      </c>
      <c r="C3651" s="10">
        <f t="shared" si="0"/>
        <v>0</v>
      </c>
      <c r="D3651" s="10">
        <f>'data '!P3652</f>
        <v>0</v>
      </c>
      <c r="E3651" s="10">
        <f t="shared" si="2"/>
        <v>0</v>
      </c>
      <c r="F3651" s="10">
        <f>'data '!U3652</f>
        <v>0</v>
      </c>
      <c r="G3651" s="10">
        <f t="shared" si="1"/>
        <v>0</v>
      </c>
    </row>
    <row r="3652" spans="1:7" ht="12.75" customHeight="1" x14ac:dyDescent="0.2">
      <c r="A3652" s="7">
        <v>43487</v>
      </c>
      <c r="B3652" s="10">
        <f>'data '!K3653</f>
        <v>0</v>
      </c>
      <c r="C3652" s="10">
        <f t="shared" si="0"/>
        <v>0</v>
      </c>
      <c r="D3652" s="10">
        <f>'data '!P3653</f>
        <v>0</v>
      </c>
      <c r="E3652" s="10">
        <f t="shared" si="2"/>
        <v>0</v>
      </c>
      <c r="F3652" s="10">
        <f>'data '!U3653</f>
        <v>0</v>
      </c>
      <c r="G3652" s="10">
        <f t="shared" si="1"/>
        <v>0</v>
      </c>
    </row>
    <row r="3653" spans="1:7" ht="12.75" customHeight="1" x14ac:dyDescent="0.2">
      <c r="A3653" s="7">
        <v>43488</v>
      </c>
      <c r="B3653" s="10">
        <f>'data '!K3654</f>
        <v>0</v>
      </c>
      <c r="C3653" s="10">
        <f t="shared" si="0"/>
        <v>0</v>
      </c>
      <c r="D3653" s="10">
        <f>'data '!P3654</f>
        <v>0</v>
      </c>
      <c r="E3653" s="10">
        <f t="shared" si="2"/>
        <v>0</v>
      </c>
      <c r="F3653" s="10">
        <f>'data '!U3654</f>
        <v>0</v>
      </c>
      <c r="G3653" s="10">
        <f t="shared" si="1"/>
        <v>0</v>
      </c>
    </row>
    <row r="3654" spans="1:7" ht="12.75" customHeight="1" x14ac:dyDescent="0.2">
      <c r="A3654" s="7">
        <v>43489</v>
      </c>
      <c r="B3654" s="10">
        <f>'data '!K3655</f>
        <v>0</v>
      </c>
      <c r="C3654" s="10">
        <f t="shared" si="0"/>
        <v>0</v>
      </c>
      <c r="D3654" s="10">
        <f>'data '!P3655</f>
        <v>0</v>
      </c>
      <c r="E3654" s="10">
        <f t="shared" si="2"/>
        <v>0</v>
      </c>
      <c r="F3654" s="10">
        <f>'data '!U3655</f>
        <v>0</v>
      </c>
      <c r="G3654" s="10">
        <f t="shared" si="1"/>
        <v>0</v>
      </c>
    </row>
    <row r="3655" spans="1:7" ht="12.75" customHeight="1" x14ac:dyDescent="0.2">
      <c r="A3655" s="7">
        <v>43490</v>
      </c>
      <c r="B3655" s="10">
        <f>'data '!K3656</f>
        <v>0</v>
      </c>
      <c r="C3655" s="10">
        <f t="shared" si="0"/>
        <v>0</v>
      </c>
      <c r="D3655" s="10">
        <f>'data '!P3656</f>
        <v>0</v>
      </c>
      <c r="E3655" s="10">
        <f t="shared" si="2"/>
        <v>0</v>
      </c>
      <c r="F3655" s="10">
        <f>'data '!U3656</f>
        <v>0</v>
      </c>
      <c r="G3655" s="10">
        <f t="shared" si="1"/>
        <v>0</v>
      </c>
    </row>
    <row r="3656" spans="1:7" ht="12.75" customHeight="1" x14ac:dyDescent="0.2">
      <c r="A3656" s="7">
        <v>43493</v>
      </c>
      <c r="B3656" s="10">
        <f>'data '!K3657</f>
        <v>0</v>
      </c>
      <c r="C3656" s="10">
        <f t="shared" si="0"/>
        <v>0</v>
      </c>
      <c r="D3656" s="10">
        <f>'data '!P3657</f>
        <v>0</v>
      </c>
      <c r="E3656" s="10">
        <f t="shared" si="2"/>
        <v>0</v>
      </c>
      <c r="F3656" s="10">
        <f>'data '!U3657</f>
        <v>0</v>
      </c>
      <c r="G3656" s="10">
        <f t="shared" si="1"/>
        <v>0</v>
      </c>
    </row>
    <row r="3657" spans="1:7" ht="12.75" customHeight="1" x14ac:dyDescent="0.2">
      <c r="A3657" s="7">
        <v>43494</v>
      </c>
      <c r="B3657" s="10">
        <f>'data '!K3658</f>
        <v>0</v>
      </c>
      <c r="C3657" s="10">
        <f t="shared" si="0"/>
        <v>0</v>
      </c>
      <c r="D3657" s="10">
        <f>'data '!P3658</f>
        <v>0</v>
      </c>
      <c r="E3657" s="10">
        <f t="shared" si="2"/>
        <v>0</v>
      </c>
      <c r="F3657" s="10">
        <f>'data '!U3658</f>
        <v>0</v>
      </c>
      <c r="G3657" s="10">
        <f t="shared" si="1"/>
        <v>0</v>
      </c>
    </row>
    <row r="3658" spans="1:7" ht="12.75" customHeight="1" x14ac:dyDescent="0.2">
      <c r="A3658" s="7">
        <v>43495</v>
      </c>
      <c r="B3658" s="10">
        <f>'data '!K3659</f>
        <v>0</v>
      </c>
      <c r="C3658" s="10">
        <f t="shared" si="0"/>
        <v>0</v>
      </c>
      <c r="D3658" s="10">
        <f>'data '!P3659</f>
        <v>0</v>
      </c>
      <c r="E3658" s="10">
        <f t="shared" si="2"/>
        <v>0</v>
      </c>
      <c r="F3658" s="10">
        <f>'data '!U3659</f>
        <v>0</v>
      </c>
      <c r="G3658" s="10">
        <f t="shared" si="1"/>
        <v>0</v>
      </c>
    </row>
    <row r="3659" spans="1:7" ht="12.75" customHeight="1" x14ac:dyDescent="0.2">
      <c r="A3659" s="7">
        <v>43496</v>
      </c>
      <c r="B3659" s="10">
        <f>'data '!K3660</f>
        <v>0</v>
      </c>
      <c r="C3659" s="10">
        <f t="shared" si="0"/>
        <v>0</v>
      </c>
      <c r="D3659" s="10">
        <f>'data '!P3660</f>
        <v>0</v>
      </c>
      <c r="E3659" s="10">
        <f t="shared" si="2"/>
        <v>0</v>
      </c>
      <c r="F3659" s="10">
        <f>'data '!U3660</f>
        <v>0</v>
      </c>
      <c r="G3659" s="10">
        <f t="shared" si="1"/>
        <v>0</v>
      </c>
    </row>
    <row r="3660" spans="1:7" ht="12.75" customHeight="1" x14ac:dyDescent="0.2">
      <c r="A3660" s="7">
        <v>43497</v>
      </c>
      <c r="B3660" s="10">
        <f>'data '!K3661</f>
        <v>0</v>
      </c>
      <c r="C3660" s="10">
        <f t="shared" si="0"/>
        <v>0</v>
      </c>
      <c r="D3660" s="10">
        <f>'data '!P3661</f>
        <v>0</v>
      </c>
      <c r="E3660" s="10">
        <f t="shared" si="2"/>
        <v>0</v>
      </c>
      <c r="F3660" s="10">
        <f>'data '!U3661</f>
        <v>0</v>
      </c>
      <c r="G3660" s="10">
        <f t="shared" si="1"/>
        <v>0</v>
      </c>
    </row>
    <row r="3661" spans="1:7" ht="12.75" customHeight="1" x14ac:dyDescent="0.2">
      <c r="A3661" s="7">
        <v>43500</v>
      </c>
      <c r="B3661" s="10">
        <f>'data '!K3662</f>
        <v>0</v>
      </c>
      <c r="C3661" s="10">
        <f t="shared" si="0"/>
        <v>0</v>
      </c>
      <c r="D3661" s="10">
        <f>'data '!P3662</f>
        <v>0</v>
      </c>
      <c r="E3661" s="10">
        <f t="shared" si="2"/>
        <v>0</v>
      </c>
      <c r="F3661" s="10">
        <f>'data '!U3662</f>
        <v>0</v>
      </c>
      <c r="G3661" s="10">
        <f t="shared" si="1"/>
        <v>0</v>
      </c>
    </row>
    <row r="3662" spans="1:7" ht="12.75" customHeight="1" x14ac:dyDescent="0.2">
      <c r="A3662" s="7">
        <v>43501</v>
      </c>
      <c r="B3662" s="10">
        <f>'data '!K3663</f>
        <v>0</v>
      </c>
      <c r="C3662" s="10">
        <f t="shared" si="0"/>
        <v>0</v>
      </c>
      <c r="D3662" s="10">
        <f>'data '!P3663</f>
        <v>0</v>
      </c>
      <c r="E3662" s="10">
        <f t="shared" si="2"/>
        <v>0</v>
      </c>
      <c r="F3662" s="10">
        <f>'data '!U3663</f>
        <v>0</v>
      </c>
      <c r="G3662" s="10">
        <f t="shared" si="1"/>
        <v>0</v>
      </c>
    </row>
    <row r="3663" spans="1:7" ht="12.75" customHeight="1" x14ac:dyDescent="0.2">
      <c r="A3663" s="7">
        <v>43502</v>
      </c>
      <c r="B3663" s="10">
        <f>'data '!K3664</f>
        <v>0</v>
      </c>
      <c r="C3663" s="10">
        <f t="shared" si="0"/>
        <v>0</v>
      </c>
      <c r="D3663" s="10">
        <f>'data '!P3664</f>
        <v>0</v>
      </c>
      <c r="E3663" s="10">
        <f t="shared" si="2"/>
        <v>0</v>
      </c>
      <c r="F3663" s="10">
        <f>'data '!U3664</f>
        <v>0</v>
      </c>
      <c r="G3663" s="10">
        <f t="shared" si="1"/>
        <v>0</v>
      </c>
    </row>
    <row r="3664" spans="1:7" ht="12.75" customHeight="1" x14ac:dyDescent="0.2">
      <c r="A3664" s="7">
        <v>43503</v>
      </c>
      <c r="B3664" s="10">
        <f>'data '!K3665</f>
        <v>0</v>
      </c>
      <c r="C3664" s="10">
        <f t="shared" si="0"/>
        <v>0</v>
      </c>
      <c r="D3664" s="10">
        <f>'data '!P3665</f>
        <v>0</v>
      </c>
      <c r="E3664" s="10">
        <f t="shared" si="2"/>
        <v>0</v>
      </c>
      <c r="F3664" s="10">
        <f>'data '!U3665</f>
        <v>0</v>
      </c>
      <c r="G3664" s="10">
        <f t="shared" si="1"/>
        <v>0</v>
      </c>
    </row>
    <row r="3665" spans="1:7" ht="12.75" customHeight="1" x14ac:dyDescent="0.2">
      <c r="A3665" s="7">
        <v>43504</v>
      </c>
      <c r="B3665" s="10">
        <f>'data '!K3666</f>
        <v>0</v>
      </c>
      <c r="C3665" s="10">
        <f t="shared" si="0"/>
        <v>0</v>
      </c>
      <c r="D3665" s="10">
        <f>'data '!P3666</f>
        <v>0</v>
      </c>
      <c r="E3665" s="10">
        <f t="shared" si="2"/>
        <v>0</v>
      </c>
      <c r="F3665" s="10">
        <f>'data '!U3666</f>
        <v>0</v>
      </c>
      <c r="G3665" s="10">
        <f t="shared" si="1"/>
        <v>0</v>
      </c>
    </row>
    <row r="3666" spans="1:7" ht="12.75" customHeight="1" x14ac:dyDescent="0.2">
      <c r="A3666" s="7">
        <v>43507</v>
      </c>
      <c r="B3666" s="10">
        <f>'data '!K3667</f>
        <v>0</v>
      </c>
      <c r="C3666" s="10">
        <f t="shared" si="0"/>
        <v>0</v>
      </c>
      <c r="D3666" s="10">
        <f>'data '!P3667</f>
        <v>0</v>
      </c>
      <c r="E3666" s="10">
        <f t="shared" si="2"/>
        <v>0</v>
      </c>
      <c r="F3666" s="10">
        <f>'data '!U3667</f>
        <v>0</v>
      </c>
      <c r="G3666" s="10">
        <f t="shared" si="1"/>
        <v>0</v>
      </c>
    </row>
    <row r="3667" spans="1:7" ht="12.75" customHeight="1" x14ac:dyDescent="0.2">
      <c r="A3667" s="7">
        <v>43508</v>
      </c>
      <c r="B3667" s="10">
        <f>'data '!K3668</f>
        <v>0</v>
      </c>
      <c r="C3667" s="10">
        <f t="shared" si="0"/>
        <v>0</v>
      </c>
      <c r="D3667" s="10">
        <f>'data '!P3668</f>
        <v>0</v>
      </c>
      <c r="E3667" s="10">
        <f t="shared" si="2"/>
        <v>0</v>
      </c>
      <c r="F3667" s="10">
        <f>'data '!U3668</f>
        <v>0</v>
      </c>
      <c r="G3667" s="10">
        <f t="shared" si="1"/>
        <v>0</v>
      </c>
    </row>
    <row r="3668" spans="1:7" ht="12.75" customHeight="1" x14ac:dyDescent="0.2">
      <c r="A3668" s="7">
        <v>43509</v>
      </c>
      <c r="B3668" s="10">
        <f>'data '!K3669</f>
        <v>0</v>
      </c>
      <c r="C3668" s="10">
        <f t="shared" si="0"/>
        <v>0</v>
      </c>
      <c r="D3668" s="10">
        <f>'data '!P3669</f>
        <v>0</v>
      </c>
      <c r="E3668" s="10">
        <f t="shared" si="2"/>
        <v>0</v>
      </c>
      <c r="F3668" s="10">
        <f>'data '!U3669</f>
        <v>0</v>
      </c>
      <c r="G3668" s="10">
        <f t="shared" si="1"/>
        <v>0</v>
      </c>
    </row>
    <row r="3669" spans="1:7" ht="12.75" customHeight="1" x14ac:dyDescent="0.2">
      <c r="A3669" s="7">
        <v>43510</v>
      </c>
      <c r="B3669" s="10">
        <f>'data '!K3670</f>
        <v>0</v>
      </c>
      <c r="C3669" s="10">
        <f t="shared" si="0"/>
        <v>0</v>
      </c>
      <c r="D3669" s="10">
        <f>'data '!P3670</f>
        <v>0</v>
      </c>
      <c r="E3669" s="10">
        <f t="shared" si="2"/>
        <v>0</v>
      </c>
      <c r="F3669" s="10">
        <f>'data '!U3670</f>
        <v>0</v>
      </c>
      <c r="G3669" s="10">
        <f t="shared" si="1"/>
        <v>0</v>
      </c>
    </row>
    <row r="3670" spans="1:7" ht="12.75" customHeight="1" x14ac:dyDescent="0.2">
      <c r="A3670" s="7">
        <v>43511</v>
      </c>
      <c r="B3670" s="10">
        <f>'data '!K3671</f>
        <v>0</v>
      </c>
      <c r="C3670" s="10">
        <f t="shared" si="0"/>
        <v>0</v>
      </c>
      <c r="D3670" s="10">
        <f>'data '!P3671</f>
        <v>0</v>
      </c>
      <c r="E3670" s="10">
        <f t="shared" si="2"/>
        <v>0</v>
      </c>
      <c r="F3670" s="10">
        <f>'data '!U3671</f>
        <v>0</v>
      </c>
      <c r="G3670" s="10">
        <f t="shared" si="1"/>
        <v>0</v>
      </c>
    </row>
    <row r="3671" spans="1:7" ht="12.75" customHeight="1" x14ac:dyDescent="0.2">
      <c r="A3671" s="7">
        <v>43514</v>
      </c>
      <c r="B3671" s="10">
        <f>'data '!K3672</f>
        <v>0</v>
      </c>
      <c r="C3671" s="10">
        <f t="shared" si="0"/>
        <v>0</v>
      </c>
      <c r="D3671" s="10">
        <f>'data '!P3672</f>
        <v>0</v>
      </c>
      <c r="E3671" s="10">
        <f t="shared" si="2"/>
        <v>0</v>
      </c>
      <c r="F3671" s="10">
        <f>'data '!U3672</f>
        <v>0</v>
      </c>
      <c r="G3671" s="10">
        <f t="shared" si="1"/>
        <v>0</v>
      </c>
    </row>
    <row r="3672" spans="1:7" ht="12.75" customHeight="1" x14ac:dyDescent="0.2">
      <c r="A3672" s="7">
        <v>43515</v>
      </c>
      <c r="B3672" s="10">
        <f>'data '!K3673</f>
        <v>0</v>
      </c>
      <c r="C3672" s="10">
        <f t="shared" si="0"/>
        <v>0</v>
      </c>
      <c r="D3672" s="10">
        <f>'data '!P3673</f>
        <v>0</v>
      </c>
      <c r="E3672" s="10">
        <f t="shared" si="2"/>
        <v>0</v>
      </c>
      <c r="F3672" s="10">
        <f>'data '!U3673</f>
        <v>0</v>
      </c>
      <c r="G3672" s="10">
        <f t="shared" si="1"/>
        <v>0</v>
      </c>
    </row>
    <row r="3673" spans="1:7" ht="12.75" customHeight="1" x14ac:dyDescent="0.2">
      <c r="A3673" s="7">
        <v>43516</v>
      </c>
      <c r="B3673" s="10">
        <f>'data '!K3674</f>
        <v>0</v>
      </c>
      <c r="C3673" s="10">
        <f t="shared" si="0"/>
        <v>0</v>
      </c>
      <c r="D3673" s="10">
        <f>'data '!P3674</f>
        <v>0</v>
      </c>
      <c r="E3673" s="10">
        <f t="shared" si="2"/>
        <v>0</v>
      </c>
      <c r="F3673" s="10">
        <f>'data '!U3674</f>
        <v>0</v>
      </c>
      <c r="G3673" s="10">
        <f t="shared" si="1"/>
        <v>0</v>
      </c>
    </row>
    <row r="3674" spans="1:7" ht="12.75" customHeight="1" x14ac:dyDescent="0.2">
      <c r="A3674" s="7">
        <v>43517</v>
      </c>
      <c r="B3674" s="10">
        <f>'data '!K3675</f>
        <v>0</v>
      </c>
      <c r="C3674" s="10">
        <f t="shared" si="0"/>
        <v>0</v>
      </c>
      <c r="D3674" s="10">
        <f>'data '!P3675</f>
        <v>0</v>
      </c>
      <c r="E3674" s="10">
        <f t="shared" si="2"/>
        <v>0</v>
      </c>
      <c r="F3674" s="10">
        <f>'data '!U3675</f>
        <v>0</v>
      </c>
      <c r="G3674" s="10">
        <f t="shared" si="1"/>
        <v>0</v>
      </c>
    </row>
    <row r="3675" spans="1:7" ht="12.75" customHeight="1" x14ac:dyDescent="0.2">
      <c r="A3675" s="7">
        <v>43518</v>
      </c>
      <c r="B3675" s="10">
        <f>'data '!K3676</f>
        <v>0</v>
      </c>
      <c r="C3675" s="10">
        <f t="shared" si="0"/>
        <v>0</v>
      </c>
      <c r="D3675" s="10">
        <f>'data '!P3676</f>
        <v>0</v>
      </c>
      <c r="E3675" s="10">
        <f t="shared" si="2"/>
        <v>0</v>
      </c>
      <c r="F3675" s="10">
        <f>'data '!U3676</f>
        <v>0</v>
      </c>
      <c r="G3675" s="10">
        <f t="shared" si="1"/>
        <v>0</v>
      </c>
    </row>
    <row r="3676" spans="1:7" ht="12.75" customHeight="1" x14ac:dyDescent="0.2">
      <c r="A3676" s="7">
        <v>43521</v>
      </c>
      <c r="B3676" s="10">
        <f>'data '!K3677</f>
        <v>0</v>
      </c>
      <c r="C3676" s="10">
        <f t="shared" si="0"/>
        <v>0</v>
      </c>
      <c r="D3676" s="10">
        <f>'data '!P3677</f>
        <v>0</v>
      </c>
      <c r="E3676" s="10">
        <f t="shared" si="2"/>
        <v>0</v>
      </c>
      <c r="F3676" s="10">
        <f>'data '!U3677</f>
        <v>0</v>
      </c>
      <c r="G3676" s="10">
        <f t="shared" si="1"/>
        <v>0</v>
      </c>
    </row>
    <row r="3677" spans="1:7" ht="12.75" customHeight="1" x14ac:dyDescent="0.2">
      <c r="A3677" s="7">
        <v>43522</v>
      </c>
      <c r="B3677" s="10">
        <f>'data '!K3678</f>
        <v>0</v>
      </c>
      <c r="C3677" s="10">
        <f t="shared" si="0"/>
        <v>0</v>
      </c>
      <c r="D3677" s="10">
        <f>'data '!P3678</f>
        <v>0</v>
      </c>
      <c r="E3677" s="10">
        <f t="shared" si="2"/>
        <v>0</v>
      </c>
      <c r="F3677" s="10">
        <f>'data '!U3678</f>
        <v>0</v>
      </c>
      <c r="G3677" s="10">
        <f t="shared" si="1"/>
        <v>0</v>
      </c>
    </row>
    <row r="3678" spans="1:7" ht="12.75" customHeight="1" x14ac:dyDescent="0.2">
      <c r="A3678" s="7">
        <v>43523</v>
      </c>
      <c r="B3678" s="10">
        <f>'data '!K3679</f>
        <v>0</v>
      </c>
      <c r="C3678" s="10">
        <f t="shared" si="0"/>
        <v>0</v>
      </c>
      <c r="D3678" s="10">
        <f>'data '!P3679</f>
        <v>0</v>
      </c>
      <c r="E3678" s="10">
        <f t="shared" si="2"/>
        <v>0</v>
      </c>
      <c r="F3678" s="10">
        <f>'data '!U3679</f>
        <v>0</v>
      </c>
      <c r="G3678" s="10">
        <f t="shared" si="1"/>
        <v>0</v>
      </c>
    </row>
    <row r="3679" spans="1:7" ht="12.75" customHeight="1" x14ac:dyDescent="0.2">
      <c r="A3679" s="7">
        <v>43524</v>
      </c>
      <c r="B3679" s="10">
        <f>'data '!K3680</f>
        <v>0</v>
      </c>
      <c r="C3679" s="10">
        <f t="shared" si="0"/>
        <v>0</v>
      </c>
      <c r="D3679" s="10">
        <f>'data '!P3680</f>
        <v>0</v>
      </c>
      <c r="E3679" s="10">
        <f t="shared" si="2"/>
        <v>0</v>
      </c>
      <c r="F3679" s="10">
        <f>'data '!U3680</f>
        <v>0</v>
      </c>
      <c r="G3679" s="10">
        <f t="shared" si="1"/>
        <v>0</v>
      </c>
    </row>
    <row r="3680" spans="1:7" ht="12.75" customHeight="1" x14ac:dyDescent="0.2">
      <c r="A3680" s="7">
        <v>43525</v>
      </c>
      <c r="B3680" s="10">
        <f>'data '!K3681</f>
        <v>0</v>
      </c>
      <c r="C3680" s="10">
        <f t="shared" si="0"/>
        <v>0</v>
      </c>
      <c r="D3680" s="10">
        <f>'data '!P3681</f>
        <v>0</v>
      </c>
      <c r="E3680" s="10">
        <f t="shared" si="2"/>
        <v>0</v>
      </c>
      <c r="F3680" s="10">
        <f>'data '!U3681</f>
        <v>0</v>
      </c>
      <c r="G3680" s="10">
        <f t="shared" si="1"/>
        <v>0</v>
      </c>
    </row>
    <row r="3681" spans="1:7" ht="12.75" customHeight="1" x14ac:dyDescent="0.2">
      <c r="A3681" s="7">
        <v>43529</v>
      </c>
      <c r="B3681" s="10">
        <f>'data '!K3682</f>
        <v>0</v>
      </c>
      <c r="C3681" s="10">
        <f t="shared" si="0"/>
        <v>0</v>
      </c>
      <c r="D3681" s="10">
        <f>'data '!P3682</f>
        <v>0</v>
      </c>
      <c r="E3681" s="10">
        <f t="shared" si="2"/>
        <v>0</v>
      </c>
      <c r="F3681" s="10">
        <f>'data '!U3682</f>
        <v>0</v>
      </c>
      <c r="G3681" s="10">
        <f t="shared" si="1"/>
        <v>0</v>
      </c>
    </row>
    <row r="3682" spans="1:7" ht="12.75" customHeight="1" x14ac:dyDescent="0.2">
      <c r="A3682" s="7">
        <v>43530</v>
      </c>
      <c r="B3682" s="10">
        <f>'data '!K3683</f>
        <v>0</v>
      </c>
      <c r="C3682" s="10">
        <f t="shared" si="0"/>
        <v>0</v>
      </c>
      <c r="D3682" s="10">
        <f>'data '!P3683</f>
        <v>0</v>
      </c>
      <c r="E3682" s="10">
        <f t="shared" si="2"/>
        <v>0</v>
      </c>
      <c r="F3682" s="10">
        <f>'data '!U3683</f>
        <v>0</v>
      </c>
      <c r="G3682" s="10">
        <f t="shared" si="1"/>
        <v>0</v>
      </c>
    </row>
    <row r="3683" spans="1:7" ht="12.75" customHeight="1" x14ac:dyDescent="0.2">
      <c r="A3683" s="7">
        <v>43531</v>
      </c>
      <c r="B3683" s="10">
        <f>'data '!K3684</f>
        <v>0</v>
      </c>
      <c r="C3683" s="10">
        <f t="shared" si="0"/>
        <v>0</v>
      </c>
      <c r="D3683" s="10">
        <f>'data '!P3684</f>
        <v>0</v>
      </c>
      <c r="E3683" s="10">
        <f t="shared" si="2"/>
        <v>0</v>
      </c>
      <c r="F3683" s="10">
        <f>'data '!U3684</f>
        <v>0</v>
      </c>
      <c r="G3683" s="10">
        <f t="shared" si="1"/>
        <v>0</v>
      </c>
    </row>
    <row r="3684" spans="1:7" ht="12.75" customHeight="1" x14ac:dyDescent="0.2">
      <c r="A3684" s="7">
        <v>43532</v>
      </c>
      <c r="B3684" s="10">
        <f>'data '!K3685</f>
        <v>0</v>
      </c>
      <c r="C3684" s="10">
        <f t="shared" si="0"/>
        <v>0</v>
      </c>
      <c r="D3684" s="10">
        <f>'data '!P3685</f>
        <v>0</v>
      </c>
      <c r="E3684" s="10">
        <f t="shared" si="2"/>
        <v>0</v>
      </c>
      <c r="F3684" s="10">
        <f>'data '!U3685</f>
        <v>0</v>
      </c>
      <c r="G3684" s="10">
        <f t="shared" si="1"/>
        <v>0</v>
      </c>
    </row>
    <row r="3685" spans="1:7" ht="12.75" customHeight="1" x14ac:dyDescent="0.2">
      <c r="A3685" s="7">
        <v>43535</v>
      </c>
      <c r="B3685" s="10">
        <f>'data '!K3686</f>
        <v>0</v>
      </c>
      <c r="C3685" s="10">
        <f t="shared" si="0"/>
        <v>0</v>
      </c>
      <c r="D3685" s="10">
        <f>'data '!P3686</f>
        <v>0</v>
      </c>
      <c r="E3685" s="10">
        <f t="shared" si="2"/>
        <v>0</v>
      </c>
      <c r="F3685" s="10">
        <f>'data '!U3686</f>
        <v>0</v>
      </c>
      <c r="G3685" s="10">
        <f t="shared" si="1"/>
        <v>0</v>
      </c>
    </row>
    <row r="3686" spans="1:7" ht="12.75" customHeight="1" x14ac:dyDescent="0.2">
      <c r="A3686" s="7">
        <v>43536</v>
      </c>
      <c r="B3686" s="10">
        <f>'data '!K3687</f>
        <v>0</v>
      </c>
      <c r="C3686" s="10">
        <f t="shared" si="0"/>
        <v>0</v>
      </c>
      <c r="D3686" s="10">
        <f>'data '!P3687</f>
        <v>0</v>
      </c>
      <c r="E3686" s="10">
        <f t="shared" si="2"/>
        <v>0</v>
      </c>
      <c r="F3686" s="10">
        <f>'data '!U3687</f>
        <v>0</v>
      </c>
      <c r="G3686" s="10">
        <f t="shared" si="1"/>
        <v>0</v>
      </c>
    </row>
    <row r="3687" spans="1:7" ht="12.75" customHeight="1" x14ac:dyDescent="0.2">
      <c r="A3687" s="7">
        <v>43537</v>
      </c>
      <c r="B3687" s="10">
        <f>'data '!K3688</f>
        <v>0</v>
      </c>
      <c r="C3687" s="10">
        <f t="shared" si="0"/>
        <v>0</v>
      </c>
      <c r="D3687" s="10">
        <f>'data '!P3688</f>
        <v>0</v>
      </c>
      <c r="E3687" s="10">
        <f t="shared" si="2"/>
        <v>0</v>
      </c>
      <c r="F3687" s="10">
        <f>'data '!U3688</f>
        <v>0</v>
      </c>
      <c r="G3687" s="10">
        <f t="shared" si="1"/>
        <v>0</v>
      </c>
    </row>
    <row r="3688" spans="1:7" ht="12.75" customHeight="1" x14ac:dyDescent="0.2">
      <c r="A3688" s="7">
        <v>43538</v>
      </c>
      <c r="B3688" s="10">
        <f>'data '!K3689</f>
        <v>0</v>
      </c>
      <c r="C3688" s="10">
        <f t="shared" si="0"/>
        <v>0</v>
      </c>
      <c r="D3688" s="10">
        <f>'data '!P3689</f>
        <v>0</v>
      </c>
      <c r="E3688" s="10">
        <f t="shared" si="2"/>
        <v>0</v>
      </c>
      <c r="F3688" s="10">
        <f>'data '!U3689</f>
        <v>0</v>
      </c>
      <c r="G3688" s="10">
        <f t="shared" si="1"/>
        <v>0</v>
      </c>
    </row>
    <row r="3689" spans="1:7" ht="12.75" customHeight="1" x14ac:dyDescent="0.2">
      <c r="A3689" s="7">
        <v>43539</v>
      </c>
      <c r="B3689" s="10">
        <f>'data '!K3690</f>
        <v>0</v>
      </c>
      <c r="C3689" s="10">
        <f t="shared" si="0"/>
        <v>0</v>
      </c>
      <c r="D3689" s="10">
        <f>'data '!P3690</f>
        <v>0</v>
      </c>
      <c r="E3689" s="10">
        <f t="shared" si="2"/>
        <v>0</v>
      </c>
      <c r="F3689" s="10">
        <f>'data '!U3690</f>
        <v>0</v>
      </c>
      <c r="G3689" s="10">
        <f t="shared" si="1"/>
        <v>0</v>
      </c>
    </row>
    <row r="3690" spans="1:7" ht="12.75" customHeight="1" x14ac:dyDescent="0.2">
      <c r="A3690" s="7">
        <v>43542</v>
      </c>
      <c r="B3690" s="10">
        <f>'data '!K3691</f>
        <v>0</v>
      </c>
      <c r="C3690" s="10">
        <f t="shared" si="0"/>
        <v>0</v>
      </c>
      <c r="D3690" s="10">
        <f>'data '!P3691</f>
        <v>0</v>
      </c>
      <c r="E3690" s="10">
        <f t="shared" si="2"/>
        <v>0</v>
      </c>
      <c r="F3690" s="10">
        <f>'data '!U3691</f>
        <v>0</v>
      </c>
      <c r="G3690" s="10">
        <f t="shared" si="1"/>
        <v>0</v>
      </c>
    </row>
    <row r="3691" spans="1:7" ht="12.75" customHeight="1" x14ac:dyDescent="0.2">
      <c r="A3691" s="7">
        <v>43543</v>
      </c>
      <c r="B3691" s="10">
        <f>'data '!K3692</f>
        <v>0</v>
      </c>
      <c r="C3691" s="10">
        <f t="shared" si="0"/>
        <v>0</v>
      </c>
      <c r="D3691" s="10">
        <f>'data '!P3692</f>
        <v>0</v>
      </c>
      <c r="E3691" s="10">
        <f t="shared" si="2"/>
        <v>0</v>
      </c>
      <c r="F3691" s="10">
        <f>'data '!U3692</f>
        <v>0</v>
      </c>
      <c r="G3691" s="10">
        <f t="shared" si="1"/>
        <v>0</v>
      </c>
    </row>
    <row r="3692" spans="1:7" ht="12.75" customHeight="1" x14ac:dyDescent="0.2">
      <c r="A3692" s="7">
        <v>43544</v>
      </c>
      <c r="B3692" s="10">
        <f>'data '!K3693</f>
        <v>0</v>
      </c>
      <c r="C3692" s="10">
        <f t="shared" si="0"/>
        <v>0</v>
      </c>
      <c r="D3692" s="10">
        <f>'data '!P3693</f>
        <v>0</v>
      </c>
      <c r="E3692" s="10">
        <f t="shared" si="2"/>
        <v>0</v>
      </c>
      <c r="F3692" s="10">
        <f>'data '!U3693</f>
        <v>0</v>
      </c>
      <c r="G3692" s="10">
        <f t="shared" si="1"/>
        <v>0</v>
      </c>
    </row>
    <row r="3693" spans="1:7" ht="12.75" customHeight="1" x14ac:dyDescent="0.2">
      <c r="A3693" s="7">
        <v>43546</v>
      </c>
      <c r="B3693" s="10">
        <f>'data '!K3694</f>
        <v>0</v>
      </c>
      <c r="C3693" s="10">
        <f t="shared" si="0"/>
        <v>0</v>
      </c>
      <c r="D3693" s="10">
        <f>'data '!P3694</f>
        <v>0</v>
      </c>
      <c r="E3693" s="10">
        <f t="shared" si="2"/>
        <v>0</v>
      </c>
      <c r="F3693" s="10">
        <f>'data '!U3694</f>
        <v>0</v>
      </c>
      <c r="G3693" s="10">
        <f t="shared" si="1"/>
        <v>0</v>
      </c>
    </row>
    <row r="3694" spans="1:7" ht="12.75" customHeight="1" x14ac:dyDescent="0.2">
      <c r="A3694" s="7">
        <v>43549</v>
      </c>
      <c r="B3694" s="10">
        <f>'data '!K3695</f>
        <v>0</v>
      </c>
      <c r="C3694" s="10">
        <f t="shared" si="0"/>
        <v>0</v>
      </c>
      <c r="D3694" s="10">
        <f>'data '!P3695</f>
        <v>0</v>
      </c>
      <c r="E3694" s="10">
        <f t="shared" si="2"/>
        <v>0</v>
      </c>
      <c r="F3694" s="10">
        <f>'data '!U3695</f>
        <v>0</v>
      </c>
      <c r="G3694" s="10">
        <f t="shared" si="1"/>
        <v>0</v>
      </c>
    </row>
    <row r="3695" spans="1:7" ht="12.75" customHeight="1" x14ac:dyDescent="0.2">
      <c r="A3695" s="7">
        <v>43550</v>
      </c>
      <c r="B3695" s="10">
        <f>'data '!K3696</f>
        <v>0</v>
      </c>
      <c r="C3695" s="10">
        <f t="shared" si="0"/>
        <v>0</v>
      </c>
      <c r="D3695" s="10">
        <f>'data '!P3696</f>
        <v>0</v>
      </c>
      <c r="E3695" s="10">
        <f t="shared" si="2"/>
        <v>0</v>
      </c>
      <c r="F3695" s="10">
        <f>'data '!U3696</f>
        <v>0</v>
      </c>
      <c r="G3695" s="10">
        <f t="shared" si="1"/>
        <v>0</v>
      </c>
    </row>
    <row r="3696" spans="1:7" ht="12.75" customHeight="1" x14ac:dyDescent="0.2">
      <c r="A3696" s="7">
        <v>43551</v>
      </c>
      <c r="B3696" s="10">
        <f>'data '!K3697</f>
        <v>0</v>
      </c>
      <c r="C3696" s="10">
        <f t="shared" si="0"/>
        <v>0</v>
      </c>
      <c r="D3696" s="10">
        <f>'data '!P3697</f>
        <v>0</v>
      </c>
      <c r="E3696" s="10">
        <f t="shared" si="2"/>
        <v>0</v>
      </c>
      <c r="F3696" s="10">
        <f>'data '!U3697</f>
        <v>0</v>
      </c>
      <c r="G3696" s="10">
        <f t="shared" si="1"/>
        <v>0</v>
      </c>
    </row>
    <row r="3697" spans="1:7" ht="12.75" customHeight="1" x14ac:dyDescent="0.2">
      <c r="A3697" s="7">
        <v>43552</v>
      </c>
      <c r="B3697" s="10">
        <f>'data '!K3698</f>
        <v>0</v>
      </c>
      <c r="C3697" s="10">
        <f t="shared" si="0"/>
        <v>0</v>
      </c>
      <c r="D3697" s="10">
        <f>'data '!P3698</f>
        <v>0</v>
      </c>
      <c r="E3697" s="10">
        <f t="shared" si="2"/>
        <v>0</v>
      </c>
      <c r="F3697" s="10">
        <f>'data '!U3698</f>
        <v>0</v>
      </c>
      <c r="G3697" s="10">
        <f t="shared" si="1"/>
        <v>0</v>
      </c>
    </row>
    <row r="3698" spans="1:7" ht="12.75" customHeight="1" x14ac:dyDescent="0.2">
      <c r="A3698" s="7">
        <v>43553</v>
      </c>
      <c r="B3698" s="10">
        <f>'data '!K3699</f>
        <v>0</v>
      </c>
      <c r="C3698" s="10">
        <f t="shared" si="0"/>
        <v>0</v>
      </c>
      <c r="D3698" s="10">
        <f>'data '!P3699</f>
        <v>0</v>
      </c>
      <c r="E3698" s="10">
        <f t="shared" si="2"/>
        <v>0</v>
      </c>
      <c r="F3698" s="10">
        <f>'data '!U3699</f>
        <v>0</v>
      </c>
      <c r="G3698" s="10">
        <f t="shared" si="1"/>
        <v>0</v>
      </c>
    </row>
    <row r="3699" spans="1:7" ht="12.75" customHeight="1" x14ac:dyDescent="0.2">
      <c r="A3699" s="7">
        <v>43556</v>
      </c>
      <c r="B3699" s="10">
        <f>'data '!K3700</f>
        <v>0</v>
      </c>
      <c r="C3699" s="10">
        <f t="shared" si="0"/>
        <v>0</v>
      </c>
      <c r="D3699" s="10">
        <f>'data '!P3700</f>
        <v>0</v>
      </c>
      <c r="E3699" s="10">
        <f t="shared" si="2"/>
        <v>0</v>
      </c>
      <c r="F3699" s="10">
        <f>'data '!U3700</f>
        <v>0</v>
      </c>
      <c r="G3699" s="10">
        <f t="shared" si="1"/>
        <v>0</v>
      </c>
    </row>
    <row r="3700" spans="1:7" ht="12.75" customHeight="1" x14ac:dyDescent="0.2">
      <c r="A3700" s="7">
        <v>43557</v>
      </c>
      <c r="B3700" s="10">
        <f>'data '!K3701</f>
        <v>0</v>
      </c>
      <c r="C3700" s="10">
        <f t="shared" si="0"/>
        <v>0</v>
      </c>
      <c r="D3700" s="10">
        <f>'data '!P3701</f>
        <v>0</v>
      </c>
      <c r="E3700" s="10">
        <f t="shared" si="2"/>
        <v>0</v>
      </c>
      <c r="F3700" s="10">
        <f>'data '!U3701</f>
        <v>0</v>
      </c>
      <c r="G3700" s="10">
        <f t="shared" si="1"/>
        <v>0</v>
      </c>
    </row>
    <row r="3701" spans="1:7" ht="12.75" customHeight="1" x14ac:dyDescent="0.2">
      <c r="A3701" s="7">
        <v>43558</v>
      </c>
      <c r="B3701" s="10">
        <f>'data '!K3702</f>
        <v>0</v>
      </c>
      <c r="C3701" s="10">
        <f t="shared" si="0"/>
        <v>0</v>
      </c>
      <c r="D3701" s="10">
        <f>'data '!P3702</f>
        <v>0</v>
      </c>
      <c r="E3701" s="10">
        <f t="shared" si="2"/>
        <v>0</v>
      </c>
      <c r="F3701" s="10">
        <f>'data '!U3702</f>
        <v>0</v>
      </c>
      <c r="G3701" s="10">
        <f t="shared" si="1"/>
        <v>0</v>
      </c>
    </row>
    <row r="3702" spans="1:7" ht="12.75" customHeight="1" x14ac:dyDescent="0.2">
      <c r="A3702" s="7">
        <v>43559</v>
      </c>
      <c r="B3702" s="10">
        <f>'data '!K3703</f>
        <v>0</v>
      </c>
      <c r="C3702" s="10">
        <f t="shared" si="0"/>
        <v>0</v>
      </c>
      <c r="D3702" s="10">
        <f>'data '!P3703</f>
        <v>0</v>
      </c>
      <c r="E3702" s="10">
        <f t="shared" si="2"/>
        <v>0</v>
      </c>
      <c r="F3702" s="10">
        <f>'data '!U3703</f>
        <v>0</v>
      </c>
      <c r="G3702" s="10">
        <f t="shared" si="1"/>
        <v>0</v>
      </c>
    </row>
    <row r="3703" spans="1:7" ht="12.75" customHeight="1" x14ac:dyDescent="0.2">
      <c r="A3703" s="7">
        <v>43560</v>
      </c>
      <c r="B3703" s="10">
        <f>'data '!K3704</f>
        <v>0</v>
      </c>
      <c r="C3703" s="10">
        <f t="shared" si="0"/>
        <v>0</v>
      </c>
      <c r="D3703" s="10">
        <f>'data '!P3704</f>
        <v>0</v>
      </c>
      <c r="E3703" s="10">
        <f t="shared" si="2"/>
        <v>0</v>
      </c>
      <c r="F3703" s="10">
        <f>'data '!U3704</f>
        <v>0</v>
      </c>
      <c r="G3703" s="10">
        <f t="shared" si="1"/>
        <v>0</v>
      </c>
    </row>
    <row r="3704" spans="1:7" ht="12.75" customHeight="1" x14ac:dyDescent="0.2">
      <c r="A3704" s="7">
        <v>43563</v>
      </c>
      <c r="B3704" s="10">
        <f>'data '!K3705</f>
        <v>0</v>
      </c>
      <c r="C3704" s="10">
        <f t="shared" si="0"/>
        <v>0</v>
      </c>
      <c r="D3704" s="10">
        <f>'data '!P3705</f>
        <v>0</v>
      </c>
      <c r="E3704" s="10">
        <f t="shared" si="2"/>
        <v>0</v>
      </c>
      <c r="F3704" s="10">
        <f>'data '!U3705</f>
        <v>0</v>
      </c>
      <c r="G3704" s="10">
        <f t="shared" si="1"/>
        <v>0</v>
      </c>
    </row>
    <row r="3705" spans="1:7" ht="12.75" customHeight="1" x14ac:dyDescent="0.2">
      <c r="A3705" s="7">
        <v>43564</v>
      </c>
      <c r="B3705" s="10">
        <f>'data '!K3706</f>
        <v>0</v>
      </c>
      <c r="C3705" s="10">
        <f t="shared" si="0"/>
        <v>0</v>
      </c>
      <c r="D3705" s="10">
        <f>'data '!P3706</f>
        <v>0</v>
      </c>
      <c r="E3705" s="10">
        <f t="shared" si="2"/>
        <v>0</v>
      </c>
      <c r="F3705" s="10">
        <f>'data '!U3706</f>
        <v>0</v>
      </c>
      <c r="G3705" s="10">
        <f t="shared" si="1"/>
        <v>0</v>
      </c>
    </row>
    <row r="3706" spans="1:7" ht="12.75" customHeight="1" x14ac:dyDescent="0.2">
      <c r="A3706" s="7">
        <v>43565</v>
      </c>
      <c r="B3706" s="10">
        <f>'data '!K3707</f>
        <v>0</v>
      </c>
      <c r="C3706" s="10">
        <f t="shared" si="0"/>
        <v>0</v>
      </c>
      <c r="D3706" s="10">
        <f>'data '!P3707</f>
        <v>0</v>
      </c>
      <c r="E3706" s="10">
        <f t="shared" si="2"/>
        <v>0</v>
      </c>
      <c r="F3706" s="10">
        <f>'data '!U3707</f>
        <v>0</v>
      </c>
      <c r="G3706" s="10">
        <f t="shared" si="1"/>
        <v>0</v>
      </c>
    </row>
    <row r="3707" spans="1:7" ht="12.75" customHeight="1" x14ac:dyDescent="0.2">
      <c r="A3707" s="7">
        <v>43566</v>
      </c>
      <c r="B3707" s="10">
        <f>'data '!K3708</f>
        <v>0</v>
      </c>
      <c r="C3707" s="10">
        <f t="shared" si="0"/>
        <v>0</v>
      </c>
      <c r="D3707" s="10">
        <f>'data '!P3708</f>
        <v>0</v>
      </c>
      <c r="E3707" s="10">
        <f t="shared" si="2"/>
        <v>0</v>
      </c>
      <c r="F3707" s="10">
        <f>'data '!U3708</f>
        <v>0</v>
      </c>
      <c r="G3707" s="10">
        <f t="shared" si="1"/>
        <v>0</v>
      </c>
    </row>
    <row r="3708" spans="1:7" ht="12.75" customHeight="1" x14ac:dyDescent="0.2">
      <c r="A3708" s="7">
        <v>43567</v>
      </c>
      <c r="B3708" s="10">
        <f>'data '!K3709</f>
        <v>0</v>
      </c>
      <c r="C3708" s="10">
        <f t="shared" si="0"/>
        <v>0</v>
      </c>
      <c r="D3708" s="10">
        <f>'data '!P3709</f>
        <v>0</v>
      </c>
      <c r="E3708" s="10">
        <f t="shared" si="2"/>
        <v>0</v>
      </c>
      <c r="F3708" s="10">
        <f>'data '!U3709</f>
        <v>0</v>
      </c>
      <c r="G3708" s="10">
        <f t="shared" si="1"/>
        <v>0</v>
      </c>
    </row>
    <row r="3709" spans="1:7" ht="12.75" customHeight="1" x14ac:dyDescent="0.2">
      <c r="A3709" s="7">
        <v>43570</v>
      </c>
      <c r="B3709" s="10">
        <f>'data '!K3710</f>
        <v>0</v>
      </c>
      <c r="C3709" s="10">
        <f t="shared" si="0"/>
        <v>0</v>
      </c>
      <c r="D3709" s="10">
        <f>'data '!P3710</f>
        <v>0</v>
      </c>
      <c r="E3709" s="10">
        <f t="shared" si="2"/>
        <v>0</v>
      </c>
      <c r="F3709" s="10">
        <f>'data '!U3710</f>
        <v>0</v>
      </c>
      <c r="G3709" s="10">
        <f t="shared" si="1"/>
        <v>0</v>
      </c>
    </row>
    <row r="3710" spans="1:7" ht="12.75" customHeight="1" x14ac:dyDescent="0.2">
      <c r="A3710" s="7">
        <v>43571</v>
      </c>
      <c r="B3710" s="10">
        <f>'data '!K3711</f>
        <v>0</v>
      </c>
      <c r="C3710" s="10">
        <f t="shared" si="0"/>
        <v>0</v>
      </c>
      <c r="D3710" s="10">
        <f>'data '!P3711</f>
        <v>0</v>
      </c>
      <c r="E3710" s="10">
        <f t="shared" si="2"/>
        <v>0</v>
      </c>
      <c r="F3710" s="10">
        <f>'data '!U3711</f>
        <v>0</v>
      </c>
      <c r="G3710" s="10">
        <f t="shared" si="1"/>
        <v>0</v>
      </c>
    </row>
    <row r="3711" spans="1:7" ht="12.75" customHeight="1" x14ac:dyDescent="0.2">
      <c r="A3711" s="7">
        <v>43573</v>
      </c>
      <c r="B3711" s="10">
        <f>'data '!K3712</f>
        <v>0</v>
      </c>
      <c r="C3711" s="10">
        <f t="shared" si="0"/>
        <v>0</v>
      </c>
      <c r="D3711" s="10">
        <f>'data '!P3712</f>
        <v>0</v>
      </c>
      <c r="E3711" s="10">
        <f t="shared" si="2"/>
        <v>0</v>
      </c>
      <c r="F3711" s="10">
        <f>'data '!U3712</f>
        <v>0</v>
      </c>
      <c r="G3711" s="10">
        <f t="shared" si="1"/>
        <v>0</v>
      </c>
    </row>
    <row r="3712" spans="1:7" ht="12.75" customHeight="1" x14ac:dyDescent="0.2">
      <c r="A3712" s="7">
        <v>43577</v>
      </c>
      <c r="B3712" s="10">
        <f>'data '!K3713</f>
        <v>0</v>
      </c>
      <c r="C3712" s="10">
        <f t="shared" si="0"/>
        <v>0</v>
      </c>
      <c r="D3712" s="10">
        <f>'data '!P3713</f>
        <v>0</v>
      </c>
      <c r="E3712" s="10">
        <f t="shared" si="2"/>
        <v>0</v>
      </c>
      <c r="F3712" s="10">
        <f>'data '!U3713</f>
        <v>0</v>
      </c>
      <c r="G3712" s="10">
        <f t="shared" si="1"/>
        <v>0</v>
      </c>
    </row>
    <row r="3713" spans="1:7" ht="12.75" customHeight="1" x14ac:dyDescent="0.2">
      <c r="A3713" s="7">
        <v>43578</v>
      </c>
      <c r="B3713" s="10">
        <f>'data '!K3714</f>
        <v>0</v>
      </c>
      <c r="C3713" s="10">
        <f t="shared" si="0"/>
        <v>0</v>
      </c>
      <c r="D3713" s="10">
        <f>'data '!P3714</f>
        <v>0</v>
      </c>
      <c r="E3713" s="10">
        <f t="shared" si="2"/>
        <v>0</v>
      </c>
      <c r="F3713" s="10">
        <f>'data '!U3714</f>
        <v>0</v>
      </c>
      <c r="G3713" s="10">
        <f t="shared" si="1"/>
        <v>0</v>
      </c>
    </row>
    <row r="3714" spans="1:7" ht="12.75" customHeight="1" x14ac:dyDescent="0.2">
      <c r="A3714" s="7">
        <v>43579</v>
      </c>
      <c r="B3714" s="10">
        <f>'data '!K3715</f>
        <v>0</v>
      </c>
      <c r="C3714" s="10">
        <f t="shared" si="0"/>
        <v>0</v>
      </c>
      <c r="D3714" s="10">
        <f>'data '!P3715</f>
        <v>0</v>
      </c>
      <c r="E3714" s="10">
        <f t="shared" si="2"/>
        <v>0</v>
      </c>
      <c r="F3714" s="10">
        <f>'data '!U3715</f>
        <v>0</v>
      </c>
      <c r="G3714" s="10">
        <f t="shared" si="1"/>
        <v>0</v>
      </c>
    </row>
    <row r="3715" spans="1:7" ht="12.75" customHeight="1" x14ac:dyDescent="0.2">
      <c r="A3715" s="7">
        <v>43580</v>
      </c>
      <c r="B3715" s="10">
        <f>'data '!K3716</f>
        <v>0</v>
      </c>
      <c r="C3715" s="10">
        <f t="shared" si="0"/>
        <v>0</v>
      </c>
      <c r="D3715" s="10">
        <f>'data '!P3716</f>
        <v>0</v>
      </c>
      <c r="E3715" s="10">
        <f t="shared" si="2"/>
        <v>0</v>
      </c>
      <c r="F3715" s="10">
        <f>'data '!U3716</f>
        <v>0</v>
      </c>
      <c r="G3715" s="10">
        <f t="shared" si="1"/>
        <v>0</v>
      </c>
    </row>
    <row r="3716" spans="1:7" ht="12.75" customHeight="1" x14ac:dyDescent="0.2">
      <c r="A3716" s="7">
        <v>43581</v>
      </c>
      <c r="B3716" s="10">
        <f>'data '!K3717</f>
        <v>0</v>
      </c>
      <c r="C3716" s="10">
        <f t="shared" si="0"/>
        <v>0</v>
      </c>
      <c r="D3716" s="10">
        <f>'data '!P3717</f>
        <v>0</v>
      </c>
      <c r="E3716" s="10">
        <f t="shared" si="2"/>
        <v>0</v>
      </c>
      <c r="F3716" s="10">
        <f>'data '!U3717</f>
        <v>0</v>
      </c>
      <c r="G3716" s="10">
        <f t="shared" si="1"/>
        <v>0</v>
      </c>
    </row>
    <row r="3717" spans="1:7" ht="12.75" customHeight="1" x14ac:dyDescent="0.2">
      <c r="A3717" s="7">
        <v>43585</v>
      </c>
      <c r="B3717" s="10">
        <f>'data '!K3718</f>
        <v>0</v>
      </c>
      <c r="C3717" s="10">
        <f t="shared" si="0"/>
        <v>0</v>
      </c>
      <c r="D3717" s="10">
        <f>'data '!P3718</f>
        <v>0</v>
      </c>
      <c r="E3717" s="10">
        <f t="shared" si="2"/>
        <v>0</v>
      </c>
      <c r="F3717" s="10">
        <f>'data '!U3718</f>
        <v>0</v>
      </c>
      <c r="G3717" s="10">
        <f t="shared" si="1"/>
        <v>0</v>
      </c>
    </row>
    <row r="3718" spans="1:7" ht="12.75" customHeight="1" x14ac:dyDescent="0.2">
      <c r="A3718" s="7">
        <v>43587</v>
      </c>
      <c r="B3718" s="10">
        <f>'data '!K3719</f>
        <v>0</v>
      </c>
      <c r="C3718" s="10">
        <f t="shared" si="0"/>
        <v>0</v>
      </c>
      <c r="D3718" s="10">
        <f>'data '!P3719</f>
        <v>0</v>
      </c>
      <c r="E3718" s="10">
        <f t="shared" si="2"/>
        <v>0</v>
      </c>
      <c r="F3718" s="10">
        <f>'data '!U3719</f>
        <v>0</v>
      </c>
      <c r="G3718" s="10">
        <f t="shared" si="1"/>
        <v>0</v>
      </c>
    </row>
    <row r="3719" spans="1:7" ht="12.75" customHeight="1" x14ac:dyDescent="0.2">
      <c r="A3719" s="7">
        <v>43588</v>
      </c>
      <c r="B3719" s="10">
        <f>'data '!K3720</f>
        <v>0</v>
      </c>
      <c r="C3719" s="10">
        <f t="shared" si="0"/>
        <v>0</v>
      </c>
      <c r="D3719" s="10">
        <f>'data '!P3720</f>
        <v>0</v>
      </c>
      <c r="E3719" s="10">
        <f t="shared" si="2"/>
        <v>0</v>
      </c>
      <c r="F3719" s="10">
        <f>'data '!U3720</f>
        <v>0</v>
      </c>
      <c r="G3719" s="10">
        <f t="shared" si="1"/>
        <v>0</v>
      </c>
    </row>
    <row r="3720" spans="1:7" ht="12.75" customHeight="1" x14ac:dyDescent="0.2">
      <c r="A3720" s="7">
        <v>43591</v>
      </c>
      <c r="B3720" s="10">
        <f>'data '!K3721</f>
        <v>0</v>
      </c>
      <c r="C3720" s="10">
        <f t="shared" si="0"/>
        <v>0</v>
      </c>
      <c r="D3720" s="10">
        <f>'data '!P3721</f>
        <v>0</v>
      </c>
      <c r="E3720" s="10">
        <f t="shared" si="2"/>
        <v>0</v>
      </c>
      <c r="F3720" s="10">
        <f>'data '!U3721</f>
        <v>0</v>
      </c>
      <c r="G3720" s="10">
        <f t="shared" si="1"/>
        <v>0</v>
      </c>
    </row>
    <row r="3721" spans="1:7" ht="12.75" customHeight="1" x14ac:dyDescent="0.2">
      <c r="A3721" s="7">
        <v>43592</v>
      </c>
      <c r="B3721" s="10">
        <f>'data '!K3722</f>
        <v>0</v>
      </c>
      <c r="C3721" s="10">
        <f t="shared" si="0"/>
        <v>0</v>
      </c>
      <c r="D3721" s="10">
        <f>'data '!P3722</f>
        <v>0</v>
      </c>
      <c r="E3721" s="10">
        <f t="shared" si="2"/>
        <v>0</v>
      </c>
      <c r="F3721" s="10">
        <f>'data '!U3722</f>
        <v>0</v>
      </c>
      <c r="G3721" s="10">
        <f t="shared" si="1"/>
        <v>0</v>
      </c>
    </row>
    <row r="3722" spans="1:7" ht="12.75" customHeight="1" x14ac:dyDescent="0.2">
      <c r="A3722" s="7">
        <v>43593</v>
      </c>
      <c r="B3722" s="10">
        <f>'data '!K3723</f>
        <v>0</v>
      </c>
      <c r="C3722" s="10">
        <f t="shared" si="0"/>
        <v>0</v>
      </c>
      <c r="D3722" s="10">
        <f>'data '!P3723</f>
        <v>0</v>
      </c>
      <c r="E3722" s="10">
        <f t="shared" si="2"/>
        <v>0</v>
      </c>
      <c r="F3722" s="10">
        <f>'data '!U3723</f>
        <v>0</v>
      </c>
      <c r="G3722" s="10">
        <f t="shared" si="1"/>
        <v>0</v>
      </c>
    </row>
    <row r="3723" spans="1:7" ht="12.75" customHeight="1" x14ac:dyDescent="0.2">
      <c r="A3723" s="7">
        <v>43594</v>
      </c>
      <c r="B3723" s="10">
        <f>'data '!K3724</f>
        <v>0</v>
      </c>
      <c r="C3723" s="10">
        <f t="shared" si="0"/>
        <v>0</v>
      </c>
      <c r="D3723" s="10">
        <f>'data '!P3724</f>
        <v>0</v>
      </c>
      <c r="E3723" s="10">
        <f t="shared" si="2"/>
        <v>0</v>
      </c>
      <c r="F3723" s="10">
        <f>'data '!U3724</f>
        <v>0</v>
      </c>
      <c r="G3723" s="10">
        <f t="shared" si="1"/>
        <v>0</v>
      </c>
    </row>
    <row r="3724" spans="1:7" ht="12.75" customHeight="1" x14ac:dyDescent="0.2">
      <c r="A3724" s="7">
        <v>43595</v>
      </c>
      <c r="B3724" s="10">
        <f>'data '!K3725</f>
        <v>0</v>
      </c>
      <c r="C3724" s="10">
        <f t="shared" si="0"/>
        <v>0</v>
      </c>
      <c r="D3724" s="10">
        <f>'data '!P3725</f>
        <v>0</v>
      </c>
      <c r="E3724" s="10">
        <f t="shared" si="2"/>
        <v>0</v>
      </c>
      <c r="F3724" s="10">
        <f>'data '!U3725</f>
        <v>0</v>
      </c>
      <c r="G3724" s="10">
        <f t="shared" si="1"/>
        <v>0</v>
      </c>
    </row>
    <row r="3725" spans="1:7" ht="12.75" customHeight="1" x14ac:dyDescent="0.2">
      <c r="A3725" s="7">
        <v>43598</v>
      </c>
      <c r="B3725" s="10">
        <f>'data '!K3726</f>
        <v>0</v>
      </c>
      <c r="C3725" s="10">
        <f t="shared" si="0"/>
        <v>0</v>
      </c>
      <c r="D3725" s="10">
        <f>'data '!P3726</f>
        <v>0</v>
      </c>
      <c r="E3725" s="10">
        <f t="shared" si="2"/>
        <v>0</v>
      </c>
      <c r="F3725" s="10">
        <f>'data '!U3726</f>
        <v>0</v>
      </c>
      <c r="G3725" s="10">
        <f t="shared" si="1"/>
        <v>0</v>
      </c>
    </row>
    <row r="3726" spans="1:7" ht="12.75" customHeight="1" x14ac:dyDescent="0.2">
      <c r="A3726" s="7">
        <v>43599</v>
      </c>
      <c r="B3726" s="10">
        <f>'data '!K3727</f>
        <v>0</v>
      </c>
      <c r="C3726" s="10">
        <f t="shared" si="0"/>
        <v>0</v>
      </c>
      <c r="D3726" s="10">
        <f>'data '!P3727</f>
        <v>0</v>
      </c>
      <c r="E3726" s="10">
        <f t="shared" si="2"/>
        <v>0</v>
      </c>
      <c r="F3726" s="10">
        <f>'data '!U3727</f>
        <v>0</v>
      </c>
      <c r="G3726" s="10">
        <f t="shared" si="1"/>
        <v>0</v>
      </c>
    </row>
    <row r="3727" spans="1:7" ht="12.75" customHeight="1" x14ac:dyDescent="0.2">
      <c r="A3727" s="7">
        <v>43600</v>
      </c>
      <c r="B3727" s="10">
        <f>'data '!K3728</f>
        <v>0</v>
      </c>
      <c r="C3727" s="10">
        <f t="shared" si="0"/>
        <v>0</v>
      </c>
      <c r="D3727" s="10">
        <f>'data '!P3728</f>
        <v>0</v>
      </c>
      <c r="E3727" s="10">
        <f t="shared" si="2"/>
        <v>0</v>
      </c>
      <c r="F3727" s="10">
        <f>'data '!U3728</f>
        <v>0</v>
      </c>
      <c r="G3727" s="10">
        <f t="shared" si="1"/>
        <v>0</v>
      </c>
    </row>
    <row r="3728" spans="1:7" ht="12.75" customHeight="1" x14ac:dyDescent="0.2">
      <c r="A3728" s="7">
        <v>43601</v>
      </c>
      <c r="B3728" s="10">
        <f>'data '!K3729</f>
        <v>0</v>
      </c>
      <c r="C3728" s="10">
        <f t="shared" si="0"/>
        <v>0</v>
      </c>
      <c r="D3728" s="10">
        <f>'data '!P3729</f>
        <v>0</v>
      </c>
      <c r="E3728" s="10">
        <f t="shared" si="2"/>
        <v>0</v>
      </c>
      <c r="F3728" s="10">
        <f>'data '!U3729</f>
        <v>0</v>
      </c>
      <c r="G3728" s="10">
        <f t="shared" si="1"/>
        <v>0</v>
      </c>
    </row>
    <row r="3729" spans="1:7" ht="12.75" customHeight="1" x14ac:dyDescent="0.2">
      <c r="A3729" s="7">
        <v>43602</v>
      </c>
      <c r="B3729" s="10">
        <f>'data '!K3730</f>
        <v>0</v>
      </c>
      <c r="C3729" s="10">
        <f t="shared" si="0"/>
        <v>0</v>
      </c>
      <c r="D3729" s="10">
        <f>'data '!P3730</f>
        <v>0</v>
      </c>
      <c r="E3729" s="10">
        <f t="shared" si="2"/>
        <v>0</v>
      </c>
      <c r="F3729" s="10">
        <f>'data '!U3730</f>
        <v>0</v>
      </c>
      <c r="G3729" s="10">
        <f t="shared" si="1"/>
        <v>0</v>
      </c>
    </row>
    <row r="3730" spans="1:7" ht="12.75" customHeight="1" x14ac:dyDescent="0.2">
      <c r="A3730" s="7">
        <v>43605</v>
      </c>
      <c r="B3730" s="10">
        <f>'data '!K3731</f>
        <v>0</v>
      </c>
      <c r="C3730" s="10">
        <f t="shared" si="0"/>
        <v>0</v>
      </c>
      <c r="D3730" s="10">
        <f>'data '!P3731</f>
        <v>0</v>
      </c>
      <c r="E3730" s="10">
        <f t="shared" si="2"/>
        <v>0</v>
      </c>
      <c r="F3730" s="10">
        <f>'data '!U3731</f>
        <v>0</v>
      </c>
      <c r="G3730" s="10">
        <f t="shared" si="1"/>
        <v>0</v>
      </c>
    </row>
    <row r="3731" spans="1:7" ht="12.75" customHeight="1" x14ac:dyDescent="0.2">
      <c r="A3731" s="7">
        <v>43606</v>
      </c>
      <c r="B3731" s="10">
        <f>'data '!K3732</f>
        <v>0</v>
      </c>
      <c r="C3731" s="10">
        <f t="shared" si="0"/>
        <v>0</v>
      </c>
      <c r="D3731" s="10">
        <f>'data '!P3732</f>
        <v>0</v>
      </c>
      <c r="E3731" s="10">
        <f t="shared" si="2"/>
        <v>0</v>
      </c>
      <c r="F3731" s="10">
        <f>'data '!U3732</f>
        <v>0</v>
      </c>
      <c r="G3731" s="10">
        <f t="shared" si="1"/>
        <v>0</v>
      </c>
    </row>
    <row r="3732" spans="1:7" ht="12.75" customHeight="1" x14ac:dyDescent="0.2">
      <c r="A3732" s="7">
        <v>43607</v>
      </c>
      <c r="B3732" s="10">
        <f>'data '!K3733</f>
        <v>0</v>
      </c>
      <c r="C3732" s="10">
        <f t="shared" si="0"/>
        <v>0</v>
      </c>
      <c r="D3732" s="10">
        <f>'data '!P3733</f>
        <v>0</v>
      </c>
      <c r="E3732" s="10">
        <f t="shared" si="2"/>
        <v>0</v>
      </c>
      <c r="F3732" s="10">
        <f>'data '!U3733</f>
        <v>0</v>
      </c>
      <c r="G3732" s="10">
        <f t="shared" si="1"/>
        <v>0</v>
      </c>
    </row>
    <row r="3733" spans="1:7" ht="12.75" customHeight="1" x14ac:dyDescent="0.2">
      <c r="A3733" s="7">
        <v>43608</v>
      </c>
      <c r="B3733" s="10">
        <f>'data '!K3734</f>
        <v>0</v>
      </c>
      <c r="C3733" s="10">
        <f t="shared" si="0"/>
        <v>0</v>
      </c>
      <c r="D3733" s="10">
        <f>'data '!P3734</f>
        <v>0</v>
      </c>
      <c r="E3733" s="10">
        <f t="shared" si="2"/>
        <v>0</v>
      </c>
      <c r="F3733" s="10">
        <f>'data '!U3734</f>
        <v>0</v>
      </c>
      <c r="G3733" s="10">
        <f t="shared" si="1"/>
        <v>0</v>
      </c>
    </row>
    <row r="3734" spans="1:7" ht="12.75" customHeight="1" x14ac:dyDescent="0.2">
      <c r="A3734" s="7">
        <v>43609</v>
      </c>
      <c r="B3734" s="10">
        <f>'data '!K3735</f>
        <v>0</v>
      </c>
      <c r="C3734" s="10">
        <f t="shared" si="0"/>
        <v>0</v>
      </c>
      <c r="D3734" s="10">
        <f>'data '!P3735</f>
        <v>0</v>
      </c>
      <c r="E3734" s="10">
        <f t="shared" si="2"/>
        <v>0</v>
      </c>
      <c r="F3734" s="10">
        <f>'data '!U3735</f>
        <v>0</v>
      </c>
      <c r="G3734" s="10">
        <f t="shared" si="1"/>
        <v>0</v>
      </c>
    </row>
    <row r="3735" spans="1:7" ht="12.75" customHeight="1" x14ac:dyDescent="0.2">
      <c r="A3735" s="7">
        <v>43612</v>
      </c>
      <c r="B3735" s="10">
        <f>'data '!K3736</f>
        <v>0</v>
      </c>
      <c r="C3735" s="10">
        <f t="shared" si="0"/>
        <v>0</v>
      </c>
      <c r="D3735" s="10">
        <f>'data '!P3736</f>
        <v>0</v>
      </c>
      <c r="E3735" s="10">
        <f t="shared" si="2"/>
        <v>0</v>
      </c>
      <c r="F3735" s="10">
        <f>'data '!U3736</f>
        <v>0</v>
      </c>
      <c r="G3735" s="10">
        <f t="shared" si="1"/>
        <v>0</v>
      </c>
    </row>
    <row r="3736" spans="1:7" ht="12.75" customHeight="1" x14ac:dyDescent="0.2">
      <c r="A3736" s="7">
        <v>43613</v>
      </c>
      <c r="B3736" s="10">
        <f>'data '!K3737</f>
        <v>0</v>
      </c>
      <c r="C3736" s="10">
        <f t="shared" si="0"/>
        <v>0</v>
      </c>
      <c r="D3736" s="10">
        <f>'data '!P3737</f>
        <v>0</v>
      </c>
      <c r="E3736" s="10">
        <f t="shared" si="2"/>
        <v>0</v>
      </c>
      <c r="F3736" s="10">
        <f>'data '!U3737</f>
        <v>0</v>
      </c>
      <c r="G3736" s="10">
        <f t="shared" si="1"/>
        <v>0</v>
      </c>
    </row>
    <row r="3737" spans="1:7" ht="12.75" customHeight="1" x14ac:dyDescent="0.2">
      <c r="A3737" s="7">
        <v>43614</v>
      </c>
      <c r="B3737" s="10">
        <f>'data '!K3738</f>
        <v>0</v>
      </c>
      <c r="C3737" s="10">
        <f t="shared" si="0"/>
        <v>0</v>
      </c>
      <c r="D3737" s="10">
        <f>'data '!P3738</f>
        <v>0</v>
      </c>
      <c r="E3737" s="10">
        <f t="shared" si="2"/>
        <v>0</v>
      </c>
      <c r="F3737" s="10">
        <f>'data '!U3738</f>
        <v>0</v>
      </c>
      <c r="G3737" s="10">
        <f t="shared" si="1"/>
        <v>0</v>
      </c>
    </row>
    <row r="3738" spans="1:7" ht="12.75" customHeight="1" x14ac:dyDescent="0.2">
      <c r="A3738" s="7">
        <v>43615</v>
      </c>
      <c r="B3738" s="10">
        <f>'data '!K3739</f>
        <v>0</v>
      </c>
      <c r="C3738" s="10">
        <f t="shared" si="0"/>
        <v>0</v>
      </c>
      <c r="D3738" s="10">
        <f>'data '!P3739</f>
        <v>0</v>
      </c>
      <c r="E3738" s="10">
        <f t="shared" si="2"/>
        <v>0</v>
      </c>
      <c r="F3738" s="10">
        <f>'data '!U3739</f>
        <v>0</v>
      </c>
      <c r="G3738" s="10">
        <f t="shared" si="1"/>
        <v>0</v>
      </c>
    </row>
    <row r="3739" spans="1:7" ht="12.75" customHeight="1" x14ac:dyDescent="0.2">
      <c r="A3739" s="7">
        <v>43616</v>
      </c>
      <c r="B3739" s="10">
        <f>'data '!K3740</f>
        <v>0</v>
      </c>
      <c r="C3739" s="10">
        <f t="shared" si="0"/>
        <v>0</v>
      </c>
      <c r="D3739" s="10">
        <f>'data '!P3740</f>
        <v>0</v>
      </c>
      <c r="E3739" s="10">
        <f t="shared" si="2"/>
        <v>0</v>
      </c>
      <c r="F3739" s="10">
        <f>'data '!U3740</f>
        <v>0</v>
      </c>
      <c r="G3739" s="10">
        <f t="shared" si="1"/>
        <v>0</v>
      </c>
    </row>
    <row r="3740" spans="1:7" ht="12.75" customHeight="1" x14ac:dyDescent="0.2">
      <c r="A3740" s="7">
        <v>43619</v>
      </c>
      <c r="B3740" s="10">
        <f>'data '!K3741</f>
        <v>0</v>
      </c>
      <c r="C3740" s="10">
        <f t="shared" si="0"/>
        <v>0</v>
      </c>
      <c r="D3740" s="10">
        <f>'data '!P3741</f>
        <v>0</v>
      </c>
      <c r="E3740" s="10">
        <f t="shared" si="2"/>
        <v>0</v>
      </c>
      <c r="F3740" s="10">
        <f>'data '!U3741</f>
        <v>0</v>
      </c>
      <c r="G3740" s="10">
        <f t="shared" si="1"/>
        <v>0</v>
      </c>
    </row>
    <row r="3741" spans="1:7" ht="12.75" customHeight="1" x14ac:dyDescent="0.2">
      <c r="A3741" s="7">
        <v>43620</v>
      </c>
      <c r="B3741" s="10">
        <f>'data '!K3742</f>
        <v>0</v>
      </c>
      <c r="C3741" s="10">
        <f t="shared" si="0"/>
        <v>0</v>
      </c>
      <c r="D3741" s="10">
        <f>'data '!P3742</f>
        <v>0</v>
      </c>
      <c r="E3741" s="10">
        <f t="shared" si="2"/>
        <v>0</v>
      </c>
      <c r="F3741" s="10">
        <f>'data '!U3742</f>
        <v>0</v>
      </c>
      <c r="G3741" s="10">
        <f t="shared" si="1"/>
        <v>0</v>
      </c>
    </row>
    <row r="3742" spans="1:7" ht="12.75" customHeight="1" x14ac:dyDescent="0.2">
      <c r="A3742" s="7">
        <v>43622</v>
      </c>
      <c r="B3742" s="10">
        <f>'data '!K3743</f>
        <v>0</v>
      </c>
      <c r="C3742" s="10">
        <f t="shared" si="0"/>
        <v>0</v>
      </c>
      <c r="D3742" s="10">
        <f>'data '!P3743</f>
        <v>0</v>
      </c>
      <c r="E3742" s="10">
        <f t="shared" si="2"/>
        <v>0</v>
      </c>
      <c r="F3742" s="10">
        <f>'data '!U3743</f>
        <v>0</v>
      </c>
      <c r="G3742" s="10">
        <f t="shared" si="1"/>
        <v>0</v>
      </c>
    </row>
    <row r="3743" spans="1:7" ht="12.75" customHeight="1" x14ac:dyDescent="0.2">
      <c r="A3743" s="7">
        <v>43623</v>
      </c>
      <c r="B3743" s="10">
        <f>'data '!K3744</f>
        <v>0</v>
      </c>
      <c r="C3743" s="10">
        <f t="shared" si="0"/>
        <v>0</v>
      </c>
      <c r="D3743" s="10">
        <f>'data '!P3744</f>
        <v>0</v>
      </c>
      <c r="E3743" s="10">
        <f t="shared" si="2"/>
        <v>0</v>
      </c>
      <c r="F3743" s="10">
        <f>'data '!U3744</f>
        <v>0</v>
      </c>
      <c r="G3743" s="10">
        <f t="shared" si="1"/>
        <v>0</v>
      </c>
    </row>
    <row r="3744" spans="1:7" ht="12.75" customHeight="1" x14ac:dyDescent="0.2">
      <c r="A3744" s="7">
        <v>43626</v>
      </c>
      <c r="B3744" s="10">
        <f>'data '!K3745</f>
        <v>0</v>
      </c>
      <c r="C3744" s="10">
        <f t="shared" si="0"/>
        <v>0</v>
      </c>
      <c r="D3744" s="10">
        <f>'data '!P3745</f>
        <v>0</v>
      </c>
      <c r="E3744" s="10">
        <f t="shared" si="2"/>
        <v>0</v>
      </c>
      <c r="F3744" s="10">
        <f>'data '!U3745</f>
        <v>0</v>
      </c>
      <c r="G3744" s="10">
        <f t="shared" si="1"/>
        <v>0</v>
      </c>
    </row>
    <row r="3745" spans="1:7" ht="12.75" customHeight="1" x14ac:dyDescent="0.2">
      <c r="A3745" s="7">
        <v>43627</v>
      </c>
      <c r="B3745" s="10">
        <f>'data '!K3746</f>
        <v>0</v>
      </c>
      <c r="C3745" s="10">
        <f t="shared" si="0"/>
        <v>0</v>
      </c>
      <c r="D3745" s="10">
        <f>'data '!P3746</f>
        <v>0</v>
      </c>
      <c r="E3745" s="10">
        <f t="shared" si="2"/>
        <v>0</v>
      </c>
      <c r="F3745" s="10">
        <f>'data '!U3746</f>
        <v>0</v>
      </c>
      <c r="G3745" s="10">
        <f t="shared" si="1"/>
        <v>0</v>
      </c>
    </row>
    <row r="3746" spans="1:7" ht="12.75" customHeight="1" x14ac:dyDescent="0.2">
      <c r="A3746" s="7">
        <v>43628</v>
      </c>
      <c r="B3746" s="10">
        <f>'data '!K3747</f>
        <v>0</v>
      </c>
      <c r="C3746" s="10">
        <f t="shared" si="0"/>
        <v>0</v>
      </c>
      <c r="D3746" s="10">
        <f>'data '!P3747</f>
        <v>0</v>
      </c>
      <c r="E3746" s="10">
        <f t="shared" si="2"/>
        <v>0</v>
      </c>
      <c r="F3746" s="10">
        <f>'data '!U3747</f>
        <v>0</v>
      </c>
      <c r="G3746" s="10">
        <f t="shared" si="1"/>
        <v>0</v>
      </c>
    </row>
    <row r="3747" spans="1:7" ht="12.75" customHeight="1" x14ac:dyDescent="0.2">
      <c r="A3747" s="7">
        <v>43629</v>
      </c>
      <c r="B3747" s="10">
        <f>'data '!K3748</f>
        <v>0</v>
      </c>
      <c r="C3747" s="10">
        <f t="shared" si="0"/>
        <v>0</v>
      </c>
      <c r="D3747" s="10">
        <f>'data '!P3748</f>
        <v>0</v>
      </c>
      <c r="E3747" s="10">
        <f t="shared" si="2"/>
        <v>0</v>
      </c>
      <c r="F3747" s="10">
        <f>'data '!U3748</f>
        <v>0</v>
      </c>
      <c r="G3747" s="10">
        <f t="shared" si="1"/>
        <v>0</v>
      </c>
    </row>
    <row r="3748" spans="1:7" ht="12.75" customHeight="1" x14ac:dyDescent="0.2">
      <c r="A3748" s="7">
        <v>43630</v>
      </c>
      <c r="B3748" s="10">
        <f>'data '!K3749</f>
        <v>0</v>
      </c>
      <c r="C3748" s="10">
        <f t="shared" si="0"/>
        <v>0</v>
      </c>
      <c r="D3748" s="10">
        <f>'data '!P3749</f>
        <v>0</v>
      </c>
      <c r="E3748" s="10">
        <f t="shared" si="2"/>
        <v>0</v>
      </c>
      <c r="F3748" s="10">
        <f>'data '!U3749</f>
        <v>0</v>
      </c>
      <c r="G3748" s="10">
        <f t="shared" si="1"/>
        <v>0</v>
      </c>
    </row>
    <row r="3749" spans="1:7" ht="12.75" customHeight="1" x14ac:dyDescent="0.2">
      <c r="A3749" s="7">
        <v>43633</v>
      </c>
      <c r="B3749" s="10">
        <f>'data '!K3750</f>
        <v>0</v>
      </c>
      <c r="C3749" s="10">
        <f t="shared" si="0"/>
        <v>0</v>
      </c>
      <c r="D3749" s="10">
        <f>'data '!P3750</f>
        <v>0</v>
      </c>
      <c r="E3749" s="10">
        <f t="shared" si="2"/>
        <v>0</v>
      </c>
      <c r="F3749" s="10">
        <f>'data '!U3750</f>
        <v>0</v>
      </c>
      <c r="G3749" s="10">
        <f t="shared" si="1"/>
        <v>0</v>
      </c>
    </row>
    <row r="3750" spans="1:7" ht="12.75" customHeight="1" x14ac:dyDescent="0.2">
      <c r="A3750" s="7">
        <v>43634</v>
      </c>
      <c r="B3750" s="10">
        <f>'data '!K3751</f>
        <v>0</v>
      </c>
      <c r="C3750" s="10">
        <f t="shared" si="0"/>
        <v>0</v>
      </c>
      <c r="D3750" s="10">
        <f>'data '!P3751</f>
        <v>0</v>
      </c>
      <c r="E3750" s="10">
        <f t="shared" si="2"/>
        <v>0</v>
      </c>
      <c r="F3750" s="10">
        <f>'data '!U3751</f>
        <v>0</v>
      </c>
      <c r="G3750" s="10">
        <f t="shared" si="1"/>
        <v>0</v>
      </c>
    </row>
    <row r="3751" spans="1:7" ht="12.75" customHeight="1" x14ac:dyDescent="0.2">
      <c r="A3751" s="7">
        <v>43635</v>
      </c>
      <c r="B3751" s="10">
        <f>'data '!K3752</f>
        <v>0</v>
      </c>
      <c r="C3751" s="10">
        <f t="shared" si="0"/>
        <v>0</v>
      </c>
      <c r="D3751" s="10">
        <f>'data '!P3752</f>
        <v>0</v>
      </c>
      <c r="E3751" s="10">
        <f t="shared" si="2"/>
        <v>0</v>
      </c>
      <c r="F3751" s="10">
        <f>'data '!U3752</f>
        <v>0</v>
      </c>
      <c r="G3751" s="10">
        <f t="shared" si="1"/>
        <v>0</v>
      </c>
    </row>
    <row r="3752" spans="1:7" ht="12.75" customHeight="1" x14ac:dyDescent="0.2">
      <c r="A3752" s="7">
        <v>43636</v>
      </c>
      <c r="B3752" s="10">
        <f>'data '!K3753</f>
        <v>0</v>
      </c>
      <c r="C3752" s="10">
        <f t="shared" si="0"/>
        <v>0</v>
      </c>
      <c r="D3752" s="10">
        <f>'data '!P3753</f>
        <v>0</v>
      </c>
      <c r="E3752" s="10">
        <f t="shared" si="2"/>
        <v>0</v>
      </c>
      <c r="F3752" s="10">
        <f>'data '!U3753</f>
        <v>0</v>
      </c>
      <c r="G3752" s="10">
        <f t="shared" si="1"/>
        <v>0</v>
      </c>
    </row>
    <row r="3753" spans="1:7" ht="12.75" customHeight="1" x14ac:dyDescent="0.2">
      <c r="A3753" s="7">
        <v>43637</v>
      </c>
      <c r="B3753" s="10">
        <f>'data '!K3754</f>
        <v>0</v>
      </c>
      <c r="C3753" s="10">
        <f t="shared" si="0"/>
        <v>0</v>
      </c>
      <c r="D3753" s="10">
        <f>'data '!P3754</f>
        <v>0</v>
      </c>
      <c r="E3753" s="10">
        <f t="shared" si="2"/>
        <v>0</v>
      </c>
      <c r="F3753" s="10">
        <f>'data '!U3754</f>
        <v>0</v>
      </c>
      <c r="G3753" s="10">
        <f t="shared" si="1"/>
        <v>0</v>
      </c>
    </row>
    <row r="3754" spans="1:7" ht="12.75" customHeight="1" x14ac:dyDescent="0.2">
      <c r="A3754" s="7">
        <v>43640</v>
      </c>
      <c r="B3754" s="10">
        <f>'data '!K3755</f>
        <v>0</v>
      </c>
      <c r="C3754" s="10">
        <f t="shared" si="0"/>
        <v>0</v>
      </c>
      <c r="D3754" s="10">
        <f>'data '!P3755</f>
        <v>0</v>
      </c>
      <c r="E3754" s="10">
        <f t="shared" si="2"/>
        <v>0</v>
      </c>
      <c r="F3754" s="10">
        <f>'data '!U3755</f>
        <v>0</v>
      </c>
      <c r="G3754" s="10">
        <f t="shared" si="1"/>
        <v>0</v>
      </c>
    </row>
    <row r="3755" spans="1:7" ht="12.75" customHeight="1" x14ac:dyDescent="0.2">
      <c r="A3755" s="7">
        <v>43641</v>
      </c>
      <c r="B3755" s="10">
        <f>'data '!K3756</f>
        <v>0</v>
      </c>
      <c r="C3755" s="10">
        <f t="shared" si="0"/>
        <v>0</v>
      </c>
      <c r="D3755" s="10">
        <f>'data '!P3756</f>
        <v>0</v>
      </c>
      <c r="E3755" s="10">
        <f t="shared" si="2"/>
        <v>0</v>
      </c>
      <c r="F3755" s="10">
        <f>'data '!U3756</f>
        <v>0</v>
      </c>
      <c r="G3755" s="10">
        <f t="shared" si="1"/>
        <v>0</v>
      </c>
    </row>
    <row r="3756" spans="1:7" ht="12.75" customHeight="1" x14ac:dyDescent="0.2">
      <c r="A3756" s="7">
        <v>43642</v>
      </c>
      <c r="B3756" s="10">
        <f>'data '!K3757</f>
        <v>0</v>
      </c>
      <c r="C3756" s="10">
        <f t="shared" si="0"/>
        <v>0</v>
      </c>
      <c r="D3756" s="10">
        <f>'data '!P3757</f>
        <v>0</v>
      </c>
      <c r="E3756" s="10">
        <f t="shared" si="2"/>
        <v>0</v>
      </c>
      <c r="F3756" s="10">
        <f>'data '!U3757</f>
        <v>0</v>
      </c>
      <c r="G3756" s="10">
        <f t="shared" si="1"/>
        <v>0</v>
      </c>
    </row>
    <row r="3757" spans="1:7" ht="12.75" customHeight="1" x14ac:dyDescent="0.2">
      <c r="A3757" s="7">
        <v>43643</v>
      </c>
      <c r="B3757" s="10">
        <f>'data '!K3758</f>
        <v>0</v>
      </c>
      <c r="C3757" s="10">
        <f t="shared" si="0"/>
        <v>0</v>
      </c>
      <c r="D3757" s="10">
        <f>'data '!P3758</f>
        <v>0</v>
      </c>
      <c r="E3757" s="10">
        <f t="shared" si="2"/>
        <v>0</v>
      </c>
      <c r="F3757" s="10">
        <f>'data '!U3758</f>
        <v>0</v>
      </c>
      <c r="G3757" s="10">
        <f t="shared" si="1"/>
        <v>0</v>
      </c>
    </row>
    <row r="3758" spans="1:7" ht="12.75" customHeight="1" x14ac:dyDescent="0.2">
      <c r="A3758" s="7">
        <v>43644</v>
      </c>
      <c r="B3758" s="10">
        <f>'data '!K3759</f>
        <v>0</v>
      </c>
      <c r="C3758" s="10">
        <f t="shared" si="0"/>
        <v>0</v>
      </c>
      <c r="D3758" s="10">
        <f>'data '!P3759</f>
        <v>0</v>
      </c>
      <c r="E3758" s="10">
        <f t="shared" si="2"/>
        <v>0</v>
      </c>
      <c r="F3758" s="10">
        <f>'data '!U3759</f>
        <v>0</v>
      </c>
      <c r="G3758" s="10">
        <f t="shared" si="1"/>
        <v>0</v>
      </c>
    </row>
    <row r="3759" spans="1:7" ht="12.75" customHeight="1" x14ac:dyDescent="0.2">
      <c r="A3759" s="7">
        <v>43647</v>
      </c>
      <c r="B3759" s="10">
        <f>'data '!K3760</f>
        <v>0</v>
      </c>
      <c r="C3759" s="10">
        <f t="shared" si="0"/>
        <v>0</v>
      </c>
      <c r="D3759" s="10">
        <f>'data '!P3760</f>
        <v>0</v>
      </c>
      <c r="E3759" s="10">
        <f t="shared" si="2"/>
        <v>0</v>
      </c>
      <c r="F3759" s="10">
        <f>'data '!U3760</f>
        <v>0</v>
      </c>
      <c r="G3759" s="10">
        <f t="shared" si="1"/>
        <v>0</v>
      </c>
    </row>
    <row r="3760" spans="1:7" ht="12.75" customHeight="1" x14ac:dyDescent="0.2">
      <c r="A3760" s="7">
        <v>43648</v>
      </c>
      <c r="B3760" s="10">
        <f>'data '!K3761</f>
        <v>0</v>
      </c>
      <c r="C3760" s="10">
        <f t="shared" si="0"/>
        <v>0</v>
      </c>
      <c r="D3760" s="10">
        <f>'data '!P3761</f>
        <v>0</v>
      </c>
      <c r="E3760" s="10">
        <f t="shared" si="2"/>
        <v>0</v>
      </c>
      <c r="F3760" s="10">
        <f>'data '!U3761</f>
        <v>0</v>
      </c>
      <c r="G3760" s="10">
        <f t="shared" si="1"/>
        <v>0</v>
      </c>
    </row>
    <row r="3761" spans="1:7" ht="12.75" customHeight="1" x14ac:dyDescent="0.2">
      <c r="A3761" s="7">
        <v>43649</v>
      </c>
      <c r="B3761" s="10">
        <f>'data '!K3762</f>
        <v>0</v>
      </c>
      <c r="C3761" s="10">
        <f t="shared" si="0"/>
        <v>0</v>
      </c>
      <c r="D3761" s="10">
        <f>'data '!P3762</f>
        <v>0</v>
      </c>
      <c r="E3761" s="10">
        <f t="shared" si="2"/>
        <v>0</v>
      </c>
      <c r="F3761" s="10">
        <f>'data '!U3762</f>
        <v>0</v>
      </c>
      <c r="G3761" s="10">
        <f t="shared" si="1"/>
        <v>0</v>
      </c>
    </row>
    <row r="3762" spans="1:7" ht="12.75" customHeight="1" x14ac:dyDescent="0.2">
      <c r="A3762" s="7">
        <v>43650</v>
      </c>
      <c r="B3762" s="10">
        <f>'data '!K3763</f>
        <v>0</v>
      </c>
      <c r="C3762" s="10">
        <f t="shared" si="0"/>
        <v>0</v>
      </c>
      <c r="D3762" s="10">
        <f>'data '!P3763</f>
        <v>0</v>
      </c>
      <c r="E3762" s="10">
        <f t="shared" si="2"/>
        <v>0</v>
      </c>
      <c r="F3762" s="10">
        <f>'data '!U3763</f>
        <v>0</v>
      </c>
      <c r="G3762" s="10">
        <f t="shared" si="1"/>
        <v>0</v>
      </c>
    </row>
    <row r="3763" spans="1:7" ht="12.75" customHeight="1" x14ac:dyDescent="0.2">
      <c r="A3763" s="7">
        <v>43651</v>
      </c>
      <c r="B3763" s="10">
        <f>'data '!K3764</f>
        <v>0</v>
      </c>
      <c r="C3763" s="10">
        <f t="shared" si="0"/>
        <v>0</v>
      </c>
      <c r="D3763" s="10">
        <f>'data '!P3764</f>
        <v>0</v>
      </c>
      <c r="E3763" s="10">
        <f t="shared" si="2"/>
        <v>0</v>
      </c>
      <c r="F3763" s="10">
        <f>'data '!U3764</f>
        <v>0</v>
      </c>
      <c r="G3763" s="10">
        <f t="shared" si="1"/>
        <v>0</v>
      </c>
    </row>
    <row r="3764" spans="1:7" ht="12.75" customHeight="1" x14ac:dyDescent="0.2">
      <c r="A3764" s="7">
        <v>43654</v>
      </c>
      <c r="B3764" s="10">
        <f>'data '!K3765</f>
        <v>0</v>
      </c>
      <c r="C3764" s="10">
        <f t="shared" si="0"/>
        <v>0</v>
      </c>
      <c r="D3764" s="10">
        <f>'data '!P3765</f>
        <v>0</v>
      </c>
      <c r="E3764" s="10">
        <f t="shared" si="2"/>
        <v>0</v>
      </c>
      <c r="F3764" s="10">
        <f>'data '!U3765</f>
        <v>0</v>
      </c>
      <c r="G3764" s="10">
        <f t="shared" si="1"/>
        <v>0</v>
      </c>
    </row>
    <row r="3765" spans="1:7" ht="12.75" customHeight="1" x14ac:dyDescent="0.2">
      <c r="A3765" s="7">
        <v>43655</v>
      </c>
      <c r="B3765" s="10">
        <f>'data '!K3766</f>
        <v>0</v>
      </c>
      <c r="C3765" s="10">
        <f t="shared" si="0"/>
        <v>0</v>
      </c>
      <c r="D3765" s="10">
        <f>'data '!P3766</f>
        <v>0</v>
      </c>
      <c r="E3765" s="10">
        <f t="shared" si="2"/>
        <v>0</v>
      </c>
      <c r="F3765" s="10">
        <f>'data '!U3766</f>
        <v>0</v>
      </c>
      <c r="G3765" s="10">
        <f t="shared" si="1"/>
        <v>0</v>
      </c>
    </row>
    <row r="3766" spans="1:7" ht="12.75" customHeight="1" x14ac:dyDescent="0.2">
      <c r="A3766" s="7">
        <v>43656</v>
      </c>
      <c r="B3766" s="10">
        <f>'data '!K3767</f>
        <v>0</v>
      </c>
      <c r="C3766" s="10">
        <f t="shared" si="0"/>
        <v>0</v>
      </c>
      <c r="D3766" s="10">
        <f>'data '!P3767</f>
        <v>0</v>
      </c>
      <c r="E3766" s="10">
        <f t="shared" si="2"/>
        <v>0</v>
      </c>
      <c r="F3766" s="10">
        <f>'data '!U3767</f>
        <v>0</v>
      </c>
      <c r="G3766" s="10">
        <f t="shared" si="1"/>
        <v>0</v>
      </c>
    </row>
    <row r="3767" spans="1:7" ht="12.75" customHeight="1" x14ac:dyDescent="0.2">
      <c r="A3767" s="7">
        <v>43657</v>
      </c>
      <c r="B3767" s="10">
        <f>'data '!K3768</f>
        <v>0</v>
      </c>
      <c r="C3767" s="10">
        <f t="shared" si="0"/>
        <v>0</v>
      </c>
      <c r="D3767" s="10">
        <f>'data '!P3768</f>
        <v>0</v>
      </c>
      <c r="E3767" s="10">
        <f t="shared" si="2"/>
        <v>0</v>
      </c>
      <c r="F3767" s="10">
        <f>'data '!U3768</f>
        <v>0</v>
      </c>
      <c r="G3767" s="10">
        <f t="shared" si="1"/>
        <v>0</v>
      </c>
    </row>
    <row r="3768" spans="1:7" ht="12.75" customHeight="1" x14ac:dyDescent="0.2">
      <c r="A3768" s="7">
        <v>43658</v>
      </c>
      <c r="B3768" s="10">
        <f>'data '!K3769</f>
        <v>0</v>
      </c>
      <c r="C3768" s="10">
        <f t="shared" si="0"/>
        <v>0</v>
      </c>
      <c r="D3768" s="10">
        <f>'data '!P3769</f>
        <v>0</v>
      </c>
      <c r="E3768" s="10">
        <f t="shared" si="2"/>
        <v>0</v>
      </c>
      <c r="F3768" s="10">
        <f>'data '!U3769</f>
        <v>0</v>
      </c>
      <c r="G3768" s="10">
        <f t="shared" si="1"/>
        <v>0</v>
      </c>
    </row>
    <row r="3769" spans="1:7" ht="12.75" customHeight="1" x14ac:dyDescent="0.2">
      <c r="A3769" s="7">
        <v>43661</v>
      </c>
      <c r="B3769" s="10">
        <f>'data '!K3770</f>
        <v>0</v>
      </c>
      <c r="C3769" s="10">
        <f t="shared" si="0"/>
        <v>0</v>
      </c>
      <c r="D3769" s="10">
        <f>'data '!P3770</f>
        <v>0</v>
      </c>
      <c r="E3769" s="10">
        <f t="shared" si="2"/>
        <v>0</v>
      </c>
      <c r="F3769" s="10">
        <f>'data '!U3770</f>
        <v>0</v>
      </c>
      <c r="G3769" s="10">
        <f t="shared" si="1"/>
        <v>0</v>
      </c>
    </row>
    <row r="3770" spans="1:7" ht="12.75" customHeight="1" x14ac:dyDescent="0.2">
      <c r="A3770" s="7">
        <v>43662</v>
      </c>
      <c r="B3770" s="10">
        <f>'data '!K3771</f>
        <v>0</v>
      </c>
      <c r="C3770" s="10">
        <f t="shared" si="0"/>
        <v>0</v>
      </c>
      <c r="D3770" s="10">
        <f>'data '!P3771</f>
        <v>0</v>
      </c>
      <c r="E3770" s="10">
        <f t="shared" si="2"/>
        <v>0</v>
      </c>
      <c r="F3770" s="10">
        <f>'data '!U3771</f>
        <v>0</v>
      </c>
      <c r="G3770" s="10">
        <f t="shared" si="1"/>
        <v>0</v>
      </c>
    </row>
    <row r="3771" spans="1:7" ht="12.75" customHeight="1" x14ac:dyDescent="0.2">
      <c r="A3771" s="7">
        <v>43663</v>
      </c>
      <c r="B3771" s="10">
        <f>'data '!K3772</f>
        <v>0</v>
      </c>
      <c r="C3771" s="10">
        <f t="shared" si="0"/>
        <v>0</v>
      </c>
      <c r="D3771" s="10">
        <f>'data '!P3772</f>
        <v>0</v>
      </c>
      <c r="E3771" s="10">
        <f t="shared" si="2"/>
        <v>0</v>
      </c>
      <c r="F3771" s="10">
        <f>'data '!U3772</f>
        <v>0</v>
      </c>
      <c r="G3771" s="10">
        <f t="shared" si="1"/>
        <v>0</v>
      </c>
    </row>
    <row r="3772" spans="1:7" ht="12.75" customHeight="1" x14ac:dyDescent="0.2">
      <c r="A3772" s="7">
        <v>43664</v>
      </c>
      <c r="B3772" s="10">
        <f>'data '!K3773</f>
        <v>0</v>
      </c>
      <c r="C3772" s="10">
        <f t="shared" si="0"/>
        <v>0</v>
      </c>
      <c r="D3772" s="10">
        <f>'data '!P3773</f>
        <v>0</v>
      </c>
      <c r="E3772" s="10">
        <f t="shared" si="2"/>
        <v>0</v>
      </c>
      <c r="F3772" s="10">
        <f>'data '!U3773</f>
        <v>0</v>
      </c>
      <c r="G3772" s="10">
        <f t="shared" si="1"/>
        <v>0</v>
      </c>
    </row>
    <row r="3773" spans="1:7" ht="12.75" customHeight="1" x14ac:dyDescent="0.2">
      <c r="A3773" s="7">
        <v>43665</v>
      </c>
      <c r="B3773" s="10">
        <f>'data '!K3774</f>
        <v>0</v>
      </c>
      <c r="C3773" s="10">
        <f t="shared" si="0"/>
        <v>0</v>
      </c>
      <c r="D3773" s="10">
        <f>'data '!P3774</f>
        <v>0</v>
      </c>
      <c r="E3773" s="10">
        <f t="shared" si="2"/>
        <v>0</v>
      </c>
      <c r="F3773" s="10">
        <f>'data '!U3774</f>
        <v>0</v>
      </c>
      <c r="G3773" s="10">
        <f t="shared" si="1"/>
        <v>0</v>
      </c>
    </row>
    <row r="3774" spans="1:7" ht="12.75" customHeight="1" x14ac:dyDescent="0.2">
      <c r="A3774" s="7">
        <v>43668</v>
      </c>
      <c r="B3774" s="10">
        <f>'data '!K3775</f>
        <v>0</v>
      </c>
      <c r="C3774" s="10">
        <f t="shared" si="0"/>
        <v>0</v>
      </c>
      <c r="D3774" s="10">
        <f>'data '!P3775</f>
        <v>0</v>
      </c>
      <c r="E3774" s="10">
        <f t="shared" si="2"/>
        <v>0</v>
      </c>
      <c r="F3774" s="10">
        <f>'data '!U3775</f>
        <v>0</v>
      </c>
      <c r="G3774" s="10">
        <f t="shared" si="1"/>
        <v>0</v>
      </c>
    </row>
    <row r="3775" spans="1:7" ht="12.75" customHeight="1" x14ac:dyDescent="0.2">
      <c r="A3775" s="7">
        <v>43669</v>
      </c>
      <c r="B3775" s="10">
        <f>'data '!K3776</f>
        <v>0</v>
      </c>
      <c r="C3775" s="10">
        <f t="shared" si="0"/>
        <v>0</v>
      </c>
      <c r="D3775" s="10">
        <f>'data '!P3776</f>
        <v>0</v>
      </c>
      <c r="E3775" s="10">
        <f t="shared" si="2"/>
        <v>0</v>
      </c>
      <c r="F3775" s="10">
        <f>'data '!U3776</f>
        <v>0</v>
      </c>
      <c r="G3775" s="10">
        <f t="shared" si="1"/>
        <v>0</v>
      </c>
    </row>
    <row r="3776" spans="1:7" ht="12.75" customHeight="1" x14ac:dyDescent="0.2">
      <c r="A3776" s="7">
        <v>43670</v>
      </c>
      <c r="B3776" s="10">
        <f>'data '!K3777</f>
        <v>0</v>
      </c>
      <c r="C3776" s="10">
        <f t="shared" si="0"/>
        <v>0</v>
      </c>
      <c r="D3776" s="10">
        <f>'data '!P3777</f>
        <v>0</v>
      </c>
      <c r="E3776" s="10">
        <f t="shared" si="2"/>
        <v>0</v>
      </c>
      <c r="F3776" s="10">
        <f>'data '!U3777</f>
        <v>0</v>
      </c>
      <c r="G3776" s="10">
        <f t="shared" si="1"/>
        <v>0</v>
      </c>
    </row>
    <row r="3777" spans="1:7" ht="12.75" customHeight="1" x14ac:dyDescent="0.2">
      <c r="A3777" s="7">
        <v>43671</v>
      </c>
      <c r="B3777" s="10">
        <f>'data '!K3778</f>
        <v>0</v>
      </c>
      <c r="C3777" s="10">
        <f t="shared" si="0"/>
        <v>0</v>
      </c>
      <c r="D3777" s="10">
        <f>'data '!P3778</f>
        <v>0</v>
      </c>
      <c r="E3777" s="10">
        <f t="shared" si="2"/>
        <v>0</v>
      </c>
      <c r="F3777" s="10">
        <f>'data '!U3778</f>
        <v>0</v>
      </c>
      <c r="G3777" s="10">
        <f t="shared" si="1"/>
        <v>0</v>
      </c>
    </row>
    <row r="3778" spans="1:7" ht="12.75" customHeight="1" x14ac:dyDescent="0.2">
      <c r="A3778" s="7">
        <v>43672</v>
      </c>
      <c r="B3778" s="10">
        <f>'data '!K3779</f>
        <v>0</v>
      </c>
      <c r="C3778" s="10">
        <f t="shared" si="0"/>
        <v>0</v>
      </c>
      <c r="D3778" s="10">
        <f>'data '!P3779</f>
        <v>0</v>
      </c>
      <c r="E3778" s="10">
        <f t="shared" si="2"/>
        <v>0</v>
      </c>
      <c r="F3778" s="10">
        <f>'data '!U3779</f>
        <v>0</v>
      </c>
      <c r="G3778" s="10">
        <f t="shared" si="1"/>
        <v>0</v>
      </c>
    </row>
    <row r="3779" spans="1:7" ht="12.75" customHeight="1" x14ac:dyDescent="0.2">
      <c r="A3779" s="7">
        <v>43675</v>
      </c>
      <c r="B3779" s="10">
        <f>'data '!K3780</f>
        <v>0</v>
      </c>
      <c r="C3779" s="10">
        <f t="shared" si="0"/>
        <v>0</v>
      </c>
      <c r="D3779" s="10">
        <f>'data '!P3780</f>
        <v>0</v>
      </c>
      <c r="E3779" s="10">
        <f t="shared" si="2"/>
        <v>0</v>
      </c>
      <c r="F3779" s="10">
        <f>'data '!U3780</f>
        <v>0</v>
      </c>
      <c r="G3779" s="10">
        <f t="shared" si="1"/>
        <v>0</v>
      </c>
    </row>
    <row r="3780" spans="1:7" ht="12.75" customHeight="1" x14ac:dyDescent="0.2">
      <c r="A3780" s="7">
        <v>43676</v>
      </c>
      <c r="B3780" s="10">
        <f>'data '!K3781</f>
        <v>0</v>
      </c>
      <c r="C3780" s="10">
        <f t="shared" si="0"/>
        <v>0</v>
      </c>
      <c r="D3780" s="10">
        <f>'data '!P3781</f>
        <v>0</v>
      </c>
      <c r="E3780" s="10">
        <f t="shared" si="2"/>
        <v>0</v>
      </c>
      <c r="F3780" s="10">
        <f>'data '!U3781</f>
        <v>0</v>
      </c>
      <c r="G3780" s="10">
        <f t="shared" si="1"/>
        <v>0</v>
      </c>
    </row>
    <row r="3781" spans="1:7" ht="12.75" customHeight="1" x14ac:dyDescent="0.2">
      <c r="A3781" s="7">
        <v>43677</v>
      </c>
      <c r="B3781" s="10">
        <f>'data '!K3782</f>
        <v>0</v>
      </c>
      <c r="C3781" s="10">
        <f t="shared" si="0"/>
        <v>0</v>
      </c>
      <c r="D3781" s="10">
        <f>'data '!P3782</f>
        <v>0</v>
      </c>
      <c r="E3781" s="10">
        <f t="shared" si="2"/>
        <v>0</v>
      </c>
      <c r="F3781" s="10">
        <f>'data '!U3782</f>
        <v>0</v>
      </c>
      <c r="G3781" s="10">
        <f t="shared" si="1"/>
        <v>0</v>
      </c>
    </row>
    <row r="3782" spans="1:7" ht="12.75" customHeight="1" x14ac:dyDescent="0.2">
      <c r="A3782" s="7">
        <v>43678</v>
      </c>
      <c r="B3782" s="10">
        <f>'data '!K3783</f>
        <v>0</v>
      </c>
      <c r="C3782" s="10">
        <f t="shared" si="0"/>
        <v>0</v>
      </c>
      <c r="D3782" s="10">
        <f>'data '!P3783</f>
        <v>0</v>
      </c>
      <c r="E3782" s="10">
        <f t="shared" si="2"/>
        <v>0</v>
      </c>
      <c r="F3782" s="10">
        <f>'data '!U3783</f>
        <v>0</v>
      </c>
      <c r="G3782" s="10">
        <f t="shared" si="1"/>
        <v>0</v>
      </c>
    </row>
    <row r="3783" spans="1:7" ht="12.75" customHeight="1" x14ac:dyDescent="0.2">
      <c r="A3783" s="7">
        <v>43679</v>
      </c>
      <c r="B3783" s="10">
        <f>'data '!K3784</f>
        <v>0</v>
      </c>
      <c r="C3783" s="10">
        <f t="shared" si="0"/>
        <v>0</v>
      </c>
      <c r="D3783" s="10">
        <f>'data '!P3784</f>
        <v>0</v>
      </c>
      <c r="E3783" s="10">
        <f t="shared" si="2"/>
        <v>0</v>
      </c>
      <c r="F3783" s="10">
        <f>'data '!U3784</f>
        <v>0</v>
      </c>
      <c r="G3783" s="10">
        <f t="shared" si="1"/>
        <v>0</v>
      </c>
    </row>
    <row r="3784" spans="1:7" ht="12.75" customHeight="1" x14ac:dyDescent="0.2">
      <c r="A3784" s="7">
        <v>43682</v>
      </c>
      <c r="B3784" s="10">
        <f>'data '!K3785</f>
        <v>0</v>
      </c>
      <c r="C3784" s="10">
        <f t="shared" si="0"/>
        <v>0</v>
      </c>
      <c r="D3784" s="10">
        <f>'data '!P3785</f>
        <v>0</v>
      </c>
      <c r="E3784" s="10">
        <f t="shared" si="2"/>
        <v>0</v>
      </c>
      <c r="F3784" s="10">
        <f>'data '!U3785</f>
        <v>0</v>
      </c>
      <c r="G3784" s="10">
        <f t="shared" si="1"/>
        <v>0</v>
      </c>
    </row>
    <row r="3785" spans="1:7" ht="12.75" customHeight="1" x14ac:dyDescent="0.2">
      <c r="A3785" s="7">
        <v>43683</v>
      </c>
      <c r="B3785" s="10">
        <f>'data '!K3786</f>
        <v>0</v>
      </c>
      <c r="C3785" s="10">
        <f t="shared" si="0"/>
        <v>0</v>
      </c>
      <c r="D3785" s="10">
        <f>'data '!P3786</f>
        <v>0</v>
      </c>
      <c r="E3785" s="10">
        <f t="shared" si="2"/>
        <v>0</v>
      </c>
      <c r="F3785" s="10">
        <f>'data '!U3786</f>
        <v>0</v>
      </c>
      <c r="G3785" s="10">
        <f t="shared" si="1"/>
        <v>0</v>
      </c>
    </row>
    <row r="3786" spans="1:7" ht="12.75" customHeight="1" x14ac:dyDescent="0.2">
      <c r="A3786" s="7">
        <v>43684</v>
      </c>
      <c r="B3786" s="10">
        <f>'data '!K3787</f>
        <v>0</v>
      </c>
      <c r="C3786" s="10">
        <f t="shared" si="0"/>
        <v>0</v>
      </c>
      <c r="D3786" s="10">
        <f>'data '!P3787</f>
        <v>0</v>
      </c>
      <c r="E3786" s="10">
        <f t="shared" si="2"/>
        <v>0</v>
      </c>
      <c r="F3786" s="10">
        <f>'data '!U3787</f>
        <v>0</v>
      </c>
      <c r="G3786" s="10">
        <f t="shared" si="1"/>
        <v>0</v>
      </c>
    </row>
    <row r="3787" spans="1:7" ht="12.75" customHeight="1" x14ac:dyDescent="0.2">
      <c r="A3787" s="7">
        <v>43685</v>
      </c>
      <c r="B3787" s="10">
        <f>'data '!K3788</f>
        <v>0</v>
      </c>
      <c r="C3787" s="10">
        <f t="shared" si="0"/>
        <v>0</v>
      </c>
      <c r="D3787" s="10">
        <f>'data '!P3788</f>
        <v>0</v>
      </c>
      <c r="E3787" s="10">
        <f t="shared" si="2"/>
        <v>0</v>
      </c>
      <c r="F3787" s="10">
        <f>'data '!U3788</f>
        <v>0</v>
      </c>
      <c r="G3787" s="10">
        <f t="shared" si="1"/>
        <v>0</v>
      </c>
    </row>
    <row r="3788" spans="1:7" ht="12.75" customHeight="1" x14ac:dyDescent="0.2">
      <c r="A3788" s="7">
        <v>43686</v>
      </c>
      <c r="B3788" s="10">
        <f>'data '!K3789</f>
        <v>0</v>
      </c>
      <c r="C3788" s="10">
        <f t="shared" si="0"/>
        <v>0</v>
      </c>
      <c r="D3788" s="10">
        <f>'data '!P3789</f>
        <v>0</v>
      </c>
      <c r="E3788" s="10">
        <f t="shared" si="2"/>
        <v>0</v>
      </c>
      <c r="F3788" s="10">
        <f>'data '!U3789</f>
        <v>0</v>
      </c>
      <c r="G3788" s="10">
        <f t="shared" si="1"/>
        <v>0</v>
      </c>
    </row>
    <row r="3789" spans="1:7" ht="12.75" customHeight="1" x14ac:dyDescent="0.2">
      <c r="A3789" s="7">
        <v>43690</v>
      </c>
      <c r="B3789" s="10">
        <f>'data '!K3790</f>
        <v>0</v>
      </c>
      <c r="C3789" s="10">
        <f t="shared" si="0"/>
        <v>0</v>
      </c>
      <c r="D3789" s="10">
        <f>'data '!P3790</f>
        <v>0</v>
      </c>
      <c r="E3789" s="10">
        <f t="shared" si="2"/>
        <v>0</v>
      </c>
      <c r="F3789" s="10">
        <f>'data '!U3790</f>
        <v>0</v>
      </c>
      <c r="G3789" s="10">
        <f t="shared" si="1"/>
        <v>0</v>
      </c>
    </row>
    <row r="3790" spans="1:7" ht="12.75" customHeight="1" x14ac:dyDescent="0.2">
      <c r="A3790" s="7">
        <v>43691</v>
      </c>
      <c r="B3790" s="10">
        <f>'data '!K3791</f>
        <v>0</v>
      </c>
      <c r="C3790" s="10">
        <f t="shared" si="0"/>
        <v>0</v>
      </c>
      <c r="D3790" s="10">
        <f>'data '!P3791</f>
        <v>0</v>
      </c>
      <c r="E3790" s="10">
        <f t="shared" si="2"/>
        <v>0</v>
      </c>
      <c r="F3790" s="10">
        <f>'data '!U3791</f>
        <v>0</v>
      </c>
      <c r="G3790" s="10">
        <f t="shared" si="1"/>
        <v>0</v>
      </c>
    </row>
    <row r="3791" spans="1:7" ht="12.75" customHeight="1" x14ac:dyDescent="0.2">
      <c r="A3791" s="7">
        <v>43693</v>
      </c>
      <c r="B3791" s="10">
        <f>'data '!K3792</f>
        <v>0</v>
      </c>
      <c r="C3791" s="10">
        <f t="shared" si="0"/>
        <v>0</v>
      </c>
      <c r="D3791" s="10">
        <f>'data '!P3792</f>
        <v>0</v>
      </c>
      <c r="E3791" s="10">
        <f t="shared" si="2"/>
        <v>0</v>
      </c>
      <c r="F3791" s="10">
        <f>'data '!U3792</f>
        <v>0</v>
      </c>
      <c r="G3791" s="10">
        <f t="shared" si="1"/>
        <v>0</v>
      </c>
    </row>
    <row r="3792" spans="1:7" ht="12.75" customHeight="1" x14ac:dyDescent="0.2">
      <c r="A3792" s="7">
        <v>43696</v>
      </c>
      <c r="B3792" s="10">
        <f>'data '!K3793</f>
        <v>0</v>
      </c>
      <c r="C3792" s="10">
        <f t="shared" si="0"/>
        <v>0</v>
      </c>
      <c r="D3792" s="10">
        <f>'data '!P3793</f>
        <v>0</v>
      </c>
      <c r="E3792" s="10">
        <f t="shared" si="2"/>
        <v>0</v>
      </c>
      <c r="F3792" s="10">
        <f>'data '!U3793</f>
        <v>0</v>
      </c>
      <c r="G3792" s="10">
        <f t="shared" si="1"/>
        <v>0</v>
      </c>
    </row>
    <row r="3793" spans="1:7" ht="12.75" customHeight="1" x14ac:dyDescent="0.2">
      <c r="A3793" s="7">
        <v>43697</v>
      </c>
      <c r="B3793" s="10">
        <f>'data '!K3794</f>
        <v>0</v>
      </c>
      <c r="C3793" s="10">
        <f t="shared" si="0"/>
        <v>0</v>
      </c>
      <c r="D3793" s="10">
        <f>'data '!P3794</f>
        <v>0</v>
      </c>
      <c r="E3793" s="10">
        <f t="shared" si="2"/>
        <v>0</v>
      </c>
      <c r="F3793" s="10">
        <f>'data '!U3794</f>
        <v>0</v>
      </c>
      <c r="G3793" s="10">
        <f t="shared" si="1"/>
        <v>0</v>
      </c>
    </row>
    <row r="3794" spans="1:7" ht="12.75" customHeight="1" x14ac:dyDescent="0.2">
      <c r="A3794" s="7">
        <v>43698</v>
      </c>
      <c r="B3794" s="10">
        <f>'data '!K3795</f>
        <v>0</v>
      </c>
      <c r="C3794" s="10">
        <f t="shared" si="0"/>
        <v>0</v>
      </c>
      <c r="D3794" s="10">
        <f>'data '!P3795</f>
        <v>0</v>
      </c>
      <c r="E3794" s="10">
        <f t="shared" si="2"/>
        <v>0</v>
      </c>
      <c r="F3794" s="10">
        <f>'data '!U3795</f>
        <v>0</v>
      </c>
      <c r="G3794" s="10">
        <f t="shared" si="1"/>
        <v>0</v>
      </c>
    </row>
    <row r="3795" spans="1:7" ht="12.75" customHeight="1" x14ac:dyDescent="0.2">
      <c r="A3795" s="7">
        <v>43699</v>
      </c>
      <c r="B3795" s="10">
        <f>'data '!K3796</f>
        <v>0</v>
      </c>
      <c r="C3795" s="10">
        <f t="shared" si="0"/>
        <v>0</v>
      </c>
      <c r="D3795" s="10">
        <f>'data '!P3796</f>
        <v>0</v>
      </c>
      <c r="E3795" s="10">
        <f t="shared" si="2"/>
        <v>0</v>
      </c>
      <c r="F3795" s="10">
        <f>'data '!U3796</f>
        <v>0</v>
      </c>
      <c r="G3795" s="10">
        <f t="shared" si="1"/>
        <v>0</v>
      </c>
    </row>
    <row r="3796" spans="1:7" ht="12.75" customHeight="1" x14ac:dyDescent="0.2">
      <c r="A3796" s="7">
        <v>43700</v>
      </c>
      <c r="B3796" s="10">
        <f>'data '!K3797</f>
        <v>0</v>
      </c>
      <c r="C3796" s="10">
        <f t="shared" si="0"/>
        <v>0</v>
      </c>
      <c r="D3796" s="10">
        <f>'data '!P3797</f>
        <v>0</v>
      </c>
      <c r="E3796" s="10">
        <f t="shared" si="2"/>
        <v>0</v>
      </c>
      <c r="F3796" s="10">
        <f>'data '!U3797</f>
        <v>0</v>
      </c>
      <c r="G3796" s="10">
        <f t="shared" si="1"/>
        <v>0</v>
      </c>
    </row>
    <row r="3797" spans="1:7" ht="12.75" customHeight="1" x14ac:dyDescent="0.2">
      <c r="A3797" s="7">
        <v>43703</v>
      </c>
      <c r="B3797" s="10">
        <f>'data '!K3798</f>
        <v>0</v>
      </c>
      <c r="C3797" s="10">
        <f t="shared" si="0"/>
        <v>0</v>
      </c>
      <c r="D3797" s="10">
        <f>'data '!P3798</f>
        <v>0</v>
      </c>
      <c r="E3797" s="10">
        <f t="shared" si="2"/>
        <v>0</v>
      </c>
      <c r="F3797" s="10">
        <f>'data '!U3798</f>
        <v>0</v>
      </c>
      <c r="G3797" s="10">
        <f t="shared" si="1"/>
        <v>0</v>
      </c>
    </row>
    <row r="3798" spans="1:7" ht="12.75" customHeight="1" x14ac:dyDescent="0.2">
      <c r="A3798" s="7">
        <v>43704</v>
      </c>
      <c r="B3798" s="10">
        <f>'data '!K3799</f>
        <v>0</v>
      </c>
      <c r="C3798" s="10">
        <f t="shared" si="0"/>
        <v>0</v>
      </c>
      <c r="D3798" s="10">
        <f>'data '!P3799</f>
        <v>0</v>
      </c>
      <c r="E3798" s="10">
        <f t="shared" si="2"/>
        <v>0</v>
      </c>
      <c r="F3798" s="10">
        <f>'data '!U3799</f>
        <v>0</v>
      </c>
      <c r="G3798" s="10">
        <f t="shared" si="1"/>
        <v>0</v>
      </c>
    </row>
    <row r="3799" spans="1:7" ht="12.75" customHeight="1" x14ac:dyDescent="0.2">
      <c r="A3799" s="7">
        <v>43705</v>
      </c>
      <c r="B3799" s="10">
        <f>'data '!K3800</f>
        <v>0</v>
      </c>
      <c r="C3799" s="10">
        <f t="shared" si="0"/>
        <v>0</v>
      </c>
      <c r="D3799" s="10">
        <f>'data '!P3800</f>
        <v>0</v>
      </c>
      <c r="E3799" s="10">
        <f t="shared" si="2"/>
        <v>0</v>
      </c>
      <c r="F3799" s="10">
        <f>'data '!U3800</f>
        <v>0</v>
      </c>
      <c r="G3799" s="10">
        <f t="shared" si="1"/>
        <v>0</v>
      </c>
    </row>
    <row r="3800" spans="1:7" ht="12.75" customHeight="1" x14ac:dyDescent="0.2">
      <c r="A3800" s="7">
        <v>43706</v>
      </c>
      <c r="B3800" s="10">
        <f>'data '!K3801</f>
        <v>0</v>
      </c>
      <c r="C3800" s="10">
        <f t="shared" si="0"/>
        <v>0</v>
      </c>
      <c r="D3800" s="10">
        <f>'data '!P3801</f>
        <v>0</v>
      </c>
      <c r="E3800" s="10">
        <f t="shared" si="2"/>
        <v>0</v>
      </c>
      <c r="F3800" s="10">
        <f>'data '!U3801</f>
        <v>0</v>
      </c>
      <c r="G3800" s="10">
        <f t="shared" si="1"/>
        <v>0</v>
      </c>
    </row>
    <row r="3801" spans="1:7" ht="12.75" customHeight="1" x14ac:dyDescent="0.2">
      <c r="A3801" s="7">
        <v>43707</v>
      </c>
      <c r="B3801" s="10">
        <f>'data '!K3802</f>
        <v>0</v>
      </c>
      <c r="C3801" s="10">
        <f t="shared" si="0"/>
        <v>0</v>
      </c>
      <c r="D3801" s="10">
        <f>'data '!P3802</f>
        <v>0</v>
      </c>
      <c r="E3801" s="10">
        <f t="shared" si="2"/>
        <v>0</v>
      </c>
      <c r="F3801" s="10">
        <f>'data '!U3802</f>
        <v>0</v>
      </c>
      <c r="G3801" s="10">
        <f t="shared" si="1"/>
        <v>0</v>
      </c>
    </row>
    <row r="3802" spans="1:7" ht="12.75" customHeight="1" x14ac:dyDescent="0.2">
      <c r="A3802" s="7">
        <v>43711</v>
      </c>
      <c r="B3802" s="10">
        <f>'data '!K3803</f>
        <v>0</v>
      </c>
      <c r="C3802" s="10">
        <f t="shared" si="0"/>
        <v>0</v>
      </c>
      <c r="D3802" s="10">
        <f>'data '!P3803</f>
        <v>0</v>
      </c>
      <c r="E3802" s="10">
        <f t="shared" si="2"/>
        <v>0</v>
      </c>
      <c r="F3802" s="10">
        <f>'data '!U3803</f>
        <v>0</v>
      </c>
      <c r="G3802" s="10">
        <f t="shared" si="1"/>
        <v>0</v>
      </c>
    </row>
    <row r="3803" spans="1:7" ht="12.75" customHeight="1" x14ac:dyDescent="0.2">
      <c r="A3803" s="7">
        <v>43712</v>
      </c>
      <c r="B3803" s="10">
        <f>'data '!K3804</f>
        <v>0</v>
      </c>
      <c r="C3803" s="10">
        <f t="shared" si="0"/>
        <v>0</v>
      </c>
      <c r="D3803" s="10">
        <f>'data '!P3804</f>
        <v>0</v>
      </c>
      <c r="E3803" s="10">
        <f t="shared" si="2"/>
        <v>0</v>
      </c>
      <c r="F3803" s="10">
        <f>'data '!U3804</f>
        <v>0</v>
      </c>
      <c r="G3803" s="10">
        <f t="shared" si="1"/>
        <v>0</v>
      </c>
    </row>
    <row r="3804" spans="1:7" ht="12.75" customHeight="1" x14ac:dyDescent="0.2">
      <c r="A3804" s="7">
        <v>43713</v>
      </c>
      <c r="B3804" s="10">
        <f>'data '!K3805</f>
        <v>0</v>
      </c>
      <c r="C3804" s="10">
        <f t="shared" si="0"/>
        <v>0</v>
      </c>
      <c r="D3804" s="10">
        <f>'data '!P3805</f>
        <v>0</v>
      </c>
      <c r="E3804" s="10">
        <f t="shared" si="2"/>
        <v>0</v>
      </c>
      <c r="F3804" s="10">
        <f>'data '!U3805</f>
        <v>0</v>
      </c>
      <c r="G3804" s="10">
        <f t="shared" si="1"/>
        <v>0</v>
      </c>
    </row>
    <row r="3805" spans="1:7" ht="12.75" customHeight="1" x14ac:dyDescent="0.2">
      <c r="A3805" s="7">
        <v>43714</v>
      </c>
      <c r="B3805" s="10">
        <f>'data '!K3806</f>
        <v>0</v>
      </c>
      <c r="C3805" s="10">
        <f t="shared" si="0"/>
        <v>0</v>
      </c>
      <c r="D3805" s="10">
        <f>'data '!P3806</f>
        <v>0</v>
      </c>
      <c r="E3805" s="10">
        <f t="shared" si="2"/>
        <v>0</v>
      </c>
      <c r="F3805" s="10">
        <f>'data '!U3806</f>
        <v>0</v>
      </c>
      <c r="G3805" s="10">
        <f t="shared" si="1"/>
        <v>0</v>
      </c>
    </row>
    <row r="3806" spans="1:7" ht="12.75" customHeight="1" x14ac:dyDescent="0.2">
      <c r="A3806" s="7">
        <v>43717</v>
      </c>
      <c r="B3806" s="10">
        <f>'data '!K3807</f>
        <v>0</v>
      </c>
      <c r="C3806" s="10">
        <f t="shared" si="0"/>
        <v>0</v>
      </c>
      <c r="D3806" s="10">
        <f>'data '!P3807</f>
        <v>0</v>
      </c>
      <c r="E3806" s="10">
        <f t="shared" si="2"/>
        <v>0</v>
      </c>
      <c r="F3806" s="10">
        <f>'data '!U3807</f>
        <v>0</v>
      </c>
      <c r="G3806" s="10">
        <f t="shared" si="1"/>
        <v>0</v>
      </c>
    </row>
    <row r="3807" spans="1:7" ht="12.75" customHeight="1" x14ac:dyDescent="0.2">
      <c r="A3807" s="7">
        <v>43719</v>
      </c>
      <c r="B3807" s="10">
        <f>'data '!K3808</f>
        <v>0</v>
      </c>
      <c r="C3807" s="10">
        <f t="shared" si="0"/>
        <v>0</v>
      </c>
      <c r="D3807" s="10">
        <f>'data '!P3808</f>
        <v>0</v>
      </c>
      <c r="E3807" s="10">
        <f t="shared" si="2"/>
        <v>0</v>
      </c>
      <c r="F3807" s="10">
        <f>'data '!U3808</f>
        <v>0</v>
      </c>
      <c r="G3807" s="10">
        <f t="shared" si="1"/>
        <v>0</v>
      </c>
    </row>
    <row r="3808" spans="1:7" ht="12.75" customHeight="1" x14ac:dyDescent="0.2">
      <c r="A3808" s="7">
        <v>43720</v>
      </c>
      <c r="B3808" s="10">
        <f>'data '!K3809</f>
        <v>0</v>
      </c>
      <c r="C3808" s="10">
        <f t="shared" si="0"/>
        <v>0</v>
      </c>
      <c r="D3808" s="10">
        <f>'data '!P3809</f>
        <v>0</v>
      </c>
      <c r="E3808" s="10">
        <f t="shared" si="2"/>
        <v>0</v>
      </c>
      <c r="F3808" s="10">
        <f>'data '!U3809</f>
        <v>0</v>
      </c>
      <c r="G3808" s="10">
        <f t="shared" si="1"/>
        <v>0</v>
      </c>
    </row>
    <row r="3809" spans="1:7" ht="12.75" customHeight="1" x14ac:dyDescent="0.2">
      <c r="A3809" s="7">
        <v>43721</v>
      </c>
      <c r="B3809" s="10">
        <f>'data '!K3810</f>
        <v>0</v>
      </c>
      <c r="C3809" s="10">
        <f t="shared" si="0"/>
        <v>0</v>
      </c>
      <c r="D3809" s="10">
        <f>'data '!P3810</f>
        <v>0</v>
      </c>
      <c r="E3809" s="10">
        <f t="shared" si="2"/>
        <v>0</v>
      </c>
      <c r="F3809" s="10">
        <f>'data '!U3810</f>
        <v>0</v>
      </c>
      <c r="G3809" s="10">
        <f t="shared" si="1"/>
        <v>0</v>
      </c>
    </row>
    <row r="3810" spans="1:7" ht="12.75" customHeight="1" x14ac:dyDescent="0.2">
      <c r="A3810" s="7">
        <v>43724</v>
      </c>
      <c r="B3810" s="10">
        <f>'data '!K3811</f>
        <v>0</v>
      </c>
      <c r="C3810" s="10">
        <f t="shared" si="0"/>
        <v>0</v>
      </c>
      <c r="D3810" s="10">
        <f>'data '!P3811</f>
        <v>0</v>
      </c>
      <c r="E3810" s="10">
        <f t="shared" si="2"/>
        <v>0</v>
      </c>
      <c r="F3810" s="10">
        <f>'data '!U3811</f>
        <v>0</v>
      </c>
      <c r="G3810" s="10">
        <f t="shared" si="1"/>
        <v>0</v>
      </c>
    </row>
    <row r="3811" spans="1:7" ht="12.75" customHeight="1" x14ac:dyDescent="0.2">
      <c r="A3811" s="7">
        <v>43725</v>
      </c>
      <c r="B3811" s="10">
        <f>'data '!K3812</f>
        <v>0</v>
      </c>
      <c r="C3811" s="10">
        <f t="shared" si="0"/>
        <v>0</v>
      </c>
      <c r="D3811" s="10">
        <f>'data '!P3812</f>
        <v>0</v>
      </c>
      <c r="E3811" s="10">
        <f t="shared" si="2"/>
        <v>0</v>
      </c>
      <c r="F3811" s="10">
        <f>'data '!U3812</f>
        <v>0</v>
      </c>
      <c r="G3811" s="10">
        <f t="shared" si="1"/>
        <v>0</v>
      </c>
    </row>
    <row r="3812" spans="1:7" ht="12.75" customHeight="1" x14ac:dyDescent="0.2">
      <c r="A3812" s="7">
        <v>43726</v>
      </c>
      <c r="B3812" s="10">
        <f>'data '!K3813</f>
        <v>0</v>
      </c>
      <c r="C3812" s="10">
        <f t="shared" si="0"/>
        <v>0</v>
      </c>
      <c r="D3812" s="10">
        <f>'data '!P3813</f>
        <v>0</v>
      </c>
      <c r="E3812" s="10">
        <f t="shared" si="2"/>
        <v>0</v>
      </c>
      <c r="F3812" s="10">
        <f>'data '!U3813</f>
        <v>0</v>
      </c>
      <c r="G3812" s="10">
        <f t="shared" si="1"/>
        <v>0</v>
      </c>
    </row>
    <row r="3813" spans="1:7" ht="12.75" customHeight="1" x14ac:dyDescent="0.2">
      <c r="A3813" s="7">
        <v>43727</v>
      </c>
      <c r="B3813" s="10">
        <f>'data '!K3814</f>
        <v>0</v>
      </c>
      <c r="C3813" s="10">
        <f t="shared" si="0"/>
        <v>0</v>
      </c>
      <c r="D3813" s="10">
        <f>'data '!P3814</f>
        <v>0</v>
      </c>
      <c r="E3813" s="10">
        <f t="shared" si="2"/>
        <v>0</v>
      </c>
      <c r="F3813" s="10">
        <f>'data '!U3814</f>
        <v>0</v>
      </c>
      <c r="G3813" s="10">
        <f t="shared" si="1"/>
        <v>0</v>
      </c>
    </row>
    <row r="3814" spans="1:7" ht="12.75" customHeight="1" x14ac:dyDescent="0.2">
      <c r="A3814" s="7">
        <v>43728</v>
      </c>
      <c r="B3814" s="10">
        <f>'data '!K3815</f>
        <v>0</v>
      </c>
      <c r="C3814" s="10">
        <f t="shared" si="0"/>
        <v>0</v>
      </c>
      <c r="D3814" s="10">
        <f>'data '!P3815</f>
        <v>0</v>
      </c>
      <c r="E3814" s="10">
        <f t="shared" si="2"/>
        <v>0</v>
      </c>
      <c r="F3814" s="10">
        <f>'data '!U3815</f>
        <v>0</v>
      </c>
      <c r="G3814" s="10">
        <f t="shared" si="1"/>
        <v>0</v>
      </c>
    </row>
    <row r="3815" spans="1:7" ht="12.75" customHeight="1" x14ac:dyDescent="0.2">
      <c r="A3815" s="7">
        <v>43731</v>
      </c>
      <c r="B3815" s="10">
        <f>'data '!K3816</f>
        <v>0</v>
      </c>
      <c r="C3815" s="10">
        <f t="shared" si="0"/>
        <v>0</v>
      </c>
      <c r="D3815" s="10">
        <f>'data '!P3816</f>
        <v>0</v>
      </c>
      <c r="E3815" s="10">
        <f t="shared" si="2"/>
        <v>0</v>
      </c>
      <c r="F3815" s="10">
        <f>'data '!U3816</f>
        <v>0</v>
      </c>
      <c r="G3815" s="10">
        <f t="shared" si="1"/>
        <v>0</v>
      </c>
    </row>
    <row r="3816" spans="1:7" ht="12.75" customHeight="1" x14ac:dyDescent="0.2">
      <c r="A3816" s="7">
        <v>43732</v>
      </c>
      <c r="B3816" s="10">
        <f>'data '!K3817</f>
        <v>0</v>
      </c>
      <c r="C3816" s="10">
        <f t="shared" si="0"/>
        <v>0</v>
      </c>
      <c r="D3816" s="10">
        <f>'data '!P3817</f>
        <v>0</v>
      </c>
      <c r="E3816" s="10">
        <f t="shared" si="2"/>
        <v>0</v>
      </c>
      <c r="F3816" s="10">
        <f>'data '!U3817</f>
        <v>0</v>
      </c>
      <c r="G3816" s="10">
        <f t="shared" si="1"/>
        <v>0</v>
      </c>
    </row>
    <row r="3817" spans="1:7" ht="12.75" customHeight="1" x14ac:dyDescent="0.2">
      <c r="A3817" s="7">
        <v>43733</v>
      </c>
      <c r="B3817" s="10">
        <f>'data '!K3818</f>
        <v>0</v>
      </c>
      <c r="C3817" s="10">
        <f t="shared" si="0"/>
        <v>0</v>
      </c>
      <c r="D3817" s="10">
        <f>'data '!P3818</f>
        <v>0</v>
      </c>
      <c r="E3817" s="10">
        <f t="shared" si="2"/>
        <v>0</v>
      </c>
      <c r="F3817" s="10">
        <f>'data '!U3818</f>
        <v>0</v>
      </c>
      <c r="G3817" s="10">
        <f t="shared" si="1"/>
        <v>0</v>
      </c>
    </row>
    <row r="3818" spans="1:7" ht="12.75" customHeight="1" x14ac:dyDescent="0.2">
      <c r="A3818" s="7">
        <v>43734</v>
      </c>
      <c r="B3818" s="10">
        <f>'data '!K3819</f>
        <v>0</v>
      </c>
      <c r="C3818" s="10">
        <f t="shared" si="0"/>
        <v>0</v>
      </c>
      <c r="D3818" s="10">
        <f>'data '!P3819</f>
        <v>0</v>
      </c>
      <c r="E3818" s="10">
        <f t="shared" si="2"/>
        <v>0</v>
      </c>
      <c r="F3818" s="10">
        <f>'data '!U3819</f>
        <v>0</v>
      </c>
      <c r="G3818" s="10">
        <f t="shared" si="1"/>
        <v>0</v>
      </c>
    </row>
    <row r="3819" spans="1:7" ht="12.75" customHeight="1" x14ac:dyDescent="0.2">
      <c r="A3819" s="7">
        <v>43735</v>
      </c>
      <c r="B3819" s="10">
        <f>'data '!K3820</f>
        <v>0</v>
      </c>
      <c r="C3819" s="10">
        <f t="shared" si="0"/>
        <v>0</v>
      </c>
      <c r="D3819" s="10">
        <f>'data '!P3820</f>
        <v>0</v>
      </c>
      <c r="E3819" s="10">
        <f t="shared" si="2"/>
        <v>0</v>
      </c>
      <c r="F3819" s="10">
        <f>'data '!U3820</f>
        <v>0</v>
      </c>
      <c r="G3819" s="10">
        <f t="shared" si="1"/>
        <v>0</v>
      </c>
    </row>
    <row r="3820" spans="1:7" ht="12.75" customHeight="1" x14ac:dyDescent="0.2">
      <c r="A3820" s="7">
        <v>43738</v>
      </c>
      <c r="B3820" s="10">
        <f>'data '!K3821</f>
        <v>0</v>
      </c>
      <c r="C3820" s="10">
        <f t="shared" si="0"/>
        <v>0</v>
      </c>
      <c r="D3820" s="10">
        <f>'data '!P3821</f>
        <v>0</v>
      </c>
      <c r="E3820" s="10">
        <f t="shared" si="2"/>
        <v>0</v>
      </c>
      <c r="F3820" s="10">
        <f>'data '!U3821</f>
        <v>0</v>
      </c>
      <c r="G3820" s="10">
        <f t="shared" si="1"/>
        <v>0</v>
      </c>
    </row>
    <row r="3821" spans="1:7" ht="12.75" customHeight="1" x14ac:dyDescent="0.2">
      <c r="A3821" s="7">
        <v>43739</v>
      </c>
      <c r="B3821" s="10">
        <f>'data '!K3822</f>
        <v>0</v>
      </c>
      <c r="C3821" s="10">
        <f t="shared" si="0"/>
        <v>0</v>
      </c>
      <c r="D3821" s="10">
        <f>'data '!P3822</f>
        <v>0</v>
      </c>
      <c r="E3821" s="10">
        <f t="shared" si="2"/>
        <v>0</v>
      </c>
      <c r="F3821" s="10">
        <f>'data '!U3822</f>
        <v>0</v>
      </c>
      <c r="G3821" s="10">
        <f t="shared" si="1"/>
        <v>0</v>
      </c>
    </row>
    <row r="3822" spans="1:7" ht="12.75" customHeight="1" x14ac:dyDescent="0.2">
      <c r="A3822" s="7">
        <v>43741</v>
      </c>
      <c r="B3822" s="10">
        <f>'data '!K3823</f>
        <v>0</v>
      </c>
      <c r="C3822" s="10">
        <f t="shared" si="0"/>
        <v>0</v>
      </c>
      <c r="D3822" s="10">
        <f>'data '!P3823</f>
        <v>0</v>
      </c>
      <c r="E3822" s="10">
        <f t="shared" si="2"/>
        <v>0</v>
      </c>
      <c r="F3822" s="10">
        <f>'data '!U3823</f>
        <v>0</v>
      </c>
      <c r="G3822" s="10">
        <f t="shared" si="1"/>
        <v>0</v>
      </c>
    </row>
    <row r="3823" spans="1:7" ht="12.75" customHeight="1" x14ac:dyDescent="0.2">
      <c r="A3823" s="7">
        <v>43742</v>
      </c>
      <c r="B3823" s="10">
        <f>'data '!K3824</f>
        <v>0</v>
      </c>
      <c r="C3823" s="10">
        <f t="shared" si="0"/>
        <v>0</v>
      </c>
      <c r="D3823" s="10">
        <f>'data '!P3824</f>
        <v>0</v>
      </c>
      <c r="E3823" s="10">
        <f t="shared" si="2"/>
        <v>0</v>
      </c>
      <c r="F3823" s="10">
        <f>'data '!U3824</f>
        <v>0</v>
      </c>
      <c r="G3823" s="10">
        <f t="shared" si="1"/>
        <v>0</v>
      </c>
    </row>
    <row r="3824" spans="1:7" ht="12.75" customHeight="1" x14ac:dyDescent="0.2">
      <c r="A3824" s="7">
        <v>43745</v>
      </c>
      <c r="B3824" s="10">
        <f>'data '!K3825</f>
        <v>0</v>
      </c>
      <c r="C3824" s="10">
        <f t="shared" si="0"/>
        <v>0</v>
      </c>
      <c r="D3824" s="10">
        <f>'data '!P3825</f>
        <v>0</v>
      </c>
      <c r="E3824" s="10">
        <f t="shared" si="2"/>
        <v>0</v>
      </c>
      <c r="F3824" s="10">
        <f>'data '!U3825</f>
        <v>0</v>
      </c>
      <c r="G3824" s="10">
        <f t="shared" si="1"/>
        <v>0</v>
      </c>
    </row>
    <row r="3825" spans="1:7" ht="12.75" customHeight="1" x14ac:dyDescent="0.2">
      <c r="A3825" s="7">
        <v>43747</v>
      </c>
      <c r="B3825" s="10">
        <f>'data '!K3826</f>
        <v>0</v>
      </c>
      <c r="C3825" s="10">
        <f t="shared" si="0"/>
        <v>0</v>
      </c>
      <c r="D3825" s="10">
        <f>'data '!P3826</f>
        <v>0</v>
      </c>
      <c r="E3825" s="10">
        <f t="shared" si="2"/>
        <v>0</v>
      </c>
      <c r="F3825" s="10">
        <f>'data '!U3826</f>
        <v>0</v>
      </c>
      <c r="G3825" s="10">
        <f t="shared" si="1"/>
        <v>0</v>
      </c>
    </row>
    <row r="3826" spans="1:7" ht="12.75" customHeight="1" x14ac:dyDescent="0.2">
      <c r="A3826" s="7">
        <v>43748</v>
      </c>
      <c r="B3826" s="10">
        <f>'data '!K3827</f>
        <v>0</v>
      </c>
      <c r="C3826" s="10">
        <f t="shared" si="0"/>
        <v>0</v>
      </c>
      <c r="D3826" s="10">
        <f>'data '!P3827</f>
        <v>0</v>
      </c>
      <c r="E3826" s="10">
        <f t="shared" si="2"/>
        <v>0</v>
      </c>
      <c r="F3826" s="10">
        <f>'data '!U3827</f>
        <v>0</v>
      </c>
      <c r="G3826" s="10">
        <f t="shared" si="1"/>
        <v>0</v>
      </c>
    </row>
    <row r="3827" spans="1:7" ht="12.75" customHeight="1" x14ac:dyDescent="0.2">
      <c r="A3827" s="7">
        <v>43749</v>
      </c>
      <c r="B3827" s="10">
        <f>'data '!K3828</f>
        <v>0</v>
      </c>
      <c r="C3827" s="10">
        <f t="shared" si="0"/>
        <v>0</v>
      </c>
      <c r="D3827" s="10">
        <f>'data '!P3828</f>
        <v>0</v>
      </c>
      <c r="E3827" s="10">
        <f t="shared" si="2"/>
        <v>0</v>
      </c>
      <c r="F3827" s="10">
        <f>'data '!U3828</f>
        <v>0</v>
      </c>
      <c r="G3827" s="10">
        <f t="shared" si="1"/>
        <v>0</v>
      </c>
    </row>
    <row r="3828" spans="1:7" ht="12.75" customHeight="1" x14ac:dyDescent="0.2">
      <c r="A3828" s="7">
        <v>43752</v>
      </c>
      <c r="B3828" s="10">
        <f>'data '!K3829</f>
        <v>0</v>
      </c>
      <c r="C3828" s="10">
        <f t="shared" si="0"/>
        <v>0</v>
      </c>
      <c r="D3828" s="10">
        <f>'data '!P3829</f>
        <v>0</v>
      </c>
      <c r="E3828" s="10">
        <f t="shared" si="2"/>
        <v>0</v>
      </c>
      <c r="F3828" s="10">
        <f>'data '!U3829</f>
        <v>0</v>
      </c>
      <c r="G3828" s="10">
        <f t="shared" si="1"/>
        <v>0</v>
      </c>
    </row>
    <row r="3829" spans="1:7" ht="12.75" customHeight="1" x14ac:dyDescent="0.2">
      <c r="A3829" s="7">
        <v>43753</v>
      </c>
      <c r="B3829" s="10">
        <f>'data '!K3830</f>
        <v>0</v>
      </c>
      <c r="C3829" s="10">
        <f t="shared" si="0"/>
        <v>0</v>
      </c>
      <c r="D3829" s="10">
        <f>'data '!P3830</f>
        <v>0</v>
      </c>
      <c r="E3829" s="10">
        <f t="shared" si="2"/>
        <v>0</v>
      </c>
      <c r="F3829" s="10">
        <f>'data '!U3830</f>
        <v>0</v>
      </c>
      <c r="G3829" s="10">
        <f t="shared" si="1"/>
        <v>0</v>
      </c>
    </row>
    <row r="3830" spans="1:7" ht="12.75" customHeight="1" x14ac:dyDescent="0.2">
      <c r="A3830" s="7">
        <v>43754</v>
      </c>
      <c r="B3830" s="10">
        <f>'data '!K3831</f>
        <v>0</v>
      </c>
      <c r="C3830" s="10">
        <f t="shared" si="0"/>
        <v>0</v>
      </c>
      <c r="D3830" s="10">
        <f>'data '!P3831</f>
        <v>0</v>
      </c>
      <c r="E3830" s="10">
        <f t="shared" si="2"/>
        <v>0</v>
      </c>
      <c r="F3830" s="10">
        <f>'data '!U3831</f>
        <v>0</v>
      </c>
      <c r="G3830" s="10">
        <f t="shared" si="1"/>
        <v>0</v>
      </c>
    </row>
    <row r="3831" spans="1:7" ht="12.75" customHeight="1" x14ac:dyDescent="0.2">
      <c r="A3831" s="7">
        <v>43755</v>
      </c>
      <c r="B3831" s="10">
        <f>'data '!K3832</f>
        <v>0</v>
      </c>
      <c r="C3831" s="10">
        <f t="shared" si="0"/>
        <v>0</v>
      </c>
      <c r="D3831" s="10">
        <f>'data '!P3832</f>
        <v>0</v>
      </c>
      <c r="E3831" s="10">
        <f t="shared" si="2"/>
        <v>0</v>
      </c>
      <c r="F3831" s="10">
        <f>'data '!U3832</f>
        <v>0</v>
      </c>
      <c r="G3831" s="10">
        <f t="shared" si="1"/>
        <v>0</v>
      </c>
    </row>
    <row r="3832" spans="1:7" ht="12.75" customHeight="1" x14ac:dyDescent="0.2">
      <c r="A3832" s="7">
        <v>43756</v>
      </c>
      <c r="B3832" s="10">
        <f>'data '!K3833</f>
        <v>0</v>
      </c>
      <c r="C3832" s="10">
        <f t="shared" si="0"/>
        <v>0</v>
      </c>
      <c r="D3832" s="10">
        <f>'data '!P3833</f>
        <v>0</v>
      </c>
      <c r="E3832" s="10">
        <f t="shared" si="2"/>
        <v>0</v>
      </c>
      <c r="F3832" s="10">
        <f>'data '!U3833</f>
        <v>0</v>
      </c>
      <c r="G3832" s="10">
        <f t="shared" si="1"/>
        <v>0</v>
      </c>
    </row>
    <row r="3833" spans="1:7" ht="12.75" customHeight="1" x14ac:dyDescent="0.2">
      <c r="A3833" s="7">
        <v>43760</v>
      </c>
      <c r="B3833" s="10">
        <f>'data '!K3834</f>
        <v>0</v>
      </c>
      <c r="C3833" s="10">
        <f t="shared" si="0"/>
        <v>0</v>
      </c>
      <c r="D3833" s="10">
        <f>'data '!P3834</f>
        <v>0</v>
      </c>
      <c r="E3833" s="10">
        <f t="shared" si="2"/>
        <v>0</v>
      </c>
      <c r="F3833" s="10">
        <f>'data '!U3834</f>
        <v>0</v>
      </c>
      <c r="G3833" s="10">
        <f t="shared" si="1"/>
        <v>0</v>
      </c>
    </row>
    <row r="3834" spans="1:7" ht="12.75" customHeight="1" x14ac:dyDescent="0.2">
      <c r="A3834" s="7">
        <v>43761</v>
      </c>
      <c r="B3834" s="10">
        <f>'data '!K3835</f>
        <v>0</v>
      </c>
      <c r="C3834" s="10">
        <f t="shared" si="0"/>
        <v>0</v>
      </c>
      <c r="D3834" s="10">
        <f>'data '!P3835</f>
        <v>0</v>
      </c>
      <c r="E3834" s="10">
        <f t="shared" si="2"/>
        <v>0</v>
      </c>
      <c r="F3834" s="10">
        <f>'data '!U3835</f>
        <v>0</v>
      </c>
      <c r="G3834" s="10">
        <f t="shared" si="1"/>
        <v>0</v>
      </c>
    </row>
    <row r="3835" spans="1:7" ht="12.75" customHeight="1" x14ac:dyDescent="0.2">
      <c r="A3835" s="7">
        <v>43762</v>
      </c>
      <c r="B3835" s="10">
        <f>'data '!K3836</f>
        <v>0</v>
      </c>
      <c r="C3835" s="10">
        <f t="shared" si="0"/>
        <v>0</v>
      </c>
      <c r="D3835" s="10">
        <f>'data '!P3836</f>
        <v>0</v>
      </c>
      <c r="E3835" s="10">
        <f t="shared" si="2"/>
        <v>0</v>
      </c>
      <c r="F3835" s="10">
        <f>'data '!U3836</f>
        <v>0</v>
      </c>
      <c r="G3835" s="10">
        <f t="shared" si="1"/>
        <v>0</v>
      </c>
    </row>
    <row r="3836" spans="1:7" ht="12.75" customHeight="1" x14ac:dyDescent="0.2">
      <c r="A3836" s="7">
        <v>43763</v>
      </c>
      <c r="B3836" s="10">
        <f>'data '!K3837</f>
        <v>0</v>
      </c>
      <c r="C3836" s="10">
        <f t="shared" si="0"/>
        <v>0</v>
      </c>
      <c r="D3836" s="10">
        <f>'data '!P3837</f>
        <v>0</v>
      </c>
      <c r="E3836" s="10">
        <f t="shared" si="2"/>
        <v>0</v>
      </c>
      <c r="F3836" s="10">
        <f>'data '!U3837</f>
        <v>0</v>
      </c>
      <c r="G3836" s="10">
        <f t="shared" si="1"/>
        <v>0</v>
      </c>
    </row>
    <row r="3837" spans="1:7" ht="12.75" customHeight="1" x14ac:dyDescent="0.2">
      <c r="A3837" s="7">
        <v>43765</v>
      </c>
      <c r="B3837" s="10">
        <f>'data '!K3838</f>
        <v>0</v>
      </c>
      <c r="C3837" s="10">
        <f t="shared" si="0"/>
        <v>0</v>
      </c>
      <c r="D3837" s="10">
        <f>'data '!P3838</f>
        <v>0</v>
      </c>
      <c r="E3837" s="10">
        <f t="shared" si="2"/>
        <v>0</v>
      </c>
      <c r="F3837" s="10">
        <f>'data '!U3838</f>
        <v>0</v>
      </c>
      <c r="G3837" s="10">
        <f t="shared" si="1"/>
        <v>0</v>
      </c>
    </row>
    <row r="3838" spans="1:7" ht="12.75" customHeight="1" x14ac:dyDescent="0.2">
      <c r="A3838" s="7">
        <v>43767</v>
      </c>
      <c r="B3838" s="10">
        <f>'data '!K3839</f>
        <v>0</v>
      </c>
      <c r="C3838" s="10">
        <f t="shared" si="0"/>
        <v>0</v>
      </c>
      <c r="D3838" s="10">
        <f>'data '!P3839</f>
        <v>0</v>
      </c>
      <c r="E3838" s="10">
        <f t="shared" si="2"/>
        <v>0</v>
      </c>
      <c r="F3838" s="10">
        <f>'data '!U3839</f>
        <v>0</v>
      </c>
      <c r="G3838" s="10">
        <f t="shared" si="1"/>
        <v>0</v>
      </c>
    </row>
    <row r="3839" spans="1:7" ht="12.75" customHeight="1" x14ac:dyDescent="0.2">
      <c r="A3839" s="7">
        <v>43768</v>
      </c>
      <c r="B3839" s="10">
        <f>'data '!K3840</f>
        <v>0</v>
      </c>
      <c r="C3839" s="10">
        <f t="shared" si="0"/>
        <v>0</v>
      </c>
      <c r="D3839" s="10">
        <f>'data '!P3840</f>
        <v>0</v>
      </c>
      <c r="E3839" s="10">
        <f t="shared" si="2"/>
        <v>0</v>
      </c>
      <c r="F3839" s="10">
        <f>'data '!U3840</f>
        <v>0</v>
      </c>
      <c r="G3839" s="10">
        <f t="shared" si="1"/>
        <v>0</v>
      </c>
    </row>
    <row r="3840" spans="1:7" ht="12.75" customHeight="1" x14ac:dyDescent="0.2">
      <c r="A3840" s="7">
        <v>43769</v>
      </c>
      <c r="B3840" s="10">
        <f>'data '!K3841</f>
        <v>0</v>
      </c>
      <c r="C3840" s="10">
        <f t="shared" si="0"/>
        <v>0</v>
      </c>
      <c r="D3840" s="10">
        <f>'data '!P3841</f>
        <v>0</v>
      </c>
      <c r="E3840" s="10">
        <f t="shared" si="2"/>
        <v>0</v>
      </c>
      <c r="F3840" s="10">
        <f>'data '!U3841</f>
        <v>0</v>
      </c>
      <c r="G3840" s="10">
        <f t="shared" si="1"/>
        <v>0</v>
      </c>
    </row>
    <row r="3841" spans="1:7" ht="12.75" customHeight="1" x14ac:dyDescent="0.2">
      <c r="A3841" s="7">
        <v>43770</v>
      </c>
      <c r="B3841" s="10">
        <f>'data '!K3842</f>
        <v>0</v>
      </c>
      <c r="C3841" s="10">
        <f t="shared" si="0"/>
        <v>0</v>
      </c>
      <c r="D3841" s="10">
        <f>'data '!P3842</f>
        <v>0</v>
      </c>
      <c r="E3841" s="10">
        <f t="shared" si="2"/>
        <v>0</v>
      </c>
      <c r="F3841" s="10">
        <f>'data '!U3842</f>
        <v>0</v>
      </c>
      <c r="G3841" s="10">
        <f t="shared" si="1"/>
        <v>0</v>
      </c>
    </row>
    <row r="3842" spans="1:7" ht="12.75" customHeight="1" x14ac:dyDescent="0.2">
      <c r="A3842" s="7">
        <v>43773</v>
      </c>
      <c r="B3842" s="10">
        <f>'data '!K3843</f>
        <v>0</v>
      </c>
      <c r="C3842" s="10">
        <f t="shared" si="0"/>
        <v>0</v>
      </c>
      <c r="D3842" s="10">
        <f>'data '!P3843</f>
        <v>0</v>
      </c>
      <c r="E3842" s="10">
        <f t="shared" si="2"/>
        <v>0</v>
      </c>
      <c r="F3842" s="10">
        <f>'data '!U3843</f>
        <v>0</v>
      </c>
      <c r="G3842" s="10">
        <f t="shared" si="1"/>
        <v>0</v>
      </c>
    </row>
    <row r="3843" spans="1:7" ht="12.75" customHeight="1" x14ac:dyDescent="0.2">
      <c r="A3843" s="7">
        <v>43774</v>
      </c>
      <c r="B3843" s="10">
        <f>'data '!K3844</f>
        <v>0</v>
      </c>
      <c r="C3843" s="10">
        <f t="shared" si="0"/>
        <v>0</v>
      </c>
      <c r="D3843" s="10">
        <f>'data '!P3844</f>
        <v>0</v>
      </c>
      <c r="E3843" s="10">
        <f t="shared" si="2"/>
        <v>0</v>
      </c>
      <c r="F3843" s="10">
        <f>'data '!U3844</f>
        <v>0</v>
      </c>
      <c r="G3843" s="10">
        <f t="shared" si="1"/>
        <v>0</v>
      </c>
    </row>
    <row r="3844" spans="1:7" ht="12.75" customHeight="1" x14ac:dyDescent="0.2">
      <c r="A3844" s="7">
        <v>43775</v>
      </c>
      <c r="B3844" s="10">
        <f>'data '!K3845</f>
        <v>0</v>
      </c>
      <c r="C3844" s="10">
        <f t="shared" si="0"/>
        <v>0</v>
      </c>
      <c r="D3844" s="10">
        <f>'data '!P3845</f>
        <v>0</v>
      </c>
      <c r="E3844" s="10">
        <f t="shared" si="2"/>
        <v>0</v>
      </c>
      <c r="F3844" s="10">
        <f>'data '!U3845</f>
        <v>0</v>
      </c>
      <c r="G3844" s="10">
        <f t="shared" si="1"/>
        <v>0</v>
      </c>
    </row>
    <row r="3845" spans="1:7" ht="12.75" customHeight="1" x14ac:dyDescent="0.2">
      <c r="A3845" s="7">
        <v>43776</v>
      </c>
      <c r="B3845" s="10">
        <f>'data '!K3846</f>
        <v>0</v>
      </c>
      <c r="C3845" s="10">
        <f t="shared" si="0"/>
        <v>0</v>
      </c>
      <c r="D3845" s="10">
        <f>'data '!P3846</f>
        <v>0</v>
      </c>
      <c r="E3845" s="10">
        <f t="shared" si="2"/>
        <v>0</v>
      </c>
      <c r="F3845" s="10">
        <f>'data '!U3846</f>
        <v>0</v>
      </c>
      <c r="G3845" s="10">
        <f t="shared" si="1"/>
        <v>0</v>
      </c>
    </row>
    <row r="3846" spans="1:7" ht="12.75" customHeight="1" x14ac:dyDescent="0.2">
      <c r="A3846" s="7">
        <v>43777</v>
      </c>
      <c r="B3846" s="10">
        <f>'data '!K3847</f>
        <v>0</v>
      </c>
      <c r="C3846" s="10">
        <f t="shared" si="0"/>
        <v>0</v>
      </c>
      <c r="D3846" s="10">
        <f>'data '!P3847</f>
        <v>0</v>
      </c>
      <c r="E3846" s="10">
        <f t="shared" si="2"/>
        <v>0</v>
      </c>
      <c r="F3846" s="10">
        <f>'data '!U3847</f>
        <v>0</v>
      </c>
      <c r="G3846" s="10">
        <f t="shared" si="1"/>
        <v>0</v>
      </c>
    </row>
    <row r="3847" spans="1:7" ht="12.75" customHeight="1" x14ac:dyDescent="0.2">
      <c r="A3847" s="7">
        <v>43780</v>
      </c>
      <c r="B3847" s="10">
        <f>'data '!K3848</f>
        <v>0</v>
      </c>
      <c r="C3847" s="10">
        <f t="shared" si="0"/>
        <v>0</v>
      </c>
      <c r="D3847" s="10">
        <f>'data '!P3848</f>
        <v>0</v>
      </c>
      <c r="E3847" s="10">
        <f t="shared" si="2"/>
        <v>0</v>
      </c>
      <c r="F3847" s="10">
        <f>'data '!U3848</f>
        <v>0</v>
      </c>
      <c r="G3847" s="10">
        <f t="shared" si="1"/>
        <v>0</v>
      </c>
    </row>
    <row r="3848" spans="1:7" ht="12.75" customHeight="1" x14ac:dyDescent="0.2">
      <c r="A3848" s="7">
        <v>43782</v>
      </c>
      <c r="B3848" s="10">
        <f>'data '!K3849</f>
        <v>0</v>
      </c>
      <c r="C3848" s="10">
        <f t="shared" si="0"/>
        <v>0</v>
      </c>
      <c r="D3848" s="10">
        <f>'data '!P3849</f>
        <v>0</v>
      </c>
      <c r="E3848" s="10">
        <f t="shared" si="2"/>
        <v>0</v>
      </c>
      <c r="F3848" s="10">
        <f>'data '!U3849</f>
        <v>0</v>
      </c>
      <c r="G3848" s="10">
        <f t="shared" si="1"/>
        <v>0</v>
      </c>
    </row>
    <row r="3849" spans="1:7" ht="12.75" customHeight="1" x14ac:dyDescent="0.2">
      <c r="A3849" s="7">
        <v>43783</v>
      </c>
      <c r="B3849" s="10">
        <f>'data '!K3850</f>
        <v>0</v>
      </c>
      <c r="C3849" s="10">
        <f t="shared" si="0"/>
        <v>0</v>
      </c>
      <c r="D3849" s="10">
        <f>'data '!P3850</f>
        <v>0</v>
      </c>
      <c r="E3849" s="10">
        <f t="shared" si="2"/>
        <v>0</v>
      </c>
      <c r="F3849" s="10">
        <f>'data '!U3850</f>
        <v>0</v>
      </c>
      <c r="G3849" s="10">
        <f t="shared" si="1"/>
        <v>0</v>
      </c>
    </row>
    <row r="3850" spans="1:7" ht="12.75" customHeight="1" x14ac:dyDescent="0.2">
      <c r="A3850" s="7">
        <v>43784</v>
      </c>
      <c r="B3850" s="10">
        <f>'data '!K3851</f>
        <v>0</v>
      </c>
      <c r="C3850" s="10">
        <f t="shared" si="0"/>
        <v>0</v>
      </c>
      <c r="D3850" s="10">
        <f>'data '!P3851</f>
        <v>0</v>
      </c>
      <c r="E3850" s="10">
        <f t="shared" si="2"/>
        <v>0</v>
      </c>
      <c r="F3850" s="10">
        <f>'data '!U3851</f>
        <v>0</v>
      </c>
      <c r="G3850" s="10">
        <f t="shared" si="1"/>
        <v>0</v>
      </c>
    </row>
    <row r="3851" spans="1:7" ht="12.75" customHeight="1" x14ac:dyDescent="0.2">
      <c r="A3851" s="7">
        <v>43787</v>
      </c>
      <c r="B3851" s="10">
        <f>'data '!K3852</f>
        <v>0</v>
      </c>
      <c r="C3851" s="10">
        <f t="shared" si="0"/>
        <v>0</v>
      </c>
      <c r="D3851" s="10">
        <f>'data '!P3852</f>
        <v>0</v>
      </c>
      <c r="E3851" s="10">
        <f t="shared" si="2"/>
        <v>0</v>
      </c>
      <c r="F3851" s="10">
        <f>'data '!U3852</f>
        <v>0</v>
      </c>
      <c r="G3851" s="10">
        <f t="shared" si="1"/>
        <v>0</v>
      </c>
    </row>
    <row r="3852" spans="1:7" ht="12.75" customHeight="1" x14ac:dyDescent="0.2">
      <c r="A3852" s="7">
        <v>43788</v>
      </c>
      <c r="B3852" s="10">
        <f>'data '!K3853</f>
        <v>0</v>
      </c>
      <c r="C3852" s="10">
        <f t="shared" si="0"/>
        <v>0</v>
      </c>
      <c r="D3852" s="10">
        <f>'data '!P3853</f>
        <v>0</v>
      </c>
      <c r="E3852" s="10">
        <f t="shared" si="2"/>
        <v>0</v>
      </c>
      <c r="F3852" s="10">
        <f>'data '!U3853</f>
        <v>0</v>
      </c>
      <c r="G3852" s="10">
        <f t="shared" si="1"/>
        <v>0</v>
      </c>
    </row>
    <row r="3853" spans="1:7" ht="12.75" customHeight="1" x14ac:dyDescent="0.2">
      <c r="A3853" s="7">
        <v>43789</v>
      </c>
      <c r="B3853" s="10">
        <f>'data '!K3854</f>
        <v>0</v>
      </c>
      <c r="C3853" s="10">
        <f t="shared" si="0"/>
        <v>0</v>
      </c>
      <c r="D3853" s="10">
        <f>'data '!P3854</f>
        <v>0</v>
      </c>
      <c r="E3853" s="10">
        <f t="shared" si="2"/>
        <v>0</v>
      </c>
      <c r="F3853" s="10">
        <f>'data '!U3854</f>
        <v>0</v>
      </c>
      <c r="G3853" s="10">
        <f t="shared" si="1"/>
        <v>0</v>
      </c>
    </row>
    <row r="3854" spans="1:7" ht="12.75" customHeight="1" x14ac:dyDescent="0.2">
      <c r="A3854" s="7">
        <v>43790</v>
      </c>
      <c r="B3854" s="10">
        <f>'data '!K3855</f>
        <v>0</v>
      </c>
      <c r="C3854" s="10">
        <f t="shared" si="0"/>
        <v>0</v>
      </c>
      <c r="D3854" s="10">
        <f>'data '!P3855</f>
        <v>0</v>
      </c>
      <c r="E3854" s="10">
        <f t="shared" si="2"/>
        <v>0</v>
      </c>
      <c r="F3854" s="10">
        <f>'data '!U3855</f>
        <v>0</v>
      </c>
      <c r="G3854" s="10">
        <f t="shared" si="1"/>
        <v>0</v>
      </c>
    </row>
    <row r="3855" spans="1:7" ht="12.75" customHeight="1" x14ac:dyDescent="0.2">
      <c r="A3855" s="7">
        <v>43791</v>
      </c>
      <c r="B3855" s="10">
        <f>'data '!K3856</f>
        <v>0</v>
      </c>
      <c r="C3855" s="10">
        <f t="shared" si="0"/>
        <v>0</v>
      </c>
      <c r="D3855" s="10">
        <f>'data '!P3856</f>
        <v>0</v>
      </c>
      <c r="E3855" s="10">
        <f t="shared" si="2"/>
        <v>0</v>
      </c>
      <c r="F3855" s="10">
        <f>'data '!U3856</f>
        <v>0</v>
      </c>
      <c r="G3855" s="10">
        <f t="shared" si="1"/>
        <v>0</v>
      </c>
    </row>
    <row r="3856" spans="1:7" ht="12.75" customHeight="1" x14ac:dyDescent="0.2">
      <c r="A3856" s="7">
        <v>43794</v>
      </c>
      <c r="B3856" s="10">
        <f>'data '!K3857</f>
        <v>0</v>
      </c>
      <c r="C3856" s="10">
        <f t="shared" si="0"/>
        <v>0</v>
      </c>
      <c r="D3856" s="10">
        <f>'data '!P3857</f>
        <v>0</v>
      </c>
      <c r="E3856" s="10">
        <f t="shared" si="2"/>
        <v>0</v>
      </c>
      <c r="F3856" s="10">
        <f>'data '!U3857</f>
        <v>0</v>
      </c>
      <c r="G3856" s="10">
        <f t="shared" si="1"/>
        <v>0</v>
      </c>
    </row>
    <row r="3857" spans="1:7" ht="12.75" customHeight="1" x14ac:dyDescent="0.2">
      <c r="A3857" s="7">
        <v>43795</v>
      </c>
      <c r="B3857" s="10">
        <f>'data '!K3858</f>
        <v>0</v>
      </c>
      <c r="C3857" s="10">
        <f t="shared" si="0"/>
        <v>0</v>
      </c>
      <c r="D3857" s="10">
        <f>'data '!P3858</f>
        <v>0</v>
      </c>
      <c r="E3857" s="10">
        <f t="shared" si="2"/>
        <v>0</v>
      </c>
      <c r="F3857" s="10">
        <f>'data '!U3858</f>
        <v>0</v>
      </c>
      <c r="G3857" s="10">
        <f t="shared" si="1"/>
        <v>0</v>
      </c>
    </row>
    <row r="3858" spans="1:7" ht="12.75" customHeight="1" x14ac:dyDescent="0.2">
      <c r="A3858" s="7">
        <v>43796</v>
      </c>
      <c r="B3858" s="10">
        <f>'data '!K3859</f>
        <v>0</v>
      </c>
      <c r="C3858" s="10">
        <f t="shared" si="0"/>
        <v>0</v>
      </c>
      <c r="D3858" s="10">
        <f>'data '!P3859</f>
        <v>0</v>
      </c>
      <c r="E3858" s="10">
        <f t="shared" si="2"/>
        <v>0</v>
      </c>
      <c r="F3858" s="10">
        <f>'data '!U3859</f>
        <v>0</v>
      </c>
      <c r="G3858" s="10">
        <f t="shared" si="1"/>
        <v>0</v>
      </c>
    </row>
    <row r="3859" spans="1:7" ht="12.75" customHeight="1" x14ac:dyDescent="0.2">
      <c r="A3859" s="7">
        <v>43797</v>
      </c>
      <c r="B3859" s="10">
        <f>'data '!K3860</f>
        <v>0</v>
      </c>
      <c r="C3859" s="10">
        <f t="shared" si="0"/>
        <v>0</v>
      </c>
      <c r="D3859" s="10">
        <f>'data '!P3860</f>
        <v>0</v>
      </c>
      <c r="E3859" s="10">
        <f t="shared" si="2"/>
        <v>0</v>
      </c>
      <c r="F3859" s="10">
        <f>'data '!U3860</f>
        <v>0</v>
      </c>
      <c r="G3859" s="10">
        <f t="shared" si="1"/>
        <v>0</v>
      </c>
    </row>
    <row r="3860" spans="1:7" ht="12.75" customHeight="1" x14ac:dyDescent="0.2">
      <c r="A3860" s="7">
        <v>43798</v>
      </c>
      <c r="B3860" s="10">
        <f>'data '!K3861</f>
        <v>0</v>
      </c>
      <c r="C3860" s="10">
        <f t="shared" si="0"/>
        <v>0</v>
      </c>
      <c r="D3860" s="10">
        <f>'data '!P3861</f>
        <v>0</v>
      </c>
      <c r="E3860" s="10">
        <f t="shared" si="2"/>
        <v>0</v>
      </c>
      <c r="F3860" s="10">
        <f>'data '!U3861</f>
        <v>0</v>
      </c>
      <c r="G3860" s="10">
        <f t="shared" si="1"/>
        <v>0</v>
      </c>
    </row>
    <row r="3861" spans="1:7" ht="12.75" customHeight="1" x14ac:dyDescent="0.2">
      <c r="A3861" s="7">
        <v>43801</v>
      </c>
      <c r="B3861" s="10">
        <f>'data '!K3862</f>
        <v>0</v>
      </c>
      <c r="C3861" s="10">
        <f t="shared" si="0"/>
        <v>0</v>
      </c>
      <c r="D3861" s="10">
        <f>'data '!P3862</f>
        <v>0</v>
      </c>
      <c r="E3861" s="10">
        <f t="shared" si="2"/>
        <v>0</v>
      </c>
      <c r="F3861" s="10">
        <f>'data '!U3862</f>
        <v>0</v>
      </c>
      <c r="G3861" s="10">
        <f t="shared" si="1"/>
        <v>0</v>
      </c>
    </row>
    <row r="3862" spans="1:7" ht="12.75" customHeight="1" x14ac:dyDescent="0.2">
      <c r="A3862" s="7">
        <v>43802</v>
      </c>
      <c r="B3862" s="10">
        <f>'data '!K3863</f>
        <v>0</v>
      </c>
      <c r="C3862" s="10">
        <f t="shared" si="0"/>
        <v>0</v>
      </c>
      <c r="D3862" s="10">
        <f>'data '!P3863</f>
        <v>0</v>
      </c>
      <c r="E3862" s="10">
        <f t="shared" si="2"/>
        <v>0</v>
      </c>
      <c r="F3862" s="10">
        <f>'data '!U3863</f>
        <v>0</v>
      </c>
      <c r="G3862" s="10">
        <f t="shared" si="1"/>
        <v>0</v>
      </c>
    </row>
    <row r="3863" spans="1:7" ht="12.75" customHeight="1" x14ac:dyDescent="0.2">
      <c r="A3863" s="7">
        <v>43803</v>
      </c>
      <c r="B3863" s="10">
        <f>'data '!K3864</f>
        <v>0</v>
      </c>
      <c r="C3863" s="10">
        <f t="shared" si="0"/>
        <v>0</v>
      </c>
      <c r="D3863" s="10">
        <f>'data '!P3864</f>
        <v>0</v>
      </c>
      <c r="E3863" s="10">
        <f t="shared" si="2"/>
        <v>0</v>
      </c>
      <c r="F3863" s="10">
        <f>'data '!U3864</f>
        <v>0</v>
      </c>
      <c r="G3863" s="10">
        <f t="shared" si="1"/>
        <v>0</v>
      </c>
    </row>
    <row r="3864" spans="1:7" ht="12.75" customHeight="1" x14ac:dyDescent="0.2">
      <c r="A3864" s="7">
        <v>43804</v>
      </c>
      <c r="B3864" s="10">
        <f>'data '!K3865</f>
        <v>0</v>
      </c>
      <c r="C3864" s="10">
        <f t="shared" si="0"/>
        <v>0</v>
      </c>
      <c r="D3864" s="10">
        <f>'data '!P3865</f>
        <v>0</v>
      </c>
      <c r="E3864" s="10">
        <f t="shared" si="2"/>
        <v>0</v>
      </c>
      <c r="F3864" s="10">
        <f>'data '!U3865</f>
        <v>0</v>
      </c>
      <c r="G3864" s="10">
        <f t="shared" si="1"/>
        <v>0</v>
      </c>
    </row>
    <row r="3865" spans="1:7" ht="12.75" customHeight="1" x14ac:dyDescent="0.2">
      <c r="A3865" s="7">
        <v>43805</v>
      </c>
      <c r="B3865" s="10">
        <f>'data '!K3866</f>
        <v>0</v>
      </c>
      <c r="C3865" s="10">
        <f t="shared" si="0"/>
        <v>0</v>
      </c>
      <c r="D3865" s="10">
        <f>'data '!P3866</f>
        <v>0</v>
      </c>
      <c r="E3865" s="10">
        <f t="shared" si="2"/>
        <v>0</v>
      </c>
      <c r="F3865" s="10">
        <f>'data '!U3866</f>
        <v>0</v>
      </c>
      <c r="G3865" s="10">
        <f t="shared" si="1"/>
        <v>0</v>
      </c>
    </row>
    <row r="3866" spans="1:7" ht="12.75" customHeight="1" x14ac:dyDescent="0.2">
      <c r="A3866" s="7">
        <v>43808</v>
      </c>
      <c r="B3866" s="10">
        <f>'data '!K3867</f>
        <v>0</v>
      </c>
      <c r="C3866" s="10">
        <f t="shared" si="0"/>
        <v>0</v>
      </c>
      <c r="D3866" s="10">
        <f>'data '!P3867</f>
        <v>0</v>
      </c>
      <c r="E3866" s="10">
        <f t="shared" si="2"/>
        <v>0</v>
      </c>
      <c r="F3866" s="10">
        <f>'data '!U3867</f>
        <v>0</v>
      </c>
      <c r="G3866" s="10">
        <f t="shared" si="1"/>
        <v>0</v>
      </c>
    </row>
    <row r="3867" spans="1:7" ht="12.75" customHeight="1" x14ac:dyDescent="0.2">
      <c r="A3867" s="7">
        <v>43809</v>
      </c>
      <c r="B3867" s="10">
        <f>'data '!K3868</f>
        <v>0</v>
      </c>
      <c r="C3867" s="10">
        <f t="shared" si="0"/>
        <v>0</v>
      </c>
      <c r="D3867" s="10">
        <f>'data '!P3868</f>
        <v>0</v>
      </c>
      <c r="E3867" s="10">
        <f t="shared" si="2"/>
        <v>0</v>
      </c>
      <c r="F3867" s="10">
        <f>'data '!U3868</f>
        <v>0</v>
      </c>
      <c r="G3867" s="10">
        <f t="shared" si="1"/>
        <v>0</v>
      </c>
    </row>
    <row r="3868" spans="1:7" ht="12.75" customHeight="1" x14ac:dyDescent="0.2">
      <c r="A3868" s="7">
        <v>43810</v>
      </c>
      <c r="B3868" s="10">
        <f>'data '!K3869</f>
        <v>0</v>
      </c>
      <c r="C3868" s="10">
        <f t="shared" si="0"/>
        <v>0</v>
      </c>
      <c r="D3868" s="10">
        <f>'data '!P3869</f>
        <v>0</v>
      </c>
      <c r="E3868" s="10">
        <f t="shared" si="2"/>
        <v>0</v>
      </c>
      <c r="F3868" s="10">
        <f>'data '!U3869</f>
        <v>0</v>
      </c>
      <c r="G3868" s="10">
        <f t="shared" si="1"/>
        <v>0</v>
      </c>
    </row>
    <row r="3869" spans="1:7" ht="12.75" customHeight="1" x14ac:dyDescent="0.2">
      <c r="A3869" s="7">
        <v>43811</v>
      </c>
      <c r="B3869" s="10">
        <f>'data '!K3870</f>
        <v>0</v>
      </c>
      <c r="C3869" s="10">
        <f t="shared" si="0"/>
        <v>0</v>
      </c>
      <c r="D3869" s="10">
        <f>'data '!P3870</f>
        <v>0</v>
      </c>
      <c r="E3869" s="10">
        <f t="shared" si="2"/>
        <v>0</v>
      </c>
      <c r="F3869" s="10">
        <f>'data '!U3870</f>
        <v>0</v>
      </c>
      <c r="G3869" s="10">
        <f t="shared" si="1"/>
        <v>0</v>
      </c>
    </row>
    <row r="3870" spans="1:7" ht="12.75" customHeight="1" x14ac:dyDescent="0.2">
      <c r="A3870" s="7">
        <v>43812</v>
      </c>
      <c r="B3870" s="10">
        <f>'data '!K3871</f>
        <v>0</v>
      </c>
      <c r="C3870" s="10">
        <f t="shared" si="0"/>
        <v>0</v>
      </c>
      <c r="D3870" s="10">
        <f>'data '!P3871</f>
        <v>0</v>
      </c>
      <c r="E3870" s="10">
        <f t="shared" si="2"/>
        <v>0</v>
      </c>
      <c r="F3870" s="10">
        <f>'data '!U3871</f>
        <v>0</v>
      </c>
      <c r="G3870" s="10">
        <f t="shared" si="1"/>
        <v>0</v>
      </c>
    </row>
    <row r="3871" spans="1:7" ht="12.75" customHeight="1" x14ac:dyDescent="0.2">
      <c r="A3871" s="7">
        <v>43815</v>
      </c>
      <c r="B3871" s="10">
        <f>'data '!K3872</f>
        <v>0</v>
      </c>
      <c r="C3871" s="10">
        <f t="shared" si="0"/>
        <v>0</v>
      </c>
      <c r="D3871" s="10">
        <f>'data '!P3872</f>
        <v>0</v>
      </c>
      <c r="E3871" s="10">
        <f t="shared" si="2"/>
        <v>0</v>
      </c>
      <c r="F3871" s="10">
        <f>'data '!U3872</f>
        <v>0</v>
      </c>
      <c r="G3871" s="10">
        <f t="shared" si="1"/>
        <v>0</v>
      </c>
    </row>
    <row r="3872" spans="1:7" ht="12.75" customHeight="1" x14ac:dyDescent="0.2">
      <c r="A3872" s="7">
        <v>43816</v>
      </c>
      <c r="B3872" s="10">
        <f>'data '!K3873</f>
        <v>0</v>
      </c>
      <c r="C3872" s="10">
        <f t="shared" si="0"/>
        <v>0</v>
      </c>
      <c r="D3872" s="10">
        <f>'data '!P3873</f>
        <v>0</v>
      </c>
      <c r="E3872" s="10">
        <f t="shared" si="2"/>
        <v>0</v>
      </c>
      <c r="F3872" s="10">
        <f>'data '!U3873</f>
        <v>0</v>
      </c>
      <c r="G3872" s="10">
        <f t="shared" si="1"/>
        <v>0</v>
      </c>
    </row>
    <row r="3873" spans="1:7" ht="12.75" customHeight="1" x14ac:dyDescent="0.2">
      <c r="A3873" s="7">
        <v>43817</v>
      </c>
      <c r="B3873" s="10">
        <f>'data '!K3874</f>
        <v>0</v>
      </c>
      <c r="C3873" s="10">
        <f t="shared" si="0"/>
        <v>0</v>
      </c>
      <c r="D3873" s="10">
        <f>'data '!P3874</f>
        <v>0</v>
      </c>
      <c r="E3873" s="10">
        <f t="shared" si="2"/>
        <v>0</v>
      </c>
      <c r="F3873" s="10">
        <f>'data '!U3874</f>
        <v>0</v>
      </c>
      <c r="G3873" s="10">
        <f t="shared" si="1"/>
        <v>0</v>
      </c>
    </row>
    <row r="3874" spans="1:7" ht="12.75" customHeight="1" x14ac:dyDescent="0.2">
      <c r="A3874" s="7">
        <v>43818</v>
      </c>
      <c r="B3874" s="10">
        <f>'data '!K3875</f>
        <v>0</v>
      </c>
      <c r="C3874" s="10">
        <f t="shared" si="0"/>
        <v>0</v>
      </c>
      <c r="D3874" s="10">
        <f>'data '!P3875</f>
        <v>0</v>
      </c>
      <c r="E3874" s="10">
        <f t="shared" si="2"/>
        <v>0</v>
      </c>
      <c r="F3874" s="10">
        <f>'data '!U3875</f>
        <v>0</v>
      </c>
      <c r="G3874" s="10">
        <f t="shared" si="1"/>
        <v>0</v>
      </c>
    </row>
    <row r="3875" spans="1:7" ht="12.75" customHeight="1" x14ac:dyDescent="0.2">
      <c r="A3875" s="7">
        <v>43819</v>
      </c>
      <c r="B3875" s="10">
        <f>'data '!K3876</f>
        <v>0</v>
      </c>
      <c r="C3875" s="10">
        <f t="shared" si="0"/>
        <v>0</v>
      </c>
      <c r="D3875" s="10">
        <f>'data '!P3876</f>
        <v>0</v>
      </c>
      <c r="E3875" s="10">
        <f t="shared" si="2"/>
        <v>0</v>
      </c>
      <c r="F3875" s="10">
        <f>'data '!U3876</f>
        <v>0</v>
      </c>
      <c r="G3875" s="10">
        <f t="shared" si="1"/>
        <v>0</v>
      </c>
    </row>
    <row r="3876" spans="1:7" ht="12.75" customHeight="1" x14ac:dyDescent="0.2">
      <c r="A3876" s="7">
        <v>43822</v>
      </c>
      <c r="B3876" s="10">
        <f>'data '!K3877</f>
        <v>0</v>
      </c>
      <c r="C3876" s="10">
        <f t="shared" si="0"/>
        <v>0</v>
      </c>
      <c r="D3876" s="10">
        <f>'data '!P3877</f>
        <v>0</v>
      </c>
      <c r="E3876" s="10">
        <f t="shared" si="2"/>
        <v>0</v>
      </c>
      <c r="F3876" s="10">
        <f>'data '!U3877</f>
        <v>0</v>
      </c>
      <c r="G3876" s="10">
        <f t="shared" si="1"/>
        <v>0</v>
      </c>
    </row>
    <row r="3877" spans="1:7" ht="12.75" customHeight="1" x14ac:dyDescent="0.2">
      <c r="A3877" s="7">
        <v>43823</v>
      </c>
      <c r="B3877" s="10">
        <f>'data '!K3878</f>
        <v>0</v>
      </c>
      <c r="C3877" s="10">
        <f t="shared" si="0"/>
        <v>0</v>
      </c>
      <c r="D3877" s="10">
        <f>'data '!P3878</f>
        <v>0</v>
      </c>
      <c r="E3877" s="10">
        <f t="shared" si="2"/>
        <v>0</v>
      </c>
      <c r="F3877" s="10">
        <f>'data '!U3878</f>
        <v>0</v>
      </c>
      <c r="G3877" s="10">
        <f t="shared" si="1"/>
        <v>0</v>
      </c>
    </row>
    <row r="3878" spans="1:7" ht="12.75" customHeight="1" x14ac:dyDescent="0.2">
      <c r="A3878" s="7">
        <v>43825</v>
      </c>
      <c r="B3878" s="10">
        <f>'data '!K3879</f>
        <v>0</v>
      </c>
      <c r="C3878" s="10">
        <f t="shared" si="0"/>
        <v>0</v>
      </c>
      <c r="D3878" s="10">
        <f>'data '!P3879</f>
        <v>0</v>
      </c>
      <c r="E3878" s="10">
        <f t="shared" si="2"/>
        <v>0</v>
      </c>
      <c r="F3878" s="10">
        <f>'data '!U3879</f>
        <v>0</v>
      </c>
      <c r="G3878" s="10">
        <f t="shared" si="1"/>
        <v>0</v>
      </c>
    </row>
    <row r="3879" spans="1:7" ht="12.75" customHeight="1" x14ac:dyDescent="0.2">
      <c r="A3879" s="7">
        <v>43826</v>
      </c>
      <c r="B3879" s="10">
        <f>'data '!K3880</f>
        <v>0</v>
      </c>
      <c r="C3879" s="10">
        <f t="shared" si="0"/>
        <v>0</v>
      </c>
      <c r="D3879" s="10">
        <f>'data '!P3880</f>
        <v>0</v>
      </c>
      <c r="E3879" s="10">
        <f t="shared" si="2"/>
        <v>0</v>
      </c>
      <c r="F3879" s="10">
        <f>'data '!U3880</f>
        <v>0</v>
      </c>
      <c r="G3879" s="10">
        <f t="shared" si="1"/>
        <v>0</v>
      </c>
    </row>
    <row r="3880" spans="1:7" ht="12.75" customHeight="1" x14ac:dyDescent="0.2">
      <c r="A3880" s="7">
        <v>43829</v>
      </c>
      <c r="B3880" s="10">
        <f>'data '!K3881</f>
        <v>0</v>
      </c>
      <c r="C3880" s="10">
        <f t="shared" si="0"/>
        <v>0</v>
      </c>
      <c r="D3880" s="10">
        <f>'data '!P3881</f>
        <v>0</v>
      </c>
      <c r="E3880" s="10">
        <f t="shared" si="2"/>
        <v>0</v>
      </c>
      <c r="F3880" s="10">
        <f>'data '!U3881</f>
        <v>0</v>
      </c>
      <c r="G3880" s="10">
        <f t="shared" si="1"/>
        <v>0</v>
      </c>
    </row>
    <row r="3881" spans="1:7" ht="12.75" customHeight="1" x14ac:dyDescent="0.2">
      <c r="A3881" s="7">
        <v>43830</v>
      </c>
      <c r="B3881" s="10">
        <f>'data '!K3882</f>
        <v>0</v>
      </c>
      <c r="C3881" s="10">
        <f t="shared" si="0"/>
        <v>0</v>
      </c>
      <c r="D3881" s="10">
        <f>'data '!P3882</f>
        <v>0</v>
      </c>
      <c r="E3881" s="10">
        <f t="shared" si="2"/>
        <v>0</v>
      </c>
      <c r="F3881" s="10">
        <f>'data '!U3882</f>
        <v>0</v>
      </c>
      <c r="G3881" s="10">
        <f t="shared" si="1"/>
        <v>0</v>
      </c>
    </row>
    <row r="3882" spans="1:7" ht="12.75" customHeight="1" x14ac:dyDescent="0.2">
      <c r="A3882" s="7">
        <v>43831</v>
      </c>
      <c r="B3882" s="10">
        <f>'data '!K3883</f>
        <v>0</v>
      </c>
      <c r="C3882" s="10">
        <f t="shared" si="0"/>
        <v>0</v>
      </c>
      <c r="D3882" s="10">
        <f>'data '!P3883</f>
        <v>0</v>
      </c>
      <c r="E3882" s="10">
        <f t="shared" si="2"/>
        <v>0</v>
      </c>
      <c r="F3882" s="10">
        <f>'data '!U3883</f>
        <v>0</v>
      </c>
      <c r="G3882" s="10">
        <f t="shared" si="1"/>
        <v>0</v>
      </c>
    </row>
    <row r="3883" spans="1:7" ht="12.75" customHeight="1" x14ac:dyDescent="0.2">
      <c r="A3883" s="7">
        <v>43832</v>
      </c>
      <c r="B3883" s="10">
        <f>'data '!K3884</f>
        <v>0</v>
      </c>
      <c r="C3883" s="10">
        <f t="shared" si="0"/>
        <v>0</v>
      </c>
      <c r="D3883" s="10">
        <f>'data '!P3884</f>
        <v>0</v>
      </c>
      <c r="E3883" s="10">
        <f t="shared" si="2"/>
        <v>0</v>
      </c>
      <c r="F3883" s="10">
        <f>'data '!U3884</f>
        <v>0</v>
      </c>
      <c r="G3883" s="10">
        <f t="shared" si="1"/>
        <v>0</v>
      </c>
    </row>
    <row r="3884" spans="1:7" ht="12.75" customHeight="1" x14ac:dyDescent="0.2">
      <c r="A3884" s="7">
        <v>43833</v>
      </c>
      <c r="B3884" s="10">
        <f>'data '!K3885</f>
        <v>0</v>
      </c>
      <c r="C3884" s="10">
        <f t="shared" si="0"/>
        <v>0</v>
      </c>
      <c r="D3884" s="10">
        <f>'data '!P3885</f>
        <v>0</v>
      </c>
      <c r="E3884" s="10">
        <f t="shared" si="2"/>
        <v>0</v>
      </c>
      <c r="F3884" s="10">
        <f>'data '!U3885</f>
        <v>0</v>
      </c>
      <c r="G3884" s="10">
        <f t="shared" si="1"/>
        <v>0</v>
      </c>
    </row>
    <row r="3885" spans="1:7" ht="12.75" customHeight="1" x14ac:dyDescent="0.2">
      <c r="A3885" s="7">
        <v>43836</v>
      </c>
      <c r="B3885" s="10">
        <f>'data '!K3886</f>
        <v>0</v>
      </c>
      <c r="C3885" s="10">
        <f t="shared" si="0"/>
        <v>0</v>
      </c>
      <c r="D3885" s="10">
        <f>'data '!P3886</f>
        <v>0</v>
      </c>
      <c r="E3885" s="10">
        <f t="shared" si="2"/>
        <v>0</v>
      </c>
      <c r="F3885" s="10">
        <f>'data '!U3886</f>
        <v>0</v>
      </c>
      <c r="G3885" s="10">
        <f t="shared" si="1"/>
        <v>0</v>
      </c>
    </row>
    <row r="3886" spans="1:7" ht="12.75" customHeight="1" x14ac:dyDescent="0.2">
      <c r="A3886" s="7">
        <v>43837</v>
      </c>
      <c r="B3886" s="10">
        <f>'data '!K3887</f>
        <v>0</v>
      </c>
      <c r="C3886" s="10">
        <f t="shared" si="0"/>
        <v>0</v>
      </c>
      <c r="D3886" s="10">
        <f>'data '!P3887</f>
        <v>0</v>
      </c>
      <c r="E3886" s="10">
        <f t="shared" si="2"/>
        <v>0</v>
      </c>
      <c r="F3886" s="10">
        <f>'data '!U3887</f>
        <v>0</v>
      </c>
      <c r="G3886" s="10">
        <f t="shared" si="1"/>
        <v>0</v>
      </c>
    </row>
    <row r="3887" spans="1:7" ht="12.75" customHeight="1" x14ac:dyDescent="0.2">
      <c r="A3887" s="7">
        <v>43838</v>
      </c>
      <c r="B3887" s="10">
        <f>'data '!K3888</f>
        <v>0</v>
      </c>
      <c r="C3887" s="10">
        <f t="shared" si="0"/>
        <v>0</v>
      </c>
      <c r="D3887" s="10">
        <f>'data '!P3888</f>
        <v>0</v>
      </c>
      <c r="E3887" s="10">
        <f t="shared" si="2"/>
        <v>0</v>
      </c>
      <c r="F3887" s="10">
        <f>'data '!U3888</f>
        <v>0</v>
      </c>
      <c r="G3887" s="10">
        <f t="shared" si="1"/>
        <v>0</v>
      </c>
    </row>
    <row r="3888" spans="1:7" ht="12.75" customHeight="1" x14ac:dyDescent="0.2">
      <c r="A3888" s="7">
        <v>43839</v>
      </c>
      <c r="B3888" s="10">
        <f>'data '!K3889</f>
        <v>0</v>
      </c>
      <c r="C3888" s="10">
        <f t="shared" si="0"/>
        <v>0</v>
      </c>
      <c r="D3888" s="10">
        <f>'data '!P3889</f>
        <v>0</v>
      </c>
      <c r="E3888" s="10">
        <f t="shared" si="2"/>
        <v>0</v>
      </c>
      <c r="F3888" s="10">
        <f>'data '!U3889</f>
        <v>0</v>
      </c>
      <c r="G3888" s="10">
        <f t="shared" si="1"/>
        <v>0</v>
      </c>
    </row>
    <row r="3889" spans="1:7" ht="12.75" customHeight="1" x14ac:dyDescent="0.2">
      <c r="A3889" s="7">
        <v>43840</v>
      </c>
      <c r="B3889" s="10">
        <f>'data '!K3890</f>
        <v>0</v>
      </c>
      <c r="C3889" s="10">
        <f t="shared" si="0"/>
        <v>0</v>
      </c>
      <c r="D3889" s="10">
        <f>'data '!P3890</f>
        <v>0</v>
      </c>
      <c r="E3889" s="10">
        <f t="shared" si="2"/>
        <v>0</v>
      </c>
      <c r="F3889" s="10">
        <f>'data '!U3890</f>
        <v>0</v>
      </c>
      <c r="G3889" s="10">
        <f t="shared" si="1"/>
        <v>0</v>
      </c>
    </row>
    <row r="3890" spans="1:7" ht="12.75" customHeight="1" x14ac:dyDescent="0.2">
      <c r="A3890" s="7">
        <v>43843</v>
      </c>
      <c r="B3890" s="10">
        <f>'data '!K3891</f>
        <v>0</v>
      </c>
      <c r="C3890" s="10">
        <f t="shared" si="0"/>
        <v>0</v>
      </c>
      <c r="D3890" s="10">
        <f>'data '!P3891</f>
        <v>0</v>
      </c>
      <c r="E3890" s="10">
        <f t="shared" si="2"/>
        <v>0</v>
      </c>
      <c r="F3890" s="10">
        <f>'data '!U3891</f>
        <v>0</v>
      </c>
      <c r="G3890" s="10">
        <f t="shared" si="1"/>
        <v>0</v>
      </c>
    </row>
    <row r="3891" spans="1:7" ht="12.75" customHeight="1" x14ac:dyDescent="0.2">
      <c r="A3891" s="7">
        <v>43844</v>
      </c>
      <c r="B3891" s="10">
        <f>'data '!K3892</f>
        <v>0</v>
      </c>
      <c r="C3891" s="10">
        <f t="shared" si="0"/>
        <v>0</v>
      </c>
      <c r="D3891" s="10">
        <f>'data '!P3892</f>
        <v>0</v>
      </c>
      <c r="E3891" s="10">
        <f t="shared" si="2"/>
        <v>0</v>
      </c>
      <c r="F3891" s="10">
        <f>'data '!U3892</f>
        <v>0</v>
      </c>
      <c r="G3891" s="10">
        <f t="shared" si="1"/>
        <v>0</v>
      </c>
    </row>
    <row r="3892" spans="1:7" ht="12.75" customHeight="1" x14ac:dyDescent="0.2">
      <c r="A3892" s="7">
        <v>43845</v>
      </c>
      <c r="B3892" s="10">
        <f>'data '!K3893</f>
        <v>0</v>
      </c>
      <c r="C3892" s="10">
        <f t="shared" si="0"/>
        <v>0</v>
      </c>
      <c r="D3892" s="10">
        <f>'data '!P3893</f>
        <v>0</v>
      </c>
      <c r="E3892" s="10">
        <f t="shared" si="2"/>
        <v>0</v>
      </c>
      <c r="F3892" s="10">
        <f>'data '!U3893</f>
        <v>0</v>
      </c>
      <c r="G3892" s="10">
        <f t="shared" si="1"/>
        <v>0</v>
      </c>
    </row>
    <row r="3893" spans="1:7" ht="12.75" customHeight="1" x14ac:dyDescent="0.2">
      <c r="A3893" s="7">
        <v>43846</v>
      </c>
      <c r="B3893" s="10">
        <f>'data '!K3894</f>
        <v>0</v>
      </c>
      <c r="C3893" s="10">
        <f t="shared" si="0"/>
        <v>0</v>
      </c>
      <c r="D3893" s="10">
        <f>'data '!P3894</f>
        <v>0</v>
      </c>
      <c r="E3893" s="10">
        <f t="shared" si="2"/>
        <v>0</v>
      </c>
      <c r="F3893" s="10">
        <f>'data '!U3894</f>
        <v>0</v>
      </c>
      <c r="G3893" s="10">
        <f t="shared" si="1"/>
        <v>0</v>
      </c>
    </row>
    <row r="3894" spans="1:7" ht="12.75" customHeight="1" x14ac:dyDescent="0.2">
      <c r="A3894" s="7">
        <v>43847</v>
      </c>
      <c r="B3894" s="10">
        <f>'data '!K3895</f>
        <v>0</v>
      </c>
      <c r="C3894" s="10">
        <f t="shared" si="0"/>
        <v>0</v>
      </c>
      <c r="D3894" s="10">
        <f>'data '!P3895</f>
        <v>0</v>
      </c>
      <c r="E3894" s="10">
        <f t="shared" si="2"/>
        <v>0</v>
      </c>
      <c r="F3894" s="10">
        <f>'data '!U3895</f>
        <v>0</v>
      </c>
      <c r="G3894" s="10">
        <f t="shared" si="1"/>
        <v>0</v>
      </c>
    </row>
    <row r="3895" spans="1:7" ht="12.75" customHeight="1" x14ac:dyDescent="0.2">
      <c r="A3895" s="7">
        <v>43850</v>
      </c>
      <c r="B3895" s="10">
        <f>'data '!K3896</f>
        <v>0</v>
      </c>
      <c r="C3895" s="10">
        <f t="shared" si="0"/>
        <v>0</v>
      </c>
      <c r="D3895" s="10">
        <f>'data '!P3896</f>
        <v>0</v>
      </c>
      <c r="E3895" s="10">
        <f t="shared" si="2"/>
        <v>0</v>
      </c>
      <c r="F3895" s="10">
        <f>'data '!U3896</f>
        <v>0</v>
      </c>
      <c r="G3895" s="10">
        <f t="shared" si="1"/>
        <v>0</v>
      </c>
    </row>
    <row r="3896" spans="1:7" ht="12.75" customHeight="1" x14ac:dyDescent="0.2">
      <c r="A3896" s="7">
        <v>43851</v>
      </c>
      <c r="B3896" s="10">
        <f>'data '!K3897</f>
        <v>0</v>
      </c>
      <c r="C3896" s="10">
        <f t="shared" si="0"/>
        <v>0</v>
      </c>
      <c r="D3896" s="10">
        <f>'data '!P3897</f>
        <v>0</v>
      </c>
      <c r="E3896" s="10">
        <f t="shared" si="2"/>
        <v>0</v>
      </c>
      <c r="F3896" s="10">
        <f>'data '!U3897</f>
        <v>0</v>
      </c>
      <c r="G3896" s="10">
        <f t="shared" si="1"/>
        <v>0</v>
      </c>
    </row>
    <row r="3897" spans="1:7" ht="12.75" customHeight="1" x14ac:dyDescent="0.2">
      <c r="A3897" s="7">
        <v>43852</v>
      </c>
      <c r="B3897" s="10">
        <f>'data '!K3898</f>
        <v>0</v>
      </c>
      <c r="C3897" s="10">
        <f t="shared" si="0"/>
        <v>0</v>
      </c>
      <c r="D3897" s="10">
        <f>'data '!P3898</f>
        <v>0</v>
      </c>
      <c r="E3897" s="10">
        <f t="shared" si="2"/>
        <v>0</v>
      </c>
      <c r="F3897" s="10">
        <f>'data '!U3898</f>
        <v>0</v>
      </c>
      <c r="G3897" s="10">
        <f t="shared" si="1"/>
        <v>0</v>
      </c>
    </row>
    <row r="3898" spans="1:7" ht="12.75" customHeight="1" x14ac:dyDescent="0.2">
      <c r="A3898" s="7">
        <v>43853</v>
      </c>
      <c r="B3898" s="10">
        <f>'data '!K3899</f>
        <v>0</v>
      </c>
      <c r="C3898" s="10">
        <f t="shared" si="0"/>
        <v>0</v>
      </c>
      <c r="D3898" s="10">
        <f>'data '!P3899</f>
        <v>0</v>
      </c>
      <c r="E3898" s="10">
        <f t="shared" si="2"/>
        <v>0</v>
      </c>
      <c r="F3898" s="10">
        <f>'data '!U3899</f>
        <v>0</v>
      </c>
      <c r="G3898" s="10">
        <f t="shared" si="1"/>
        <v>0</v>
      </c>
    </row>
    <row r="3899" spans="1:7" ht="12.75" customHeight="1" x14ac:dyDescent="0.2">
      <c r="A3899" s="7">
        <v>43854</v>
      </c>
      <c r="B3899" s="10">
        <f>'data '!K3900</f>
        <v>0</v>
      </c>
      <c r="C3899" s="10">
        <f t="shared" si="0"/>
        <v>0</v>
      </c>
      <c r="D3899" s="10">
        <f>'data '!P3900</f>
        <v>0</v>
      </c>
      <c r="E3899" s="10">
        <f t="shared" si="2"/>
        <v>0</v>
      </c>
      <c r="F3899" s="10">
        <f>'data '!U3900</f>
        <v>0</v>
      </c>
      <c r="G3899" s="10">
        <f t="shared" si="1"/>
        <v>0</v>
      </c>
    </row>
    <row r="3900" spans="1:7" ht="12.75" customHeight="1" x14ac:dyDescent="0.2">
      <c r="A3900" s="7">
        <v>43857</v>
      </c>
      <c r="B3900" s="10">
        <f>'data '!K3901</f>
        <v>0</v>
      </c>
      <c r="C3900" s="10">
        <f t="shared" si="0"/>
        <v>0</v>
      </c>
      <c r="D3900" s="10">
        <f>'data '!P3901</f>
        <v>0</v>
      </c>
      <c r="E3900" s="10">
        <f t="shared" si="2"/>
        <v>0</v>
      </c>
      <c r="F3900" s="10">
        <f>'data '!U3901</f>
        <v>0</v>
      </c>
      <c r="G3900" s="10">
        <f t="shared" si="1"/>
        <v>0</v>
      </c>
    </row>
    <row r="3901" spans="1:7" ht="12.75" customHeight="1" x14ac:dyDescent="0.2">
      <c r="A3901" s="7">
        <v>43858</v>
      </c>
      <c r="B3901" s="10">
        <f>'data '!K3902</f>
        <v>0</v>
      </c>
      <c r="C3901" s="10">
        <f t="shared" si="0"/>
        <v>0</v>
      </c>
      <c r="D3901" s="10">
        <f>'data '!P3902</f>
        <v>0</v>
      </c>
      <c r="E3901" s="10">
        <f t="shared" si="2"/>
        <v>0</v>
      </c>
      <c r="F3901" s="10">
        <f>'data '!U3902</f>
        <v>0</v>
      </c>
      <c r="G3901" s="10">
        <f t="shared" si="1"/>
        <v>0</v>
      </c>
    </row>
    <row r="3902" spans="1:7" ht="12.75" customHeight="1" x14ac:dyDescent="0.2">
      <c r="A3902" s="7">
        <v>43859</v>
      </c>
      <c r="B3902" s="10">
        <f>'data '!K3903</f>
        <v>0</v>
      </c>
      <c r="C3902" s="10">
        <f t="shared" si="0"/>
        <v>0</v>
      </c>
      <c r="D3902" s="10">
        <f>'data '!P3903</f>
        <v>0</v>
      </c>
      <c r="E3902" s="10">
        <f t="shared" si="2"/>
        <v>0</v>
      </c>
      <c r="F3902" s="10">
        <f>'data '!U3903</f>
        <v>0</v>
      </c>
      <c r="G3902" s="10">
        <f t="shared" si="1"/>
        <v>0</v>
      </c>
    </row>
    <row r="3903" spans="1:7" ht="12.75" customHeight="1" x14ac:dyDescent="0.2">
      <c r="A3903" s="7">
        <v>43860</v>
      </c>
      <c r="B3903" s="10">
        <f>'data '!K3904</f>
        <v>0</v>
      </c>
      <c r="C3903" s="10">
        <f t="shared" si="0"/>
        <v>0</v>
      </c>
      <c r="D3903" s="10">
        <f>'data '!P3904</f>
        <v>0</v>
      </c>
      <c r="E3903" s="10">
        <f t="shared" si="2"/>
        <v>0</v>
      </c>
      <c r="F3903" s="10">
        <f>'data '!U3904</f>
        <v>0</v>
      </c>
      <c r="G3903" s="10">
        <f t="shared" si="1"/>
        <v>0</v>
      </c>
    </row>
    <row r="3904" spans="1:7" ht="12.75" customHeight="1" x14ac:dyDescent="0.2">
      <c r="A3904" s="7">
        <v>43861</v>
      </c>
      <c r="B3904" s="10">
        <f>'data '!K3905</f>
        <v>0</v>
      </c>
      <c r="C3904" s="10">
        <f t="shared" si="0"/>
        <v>0</v>
      </c>
      <c r="D3904" s="10">
        <f>'data '!P3905</f>
        <v>0</v>
      </c>
      <c r="E3904" s="10">
        <f t="shared" si="2"/>
        <v>0</v>
      </c>
      <c r="F3904" s="10">
        <f>'data '!U3905</f>
        <v>0</v>
      </c>
      <c r="G3904" s="10">
        <f t="shared" si="1"/>
        <v>0</v>
      </c>
    </row>
    <row r="3905" spans="1:7" ht="12.75" customHeight="1" x14ac:dyDescent="0.2">
      <c r="A3905" s="7">
        <v>43862</v>
      </c>
      <c r="B3905" s="10">
        <f>'data '!K3906</f>
        <v>0</v>
      </c>
      <c r="C3905" s="10">
        <f t="shared" si="0"/>
        <v>0</v>
      </c>
      <c r="D3905" s="10">
        <f>'data '!P3906</f>
        <v>0</v>
      </c>
      <c r="E3905" s="10">
        <f t="shared" si="2"/>
        <v>0</v>
      </c>
      <c r="F3905" s="10">
        <f>'data '!U3906</f>
        <v>0</v>
      </c>
      <c r="G3905" s="10">
        <f t="shared" si="1"/>
        <v>0</v>
      </c>
    </row>
    <row r="3906" spans="1:7" ht="12.75" customHeight="1" x14ac:dyDescent="0.2">
      <c r="A3906" s="7">
        <v>43864</v>
      </c>
      <c r="B3906" s="10">
        <f>'data '!K3907</f>
        <v>0</v>
      </c>
      <c r="C3906" s="10">
        <f t="shared" si="0"/>
        <v>0</v>
      </c>
      <c r="D3906" s="10">
        <f>'data '!P3907</f>
        <v>0</v>
      </c>
      <c r="E3906" s="10">
        <f t="shared" si="2"/>
        <v>0</v>
      </c>
      <c r="F3906" s="10">
        <f>'data '!U3907</f>
        <v>0</v>
      </c>
      <c r="G3906" s="10">
        <f t="shared" si="1"/>
        <v>0</v>
      </c>
    </row>
    <row r="3907" spans="1:7" ht="12.75" customHeight="1" x14ac:dyDescent="0.2">
      <c r="A3907" s="7">
        <v>43865</v>
      </c>
      <c r="B3907" s="10">
        <f>'data '!K3908</f>
        <v>0</v>
      </c>
      <c r="C3907" s="10">
        <f t="shared" si="0"/>
        <v>0</v>
      </c>
      <c r="D3907" s="10">
        <f>'data '!P3908</f>
        <v>0</v>
      </c>
      <c r="E3907" s="10">
        <f t="shared" si="2"/>
        <v>0</v>
      </c>
      <c r="F3907" s="10">
        <f>'data '!U3908</f>
        <v>0</v>
      </c>
      <c r="G3907" s="10">
        <f t="shared" si="1"/>
        <v>0</v>
      </c>
    </row>
    <row r="3908" spans="1:7" ht="12.75" customHeight="1" x14ac:dyDescent="0.2">
      <c r="A3908" s="7">
        <v>43866</v>
      </c>
      <c r="B3908" s="10">
        <f>'data '!K3909</f>
        <v>0</v>
      </c>
      <c r="C3908" s="10">
        <f t="shared" si="0"/>
        <v>0</v>
      </c>
      <c r="D3908" s="10">
        <f>'data '!P3909</f>
        <v>0</v>
      </c>
      <c r="E3908" s="10">
        <f t="shared" si="2"/>
        <v>0</v>
      </c>
      <c r="F3908" s="10">
        <f>'data '!U3909</f>
        <v>0</v>
      </c>
      <c r="G3908" s="10">
        <f t="shared" si="1"/>
        <v>0</v>
      </c>
    </row>
    <row r="3909" spans="1:7" ht="12.75" customHeight="1" x14ac:dyDescent="0.2">
      <c r="A3909" s="7">
        <v>43867</v>
      </c>
      <c r="B3909" s="10">
        <f>'data '!K3910</f>
        <v>0</v>
      </c>
      <c r="C3909" s="10">
        <f t="shared" si="0"/>
        <v>0</v>
      </c>
      <c r="D3909" s="10">
        <f>'data '!P3910</f>
        <v>0</v>
      </c>
      <c r="E3909" s="10">
        <f t="shared" si="2"/>
        <v>0</v>
      </c>
      <c r="F3909" s="10">
        <f>'data '!U3910</f>
        <v>0</v>
      </c>
      <c r="G3909" s="10">
        <f t="shared" si="1"/>
        <v>0</v>
      </c>
    </row>
    <row r="3910" spans="1:7" ht="12.75" customHeight="1" x14ac:dyDescent="0.2">
      <c r="A3910" s="7">
        <v>43868</v>
      </c>
      <c r="B3910" s="10">
        <f>'data '!K3911</f>
        <v>0</v>
      </c>
      <c r="C3910" s="10">
        <f t="shared" si="0"/>
        <v>0</v>
      </c>
      <c r="D3910" s="10">
        <f>'data '!P3911</f>
        <v>0</v>
      </c>
      <c r="E3910" s="10">
        <f t="shared" si="2"/>
        <v>0</v>
      </c>
      <c r="F3910" s="10">
        <f>'data '!U3911</f>
        <v>0</v>
      </c>
      <c r="G3910" s="10">
        <f t="shared" si="1"/>
        <v>0</v>
      </c>
    </row>
    <row r="3911" spans="1:7" ht="12.75" customHeight="1" x14ac:dyDescent="0.2">
      <c r="A3911" s="7">
        <v>43871</v>
      </c>
      <c r="B3911" s="10">
        <f>'data '!K3912</f>
        <v>0</v>
      </c>
      <c r="C3911" s="10">
        <f t="shared" si="0"/>
        <v>0</v>
      </c>
      <c r="D3911" s="10">
        <f>'data '!P3912</f>
        <v>0</v>
      </c>
      <c r="E3911" s="10">
        <f t="shared" si="2"/>
        <v>0</v>
      </c>
      <c r="F3911" s="10">
        <f>'data '!U3912</f>
        <v>0</v>
      </c>
      <c r="G3911" s="10">
        <f t="shared" si="1"/>
        <v>0</v>
      </c>
    </row>
    <row r="3912" spans="1:7" ht="12.75" customHeight="1" x14ac:dyDescent="0.2">
      <c r="A3912" s="7">
        <v>43872</v>
      </c>
      <c r="B3912" s="10">
        <f>'data '!K3913</f>
        <v>0</v>
      </c>
      <c r="C3912" s="10">
        <f t="shared" si="0"/>
        <v>0</v>
      </c>
      <c r="D3912" s="10">
        <f>'data '!P3913</f>
        <v>0</v>
      </c>
      <c r="E3912" s="10">
        <f t="shared" si="2"/>
        <v>0</v>
      </c>
      <c r="F3912" s="10">
        <f>'data '!U3913</f>
        <v>0</v>
      </c>
      <c r="G3912" s="10">
        <f t="shared" si="1"/>
        <v>0</v>
      </c>
    </row>
    <row r="3913" spans="1:7" ht="12.75" customHeight="1" x14ac:dyDescent="0.2">
      <c r="A3913" s="7">
        <v>43873</v>
      </c>
      <c r="B3913" s="10">
        <f>'data '!K3914</f>
        <v>0</v>
      </c>
      <c r="C3913" s="10">
        <f t="shared" si="0"/>
        <v>0</v>
      </c>
      <c r="D3913" s="10">
        <f>'data '!P3914</f>
        <v>0</v>
      </c>
      <c r="E3913" s="10">
        <f t="shared" si="2"/>
        <v>0</v>
      </c>
      <c r="F3913" s="10">
        <f>'data '!U3914</f>
        <v>0</v>
      </c>
      <c r="G3913" s="10">
        <f t="shared" si="1"/>
        <v>0</v>
      </c>
    </row>
    <row r="3914" spans="1:7" ht="12.75" customHeight="1" x14ac:dyDescent="0.2">
      <c r="A3914" s="7">
        <v>43874</v>
      </c>
      <c r="B3914" s="10">
        <f>'data '!K3915</f>
        <v>0</v>
      </c>
      <c r="C3914" s="10">
        <f t="shared" si="0"/>
        <v>0</v>
      </c>
      <c r="D3914" s="10">
        <f>'data '!P3915</f>
        <v>0</v>
      </c>
      <c r="E3914" s="10">
        <f t="shared" si="2"/>
        <v>0</v>
      </c>
      <c r="F3914" s="10">
        <f>'data '!U3915</f>
        <v>0</v>
      </c>
      <c r="G3914" s="10">
        <f t="shared" si="1"/>
        <v>0</v>
      </c>
    </row>
    <row r="3915" spans="1:7" ht="12.75" customHeight="1" x14ac:dyDescent="0.2">
      <c r="A3915" s="7">
        <v>43875</v>
      </c>
      <c r="B3915" s="10">
        <f>'data '!K3916</f>
        <v>0</v>
      </c>
      <c r="C3915" s="10">
        <f t="shared" si="0"/>
        <v>0</v>
      </c>
      <c r="D3915" s="10">
        <f>'data '!P3916</f>
        <v>0</v>
      </c>
      <c r="E3915" s="10">
        <f t="shared" si="2"/>
        <v>0</v>
      </c>
      <c r="F3915" s="10">
        <f>'data '!U3916</f>
        <v>0</v>
      </c>
      <c r="G3915" s="10">
        <f t="shared" si="1"/>
        <v>0</v>
      </c>
    </row>
    <row r="3916" spans="1:7" ht="12.75" customHeight="1" x14ac:dyDescent="0.2">
      <c r="A3916" s="7">
        <v>43878</v>
      </c>
      <c r="B3916" s="10">
        <f>'data '!K3917</f>
        <v>0</v>
      </c>
      <c r="C3916" s="10">
        <f t="shared" si="0"/>
        <v>0</v>
      </c>
      <c r="D3916" s="10">
        <f>'data '!P3917</f>
        <v>0</v>
      </c>
      <c r="E3916" s="10">
        <f t="shared" si="2"/>
        <v>0</v>
      </c>
      <c r="F3916" s="10">
        <f>'data '!U3917</f>
        <v>0</v>
      </c>
      <c r="G3916" s="10">
        <f t="shared" si="1"/>
        <v>0</v>
      </c>
    </row>
    <row r="3917" spans="1:7" ht="12.75" customHeight="1" x14ac:dyDescent="0.2">
      <c r="A3917" s="7">
        <v>43879</v>
      </c>
      <c r="B3917" s="10">
        <f>'data '!K3918</f>
        <v>0</v>
      </c>
      <c r="C3917" s="10">
        <f t="shared" si="0"/>
        <v>0</v>
      </c>
      <c r="D3917" s="10">
        <f>'data '!P3918</f>
        <v>0</v>
      </c>
      <c r="E3917" s="10">
        <f t="shared" si="2"/>
        <v>0</v>
      </c>
      <c r="F3917" s="10">
        <f>'data '!U3918</f>
        <v>0</v>
      </c>
      <c r="G3917" s="10">
        <f t="shared" si="1"/>
        <v>0</v>
      </c>
    </row>
    <row r="3918" spans="1:7" ht="12.75" customHeight="1" x14ac:dyDescent="0.2">
      <c r="A3918" s="7">
        <v>43880</v>
      </c>
      <c r="B3918" s="10">
        <f>'data '!K3919</f>
        <v>0</v>
      </c>
      <c r="C3918" s="10">
        <f t="shared" si="0"/>
        <v>0</v>
      </c>
      <c r="D3918" s="10">
        <f>'data '!P3919</f>
        <v>0</v>
      </c>
      <c r="E3918" s="10">
        <f t="shared" si="2"/>
        <v>0</v>
      </c>
      <c r="F3918" s="10">
        <f>'data '!U3919</f>
        <v>0</v>
      </c>
      <c r="G3918" s="10">
        <f t="shared" si="1"/>
        <v>0</v>
      </c>
    </row>
    <row r="3919" spans="1:7" ht="12.75" customHeight="1" x14ac:dyDescent="0.2">
      <c r="A3919" s="7">
        <v>43881</v>
      </c>
      <c r="B3919" s="10">
        <f>'data '!K3920</f>
        <v>0</v>
      </c>
      <c r="C3919" s="10">
        <f t="shared" si="0"/>
        <v>0</v>
      </c>
      <c r="D3919" s="10">
        <f>'data '!P3920</f>
        <v>0</v>
      </c>
      <c r="E3919" s="10">
        <f t="shared" si="2"/>
        <v>0</v>
      </c>
      <c r="F3919" s="10">
        <f>'data '!U3920</f>
        <v>0</v>
      </c>
      <c r="G3919" s="10">
        <f t="shared" si="1"/>
        <v>0</v>
      </c>
    </row>
    <row r="3920" spans="1:7" ht="12.75" customHeight="1" x14ac:dyDescent="0.2">
      <c r="A3920" s="7">
        <v>43885</v>
      </c>
      <c r="B3920" s="10">
        <f>'data '!K3921</f>
        <v>0</v>
      </c>
      <c r="C3920" s="10">
        <f t="shared" si="0"/>
        <v>0</v>
      </c>
      <c r="D3920" s="10">
        <f>'data '!P3921</f>
        <v>0</v>
      </c>
      <c r="E3920" s="10">
        <f t="shared" si="2"/>
        <v>0</v>
      </c>
      <c r="F3920" s="10">
        <f>'data '!U3921</f>
        <v>0</v>
      </c>
      <c r="G3920" s="10">
        <f t="shared" si="1"/>
        <v>0</v>
      </c>
    </row>
    <row r="3921" spans="1:7" ht="12.75" customHeight="1" x14ac:dyDescent="0.2">
      <c r="A3921" s="7">
        <v>43886</v>
      </c>
      <c r="B3921" s="10">
        <f>'data '!K3922</f>
        <v>0</v>
      </c>
      <c r="C3921" s="10">
        <f t="shared" si="0"/>
        <v>0</v>
      </c>
      <c r="D3921" s="10">
        <f>'data '!P3922</f>
        <v>0</v>
      </c>
      <c r="E3921" s="10">
        <f t="shared" si="2"/>
        <v>0</v>
      </c>
      <c r="F3921" s="10">
        <f>'data '!U3922</f>
        <v>0</v>
      </c>
      <c r="G3921" s="10">
        <f t="shared" si="1"/>
        <v>0</v>
      </c>
    </row>
    <row r="3922" spans="1:7" ht="12.75" customHeight="1" x14ac:dyDescent="0.2">
      <c r="A3922" s="7">
        <v>43887</v>
      </c>
      <c r="B3922" s="10">
        <f>'data '!K3923</f>
        <v>0</v>
      </c>
      <c r="C3922" s="10">
        <f t="shared" si="0"/>
        <v>0</v>
      </c>
      <c r="D3922" s="10">
        <f>'data '!P3923</f>
        <v>0</v>
      </c>
      <c r="E3922" s="10">
        <f t="shared" si="2"/>
        <v>0</v>
      </c>
      <c r="F3922" s="10">
        <f>'data '!U3923</f>
        <v>0</v>
      </c>
      <c r="G3922" s="10">
        <f t="shared" si="1"/>
        <v>0</v>
      </c>
    </row>
    <row r="3923" spans="1:7" ht="12.75" customHeight="1" x14ac:dyDescent="0.2">
      <c r="A3923" s="7">
        <v>43888</v>
      </c>
      <c r="B3923" s="10">
        <f>'data '!K3924</f>
        <v>0</v>
      </c>
      <c r="C3923" s="10">
        <f t="shared" si="0"/>
        <v>0</v>
      </c>
      <c r="D3923" s="10">
        <f>'data '!P3924</f>
        <v>0</v>
      </c>
      <c r="E3923" s="10">
        <f t="shared" si="2"/>
        <v>0</v>
      </c>
      <c r="F3923" s="10">
        <f>'data '!U3924</f>
        <v>0</v>
      </c>
      <c r="G3923" s="10">
        <f t="shared" si="1"/>
        <v>0</v>
      </c>
    </row>
    <row r="3924" spans="1:7" ht="12.75" customHeight="1" x14ac:dyDescent="0.2">
      <c r="A3924" s="7">
        <v>43889</v>
      </c>
      <c r="B3924" s="10">
        <f>'data '!K3925</f>
        <v>0</v>
      </c>
      <c r="C3924" s="10">
        <f t="shared" si="0"/>
        <v>0</v>
      </c>
      <c r="D3924" s="10">
        <f>'data '!P3925</f>
        <v>0</v>
      </c>
      <c r="E3924" s="10">
        <f t="shared" si="2"/>
        <v>0</v>
      </c>
      <c r="F3924" s="10">
        <f>'data '!U3925</f>
        <v>0</v>
      </c>
      <c r="G3924" s="10">
        <f t="shared" si="1"/>
        <v>0</v>
      </c>
    </row>
    <row r="3925" spans="1:7" ht="12.75" customHeight="1" x14ac:dyDescent="0.2">
      <c r="A3925" s="7">
        <v>43892</v>
      </c>
      <c r="B3925" s="10">
        <f>'data '!K3926</f>
        <v>0</v>
      </c>
      <c r="C3925" s="10">
        <f t="shared" si="0"/>
        <v>0</v>
      </c>
      <c r="D3925" s="10">
        <f>'data '!P3926</f>
        <v>0</v>
      </c>
      <c r="E3925" s="10">
        <f t="shared" si="2"/>
        <v>0</v>
      </c>
      <c r="F3925" s="10">
        <f>'data '!U3926</f>
        <v>0</v>
      </c>
      <c r="G3925" s="10">
        <f t="shared" si="1"/>
        <v>0</v>
      </c>
    </row>
    <row r="3926" spans="1:7" ht="12.75" customHeight="1" x14ac:dyDescent="0.2">
      <c r="A3926" s="7">
        <v>43893</v>
      </c>
      <c r="B3926" s="10">
        <f>'data '!K3927</f>
        <v>0</v>
      </c>
      <c r="C3926" s="10">
        <f t="shared" si="0"/>
        <v>0</v>
      </c>
      <c r="D3926" s="10">
        <f>'data '!P3927</f>
        <v>0</v>
      </c>
      <c r="E3926" s="10">
        <f t="shared" si="2"/>
        <v>0</v>
      </c>
      <c r="F3926" s="10">
        <f>'data '!U3927</f>
        <v>0</v>
      </c>
      <c r="G3926" s="10">
        <f t="shared" si="1"/>
        <v>0</v>
      </c>
    </row>
    <row r="3927" spans="1:7" ht="12.75" customHeight="1" x14ac:dyDescent="0.2">
      <c r="A3927" s="7">
        <v>43894</v>
      </c>
      <c r="B3927" s="10">
        <f>'data '!K3928</f>
        <v>0</v>
      </c>
      <c r="C3927" s="10">
        <f t="shared" si="0"/>
        <v>0</v>
      </c>
      <c r="D3927" s="10">
        <f>'data '!P3928</f>
        <v>0</v>
      </c>
      <c r="E3927" s="10">
        <f t="shared" si="2"/>
        <v>0</v>
      </c>
      <c r="F3927" s="10">
        <f>'data '!U3928</f>
        <v>0</v>
      </c>
      <c r="G3927" s="10">
        <f t="shared" si="1"/>
        <v>0</v>
      </c>
    </row>
    <row r="3928" spans="1:7" ht="12.75" customHeight="1" x14ac:dyDescent="0.2">
      <c r="A3928" s="7">
        <v>43895</v>
      </c>
      <c r="B3928" s="10">
        <f>'data '!K3929</f>
        <v>0</v>
      </c>
      <c r="C3928" s="10">
        <f t="shared" si="0"/>
        <v>0</v>
      </c>
      <c r="D3928" s="10">
        <f>'data '!P3929</f>
        <v>0</v>
      </c>
      <c r="E3928" s="10">
        <f t="shared" si="2"/>
        <v>0</v>
      </c>
      <c r="F3928" s="10">
        <f>'data '!U3929</f>
        <v>0</v>
      </c>
      <c r="G3928" s="10">
        <f t="shared" si="1"/>
        <v>0</v>
      </c>
    </row>
    <row r="3929" spans="1:7" ht="12.75" customHeight="1" x14ac:dyDescent="0.2">
      <c r="A3929" s="7">
        <v>43896</v>
      </c>
      <c r="B3929" s="10">
        <f>'data '!K3930</f>
        <v>0</v>
      </c>
      <c r="C3929" s="10">
        <f t="shared" si="0"/>
        <v>0</v>
      </c>
      <c r="D3929" s="10">
        <f>'data '!P3930</f>
        <v>0</v>
      </c>
      <c r="E3929" s="10">
        <f t="shared" si="2"/>
        <v>0</v>
      </c>
      <c r="F3929" s="10">
        <f>'data '!U3930</f>
        <v>0</v>
      </c>
      <c r="G3929" s="10">
        <f t="shared" si="1"/>
        <v>0</v>
      </c>
    </row>
    <row r="3930" spans="1:7" ht="12.75" customHeight="1" x14ac:dyDescent="0.2">
      <c r="A3930" s="7">
        <v>43899</v>
      </c>
      <c r="B3930" s="10">
        <f>'data '!K3931</f>
        <v>0</v>
      </c>
      <c r="C3930" s="10">
        <f t="shared" si="0"/>
        <v>0</v>
      </c>
      <c r="D3930" s="10">
        <f>'data '!P3931</f>
        <v>0</v>
      </c>
      <c r="E3930" s="10">
        <f t="shared" si="2"/>
        <v>0</v>
      </c>
      <c r="F3930" s="10">
        <f>'data '!U3931</f>
        <v>0</v>
      </c>
      <c r="G3930" s="10">
        <f t="shared" si="1"/>
        <v>0</v>
      </c>
    </row>
    <row r="3931" spans="1:7" ht="12.75" customHeight="1" x14ac:dyDescent="0.2">
      <c r="A3931" s="7">
        <v>43901</v>
      </c>
      <c r="B3931" s="10">
        <f>'data '!K3932</f>
        <v>0</v>
      </c>
      <c r="C3931" s="10">
        <f t="shared" si="0"/>
        <v>0</v>
      </c>
      <c r="D3931" s="10">
        <f>'data '!P3932</f>
        <v>0</v>
      </c>
      <c r="E3931" s="10">
        <f t="shared" si="2"/>
        <v>0</v>
      </c>
      <c r="F3931" s="10">
        <f>'data '!U3932</f>
        <v>0</v>
      </c>
      <c r="G3931" s="10">
        <f t="shared" si="1"/>
        <v>0</v>
      </c>
    </row>
    <row r="3932" spans="1:7" ht="12.75" customHeight="1" x14ac:dyDescent="0.2">
      <c r="A3932" s="7">
        <v>43902</v>
      </c>
      <c r="B3932" s="10">
        <f>'data '!K3933</f>
        <v>0</v>
      </c>
      <c r="C3932" s="10">
        <f t="shared" si="0"/>
        <v>0</v>
      </c>
      <c r="D3932" s="10">
        <f>'data '!P3933</f>
        <v>0</v>
      </c>
      <c r="E3932" s="10">
        <f t="shared" si="2"/>
        <v>0</v>
      </c>
      <c r="F3932" s="10">
        <f>'data '!U3933</f>
        <v>0</v>
      </c>
      <c r="G3932" s="10">
        <f t="shared" si="1"/>
        <v>0</v>
      </c>
    </row>
    <row r="3933" spans="1:7" ht="12.75" customHeight="1" x14ac:dyDescent="0.2">
      <c r="A3933" s="7">
        <v>43903</v>
      </c>
      <c r="B3933" s="10">
        <f>'data '!K3934</f>
        <v>0</v>
      </c>
      <c r="C3933" s="10">
        <f t="shared" si="0"/>
        <v>0</v>
      </c>
      <c r="D3933" s="10">
        <f>'data '!P3934</f>
        <v>0</v>
      </c>
      <c r="E3933" s="10">
        <f t="shared" si="2"/>
        <v>0</v>
      </c>
      <c r="F3933" s="10">
        <f>'data '!U3934</f>
        <v>0</v>
      </c>
      <c r="G3933" s="10">
        <f t="shared" si="1"/>
        <v>0</v>
      </c>
    </row>
    <row r="3934" spans="1:7" ht="12.75" customHeight="1" x14ac:dyDescent="0.2">
      <c r="A3934" s="7">
        <v>43906</v>
      </c>
      <c r="B3934" s="10">
        <f>'data '!K3935</f>
        <v>0</v>
      </c>
      <c r="C3934" s="10">
        <f t="shared" si="0"/>
        <v>0</v>
      </c>
      <c r="D3934" s="10">
        <f>'data '!P3935</f>
        <v>0</v>
      </c>
      <c r="E3934" s="10">
        <f t="shared" si="2"/>
        <v>0</v>
      </c>
      <c r="F3934" s="10">
        <f>'data '!U3935</f>
        <v>0</v>
      </c>
      <c r="G3934" s="10">
        <f t="shared" si="1"/>
        <v>0</v>
      </c>
    </row>
    <row r="3935" spans="1:7" ht="12.75" customHeight="1" x14ac:dyDescent="0.2">
      <c r="A3935" s="7">
        <v>43907</v>
      </c>
      <c r="B3935" s="10">
        <f>'data '!K3936</f>
        <v>0</v>
      </c>
      <c r="C3935" s="10">
        <f t="shared" si="0"/>
        <v>0</v>
      </c>
      <c r="D3935" s="10">
        <f>'data '!P3936</f>
        <v>0</v>
      </c>
      <c r="E3935" s="10">
        <f t="shared" si="2"/>
        <v>0</v>
      </c>
      <c r="F3935" s="10">
        <f>'data '!U3936</f>
        <v>0</v>
      </c>
      <c r="G3935" s="10">
        <f t="shared" si="1"/>
        <v>0</v>
      </c>
    </row>
    <row r="3936" spans="1:7" ht="12.75" customHeight="1" x14ac:dyDescent="0.2">
      <c r="A3936" s="7">
        <v>43908</v>
      </c>
      <c r="B3936" s="10">
        <f>'data '!K3937</f>
        <v>0</v>
      </c>
      <c r="C3936" s="10">
        <f t="shared" si="0"/>
        <v>0</v>
      </c>
      <c r="D3936" s="10">
        <f>'data '!P3937</f>
        <v>0</v>
      </c>
      <c r="E3936" s="10">
        <f t="shared" si="2"/>
        <v>0</v>
      </c>
      <c r="F3936" s="10">
        <f>'data '!U3937</f>
        <v>0</v>
      </c>
      <c r="G3936" s="10">
        <f t="shared" si="1"/>
        <v>0</v>
      </c>
    </row>
    <row r="3937" spans="1:7" ht="12.75" customHeight="1" x14ac:dyDescent="0.2">
      <c r="A3937" s="7">
        <v>43909</v>
      </c>
      <c r="B3937" s="10">
        <f>'data '!K3938</f>
        <v>0</v>
      </c>
      <c r="C3937" s="10">
        <f t="shared" si="0"/>
        <v>0</v>
      </c>
      <c r="D3937" s="10">
        <f>'data '!P3938</f>
        <v>0</v>
      </c>
      <c r="E3937" s="10">
        <f t="shared" si="2"/>
        <v>0</v>
      </c>
      <c r="F3937" s="10">
        <f>'data '!U3938</f>
        <v>0</v>
      </c>
      <c r="G3937" s="10">
        <f t="shared" si="1"/>
        <v>0</v>
      </c>
    </row>
    <row r="3938" spans="1:7" ht="12.75" customHeight="1" x14ac:dyDescent="0.2">
      <c r="A3938" s="7">
        <v>43910</v>
      </c>
      <c r="B3938" s="10">
        <f>'data '!K3939</f>
        <v>0</v>
      </c>
      <c r="C3938" s="10">
        <f t="shared" si="0"/>
        <v>0</v>
      </c>
      <c r="D3938" s="10">
        <f>'data '!P3939</f>
        <v>0</v>
      </c>
      <c r="E3938" s="10">
        <f t="shared" si="2"/>
        <v>0</v>
      </c>
      <c r="F3938" s="10">
        <f>'data '!U3939</f>
        <v>0</v>
      </c>
      <c r="G3938" s="10">
        <f t="shared" si="1"/>
        <v>0</v>
      </c>
    </row>
    <row r="3939" spans="1:7" ht="12.75" customHeight="1" x14ac:dyDescent="0.2">
      <c r="A3939" s="7">
        <v>43913</v>
      </c>
      <c r="B3939" s="10">
        <f>'data '!K3940</f>
        <v>0</v>
      </c>
      <c r="C3939" s="10">
        <f t="shared" si="0"/>
        <v>0</v>
      </c>
      <c r="D3939" s="10">
        <f>'data '!P3940</f>
        <v>0</v>
      </c>
      <c r="E3939" s="10">
        <f t="shared" si="2"/>
        <v>0</v>
      </c>
      <c r="F3939" s="10">
        <f>'data '!U3940</f>
        <v>0</v>
      </c>
      <c r="G3939" s="10">
        <f t="shared" si="1"/>
        <v>0</v>
      </c>
    </row>
    <row r="3940" spans="1:7" ht="12.75" customHeight="1" x14ac:dyDescent="0.2">
      <c r="A3940" s="7">
        <v>43914</v>
      </c>
      <c r="B3940" s="10">
        <f>'data '!K3941</f>
        <v>0</v>
      </c>
      <c r="C3940" s="10">
        <f t="shared" si="0"/>
        <v>0</v>
      </c>
      <c r="D3940" s="10">
        <f>'data '!P3941</f>
        <v>0</v>
      </c>
      <c r="E3940" s="10">
        <f t="shared" si="2"/>
        <v>0</v>
      </c>
      <c r="F3940" s="10">
        <f>'data '!U3941</f>
        <v>0</v>
      </c>
      <c r="G3940" s="10">
        <f t="shared" si="1"/>
        <v>0</v>
      </c>
    </row>
    <row r="3941" spans="1:7" ht="12.75" customHeight="1" x14ac:dyDescent="0.2">
      <c r="A3941" s="7">
        <v>43915</v>
      </c>
      <c r="B3941" s="10">
        <f>'data '!K3942</f>
        <v>0</v>
      </c>
      <c r="C3941" s="10">
        <f t="shared" si="0"/>
        <v>0</v>
      </c>
      <c r="D3941" s="10">
        <f>'data '!P3942</f>
        <v>0</v>
      </c>
      <c r="E3941" s="10">
        <f t="shared" si="2"/>
        <v>0</v>
      </c>
      <c r="F3941" s="10">
        <f>'data '!U3942</f>
        <v>0</v>
      </c>
      <c r="G3941" s="10">
        <f t="shared" si="1"/>
        <v>0</v>
      </c>
    </row>
    <row r="3942" spans="1:7" ht="12.75" customHeight="1" x14ac:dyDescent="0.2">
      <c r="A3942" s="7">
        <v>43916</v>
      </c>
      <c r="B3942" s="10">
        <f>'data '!K3943</f>
        <v>0</v>
      </c>
      <c r="C3942" s="10">
        <f t="shared" si="0"/>
        <v>0</v>
      </c>
      <c r="D3942" s="10">
        <f>'data '!P3943</f>
        <v>0</v>
      </c>
      <c r="E3942" s="10">
        <f t="shared" si="2"/>
        <v>0</v>
      </c>
      <c r="F3942" s="10">
        <f>'data '!U3943</f>
        <v>0</v>
      </c>
      <c r="G3942" s="10">
        <f t="shared" si="1"/>
        <v>0</v>
      </c>
    </row>
    <row r="3943" spans="1:7" ht="12.75" customHeight="1" x14ac:dyDescent="0.2">
      <c r="A3943" s="7">
        <v>43917</v>
      </c>
      <c r="B3943" s="10">
        <f>'data '!K3944</f>
        <v>0</v>
      </c>
      <c r="C3943" s="10">
        <f t="shared" si="0"/>
        <v>0</v>
      </c>
      <c r="D3943" s="10">
        <f>'data '!P3944</f>
        <v>0</v>
      </c>
      <c r="E3943" s="10">
        <f t="shared" si="2"/>
        <v>0</v>
      </c>
      <c r="F3943" s="10">
        <f>'data '!U3944</f>
        <v>0</v>
      </c>
      <c r="G3943" s="10">
        <f t="shared" si="1"/>
        <v>0</v>
      </c>
    </row>
    <row r="3944" spans="1:7" ht="12.75" customHeight="1" x14ac:dyDescent="0.2">
      <c r="A3944" s="7">
        <v>43920</v>
      </c>
      <c r="B3944" s="10">
        <f>'data '!K3945</f>
        <v>0</v>
      </c>
      <c r="C3944" s="10">
        <f t="shared" si="0"/>
        <v>0</v>
      </c>
      <c r="D3944" s="10">
        <f>'data '!P3945</f>
        <v>0</v>
      </c>
      <c r="E3944" s="10">
        <f t="shared" si="2"/>
        <v>0</v>
      </c>
      <c r="F3944" s="10">
        <f>'data '!U3945</f>
        <v>0</v>
      </c>
      <c r="G3944" s="10">
        <f t="shared" si="1"/>
        <v>0</v>
      </c>
    </row>
    <row r="3945" spans="1:7" ht="12.75" customHeight="1" x14ac:dyDescent="0.2">
      <c r="A3945" s="7">
        <v>43921</v>
      </c>
      <c r="B3945" s="10">
        <f>'data '!K3946</f>
        <v>0</v>
      </c>
      <c r="C3945" s="10">
        <f t="shared" si="0"/>
        <v>0</v>
      </c>
      <c r="D3945" s="10">
        <f>'data '!P3946</f>
        <v>0</v>
      </c>
      <c r="E3945" s="10">
        <f t="shared" si="2"/>
        <v>0</v>
      </c>
      <c r="F3945" s="10">
        <f>'data '!U3946</f>
        <v>0</v>
      </c>
      <c r="G3945" s="10">
        <f t="shared" si="1"/>
        <v>0</v>
      </c>
    </row>
    <row r="3946" spans="1:7" ht="12.75" customHeight="1" x14ac:dyDescent="0.2">
      <c r="A3946" s="7">
        <v>43922</v>
      </c>
      <c r="B3946" s="10">
        <f>'data '!K3947</f>
        <v>0</v>
      </c>
      <c r="C3946" s="10">
        <f t="shared" si="0"/>
        <v>0</v>
      </c>
      <c r="D3946" s="10">
        <f>'data '!P3947</f>
        <v>0</v>
      </c>
      <c r="E3946" s="10">
        <f t="shared" si="2"/>
        <v>0</v>
      </c>
      <c r="F3946" s="10">
        <f>'data '!U3947</f>
        <v>0</v>
      </c>
      <c r="G3946" s="10">
        <f t="shared" si="1"/>
        <v>0</v>
      </c>
    </row>
    <row r="3947" spans="1:7" ht="12.75" customHeight="1" x14ac:dyDescent="0.2">
      <c r="A3947" s="7">
        <v>43924</v>
      </c>
      <c r="B3947" s="10">
        <f>'data '!K3948</f>
        <v>0</v>
      </c>
      <c r="C3947" s="10">
        <f t="shared" si="0"/>
        <v>0</v>
      </c>
      <c r="D3947" s="10">
        <f>'data '!P3948</f>
        <v>0</v>
      </c>
      <c r="E3947" s="10">
        <f t="shared" si="2"/>
        <v>0</v>
      </c>
      <c r="F3947" s="10">
        <f>'data '!U3948</f>
        <v>0</v>
      </c>
      <c r="G3947" s="10">
        <f t="shared" si="1"/>
        <v>0</v>
      </c>
    </row>
    <row r="3948" spans="1:7" ht="12.75" customHeight="1" x14ac:dyDescent="0.2">
      <c r="A3948" s="7">
        <v>43928</v>
      </c>
      <c r="B3948" s="10">
        <f>'data '!K3949</f>
        <v>0</v>
      </c>
      <c r="C3948" s="10">
        <f t="shared" si="0"/>
        <v>0</v>
      </c>
      <c r="D3948" s="10">
        <f>'data '!P3949</f>
        <v>0</v>
      </c>
      <c r="E3948" s="10">
        <f t="shared" si="2"/>
        <v>0</v>
      </c>
      <c r="F3948" s="10">
        <f>'data '!U3949</f>
        <v>0</v>
      </c>
      <c r="G3948" s="10">
        <f t="shared" si="1"/>
        <v>0</v>
      </c>
    </row>
    <row r="3949" spans="1:7" ht="12.75" customHeight="1" x14ac:dyDescent="0.2">
      <c r="A3949" s="7">
        <v>43929</v>
      </c>
      <c r="B3949" s="10">
        <f>'data '!K3950</f>
        <v>0</v>
      </c>
      <c r="C3949" s="10">
        <f t="shared" si="0"/>
        <v>0</v>
      </c>
      <c r="D3949" s="10">
        <f>'data '!P3950</f>
        <v>0</v>
      </c>
      <c r="E3949" s="10">
        <f t="shared" si="2"/>
        <v>0</v>
      </c>
      <c r="F3949" s="10">
        <f>'data '!U3950</f>
        <v>0</v>
      </c>
      <c r="G3949" s="10">
        <f t="shared" si="1"/>
        <v>0</v>
      </c>
    </row>
    <row r="3950" spans="1:7" ht="12.75" customHeight="1" x14ac:dyDescent="0.2">
      <c r="A3950" s="7">
        <v>43930</v>
      </c>
      <c r="B3950" s="10">
        <f>'data '!K3951</f>
        <v>0</v>
      </c>
      <c r="C3950" s="10">
        <f t="shared" si="0"/>
        <v>0</v>
      </c>
      <c r="D3950" s="10">
        <f>'data '!P3951</f>
        <v>0</v>
      </c>
      <c r="E3950" s="10">
        <f t="shared" si="2"/>
        <v>0</v>
      </c>
      <c r="F3950" s="10">
        <f>'data '!U3951</f>
        <v>0</v>
      </c>
      <c r="G3950" s="10">
        <f t="shared" si="1"/>
        <v>0</v>
      </c>
    </row>
    <row r="3951" spans="1:7" ht="12.75" customHeight="1" x14ac:dyDescent="0.2">
      <c r="A3951" s="7">
        <v>43934</v>
      </c>
      <c r="B3951" s="10">
        <f>'data '!K3952</f>
        <v>0</v>
      </c>
      <c r="C3951" s="10">
        <f t="shared" si="0"/>
        <v>0</v>
      </c>
      <c r="D3951" s="10">
        <f>'data '!P3952</f>
        <v>0</v>
      </c>
      <c r="E3951" s="10">
        <f t="shared" si="2"/>
        <v>0</v>
      </c>
      <c r="F3951" s="10">
        <f>'data '!U3952</f>
        <v>0</v>
      </c>
      <c r="G3951" s="10">
        <f t="shared" si="1"/>
        <v>0</v>
      </c>
    </row>
    <row r="3952" spans="1:7" ht="12.75" customHeight="1" x14ac:dyDescent="0.2">
      <c r="A3952" s="7">
        <v>43936</v>
      </c>
      <c r="B3952" s="10">
        <f>'data '!K3953</f>
        <v>0</v>
      </c>
      <c r="C3952" s="10">
        <f t="shared" si="0"/>
        <v>0</v>
      </c>
      <c r="D3952" s="10">
        <f>'data '!P3953</f>
        <v>0</v>
      </c>
      <c r="E3952" s="10">
        <f t="shared" si="2"/>
        <v>0</v>
      </c>
      <c r="F3952" s="10">
        <f>'data '!U3953</f>
        <v>0</v>
      </c>
      <c r="G3952" s="10">
        <f t="shared" si="1"/>
        <v>0</v>
      </c>
    </row>
    <row r="3953" spans="1:7" ht="12.75" customHeight="1" x14ac:dyDescent="0.2">
      <c r="A3953" s="7">
        <v>43937</v>
      </c>
      <c r="B3953" s="10">
        <f>'data '!K3954</f>
        <v>0</v>
      </c>
      <c r="C3953" s="10">
        <f t="shared" si="0"/>
        <v>0</v>
      </c>
      <c r="D3953" s="10">
        <f>'data '!P3954</f>
        <v>0</v>
      </c>
      <c r="E3953" s="10">
        <f t="shared" si="2"/>
        <v>0</v>
      </c>
      <c r="F3953" s="10">
        <f>'data '!U3954</f>
        <v>0</v>
      </c>
      <c r="G3953" s="10">
        <f t="shared" si="1"/>
        <v>0</v>
      </c>
    </row>
    <row r="3954" spans="1:7" ht="12.75" customHeight="1" x14ac:dyDescent="0.2">
      <c r="A3954" s="7">
        <v>43938</v>
      </c>
      <c r="B3954" s="10">
        <f>'data '!K3955</f>
        <v>0</v>
      </c>
      <c r="C3954" s="10">
        <f t="shared" si="0"/>
        <v>0</v>
      </c>
      <c r="D3954" s="10">
        <f>'data '!P3955</f>
        <v>0</v>
      </c>
      <c r="E3954" s="10">
        <f t="shared" si="2"/>
        <v>0</v>
      </c>
      <c r="F3954" s="10">
        <f>'data '!U3955</f>
        <v>0</v>
      </c>
      <c r="G3954" s="10">
        <f t="shared" si="1"/>
        <v>0</v>
      </c>
    </row>
    <row r="3955" spans="1:7" ht="12.75" customHeight="1" x14ac:dyDescent="0.2">
      <c r="A3955" s="7">
        <v>43941</v>
      </c>
      <c r="B3955" s="10">
        <f>'data '!K3956</f>
        <v>0</v>
      </c>
      <c r="C3955" s="10">
        <f t="shared" si="0"/>
        <v>0</v>
      </c>
      <c r="D3955" s="10">
        <f>'data '!P3956</f>
        <v>0</v>
      </c>
      <c r="E3955" s="10">
        <f t="shared" si="2"/>
        <v>0</v>
      </c>
      <c r="F3955" s="10">
        <f>'data '!U3956</f>
        <v>0</v>
      </c>
      <c r="G3955" s="10">
        <f t="shared" si="1"/>
        <v>0</v>
      </c>
    </row>
    <row r="3956" spans="1:7" ht="12.75" customHeight="1" x14ac:dyDescent="0.2">
      <c r="A3956" s="7">
        <v>43942</v>
      </c>
      <c r="B3956" s="10">
        <f>'data '!K3957</f>
        <v>0</v>
      </c>
      <c r="C3956" s="10">
        <f t="shared" si="0"/>
        <v>0</v>
      </c>
      <c r="D3956" s="10">
        <f>'data '!P3957</f>
        <v>0</v>
      </c>
      <c r="E3956" s="10">
        <f t="shared" si="2"/>
        <v>0</v>
      </c>
      <c r="F3956" s="10">
        <f>'data '!U3957</f>
        <v>0</v>
      </c>
      <c r="G3956" s="10">
        <f t="shared" si="1"/>
        <v>0</v>
      </c>
    </row>
    <row r="3957" spans="1:7" ht="12.75" customHeight="1" x14ac:dyDescent="0.2">
      <c r="A3957" s="7">
        <v>43943</v>
      </c>
      <c r="B3957" s="10">
        <f>'data '!K3958</f>
        <v>0</v>
      </c>
      <c r="C3957" s="10">
        <f t="shared" si="0"/>
        <v>0</v>
      </c>
      <c r="D3957" s="10">
        <f>'data '!P3958</f>
        <v>0</v>
      </c>
      <c r="E3957" s="10">
        <f t="shared" si="2"/>
        <v>0</v>
      </c>
      <c r="F3957" s="10">
        <f>'data '!U3958</f>
        <v>0</v>
      </c>
      <c r="G3957" s="10">
        <f t="shared" si="1"/>
        <v>0</v>
      </c>
    </row>
    <row r="3958" spans="1:7" ht="12.75" customHeight="1" x14ac:dyDescent="0.2">
      <c r="A3958" s="7">
        <v>43944</v>
      </c>
      <c r="B3958" s="10">
        <f>'data '!K3959</f>
        <v>0</v>
      </c>
      <c r="C3958" s="10">
        <f t="shared" si="0"/>
        <v>0</v>
      </c>
      <c r="D3958" s="10">
        <f>'data '!P3959</f>
        <v>0</v>
      </c>
      <c r="E3958" s="10">
        <f t="shared" si="2"/>
        <v>0</v>
      </c>
      <c r="F3958" s="10">
        <f>'data '!U3959</f>
        <v>0</v>
      </c>
      <c r="G3958" s="10">
        <f t="shared" si="1"/>
        <v>0</v>
      </c>
    </row>
    <row r="3959" spans="1:7" ht="12.75" customHeight="1" x14ac:dyDescent="0.2">
      <c r="A3959" s="7">
        <v>43945</v>
      </c>
      <c r="B3959" s="10">
        <f>'data '!K3960</f>
        <v>0</v>
      </c>
      <c r="C3959" s="10">
        <f t="shared" si="0"/>
        <v>0</v>
      </c>
      <c r="D3959" s="10">
        <f>'data '!P3960</f>
        <v>0</v>
      </c>
      <c r="E3959" s="10">
        <f t="shared" si="2"/>
        <v>0</v>
      </c>
      <c r="F3959" s="10">
        <f>'data '!U3960</f>
        <v>0</v>
      </c>
      <c r="G3959" s="10">
        <f t="shared" si="1"/>
        <v>0</v>
      </c>
    </row>
    <row r="3960" spans="1:7" ht="12.75" customHeight="1" x14ac:dyDescent="0.2">
      <c r="A3960" s="7">
        <v>43948</v>
      </c>
      <c r="B3960" s="10">
        <f>'data '!K3961</f>
        <v>0</v>
      </c>
      <c r="C3960" s="10">
        <f t="shared" si="0"/>
        <v>0</v>
      </c>
      <c r="D3960" s="10">
        <f>'data '!P3961</f>
        <v>0</v>
      </c>
      <c r="E3960" s="10">
        <f t="shared" si="2"/>
        <v>0</v>
      </c>
      <c r="F3960" s="10">
        <f>'data '!U3961</f>
        <v>0</v>
      </c>
      <c r="G3960" s="10">
        <f t="shared" si="1"/>
        <v>0</v>
      </c>
    </row>
    <row r="3961" spans="1:7" ht="12.75" customHeight="1" x14ac:dyDescent="0.2">
      <c r="A3961" s="7">
        <v>43949</v>
      </c>
      <c r="B3961" s="10">
        <f>'data '!K3962</f>
        <v>0</v>
      </c>
      <c r="C3961" s="10">
        <f t="shared" si="0"/>
        <v>0</v>
      </c>
      <c r="D3961" s="10">
        <f>'data '!P3962</f>
        <v>0</v>
      </c>
      <c r="E3961" s="10">
        <f t="shared" si="2"/>
        <v>0</v>
      </c>
      <c r="F3961" s="10">
        <f>'data '!U3962</f>
        <v>0</v>
      </c>
      <c r="G3961" s="10">
        <f t="shared" si="1"/>
        <v>0</v>
      </c>
    </row>
    <row r="3962" spans="1:7" ht="12.75" customHeight="1" x14ac:dyDescent="0.2">
      <c r="A3962" s="7">
        <v>43950</v>
      </c>
      <c r="B3962" s="10">
        <f>'data '!K3963</f>
        <v>0</v>
      </c>
      <c r="C3962" s="10">
        <f t="shared" si="0"/>
        <v>0</v>
      </c>
      <c r="D3962" s="10">
        <f>'data '!P3963</f>
        <v>0</v>
      </c>
      <c r="E3962" s="10">
        <f t="shared" si="2"/>
        <v>0</v>
      </c>
      <c r="F3962" s="10">
        <f>'data '!U3963</f>
        <v>0</v>
      </c>
      <c r="G3962" s="10">
        <f t="shared" si="1"/>
        <v>0</v>
      </c>
    </row>
    <row r="3963" spans="1:7" ht="12.75" customHeight="1" x14ac:dyDescent="0.2">
      <c r="A3963" s="7">
        <v>43951</v>
      </c>
      <c r="B3963" s="10">
        <f>'data '!K3964</f>
        <v>0</v>
      </c>
      <c r="C3963" s="10">
        <f t="shared" si="0"/>
        <v>0</v>
      </c>
      <c r="D3963" s="10">
        <f>'data '!P3964</f>
        <v>0</v>
      </c>
      <c r="E3963" s="10">
        <f t="shared" si="2"/>
        <v>0</v>
      </c>
      <c r="F3963" s="10">
        <f>'data '!U3964</f>
        <v>0</v>
      </c>
      <c r="G3963" s="10">
        <f t="shared" si="1"/>
        <v>0</v>
      </c>
    </row>
    <row r="3964" spans="1:7" ht="12.75" customHeight="1" x14ac:dyDescent="0.2">
      <c r="A3964" s="7">
        <v>43955</v>
      </c>
      <c r="B3964" s="10">
        <f>'data '!K3965</f>
        <v>0</v>
      </c>
      <c r="C3964" s="10">
        <f t="shared" si="0"/>
        <v>0</v>
      </c>
      <c r="D3964" s="10">
        <f>'data '!P3965</f>
        <v>0</v>
      </c>
      <c r="E3964" s="10">
        <f t="shared" si="2"/>
        <v>0</v>
      </c>
      <c r="F3964" s="10">
        <f>'data '!U3965</f>
        <v>0</v>
      </c>
      <c r="G3964" s="10">
        <f t="shared" si="1"/>
        <v>0</v>
      </c>
    </row>
    <row r="3965" spans="1:7" ht="12.75" customHeight="1" x14ac:dyDescent="0.2">
      <c r="A3965" s="7">
        <v>43956</v>
      </c>
      <c r="B3965" s="10">
        <f>'data '!K3966</f>
        <v>0</v>
      </c>
      <c r="C3965" s="10">
        <f t="shared" si="0"/>
        <v>0</v>
      </c>
      <c r="D3965" s="10">
        <f>'data '!P3966</f>
        <v>0</v>
      </c>
      <c r="E3965" s="10">
        <f t="shared" si="2"/>
        <v>0</v>
      </c>
      <c r="F3965" s="10">
        <f>'data '!U3966</f>
        <v>0</v>
      </c>
      <c r="G3965" s="10">
        <f t="shared" si="1"/>
        <v>0</v>
      </c>
    </row>
    <row r="3966" spans="1:7" ht="12.75" customHeight="1" x14ac:dyDescent="0.2">
      <c r="A3966" s="7">
        <v>43957</v>
      </c>
      <c r="B3966" s="10">
        <f>'data '!K3967</f>
        <v>0</v>
      </c>
      <c r="C3966" s="10">
        <f t="shared" si="0"/>
        <v>0</v>
      </c>
      <c r="D3966" s="10">
        <f>'data '!P3967</f>
        <v>0</v>
      </c>
      <c r="E3966" s="10">
        <f t="shared" si="2"/>
        <v>0</v>
      </c>
      <c r="F3966" s="10">
        <f>'data '!U3967</f>
        <v>0</v>
      </c>
      <c r="G3966" s="10">
        <f t="shared" si="1"/>
        <v>0</v>
      </c>
    </row>
    <row r="3967" spans="1:7" ht="12.75" customHeight="1" x14ac:dyDescent="0.2">
      <c r="A3967" s="7">
        <v>43958</v>
      </c>
      <c r="B3967" s="10">
        <f>'data '!K3968</f>
        <v>0</v>
      </c>
      <c r="C3967" s="10">
        <f t="shared" si="0"/>
        <v>0</v>
      </c>
      <c r="D3967" s="10">
        <f>'data '!P3968</f>
        <v>0</v>
      </c>
      <c r="E3967" s="10">
        <f t="shared" si="2"/>
        <v>0</v>
      </c>
      <c r="F3967" s="10">
        <f>'data '!U3968</f>
        <v>0</v>
      </c>
      <c r="G3967" s="10">
        <f t="shared" si="1"/>
        <v>0</v>
      </c>
    </row>
    <row r="3968" spans="1:7" ht="12.75" customHeight="1" x14ac:dyDescent="0.2">
      <c r="A3968" s="7">
        <v>43959</v>
      </c>
      <c r="B3968" s="10">
        <f>'data '!K3969</f>
        <v>0</v>
      </c>
      <c r="C3968" s="10">
        <f t="shared" si="0"/>
        <v>0</v>
      </c>
      <c r="D3968" s="10">
        <f>'data '!P3969</f>
        <v>0</v>
      </c>
      <c r="E3968" s="10">
        <f t="shared" si="2"/>
        <v>0</v>
      </c>
      <c r="F3968" s="10">
        <f>'data '!U3969</f>
        <v>0</v>
      </c>
      <c r="G3968" s="10">
        <f t="shared" si="1"/>
        <v>0</v>
      </c>
    </row>
    <row r="3969" spans="1:7" ht="12.75" customHeight="1" x14ac:dyDescent="0.2">
      <c r="A3969" s="7">
        <v>43962</v>
      </c>
      <c r="B3969" s="10">
        <f>'data '!K3970</f>
        <v>0</v>
      </c>
      <c r="C3969" s="10">
        <f t="shared" si="0"/>
        <v>0</v>
      </c>
      <c r="D3969" s="10">
        <f>'data '!P3970</f>
        <v>0</v>
      </c>
      <c r="E3969" s="10">
        <f t="shared" si="2"/>
        <v>0</v>
      </c>
      <c r="F3969" s="10">
        <f>'data '!U3970</f>
        <v>0</v>
      </c>
      <c r="G3969" s="10">
        <f t="shared" si="1"/>
        <v>0</v>
      </c>
    </row>
    <row r="3970" spans="1:7" ht="12.75" customHeight="1" x14ac:dyDescent="0.2">
      <c r="A3970" s="7">
        <v>43963</v>
      </c>
      <c r="B3970" s="10">
        <f>'data '!K3971</f>
        <v>0</v>
      </c>
      <c r="C3970" s="10">
        <f t="shared" si="0"/>
        <v>0</v>
      </c>
      <c r="D3970" s="10">
        <f>'data '!P3971</f>
        <v>0</v>
      </c>
      <c r="E3970" s="10">
        <f t="shared" si="2"/>
        <v>0</v>
      </c>
      <c r="F3970" s="10">
        <f>'data '!U3971</f>
        <v>0</v>
      </c>
      <c r="G3970" s="10">
        <f t="shared" si="1"/>
        <v>0</v>
      </c>
    </row>
    <row r="3971" spans="1:7" ht="12.75" customHeight="1" x14ac:dyDescent="0.2">
      <c r="A3971" s="7">
        <v>43964</v>
      </c>
      <c r="B3971" s="10">
        <f>'data '!K3972</f>
        <v>0</v>
      </c>
      <c r="C3971" s="10">
        <f t="shared" si="0"/>
        <v>0</v>
      </c>
      <c r="D3971" s="10">
        <f>'data '!P3972</f>
        <v>0</v>
      </c>
      <c r="E3971" s="10">
        <f t="shared" si="2"/>
        <v>0</v>
      </c>
      <c r="F3971" s="10">
        <f>'data '!U3972</f>
        <v>0</v>
      </c>
      <c r="G3971" s="10">
        <f t="shared" si="1"/>
        <v>0</v>
      </c>
    </row>
    <row r="3972" spans="1:7" ht="12.75" customHeight="1" x14ac:dyDescent="0.2">
      <c r="A3972" s="7">
        <v>43965</v>
      </c>
      <c r="B3972" s="10">
        <f>'data '!K3973</f>
        <v>0</v>
      </c>
      <c r="C3972" s="10">
        <f t="shared" si="0"/>
        <v>0</v>
      </c>
      <c r="D3972" s="10">
        <f>'data '!P3973</f>
        <v>0</v>
      </c>
      <c r="E3972" s="10">
        <f t="shared" si="2"/>
        <v>0</v>
      </c>
      <c r="F3972" s="10">
        <f>'data '!U3973</f>
        <v>0</v>
      </c>
      <c r="G3972" s="10">
        <f t="shared" si="1"/>
        <v>0</v>
      </c>
    </row>
    <row r="3973" spans="1:7" ht="12.75" customHeight="1" x14ac:dyDescent="0.2">
      <c r="A3973" s="7">
        <v>43966</v>
      </c>
      <c r="B3973" s="10">
        <f>'data '!K3974</f>
        <v>0</v>
      </c>
      <c r="C3973" s="10">
        <f t="shared" si="0"/>
        <v>0</v>
      </c>
      <c r="D3973" s="10">
        <f>'data '!P3974</f>
        <v>0</v>
      </c>
      <c r="E3973" s="10">
        <f t="shared" si="2"/>
        <v>0</v>
      </c>
      <c r="F3973" s="10">
        <f>'data '!U3974</f>
        <v>0</v>
      </c>
      <c r="G3973" s="10">
        <f t="shared" si="1"/>
        <v>0</v>
      </c>
    </row>
    <row r="3974" spans="1:7" ht="12.75" customHeight="1" x14ac:dyDescent="0.2">
      <c r="A3974" s="7">
        <v>43969</v>
      </c>
      <c r="B3974" s="10">
        <f>'data '!K3975</f>
        <v>0</v>
      </c>
      <c r="C3974" s="10">
        <f t="shared" si="0"/>
        <v>0</v>
      </c>
      <c r="D3974" s="10">
        <f>'data '!P3975</f>
        <v>0</v>
      </c>
      <c r="E3974" s="10">
        <f t="shared" si="2"/>
        <v>0</v>
      </c>
      <c r="F3974" s="10">
        <f>'data '!U3975</f>
        <v>0</v>
      </c>
      <c r="G3974" s="10">
        <f t="shared" si="1"/>
        <v>0</v>
      </c>
    </row>
    <row r="3975" spans="1:7" ht="12.75" customHeight="1" x14ac:dyDescent="0.2">
      <c r="A3975" s="7">
        <v>43970</v>
      </c>
      <c r="B3975" s="10">
        <f>'data '!K3976</f>
        <v>0</v>
      </c>
      <c r="C3975" s="10">
        <f t="shared" si="0"/>
        <v>0</v>
      </c>
      <c r="D3975" s="10">
        <f>'data '!P3976</f>
        <v>0</v>
      </c>
      <c r="E3975" s="10">
        <f t="shared" si="2"/>
        <v>0</v>
      </c>
      <c r="F3975" s="10">
        <f>'data '!U3976</f>
        <v>0</v>
      </c>
      <c r="G3975" s="10">
        <f t="shared" si="1"/>
        <v>0</v>
      </c>
    </row>
    <row r="3976" spans="1:7" ht="12.75" customHeight="1" x14ac:dyDescent="0.2">
      <c r="A3976" s="7">
        <v>43971</v>
      </c>
      <c r="B3976" s="10">
        <f>'data '!K3977</f>
        <v>0</v>
      </c>
      <c r="C3976" s="10">
        <f t="shared" si="0"/>
        <v>0</v>
      </c>
      <c r="D3976" s="10">
        <f>'data '!P3977</f>
        <v>0</v>
      </c>
      <c r="E3976" s="10">
        <f t="shared" si="2"/>
        <v>0</v>
      </c>
      <c r="F3976" s="10">
        <f>'data '!U3977</f>
        <v>0</v>
      </c>
      <c r="G3976" s="10">
        <f t="shared" si="1"/>
        <v>0</v>
      </c>
    </row>
    <row r="3977" spans="1:7" ht="12.75" customHeight="1" x14ac:dyDescent="0.2">
      <c r="A3977" s="7">
        <v>43972</v>
      </c>
      <c r="B3977" s="10">
        <f>'data '!K3978</f>
        <v>0</v>
      </c>
      <c r="C3977" s="10">
        <f t="shared" si="0"/>
        <v>0</v>
      </c>
      <c r="D3977" s="10">
        <f>'data '!P3978</f>
        <v>0</v>
      </c>
      <c r="E3977" s="10">
        <f t="shared" si="2"/>
        <v>0</v>
      </c>
      <c r="F3977" s="10">
        <f>'data '!U3978</f>
        <v>0</v>
      </c>
      <c r="G3977" s="10">
        <f t="shared" si="1"/>
        <v>0</v>
      </c>
    </row>
    <row r="3978" spans="1:7" ht="12.75" customHeight="1" x14ac:dyDescent="0.2">
      <c r="A3978" s="7">
        <v>43973</v>
      </c>
      <c r="B3978" s="10">
        <f>'data '!K3979</f>
        <v>0</v>
      </c>
      <c r="C3978" s="10">
        <f t="shared" si="0"/>
        <v>0</v>
      </c>
      <c r="D3978" s="10">
        <f>'data '!P3979</f>
        <v>0</v>
      </c>
      <c r="E3978" s="10">
        <f t="shared" si="2"/>
        <v>0</v>
      </c>
      <c r="F3978" s="10">
        <f>'data '!U3979</f>
        <v>0</v>
      </c>
      <c r="G3978" s="10">
        <f t="shared" si="1"/>
        <v>0</v>
      </c>
    </row>
    <row r="3979" spans="1:7" ht="12.75" customHeight="1" x14ac:dyDescent="0.2">
      <c r="A3979" s="7">
        <v>43977</v>
      </c>
      <c r="B3979" s="10">
        <f>'data '!K3980</f>
        <v>0</v>
      </c>
      <c r="C3979" s="10">
        <f t="shared" si="0"/>
        <v>0</v>
      </c>
      <c r="D3979" s="10">
        <f>'data '!P3980</f>
        <v>0</v>
      </c>
      <c r="E3979" s="10">
        <f t="shared" si="2"/>
        <v>0</v>
      </c>
      <c r="F3979" s="10">
        <f>'data '!U3980</f>
        <v>0</v>
      </c>
      <c r="G3979" s="10">
        <f t="shared" si="1"/>
        <v>0</v>
      </c>
    </row>
    <row r="3980" spans="1:7" ht="12.75" customHeight="1" x14ac:dyDescent="0.2">
      <c r="A3980" s="7">
        <v>43978</v>
      </c>
      <c r="B3980" s="10">
        <f>'data '!K3981</f>
        <v>0</v>
      </c>
      <c r="C3980" s="10">
        <f t="shared" si="0"/>
        <v>0</v>
      </c>
      <c r="D3980" s="10">
        <f>'data '!P3981</f>
        <v>0</v>
      </c>
      <c r="E3980" s="10">
        <f t="shared" si="2"/>
        <v>0</v>
      </c>
      <c r="F3980" s="10">
        <f>'data '!U3981</f>
        <v>0</v>
      </c>
      <c r="G3980" s="10">
        <f t="shared" si="1"/>
        <v>0</v>
      </c>
    </row>
    <row r="3981" spans="1:7" ht="12.75" customHeight="1" x14ac:dyDescent="0.2">
      <c r="A3981" s="7">
        <v>43979</v>
      </c>
      <c r="B3981" s="10">
        <f>'data '!K3982</f>
        <v>0</v>
      </c>
      <c r="C3981" s="10">
        <f t="shared" si="0"/>
        <v>0</v>
      </c>
      <c r="D3981" s="10">
        <f>'data '!P3982</f>
        <v>0</v>
      </c>
      <c r="E3981" s="10">
        <f t="shared" si="2"/>
        <v>0</v>
      </c>
      <c r="F3981" s="10">
        <f>'data '!U3982</f>
        <v>0</v>
      </c>
      <c r="G3981" s="10">
        <f t="shared" si="1"/>
        <v>0</v>
      </c>
    </row>
    <row r="3982" spans="1:7" ht="12.75" customHeight="1" x14ac:dyDescent="0.2">
      <c r="A3982" s="7">
        <v>43980</v>
      </c>
      <c r="B3982" s="10">
        <f>'data '!K3983</f>
        <v>0</v>
      </c>
      <c r="C3982" s="10">
        <f t="shared" si="0"/>
        <v>0</v>
      </c>
      <c r="D3982" s="10">
        <f>'data '!P3983</f>
        <v>0</v>
      </c>
      <c r="E3982" s="10">
        <f t="shared" si="2"/>
        <v>0</v>
      </c>
      <c r="F3982" s="10">
        <f>'data '!U3983</f>
        <v>0</v>
      </c>
      <c r="G3982" s="10">
        <f t="shared" si="1"/>
        <v>0</v>
      </c>
    </row>
    <row r="3983" spans="1:7" ht="12.75" customHeight="1" x14ac:dyDescent="0.2">
      <c r="A3983" s="7">
        <v>43983</v>
      </c>
      <c r="B3983" s="10">
        <f>'data '!K3984</f>
        <v>0</v>
      </c>
      <c r="C3983" s="10">
        <f t="shared" si="0"/>
        <v>0</v>
      </c>
      <c r="D3983" s="10">
        <f>'data '!P3984</f>
        <v>0</v>
      </c>
      <c r="E3983" s="10">
        <f t="shared" si="2"/>
        <v>0</v>
      </c>
      <c r="F3983" s="10">
        <f>'data '!U3984</f>
        <v>0</v>
      </c>
      <c r="G3983" s="10">
        <f t="shared" si="1"/>
        <v>0</v>
      </c>
    </row>
    <row r="3984" spans="1:7" ht="12.75" customHeight="1" x14ac:dyDescent="0.2">
      <c r="A3984" s="7">
        <v>43984</v>
      </c>
      <c r="B3984" s="10">
        <f>'data '!K3985</f>
        <v>0</v>
      </c>
      <c r="C3984" s="10">
        <f t="shared" si="0"/>
        <v>0</v>
      </c>
      <c r="D3984" s="10">
        <f>'data '!P3985</f>
        <v>0</v>
      </c>
      <c r="E3984" s="10">
        <f t="shared" si="2"/>
        <v>0</v>
      </c>
      <c r="F3984" s="10">
        <f>'data '!U3985</f>
        <v>0</v>
      </c>
      <c r="G3984" s="10">
        <f t="shared" si="1"/>
        <v>0</v>
      </c>
    </row>
    <row r="3985" spans="1:7" ht="12.75" customHeight="1" x14ac:dyDescent="0.2">
      <c r="A3985" s="7">
        <v>43985</v>
      </c>
      <c r="B3985" s="10">
        <f>'data '!K3986</f>
        <v>0</v>
      </c>
      <c r="C3985" s="10">
        <f t="shared" si="0"/>
        <v>0</v>
      </c>
      <c r="D3985" s="10">
        <f>'data '!P3986</f>
        <v>0</v>
      </c>
      <c r="E3985" s="10">
        <f t="shared" si="2"/>
        <v>0</v>
      </c>
      <c r="F3985" s="10">
        <f>'data '!U3986</f>
        <v>0</v>
      </c>
      <c r="G3985" s="10">
        <f t="shared" si="1"/>
        <v>0</v>
      </c>
    </row>
    <row r="3986" spans="1:7" ht="12.75" customHeight="1" x14ac:dyDescent="0.2">
      <c r="A3986" s="7">
        <v>43986</v>
      </c>
      <c r="B3986" s="10">
        <f>'data '!K3987</f>
        <v>0</v>
      </c>
      <c r="C3986" s="10">
        <f t="shared" si="0"/>
        <v>0</v>
      </c>
      <c r="D3986" s="10">
        <f>'data '!P3987</f>
        <v>0</v>
      </c>
      <c r="E3986" s="10">
        <f t="shared" si="2"/>
        <v>0</v>
      </c>
      <c r="F3986" s="10">
        <f>'data '!U3987</f>
        <v>0</v>
      </c>
      <c r="G3986" s="10">
        <f t="shared" si="1"/>
        <v>0</v>
      </c>
    </row>
    <row r="3987" spans="1:7" ht="12.75" customHeight="1" x14ac:dyDescent="0.2">
      <c r="A3987" s="7">
        <v>43987</v>
      </c>
      <c r="B3987" s="10">
        <f>'data '!K3988</f>
        <v>0</v>
      </c>
      <c r="C3987" s="10">
        <f t="shared" si="0"/>
        <v>0</v>
      </c>
      <c r="D3987" s="10">
        <f>'data '!P3988</f>
        <v>0</v>
      </c>
      <c r="E3987" s="10">
        <f t="shared" si="2"/>
        <v>0</v>
      </c>
      <c r="F3987" s="10">
        <f>'data '!U3988</f>
        <v>0</v>
      </c>
      <c r="G3987" s="10">
        <f t="shared" si="1"/>
        <v>0</v>
      </c>
    </row>
    <row r="3988" spans="1:7" ht="12.75" customHeight="1" x14ac:dyDescent="0.2">
      <c r="A3988" s="7">
        <v>43990</v>
      </c>
      <c r="B3988" s="10">
        <f>'data '!K3989</f>
        <v>0</v>
      </c>
      <c r="C3988" s="10">
        <f t="shared" si="0"/>
        <v>0</v>
      </c>
      <c r="D3988" s="10">
        <f>'data '!P3989</f>
        <v>0</v>
      </c>
      <c r="E3988" s="10">
        <f t="shared" si="2"/>
        <v>0</v>
      </c>
      <c r="F3988" s="10">
        <f>'data '!U3989</f>
        <v>0</v>
      </c>
      <c r="G3988" s="10">
        <f t="shared" si="1"/>
        <v>0</v>
      </c>
    </row>
    <row r="3989" spans="1:7" ht="12.75" customHeight="1" x14ac:dyDescent="0.2">
      <c r="A3989" s="7">
        <v>43991</v>
      </c>
      <c r="B3989" s="10">
        <f>'data '!K3990</f>
        <v>0</v>
      </c>
      <c r="C3989" s="10">
        <f t="shared" si="0"/>
        <v>0</v>
      </c>
      <c r="D3989" s="10">
        <f>'data '!P3990</f>
        <v>0</v>
      </c>
      <c r="E3989" s="10">
        <f t="shared" si="2"/>
        <v>0</v>
      </c>
      <c r="F3989" s="10">
        <f>'data '!U3990</f>
        <v>0</v>
      </c>
      <c r="G3989" s="10">
        <f t="shared" si="1"/>
        <v>0</v>
      </c>
    </row>
    <row r="3990" spans="1:7" ht="12.75" customHeight="1" x14ac:dyDescent="0.2">
      <c r="A3990" s="7">
        <v>43992</v>
      </c>
      <c r="B3990" s="10">
        <f>'data '!K3991</f>
        <v>0</v>
      </c>
      <c r="C3990" s="10">
        <f t="shared" si="0"/>
        <v>0</v>
      </c>
      <c r="D3990" s="10">
        <f>'data '!P3991</f>
        <v>0</v>
      </c>
      <c r="E3990" s="10">
        <f t="shared" si="2"/>
        <v>0</v>
      </c>
      <c r="F3990" s="10">
        <f>'data '!U3991</f>
        <v>0</v>
      </c>
      <c r="G3990" s="10">
        <f t="shared" si="1"/>
        <v>0</v>
      </c>
    </row>
    <row r="3991" spans="1:7" ht="12.75" customHeight="1" x14ac:dyDescent="0.2">
      <c r="A3991" s="7">
        <v>43993</v>
      </c>
      <c r="B3991" s="10">
        <f>'data '!K3992</f>
        <v>0</v>
      </c>
      <c r="C3991" s="10">
        <f t="shared" si="0"/>
        <v>0</v>
      </c>
      <c r="D3991" s="10">
        <f>'data '!P3992</f>
        <v>0</v>
      </c>
      <c r="E3991" s="10">
        <f t="shared" si="2"/>
        <v>0</v>
      </c>
      <c r="F3991" s="10">
        <f>'data '!U3992</f>
        <v>0</v>
      </c>
      <c r="G3991" s="10">
        <f t="shared" si="1"/>
        <v>0</v>
      </c>
    </row>
    <row r="3992" spans="1:7" ht="12.75" customHeight="1" x14ac:dyDescent="0.2">
      <c r="A3992" s="7">
        <v>43994</v>
      </c>
      <c r="B3992" s="10">
        <f>'data '!K3993</f>
        <v>0</v>
      </c>
      <c r="C3992" s="10">
        <f t="shared" si="0"/>
        <v>0</v>
      </c>
      <c r="D3992" s="10">
        <f>'data '!P3993</f>
        <v>0</v>
      </c>
      <c r="E3992" s="10">
        <f t="shared" si="2"/>
        <v>0</v>
      </c>
      <c r="F3992" s="10">
        <f>'data '!U3993</f>
        <v>0</v>
      </c>
      <c r="G3992" s="10">
        <f t="shared" si="1"/>
        <v>0</v>
      </c>
    </row>
    <row r="3993" spans="1:7" ht="12.75" customHeight="1" x14ac:dyDescent="0.2">
      <c r="A3993" s="7">
        <v>43997</v>
      </c>
      <c r="B3993" s="10">
        <f>'data '!K3994</f>
        <v>0</v>
      </c>
      <c r="C3993" s="10">
        <f t="shared" si="0"/>
        <v>0</v>
      </c>
      <c r="D3993" s="10">
        <f>'data '!P3994</f>
        <v>0</v>
      </c>
      <c r="E3993" s="10">
        <f t="shared" si="2"/>
        <v>0</v>
      </c>
      <c r="F3993" s="10">
        <f>'data '!U3994</f>
        <v>0</v>
      </c>
      <c r="G3993" s="10">
        <f t="shared" si="1"/>
        <v>0</v>
      </c>
    </row>
    <row r="3994" spans="1:7" ht="12.75" customHeight="1" x14ac:dyDescent="0.2">
      <c r="A3994" s="7">
        <v>43998</v>
      </c>
      <c r="B3994" s="10">
        <f>'data '!K3995</f>
        <v>0</v>
      </c>
      <c r="C3994" s="10">
        <f t="shared" si="0"/>
        <v>0</v>
      </c>
      <c r="D3994" s="10">
        <f>'data '!P3995</f>
        <v>0</v>
      </c>
      <c r="E3994" s="10">
        <f t="shared" si="2"/>
        <v>0</v>
      </c>
      <c r="F3994" s="10">
        <f>'data '!U3995</f>
        <v>0</v>
      </c>
      <c r="G3994" s="10">
        <f t="shared" si="1"/>
        <v>0</v>
      </c>
    </row>
    <row r="3995" spans="1:7" ht="12.75" customHeight="1" x14ac:dyDescent="0.2">
      <c r="A3995" s="7">
        <v>43999</v>
      </c>
      <c r="B3995" s="10">
        <f>'data '!K3996</f>
        <v>0</v>
      </c>
      <c r="C3995" s="10">
        <f t="shared" si="0"/>
        <v>0</v>
      </c>
      <c r="D3995" s="10">
        <f>'data '!P3996</f>
        <v>0</v>
      </c>
      <c r="E3995" s="10">
        <f t="shared" si="2"/>
        <v>0</v>
      </c>
      <c r="F3995" s="10">
        <f>'data '!U3996</f>
        <v>0</v>
      </c>
      <c r="G3995" s="10">
        <f t="shared" si="1"/>
        <v>0</v>
      </c>
    </row>
    <row r="3996" spans="1:7" ht="12.75" customHeight="1" x14ac:dyDescent="0.2">
      <c r="A3996" s="7">
        <v>44000</v>
      </c>
      <c r="B3996" s="10">
        <f>'data '!K3997</f>
        <v>0</v>
      </c>
      <c r="C3996" s="10">
        <f t="shared" si="0"/>
        <v>0</v>
      </c>
      <c r="D3996" s="10">
        <f>'data '!P3997</f>
        <v>0</v>
      </c>
      <c r="E3996" s="10">
        <f t="shared" si="2"/>
        <v>0</v>
      </c>
      <c r="F3996" s="10">
        <f>'data '!U3997</f>
        <v>0</v>
      </c>
      <c r="G3996" s="10">
        <f t="shared" si="1"/>
        <v>0</v>
      </c>
    </row>
    <row r="3997" spans="1:7" ht="12.75" customHeight="1" x14ac:dyDescent="0.2">
      <c r="A3997" s="7">
        <v>44001</v>
      </c>
      <c r="B3997" s="10">
        <f>'data '!K3998</f>
        <v>0</v>
      </c>
      <c r="C3997" s="10">
        <f t="shared" si="0"/>
        <v>0</v>
      </c>
      <c r="D3997" s="10">
        <f>'data '!P3998</f>
        <v>0</v>
      </c>
      <c r="E3997" s="10">
        <f t="shared" si="2"/>
        <v>0</v>
      </c>
      <c r="F3997" s="10">
        <f>'data '!U3998</f>
        <v>0</v>
      </c>
      <c r="G3997" s="10">
        <f t="shared" si="1"/>
        <v>0</v>
      </c>
    </row>
    <row r="3998" spans="1:7" ht="12.75" customHeight="1" x14ac:dyDescent="0.2">
      <c r="A3998" s="7">
        <v>44004</v>
      </c>
      <c r="B3998" s="10">
        <f>'data '!K3999</f>
        <v>0</v>
      </c>
      <c r="C3998" s="10">
        <f t="shared" si="0"/>
        <v>0</v>
      </c>
      <c r="D3998" s="10">
        <f>'data '!P3999</f>
        <v>0</v>
      </c>
      <c r="E3998" s="10">
        <f t="shared" si="2"/>
        <v>0</v>
      </c>
      <c r="F3998" s="10">
        <f>'data '!U3999</f>
        <v>0</v>
      </c>
      <c r="G3998" s="10">
        <f t="shared" si="1"/>
        <v>0</v>
      </c>
    </row>
    <row r="3999" spans="1:7" ht="12.75" customHeight="1" x14ac:dyDescent="0.2">
      <c r="A3999" s="7">
        <v>44005</v>
      </c>
      <c r="B3999" s="10">
        <f>'data '!K4000</f>
        <v>0</v>
      </c>
      <c r="C3999" s="10">
        <f t="shared" si="0"/>
        <v>0</v>
      </c>
      <c r="D3999" s="10">
        <f>'data '!P4000</f>
        <v>0</v>
      </c>
      <c r="E3999" s="10">
        <f t="shared" si="2"/>
        <v>0</v>
      </c>
      <c r="F3999" s="10">
        <f>'data '!U4000</f>
        <v>0</v>
      </c>
      <c r="G3999" s="10">
        <f t="shared" si="1"/>
        <v>0</v>
      </c>
    </row>
    <row r="4000" spans="1:7" ht="12.75" customHeight="1" x14ac:dyDescent="0.2">
      <c r="A4000" s="7">
        <v>44006</v>
      </c>
      <c r="B4000" s="10">
        <f>'data '!K4001</f>
        <v>0</v>
      </c>
      <c r="C4000" s="10">
        <f t="shared" si="0"/>
        <v>0</v>
      </c>
      <c r="D4000" s="10">
        <f>'data '!P4001</f>
        <v>0</v>
      </c>
      <c r="E4000" s="10">
        <f t="shared" si="2"/>
        <v>0</v>
      </c>
      <c r="F4000" s="10">
        <f>'data '!U4001</f>
        <v>0</v>
      </c>
      <c r="G4000" s="10">
        <f t="shared" si="1"/>
        <v>0</v>
      </c>
    </row>
    <row r="4001" spans="1:7" ht="12.75" customHeight="1" x14ac:dyDescent="0.2">
      <c r="A4001" s="7">
        <v>44007</v>
      </c>
      <c r="B4001" s="10">
        <f>'data '!K4002</f>
        <v>0</v>
      </c>
      <c r="C4001" s="10">
        <f t="shared" si="0"/>
        <v>0</v>
      </c>
      <c r="D4001" s="10">
        <f>'data '!P4002</f>
        <v>0</v>
      </c>
      <c r="E4001" s="10">
        <f t="shared" si="2"/>
        <v>0</v>
      </c>
      <c r="F4001" s="10">
        <f>'data '!U4002</f>
        <v>0</v>
      </c>
      <c r="G4001" s="10">
        <f t="shared" si="1"/>
        <v>0</v>
      </c>
    </row>
    <row r="4002" spans="1:7" ht="12.75" customHeight="1" x14ac:dyDescent="0.2">
      <c r="A4002" s="7">
        <v>44008</v>
      </c>
      <c r="B4002" s="10">
        <f>'data '!K4003</f>
        <v>0</v>
      </c>
      <c r="C4002" s="10">
        <f t="shared" si="0"/>
        <v>0</v>
      </c>
      <c r="D4002" s="10">
        <f>'data '!P4003</f>
        <v>0</v>
      </c>
      <c r="E4002" s="10">
        <f t="shared" si="2"/>
        <v>0</v>
      </c>
      <c r="F4002" s="10">
        <f>'data '!U4003</f>
        <v>0</v>
      </c>
      <c r="G4002" s="10">
        <f t="shared" si="1"/>
        <v>0</v>
      </c>
    </row>
    <row r="4003" spans="1:7" ht="12.75" customHeight="1" x14ac:dyDescent="0.2">
      <c r="A4003" s="7">
        <v>44011</v>
      </c>
      <c r="B4003" s="10">
        <f>'data '!K4004</f>
        <v>0</v>
      </c>
      <c r="C4003" s="10">
        <f t="shared" si="0"/>
        <v>0</v>
      </c>
      <c r="D4003" s="10">
        <f>'data '!P4004</f>
        <v>0</v>
      </c>
      <c r="E4003" s="10">
        <f t="shared" si="2"/>
        <v>0</v>
      </c>
      <c r="F4003" s="10">
        <f>'data '!U4004</f>
        <v>0</v>
      </c>
      <c r="G4003" s="10">
        <f t="shared" si="1"/>
        <v>0</v>
      </c>
    </row>
    <row r="4004" spans="1:7" ht="12.75" customHeight="1" x14ac:dyDescent="0.2">
      <c r="A4004" s="7">
        <v>44012</v>
      </c>
      <c r="B4004" s="10">
        <f>'data '!K4005</f>
        <v>0</v>
      </c>
      <c r="C4004" s="10">
        <f t="shared" si="0"/>
        <v>0</v>
      </c>
      <c r="D4004" s="10">
        <f>'data '!P4005</f>
        <v>0</v>
      </c>
      <c r="E4004" s="10">
        <f t="shared" si="2"/>
        <v>0</v>
      </c>
      <c r="F4004" s="10">
        <f>'data '!U4005</f>
        <v>0</v>
      </c>
      <c r="G4004" s="10">
        <f t="shared" si="1"/>
        <v>0</v>
      </c>
    </row>
    <row r="4005" spans="1:7" ht="12.75" customHeight="1" x14ac:dyDescent="0.2">
      <c r="A4005" s="7">
        <v>44013</v>
      </c>
      <c r="B4005" s="10">
        <f>'data '!K4006</f>
        <v>0</v>
      </c>
      <c r="C4005" s="10">
        <f t="shared" si="0"/>
        <v>0</v>
      </c>
      <c r="D4005" s="10">
        <f>'data '!P4006</f>
        <v>0</v>
      </c>
      <c r="E4005" s="10">
        <f t="shared" si="2"/>
        <v>0</v>
      </c>
      <c r="F4005" s="10">
        <f>'data '!U4006</f>
        <v>0</v>
      </c>
      <c r="G4005" s="10">
        <f t="shared" si="1"/>
        <v>0</v>
      </c>
    </row>
    <row r="4006" spans="1:7" ht="12.75" customHeight="1" x14ac:dyDescent="0.2">
      <c r="A4006" s="7">
        <v>44014</v>
      </c>
      <c r="B4006" s="10">
        <f>'data '!K4007</f>
        <v>0</v>
      </c>
      <c r="C4006" s="10">
        <f t="shared" si="0"/>
        <v>0</v>
      </c>
      <c r="D4006" s="10">
        <f>'data '!P4007</f>
        <v>0</v>
      </c>
      <c r="E4006" s="10">
        <f t="shared" si="2"/>
        <v>0</v>
      </c>
      <c r="F4006" s="10">
        <f>'data '!U4007</f>
        <v>0</v>
      </c>
      <c r="G4006" s="10">
        <f t="shared" si="1"/>
        <v>0</v>
      </c>
    </row>
    <row r="4007" spans="1:7" ht="12.75" customHeight="1" x14ac:dyDescent="0.2">
      <c r="A4007" s="7">
        <v>44015</v>
      </c>
      <c r="B4007" s="10">
        <f>'data '!K4008</f>
        <v>0</v>
      </c>
      <c r="C4007" s="10">
        <f t="shared" si="0"/>
        <v>0</v>
      </c>
      <c r="D4007" s="10">
        <f>'data '!P4008</f>
        <v>0</v>
      </c>
      <c r="E4007" s="10">
        <f t="shared" si="2"/>
        <v>0</v>
      </c>
      <c r="F4007" s="10">
        <f>'data '!U4008</f>
        <v>0</v>
      </c>
      <c r="G4007" s="10">
        <f t="shared" si="1"/>
        <v>0</v>
      </c>
    </row>
    <row r="4008" spans="1:7" ht="12.75" customHeight="1" x14ac:dyDescent="0.2">
      <c r="A4008" s="7">
        <v>44018</v>
      </c>
      <c r="B4008" s="10">
        <f>'data '!K4009</f>
        <v>0</v>
      </c>
      <c r="C4008" s="10">
        <f t="shared" si="0"/>
        <v>0</v>
      </c>
      <c r="D4008" s="10">
        <f>'data '!P4009</f>
        <v>0</v>
      </c>
      <c r="E4008" s="10">
        <f t="shared" si="2"/>
        <v>0</v>
      </c>
      <c r="F4008" s="10">
        <f>'data '!U4009</f>
        <v>0</v>
      </c>
      <c r="G4008" s="10">
        <f t="shared" si="1"/>
        <v>0</v>
      </c>
    </row>
    <row r="4009" spans="1:7" ht="12.75" customHeight="1" x14ac:dyDescent="0.2">
      <c r="A4009" s="7">
        <v>44019</v>
      </c>
      <c r="B4009" s="10">
        <f>'data '!K4010</f>
        <v>0</v>
      </c>
      <c r="C4009" s="10">
        <f t="shared" si="0"/>
        <v>0</v>
      </c>
      <c r="D4009" s="10">
        <f>'data '!P4010</f>
        <v>0</v>
      </c>
      <c r="E4009" s="10">
        <f t="shared" si="2"/>
        <v>0</v>
      </c>
      <c r="F4009" s="10">
        <f>'data '!U4010</f>
        <v>0</v>
      </c>
      <c r="G4009" s="10">
        <f t="shared" si="1"/>
        <v>0</v>
      </c>
    </row>
    <row r="4010" spans="1:7" ht="12.75" customHeight="1" x14ac:dyDescent="0.2">
      <c r="A4010" s="7">
        <v>44020</v>
      </c>
      <c r="B4010" s="10">
        <f>'data '!K4011</f>
        <v>0</v>
      </c>
      <c r="C4010" s="10">
        <f t="shared" si="0"/>
        <v>0</v>
      </c>
      <c r="D4010" s="10">
        <f>'data '!P4011</f>
        <v>0</v>
      </c>
      <c r="E4010" s="10">
        <f t="shared" si="2"/>
        <v>0</v>
      </c>
      <c r="F4010" s="10">
        <f>'data '!U4011</f>
        <v>0</v>
      </c>
      <c r="G4010" s="10">
        <f t="shared" si="1"/>
        <v>0</v>
      </c>
    </row>
    <row r="4011" spans="1:7" ht="12.75" customHeight="1" x14ac:dyDescent="0.2">
      <c r="A4011" s="7">
        <v>44021</v>
      </c>
      <c r="B4011" s="10">
        <f>'data '!K4012</f>
        <v>0</v>
      </c>
      <c r="C4011" s="10">
        <f t="shared" si="0"/>
        <v>0</v>
      </c>
      <c r="D4011" s="10">
        <f>'data '!P4012</f>
        <v>0</v>
      </c>
      <c r="E4011" s="10">
        <f t="shared" si="2"/>
        <v>0</v>
      </c>
      <c r="F4011" s="10">
        <f>'data '!U4012</f>
        <v>0</v>
      </c>
      <c r="G4011" s="10">
        <f t="shared" si="1"/>
        <v>0</v>
      </c>
    </row>
    <row r="4012" spans="1:7" ht="12.75" customHeight="1" x14ac:dyDescent="0.2">
      <c r="A4012" s="7">
        <v>44022</v>
      </c>
      <c r="B4012" s="10">
        <f>'data '!K4013</f>
        <v>0</v>
      </c>
      <c r="C4012" s="10">
        <f t="shared" si="0"/>
        <v>0</v>
      </c>
      <c r="D4012" s="10">
        <f>'data '!P4013</f>
        <v>0</v>
      </c>
      <c r="E4012" s="10">
        <f t="shared" si="2"/>
        <v>0</v>
      </c>
      <c r="F4012" s="10">
        <f>'data '!U4013</f>
        <v>0</v>
      </c>
      <c r="G4012" s="10">
        <f t="shared" si="1"/>
        <v>0</v>
      </c>
    </row>
    <row r="4013" spans="1:7" ht="12.75" customHeight="1" x14ac:dyDescent="0.2">
      <c r="A4013" s="7">
        <v>44025</v>
      </c>
      <c r="B4013" s="10">
        <f>'data '!K4014</f>
        <v>0</v>
      </c>
      <c r="C4013" s="10">
        <f t="shared" si="0"/>
        <v>0</v>
      </c>
      <c r="D4013" s="10">
        <f>'data '!P4014</f>
        <v>0</v>
      </c>
      <c r="E4013" s="10">
        <f t="shared" si="2"/>
        <v>0</v>
      </c>
      <c r="F4013" s="10">
        <f>'data '!U4014</f>
        <v>0</v>
      </c>
      <c r="G4013" s="10">
        <f t="shared" si="1"/>
        <v>0</v>
      </c>
    </row>
    <row r="4014" spans="1:7" ht="12.75" customHeight="1" x14ac:dyDescent="0.2">
      <c r="A4014" s="7">
        <v>44026</v>
      </c>
      <c r="B4014" s="10">
        <f>'data '!K4015</f>
        <v>0</v>
      </c>
      <c r="C4014" s="10">
        <f t="shared" si="0"/>
        <v>0</v>
      </c>
      <c r="D4014" s="10">
        <f>'data '!P4015</f>
        <v>0</v>
      </c>
      <c r="E4014" s="10">
        <f t="shared" si="2"/>
        <v>0</v>
      </c>
      <c r="F4014" s="10">
        <f>'data '!U4015</f>
        <v>0</v>
      </c>
      <c r="G4014" s="10">
        <f t="shared" si="1"/>
        <v>0</v>
      </c>
    </row>
    <row r="4015" spans="1:7" ht="12.75" customHeight="1" x14ac:dyDescent="0.2">
      <c r="A4015" s="7">
        <v>44027</v>
      </c>
      <c r="B4015" s="10">
        <f>'data '!K4016</f>
        <v>0</v>
      </c>
      <c r="C4015" s="10">
        <f t="shared" si="0"/>
        <v>0</v>
      </c>
      <c r="D4015" s="10">
        <f>'data '!P4016</f>
        <v>0</v>
      </c>
      <c r="E4015" s="10">
        <f t="shared" si="2"/>
        <v>0</v>
      </c>
      <c r="F4015" s="10">
        <f>'data '!U4016</f>
        <v>0</v>
      </c>
      <c r="G4015" s="10">
        <f t="shared" si="1"/>
        <v>0</v>
      </c>
    </row>
    <row r="4016" spans="1:7" ht="12.75" customHeight="1" x14ac:dyDescent="0.2">
      <c r="A4016" s="7">
        <v>44028</v>
      </c>
      <c r="B4016" s="10">
        <f>'data '!K4017</f>
        <v>0</v>
      </c>
      <c r="C4016" s="10">
        <f t="shared" si="0"/>
        <v>0</v>
      </c>
      <c r="D4016" s="10">
        <f>'data '!P4017</f>
        <v>0</v>
      </c>
      <c r="E4016" s="10">
        <f t="shared" si="2"/>
        <v>0</v>
      </c>
      <c r="F4016" s="10">
        <f>'data '!U4017</f>
        <v>0</v>
      </c>
      <c r="G4016" s="10">
        <f t="shared" si="1"/>
        <v>0</v>
      </c>
    </row>
    <row r="4017" spans="1:7" ht="12.75" customHeight="1" x14ac:dyDescent="0.2">
      <c r="A4017" s="7">
        <v>44029</v>
      </c>
      <c r="B4017" s="10">
        <f>'data '!K4018</f>
        <v>0</v>
      </c>
      <c r="C4017" s="10">
        <f t="shared" si="0"/>
        <v>0</v>
      </c>
      <c r="D4017" s="10">
        <f>'data '!P4018</f>
        <v>0</v>
      </c>
      <c r="E4017" s="10">
        <f t="shared" si="2"/>
        <v>0</v>
      </c>
      <c r="F4017" s="10">
        <f>'data '!U4018</f>
        <v>0</v>
      </c>
      <c r="G4017" s="10">
        <f t="shared" si="1"/>
        <v>0</v>
      </c>
    </row>
    <row r="4018" spans="1:7" ht="12.75" customHeight="1" x14ac:dyDescent="0.2">
      <c r="A4018" s="7">
        <v>44032</v>
      </c>
      <c r="B4018" s="10">
        <f>'data '!K4019</f>
        <v>0</v>
      </c>
      <c r="C4018" s="10">
        <f t="shared" si="0"/>
        <v>0</v>
      </c>
      <c r="D4018" s="10">
        <f>'data '!P4019</f>
        <v>0</v>
      </c>
      <c r="E4018" s="10">
        <f t="shared" si="2"/>
        <v>0</v>
      </c>
      <c r="F4018" s="10">
        <f>'data '!U4019</f>
        <v>0</v>
      </c>
      <c r="G4018" s="10">
        <f t="shared" si="1"/>
        <v>0</v>
      </c>
    </row>
    <row r="4019" spans="1:7" ht="12.75" customHeight="1" x14ac:dyDescent="0.2">
      <c r="A4019" s="7">
        <v>44033</v>
      </c>
      <c r="B4019" s="10">
        <f>'data '!K4020</f>
        <v>0</v>
      </c>
      <c r="C4019" s="10">
        <f t="shared" si="0"/>
        <v>0</v>
      </c>
      <c r="D4019" s="10">
        <f>'data '!P4020</f>
        <v>0</v>
      </c>
      <c r="E4019" s="10">
        <f t="shared" si="2"/>
        <v>0</v>
      </c>
      <c r="F4019" s="10">
        <f>'data '!U4020</f>
        <v>0</v>
      </c>
      <c r="G4019" s="10">
        <f t="shared" si="1"/>
        <v>0</v>
      </c>
    </row>
    <row r="4020" spans="1:7" ht="12.75" customHeight="1" x14ac:dyDescent="0.2">
      <c r="A4020" s="7">
        <v>44034</v>
      </c>
      <c r="B4020" s="10">
        <f>'data '!K4021</f>
        <v>0</v>
      </c>
      <c r="C4020" s="10">
        <f t="shared" si="0"/>
        <v>0</v>
      </c>
      <c r="D4020" s="10">
        <f>'data '!P4021</f>
        <v>0</v>
      </c>
      <c r="E4020" s="10">
        <f t="shared" si="2"/>
        <v>0</v>
      </c>
      <c r="F4020" s="10">
        <f>'data '!U4021</f>
        <v>0</v>
      </c>
      <c r="G4020" s="10">
        <f t="shared" si="1"/>
        <v>0</v>
      </c>
    </row>
    <row r="4021" spans="1:7" ht="12.75" customHeight="1" x14ac:dyDescent="0.2">
      <c r="A4021" s="7">
        <v>44035</v>
      </c>
      <c r="B4021" s="10">
        <f>'data '!K4022</f>
        <v>0</v>
      </c>
      <c r="C4021" s="10">
        <f t="shared" si="0"/>
        <v>0</v>
      </c>
      <c r="D4021" s="10">
        <f>'data '!P4022</f>
        <v>0</v>
      </c>
      <c r="E4021" s="10">
        <f t="shared" si="2"/>
        <v>0</v>
      </c>
      <c r="F4021" s="10">
        <f>'data '!U4022</f>
        <v>0</v>
      </c>
      <c r="G4021" s="10">
        <f t="shared" si="1"/>
        <v>0</v>
      </c>
    </row>
    <row r="4022" spans="1:7" ht="12.75" customHeight="1" x14ac:dyDescent="0.2">
      <c r="A4022" s="7">
        <v>44036</v>
      </c>
      <c r="B4022" s="10">
        <f>'data '!K4023</f>
        <v>0</v>
      </c>
      <c r="C4022" s="10">
        <f t="shared" si="0"/>
        <v>0</v>
      </c>
      <c r="D4022" s="10">
        <f>'data '!P4023</f>
        <v>0</v>
      </c>
      <c r="E4022" s="10">
        <f t="shared" si="2"/>
        <v>0</v>
      </c>
      <c r="F4022" s="10">
        <f>'data '!U4023</f>
        <v>0</v>
      </c>
      <c r="G4022" s="10">
        <f t="shared" si="1"/>
        <v>0</v>
      </c>
    </row>
    <row r="4023" spans="1:7" ht="12.75" customHeight="1" x14ac:dyDescent="0.2">
      <c r="A4023" s="7">
        <v>44039</v>
      </c>
      <c r="B4023" s="10">
        <f>'data '!K4024</f>
        <v>0</v>
      </c>
      <c r="C4023" s="10">
        <f t="shared" si="0"/>
        <v>0</v>
      </c>
      <c r="D4023" s="10">
        <f>'data '!P4024</f>
        <v>0</v>
      </c>
      <c r="E4023" s="10">
        <f t="shared" si="2"/>
        <v>0</v>
      </c>
      <c r="F4023" s="10">
        <f>'data '!U4024</f>
        <v>0</v>
      </c>
      <c r="G4023" s="10">
        <f t="shared" si="1"/>
        <v>0</v>
      </c>
    </row>
    <row r="4024" spans="1:7" ht="12.75" customHeight="1" x14ac:dyDescent="0.2">
      <c r="A4024" s="7">
        <v>44040</v>
      </c>
      <c r="B4024" s="10">
        <f>'data '!K4025</f>
        <v>0</v>
      </c>
      <c r="C4024" s="10">
        <f t="shared" si="0"/>
        <v>0</v>
      </c>
      <c r="D4024" s="10">
        <f>'data '!P4025</f>
        <v>0</v>
      </c>
      <c r="E4024" s="10">
        <f t="shared" si="2"/>
        <v>0</v>
      </c>
      <c r="F4024" s="10">
        <f>'data '!U4025</f>
        <v>0</v>
      </c>
      <c r="G4024" s="10">
        <f t="shared" si="1"/>
        <v>0</v>
      </c>
    </row>
    <row r="4025" spans="1:7" ht="12.75" customHeight="1" x14ac:dyDescent="0.2">
      <c r="A4025" s="7">
        <v>44041</v>
      </c>
      <c r="B4025" s="10">
        <f>'data '!K4026</f>
        <v>0</v>
      </c>
      <c r="C4025" s="10">
        <f t="shared" si="0"/>
        <v>0</v>
      </c>
      <c r="D4025" s="10">
        <f>'data '!P4026</f>
        <v>0</v>
      </c>
      <c r="E4025" s="10">
        <f t="shared" si="2"/>
        <v>0</v>
      </c>
      <c r="F4025" s="10">
        <f>'data '!U4026</f>
        <v>0</v>
      </c>
      <c r="G4025" s="10">
        <f t="shared" si="1"/>
        <v>0</v>
      </c>
    </row>
    <row r="4026" spans="1:7" ht="12.75" customHeight="1" x14ac:dyDescent="0.2">
      <c r="A4026" s="7">
        <v>44042</v>
      </c>
      <c r="B4026" s="10">
        <f>'data '!K4027</f>
        <v>0</v>
      </c>
      <c r="C4026" s="10">
        <f t="shared" si="0"/>
        <v>0</v>
      </c>
      <c r="D4026" s="10">
        <f>'data '!P4027</f>
        <v>0</v>
      </c>
      <c r="E4026" s="10">
        <f t="shared" si="2"/>
        <v>0</v>
      </c>
      <c r="F4026" s="10">
        <f>'data '!U4027</f>
        <v>0</v>
      </c>
      <c r="G4026" s="10">
        <f t="shared" si="1"/>
        <v>0</v>
      </c>
    </row>
    <row r="4027" spans="1:7" ht="12.75" customHeight="1" x14ac:dyDescent="0.2">
      <c r="A4027" s="7">
        <v>44043</v>
      </c>
      <c r="B4027" s="10">
        <f>'data '!K4028</f>
        <v>0</v>
      </c>
      <c r="C4027" s="10">
        <f t="shared" si="0"/>
        <v>0</v>
      </c>
      <c r="D4027" s="10">
        <f>'data '!P4028</f>
        <v>0</v>
      </c>
      <c r="E4027" s="10">
        <f t="shared" si="2"/>
        <v>0</v>
      </c>
      <c r="F4027" s="10">
        <f>'data '!U4028</f>
        <v>0</v>
      </c>
      <c r="G4027" s="10">
        <f t="shared" si="1"/>
        <v>0</v>
      </c>
    </row>
    <row r="4028" spans="1:7" ht="12.75" customHeight="1" x14ac:dyDescent="0.2">
      <c r="A4028" s="7">
        <v>44046</v>
      </c>
      <c r="B4028" s="10">
        <f>'data '!K4029</f>
        <v>0</v>
      </c>
      <c r="C4028" s="10">
        <f t="shared" si="0"/>
        <v>0</v>
      </c>
      <c r="D4028" s="10">
        <f>'data '!P4029</f>
        <v>0</v>
      </c>
      <c r="E4028" s="10">
        <f t="shared" si="2"/>
        <v>0</v>
      </c>
      <c r="F4028" s="10">
        <f>'data '!U4029</f>
        <v>0</v>
      </c>
      <c r="G4028" s="10">
        <f t="shared" si="1"/>
        <v>0</v>
      </c>
    </row>
    <row r="4029" spans="1:7" ht="12.75" customHeight="1" x14ac:dyDescent="0.2">
      <c r="A4029" s="7">
        <v>44047</v>
      </c>
      <c r="B4029" s="10">
        <f>'data '!K4030</f>
        <v>0</v>
      </c>
      <c r="C4029" s="10">
        <f t="shared" si="0"/>
        <v>0</v>
      </c>
      <c r="D4029" s="10">
        <f>'data '!P4030</f>
        <v>0</v>
      </c>
      <c r="E4029" s="10">
        <f t="shared" si="2"/>
        <v>0</v>
      </c>
      <c r="F4029" s="10">
        <f>'data '!U4030</f>
        <v>0</v>
      </c>
      <c r="G4029" s="10">
        <f t="shared" si="1"/>
        <v>0</v>
      </c>
    </row>
    <row r="4030" spans="1:7" ht="12.75" customHeight="1" x14ac:dyDescent="0.2">
      <c r="A4030" s="7">
        <v>44048</v>
      </c>
      <c r="B4030" s="10">
        <f>'data '!K4031</f>
        <v>0</v>
      </c>
      <c r="C4030" s="10">
        <f t="shared" si="0"/>
        <v>0</v>
      </c>
      <c r="D4030" s="10">
        <f>'data '!P4031</f>
        <v>0</v>
      </c>
      <c r="E4030" s="10">
        <f t="shared" si="2"/>
        <v>0</v>
      </c>
      <c r="F4030" s="10">
        <f>'data '!U4031</f>
        <v>0</v>
      </c>
      <c r="G4030" s="10">
        <f t="shared" si="1"/>
        <v>0</v>
      </c>
    </row>
    <row r="4031" spans="1:7" ht="12.75" customHeight="1" x14ac:dyDescent="0.2">
      <c r="A4031" s="7">
        <v>44049</v>
      </c>
      <c r="B4031" s="10">
        <f>'data '!K4032</f>
        <v>0</v>
      </c>
      <c r="C4031" s="10">
        <f t="shared" si="0"/>
        <v>0</v>
      </c>
      <c r="D4031" s="10">
        <f>'data '!P4032</f>
        <v>0</v>
      </c>
      <c r="E4031" s="10">
        <f t="shared" si="2"/>
        <v>0</v>
      </c>
      <c r="F4031" s="10">
        <f>'data '!U4032</f>
        <v>0</v>
      </c>
      <c r="G4031" s="10">
        <f t="shared" si="1"/>
        <v>0</v>
      </c>
    </row>
    <row r="4032" spans="1:7" ht="12.75" customHeight="1" x14ac:dyDescent="0.2">
      <c r="A4032" s="7">
        <v>44050</v>
      </c>
      <c r="B4032" s="10">
        <f>'data '!K4033</f>
        <v>0</v>
      </c>
      <c r="C4032" s="10">
        <f t="shared" si="0"/>
        <v>0</v>
      </c>
      <c r="D4032" s="10">
        <f>'data '!P4033</f>
        <v>0</v>
      </c>
      <c r="E4032" s="10">
        <f t="shared" si="2"/>
        <v>0</v>
      </c>
      <c r="F4032" s="10">
        <f>'data '!U4033</f>
        <v>0</v>
      </c>
      <c r="G4032" s="10">
        <f t="shared" si="1"/>
        <v>0</v>
      </c>
    </row>
    <row r="4033" spans="1:7" ht="12.75" customHeight="1" x14ac:dyDescent="0.2">
      <c r="A4033" s="7">
        <v>44053</v>
      </c>
      <c r="B4033" s="10">
        <f>'data '!K4034</f>
        <v>0</v>
      </c>
      <c r="C4033" s="10">
        <f t="shared" si="0"/>
        <v>0</v>
      </c>
      <c r="D4033" s="10">
        <f>'data '!P4034</f>
        <v>0</v>
      </c>
      <c r="E4033" s="10">
        <f t="shared" si="2"/>
        <v>0</v>
      </c>
      <c r="F4033" s="10">
        <f>'data '!U4034</f>
        <v>0</v>
      </c>
      <c r="G4033" s="10">
        <f t="shared" si="1"/>
        <v>0</v>
      </c>
    </row>
    <row r="4034" spans="1:7" ht="12.75" customHeight="1" x14ac:dyDescent="0.2">
      <c r="A4034" s="7">
        <v>44054</v>
      </c>
      <c r="B4034" s="10">
        <f>'data '!K4035</f>
        <v>0</v>
      </c>
      <c r="C4034" s="10">
        <f t="shared" si="0"/>
        <v>0</v>
      </c>
      <c r="D4034" s="10">
        <f>'data '!P4035</f>
        <v>0</v>
      </c>
      <c r="E4034" s="10">
        <f t="shared" si="2"/>
        <v>0</v>
      </c>
      <c r="F4034" s="10">
        <f>'data '!U4035</f>
        <v>0</v>
      </c>
      <c r="G4034" s="10">
        <f t="shared" si="1"/>
        <v>0</v>
      </c>
    </row>
    <row r="4035" spans="1:7" ht="12.75" customHeight="1" x14ac:dyDescent="0.2">
      <c r="A4035" s="7">
        <v>44055</v>
      </c>
      <c r="B4035" s="10">
        <f>'data '!K4036</f>
        <v>0</v>
      </c>
      <c r="C4035" s="10">
        <f t="shared" si="0"/>
        <v>0</v>
      </c>
      <c r="D4035" s="10">
        <f>'data '!P4036</f>
        <v>0</v>
      </c>
      <c r="E4035" s="10">
        <f t="shared" si="2"/>
        <v>0</v>
      </c>
      <c r="F4035" s="10">
        <f>'data '!U4036</f>
        <v>0</v>
      </c>
      <c r="G4035" s="10">
        <f t="shared" si="1"/>
        <v>0</v>
      </c>
    </row>
    <row r="4036" spans="1:7" ht="12.75" customHeight="1" x14ac:dyDescent="0.2">
      <c r="A4036" s="7">
        <v>44056</v>
      </c>
      <c r="B4036" s="10">
        <f>'data '!K4037</f>
        <v>0</v>
      </c>
      <c r="C4036" s="10">
        <f t="shared" si="0"/>
        <v>0</v>
      </c>
      <c r="D4036" s="10">
        <f>'data '!P4037</f>
        <v>0</v>
      </c>
      <c r="E4036" s="10">
        <f t="shared" si="2"/>
        <v>0</v>
      </c>
      <c r="F4036" s="10">
        <f>'data '!U4037</f>
        <v>0</v>
      </c>
      <c r="G4036" s="10">
        <f t="shared" si="1"/>
        <v>0</v>
      </c>
    </row>
    <row r="4037" spans="1:7" ht="12.75" customHeight="1" x14ac:dyDescent="0.2">
      <c r="A4037" s="7">
        <v>44057</v>
      </c>
      <c r="B4037" s="10">
        <f>'data '!K4038</f>
        <v>0</v>
      </c>
      <c r="C4037" s="10">
        <f t="shared" si="0"/>
        <v>0</v>
      </c>
      <c r="D4037" s="10">
        <f>'data '!P4038</f>
        <v>0</v>
      </c>
      <c r="E4037" s="10">
        <f t="shared" si="2"/>
        <v>0</v>
      </c>
      <c r="F4037" s="10">
        <f>'data '!U4038</f>
        <v>0</v>
      </c>
      <c r="G4037" s="10">
        <f t="shared" si="1"/>
        <v>0</v>
      </c>
    </row>
    <row r="4038" spans="1:7" ht="12.75" customHeight="1" x14ac:dyDescent="0.2">
      <c r="A4038" s="7">
        <v>44060</v>
      </c>
      <c r="B4038" s="10">
        <f>'data '!K4039</f>
        <v>0</v>
      </c>
      <c r="C4038" s="10">
        <f t="shared" si="0"/>
        <v>0</v>
      </c>
      <c r="D4038" s="10">
        <f>'data '!P4039</f>
        <v>0</v>
      </c>
      <c r="E4038" s="10">
        <f t="shared" si="2"/>
        <v>0</v>
      </c>
      <c r="F4038" s="10">
        <f>'data '!U4039</f>
        <v>0</v>
      </c>
      <c r="G4038" s="10">
        <f t="shared" si="1"/>
        <v>0</v>
      </c>
    </row>
    <row r="4039" spans="1:7" ht="12.75" customHeight="1" x14ac:dyDescent="0.2">
      <c r="A4039" s="7">
        <v>44061</v>
      </c>
      <c r="B4039" s="10">
        <f>'data '!K4040</f>
        <v>0</v>
      </c>
      <c r="C4039" s="10">
        <f t="shared" si="0"/>
        <v>0</v>
      </c>
      <c r="D4039" s="10">
        <f>'data '!P4040</f>
        <v>0</v>
      </c>
      <c r="E4039" s="10">
        <f t="shared" si="2"/>
        <v>0</v>
      </c>
      <c r="F4039" s="10">
        <f>'data '!U4040</f>
        <v>0</v>
      </c>
      <c r="G4039" s="10">
        <f t="shared" si="1"/>
        <v>0</v>
      </c>
    </row>
    <row r="4040" spans="1:7" ht="12.75" customHeight="1" x14ac:dyDescent="0.2">
      <c r="A4040" s="7">
        <v>44062</v>
      </c>
      <c r="B4040" s="10">
        <f>'data '!K4041</f>
        <v>0</v>
      </c>
      <c r="C4040" s="10">
        <f t="shared" si="0"/>
        <v>0</v>
      </c>
      <c r="D4040" s="10">
        <f>'data '!P4041</f>
        <v>0</v>
      </c>
      <c r="E4040" s="10">
        <f t="shared" si="2"/>
        <v>0</v>
      </c>
      <c r="F4040" s="10">
        <f>'data '!U4041</f>
        <v>0</v>
      </c>
      <c r="G4040" s="10">
        <f t="shared" si="1"/>
        <v>0</v>
      </c>
    </row>
    <row r="4041" spans="1:7" ht="12.75" customHeight="1" x14ac:dyDescent="0.2">
      <c r="A4041" s="7">
        <v>44063</v>
      </c>
      <c r="B4041" s="10">
        <f>'data '!K4042</f>
        <v>0</v>
      </c>
      <c r="C4041" s="10">
        <f t="shared" si="0"/>
        <v>0</v>
      </c>
      <c r="D4041" s="10">
        <f>'data '!P4042</f>
        <v>0</v>
      </c>
      <c r="E4041" s="10">
        <f t="shared" si="2"/>
        <v>0</v>
      </c>
      <c r="F4041" s="10">
        <f>'data '!U4042</f>
        <v>0</v>
      </c>
      <c r="G4041" s="10">
        <f t="shared" si="1"/>
        <v>0</v>
      </c>
    </row>
    <row r="4042" spans="1:7" ht="12.75" customHeight="1" x14ac:dyDescent="0.2">
      <c r="A4042" s="7">
        <v>44064</v>
      </c>
      <c r="B4042" s="10">
        <f>'data '!K4043</f>
        <v>0</v>
      </c>
      <c r="C4042" s="10">
        <f t="shared" si="0"/>
        <v>0</v>
      </c>
      <c r="D4042" s="10">
        <f>'data '!P4043</f>
        <v>0</v>
      </c>
      <c r="E4042" s="10">
        <f t="shared" si="2"/>
        <v>0</v>
      </c>
      <c r="F4042" s="10">
        <f>'data '!U4043</f>
        <v>0</v>
      </c>
      <c r="G4042" s="10">
        <f t="shared" si="1"/>
        <v>0</v>
      </c>
    </row>
    <row r="4043" spans="1:7" ht="12.75" customHeight="1" x14ac:dyDescent="0.2">
      <c r="A4043" s="7">
        <v>44067</v>
      </c>
      <c r="B4043" s="10">
        <f>'data '!K4044</f>
        <v>0</v>
      </c>
      <c r="C4043" s="10">
        <f t="shared" si="0"/>
        <v>0</v>
      </c>
      <c r="D4043" s="10">
        <f>'data '!P4044</f>
        <v>0</v>
      </c>
      <c r="E4043" s="10">
        <f t="shared" si="2"/>
        <v>0</v>
      </c>
      <c r="F4043" s="10">
        <f>'data '!U4044</f>
        <v>0</v>
      </c>
      <c r="G4043" s="10">
        <f t="shared" si="1"/>
        <v>0</v>
      </c>
    </row>
    <row r="4044" spans="1:7" ht="12.75" customHeight="1" x14ac:dyDescent="0.2">
      <c r="A4044" s="7">
        <v>44068</v>
      </c>
      <c r="B4044" s="10">
        <f>'data '!K4045</f>
        <v>0</v>
      </c>
      <c r="C4044" s="10">
        <f t="shared" si="0"/>
        <v>0</v>
      </c>
      <c r="D4044" s="10">
        <f>'data '!P4045</f>
        <v>0</v>
      </c>
      <c r="E4044" s="10">
        <f t="shared" si="2"/>
        <v>0</v>
      </c>
      <c r="F4044" s="10">
        <f>'data '!U4045</f>
        <v>0</v>
      </c>
      <c r="G4044" s="10">
        <f t="shared" si="1"/>
        <v>0</v>
      </c>
    </row>
    <row r="4045" spans="1:7" ht="12.75" customHeight="1" x14ac:dyDescent="0.2">
      <c r="A4045" s="7">
        <v>44069</v>
      </c>
      <c r="B4045" s="10">
        <f>'data '!K4046</f>
        <v>0</v>
      </c>
      <c r="C4045" s="10">
        <f t="shared" si="0"/>
        <v>0</v>
      </c>
      <c r="D4045" s="10">
        <f>'data '!P4046</f>
        <v>0</v>
      </c>
      <c r="E4045" s="10">
        <f t="shared" si="2"/>
        <v>0</v>
      </c>
      <c r="F4045" s="10">
        <f>'data '!U4046</f>
        <v>0</v>
      </c>
      <c r="G4045" s="10">
        <f t="shared" si="1"/>
        <v>0</v>
      </c>
    </row>
    <row r="4046" spans="1:7" ht="12.75" customHeight="1" x14ac:dyDescent="0.2">
      <c r="A4046" s="7">
        <v>44070</v>
      </c>
      <c r="B4046" s="10">
        <f>'data '!K4047</f>
        <v>0</v>
      </c>
      <c r="C4046" s="10">
        <f t="shared" si="0"/>
        <v>0</v>
      </c>
      <c r="D4046" s="10">
        <f>'data '!P4047</f>
        <v>0</v>
      </c>
      <c r="E4046" s="10">
        <f t="shared" si="2"/>
        <v>0</v>
      </c>
      <c r="F4046" s="10">
        <f>'data '!U4047</f>
        <v>0</v>
      </c>
      <c r="G4046" s="10">
        <f t="shared" si="1"/>
        <v>0</v>
      </c>
    </row>
    <row r="4047" spans="1:7" ht="12.75" customHeight="1" x14ac:dyDescent="0.2">
      <c r="A4047" s="7">
        <v>44071</v>
      </c>
      <c r="B4047" s="10">
        <f>'data '!K4048</f>
        <v>0</v>
      </c>
      <c r="C4047" s="10">
        <f t="shared" si="0"/>
        <v>0</v>
      </c>
      <c r="D4047" s="10">
        <f>'data '!P4048</f>
        <v>0</v>
      </c>
      <c r="E4047" s="10">
        <f t="shared" si="2"/>
        <v>0</v>
      </c>
      <c r="F4047" s="10">
        <f>'data '!U4048</f>
        <v>0</v>
      </c>
      <c r="G4047" s="10">
        <f t="shared" si="1"/>
        <v>0</v>
      </c>
    </row>
    <row r="4048" spans="1:7" ht="12.75" customHeight="1" x14ac:dyDescent="0.2">
      <c r="A4048" s="7">
        <v>44074</v>
      </c>
      <c r="B4048" s="10">
        <f>'data '!K4049</f>
        <v>0</v>
      </c>
      <c r="C4048" s="10">
        <f t="shared" si="0"/>
        <v>0</v>
      </c>
      <c r="D4048" s="10">
        <f>'data '!P4049</f>
        <v>0</v>
      </c>
      <c r="E4048" s="10">
        <f t="shared" si="2"/>
        <v>0</v>
      </c>
      <c r="F4048" s="10">
        <f>'data '!U4049</f>
        <v>0</v>
      </c>
      <c r="G4048" s="10">
        <f t="shared" si="1"/>
        <v>0</v>
      </c>
    </row>
    <row r="4049" spans="1:7" ht="12.75" customHeight="1" x14ac:dyDescent="0.2">
      <c r="A4049" s="7">
        <v>44075</v>
      </c>
      <c r="B4049" s="10">
        <f>'data '!K4050</f>
        <v>0</v>
      </c>
      <c r="C4049" s="10">
        <f t="shared" si="0"/>
        <v>0</v>
      </c>
      <c r="D4049" s="10">
        <f>'data '!P4050</f>
        <v>0</v>
      </c>
      <c r="E4049" s="10">
        <f t="shared" si="2"/>
        <v>0</v>
      </c>
      <c r="F4049" s="10">
        <f>'data '!U4050</f>
        <v>0</v>
      </c>
      <c r="G4049" s="10">
        <f t="shared" si="1"/>
        <v>0</v>
      </c>
    </row>
    <row r="4050" spans="1:7" ht="12.75" customHeight="1" x14ac:dyDescent="0.2">
      <c r="A4050" s="7">
        <v>44076</v>
      </c>
      <c r="B4050" s="10">
        <f>'data '!K4051</f>
        <v>0</v>
      </c>
      <c r="C4050" s="10">
        <f t="shared" si="0"/>
        <v>0</v>
      </c>
      <c r="D4050" s="10">
        <f>'data '!P4051</f>
        <v>0</v>
      </c>
      <c r="E4050" s="10">
        <f t="shared" si="2"/>
        <v>0</v>
      </c>
      <c r="F4050" s="10">
        <f>'data '!U4051</f>
        <v>0</v>
      </c>
      <c r="G4050" s="10">
        <f t="shared" si="1"/>
        <v>0</v>
      </c>
    </row>
    <row r="4051" spans="1:7" ht="12.75" customHeight="1" x14ac:dyDescent="0.2">
      <c r="A4051" s="7">
        <v>44077</v>
      </c>
      <c r="B4051" s="10">
        <f>'data '!K4052</f>
        <v>0</v>
      </c>
      <c r="C4051" s="10">
        <f t="shared" si="0"/>
        <v>0</v>
      </c>
      <c r="D4051" s="10">
        <f>'data '!P4052</f>
        <v>0</v>
      </c>
      <c r="E4051" s="10">
        <f t="shared" si="2"/>
        <v>0</v>
      </c>
      <c r="F4051" s="10">
        <f>'data '!U4052</f>
        <v>0</v>
      </c>
      <c r="G4051" s="10">
        <f t="shared" si="1"/>
        <v>0</v>
      </c>
    </row>
    <row r="4052" spans="1:7" ht="12.75" customHeight="1" x14ac:dyDescent="0.2">
      <c r="A4052" s="7">
        <v>44078</v>
      </c>
      <c r="B4052" s="10">
        <f>'data '!K4053</f>
        <v>0</v>
      </c>
      <c r="C4052" s="10">
        <f t="shared" si="0"/>
        <v>0</v>
      </c>
      <c r="D4052" s="10">
        <f>'data '!P4053</f>
        <v>0</v>
      </c>
      <c r="E4052" s="10">
        <f t="shared" si="2"/>
        <v>0</v>
      </c>
      <c r="F4052" s="10">
        <f>'data '!U4053</f>
        <v>0</v>
      </c>
      <c r="G4052" s="10">
        <f t="shared" si="1"/>
        <v>0</v>
      </c>
    </row>
    <row r="4053" spans="1:7" ht="12.75" customHeight="1" x14ac:dyDescent="0.2">
      <c r="A4053" s="7">
        <v>44081</v>
      </c>
      <c r="B4053" s="10">
        <f>'data '!K4054</f>
        <v>0</v>
      </c>
      <c r="C4053" s="10">
        <f t="shared" si="0"/>
        <v>0</v>
      </c>
      <c r="D4053" s="10">
        <f>'data '!P4054</f>
        <v>0</v>
      </c>
      <c r="E4053" s="10">
        <f t="shared" si="2"/>
        <v>0</v>
      </c>
      <c r="F4053" s="10">
        <f>'data '!U4054</f>
        <v>0</v>
      </c>
      <c r="G4053" s="10">
        <f t="shared" si="1"/>
        <v>0</v>
      </c>
    </row>
    <row r="4054" spans="1:7" ht="12.75" customHeight="1" x14ac:dyDescent="0.2">
      <c r="A4054" s="7">
        <v>44082</v>
      </c>
      <c r="B4054" s="10">
        <f>'data '!K4055</f>
        <v>0</v>
      </c>
      <c r="C4054" s="10">
        <f t="shared" si="0"/>
        <v>0</v>
      </c>
      <c r="D4054" s="10">
        <f>'data '!P4055</f>
        <v>0</v>
      </c>
      <c r="E4054" s="10">
        <f t="shared" si="2"/>
        <v>0</v>
      </c>
      <c r="F4054" s="10">
        <f>'data '!U4055</f>
        <v>0</v>
      </c>
      <c r="G4054" s="10">
        <f t="shared" si="1"/>
        <v>0</v>
      </c>
    </row>
    <row r="4055" spans="1:7" ht="12.75" customHeight="1" x14ac:dyDescent="0.2">
      <c r="A4055" s="7">
        <v>44083</v>
      </c>
      <c r="B4055" s="10">
        <f>'data '!K4056</f>
        <v>0</v>
      </c>
      <c r="C4055" s="10">
        <f t="shared" si="0"/>
        <v>0</v>
      </c>
      <c r="D4055" s="10">
        <f>'data '!P4056</f>
        <v>0</v>
      </c>
      <c r="E4055" s="10">
        <f t="shared" si="2"/>
        <v>0</v>
      </c>
      <c r="F4055" s="10">
        <f>'data '!U4056</f>
        <v>0</v>
      </c>
      <c r="G4055" s="10">
        <f t="shared" si="1"/>
        <v>0</v>
      </c>
    </row>
    <row r="4056" spans="1:7" ht="12.75" customHeight="1" x14ac:dyDescent="0.2">
      <c r="A4056" s="7">
        <v>44084</v>
      </c>
      <c r="B4056" s="10">
        <f>'data '!K4057</f>
        <v>0</v>
      </c>
      <c r="C4056" s="10">
        <f t="shared" si="0"/>
        <v>0</v>
      </c>
      <c r="D4056" s="10">
        <f>'data '!P4057</f>
        <v>0</v>
      </c>
      <c r="E4056" s="10">
        <f t="shared" si="2"/>
        <v>0</v>
      </c>
      <c r="F4056" s="10">
        <f>'data '!U4057</f>
        <v>0</v>
      </c>
      <c r="G4056" s="10">
        <f t="shared" si="1"/>
        <v>0</v>
      </c>
    </row>
    <row r="4057" spans="1:7" ht="12.75" customHeight="1" x14ac:dyDescent="0.2">
      <c r="A4057" s="7">
        <v>44085</v>
      </c>
      <c r="B4057" s="10">
        <f>'data '!K4058</f>
        <v>0</v>
      </c>
      <c r="C4057" s="10">
        <f t="shared" si="0"/>
        <v>0</v>
      </c>
      <c r="D4057" s="10">
        <f>'data '!P4058</f>
        <v>0</v>
      </c>
      <c r="E4057" s="10">
        <f t="shared" si="2"/>
        <v>0</v>
      </c>
      <c r="F4057" s="10">
        <f>'data '!U4058</f>
        <v>0</v>
      </c>
      <c r="G4057" s="10">
        <f t="shared" si="1"/>
        <v>0</v>
      </c>
    </row>
    <row r="4058" spans="1:7" ht="12.75" customHeight="1" x14ac:dyDescent="0.2">
      <c r="A4058" s="7">
        <v>44088</v>
      </c>
      <c r="B4058" s="10">
        <f>'data '!K4059</f>
        <v>0</v>
      </c>
      <c r="C4058" s="10">
        <f t="shared" si="0"/>
        <v>0</v>
      </c>
      <c r="D4058" s="10">
        <f>'data '!P4059</f>
        <v>0</v>
      </c>
      <c r="E4058" s="10">
        <f t="shared" si="2"/>
        <v>0</v>
      </c>
      <c r="F4058" s="10">
        <f>'data '!U4059</f>
        <v>0</v>
      </c>
      <c r="G4058" s="10">
        <f t="shared" si="1"/>
        <v>0</v>
      </c>
    </row>
    <row r="4059" spans="1:7" ht="12.75" customHeight="1" x14ac:dyDescent="0.2">
      <c r="A4059" s="7">
        <v>44089</v>
      </c>
      <c r="B4059" s="10">
        <f>'data '!K4060</f>
        <v>0</v>
      </c>
      <c r="C4059" s="10">
        <f t="shared" si="0"/>
        <v>0</v>
      </c>
      <c r="D4059" s="10">
        <f>'data '!P4060</f>
        <v>0</v>
      </c>
      <c r="E4059" s="10">
        <f t="shared" si="2"/>
        <v>0</v>
      </c>
      <c r="F4059" s="10">
        <f>'data '!U4060</f>
        <v>0</v>
      </c>
      <c r="G4059" s="10">
        <f t="shared" si="1"/>
        <v>0</v>
      </c>
    </row>
    <row r="4060" spans="1:7" ht="12.75" customHeight="1" x14ac:dyDescent="0.2">
      <c r="A4060" s="7">
        <v>44090</v>
      </c>
      <c r="B4060" s="10">
        <f>'data '!K4061</f>
        <v>0</v>
      </c>
      <c r="C4060" s="10">
        <f t="shared" si="0"/>
        <v>0</v>
      </c>
      <c r="D4060" s="10">
        <f>'data '!P4061</f>
        <v>0</v>
      </c>
      <c r="E4060" s="10">
        <f t="shared" si="2"/>
        <v>0</v>
      </c>
      <c r="F4060" s="10">
        <f>'data '!U4061</f>
        <v>0</v>
      </c>
      <c r="G4060" s="10">
        <f t="shared" si="1"/>
        <v>0</v>
      </c>
    </row>
    <row r="4061" spans="1:7" ht="12.75" customHeight="1" x14ac:dyDescent="0.2">
      <c r="A4061" s="7">
        <v>44091</v>
      </c>
      <c r="B4061" s="10">
        <f>'data '!K4062</f>
        <v>0</v>
      </c>
      <c r="C4061" s="10">
        <f t="shared" si="0"/>
        <v>0</v>
      </c>
      <c r="D4061" s="10">
        <f>'data '!P4062</f>
        <v>0</v>
      </c>
      <c r="E4061" s="10">
        <f t="shared" si="2"/>
        <v>0</v>
      </c>
      <c r="F4061" s="10">
        <f>'data '!U4062</f>
        <v>0</v>
      </c>
      <c r="G4061" s="10">
        <f t="shared" si="1"/>
        <v>0</v>
      </c>
    </row>
    <row r="4062" spans="1:7" ht="12.75" customHeight="1" x14ac:dyDescent="0.2">
      <c r="A4062" s="7">
        <v>44092</v>
      </c>
      <c r="B4062" s="10">
        <f>'data '!K4063</f>
        <v>0</v>
      </c>
      <c r="C4062" s="10">
        <f t="shared" si="0"/>
        <v>0</v>
      </c>
      <c r="D4062" s="10">
        <f>'data '!P4063</f>
        <v>0</v>
      </c>
      <c r="E4062" s="10">
        <f t="shared" si="2"/>
        <v>0</v>
      </c>
      <c r="F4062" s="10">
        <f>'data '!U4063</f>
        <v>0</v>
      </c>
      <c r="G4062" s="10">
        <f t="shared" si="1"/>
        <v>0</v>
      </c>
    </row>
    <row r="4063" spans="1:7" ht="12.75" customHeight="1" x14ac:dyDescent="0.2">
      <c r="A4063" s="7">
        <v>44095</v>
      </c>
      <c r="B4063" s="10">
        <f>'data '!K4064</f>
        <v>0</v>
      </c>
      <c r="C4063" s="10">
        <f t="shared" si="0"/>
        <v>0</v>
      </c>
      <c r="D4063" s="10">
        <f>'data '!P4064</f>
        <v>0</v>
      </c>
      <c r="E4063" s="10">
        <f t="shared" si="2"/>
        <v>0</v>
      </c>
      <c r="F4063" s="10">
        <f>'data '!U4064</f>
        <v>0</v>
      </c>
      <c r="G4063" s="10">
        <f t="shared" si="1"/>
        <v>0</v>
      </c>
    </row>
    <row r="4064" spans="1:7" ht="12.75" customHeight="1" x14ac:dyDescent="0.2">
      <c r="A4064" s="7">
        <v>44096</v>
      </c>
      <c r="B4064" s="10">
        <f>'data '!K4065</f>
        <v>0</v>
      </c>
      <c r="C4064" s="10">
        <f t="shared" si="0"/>
        <v>0</v>
      </c>
      <c r="D4064" s="10">
        <f>'data '!P4065</f>
        <v>0</v>
      </c>
      <c r="E4064" s="10">
        <f t="shared" si="2"/>
        <v>0</v>
      </c>
      <c r="F4064" s="10">
        <f>'data '!U4065</f>
        <v>0</v>
      </c>
      <c r="G4064" s="10">
        <f t="shared" si="1"/>
        <v>0</v>
      </c>
    </row>
    <row r="4065" spans="1:7" ht="12.75" customHeight="1" x14ac:dyDescent="0.2">
      <c r="A4065" s="7">
        <v>44097</v>
      </c>
      <c r="B4065" s="10">
        <f>'data '!K4066</f>
        <v>0</v>
      </c>
      <c r="C4065" s="10">
        <f t="shared" si="0"/>
        <v>0</v>
      </c>
      <c r="D4065" s="10">
        <f>'data '!P4066</f>
        <v>0</v>
      </c>
      <c r="E4065" s="10">
        <f t="shared" si="2"/>
        <v>0</v>
      </c>
      <c r="F4065" s="10">
        <f>'data '!U4066</f>
        <v>0</v>
      </c>
      <c r="G4065" s="10">
        <f t="shared" si="1"/>
        <v>0</v>
      </c>
    </row>
    <row r="4066" spans="1:7" ht="12.75" customHeight="1" x14ac:dyDescent="0.2">
      <c r="A4066" s="7">
        <v>44098</v>
      </c>
      <c r="B4066" s="10">
        <f>'data '!K4067</f>
        <v>0</v>
      </c>
      <c r="C4066" s="10">
        <f t="shared" si="0"/>
        <v>0</v>
      </c>
      <c r="D4066" s="10">
        <f>'data '!P4067</f>
        <v>0</v>
      </c>
      <c r="E4066" s="10">
        <f t="shared" si="2"/>
        <v>0</v>
      </c>
      <c r="F4066" s="10">
        <f>'data '!U4067</f>
        <v>0</v>
      </c>
      <c r="G4066" s="10">
        <f t="shared" si="1"/>
        <v>0</v>
      </c>
    </row>
    <row r="4067" spans="1:7" ht="12.75" customHeight="1" x14ac:dyDescent="0.2">
      <c r="A4067" s="7">
        <v>44099</v>
      </c>
      <c r="B4067" s="10">
        <f>'data '!K4068</f>
        <v>0</v>
      </c>
      <c r="C4067" s="10">
        <f t="shared" si="0"/>
        <v>0</v>
      </c>
      <c r="D4067" s="10">
        <f>'data '!P4068</f>
        <v>0</v>
      </c>
      <c r="E4067" s="10">
        <f t="shared" si="2"/>
        <v>0</v>
      </c>
      <c r="F4067" s="10">
        <f>'data '!U4068</f>
        <v>0</v>
      </c>
      <c r="G4067" s="10">
        <f t="shared" si="1"/>
        <v>0</v>
      </c>
    </row>
    <row r="4068" spans="1:7" ht="12.75" customHeight="1" x14ac:dyDescent="0.2">
      <c r="A4068" s="7">
        <v>44102</v>
      </c>
      <c r="B4068" s="10">
        <f>'data '!K4069</f>
        <v>0</v>
      </c>
      <c r="C4068" s="10">
        <f t="shared" si="0"/>
        <v>0</v>
      </c>
      <c r="D4068" s="10">
        <f>'data '!P4069</f>
        <v>0</v>
      </c>
      <c r="E4068" s="10">
        <f t="shared" si="2"/>
        <v>0</v>
      </c>
      <c r="F4068" s="10">
        <f>'data '!U4069</f>
        <v>0</v>
      </c>
      <c r="G4068" s="10">
        <f t="shared" si="1"/>
        <v>0</v>
      </c>
    </row>
    <row r="4069" spans="1:7" ht="12.75" customHeight="1" x14ac:dyDescent="0.2">
      <c r="A4069" s="7">
        <v>44103</v>
      </c>
      <c r="B4069" s="10">
        <f>'data '!K4070</f>
        <v>0</v>
      </c>
      <c r="C4069" s="10">
        <f t="shared" si="0"/>
        <v>0</v>
      </c>
      <c r="D4069" s="10">
        <f>'data '!P4070</f>
        <v>0</v>
      </c>
      <c r="E4069" s="10">
        <f t="shared" si="2"/>
        <v>0</v>
      </c>
      <c r="F4069" s="10">
        <f>'data '!U4070</f>
        <v>0</v>
      </c>
      <c r="G4069" s="10">
        <f t="shared" si="1"/>
        <v>0</v>
      </c>
    </row>
    <row r="4070" spans="1:7" ht="12.75" customHeight="1" x14ac:dyDescent="0.2">
      <c r="A4070" s="7">
        <v>44104</v>
      </c>
      <c r="B4070" s="10">
        <f>'data '!K4071</f>
        <v>0</v>
      </c>
      <c r="C4070" s="10">
        <f t="shared" si="0"/>
        <v>0</v>
      </c>
      <c r="D4070" s="10">
        <f>'data '!P4071</f>
        <v>0</v>
      </c>
      <c r="E4070" s="10">
        <f t="shared" si="2"/>
        <v>0</v>
      </c>
      <c r="F4070" s="10">
        <f>'data '!U4071</f>
        <v>0</v>
      </c>
      <c r="G4070" s="10">
        <f t="shared" si="1"/>
        <v>0</v>
      </c>
    </row>
    <row r="4071" spans="1:7" ht="12.75" customHeight="1" x14ac:dyDescent="0.2">
      <c r="A4071" s="7">
        <v>44105</v>
      </c>
      <c r="B4071" s="10">
        <f>'data '!K4072</f>
        <v>0</v>
      </c>
      <c r="C4071" s="10">
        <f t="shared" si="0"/>
        <v>0</v>
      </c>
      <c r="D4071" s="10">
        <f>'data '!P4072</f>
        <v>0</v>
      </c>
      <c r="E4071" s="10">
        <f t="shared" si="2"/>
        <v>0</v>
      </c>
      <c r="F4071" s="10">
        <f>'data '!U4072</f>
        <v>0</v>
      </c>
      <c r="G4071" s="10">
        <f t="shared" si="1"/>
        <v>0</v>
      </c>
    </row>
    <row r="4072" spans="1:7" ht="12.75" customHeight="1" x14ac:dyDescent="0.2">
      <c r="A4072" s="7">
        <v>44109</v>
      </c>
      <c r="B4072" s="10">
        <f>'data '!K4073</f>
        <v>0</v>
      </c>
      <c r="C4072" s="10">
        <f t="shared" si="0"/>
        <v>0</v>
      </c>
      <c r="D4072" s="10">
        <f>'data '!P4073</f>
        <v>0</v>
      </c>
      <c r="E4072" s="10">
        <f t="shared" si="2"/>
        <v>0</v>
      </c>
      <c r="F4072" s="10">
        <f>'data '!U4073</f>
        <v>0</v>
      </c>
      <c r="G4072" s="10">
        <f t="shared" si="1"/>
        <v>0</v>
      </c>
    </row>
    <row r="4073" spans="1:7" ht="12.75" customHeight="1" x14ac:dyDescent="0.2">
      <c r="A4073" s="7">
        <v>44110</v>
      </c>
      <c r="B4073" s="10">
        <f>'data '!K4074</f>
        <v>0</v>
      </c>
      <c r="C4073" s="10">
        <f t="shared" si="0"/>
        <v>0</v>
      </c>
      <c r="D4073" s="10">
        <f>'data '!P4074</f>
        <v>0</v>
      </c>
      <c r="E4073" s="10">
        <f t="shared" si="2"/>
        <v>0</v>
      </c>
      <c r="F4073" s="10">
        <f>'data '!U4074</f>
        <v>0</v>
      </c>
      <c r="G4073" s="10">
        <f t="shared" si="1"/>
        <v>0</v>
      </c>
    </row>
    <row r="4074" spans="1:7" ht="12.75" customHeight="1" x14ac:dyDescent="0.2">
      <c r="A4074" s="7">
        <v>44111</v>
      </c>
      <c r="B4074" s="10">
        <f>'data '!K4075</f>
        <v>0</v>
      </c>
      <c r="C4074" s="10">
        <f t="shared" si="0"/>
        <v>0</v>
      </c>
      <c r="D4074" s="10">
        <f>'data '!P4075</f>
        <v>0</v>
      </c>
      <c r="E4074" s="10">
        <f t="shared" si="2"/>
        <v>0</v>
      </c>
      <c r="F4074" s="10">
        <f>'data '!U4075</f>
        <v>0</v>
      </c>
      <c r="G4074" s="10">
        <f t="shared" si="1"/>
        <v>0</v>
      </c>
    </row>
    <row r="4075" spans="1:7" ht="12.75" customHeight="1" x14ac:dyDescent="0.2">
      <c r="A4075" s="7">
        <v>44112</v>
      </c>
      <c r="B4075" s="10">
        <f>'data '!K4076</f>
        <v>0</v>
      </c>
      <c r="C4075" s="10">
        <f t="shared" si="0"/>
        <v>0</v>
      </c>
      <c r="D4075" s="10">
        <f>'data '!P4076</f>
        <v>0</v>
      </c>
      <c r="E4075" s="10">
        <f t="shared" si="2"/>
        <v>0</v>
      </c>
      <c r="F4075" s="10">
        <f>'data '!U4076</f>
        <v>0</v>
      </c>
      <c r="G4075" s="10">
        <f t="shared" si="1"/>
        <v>0</v>
      </c>
    </row>
    <row r="4076" spans="1:7" ht="12.75" customHeight="1" x14ac:dyDescent="0.2">
      <c r="A4076" s="7">
        <v>44113</v>
      </c>
      <c r="B4076" s="10">
        <f>'data '!K4077</f>
        <v>0</v>
      </c>
      <c r="C4076" s="10">
        <f t="shared" si="0"/>
        <v>0</v>
      </c>
      <c r="D4076" s="10">
        <f>'data '!P4077</f>
        <v>0</v>
      </c>
      <c r="E4076" s="10">
        <f t="shared" si="2"/>
        <v>0</v>
      </c>
      <c r="F4076" s="10">
        <f>'data '!U4077</f>
        <v>0</v>
      </c>
      <c r="G4076" s="10">
        <f t="shared" si="1"/>
        <v>0</v>
      </c>
    </row>
    <row r="4077" spans="1:7" ht="12.75" customHeight="1" x14ac:dyDescent="0.2">
      <c r="A4077" s="7">
        <v>44116</v>
      </c>
      <c r="B4077" s="10">
        <f>'data '!K4078</f>
        <v>0</v>
      </c>
      <c r="C4077" s="10">
        <f t="shared" si="0"/>
        <v>0</v>
      </c>
      <c r="D4077" s="10">
        <f>'data '!P4078</f>
        <v>0</v>
      </c>
      <c r="E4077" s="10">
        <f t="shared" si="2"/>
        <v>0</v>
      </c>
      <c r="F4077" s="10">
        <f>'data '!U4078</f>
        <v>0</v>
      </c>
      <c r="G4077" s="10">
        <f t="shared" si="1"/>
        <v>0</v>
      </c>
    </row>
    <row r="4078" spans="1:7" ht="12.75" customHeight="1" x14ac:dyDescent="0.2">
      <c r="A4078" s="7">
        <v>44117</v>
      </c>
      <c r="B4078" s="10">
        <f>'data '!K4079</f>
        <v>0</v>
      </c>
      <c r="C4078" s="10">
        <f t="shared" si="0"/>
        <v>0</v>
      </c>
      <c r="D4078" s="10">
        <f>'data '!P4079</f>
        <v>0</v>
      </c>
      <c r="E4078" s="10">
        <f t="shared" si="2"/>
        <v>0</v>
      </c>
      <c r="F4078" s="10">
        <f>'data '!U4079</f>
        <v>0</v>
      </c>
      <c r="G4078" s="10">
        <f t="shared" si="1"/>
        <v>0</v>
      </c>
    </row>
    <row r="4079" spans="1:7" ht="12.75" customHeight="1" x14ac:dyDescent="0.2">
      <c r="A4079" s="7">
        <v>44118</v>
      </c>
      <c r="B4079" s="10">
        <f>'data '!K4080</f>
        <v>0</v>
      </c>
      <c r="C4079" s="10">
        <f t="shared" si="0"/>
        <v>0</v>
      </c>
      <c r="D4079" s="10">
        <f>'data '!P4080</f>
        <v>0</v>
      </c>
      <c r="E4079" s="10">
        <f t="shared" si="2"/>
        <v>0</v>
      </c>
      <c r="F4079" s="10">
        <f>'data '!U4080</f>
        <v>0</v>
      </c>
      <c r="G4079" s="10">
        <f t="shared" si="1"/>
        <v>0</v>
      </c>
    </row>
    <row r="4080" spans="1:7" ht="12.75" customHeight="1" x14ac:dyDescent="0.2">
      <c r="A4080" s="7">
        <v>44119</v>
      </c>
      <c r="B4080" s="10">
        <f>'data '!K4081</f>
        <v>0</v>
      </c>
      <c r="C4080" s="10">
        <f t="shared" si="0"/>
        <v>0</v>
      </c>
      <c r="D4080" s="10">
        <f>'data '!P4081</f>
        <v>0</v>
      </c>
      <c r="E4080" s="10">
        <f t="shared" si="2"/>
        <v>0</v>
      </c>
      <c r="F4080" s="10">
        <f>'data '!U4081</f>
        <v>0</v>
      </c>
      <c r="G4080" s="10">
        <f t="shared" si="1"/>
        <v>0</v>
      </c>
    </row>
    <row r="4081" spans="1:7" ht="12.75" customHeight="1" x14ac:dyDescent="0.2">
      <c r="A4081" s="7">
        <v>44120</v>
      </c>
      <c r="B4081" s="10">
        <f>'data '!K4082</f>
        <v>0</v>
      </c>
      <c r="C4081" s="10">
        <f t="shared" si="0"/>
        <v>0</v>
      </c>
      <c r="D4081" s="10">
        <f>'data '!P4082</f>
        <v>0</v>
      </c>
      <c r="E4081" s="10">
        <f t="shared" si="2"/>
        <v>0</v>
      </c>
      <c r="F4081" s="10">
        <f>'data '!U4082</f>
        <v>0</v>
      </c>
      <c r="G4081" s="10">
        <f t="shared" si="1"/>
        <v>0</v>
      </c>
    </row>
    <row r="4082" spans="1:7" ht="12.75" customHeight="1" x14ac:dyDescent="0.2">
      <c r="A4082" s="7">
        <v>44123</v>
      </c>
      <c r="B4082" s="10">
        <f>'data '!K4083</f>
        <v>0</v>
      </c>
      <c r="C4082" s="10">
        <f t="shared" si="0"/>
        <v>0</v>
      </c>
      <c r="D4082" s="10">
        <f>'data '!P4083</f>
        <v>0</v>
      </c>
      <c r="E4082" s="10">
        <f t="shared" si="2"/>
        <v>0</v>
      </c>
      <c r="F4082" s="10">
        <f>'data '!U4083</f>
        <v>0</v>
      </c>
      <c r="G4082" s="10">
        <f t="shared" si="1"/>
        <v>0</v>
      </c>
    </row>
    <row r="4083" spans="1:7" ht="12.75" customHeight="1" x14ac:dyDescent="0.2">
      <c r="A4083" s="7">
        <v>44124</v>
      </c>
      <c r="B4083" s="10">
        <f>'data '!K4084</f>
        <v>0</v>
      </c>
      <c r="C4083" s="10">
        <f t="shared" si="0"/>
        <v>0</v>
      </c>
      <c r="D4083" s="10">
        <f>'data '!P4084</f>
        <v>0</v>
      </c>
      <c r="E4083" s="10">
        <f t="shared" si="2"/>
        <v>0</v>
      </c>
      <c r="F4083" s="10">
        <f>'data '!U4084</f>
        <v>0</v>
      </c>
      <c r="G4083" s="10">
        <f t="shared" si="1"/>
        <v>0</v>
      </c>
    </row>
    <row r="4084" spans="1:7" ht="12.75" customHeight="1" x14ac:dyDescent="0.2">
      <c r="A4084" s="7">
        <v>44125</v>
      </c>
      <c r="B4084" s="10">
        <f>'data '!K4085</f>
        <v>0</v>
      </c>
      <c r="C4084" s="10">
        <f t="shared" si="0"/>
        <v>0</v>
      </c>
      <c r="D4084" s="10">
        <f>'data '!P4085</f>
        <v>0</v>
      </c>
      <c r="E4084" s="10">
        <f t="shared" si="2"/>
        <v>0</v>
      </c>
      <c r="F4084" s="10">
        <f>'data '!U4085</f>
        <v>0</v>
      </c>
      <c r="G4084" s="10">
        <f t="shared" si="1"/>
        <v>0</v>
      </c>
    </row>
    <row r="4085" spans="1:7" ht="12.75" customHeight="1" x14ac:dyDescent="0.2">
      <c r="A4085" s="7">
        <v>44126</v>
      </c>
      <c r="B4085" s="10">
        <f>'data '!K4086</f>
        <v>0</v>
      </c>
      <c r="C4085" s="10">
        <f t="shared" si="0"/>
        <v>0</v>
      </c>
      <c r="D4085" s="10">
        <f>'data '!P4086</f>
        <v>0</v>
      </c>
      <c r="E4085" s="10">
        <f t="shared" si="2"/>
        <v>0</v>
      </c>
      <c r="F4085" s="10">
        <f>'data '!U4086</f>
        <v>0</v>
      </c>
      <c r="G4085" s="10">
        <f t="shared" si="1"/>
        <v>0</v>
      </c>
    </row>
    <row r="4086" spans="1:7" ht="12.75" customHeight="1" x14ac:dyDescent="0.2">
      <c r="A4086" s="7">
        <v>44127</v>
      </c>
      <c r="B4086" s="10">
        <f>'data '!K4087</f>
        <v>0</v>
      </c>
      <c r="C4086" s="10">
        <f t="shared" si="0"/>
        <v>0</v>
      </c>
      <c r="D4086" s="10">
        <f>'data '!P4087</f>
        <v>0</v>
      </c>
      <c r="E4086" s="10">
        <f t="shared" si="2"/>
        <v>0</v>
      </c>
      <c r="F4086" s="10">
        <f>'data '!U4087</f>
        <v>0</v>
      </c>
      <c r="G4086" s="10">
        <f t="shared" si="1"/>
        <v>0</v>
      </c>
    </row>
    <row r="4087" spans="1:7" ht="12.75" customHeight="1" x14ac:dyDescent="0.2">
      <c r="A4087" s="7">
        <v>44130</v>
      </c>
      <c r="B4087" s="10">
        <f>'data '!K4088</f>
        <v>0</v>
      </c>
      <c r="C4087" s="10">
        <f t="shared" si="0"/>
        <v>0</v>
      </c>
      <c r="D4087" s="10">
        <f>'data '!P4088</f>
        <v>0</v>
      </c>
      <c r="E4087" s="10">
        <f t="shared" si="2"/>
        <v>0</v>
      </c>
      <c r="F4087" s="10">
        <f>'data '!U4088</f>
        <v>0</v>
      </c>
      <c r="G4087" s="10">
        <f t="shared" si="1"/>
        <v>0</v>
      </c>
    </row>
    <row r="4088" spans="1:7" ht="12.75" customHeight="1" x14ac:dyDescent="0.2">
      <c r="A4088" s="7">
        <v>44131</v>
      </c>
      <c r="B4088" s="10">
        <f>'data '!K4089</f>
        <v>0</v>
      </c>
      <c r="C4088" s="10">
        <f t="shared" si="0"/>
        <v>0</v>
      </c>
      <c r="D4088" s="10">
        <f>'data '!P4089</f>
        <v>0</v>
      </c>
      <c r="E4088" s="10">
        <f t="shared" si="2"/>
        <v>0</v>
      </c>
      <c r="F4088" s="10">
        <f>'data '!U4089</f>
        <v>0</v>
      </c>
      <c r="G4088" s="10">
        <f t="shared" si="1"/>
        <v>0</v>
      </c>
    </row>
    <row r="4089" spans="1:7" ht="12.75" customHeight="1" x14ac:dyDescent="0.2">
      <c r="A4089" s="7">
        <v>44132</v>
      </c>
      <c r="B4089" s="10">
        <f>'data '!K4090</f>
        <v>0</v>
      </c>
      <c r="C4089" s="10">
        <f t="shared" si="0"/>
        <v>0</v>
      </c>
      <c r="D4089" s="10">
        <f>'data '!P4090</f>
        <v>0</v>
      </c>
      <c r="E4089" s="10">
        <f t="shared" si="2"/>
        <v>0</v>
      </c>
      <c r="F4089" s="10">
        <f>'data '!U4090</f>
        <v>0</v>
      </c>
      <c r="G4089" s="10">
        <f t="shared" si="1"/>
        <v>0</v>
      </c>
    </row>
    <row r="4090" spans="1:7" ht="12.75" customHeight="1" x14ac:dyDescent="0.2">
      <c r="A4090" s="7">
        <v>44133</v>
      </c>
      <c r="B4090" s="10">
        <f>'data '!K4091</f>
        <v>0</v>
      </c>
      <c r="C4090" s="10">
        <f t="shared" si="0"/>
        <v>0</v>
      </c>
      <c r="D4090" s="10">
        <f>'data '!P4091</f>
        <v>0</v>
      </c>
      <c r="E4090" s="10">
        <f t="shared" si="2"/>
        <v>0</v>
      </c>
      <c r="F4090" s="10">
        <f>'data '!U4091</f>
        <v>0</v>
      </c>
      <c r="G4090" s="10">
        <f t="shared" si="1"/>
        <v>0</v>
      </c>
    </row>
    <row r="4091" spans="1:7" ht="12.75" customHeight="1" x14ac:dyDescent="0.2">
      <c r="A4091" s="7">
        <v>44134</v>
      </c>
      <c r="B4091" s="10">
        <f>'data '!K4092</f>
        <v>0</v>
      </c>
      <c r="C4091" s="10">
        <f t="shared" si="0"/>
        <v>0</v>
      </c>
      <c r="D4091" s="10">
        <f>'data '!P4092</f>
        <v>0</v>
      </c>
      <c r="E4091" s="10">
        <f t="shared" si="2"/>
        <v>0</v>
      </c>
      <c r="F4091" s="10">
        <f>'data '!U4092</f>
        <v>0</v>
      </c>
      <c r="G4091" s="10">
        <f t="shared" si="1"/>
        <v>0</v>
      </c>
    </row>
    <row r="4092" spans="1:7" ht="12.75" customHeight="1" x14ac:dyDescent="0.2">
      <c r="A4092" s="7">
        <v>44137</v>
      </c>
      <c r="B4092" s="10">
        <f>'data '!K4093</f>
        <v>0</v>
      </c>
      <c r="C4092" s="10">
        <f t="shared" si="0"/>
        <v>0</v>
      </c>
      <c r="D4092" s="10">
        <f>'data '!P4093</f>
        <v>0</v>
      </c>
      <c r="E4092" s="10">
        <f t="shared" si="2"/>
        <v>0</v>
      </c>
      <c r="F4092" s="10">
        <f>'data '!U4093</f>
        <v>0</v>
      </c>
      <c r="G4092" s="10">
        <f t="shared" si="1"/>
        <v>0</v>
      </c>
    </row>
    <row r="4093" spans="1:7" ht="12.75" customHeight="1" x14ac:dyDescent="0.2">
      <c r="A4093" s="7">
        <v>44138</v>
      </c>
      <c r="B4093" s="10">
        <f>'data '!K4094</f>
        <v>0</v>
      </c>
      <c r="C4093" s="10">
        <f t="shared" si="0"/>
        <v>0</v>
      </c>
      <c r="D4093" s="10">
        <f>'data '!P4094</f>
        <v>0</v>
      </c>
      <c r="E4093" s="10">
        <f t="shared" si="2"/>
        <v>0</v>
      </c>
      <c r="F4093" s="10">
        <f>'data '!U4094</f>
        <v>0</v>
      </c>
      <c r="G4093" s="10">
        <f t="shared" si="1"/>
        <v>0</v>
      </c>
    </row>
    <row r="4094" spans="1:7" ht="12.75" customHeight="1" x14ac:dyDescent="0.2">
      <c r="A4094" s="7">
        <v>44139</v>
      </c>
      <c r="B4094" s="10">
        <f>'data '!K4095</f>
        <v>0</v>
      </c>
      <c r="C4094" s="10">
        <f t="shared" si="0"/>
        <v>0</v>
      </c>
      <c r="D4094" s="10">
        <f>'data '!P4095</f>
        <v>0</v>
      </c>
      <c r="E4094" s="10">
        <f t="shared" si="2"/>
        <v>0</v>
      </c>
      <c r="F4094" s="10">
        <f>'data '!U4095</f>
        <v>0</v>
      </c>
      <c r="G4094" s="10">
        <f t="shared" si="1"/>
        <v>0</v>
      </c>
    </row>
    <row r="4095" spans="1:7" ht="12.75" customHeight="1" x14ac:dyDescent="0.2">
      <c r="A4095" s="7">
        <v>44140</v>
      </c>
      <c r="B4095" s="10">
        <f>'data '!K4096</f>
        <v>0</v>
      </c>
      <c r="C4095" s="10">
        <f t="shared" si="0"/>
        <v>0</v>
      </c>
      <c r="D4095" s="10">
        <f>'data '!P4096</f>
        <v>0</v>
      </c>
      <c r="E4095" s="10">
        <f t="shared" si="2"/>
        <v>0</v>
      </c>
      <c r="F4095" s="10">
        <f>'data '!U4096</f>
        <v>0</v>
      </c>
      <c r="G4095" s="10">
        <f t="shared" si="1"/>
        <v>0</v>
      </c>
    </row>
    <row r="4096" spans="1:7" ht="12.75" customHeight="1" x14ac:dyDescent="0.2">
      <c r="A4096" s="7">
        <v>44141</v>
      </c>
      <c r="B4096" s="10">
        <f>'data '!K4097</f>
        <v>0</v>
      </c>
      <c r="C4096" s="10">
        <f t="shared" si="0"/>
        <v>0</v>
      </c>
      <c r="D4096" s="10">
        <f>'data '!P4097</f>
        <v>0</v>
      </c>
      <c r="E4096" s="10">
        <f t="shared" si="2"/>
        <v>0</v>
      </c>
      <c r="F4096" s="10">
        <f>'data '!U4097</f>
        <v>0</v>
      </c>
      <c r="G4096" s="10">
        <f t="shared" si="1"/>
        <v>0</v>
      </c>
    </row>
    <row r="4097" spans="1:7" ht="12.75" customHeight="1" x14ac:dyDescent="0.2">
      <c r="A4097" s="7">
        <v>44144</v>
      </c>
      <c r="B4097" s="10">
        <f>'data '!K4098</f>
        <v>0</v>
      </c>
      <c r="C4097" s="10">
        <f t="shared" si="0"/>
        <v>0</v>
      </c>
      <c r="D4097" s="10">
        <f>'data '!P4098</f>
        <v>0</v>
      </c>
      <c r="E4097" s="10">
        <f t="shared" si="2"/>
        <v>0</v>
      </c>
      <c r="F4097" s="10">
        <f>'data '!U4098</f>
        <v>0</v>
      </c>
      <c r="G4097" s="10">
        <f t="shared" si="1"/>
        <v>0</v>
      </c>
    </row>
    <row r="4098" spans="1:7" ht="12.75" customHeight="1" x14ac:dyDescent="0.2">
      <c r="A4098" s="7">
        <v>44145</v>
      </c>
      <c r="B4098" s="10">
        <f>'data '!K4099</f>
        <v>0</v>
      </c>
      <c r="C4098" s="10">
        <f t="shared" si="0"/>
        <v>0</v>
      </c>
      <c r="D4098" s="10">
        <f>'data '!P4099</f>
        <v>0</v>
      </c>
      <c r="E4098" s="10">
        <f t="shared" si="2"/>
        <v>0</v>
      </c>
      <c r="F4098" s="10">
        <f>'data '!U4099</f>
        <v>0</v>
      </c>
      <c r="G4098" s="10">
        <f t="shared" si="1"/>
        <v>0</v>
      </c>
    </row>
    <row r="4099" spans="1:7" ht="12.75" customHeight="1" x14ac:dyDescent="0.2">
      <c r="A4099" s="7">
        <v>44146</v>
      </c>
      <c r="B4099" s="10">
        <f>'data '!K4100</f>
        <v>0</v>
      </c>
      <c r="C4099" s="10">
        <f t="shared" si="0"/>
        <v>0</v>
      </c>
      <c r="D4099" s="10">
        <f>'data '!P4100</f>
        <v>0</v>
      </c>
      <c r="E4099" s="10">
        <f t="shared" si="2"/>
        <v>0</v>
      </c>
      <c r="F4099" s="10">
        <f>'data '!U4100</f>
        <v>0</v>
      </c>
      <c r="G4099" s="10">
        <f t="shared" si="1"/>
        <v>0</v>
      </c>
    </row>
    <row r="4100" spans="1:7" ht="12.75" customHeight="1" x14ac:dyDescent="0.2">
      <c r="A4100" s="7">
        <v>44147</v>
      </c>
      <c r="B4100" s="10">
        <f>'data '!K4101</f>
        <v>0</v>
      </c>
      <c r="C4100" s="10">
        <f t="shared" si="0"/>
        <v>0</v>
      </c>
      <c r="D4100" s="10">
        <f>'data '!P4101</f>
        <v>0</v>
      </c>
      <c r="E4100" s="10">
        <f t="shared" si="2"/>
        <v>0</v>
      </c>
      <c r="F4100" s="10">
        <f>'data '!U4101</f>
        <v>0</v>
      </c>
      <c r="G4100" s="10">
        <f t="shared" si="1"/>
        <v>0</v>
      </c>
    </row>
    <row r="4101" spans="1:7" ht="12.75" customHeight="1" x14ac:dyDescent="0.2">
      <c r="A4101" s="7">
        <v>44148</v>
      </c>
      <c r="B4101" s="10">
        <f>'data '!K4102</f>
        <v>0</v>
      </c>
      <c r="C4101" s="10">
        <f t="shared" si="0"/>
        <v>0</v>
      </c>
      <c r="D4101" s="10">
        <f>'data '!P4102</f>
        <v>0</v>
      </c>
      <c r="E4101" s="10">
        <f t="shared" si="2"/>
        <v>0</v>
      </c>
      <c r="F4101" s="10">
        <f>'data '!U4102</f>
        <v>0</v>
      </c>
      <c r="G4101" s="10">
        <f t="shared" si="1"/>
        <v>0</v>
      </c>
    </row>
    <row r="4102" spans="1:7" ht="12.75" customHeight="1" x14ac:dyDescent="0.2">
      <c r="A4102" s="7">
        <v>44149</v>
      </c>
      <c r="B4102" s="10">
        <f>'data '!K4103</f>
        <v>0</v>
      </c>
      <c r="C4102" s="10">
        <f t="shared" si="0"/>
        <v>0</v>
      </c>
      <c r="D4102" s="10">
        <f>'data '!P4103</f>
        <v>0</v>
      </c>
      <c r="E4102" s="10">
        <f t="shared" si="2"/>
        <v>0</v>
      </c>
      <c r="F4102" s="10">
        <f>'data '!U4103</f>
        <v>0</v>
      </c>
      <c r="G4102" s="10">
        <f t="shared" si="1"/>
        <v>0</v>
      </c>
    </row>
    <row r="4103" spans="1:7" ht="12.75" customHeight="1" x14ac:dyDescent="0.2">
      <c r="A4103" s="7">
        <v>44152</v>
      </c>
      <c r="B4103" s="10">
        <f>'data '!K4104</f>
        <v>0</v>
      </c>
      <c r="C4103" s="10">
        <f t="shared" si="0"/>
        <v>0</v>
      </c>
      <c r="D4103" s="10">
        <f>'data '!P4104</f>
        <v>0</v>
      </c>
      <c r="E4103" s="10">
        <f t="shared" si="2"/>
        <v>0</v>
      </c>
      <c r="F4103" s="10">
        <f>'data '!U4104</f>
        <v>0</v>
      </c>
      <c r="G4103" s="10">
        <f t="shared" si="1"/>
        <v>0</v>
      </c>
    </row>
    <row r="4104" spans="1:7" ht="12.75" customHeight="1" x14ac:dyDescent="0.2">
      <c r="A4104" s="7">
        <v>44153</v>
      </c>
      <c r="B4104" s="10">
        <f>'data '!K4105</f>
        <v>0</v>
      </c>
      <c r="C4104" s="10">
        <f t="shared" si="0"/>
        <v>0</v>
      </c>
      <c r="D4104" s="10">
        <f>'data '!P4105</f>
        <v>0</v>
      </c>
      <c r="E4104" s="10">
        <f t="shared" si="2"/>
        <v>0</v>
      </c>
      <c r="F4104" s="10">
        <f>'data '!U4105</f>
        <v>0</v>
      </c>
      <c r="G4104" s="10">
        <f t="shared" si="1"/>
        <v>0</v>
      </c>
    </row>
    <row r="4105" spans="1:7" ht="12.75" customHeight="1" x14ac:dyDescent="0.2">
      <c r="A4105" s="7">
        <v>44154</v>
      </c>
      <c r="B4105" s="10">
        <f>'data '!K4106</f>
        <v>0</v>
      </c>
      <c r="C4105" s="10">
        <f t="shared" si="0"/>
        <v>0</v>
      </c>
      <c r="D4105" s="10">
        <f>'data '!P4106</f>
        <v>0</v>
      </c>
      <c r="E4105" s="10">
        <f t="shared" si="2"/>
        <v>0</v>
      </c>
      <c r="F4105" s="10">
        <f>'data '!U4106</f>
        <v>0</v>
      </c>
      <c r="G4105" s="10">
        <f t="shared" si="1"/>
        <v>0</v>
      </c>
    </row>
    <row r="4106" spans="1:7" ht="12.75" customHeight="1" x14ac:dyDescent="0.2">
      <c r="A4106" s="7">
        <v>44155</v>
      </c>
      <c r="B4106" s="10">
        <f>'data '!K4107</f>
        <v>0</v>
      </c>
      <c r="C4106" s="10">
        <f t="shared" si="0"/>
        <v>0</v>
      </c>
      <c r="D4106" s="10">
        <f>'data '!P4107</f>
        <v>0</v>
      </c>
      <c r="E4106" s="10">
        <f t="shared" si="2"/>
        <v>0</v>
      </c>
      <c r="F4106" s="10">
        <f>'data '!U4107</f>
        <v>0</v>
      </c>
      <c r="G4106" s="10">
        <f t="shared" si="1"/>
        <v>0</v>
      </c>
    </row>
    <row r="4107" spans="1:7" ht="12.75" customHeight="1" x14ac:dyDescent="0.2">
      <c r="A4107" s="7">
        <v>44158</v>
      </c>
      <c r="B4107" s="10">
        <f>'data '!K4108</f>
        <v>0</v>
      </c>
      <c r="C4107" s="10">
        <f t="shared" si="0"/>
        <v>0</v>
      </c>
      <c r="D4107" s="10">
        <f>'data '!P4108</f>
        <v>0</v>
      </c>
      <c r="E4107" s="10">
        <f t="shared" si="2"/>
        <v>0</v>
      </c>
      <c r="F4107" s="10">
        <f>'data '!U4108</f>
        <v>0</v>
      </c>
      <c r="G4107" s="10">
        <f t="shared" si="1"/>
        <v>0</v>
      </c>
    </row>
    <row r="4108" spans="1:7" ht="12.75" customHeight="1" x14ac:dyDescent="0.2">
      <c r="A4108" s="7">
        <v>44159</v>
      </c>
      <c r="B4108" s="10">
        <f>'data '!K4109</f>
        <v>0</v>
      </c>
      <c r="C4108" s="10">
        <f t="shared" si="0"/>
        <v>0</v>
      </c>
      <c r="D4108" s="10">
        <f>'data '!P4109</f>
        <v>0</v>
      </c>
      <c r="E4108" s="10">
        <f t="shared" si="2"/>
        <v>0</v>
      </c>
      <c r="F4108" s="10">
        <f>'data '!U4109</f>
        <v>0</v>
      </c>
      <c r="G4108" s="10">
        <f t="shared" si="1"/>
        <v>0</v>
      </c>
    </row>
    <row r="4109" spans="1:7" ht="12.75" customHeight="1" x14ac:dyDescent="0.2">
      <c r="A4109" s="7">
        <v>44160</v>
      </c>
      <c r="B4109" s="10">
        <f>'data '!K4110</f>
        <v>0</v>
      </c>
      <c r="C4109" s="10">
        <f t="shared" si="0"/>
        <v>0</v>
      </c>
      <c r="D4109" s="10">
        <f>'data '!P4110</f>
        <v>0</v>
      </c>
      <c r="E4109" s="10">
        <f t="shared" si="2"/>
        <v>0</v>
      </c>
      <c r="F4109" s="10">
        <f>'data '!U4110</f>
        <v>0</v>
      </c>
      <c r="G4109" s="10">
        <f t="shared" si="1"/>
        <v>0</v>
      </c>
    </row>
    <row r="4110" spans="1:7" ht="12.75" customHeight="1" x14ac:dyDescent="0.2">
      <c r="A4110" s="7">
        <v>44161</v>
      </c>
      <c r="B4110" s="10">
        <f>'data '!K4111</f>
        <v>0</v>
      </c>
      <c r="C4110" s="10">
        <f t="shared" si="0"/>
        <v>0</v>
      </c>
      <c r="D4110" s="10">
        <f>'data '!P4111</f>
        <v>0</v>
      </c>
      <c r="E4110" s="10">
        <f t="shared" si="2"/>
        <v>0</v>
      </c>
      <c r="F4110" s="10">
        <f>'data '!U4111</f>
        <v>0</v>
      </c>
      <c r="G4110" s="10">
        <f t="shared" si="1"/>
        <v>0</v>
      </c>
    </row>
    <row r="4111" spans="1:7" ht="12.75" customHeight="1" x14ac:dyDescent="0.2">
      <c r="A4111" s="7">
        <v>44162</v>
      </c>
      <c r="B4111" s="10">
        <f>'data '!K4112</f>
        <v>0</v>
      </c>
      <c r="C4111" s="10">
        <f t="shared" si="0"/>
        <v>0</v>
      </c>
      <c r="D4111" s="10">
        <f>'data '!P4112</f>
        <v>0</v>
      </c>
      <c r="E4111" s="10">
        <f t="shared" si="2"/>
        <v>0</v>
      </c>
      <c r="F4111" s="10">
        <f>'data '!U4112</f>
        <v>0</v>
      </c>
      <c r="G4111" s="10">
        <f t="shared" si="1"/>
        <v>0</v>
      </c>
    </row>
    <row r="4112" spans="1:7" ht="12.75" customHeight="1" x14ac:dyDescent="0.2">
      <c r="A4112" s="7">
        <v>44166</v>
      </c>
      <c r="B4112" s="10">
        <f>'data '!K4113</f>
        <v>0</v>
      </c>
      <c r="C4112" s="10">
        <f t="shared" si="0"/>
        <v>0</v>
      </c>
      <c r="D4112" s="10">
        <f>'data '!P4113</f>
        <v>0</v>
      </c>
      <c r="E4112" s="10">
        <f t="shared" si="2"/>
        <v>0</v>
      </c>
      <c r="F4112" s="10">
        <f>'data '!U4113</f>
        <v>0</v>
      </c>
      <c r="G4112" s="10">
        <f t="shared" si="1"/>
        <v>0</v>
      </c>
    </row>
    <row r="4113" spans="1:7" ht="12.75" customHeight="1" x14ac:dyDescent="0.2">
      <c r="A4113" s="7">
        <v>44167</v>
      </c>
      <c r="B4113" s="10">
        <f>'data '!K4114</f>
        <v>0</v>
      </c>
      <c r="C4113" s="10">
        <f t="shared" si="0"/>
        <v>0</v>
      </c>
      <c r="D4113" s="10">
        <f>'data '!P4114</f>
        <v>0</v>
      </c>
      <c r="E4113" s="10">
        <f t="shared" si="2"/>
        <v>0</v>
      </c>
      <c r="F4113" s="10">
        <f>'data '!U4114</f>
        <v>0</v>
      </c>
      <c r="G4113" s="10">
        <f t="shared" si="1"/>
        <v>0</v>
      </c>
    </row>
    <row r="4114" spans="1:7" ht="12.75" customHeight="1" x14ac:dyDescent="0.2">
      <c r="A4114" s="7">
        <v>44168</v>
      </c>
      <c r="B4114" s="10">
        <f>'data '!K4115</f>
        <v>0</v>
      </c>
      <c r="C4114" s="10">
        <f t="shared" si="0"/>
        <v>0</v>
      </c>
      <c r="D4114" s="10">
        <f>'data '!P4115</f>
        <v>0</v>
      </c>
      <c r="E4114" s="10">
        <f t="shared" si="2"/>
        <v>0</v>
      </c>
      <c r="F4114" s="10">
        <f>'data '!U4115</f>
        <v>0</v>
      </c>
      <c r="G4114" s="10">
        <f t="shared" si="1"/>
        <v>0</v>
      </c>
    </row>
    <row r="4115" spans="1:7" ht="12.75" customHeight="1" x14ac:dyDescent="0.2">
      <c r="A4115" s="7">
        <v>44169</v>
      </c>
      <c r="B4115" s="10">
        <f>'data '!K4116</f>
        <v>0</v>
      </c>
      <c r="C4115" s="10">
        <f t="shared" si="0"/>
        <v>0</v>
      </c>
      <c r="D4115" s="10">
        <f>'data '!P4116</f>
        <v>0</v>
      </c>
      <c r="E4115" s="10">
        <f t="shared" si="2"/>
        <v>0</v>
      </c>
      <c r="F4115" s="10">
        <f>'data '!U4116</f>
        <v>0</v>
      </c>
      <c r="G4115" s="10">
        <f t="shared" si="1"/>
        <v>0</v>
      </c>
    </row>
    <row r="4116" spans="1:7" ht="12.75" customHeight="1" x14ac:dyDescent="0.2">
      <c r="A4116" s="7">
        <v>44172</v>
      </c>
      <c r="B4116" s="10">
        <f>'data '!K4117</f>
        <v>0</v>
      </c>
      <c r="C4116" s="10">
        <f t="shared" si="0"/>
        <v>0</v>
      </c>
      <c r="D4116" s="10">
        <f>'data '!P4117</f>
        <v>0</v>
      </c>
      <c r="E4116" s="10">
        <f t="shared" si="2"/>
        <v>0</v>
      </c>
      <c r="F4116" s="10">
        <f>'data '!U4117</f>
        <v>0</v>
      </c>
      <c r="G4116" s="10">
        <f t="shared" si="1"/>
        <v>0</v>
      </c>
    </row>
    <row r="4117" spans="1:7" ht="12.75" customHeight="1" x14ac:dyDescent="0.2">
      <c r="A4117" s="7">
        <v>44173</v>
      </c>
      <c r="B4117" s="10">
        <f>'data '!K4118</f>
        <v>0</v>
      </c>
      <c r="C4117" s="10">
        <f t="shared" si="0"/>
        <v>0</v>
      </c>
      <c r="D4117" s="10">
        <f>'data '!P4118</f>
        <v>0</v>
      </c>
      <c r="E4117" s="10">
        <f t="shared" si="2"/>
        <v>0</v>
      </c>
      <c r="F4117" s="10">
        <f>'data '!U4118</f>
        <v>0</v>
      </c>
      <c r="G4117" s="10">
        <f t="shared" si="1"/>
        <v>0</v>
      </c>
    </row>
    <row r="4118" spans="1:7" ht="12.75" customHeight="1" x14ac:dyDescent="0.2">
      <c r="A4118" s="7">
        <v>44174</v>
      </c>
      <c r="B4118" s="10">
        <f>'data '!K4119</f>
        <v>0</v>
      </c>
      <c r="C4118" s="10">
        <f t="shared" si="0"/>
        <v>0</v>
      </c>
      <c r="D4118" s="10">
        <f>'data '!P4119</f>
        <v>0</v>
      </c>
      <c r="E4118" s="10">
        <f t="shared" si="2"/>
        <v>0</v>
      </c>
      <c r="F4118" s="10">
        <f>'data '!U4119</f>
        <v>0</v>
      </c>
      <c r="G4118" s="10">
        <f t="shared" si="1"/>
        <v>0</v>
      </c>
    </row>
    <row r="4119" spans="1:7" ht="12.75" customHeight="1" x14ac:dyDescent="0.2">
      <c r="A4119" s="7">
        <v>44175</v>
      </c>
      <c r="B4119" s="10">
        <f>'data '!K4120</f>
        <v>0</v>
      </c>
      <c r="C4119" s="10">
        <f t="shared" si="0"/>
        <v>0</v>
      </c>
      <c r="D4119" s="10">
        <f>'data '!P4120</f>
        <v>0</v>
      </c>
      <c r="E4119" s="10">
        <f t="shared" si="2"/>
        <v>0</v>
      </c>
      <c r="F4119" s="10">
        <f>'data '!U4120</f>
        <v>0</v>
      </c>
      <c r="G4119" s="10">
        <f t="shared" si="1"/>
        <v>0</v>
      </c>
    </row>
    <row r="4120" spans="1:7" ht="12.75" customHeight="1" x14ac:dyDescent="0.2">
      <c r="A4120" s="7">
        <v>44176</v>
      </c>
      <c r="B4120" s="10">
        <f>'data '!K4121</f>
        <v>0</v>
      </c>
      <c r="C4120" s="10">
        <f t="shared" si="0"/>
        <v>0</v>
      </c>
      <c r="D4120" s="10">
        <f>'data '!P4121</f>
        <v>0</v>
      </c>
      <c r="E4120" s="10">
        <f t="shared" si="2"/>
        <v>0</v>
      </c>
      <c r="F4120" s="10">
        <f>'data '!U4121</f>
        <v>0</v>
      </c>
      <c r="G4120" s="10">
        <f t="shared" si="1"/>
        <v>0</v>
      </c>
    </row>
    <row r="4121" spans="1:7" ht="12.75" customHeight="1" x14ac:dyDescent="0.2">
      <c r="A4121" s="7">
        <v>44179</v>
      </c>
      <c r="B4121" s="10">
        <f>'data '!K4122</f>
        <v>0</v>
      </c>
      <c r="C4121" s="10">
        <f t="shared" si="0"/>
        <v>0</v>
      </c>
      <c r="D4121" s="10">
        <f>'data '!P4122</f>
        <v>0</v>
      </c>
      <c r="E4121" s="10">
        <f t="shared" si="2"/>
        <v>0</v>
      </c>
      <c r="F4121" s="10">
        <f>'data '!U4122</f>
        <v>0</v>
      </c>
      <c r="G4121" s="10">
        <f t="shared" si="1"/>
        <v>0</v>
      </c>
    </row>
    <row r="4122" spans="1:7" ht="12.75" customHeight="1" x14ac:dyDescent="0.2">
      <c r="A4122" s="7">
        <v>44180</v>
      </c>
      <c r="B4122" s="10">
        <f>'data '!K4123</f>
        <v>0</v>
      </c>
      <c r="C4122" s="10">
        <f t="shared" si="0"/>
        <v>0</v>
      </c>
      <c r="D4122" s="10">
        <f>'data '!P4123</f>
        <v>0</v>
      </c>
      <c r="E4122" s="10">
        <f t="shared" si="2"/>
        <v>0</v>
      </c>
      <c r="F4122" s="10">
        <f>'data '!U4123</f>
        <v>0</v>
      </c>
      <c r="G4122" s="10">
        <f t="shared" si="1"/>
        <v>0</v>
      </c>
    </row>
    <row r="4123" spans="1:7" ht="12.75" customHeight="1" x14ac:dyDescent="0.2">
      <c r="A4123" s="7">
        <v>44181</v>
      </c>
      <c r="B4123" s="10">
        <f>'data '!K4124</f>
        <v>0</v>
      </c>
      <c r="C4123" s="10">
        <f t="shared" si="0"/>
        <v>0</v>
      </c>
      <c r="D4123" s="10">
        <f>'data '!P4124</f>
        <v>0</v>
      </c>
      <c r="E4123" s="10">
        <f t="shared" si="2"/>
        <v>0</v>
      </c>
      <c r="F4123" s="10">
        <f>'data '!U4124</f>
        <v>0</v>
      </c>
      <c r="G4123" s="10">
        <f t="shared" si="1"/>
        <v>0</v>
      </c>
    </row>
    <row r="4124" spans="1:7" ht="12.75" customHeight="1" x14ac:dyDescent="0.2">
      <c r="A4124" s="7">
        <v>44182</v>
      </c>
      <c r="B4124" s="10">
        <f>'data '!K4125</f>
        <v>0</v>
      </c>
      <c r="C4124" s="10">
        <f t="shared" si="0"/>
        <v>0</v>
      </c>
      <c r="D4124" s="10">
        <f>'data '!P4125</f>
        <v>0</v>
      </c>
      <c r="E4124" s="10">
        <f t="shared" si="2"/>
        <v>0</v>
      </c>
      <c r="F4124" s="10">
        <f>'data '!U4125</f>
        <v>0</v>
      </c>
      <c r="G4124" s="10">
        <f t="shared" si="1"/>
        <v>0</v>
      </c>
    </row>
    <row r="4125" spans="1:7" ht="12.75" customHeight="1" x14ac:dyDescent="0.2">
      <c r="A4125" s="7">
        <v>44183</v>
      </c>
      <c r="B4125" s="10">
        <f>'data '!K4126</f>
        <v>0</v>
      </c>
      <c r="C4125" s="10">
        <f t="shared" si="0"/>
        <v>0</v>
      </c>
      <c r="D4125" s="10">
        <f>'data '!P4126</f>
        <v>0</v>
      </c>
      <c r="E4125" s="10">
        <f t="shared" si="2"/>
        <v>0</v>
      </c>
      <c r="F4125" s="10">
        <f>'data '!U4126</f>
        <v>0</v>
      </c>
      <c r="G4125" s="10">
        <f t="shared" si="1"/>
        <v>0</v>
      </c>
    </row>
    <row r="4126" spans="1:7" ht="12.75" customHeight="1" x14ac:dyDescent="0.2">
      <c r="A4126" s="7">
        <v>44186</v>
      </c>
      <c r="B4126" s="10">
        <f>'data '!K4127</f>
        <v>0</v>
      </c>
      <c r="C4126" s="10">
        <f t="shared" si="0"/>
        <v>0</v>
      </c>
      <c r="D4126" s="10">
        <f>'data '!P4127</f>
        <v>0</v>
      </c>
      <c r="E4126" s="10">
        <f t="shared" si="2"/>
        <v>0</v>
      </c>
      <c r="F4126" s="10">
        <f>'data '!U4127</f>
        <v>0</v>
      </c>
      <c r="G4126" s="10">
        <f t="shared" si="1"/>
        <v>0</v>
      </c>
    </row>
    <row r="4127" spans="1:7" ht="12.75" customHeight="1" x14ac:dyDescent="0.2">
      <c r="A4127" s="7">
        <v>44187</v>
      </c>
      <c r="B4127" s="10">
        <f>'data '!K4128</f>
        <v>0</v>
      </c>
      <c r="C4127" s="10">
        <f t="shared" si="0"/>
        <v>0</v>
      </c>
      <c r="D4127" s="10">
        <f>'data '!P4128</f>
        <v>0</v>
      </c>
      <c r="E4127" s="10">
        <f t="shared" si="2"/>
        <v>0</v>
      </c>
      <c r="F4127" s="10">
        <f>'data '!U4128</f>
        <v>0</v>
      </c>
      <c r="G4127" s="10">
        <f t="shared" si="1"/>
        <v>0</v>
      </c>
    </row>
    <row r="4128" spans="1:7" ht="12.75" customHeight="1" x14ac:dyDescent="0.2">
      <c r="A4128" s="7">
        <v>44188</v>
      </c>
      <c r="B4128" s="10">
        <f>'data '!K4129</f>
        <v>0</v>
      </c>
      <c r="C4128" s="10">
        <f t="shared" si="0"/>
        <v>0</v>
      </c>
      <c r="D4128" s="10">
        <f>'data '!P4129</f>
        <v>0</v>
      </c>
      <c r="E4128" s="10">
        <f t="shared" si="2"/>
        <v>0</v>
      </c>
      <c r="F4128" s="10">
        <f>'data '!U4129</f>
        <v>0</v>
      </c>
      <c r="G4128" s="10">
        <f t="shared" si="1"/>
        <v>0</v>
      </c>
    </row>
    <row r="4129" spans="1:7" ht="12.75" customHeight="1" x14ac:dyDescent="0.2">
      <c r="A4129" s="7">
        <v>44189</v>
      </c>
      <c r="B4129" s="10">
        <f>'data '!K4130</f>
        <v>0</v>
      </c>
      <c r="C4129" s="10">
        <f t="shared" si="0"/>
        <v>0</v>
      </c>
      <c r="D4129" s="10">
        <f>'data '!P4130</f>
        <v>0</v>
      </c>
      <c r="E4129" s="10">
        <f t="shared" si="2"/>
        <v>0</v>
      </c>
      <c r="F4129" s="10">
        <f>'data '!U4130</f>
        <v>0</v>
      </c>
      <c r="G4129" s="10">
        <f t="shared" si="1"/>
        <v>0</v>
      </c>
    </row>
    <row r="4130" spans="1:7" ht="12.75" customHeight="1" x14ac:dyDescent="0.2">
      <c r="A4130" s="7">
        <v>44193</v>
      </c>
      <c r="B4130" s="10">
        <f>'data '!K4131</f>
        <v>0</v>
      </c>
      <c r="C4130" s="10">
        <f t="shared" si="0"/>
        <v>0</v>
      </c>
      <c r="D4130" s="10">
        <f>'data '!P4131</f>
        <v>0</v>
      </c>
      <c r="E4130" s="10">
        <f t="shared" si="2"/>
        <v>0</v>
      </c>
      <c r="F4130" s="10">
        <f>'data '!U4131</f>
        <v>0</v>
      </c>
      <c r="G4130" s="10">
        <f t="shared" si="1"/>
        <v>0</v>
      </c>
    </row>
    <row r="4131" spans="1:7" ht="12.75" customHeight="1" x14ac:dyDescent="0.2">
      <c r="A4131" s="7">
        <v>44194</v>
      </c>
      <c r="B4131" s="10">
        <f>'data '!K4132</f>
        <v>0</v>
      </c>
      <c r="C4131" s="10">
        <f t="shared" si="0"/>
        <v>0</v>
      </c>
      <c r="D4131" s="10">
        <f>'data '!P4132</f>
        <v>0</v>
      </c>
      <c r="E4131" s="10">
        <f t="shared" si="2"/>
        <v>0</v>
      </c>
      <c r="F4131" s="10">
        <f>'data '!U4132</f>
        <v>0</v>
      </c>
      <c r="G4131" s="10">
        <f t="shared" si="1"/>
        <v>0</v>
      </c>
    </row>
    <row r="4132" spans="1:7" ht="12.75" customHeight="1" x14ac:dyDescent="0.2">
      <c r="A4132" s="7">
        <v>44195</v>
      </c>
      <c r="B4132" s="10">
        <f>'data '!K4133</f>
        <v>0</v>
      </c>
      <c r="C4132" s="10">
        <f t="shared" si="0"/>
        <v>0</v>
      </c>
      <c r="D4132" s="10">
        <f>'data '!P4133</f>
        <v>0</v>
      </c>
      <c r="E4132" s="10">
        <f t="shared" si="2"/>
        <v>0</v>
      </c>
      <c r="F4132" s="10">
        <f>'data '!U4133</f>
        <v>0</v>
      </c>
      <c r="G4132" s="10">
        <f t="shared" si="1"/>
        <v>0</v>
      </c>
    </row>
    <row r="4133" spans="1:7" ht="12.75" customHeight="1" x14ac:dyDescent="0.2">
      <c r="A4133" s="7">
        <v>44196</v>
      </c>
      <c r="B4133" s="10">
        <f>'data '!K4134</f>
        <v>0</v>
      </c>
      <c r="C4133" s="10">
        <f t="shared" si="0"/>
        <v>0</v>
      </c>
      <c r="D4133" s="10">
        <f>'data '!P4134</f>
        <v>0</v>
      </c>
      <c r="E4133" s="10">
        <f t="shared" si="2"/>
        <v>0</v>
      </c>
      <c r="F4133" s="10">
        <f>'data '!U4134</f>
        <v>0</v>
      </c>
      <c r="G4133" s="10">
        <f t="shared" si="1"/>
        <v>0</v>
      </c>
    </row>
    <row r="4134" spans="1:7" ht="12.75" customHeight="1" x14ac:dyDescent="0.2">
      <c r="A4134" s="7">
        <v>44197</v>
      </c>
      <c r="B4134" s="10">
        <f>'data '!K4135</f>
        <v>0</v>
      </c>
      <c r="C4134" s="10">
        <f t="shared" si="0"/>
        <v>0</v>
      </c>
      <c r="D4134" s="10">
        <f>'data '!P4135</f>
        <v>0</v>
      </c>
      <c r="E4134" s="10">
        <f t="shared" si="2"/>
        <v>0</v>
      </c>
      <c r="F4134" s="10">
        <f>'data '!U4135</f>
        <v>0</v>
      </c>
      <c r="G4134" s="10">
        <f t="shared" si="1"/>
        <v>0</v>
      </c>
    </row>
    <row r="4135" spans="1:7" ht="12.75" customHeight="1" x14ac:dyDescent="0.2">
      <c r="A4135" s="7">
        <v>44200</v>
      </c>
      <c r="B4135" s="10">
        <f>'data '!K4136</f>
        <v>0</v>
      </c>
      <c r="C4135" s="10">
        <f t="shared" si="0"/>
        <v>0</v>
      </c>
      <c r="D4135" s="10">
        <f>'data '!P4136</f>
        <v>0</v>
      </c>
      <c r="E4135" s="10">
        <f t="shared" si="2"/>
        <v>0</v>
      </c>
      <c r="F4135" s="10">
        <f>'data '!U4136</f>
        <v>0</v>
      </c>
      <c r="G4135" s="10">
        <f t="shared" si="1"/>
        <v>0</v>
      </c>
    </row>
    <row r="4136" spans="1:7" ht="12.75" customHeight="1" x14ac:dyDescent="0.2">
      <c r="A4136" s="7">
        <v>44201</v>
      </c>
      <c r="B4136" s="10">
        <f>'data '!K4137</f>
        <v>0</v>
      </c>
      <c r="C4136" s="10">
        <f t="shared" si="0"/>
        <v>0</v>
      </c>
      <c r="D4136" s="10">
        <f>'data '!P4137</f>
        <v>0</v>
      </c>
      <c r="E4136" s="10">
        <f t="shared" si="2"/>
        <v>0</v>
      </c>
      <c r="F4136" s="10">
        <f>'data '!U4137</f>
        <v>0</v>
      </c>
      <c r="G4136" s="10">
        <f t="shared" si="1"/>
        <v>0</v>
      </c>
    </row>
    <row r="4137" spans="1:7" ht="12.75" customHeight="1" x14ac:dyDescent="0.2">
      <c r="A4137" s="7">
        <v>44202</v>
      </c>
      <c r="B4137" s="10">
        <f>'data '!K4138</f>
        <v>0</v>
      </c>
      <c r="C4137" s="10">
        <f t="shared" si="0"/>
        <v>0</v>
      </c>
      <c r="D4137" s="10">
        <f>'data '!P4138</f>
        <v>0</v>
      </c>
      <c r="E4137" s="10">
        <f t="shared" si="2"/>
        <v>0</v>
      </c>
      <c r="F4137" s="10">
        <f>'data '!U4138</f>
        <v>0</v>
      </c>
      <c r="G4137" s="10">
        <f t="shared" si="1"/>
        <v>0</v>
      </c>
    </row>
    <row r="4138" spans="1:7" ht="12.75" customHeight="1" x14ac:dyDescent="0.2">
      <c r="A4138" s="7">
        <v>44203</v>
      </c>
      <c r="B4138" s="10">
        <f>'data '!K4139</f>
        <v>0</v>
      </c>
      <c r="C4138" s="10">
        <f t="shared" si="0"/>
        <v>0</v>
      </c>
      <c r="D4138" s="10">
        <f>'data '!P4139</f>
        <v>0</v>
      </c>
      <c r="E4138" s="10">
        <f t="shared" si="2"/>
        <v>0</v>
      </c>
      <c r="F4138" s="10">
        <f>'data '!U4139</f>
        <v>0</v>
      </c>
      <c r="G4138" s="10">
        <f t="shared" si="1"/>
        <v>0</v>
      </c>
    </row>
    <row r="4139" spans="1:7" ht="12.75" customHeight="1" x14ac:dyDescent="0.2">
      <c r="A4139" s="7">
        <v>44204</v>
      </c>
      <c r="B4139" s="10">
        <f>'data '!K4140</f>
        <v>0</v>
      </c>
      <c r="C4139" s="10">
        <f t="shared" si="0"/>
        <v>0</v>
      </c>
      <c r="D4139" s="10">
        <f>'data '!P4140</f>
        <v>0</v>
      </c>
      <c r="E4139" s="10">
        <f t="shared" si="2"/>
        <v>0</v>
      </c>
      <c r="F4139" s="10">
        <f>'data '!U4140</f>
        <v>0</v>
      </c>
      <c r="G4139" s="10">
        <f t="shared" si="1"/>
        <v>0</v>
      </c>
    </row>
    <row r="4140" spans="1:7" ht="12.75" customHeight="1" x14ac:dyDescent="0.2">
      <c r="A4140" s="7">
        <v>44207</v>
      </c>
      <c r="B4140" s="10">
        <f>'data '!K4141</f>
        <v>0</v>
      </c>
      <c r="C4140" s="10">
        <f t="shared" si="0"/>
        <v>0</v>
      </c>
      <c r="D4140" s="10">
        <f>'data '!P4141</f>
        <v>0</v>
      </c>
      <c r="E4140" s="10">
        <f t="shared" si="2"/>
        <v>0</v>
      </c>
      <c r="F4140" s="10">
        <f>'data '!U4141</f>
        <v>0</v>
      </c>
      <c r="G4140" s="10">
        <f t="shared" si="1"/>
        <v>0</v>
      </c>
    </row>
    <row r="4141" spans="1:7" ht="12.75" customHeight="1" x14ac:dyDescent="0.2">
      <c r="A4141" s="7">
        <v>44208</v>
      </c>
      <c r="B4141" s="10">
        <f>'data '!K4142</f>
        <v>0</v>
      </c>
      <c r="C4141" s="10">
        <f t="shared" si="0"/>
        <v>0</v>
      </c>
      <c r="D4141" s="10">
        <f>'data '!P4142</f>
        <v>0</v>
      </c>
      <c r="E4141" s="10">
        <f t="shared" si="2"/>
        <v>0</v>
      </c>
      <c r="F4141" s="10">
        <f>'data '!U4142</f>
        <v>0</v>
      </c>
      <c r="G4141" s="10">
        <f t="shared" si="1"/>
        <v>0</v>
      </c>
    </row>
    <row r="4142" spans="1:7" ht="12.75" customHeight="1" x14ac:dyDescent="0.2">
      <c r="A4142" s="7">
        <v>44209</v>
      </c>
      <c r="B4142" s="10">
        <f>'data '!K4143</f>
        <v>0</v>
      </c>
      <c r="C4142" s="10">
        <f t="shared" si="0"/>
        <v>0</v>
      </c>
      <c r="D4142" s="10">
        <f>'data '!P4143</f>
        <v>0</v>
      </c>
      <c r="E4142" s="10">
        <f t="shared" si="2"/>
        <v>0</v>
      </c>
      <c r="F4142" s="10">
        <f>'data '!U4143</f>
        <v>0</v>
      </c>
      <c r="G4142" s="10">
        <f t="shared" si="1"/>
        <v>0</v>
      </c>
    </row>
    <row r="4143" spans="1:7" ht="12.75" customHeight="1" x14ac:dyDescent="0.2">
      <c r="A4143" s="7">
        <v>44210</v>
      </c>
      <c r="B4143" s="10">
        <f>'data '!K4144</f>
        <v>0</v>
      </c>
      <c r="C4143" s="10">
        <f t="shared" si="0"/>
        <v>0</v>
      </c>
      <c r="D4143" s="10">
        <f>'data '!P4144</f>
        <v>0</v>
      </c>
      <c r="E4143" s="10">
        <f t="shared" si="2"/>
        <v>0</v>
      </c>
      <c r="F4143" s="10">
        <f>'data '!U4144</f>
        <v>0</v>
      </c>
      <c r="G4143" s="10">
        <f t="shared" si="1"/>
        <v>0</v>
      </c>
    </row>
    <row r="4144" spans="1:7" ht="12.75" customHeight="1" x14ac:dyDescent="0.2">
      <c r="A4144" s="7">
        <v>44211</v>
      </c>
      <c r="B4144" s="10">
        <f>'data '!K4145</f>
        <v>0</v>
      </c>
      <c r="C4144" s="10">
        <f t="shared" si="0"/>
        <v>0</v>
      </c>
      <c r="D4144" s="10">
        <f>'data '!P4145</f>
        <v>0</v>
      </c>
      <c r="E4144" s="10">
        <f t="shared" si="2"/>
        <v>0</v>
      </c>
      <c r="F4144" s="10">
        <f>'data '!U4145</f>
        <v>0</v>
      </c>
      <c r="G4144" s="10">
        <f t="shared" si="1"/>
        <v>0</v>
      </c>
    </row>
    <row r="4145" spans="1:7" ht="12.75" customHeight="1" x14ac:dyDescent="0.2">
      <c r="A4145" s="7">
        <v>44214</v>
      </c>
      <c r="B4145" s="10">
        <f>'data '!K4146</f>
        <v>0</v>
      </c>
      <c r="C4145" s="10">
        <f t="shared" si="0"/>
        <v>0</v>
      </c>
      <c r="D4145" s="10">
        <f>'data '!P4146</f>
        <v>0</v>
      </c>
      <c r="E4145" s="10">
        <f t="shared" si="2"/>
        <v>0</v>
      </c>
      <c r="F4145" s="10">
        <f>'data '!U4146</f>
        <v>0</v>
      </c>
      <c r="G4145" s="10">
        <f t="shared" si="1"/>
        <v>0</v>
      </c>
    </row>
    <row r="4146" spans="1:7" ht="12.75" customHeight="1" x14ac:dyDescent="0.2">
      <c r="A4146" s="7">
        <v>44215</v>
      </c>
      <c r="B4146" s="10">
        <f>'data '!K4147</f>
        <v>0</v>
      </c>
      <c r="C4146" s="10">
        <f t="shared" si="0"/>
        <v>0</v>
      </c>
      <c r="D4146" s="10">
        <f>'data '!P4147</f>
        <v>0</v>
      </c>
      <c r="E4146" s="10">
        <f t="shared" si="2"/>
        <v>0</v>
      </c>
      <c r="F4146" s="10">
        <f>'data '!U4147</f>
        <v>0</v>
      </c>
      <c r="G4146" s="10">
        <f t="shared" si="1"/>
        <v>0</v>
      </c>
    </row>
    <row r="4147" spans="1:7" ht="12.75" customHeight="1" x14ac:dyDescent="0.2">
      <c r="A4147" s="7">
        <v>44216</v>
      </c>
      <c r="B4147" s="10">
        <f>'data '!K4148</f>
        <v>0</v>
      </c>
      <c r="C4147" s="10">
        <f t="shared" si="0"/>
        <v>0</v>
      </c>
      <c r="D4147" s="10">
        <f>'data '!P4148</f>
        <v>0</v>
      </c>
      <c r="E4147" s="10">
        <f t="shared" si="2"/>
        <v>0</v>
      </c>
      <c r="F4147" s="10">
        <f>'data '!U4148</f>
        <v>0</v>
      </c>
      <c r="G4147" s="10">
        <f t="shared" si="1"/>
        <v>0</v>
      </c>
    </row>
    <row r="4148" spans="1:7" ht="12.75" customHeight="1" x14ac:dyDescent="0.2">
      <c r="A4148" s="7">
        <v>44217</v>
      </c>
      <c r="B4148" s="10">
        <f>'data '!K4149</f>
        <v>0</v>
      </c>
      <c r="C4148" s="10">
        <f t="shared" si="0"/>
        <v>0</v>
      </c>
      <c r="D4148" s="10">
        <f>'data '!P4149</f>
        <v>0</v>
      </c>
      <c r="E4148" s="10">
        <f t="shared" si="2"/>
        <v>0</v>
      </c>
      <c r="F4148" s="10">
        <f>'data '!U4149</f>
        <v>0</v>
      </c>
      <c r="G4148" s="10">
        <f t="shared" si="1"/>
        <v>0</v>
      </c>
    </row>
    <row r="4149" spans="1:7" ht="12.75" customHeight="1" x14ac:dyDescent="0.2">
      <c r="A4149" s="7">
        <v>44218</v>
      </c>
      <c r="B4149" s="10">
        <f>'data '!K4150</f>
        <v>0</v>
      </c>
      <c r="C4149" s="10">
        <f t="shared" si="0"/>
        <v>0</v>
      </c>
      <c r="D4149" s="10">
        <f>'data '!P4150</f>
        <v>0</v>
      </c>
      <c r="E4149" s="10">
        <f t="shared" si="2"/>
        <v>0</v>
      </c>
      <c r="F4149" s="10">
        <f>'data '!U4150</f>
        <v>0</v>
      </c>
      <c r="G4149" s="10">
        <f t="shared" si="1"/>
        <v>0</v>
      </c>
    </row>
    <row r="4150" spans="1:7" ht="12.75" customHeight="1" x14ac:dyDescent="0.2">
      <c r="A4150" s="7">
        <v>44221</v>
      </c>
      <c r="B4150" s="10">
        <f>'data '!K4151</f>
        <v>0</v>
      </c>
      <c r="C4150" s="10">
        <f t="shared" si="0"/>
        <v>0</v>
      </c>
      <c r="D4150" s="10">
        <f>'data '!P4151</f>
        <v>0</v>
      </c>
      <c r="E4150" s="10">
        <f t="shared" si="2"/>
        <v>0</v>
      </c>
      <c r="F4150" s="10">
        <f>'data '!U4151</f>
        <v>0</v>
      </c>
      <c r="G4150" s="10">
        <f t="shared" si="1"/>
        <v>0</v>
      </c>
    </row>
    <row r="4151" spans="1:7" ht="12.75" customHeight="1" x14ac:dyDescent="0.2">
      <c r="A4151" s="7">
        <v>44223</v>
      </c>
      <c r="B4151" s="10">
        <f>'data '!K4152</f>
        <v>0</v>
      </c>
      <c r="C4151" s="10">
        <f t="shared" si="0"/>
        <v>0</v>
      </c>
      <c r="D4151" s="10">
        <f>'data '!P4152</f>
        <v>0</v>
      </c>
      <c r="E4151" s="10">
        <f t="shared" si="2"/>
        <v>0</v>
      </c>
      <c r="F4151" s="10">
        <f>'data '!U4152</f>
        <v>0</v>
      </c>
      <c r="G4151" s="10">
        <f t="shared" si="1"/>
        <v>0</v>
      </c>
    </row>
    <row r="4152" spans="1:7" ht="12.75" customHeight="1" x14ac:dyDescent="0.2">
      <c r="A4152" s="7">
        <v>44224</v>
      </c>
      <c r="B4152" s="10">
        <f>'data '!K4153</f>
        <v>0</v>
      </c>
      <c r="C4152" s="10">
        <f t="shared" si="0"/>
        <v>0</v>
      </c>
      <c r="D4152" s="10">
        <f>'data '!P4153</f>
        <v>0</v>
      </c>
      <c r="E4152" s="10">
        <f t="shared" si="2"/>
        <v>0</v>
      </c>
      <c r="F4152" s="10">
        <f>'data '!U4153</f>
        <v>0</v>
      </c>
      <c r="G4152" s="10">
        <f t="shared" si="1"/>
        <v>0</v>
      </c>
    </row>
    <row r="4153" spans="1:7" ht="12.75" customHeight="1" x14ac:dyDescent="0.2">
      <c r="A4153" s="7">
        <v>44225</v>
      </c>
      <c r="B4153" s="10">
        <f>'data '!K4154</f>
        <v>0</v>
      </c>
      <c r="C4153" s="10">
        <f t="shared" si="0"/>
        <v>0</v>
      </c>
      <c r="D4153" s="10">
        <f>'data '!P4154</f>
        <v>0</v>
      </c>
      <c r="E4153" s="10">
        <f t="shared" si="2"/>
        <v>0</v>
      </c>
      <c r="F4153" s="10">
        <f>'data '!U4154</f>
        <v>0</v>
      </c>
      <c r="G4153" s="10">
        <f t="shared" si="1"/>
        <v>0</v>
      </c>
    </row>
    <row r="4154" spans="1:7" ht="12.75" customHeight="1" x14ac:dyDescent="0.2">
      <c r="A4154" s="7">
        <v>44228</v>
      </c>
      <c r="B4154" s="10">
        <f>'data '!K4155</f>
        <v>0</v>
      </c>
      <c r="C4154" s="10">
        <f t="shared" si="0"/>
        <v>0</v>
      </c>
      <c r="D4154" s="10">
        <f>'data '!P4155</f>
        <v>0</v>
      </c>
      <c r="E4154" s="10">
        <f t="shared" si="2"/>
        <v>0</v>
      </c>
      <c r="F4154" s="10">
        <f>'data '!U4155</f>
        <v>0</v>
      </c>
      <c r="G4154" s="10">
        <f t="shared" si="1"/>
        <v>0</v>
      </c>
    </row>
    <row r="4155" spans="1:7" ht="12.75" customHeight="1" x14ac:dyDescent="0.2">
      <c r="A4155" s="7">
        <v>44229</v>
      </c>
      <c r="B4155" s="10">
        <f>'data '!K4156</f>
        <v>0</v>
      </c>
      <c r="C4155" s="10">
        <f t="shared" si="0"/>
        <v>0</v>
      </c>
      <c r="D4155" s="10">
        <f>'data '!P4156</f>
        <v>0</v>
      </c>
      <c r="E4155" s="10">
        <f t="shared" si="2"/>
        <v>0</v>
      </c>
      <c r="F4155" s="10">
        <f>'data '!U4156</f>
        <v>0</v>
      </c>
      <c r="G4155" s="10">
        <f t="shared" si="1"/>
        <v>0</v>
      </c>
    </row>
    <row r="4156" spans="1:7" ht="12.75" customHeight="1" x14ac:dyDescent="0.2">
      <c r="A4156" s="7">
        <v>44230</v>
      </c>
      <c r="B4156" s="10">
        <f>'data '!K4157</f>
        <v>0</v>
      </c>
      <c r="C4156" s="10">
        <f t="shared" si="0"/>
        <v>0</v>
      </c>
      <c r="D4156" s="10">
        <f>'data '!P4157</f>
        <v>0</v>
      </c>
      <c r="E4156" s="10">
        <f t="shared" si="2"/>
        <v>0</v>
      </c>
      <c r="F4156" s="10">
        <f>'data '!U4157</f>
        <v>0</v>
      </c>
      <c r="G4156" s="10">
        <f t="shared" si="1"/>
        <v>0</v>
      </c>
    </row>
    <row r="4157" spans="1:7" ht="12.75" customHeight="1" x14ac:dyDescent="0.2">
      <c r="A4157" s="7">
        <v>44231</v>
      </c>
      <c r="B4157" s="10">
        <f>'data '!K4158</f>
        <v>0</v>
      </c>
      <c r="C4157" s="10">
        <f t="shared" si="0"/>
        <v>0</v>
      </c>
      <c r="D4157" s="10">
        <f>'data '!P4158</f>
        <v>0</v>
      </c>
      <c r="E4157" s="10">
        <f t="shared" si="2"/>
        <v>0</v>
      </c>
      <c r="F4157" s="10">
        <f>'data '!U4158</f>
        <v>0</v>
      </c>
      <c r="G4157" s="10">
        <f t="shared" si="1"/>
        <v>0</v>
      </c>
    </row>
    <row r="4158" spans="1:7" ht="12.75" customHeight="1" x14ac:dyDescent="0.2">
      <c r="A4158" s="7">
        <v>44232</v>
      </c>
      <c r="B4158" s="10">
        <f>'data '!K4159</f>
        <v>0</v>
      </c>
      <c r="C4158" s="10">
        <f t="shared" si="0"/>
        <v>0</v>
      </c>
      <c r="D4158" s="10">
        <f>'data '!P4159</f>
        <v>0</v>
      </c>
      <c r="E4158" s="10">
        <f t="shared" si="2"/>
        <v>0</v>
      </c>
      <c r="F4158" s="10">
        <f>'data '!U4159</f>
        <v>0</v>
      </c>
      <c r="G4158" s="10">
        <f t="shared" si="1"/>
        <v>0</v>
      </c>
    </row>
    <row r="4159" spans="1:7" ht="12.75" customHeight="1" x14ac:dyDescent="0.2">
      <c r="A4159" s="7">
        <v>44235</v>
      </c>
      <c r="B4159" s="10">
        <f>'data '!K4160</f>
        <v>0</v>
      </c>
      <c r="C4159" s="10">
        <f t="shared" si="0"/>
        <v>0</v>
      </c>
      <c r="D4159" s="10">
        <f>'data '!P4160</f>
        <v>0</v>
      </c>
      <c r="E4159" s="10">
        <f t="shared" si="2"/>
        <v>0</v>
      </c>
      <c r="F4159" s="10">
        <f>'data '!U4160</f>
        <v>0</v>
      </c>
      <c r="G4159" s="10">
        <f t="shared" si="1"/>
        <v>0</v>
      </c>
    </row>
    <row r="4160" spans="1:7" ht="12.75" customHeight="1" x14ac:dyDescent="0.2">
      <c r="A4160" s="7">
        <v>44236</v>
      </c>
      <c r="B4160" s="10">
        <f>'data '!K4161</f>
        <v>0</v>
      </c>
      <c r="C4160" s="10">
        <f t="shared" si="0"/>
        <v>0</v>
      </c>
      <c r="D4160" s="10">
        <f>'data '!P4161</f>
        <v>0</v>
      </c>
      <c r="E4160" s="10">
        <f t="shared" si="2"/>
        <v>0</v>
      </c>
      <c r="F4160" s="10">
        <f>'data '!U4161</f>
        <v>0</v>
      </c>
      <c r="G4160" s="10">
        <f t="shared" si="1"/>
        <v>0</v>
      </c>
    </row>
    <row r="4161" spans="1:7" ht="12.75" customHeight="1" x14ac:dyDescent="0.2">
      <c r="A4161" s="7">
        <v>44237</v>
      </c>
      <c r="B4161" s="10">
        <f>'data '!K4162</f>
        <v>0</v>
      </c>
      <c r="C4161" s="10">
        <f t="shared" si="0"/>
        <v>0</v>
      </c>
      <c r="D4161" s="10">
        <f>'data '!P4162</f>
        <v>0</v>
      </c>
      <c r="E4161" s="10">
        <f t="shared" si="2"/>
        <v>0</v>
      </c>
      <c r="F4161" s="10">
        <f>'data '!U4162</f>
        <v>0</v>
      </c>
      <c r="G4161" s="10">
        <f t="shared" si="1"/>
        <v>0</v>
      </c>
    </row>
    <row r="4162" spans="1:7" ht="12.75" customHeight="1" x14ac:dyDescent="0.2">
      <c r="A4162" s="7">
        <v>44238</v>
      </c>
      <c r="B4162" s="10">
        <f>'data '!K4163</f>
        <v>0</v>
      </c>
      <c r="C4162" s="10">
        <f t="shared" si="0"/>
        <v>0</v>
      </c>
      <c r="D4162" s="10">
        <f>'data '!P4163</f>
        <v>0</v>
      </c>
      <c r="E4162" s="10">
        <f t="shared" si="2"/>
        <v>0</v>
      </c>
      <c r="F4162" s="10">
        <f>'data '!U4163</f>
        <v>0</v>
      </c>
      <c r="G4162" s="10">
        <f t="shared" si="1"/>
        <v>0</v>
      </c>
    </row>
    <row r="4163" spans="1:7" ht="12.75" customHeight="1" x14ac:dyDescent="0.2">
      <c r="A4163" s="7">
        <v>44239</v>
      </c>
      <c r="B4163" s="10">
        <f>'data '!K4164</f>
        <v>0</v>
      </c>
      <c r="C4163" s="10">
        <f t="shared" si="0"/>
        <v>0</v>
      </c>
      <c r="D4163" s="10">
        <f>'data '!P4164</f>
        <v>0</v>
      </c>
      <c r="E4163" s="10">
        <f t="shared" si="2"/>
        <v>0</v>
      </c>
      <c r="F4163" s="10">
        <f>'data '!U4164</f>
        <v>0</v>
      </c>
      <c r="G4163" s="10">
        <f t="shared" si="1"/>
        <v>0</v>
      </c>
    </row>
    <row r="4164" spans="1:7" ht="12.75" customHeight="1" x14ac:dyDescent="0.2">
      <c r="A4164" s="7">
        <v>44242</v>
      </c>
      <c r="B4164" s="10">
        <f>'data '!K4165</f>
        <v>0</v>
      </c>
      <c r="C4164" s="10">
        <f t="shared" si="0"/>
        <v>0</v>
      </c>
      <c r="D4164" s="10">
        <f>'data '!P4165</f>
        <v>0</v>
      </c>
      <c r="E4164" s="10">
        <f t="shared" si="2"/>
        <v>0</v>
      </c>
      <c r="F4164" s="10">
        <f>'data '!U4165</f>
        <v>0</v>
      </c>
      <c r="G4164" s="10">
        <f t="shared" si="1"/>
        <v>0</v>
      </c>
    </row>
    <row r="4165" spans="1:7" ht="12.75" customHeight="1" x14ac:dyDescent="0.2">
      <c r="A4165" s="7">
        <v>44243</v>
      </c>
      <c r="B4165" s="10">
        <f>'data '!K4166</f>
        <v>0</v>
      </c>
      <c r="C4165" s="10">
        <f t="shared" si="0"/>
        <v>0</v>
      </c>
      <c r="D4165" s="10">
        <f>'data '!P4166</f>
        <v>0</v>
      </c>
      <c r="E4165" s="10">
        <f t="shared" si="2"/>
        <v>0</v>
      </c>
      <c r="F4165" s="10">
        <f>'data '!U4166</f>
        <v>0</v>
      </c>
      <c r="G4165" s="10">
        <f t="shared" si="1"/>
        <v>0</v>
      </c>
    </row>
    <row r="4166" spans="1:7" ht="12.75" customHeight="1" x14ac:dyDescent="0.2">
      <c r="A4166" s="7">
        <v>44244</v>
      </c>
      <c r="B4166" s="10">
        <f>'data '!K4167</f>
        <v>0</v>
      </c>
      <c r="C4166" s="10">
        <f t="shared" si="0"/>
        <v>0</v>
      </c>
      <c r="D4166" s="10">
        <f>'data '!P4167</f>
        <v>0</v>
      </c>
      <c r="E4166" s="10">
        <f t="shared" si="2"/>
        <v>0</v>
      </c>
      <c r="F4166" s="10">
        <f>'data '!U4167</f>
        <v>0</v>
      </c>
      <c r="G4166" s="10">
        <f t="shared" si="1"/>
        <v>0</v>
      </c>
    </row>
    <row r="4167" spans="1:7" ht="12.75" customHeight="1" x14ac:dyDescent="0.2">
      <c r="A4167" s="7">
        <v>44245</v>
      </c>
      <c r="B4167" s="10">
        <f>'data '!K4168</f>
        <v>0</v>
      </c>
      <c r="C4167" s="10">
        <f t="shared" si="0"/>
        <v>0</v>
      </c>
      <c r="D4167" s="10">
        <f>'data '!P4168</f>
        <v>0</v>
      </c>
      <c r="E4167" s="10">
        <f t="shared" si="2"/>
        <v>0</v>
      </c>
      <c r="F4167" s="10">
        <f>'data '!U4168</f>
        <v>0</v>
      </c>
      <c r="G4167" s="10">
        <f t="shared" si="1"/>
        <v>0</v>
      </c>
    </row>
    <row r="4168" spans="1:7" ht="12.75" customHeight="1" x14ac:dyDescent="0.2">
      <c r="A4168" s="7">
        <v>44246</v>
      </c>
      <c r="B4168" s="10">
        <f>'data '!K4169</f>
        <v>0</v>
      </c>
      <c r="C4168" s="10">
        <f t="shared" si="0"/>
        <v>0</v>
      </c>
      <c r="D4168" s="10">
        <f>'data '!P4169</f>
        <v>0</v>
      </c>
      <c r="E4168" s="10">
        <f t="shared" si="2"/>
        <v>0</v>
      </c>
      <c r="F4168" s="10">
        <f>'data '!U4169</f>
        <v>0</v>
      </c>
      <c r="G4168" s="10">
        <f t="shared" si="1"/>
        <v>0</v>
      </c>
    </row>
    <row r="4169" spans="1:7" ht="12.75" customHeight="1" x14ac:dyDescent="0.2">
      <c r="A4169" s="7">
        <v>44249</v>
      </c>
      <c r="B4169" s="10">
        <f>'data '!K4170</f>
        <v>0</v>
      </c>
      <c r="C4169" s="10">
        <f t="shared" si="0"/>
        <v>0</v>
      </c>
      <c r="D4169" s="10">
        <f>'data '!P4170</f>
        <v>0</v>
      </c>
      <c r="E4169" s="10">
        <f t="shared" si="2"/>
        <v>0</v>
      </c>
      <c r="F4169" s="10">
        <f>'data '!U4170</f>
        <v>0</v>
      </c>
      <c r="G4169" s="10">
        <f t="shared" si="1"/>
        <v>0</v>
      </c>
    </row>
    <row r="4170" spans="1:7" ht="12.75" customHeight="1" x14ac:dyDescent="0.2">
      <c r="A4170" s="7">
        <v>44250</v>
      </c>
      <c r="B4170" s="10">
        <f>'data '!K4171</f>
        <v>0</v>
      </c>
      <c r="C4170" s="10">
        <f t="shared" si="0"/>
        <v>0</v>
      </c>
      <c r="D4170" s="10">
        <f>'data '!P4171</f>
        <v>0</v>
      </c>
      <c r="E4170" s="10">
        <f t="shared" si="2"/>
        <v>0</v>
      </c>
      <c r="F4170" s="10">
        <f>'data '!U4171</f>
        <v>0</v>
      </c>
      <c r="G4170" s="10">
        <f t="shared" si="1"/>
        <v>0</v>
      </c>
    </row>
    <row r="4171" spans="1:7" ht="12.75" customHeight="1" x14ac:dyDescent="0.2">
      <c r="A4171" s="7">
        <v>44251</v>
      </c>
      <c r="B4171" s="10">
        <f>'data '!K4172</f>
        <v>0</v>
      </c>
      <c r="C4171" s="10">
        <f t="shared" si="0"/>
        <v>0</v>
      </c>
      <c r="D4171" s="10">
        <f>'data '!P4172</f>
        <v>0</v>
      </c>
      <c r="E4171" s="10">
        <f t="shared" si="2"/>
        <v>0</v>
      </c>
      <c r="F4171" s="10">
        <f>'data '!U4172</f>
        <v>0</v>
      </c>
      <c r="G4171" s="10">
        <f t="shared" si="1"/>
        <v>0</v>
      </c>
    </row>
    <row r="4172" spans="1:7" ht="12.75" customHeight="1" x14ac:dyDescent="0.2">
      <c r="A4172" s="7">
        <v>44252</v>
      </c>
      <c r="B4172" s="10">
        <f>'data '!K4173</f>
        <v>0</v>
      </c>
      <c r="C4172" s="10">
        <f t="shared" si="0"/>
        <v>0</v>
      </c>
      <c r="D4172" s="10">
        <f>'data '!P4173</f>
        <v>0</v>
      </c>
      <c r="E4172" s="10">
        <f t="shared" si="2"/>
        <v>0</v>
      </c>
      <c r="F4172" s="10">
        <f>'data '!U4173</f>
        <v>0</v>
      </c>
      <c r="G4172" s="10">
        <f t="shared" si="1"/>
        <v>0</v>
      </c>
    </row>
    <row r="4173" spans="1:7" ht="12.75" customHeight="1" x14ac:dyDescent="0.2">
      <c r="A4173" s="7">
        <v>44253</v>
      </c>
      <c r="B4173" s="10">
        <f>'data '!K4174</f>
        <v>0</v>
      </c>
      <c r="C4173" s="10">
        <f t="shared" si="0"/>
        <v>0</v>
      </c>
      <c r="D4173" s="10">
        <f>'data '!P4174</f>
        <v>0</v>
      </c>
      <c r="E4173" s="10">
        <f t="shared" si="2"/>
        <v>0</v>
      </c>
      <c r="F4173" s="10">
        <f>'data '!U4174</f>
        <v>0</v>
      </c>
      <c r="G4173" s="10">
        <f t="shared" si="1"/>
        <v>0</v>
      </c>
    </row>
    <row r="4174" spans="1:7" ht="12.75" customHeight="1" x14ac:dyDescent="0.2">
      <c r="A4174" s="7">
        <v>44256</v>
      </c>
      <c r="B4174" s="10">
        <f>'data '!K4175</f>
        <v>0</v>
      </c>
      <c r="C4174" s="10">
        <f t="shared" si="0"/>
        <v>0</v>
      </c>
      <c r="D4174" s="10">
        <f>'data '!P4175</f>
        <v>0</v>
      </c>
      <c r="E4174" s="10">
        <f t="shared" si="2"/>
        <v>0</v>
      </c>
      <c r="F4174" s="10">
        <f>'data '!U4175</f>
        <v>0</v>
      </c>
      <c r="G4174" s="10">
        <f t="shared" si="1"/>
        <v>0</v>
      </c>
    </row>
    <row r="4175" spans="1:7" ht="12.75" customHeight="1" x14ac:dyDescent="0.2">
      <c r="A4175" s="7">
        <v>44257</v>
      </c>
      <c r="B4175" s="10">
        <f>'data '!K4176</f>
        <v>0</v>
      </c>
      <c r="C4175" s="10">
        <f t="shared" si="0"/>
        <v>0</v>
      </c>
      <c r="D4175" s="10">
        <f>'data '!P4176</f>
        <v>0</v>
      </c>
      <c r="E4175" s="10">
        <f t="shared" si="2"/>
        <v>0</v>
      </c>
      <c r="F4175" s="10">
        <f>'data '!U4176</f>
        <v>0</v>
      </c>
      <c r="G4175" s="10">
        <f t="shared" si="1"/>
        <v>0</v>
      </c>
    </row>
    <row r="4176" spans="1:7" ht="12.75" customHeight="1" x14ac:dyDescent="0.2">
      <c r="A4176" s="7">
        <v>44258</v>
      </c>
      <c r="B4176" s="10">
        <f>'data '!K4177</f>
        <v>0</v>
      </c>
      <c r="C4176" s="10">
        <f t="shared" si="0"/>
        <v>0</v>
      </c>
      <c r="D4176" s="10">
        <f>'data '!P4177</f>
        <v>0</v>
      </c>
      <c r="E4176" s="10">
        <f t="shared" si="2"/>
        <v>0</v>
      </c>
      <c r="F4176" s="10">
        <f>'data '!U4177</f>
        <v>0</v>
      </c>
      <c r="G4176" s="10">
        <f t="shared" si="1"/>
        <v>0</v>
      </c>
    </row>
    <row r="4177" spans="1:7" ht="12.75" customHeight="1" x14ac:dyDescent="0.2">
      <c r="A4177" s="7">
        <v>44259</v>
      </c>
      <c r="B4177" s="10">
        <f>'data '!K4178</f>
        <v>0</v>
      </c>
      <c r="C4177" s="10">
        <f t="shared" si="0"/>
        <v>0</v>
      </c>
      <c r="D4177" s="10">
        <f>'data '!P4178</f>
        <v>0</v>
      </c>
      <c r="E4177" s="10">
        <f t="shared" si="2"/>
        <v>0</v>
      </c>
      <c r="F4177" s="10">
        <f>'data '!U4178</f>
        <v>0</v>
      </c>
      <c r="G4177" s="10">
        <f t="shared" si="1"/>
        <v>0</v>
      </c>
    </row>
    <row r="4178" spans="1:7" ht="12.75" customHeight="1" x14ac:dyDescent="0.2">
      <c r="A4178" s="7">
        <v>44260</v>
      </c>
      <c r="B4178" s="10">
        <f>'data '!K4179</f>
        <v>0</v>
      </c>
      <c r="C4178" s="10">
        <f t="shared" si="0"/>
        <v>0</v>
      </c>
      <c r="D4178" s="10">
        <f>'data '!P4179</f>
        <v>0</v>
      </c>
      <c r="E4178" s="10">
        <f t="shared" si="2"/>
        <v>0</v>
      </c>
      <c r="F4178" s="10">
        <f>'data '!U4179</f>
        <v>0</v>
      </c>
      <c r="G4178" s="10">
        <f t="shared" si="1"/>
        <v>0</v>
      </c>
    </row>
    <row r="4179" spans="1:7" ht="12.75" customHeight="1" x14ac:dyDescent="0.2">
      <c r="A4179" s="7">
        <v>44263</v>
      </c>
      <c r="B4179" s="10">
        <f>'data '!K4180</f>
        <v>0</v>
      </c>
      <c r="C4179" s="10">
        <f t="shared" si="0"/>
        <v>0</v>
      </c>
      <c r="D4179" s="10">
        <f>'data '!P4180</f>
        <v>0</v>
      </c>
      <c r="E4179" s="10">
        <f t="shared" si="2"/>
        <v>0</v>
      </c>
      <c r="F4179" s="10">
        <f>'data '!U4180</f>
        <v>0</v>
      </c>
      <c r="G4179" s="10">
        <f t="shared" si="1"/>
        <v>0</v>
      </c>
    </row>
    <row r="4180" spans="1:7" ht="12.75" customHeight="1" x14ac:dyDescent="0.2">
      <c r="A4180" s="7">
        <v>44264</v>
      </c>
      <c r="B4180" s="10">
        <f>'data '!K4181</f>
        <v>0</v>
      </c>
      <c r="C4180" s="10">
        <f t="shared" si="0"/>
        <v>0</v>
      </c>
      <c r="D4180" s="10">
        <f>'data '!P4181</f>
        <v>0</v>
      </c>
      <c r="E4180" s="10">
        <f t="shared" si="2"/>
        <v>0</v>
      </c>
      <c r="F4180" s="10">
        <f>'data '!U4181</f>
        <v>0</v>
      </c>
      <c r="G4180" s="10">
        <f t="shared" si="1"/>
        <v>0</v>
      </c>
    </row>
    <row r="4181" spans="1:7" ht="12.75" customHeight="1" x14ac:dyDescent="0.2">
      <c r="A4181" s="7">
        <v>44265</v>
      </c>
      <c r="B4181" s="10">
        <f>'data '!K4182</f>
        <v>0</v>
      </c>
      <c r="C4181" s="10">
        <f t="shared" si="0"/>
        <v>0</v>
      </c>
      <c r="D4181" s="10">
        <f>'data '!P4182</f>
        <v>0</v>
      </c>
      <c r="E4181" s="10">
        <f t="shared" si="2"/>
        <v>0</v>
      </c>
      <c r="F4181" s="10">
        <f>'data '!U4182</f>
        <v>0</v>
      </c>
      <c r="G4181" s="10">
        <f t="shared" si="1"/>
        <v>0</v>
      </c>
    </row>
    <row r="4182" spans="1:7" ht="12.75" customHeight="1" x14ac:dyDescent="0.2">
      <c r="A4182" s="7">
        <v>44267</v>
      </c>
      <c r="B4182" s="10">
        <f>'data '!K4183</f>
        <v>0</v>
      </c>
      <c r="C4182" s="10">
        <f t="shared" si="0"/>
        <v>0</v>
      </c>
      <c r="D4182" s="10">
        <f>'data '!P4183</f>
        <v>0</v>
      </c>
      <c r="E4182" s="10">
        <f t="shared" si="2"/>
        <v>0</v>
      </c>
      <c r="F4182" s="10">
        <f>'data '!U4183</f>
        <v>0</v>
      </c>
      <c r="G4182" s="10">
        <f t="shared" si="1"/>
        <v>0</v>
      </c>
    </row>
    <row r="4183" spans="1:7" ht="12.75" customHeight="1" x14ac:dyDescent="0.2">
      <c r="A4183" s="7">
        <v>44270</v>
      </c>
      <c r="B4183" s="10">
        <f>'data '!K4184</f>
        <v>0</v>
      </c>
      <c r="C4183" s="10">
        <f t="shared" si="0"/>
        <v>0</v>
      </c>
      <c r="D4183" s="10">
        <f>'data '!P4184</f>
        <v>0</v>
      </c>
      <c r="E4183" s="10">
        <f t="shared" si="2"/>
        <v>0</v>
      </c>
      <c r="F4183" s="10">
        <f>'data '!U4184</f>
        <v>0</v>
      </c>
      <c r="G4183" s="10">
        <f t="shared" si="1"/>
        <v>0</v>
      </c>
    </row>
    <row r="4184" spans="1:7" ht="12.75" customHeight="1" x14ac:dyDescent="0.2">
      <c r="A4184" s="7">
        <v>44271</v>
      </c>
      <c r="B4184" s="10">
        <f>'data '!K4185</f>
        <v>0</v>
      </c>
      <c r="C4184" s="10">
        <f t="shared" si="0"/>
        <v>0</v>
      </c>
      <c r="D4184" s="10">
        <f>'data '!P4185</f>
        <v>0</v>
      </c>
      <c r="E4184" s="10">
        <f t="shared" si="2"/>
        <v>0</v>
      </c>
      <c r="F4184" s="10">
        <f>'data '!U4185</f>
        <v>0</v>
      </c>
      <c r="G4184" s="10">
        <f t="shared" si="1"/>
        <v>0</v>
      </c>
    </row>
    <row r="4185" spans="1:7" ht="12.75" customHeight="1" x14ac:dyDescent="0.2">
      <c r="A4185" s="7">
        <v>44272</v>
      </c>
      <c r="B4185" s="10">
        <f>'data '!K4186</f>
        <v>0</v>
      </c>
      <c r="C4185" s="10">
        <f t="shared" si="0"/>
        <v>0</v>
      </c>
      <c r="D4185" s="10">
        <f>'data '!P4186</f>
        <v>0</v>
      </c>
      <c r="E4185" s="10">
        <f t="shared" si="2"/>
        <v>0</v>
      </c>
      <c r="F4185" s="10">
        <f>'data '!U4186</f>
        <v>0</v>
      </c>
      <c r="G4185" s="10">
        <f t="shared" si="1"/>
        <v>0</v>
      </c>
    </row>
    <row r="4186" spans="1:7" ht="12.75" customHeight="1" x14ac:dyDescent="0.2">
      <c r="A4186" s="7">
        <v>44273</v>
      </c>
      <c r="B4186" s="10">
        <f>'data '!K4187</f>
        <v>0</v>
      </c>
      <c r="C4186" s="10">
        <f t="shared" si="0"/>
        <v>0</v>
      </c>
      <c r="D4186" s="10">
        <f>'data '!P4187</f>
        <v>0</v>
      </c>
      <c r="E4186" s="10">
        <f t="shared" si="2"/>
        <v>0</v>
      </c>
      <c r="F4186" s="10">
        <f>'data '!U4187</f>
        <v>0</v>
      </c>
      <c r="G4186" s="10">
        <f t="shared" si="1"/>
        <v>0</v>
      </c>
    </row>
    <row r="4187" spans="1:7" ht="12.75" customHeight="1" x14ac:dyDescent="0.2">
      <c r="A4187" s="7">
        <v>44274</v>
      </c>
      <c r="B4187" s="10">
        <f>'data '!K4188</f>
        <v>0</v>
      </c>
      <c r="C4187" s="10">
        <f t="shared" si="0"/>
        <v>0</v>
      </c>
      <c r="D4187" s="10">
        <f>'data '!P4188</f>
        <v>0</v>
      </c>
      <c r="E4187" s="10">
        <f t="shared" si="2"/>
        <v>0</v>
      </c>
      <c r="F4187" s="10">
        <f>'data '!U4188</f>
        <v>0</v>
      </c>
      <c r="G4187" s="10">
        <f t="shared" si="1"/>
        <v>0</v>
      </c>
    </row>
    <row r="4188" spans="1:7" ht="12.75" customHeight="1" x14ac:dyDescent="0.2">
      <c r="A4188" s="7">
        <v>44277</v>
      </c>
      <c r="B4188" s="10">
        <f>'data '!K4189</f>
        <v>0</v>
      </c>
      <c r="C4188" s="10">
        <f t="shared" si="0"/>
        <v>0</v>
      </c>
      <c r="D4188" s="10">
        <f>'data '!P4189</f>
        <v>0</v>
      </c>
      <c r="E4188" s="10">
        <f t="shared" si="2"/>
        <v>0</v>
      </c>
      <c r="F4188" s="10">
        <f>'data '!U4189</f>
        <v>0</v>
      </c>
      <c r="G4188" s="10">
        <f t="shared" si="1"/>
        <v>0</v>
      </c>
    </row>
    <row r="4189" spans="1:7" ht="12.75" customHeight="1" x14ac:dyDescent="0.2">
      <c r="A4189" s="7">
        <v>44278</v>
      </c>
      <c r="B4189" s="10">
        <f>'data '!K4190</f>
        <v>0</v>
      </c>
      <c r="C4189" s="10">
        <f t="shared" si="0"/>
        <v>0</v>
      </c>
      <c r="D4189" s="10">
        <f>'data '!P4190</f>
        <v>0</v>
      </c>
      <c r="E4189" s="10">
        <f t="shared" si="2"/>
        <v>0</v>
      </c>
      <c r="F4189" s="10">
        <f>'data '!U4190</f>
        <v>0</v>
      </c>
      <c r="G4189" s="10">
        <f t="shared" si="1"/>
        <v>0</v>
      </c>
    </row>
    <row r="4190" spans="1:7" ht="12.75" customHeight="1" x14ac:dyDescent="0.2">
      <c r="A4190" s="7">
        <v>44279</v>
      </c>
      <c r="B4190" s="10">
        <f>'data '!K4191</f>
        <v>0</v>
      </c>
      <c r="C4190" s="10">
        <f t="shared" si="0"/>
        <v>0</v>
      </c>
      <c r="D4190" s="10">
        <f>'data '!P4191</f>
        <v>0</v>
      </c>
      <c r="E4190" s="10">
        <f t="shared" si="2"/>
        <v>0</v>
      </c>
      <c r="F4190" s="10">
        <f>'data '!U4191</f>
        <v>0</v>
      </c>
      <c r="G4190" s="10">
        <f t="shared" si="1"/>
        <v>0</v>
      </c>
    </row>
    <row r="4191" spans="1:7" ht="12.75" customHeight="1" x14ac:dyDescent="0.2">
      <c r="A4191" s="7">
        <v>44280</v>
      </c>
      <c r="B4191" s="10">
        <f>'data '!K4192</f>
        <v>0</v>
      </c>
      <c r="C4191" s="10">
        <f t="shared" si="0"/>
        <v>0</v>
      </c>
      <c r="D4191" s="10">
        <f>'data '!P4192</f>
        <v>0</v>
      </c>
      <c r="E4191" s="10">
        <f t="shared" si="2"/>
        <v>0</v>
      </c>
      <c r="F4191" s="10">
        <f>'data '!U4192</f>
        <v>0</v>
      </c>
      <c r="G4191" s="10">
        <f t="shared" si="1"/>
        <v>0</v>
      </c>
    </row>
    <row r="4192" spans="1:7" ht="12.75" customHeight="1" x14ac:dyDescent="0.2">
      <c r="A4192" s="7">
        <v>44281</v>
      </c>
      <c r="B4192" s="10">
        <f>'data '!K4193</f>
        <v>0</v>
      </c>
      <c r="C4192" s="10">
        <f t="shared" si="0"/>
        <v>0</v>
      </c>
      <c r="D4192" s="10">
        <f>'data '!P4193</f>
        <v>0</v>
      </c>
      <c r="E4192" s="10">
        <f t="shared" si="2"/>
        <v>0</v>
      </c>
      <c r="F4192" s="10">
        <f>'data '!U4193</f>
        <v>0</v>
      </c>
      <c r="G4192" s="10">
        <f t="shared" si="1"/>
        <v>0</v>
      </c>
    </row>
    <row r="4193" spans="1:7" ht="12.75" customHeight="1" x14ac:dyDescent="0.2">
      <c r="A4193" s="7">
        <v>44285</v>
      </c>
      <c r="B4193" s="10">
        <f>'data '!K4194</f>
        <v>0</v>
      </c>
      <c r="C4193" s="10">
        <f t="shared" si="0"/>
        <v>0</v>
      </c>
      <c r="D4193" s="10">
        <f>'data '!P4194</f>
        <v>0</v>
      </c>
      <c r="E4193" s="10">
        <f t="shared" si="2"/>
        <v>0</v>
      </c>
      <c r="F4193" s="10">
        <f>'data '!U4194</f>
        <v>0</v>
      </c>
      <c r="G4193" s="10">
        <f t="shared" si="1"/>
        <v>0</v>
      </c>
    </row>
    <row r="4194" spans="1:7" ht="12.75" customHeight="1" x14ac:dyDescent="0.2">
      <c r="A4194" s="7">
        <v>44286</v>
      </c>
      <c r="B4194" s="10">
        <f>'data '!K4195</f>
        <v>0</v>
      </c>
      <c r="C4194" s="10">
        <f t="shared" si="0"/>
        <v>0</v>
      </c>
      <c r="D4194" s="10">
        <f>'data '!P4195</f>
        <v>0</v>
      </c>
      <c r="E4194" s="10">
        <f t="shared" si="2"/>
        <v>0</v>
      </c>
      <c r="F4194" s="10">
        <f>'data '!U4195</f>
        <v>0</v>
      </c>
      <c r="G4194" s="10">
        <f t="shared" si="1"/>
        <v>0</v>
      </c>
    </row>
    <row r="4195" spans="1:7" ht="12.75" customHeight="1" x14ac:dyDescent="0.2">
      <c r="A4195" s="7">
        <v>44287</v>
      </c>
      <c r="B4195" s="10">
        <f>'data '!K4196</f>
        <v>0</v>
      </c>
      <c r="C4195" s="10">
        <f t="shared" si="0"/>
        <v>0</v>
      </c>
      <c r="D4195" s="10">
        <f>'data '!P4196</f>
        <v>0</v>
      </c>
      <c r="E4195" s="10">
        <f t="shared" si="2"/>
        <v>0</v>
      </c>
      <c r="F4195" s="10">
        <f>'data '!U4196</f>
        <v>0</v>
      </c>
      <c r="G4195" s="10">
        <f t="shared" si="1"/>
        <v>0</v>
      </c>
    </row>
    <row r="4196" spans="1:7" ht="12.75" customHeight="1" x14ac:dyDescent="0.2">
      <c r="A4196" s="7">
        <v>44291</v>
      </c>
      <c r="B4196" s="10">
        <f>'data '!K4197</f>
        <v>0</v>
      </c>
      <c r="C4196" s="10">
        <f t="shared" si="0"/>
        <v>0</v>
      </c>
      <c r="D4196" s="10">
        <f>'data '!P4197</f>
        <v>0</v>
      </c>
      <c r="E4196" s="10">
        <f t="shared" si="2"/>
        <v>0</v>
      </c>
      <c r="F4196" s="10">
        <f>'data '!U4197</f>
        <v>0</v>
      </c>
      <c r="G4196" s="10">
        <f t="shared" si="1"/>
        <v>0</v>
      </c>
    </row>
    <row r="4197" spans="1:7" ht="12.75" customHeight="1" x14ac:dyDescent="0.2">
      <c r="A4197" s="7">
        <v>44292</v>
      </c>
      <c r="B4197" s="10">
        <f>'data '!K4198</f>
        <v>0</v>
      </c>
      <c r="C4197" s="10">
        <f t="shared" si="0"/>
        <v>0</v>
      </c>
      <c r="D4197" s="10">
        <f>'data '!P4198</f>
        <v>0</v>
      </c>
      <c r="E4197" s="10">
        <f t="shared" si="2"/>
        <v>0</v>
      </c>
      <c r="F4197" s="10">
        <f>'data '!U4198</f>
        <v>0</v>
      </c>
      <c r="G4197" s="10">
        <f t="shared" si="1"/>
        <v>0</v>
      </c>
    </row>
    <row r="4198" spans="1:7" ht="12.75" customHeight="1" x14ac:dyDescent="0.2">
      <c r="A4198" s="7">
        <v>44293</v>
      </c>
      <c r="B4198" s="10">
        <f>'data '!K4199</f>
        <v>0</v>
      </c>
      <c r="C4198" s="10">
        <f t="shared" si="0"/>
        <v>0</v>
      </c>
      <c r="D4198" s="10">
        <f>'data '!P4199</f>
        <v>0</v>
      </c>
      <c r="E4198" s="10">
        <f t="shared" si="2"/>
        <v>0</v>
      </c>
      <c r="F4198" s="10">
        <f>'data '!U4199</f>
        <v>0</v>
      </c>
      <c r="G4198" s="10">
        <f t="shared" si="1"/>
        <v>0</v>
      </c>
    </row>
    <row r="4199" spans="1:7" ht="12.75" customHeight="1" x14ac:dyDescent="0.2">
      <c r="A4199" s="7">
        <v>44294</v>
      </c>
      <c r="B4199" s="10">
        <f>'data '!K4200</f>
        <v>0</v>
      </c>
      <c r="C4199" s="10">
        <f t="shared" si="0"/>
        <v>0</v>
      </c>
      <c r="D4199" s="10">
        <f>'data '!P4200</f>
        <v>0</v>
      </c>
      <c r="E4199" s="10">
        <f t="shared" si="2"/>
        <v>0</v>
      </c>
      <c r="F4199" s="10">
        <f>'data '!U4200</f>
        <v>0</v>
      </c>
      <c r="G4199" s="10">
        <f t="shared" si="1"/>
        <v>0</v>
      </c>
    </row>
    <row r="4200" spans="1:7" ht="12.75" customHeight="1" x14ac:dyDescent="0.2">
      <c r="A4200" s="7">
        <v>44295</v>
      </c>
      <c r="B4200" s="10">
        <f>'data '!K4201</f>
        <v>0</v>
      </c>
      <c r="C4200" s="10">
        <f t="shared" si="0"/>
        <v>0</v>
      </c>
      <c r="D4200" s="10">
        <f>'data '!P4201</f>
        <v>0</v>
      </c>
      <c r="E4200" s="10">
        <f t="shared" si="2"/>
        <v>0</v>
      </c>
      <c r="F4200" s="10">
        <f>'data '!U4201</f>
        <v>0</v>
      </c>
      <c r="G4200" s="10">
        <f t="shared" si="1"/>
        <v>0</v>
      </c>
    </row>
    <row r="4201" spans="1:7" ht="12.75" customHeight="1" x14ac:dyDescent="0.2">
      <c r="A4201" s="7">
        <v>44298</v>
      </c>
      <c r="B4201" s="10">
        <f>'data '!K4202</f>
        <v>0</v>
      </c>
      <c r="C4201" s="10">
        <f t="shared" si="0"/>
        <v>0</v>
      </c>
      <c r="D4201" s="10">
        <f>'data '!P4202</f>
        <v>0</v>
      </c>
      <c r="E4201" s="10">
        <f t="shared" si="2"/>
        <v>0</v>
      </c>
      <c r="F4201" s="10">
        <f>'data '!U4202</f>
        <v>0</v>
      </c>
      <c r="G4201" s="10">
        <f t="shared" si="1"/>
        <v>0</v>
      </c>
    </row>
    <row r="4202" spans="1:7" ht="12.75" customHeight="1" x14ac:dyDescent="0.2">
      <c r="A4202" s="7">
        <v>44299</v>
      </c>
      <c r="B4202" s="10">
        <f>'data '!K4203</f>
        <v>0</v>
      </c>
      <c r="C4202" s="10">
        <f t="shared" si="0"/>
        <v>0</v>
      </c>
      <c r="D4202" s="10">
        <f>'data '!P4203</f>
        <v>0</v>
      </c>
      <c r="E4202" s="10">
        <f t="shared" si="2"/>
        <v>0</v>
      </c>
      <c r="F4202" s="10">
        <f>'data '!U4203</f>
        <v>0</v>
      </c>
      <c r="G4202" s="10">
        <f t="shared" si="1"/>
        <v>0</v>
      </c>
    </row>
    <row r="4203" spans="1:7" ht="12.75" customHeight="1" x14ac:dyDescent="0.2">
      <c r="A4203" s="7">
        <v>44301</v>
      </c>
      <c r="B4203" s="10">
        <f>'data '!K4204</f>
        <v>0</v>
      </c>
      <c r="C4203" s="10">
        <f t="shared" si="0"/>
        <v>0</v>
      </c>
      <c r="D4203" s="10">
        <f>'data '!P4204</f>
        <v>0</v>
      </c>
      <c r="E4203" s="10">
        <f t="shared" si="2"/>
        <v>0</v>
      </c>
      <c r="F4203" s="10">
        <f>'data '!U4204</f>
        <v>0</v>
      </c>
      <c r="G4203" s="10">
        <f t="shared" si="1"/>
        <v>0</v>
      </c>
    </row>
    <row r="4204" spans="1:7" ht="12.75" customHeight="1" x14ac:dyDescent="0.2">
      <c r="A4204" s="7">
        <v>44302</v>
      </c>
      <c r="B4204" s="10">
        <f>'data '!K4205</f>
        <v>0</v>
      </c>
      <c r="C4204" s="10">
        <f t="shared" si="0"/>
        <v>0</v>
      </c>
      <c r="D4204" s="10">
        <f>'data '!P4205</f>
        <v>0</v>
      </c>
      <c r="E4204" s="10">
        <f t="shared" si="2"/>
        <v>0</v>
      </c>
      <c r="F4204" s="10">
        <f>'data '!U4205</f>
        <v>0</v>
      </c>
      <c r="G4204" s="10">
        <f t="shared" si="1"/>
        <v>0</v>
      </c>
    </row>
    <row r="4205" spans="1:7" ht="12.75" customHeight="1" x14ac:dyDescent="0.2">
      <c r="A4205" s="7">
        <v>44305</v>
      </c>
      <c r="B4205" s="10">
        <f>'data '!K4206</f>
        <v>0</v>
      </c>
      <c r="C4205" s="10">
        <f t="shared" si="0"/>
        <v>0</v>
      </c>
      <c r="D4205" s="10">
        <f>'data '!P4206</f>
        <v>0</v>
      </c>
      <c r="E4205" s="10">
        <f t="shared" si="2"/>
        <v>0</v>
      </c>
      <c r="F4205" s="10">
        <f>'data '!U4206</f>
        <v>0</v>
      </c>
      <c r="G4205" s="10">
        <f t="shared" si="1"/>
        <v>0</v>
      </c>
    </row>
    <row r="4206" spans="1:7" ht="12.75" customHeight="1" x14ac:dyDescent="0.2">
      <c r="A4206" s="7">
        <v>44306</v>
      </c>
      <c r="B4206" s="10">
        <f>'data '!K4207</f>
        <v>0</v>
      </c>
      <c r="C4206" s="10">
        <f t="shared" si="0"/>
        <v>0</v>
      </c>
      <c r="D4206" s="10">
        <f>'data '!P4207</f>
        <v>0</v>
      </c>
      <c r="E4206" s="10">
        <f t="shared" si="2"/>
        <v>0</v>
      </c>
      <c r="F4206" s="10">
        <f>'data '!U4207</f>
        <v>0</v>
      </c>
      <c r="G4206" s="10">
        <f t="shared" si="1"/>
        <v>0</v>
      </c>
    </row>
    <row r="4207" spans="1:7" ht="12.75" customHeight="1" x14ac:dyDescent="0.2">
      <c r="A4207" s="7">
        <v>44308</v>
      </c>
      <c r="B4207" s="10">
        <f>'data '!K4208</f>
        <v>0</v>
      </c>
      <c r="C4207" s="10">
        <f t="shared" si="0"/>
        <v>0</v>
      </c>
      <c r="D4207" s="10">
        <f>'data '!P4208</f>
        <v>0</v>
      </c>
      <c r="E4207" s="10">
        <f t="shared" si="2"/>
        <v>0</v>
      </c>
      <c r="F4207" s="10">
        <f>'data '!U4208</f>
        <v>0</v>
      </c>
      <c r="G4207" s="10">
        <f t="shared" si="1"/>
        <v>0</v>
      </c>
    </row>
    <row r="4208" spans="1:7" ht="12.75" customHeight="1" x14ac:dyDescent="0.2">
      <c r="A4208" s="7">
        <v>44309</v>
      </c>
      <c r="B4208" s="10">
        <f>'data '!K4209</f>
        <v>0</v>
      </c>
      <c r="C4208" s="10">
        <f t="shared" si="0"/>
        <v>0</v>
      </c>
      <c r="D4208" s="10">
        <f>'data '!P4209</f>
        <v>0</v>
      </c>
      <c r="E4208" s="10">
        <f t="shared" si="2"/>
        <v>0</v>
      </c>
      <c r="F4208" s="10">
        <f>'data '!U4209</f>
        <v>0</v>
      </c>
      <c r="G4208" s="10">
        <f t="shared" si="1"/>
        <v>0</v>
      </c>
    </row>
    <row r="4209" spans="1:7" ht="12.75" customHeight="1" x14ac:dyDescent="0.2">
      <c r="A4209" s="7">
        <v>44312</v>
      </c>
      <c r="B4209" s="10">
        <f>'data '!K4210</f>
        <v>0</v>
      </c>
      <c r="C4209" s="10">
        <f t="shared" si="0"/>
        <v>0</v>
      </c>
      <c r="D4209" s="10">
        <f>'data '!P4210</f>
        <v>0</v>
      </c>
      <c r="E4209" s="10">
        <f t="shared" si="2"/>
        <v>0</v>
      </c>
      <c r="F4209" s="10">
        <f>'data '!U4210</f>
        <v>0</v>
      </c>
      <c r="G4209" s="10">
        <f t="shared" si="1"/>
        <v>0</v>
      </c>
    </row>
    <row r="4210" spans="1:7" ht="12.75" customHeight="1" x14ac:dyDescent="0.2">
      <c r="A4210" s="7">
        <v>44313</v>
      </c>
      <c r="B4210" s="10">
        <f>'data '!K4211</f>
        <v>0</v>
      </c>
      <c r="C4210" s="10">
        <f t="shared" si="0"/>
        <v>0</v>
      </c>
      <c r="D4210" s="10">
        <f>'data '!P4211</f>
        <v>0</v>
      </c>
      <c r="E4210" s="10">
        <f t="shared" si="2"/>
        <v>0</v>
      </c>
      <c r="F4210" s="10">
        <f>'data '!U4211</f>
        <v>0</v>
      </c>
      <c r="G4210" s="10">
        <f t="shared" si="1"/>
        <v>0</v>
      </c>
    </row>
    <row r="4211" spans="1:7" ht="12.75" customHeight="1" x14ac:dyDescent="0.2">
      <c r="A4211" s="7">
        <v>44314</v>
      </c>
      <c r="B4211" s="10">
        <f>'data '!K4212</f>
        <v>0</v>
      </c>
      <c r="C4211" s="10">
        <f t="shared" si="0"/>
        <v>0</v>
      </c>
      <c r="D4211" s="10">
        <f>'data '!P4212</f>
        <v>0</v>
      </c>
      <c r="E4211" s="10">
        <f t="shared" si="2"/>
        <v>0</v>
      </c>
      <c r="F4211" s="10">
        <f>'data '!U4212</f>
        <v>0</v>
      </c>
      <c r="G4211" s="10">
        <f t="shared" si="1"/>
        <v>0</v>
      </c>
    </row>
    <row r="4212" spans="1:7" ht="12.75" customHeight="1" x14ac:dyDescent="0.2">
      <c r="A4212" s="7">
        <v>44315</v>
      </c>
      <c r="B4212" s="10">
        <f>'data '!K4213</f>
        <v>0</v>
      </c>
      <c r="C4212" s="10">
        <f t="shared" si="0"/>
        <v>0</v>
      </c>
      <c r="D4212" s="10">
        <f>'data '!P4213</f>
        <v>0</v>
      </c>
      <c r="E4212" s="10">
        <f t="shared" si="2"/>
        <v>0</v>
      </c>
      <c r="F4212" s="10">
        <f>'data '!U4213</f>
        <v>0</v>
      </c>
      <c r="G4212" s="10">
        <f t="shared" si="1"/>
        <v>0</v>
      </c>
    </row>
    <row r="4213" spans="1:7" ht="12.75" customHeight="1" x14ac:dyDescent="0.2">
      <c r="A4213" s="7">
        <v>44316</v>
      </c>
      <c r="B4213" s="10">
        <f>'data '!K4214</f>
        <v>0</v>
      </c>
      <c r="C4213" s="10">
        <f t="shared" si="0"/>
        <v>0</v>
      </c>
      <c r="D4213" s="10">
        <f>'data '!P4214</f>
        <v>0</v>
      </c>
      <c r="E4213" s="10">
        <f t="shared" si="2"/>
        <v>0</v>
      </c>
      <c r="F4213" s="10">
        <f>'data '!U4214</f>
        <v>0</v>
      </c>
      <c r="G4213" s="10">
        <f t="shared" si="1"/>
        <v>0</v>
      </c>
    </row>
    <row r="4214" spans="1:7" ht="12.75" customHeight="1" x14ac:dyDescent="0.2">
      <c r="A4214" s="7">
        <v>44319</v>
      </c>
      <c r="B4214" s="10">
        <f>'data '!K4215</f>
        <v>0</v>
      </c>
      <c r="C4214" s="10">
        <f t="shared" si="0"/>
        <v>0</v>
      </c>
      <c r="D4214" s="10">
        <f>'data '!P4215</f>
        <v>0</v>
      </c>
      <c r="E4214" s="10">
        <f t="shared" si="2"/>
        <v>0</v>
      </c>
      <c r="F4214" s="10">
        <f>'data '!U4215</f>
        <v>0</v>
      </c>
      <c r="G4214" s="10">
        <f t="shared" si="1"/>
        <v>0</v>
      </c>
    </row>
    <row r="4215" spans="1:7" ht="12.75" customHeight="1" x14ac:dyDescent="0.2">
      <c r="A4215" s="7">
        <v>44320</v>
      </c>
      <c r="B4215" s="10">
        <f>'data '!K4216</f>
        <v>0</v>
      </c>
      <c r="C4215" s="10">
        <f t="shared" si="0"/>
        <v>0</v>
      </c>
      <c r="D4215" s="10">
        <f>'data '!P4216</f>
        <v>0</v>
      </c>
      <c r="E4215" s="10">
        <f t="shared" si="2"/>
        <v>0</v>
      </c>
      <c r="F4215" s="10">
        <f>'data '!U4216</f>
        <v>0</v>
      </c>
      <c r="G4215" s="10">
        <f t="shared" si="1"/>
        <v>0</v>
      </c>
    </row>
    <row r="4216" spans="1:7" ht="12.75" customHeight="1" x14ac:dyDescent="0.2">
      <c r="A4216" s="7">
        <v>44321</v>
      </c>
      <c r="B4216" s="10">
        <f>'data '!K4217</f>
        <v>0</v>
      </c>
      <c r="C4216" s="10">
        <f t="shared" si="0"/>
        <v>0</v>
      </c>
      <c r="D4216" s="10">
        <f>'data '!P4217</f>
        <v>0</v>
      </c>
      <c r="E4216" s="10">
        <f t="shared" si="2"/>
        <v>0</v>
      </c>
      <c r="F4216" s="10">
        <f>'data '!U4217</f>
        <v>0</v>
      </c>
      <c r="G4216" s="10">
        <f t="shared" si="1"/>
        <v>0</v>
      </c>
    </row>
    <row r="4217" spans="1:7" ht="12.75" customHeight="1" x14ac:dyDescent="0.2">
      <c r="A4217" s="7">
        <v>44322</v>
      </c>
      <c r="B4217" s="10">
        <f>'data '!K4218</f>
        <v>0</v>
      </c>
      <c r="C4217" s="10">
        <f t="shared" si="0"/>
        <v>0</v>
      </c>
      <c r="D4217" s="10">
        <f>'data '!P4218</f>
        <v>0</v>
      </c>
      <c r="E4217" s="10">
        <f t="shared" si="2"/>
        <v>0</v>
      </c>
      <c r="F4217" s="10">
        <f>'data '!U4218</f>
        <v>0</v>
      </c>
      <c r="G4217" s="10">
        <f t="shared" si="1"/>
        <v>0</v>
      </c>
    </row>
    <row r="4218" spans="1:7" ht="12.75" customHeight="1" x14ac:dyDescent="0.2">
      <c r="A4218" s="7">
        <v>44323</v>
      </c>
      <c r="B4218" s="10">
        <f>'data '!K4219</f>
        <v>0</v>
      </c>
      <c r="C4218" s="10">
        <f t="shared" si="0"/>
        <v>0</v>
      </c>
      <c r="D4218" s="10">
        <f>'data '!P4219</f>
        <v>0</v>
      </c>
      <c r="E4218" s="10">
        <f t="shared" si="2"/>
        <v>0</v>
      </c>
      <c r="F4218" s="10">
        <f>'data '!U4219</f>
        <v>0</v>
      </c>
      <c r="G4218" s="10">
        <f t="shared" si="1"/>
        <v>0</v>
      </c>
    </row>
    <row r="4219" spans="1:7" ht="12.75" customHeight="1" x14ac:dyDescent="0.2">
      <c r="A4219" s="7">
        <v>44326</v>
      </c>
      <c r="B4219" s="10">
        <f>'data '!K4220</f>
        <v>0</v>
      </c>
      <c r="C4219" s="10">
        <f t="shared" si="0"/>
        <v>0</v>
      </c>
      <c r="D4219" s="10">
        <f>'data '!P4220</f>
        <v>0</v>
      </c>
      <c r="E4219" s="10">
        <f t="shared" si="2"/>
        <v>0</v>
      </c>
      <c r="F4219" s="10">
        <f>'data '!U4220</f>
        <v>0</v>
      </c>
      <c r="G4219" s="10">
        <f t="shared" si="1"/>
        <v>0</v>
      </c>
    </row>
    <row r="4220" spans="1:7" ht="12.75" customHeight="1" x14ac:dyDescent="0.2">
      <c r="A4220" s="7">
        <v>44327</v>
      </c>
      <c r="B4220" s="10">
        <f>'data '!K4221</f>
        <v>0</v>
      </c>
      <c r="C4220" s="10">
        <f t="shared" si="0"/>
        <v>0</v>
      </c>
      <c r="D4220" s="10">
        <f>'data '!P4221</f>
        <v>0</v>
      </c>
      <c r="E4220" s="10">
        <f t="shared" si="2"/>
        <v>0</v>
      </c>
      <c r="F4220" s="10">
        <f>'data '!U4221</f>
        <v>0</v>
      </c>
      <c r="G4220" s="10">
        <f t="shared" si="1"/>
        <v>0</v>
      </c>
    </row>
    <row r="4221" spans="1:7" ht="12.75" customHeight="1" x14ac:dyDescent="0.2">
      <c r="A4221" s="7">
        <v>44328</v>
      </c>
      <c r="B4221" s="10">
        <f>'data '!K4222</f>
        <v>0</v>
      </c>
      <c r="C4221" s="10">
        <f t="shared" si="0"/>
        <v>0</v>
      </c>
      <c r="D4221" s="10">
        <f>'data '!P4222</f>
        <v>0</v>
      </c>
      <c r="E4221" s="10">
        <f t="shared" si="2"/>
        <v>0</v>
      </c>
      <c r="F4221" s="10">
        <f>'data '!U4222</f>
        <v>0</v>
      </c>
      <c r="G4221" s="10">
        <f t="shared" si="1"/>
        <v>0</v>
      </c>
    </row>
    <row r="4222" spans="1:7" ht="12.75" customHeight="1" x14ac:dyDescent="0.2">
      <c r="A4222" s="15">
        <f>SIP_Calculator!E7</f>
        <v>42004</v>
      </c>
      <c r="B4222" s="16">
        <f>-1*SIP_Calculator!D13</f>
        <v>-238262.02166235083</v>
      </c>
      <c r="C4222" s="16">
        <f>-1*SIP_Calculator!F13</f>
        <v>-231725.30703711504</v>
      </c>
      <c r="D4222" s="16">
        <f>-1*SIP_Calculator!D14</f>
        <v>-238335.95085989984</v>
      </c>
      <c r="E4222" s="16">
        <f>-1*SIP_Calculator!F14</f>
        <v>-231849.24177635089</v>
      </c>
      <c r="F4222" s="16">
        <f>-1*SIP_Calculator!D15</f>
        <v>-239060.29115881625</v>
      </c>
      <c r="G4222" s="16">
        <f>-1*SIP_Calculator!F15</f>
        <v>-232531.29165677735</v>
      </c>
    </row>
  </sheetData>
  <sheetProtection algorithmName="SHA-512" hashValue="LsoIVCu/gInGC+ZQ3/cgRN5DLdPU9MmukRnzG3Jp8vEUfNZjZcloecf71q8qjuP65SuL5rbpntEdeXVcW9paQQ==" saltValue="AYsajIPZqvobiueqo1SNUg==" spinCount="100000" sheet="1" objects="1" scenarios="1"/>
  <dataValidations count="1">
    <dataValidation allowBlank="1" sqref="K1"/>
  </dataValidations>
  <hyperlinks>
    <hyperlink ref="I24" r:id="rId1"/>
  </hyperlinks>
  <pageMargins left="0.78749999999999998" right="0.78749999999999998" top="1.05277777777778" bottom="1.05277777777778" header="0" footer="0"/>
  <pageSetup orientation="portrait"/>
  <headerFooter>
    <oddHeader>&amp;C&amp;A</oddHeader>
    <oddFooter>&amp;CPage &amp;P</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1000"/>
  <sheetViews>
    <sheetView workbookViewId="0">
      <selection activeCell="F15" sqref="F15"/>
    </sheetView>
  </sheetViews>
  <sheetFormatPr defaultColWidth="14.42578125" defaultRowHeight="15" customHeight="1" x14ac:dyDescent="0.2"/>
  <cols>
    <col min="1" max="6" width="14.42578125" customWidth="1"/>
  </cols>
  <sheetData>
    <row r="1" spans="1:5" ht="15.75" customHeight="1" x14ac:dyDescent="0.2">
      <c r="A1" s="1" t="s">
        <v>59</v>
      </c>
      <c r="E1" s="1" t="s">
        <v>60</v>
      </c>
    </row>
    <row r="2" spans="1:5" ht="15.75" customHeight="1" x14ac:dyDescent="0.2">
      <c r="A2" s="1"/>
      <c r="B2" s="1" t="s">
        <v>13</v>
      </c>
      <c r="C2" s="1" t="s">
        <v>14</v>
      </c>
      <c r="E2" s="17">
        <v>38686</v>
      </c>
    </row>
    <row r="3" spans="1:5" ht="15.75" customHeight="1" x14ac:dyDescent="0.2">
      <c r="A3" s="18" t="s">
        <v>15</v>
      </c>
      <c r="B3" s="1">
        <f>SUM('data '!L:L)</f>
        <v>28.739335218516583</v>
      </c>
      <c r="C3" s="1">
        <f>SUM('data '!M:M)</f>
        <v>34.20981406436929</v>
      </c>
      <c r="E3" s="17">
        <v>41720</v>
      </c>
    </row>
    <row r="4" spans="1:5" ht="15.75" customHeight="1" x14ac:dyDescent="0.2">
      <c r="A4" s="18" t="s">
        <v>17</v>
      </c>
      <c r="B4" s="1">
        <f>SUM('data '!Q:Q)</f>
        <v>28.748252611124826</v>
      </c>
      <c r="C4" s="1">
        <f>SUM('data '!R:R)</f>
        <v>34.228110660626236</v>
      </c>
    </row>
    <row r="5" spans="1:5" ht="15.75" customHeight="1" x14ac:dyDescent="0.2">
      <c r="A5" s="1" t="s">
        <v>7</v>
      </c>
      <c r="B5" s="1">
        <f>SUM('data '!V:V)</f>
        <v>28.835623055300523</v>
      </c>
      <c r="C5" s="1">
        <f>SUM('data '!W:W)</f>
        <v>34.328802293708321</v>
      </c>
    </row>
    <row r="6" spans="1:5" ht="15.75" customHeight="1" x14ac:dyDescent="0.2"/>
    <row r="7" spans="1:5" ht="15.75" customHeight="1" x14ac:dyDescent="0.2">
      <c r="A7" s="1" t="s">
        <v>61</v>
      </c>
      <c r="B7" s="1">
        <f>VLOOKUP(SIP_Calculator!E7,'data '!A:B,2,1)</f>
        <v>8290.4500000000007</v>
      </c>
      <c r="C7" s="1">
        <f>VLOOKUP(SIP_Calculator!E7,'data '!A:C,3,1)</f>
        <v>6773.65</v>
      </c>
    </row>
    <row r="8" spans="1:5" ht="15.75" customHeight="1" x14ac:dyDescent="0.2"/>
    <row r="9" spans="1:5" ht="15.75" customHeight="1" x14ac:dyDescent="0.2"/>
    <row r="10" spans="1:5" ht="15.75" customHeight="1" x14ac:dyDescent="0.2"/>
    <row r="11" spans="1:5" ht="15.75" customHeight="1" x14ac:dyDescent="0.2"/>
    <row r="12" spans="1:5" ht="15.75" customHeight="1" x14ac:dyDescent="0.2"/>
    <row r="13" spans="1:5" ht="15.75" customHeight="1" x14ac:dyDescent="0.2"/>
    <row r="14" spans="1:5" ht="15.75" customHeight="1" x14ac:dyDescent="0.2"/>
    <row r="15" spans="1:5" ht="15.75" customHeight="1" x14ac:dyDescent="0.2"/>
    <row r="16" spans="1:5"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sheetProtection algorithmName="SHA-512" hashValue="7Y/oi9PvlAF0I40VWAThRsCM0e8CF+XhIE8IXeKu8Og4Ibb3Y2MO3Gui8IOmmekUe4Vt5eJaaLULWkwevXEsKg==" saltValue="zWumacPq4/n2jRavtq1MRw==" spinCount="100000" sheet="1" objects="1" scenarios="1"/>
  <pageMargins left="0.74791666666666701" right="0.74791666666666701" top="0.98402777777777795" bottom="0.9840277777777779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1000"/>
  <sheetViews>
    <sheetView workbookViewId="0"/>
  </sheetViews>
  <sheetFormatPr defaultColWidth="14.42578125" defaultRowHeight="15" customHeight="1" x14ac:dyDescent="0.2"/>
  <cols>
    <col min="1" max="6" width="14.42578125" customWidth="1"/>
  </cols>
  <sheetData>
    <row r="1" spans="1:3" ht="15.75" customHeight="1" x14ac:dyDescent="0.2">
      <c r="B1" s="19" t="s">
        <v>62</v>
      </c>
      <c r="C1" s="1" t="s">
        <v>63</v>
      </c>
    </row>
    <row r="2" spans="1:3" ht="15.75" customHeight="1" x14ac:dyDescent="0.25">
      <c r="A2" s="20">
        <v>43587</v>
      </c>
      <c r="B2" s="21">
        <v>23.8415</v>
      </c>
      <c r="C2" s="22">
        <f t="shared" ref="C2:C24" si="0">IFERROR(VLOOKUP(EDATE(A2,-12),A:B,2,0),C1)</f>
        <v>22.144400000000001</v>
      </c>
    </row>
    <row r="3" spans="1:3" ht="15.75" customHeight="1" x14ac:dyDescent="0.25">
      <c r="A3" s="20">
        <v>43588</v>
      </c>
      <c r="B3" s="21">
        <v>23.8505</v>
      </c>
      <c r="C3" s="22">
        <f t="shared" si="0"/>
        <v>22.1526</v>
      </c>
    </row>
    <row r="4" spans="1:3" ht="15.75" customHeight="1" x14ac:dyDescent="0.25">
      <c r="A4" s="20">
        <v>43591</v>
      </c>
      <c r="B4" s="21">
        <v>23.852</v>
      </c>
      <c r="C4" s="22">
        <f t="shared" si="0"/>
        <v>22.1526</v>
      </c>
    </row>
    <row r="5" spans="1:3" ht="15.75" customHeight="1" x14ac:dyDescent="0.25">
      <c r="A5" s="20">
        <v>43592</v>
      </c>
      <c r="B5" s="21">
        <v>23.887799999999999</v>
      </c>
      <c r="C5" s="22">
        <f t="shared" si="0"/>
        <v>22.217500000000001</v>
      </c>
    </row>
    <row r="6" spans="1:3" ht="15.75" customHeight="1" x14ac:dyDescent="0.25">
      <c r="A6" s="20">
        <v>43593</v>
      </c>
      <c r="B6" s="21">
        <v>23.908300000000001</v>
      </c>
      <c r="C6" s="22">
        <f t="shared" si="0"/>
        <v>22.2332</v>
      </c>
    </row>
    <row r="7" spans="1:3" ht="15.75" customHeight="1" x14ac:dyDescent="0.25">
      <c r="A7" s="20">
        <v>43594</v>
      </c>
      <c r="B7" s="21">
        <v>23.906300000000002</v>
      </c>
      <c r="C7" s="22">
        <f t="shared" si="0"/>
        <v>22.165400000000002</v>
      </c>
    </row>
    <row r="8" spans="1:3" ht="15.75" customHeight="1" x14ac:dyDescent="0.25">
      <c r="A8" s="20">
        <v>43595</v>
      </c>
      <c r="B8" s="21">
        <v>23.8872</v>
      </c>
      <c r="C8" s="22">
        <f t="shared" si="0"/>
        <v>22.151399999999999</v>
      </c>
    </row>
    <row r="9" spans="1:3" ht="15.75" customHeight="1" x14ac:dyDescent="0.25">
      <c r="A9" s="20">
        <v>43598</v>
      </c>
      <c r="B9" s="21">
        <v>23.957999999999998</v>
      </c>
      <c r="C9" s="22">
        <f t="shared" si="0"/>
        <v>22.151399999999999</v>
      </c>
    </row>
    <row r="10" spans="1:3" ht="15.75" customHeight="1" x14ac:dyDescent="0.25">
      <c r="A10" s="20">
        <v>43222</v>
      </c>
      <c r="B10" s="23">
        <v>22.144400000000001</v>
      </c>
      <c r="C10" s="22">
        <f t="shared" si="0"/>
        <v>22.151399999999999</v>
      </c>
    </row>
    <row r="11" spans="1:3" ht="15.75" customHeight="1" x14ac:dyDescent="0.25">
      <c r="A11" s="20">
        <v>43223</v>
      </c>
      <c r="B11" s="21">
        <v>22.1526</v>
      </c>
      <c r="C11" s="22">
        <f t="shared" si="0"/>
        <v>22.151399999999999</v>
      </c>
    </row>
    <row r="12" spans="1:3" ht="15.75" customHeight="1" x14ac:dyDescent="0.25">
      <c r="A12" s="20">
        <v>43224</v>
      </c>
      <c r="B12" s="21">
        <v>22.154</v>
      </c>
      <c r="C12" s="22">
        <f t="shared" si="0"/>
        <v>22.151399999999999</v>
      </c>
    </row>
    <row r="13" spans="1:3" ht="15.75" customHeight="1" x14ac:dyDescent="0.25">
      <c r="A13" s="20">
        <v>43227</v>
      </c>
      <c r="B13" s="21">
        <v>22.217500000000001</v>
      </c>
      <c r="C13" s="22">
        <f t="shared" si="0"/>
        <v>22.151399999999999</v>
      </c>
    </row>
    <row r="14" spans="1:3" ht="15.75" customHeight="1" x14ac:dyDescent="0.25">
      <c r="A14" s="20">
        <v>43228</v>
      </c>
      <c r="B14" s="21">
        <v>22.2332</v>
      </c>
      <c r="C14" s="22">
        <f t="shared" si="0"/>
        <v>22.151399999999999</v>
      </c>
    </row>
    <row r="15" spans="1:3" ht="15.75" customHeight="1" x14ac:dyDescent="0.25">
      <c r="A15" s="20">
        <v>43229</v>
      </c>
      <c r="B15" s="21">
        <v>22.165400000000002</v>
      </c>
      <c r="C15" s="22">
        <f t="shared" si="0"/>
        <v>22.151399999999999</v>
      </c>
    </row>
    <row r="16" spans="1:3" ht="15.75" customHeight="1" x14ac:dyDescent="0.25">
      <c r="A16" s="20">
        <v>43230</v>
      </c>
      <c r="B16" s="21">
        <v>22.151399999999999</v>
      </c>
      <c r="C16" s="22">
        <f t="shared" si="0"/>
        <v>22.151399999999999</v>
      </c>
    </row>
    <row r="17" spans="1:3" ht="15.75" customHeight="1" x14ac:dyDescent="0.25">
      <c r="A17" s="20">
        <v>43231</v>
      </c>
      <c r="B17" s="21">
        <v>22.151800000000001</v>
      </c>
      <c r="C17" s="22">
        <f t="shared" si="0"/>
        <v>22.151399999999999</v>
      </c>
    </row>
    <row r="18" spans="1:3" ht="15.75" customHeight="1" x14ac:dyDescent="0.25">
      <c r="A18" s="20">
        <v>43234</v>
      </c>
      <c r="B18" s="21">
        <v>22.130500000000001</v>
      </c>
      <c r="C18" s="22">
        <f t="shared" si="0"/>
        <v>22.151399999999999</v>
      </c>
    </row>
    <row r="19" spans="1:3" ht="15.75" customHeight="1" x14ac:dyDescent="0.25">
      <c r="A19" s="20">
        <v>43235</v>
      </c>
      <c r="B19" s="21">
        <v>22.034700000000001</v>
      </c>
      <c r="C19" s="22">
        <f t="shared" si="0"/>
        <v>22.151399999999999</v>
      </c>
    </row>
    <row r="20" spans="1:3" ht="15.75" customHeight="1" x14ac:dyDescent="0.25">
      <c r="A20" s="20">
        <v>43236</v>
      </c>
      <c r="B20" s="21">
        <v>22.006799999999998</v>
      </c>
      <c r="C20" s="22">
        <f t="shared" si="0"/>
        <v>22.151399999999999</v>
      </c>
    </row>
    <row r="21" spans="1:3" ht="15.75" customHeight="1" x14ac:dyDescent="0.25">
      <c r="A21" s="20">
        <v>43237</v>
      </c>
      <c r="B21" s="21">
        <v>21.9712</v>
      </c>
      <c r="C21" s="22">
        <f t="shared" si="0"/>
        <v>22.151399999999999</v>
      </c>
    </row>
    <row r="22" spans="1:3" ht="15.75" customHeight="1" x14ac:dyDescent="0.25">
      <c r="A22" s="20">
        <v>43238</v>
      </c>
      <c r="B22" s="21">
        <v>22.0091</v>
      </c>
      <c r="C22" s="22">
        <f t="shared" si="0"/>
        <v>22.151399999999999</v>
      </c>
    </row>
    <row r="23" spans="1:3" ht="15.75" customHeight="1" x14ac:dyDescent="0.25">
      <c r="A23" s="20">
        <v>43241</v>
      </c>
      <c r="B23" s="21">
        <v>22.031700000000001</v>
      </c>
      <c r="C23" s="22">
        <f t="shared" si="0"/>
        <v>22.151399999999999</v>
      </c>
    </row>
    <row r="24" spans="1:3" ht="15.75" customHeight="1" x14ac:dyDescent="0.25">
      <c r="A24" s="20">
        <v>43242</v>
      </c>
      <c r="B24" s="21">
        <v>22.077000000000002</v>
      </c>
      <c r="C24" s="22">
        <f t="shared" si="0"/>
        <v>22.151399999999999</v>
      </c>
    </row>
    <row r="25" spans="1:3" ht="15.75" customHeight="1" x14ac:dyDescent="0.2">
      <c r="B25" s="19"/>
    </row>
    <row r="26" spans="1:3" ht="15.75" customHeight="1" x14ac:dyDescent="0.2">
      <c r="B26" s="19"/>
    </row>
    <row r="27" spans="1:3" ht="15.75" customHeight="1" x14ac:dyDescent="0.2">
      <c r="B27" s="19"/>
    </row>
    <row r="28" spans="1:3" ht="15.75" customHeight="1" x14ac:dyDescent="0.2">
      <c r="B28" s="19"/>
    </row>
    <row r="29" spans="1:3" ht="15.75" customHeight="1" x14ac:dyDescent="0.2">
      <c r="B29" s="19"/>
    </row>
    <row r="30" spans="1:3" ht="15.75" customHeight="1" x14ac:dyDescent="0.2">
      <c r="B30" s="19"/>
    </row>
    <row r="31" spans="1:3" ht="15.75" customHeight="1" x14ac:dyDescent="0.2">
      <c r="B31" s="19"/>
    </row>
    <row r="32" spans="1:3" ht="15.75" customHeight="1" x14ac:dyDescent="0.2">
      <c r="B32" s="19"/>
    </row>
    <row r="33" spans="2:2" ht="15.75" customHeight="1" x14ac:dyDescent="0.2">
      <c r="B33" s="19"/>
    </row>
    <row r="34" spans="2:2" ht="15.75" customHeight="1" x14ac:dyDescent="0.2">
      <c r="B34" s="19"/>
    </row>
    <row r="35" spans="2:2" ht="15.75" customHeight="1" x14ac:dyDescent="0.2">
      <c r="B35" s="19"/>
    </row>
    <row r="36" spans="2:2" ht="15.75" customHeight="1" x14ac:dyDescent="0.2">
      <c r="B36" s="19"/>
    </row>
    <row r="37" spans="2:2" ht="15.75" customHeight="1" x14ac:dyDescent="0.2">
      <c r="B37" s="19"/>
    </row>
    <row r="38" spans="2:2" ht="15.75" customHeight="1" x14ac:dyDescent="0.2">
      <c r="B38" s="19"/>
    </row>
    <row r="39" spans="2:2" ht="15.75" customHeight="1" x14ac:dyDescent="0.2">
      <c r="B39" s="19"/>
    </row>
    <row r="40" spans="2:2" ht="15.75" customHeight="1" x14ac:dyDescent="0.2">
      <c r="B40" s="19"/>
    </row>
    <row r="41" spans="2:2" ht="15.75" customHeight="1" x14ac:dyDescent="0.2">
      <c r="B41" s="19"/>
    </row>
    <row r="42" spans="2:2" ht="15.75" customHeight="1" x14ac:dyDescent="0.2">
      <c r="B42" s="19"/>
    </row>
    <row r="43" spans="2:2" ht="15.75" customHeight="1" x14ac:dyDescent="0.2">
      <c r="B43" s="19"/>
    </row>
    <row r="44" spans="2:2" ht="15.75" customHeight="1" x14ac:dyDescent="0.2">
      <c r="B44" s="19"/>
    </row>
    <row r="45" spans="2:2" ht="15.75" customHeight="1" x14ac:dyDescent="0.2">
      <c r="B45" s="19"/>
    </row>
    <row r="46" spans="2:2" ht="15.75" customHeight="1" x14ac:dyDescent="0.2">
      <c r="B46" s="19"/>
    </row>
    <row r="47" spans="2:2" ht="15.75" customHeight="1" x14ac:dyDescent="0.2">
      <c r="B47" s="19"/>
    </row>
    <row r="48" spans="2:2" ht="15.75" customHeight="1" x14ac:dyDescent="0.2">
      <c r="B48" s="19"/>
    </row>
    <row r="49" spans="2:2" ht="15.75" customHeight="1" x14ac:dyDescent="0.2">
      <c r="B49" s="19"/>
    </row>
    <row r="50" spans="2:2" ht="15.75" customHeight="1" x14ac:dyDescent="0.2">
      <c r="B50" s="19"/>
    </row>
    <row r="51" spans="2:2" ht="15.75" customHeight="1" x14ac:dyDescent="0.2">
      <c r="B51" s="19"/>
    </row>
    <row r="52" spans="2:2" ht="15.75" customHeight="1" x14ac:dyDescent="0.2">
      <c r="B52" s="19"/>
    </row>
    <row r="53" spans="2:2" ht="15.75" customHeight="1" x14ac:dyDescent="0.2">
      <c r="B53" s="19"/>
    </row>
    <row r="54" spans="2:2" ht="15.75" customHeight="1" x14ac:dyDescent="0.2">
      <c r="B54" s="19"/>
    </row>
    <row r="55" spans="2:2" ht="15.75" customHeight="1" x14ac:dyDescent="0.2">
      <c r="B55" s="19"/>
    </row>
    <row r="56" spans="2:2" ht="15.75" customHeight="1" x14ac:dyDescent="0.2">
      <c r="B56" s="19"/>
    </row>
    <row r="57" spans="2:2" ht="15.75" customHeight="1" x14ac:dyDescent="0.2">
      <c r="B57" s="19"/>
    </row>
    <row r="58" spans="2:2" ht="15.75" customHeight="1" x14ac:dyDescent="0.2">
      <c r="B58" s="19"/>
    </row>
    <row r="59" spans="2:2" ht="15.75" customHeight="1" x14ac:dyDescent="0.2">
      <c r="B59" s="19"/>
    </row>
    <row r="60" spans="2:2" ht="15.75" customHeight="1" x14ac:dyDescent="0.2">
      <c r="B60" s="19"/>
    </row>
    <row r="61" spans="2:2" ht="15.75" customHeight="1" x14ac:dyDescent="0.2">
      <c r="B61" s="19"/>
    </row>
    <row r="62" spans="2:2" ht="15.75" customHeight="1" x14ac:dyDescent="0.2">
      <c r="B62" s="19"/>
    </row>
    <row r="63" spans="2:2" ht="15.75" customHeight="1" x14ac:dyDescent="0.2">
      <c r="B63" s="19"/>
    </row>
    <row r="64" spans="2:2" ht="15.75" customHeight="1" x14ac:dyDescent="0.2">
      <c r="B64" s="19"/>
    </row>
    <row r="65" spans="2:2" ht="15.75" customHeight="1" x14ac:dyDescent="0.2">
      <c r="B65" s="19"/>
    </row>
    <row r="66" spans="2:2" ht="15.75" customHeight="1" x14ac:dyDescent="0.2">
      <c r="B66" s="19"/>
    </row>
    <row r="67" spans="2:2" ht="15.75" customHeight="1" x14ac:dyDescent="0.2">
      <c r="B67" s="19"/>
    </row>
    <row r="68" spans="2:2" ht="15.75" customHeight="1" x14ac:dyDescent="0.2">
      <c r="B68" s="19"/>
    </row>
    <row r="69" spans="2:2" ht="15.75" customHeight="1" x14ac:dyDescent="0.2">
      <c r="B69" s="19"/>
    </row>
    <row r="70" spans="2:2" ht="15.75" customHeight="1" x14ac:dyDescent="0.2">
      <c r="B70" s="19"/>
    </row>
    <row r="71" spans="2:2" ht="15.75" customHeight="1" x14ac:dyDescent="0.2">
      <c r="B71" s="19"/>
    </row>
    <row r="72" spans="2:2" ht="15.75" customHeight="1" x14ac:dyDescent="0.2">
      <c r="B72" s="19"/>
    </row>
    <row r="73" spans="2:2" ht="15.75" customHeight="1" x14ac:dyDescent="0.2">
      <c r="B73" s="19"/>
    </row>
    <row r="74" spans="2:2" ht="15.75" customHeight="1" x14ac:dyDescent="0.2">
      <c r="B74" s="19"/>
    </row>
    <row r="75" spans="2:2" ht="15.75" customHeight="1" x14ac:dyDescent="0.2">
      <c r="B75" s="19"/>
    </row>
    <row r="76" spans="2:2" ht="15.75" customHeight="1" x14ac:dyDescent="0.2">
      <c r="B76" s="19"/>
    </row>
    <row r="77" spans="2:2" ht="15.75" customHeight="1" x14ac:dyDescent="0.2">
      <c r="B77" s="19"/>
    </row>
    <row r="78" spans="2:2" ht="15.75" customHeight="1" x14ac:dyDescent="0.2">
      <c r="B78" s="19"/>
    </row>
    <row r="79" spans="2:2" ht="15.75" customHeight="1" x14ac:dyDescent="0.2">
      <c r="B79" s="19"/>
    </row>
    <row r="80" spans="2:2" ht="15.75" customHeight="1" x14ac:dyDescent="0.2">
      <c r="B80" s="19"/>
    </row>
    <row r="81" spans="2:2" ht="15.75" customHeight="1" x14ac:dyDescent="0.2">
      <c r="B81" s="19"/>
    </row>
    <row r="82" spans="2:2" ht="15.75" customHeight="1" x14ac:dyDescent="0.2">
      <c r="B82" s="19"/>
    </row>
    <row r="83" spans="2:2" ht="15.75" customHeight="1" x14ac:dyDescent="0.2">
      <c r="B83" s="19"/>
    </row>
    <row r="84" spans="2:2" ht="15.75" customHeight="1" x14ac:dyDescent="0.2">
      <c r="B84" s="19"/>
    </row>
    <row r="85" spans="2:2" ht="15.75" customHeight="1" x14ac:dyDescent="0.2">
      <c r="B85" s="19"/>
    </row>
    <row r="86" spans="2:2" ht="15.75" customHeight="1" x14ac:dyDescent="0.2">
      <c r="B86" s="19"/>
    </row>
    <row r="87" spans="2:2" ht="15.75" customHeight="1" x14ac:dyDescent="0.2">
      <c r="B87" s="19"/>
    </row>
    <row r="88" spans="2:2" ht="15.75" customHeight="1" x14ac:dyDescent="0.2">
      <c r="B88" s="19"/>
    </row>
    <row r="89" spans="2:2" ht="15.75" customHeight="1" x14ac:dyDescent="0.2">
      <c r="B89" s="19"/>
    </row>
    <row r="90" spans="2:2" ht="15.75" customHeight="1" x14ac:dyDescent="0.2">
      <c r="B90" s="19"/>
    </row>
    <row r="91" spans="2:2" ht="15.75" customHeight="1" x14ac:dyDescent="0.2">
      <c r="B91" s="19"/>
    </row>
    <row r="92" spans="2:2" ht="15.75" customHeight="1" x14ac:dyDescent="0.2">
      <c r="B92" s="19"/>
    </row>
    <row r="93" spans="2:2" ht="15.75" customHeight="1" x14ac:dyDescent="0.2">
      <c r="B93" s="19"/>
    </row>
    <row r="94" spans="2:2" ht="15.75" customHeight="1" x14ac:dyDescent="0.2">
      <c r="B94" s="19"/>
    </row>
    <row r="95" spans="2:2" ht="15.75" customHeight="1" x14ac:dyDescent="0.2">
      <c r="B95" s="19"/>
    </row>
    <row r="96" spans="2:2" ht="15.75" customHeight="1" x14ac:dyDescent="0.2">
      <c r="B96" s="19"/>
    </row>
    <row r="97" spans="2:2" ht="15.75" customHeight="1" x14ac:dyDescent="0.2">
      <c r="B97" s="19"/>
    </row>
    <row r="98" spans="2:2" ht="15.75" customHeight="1" x14ac:dyDescent="0.2">
      <c r="B98" s="19"/>
    </row>
    <row r="99" spans="2:2" ht="15.75" customHeight="1" x14ac:dyDescent="0.2">
      <c r="B99" s="19"/>
    </row>
    <row r="100" spans="2:2" ht="15.75" customHeight="1" x14ac:dyDescent="0.2">
      <c r="B100" s="19"/>
    </row>
    <row r="101" spans="2:2" ht="15.75" customHeight="1" x14ac:dyDescent="0.2">
      <c r="B101" s="19"/>
    </row>
    <row r="102" spans="2:2" ht="15.75" customHeight="1" x14ac:dyDescent="0.2">
      <c r="B102" s="19"/>
    </row>
    <row r="103" spans="2:2" ht="15.75" customHeight="1" x14ac:dyDescent="0.2">
      <c r="B103" s="19"/>
    </row>
    <row r="104" spans="2:2" ht="15.75" customHeight="1" x14ac:dyDescent="0.2">
      <c r="B104" s="19"/>
    </row>
    <row r="105" spans="2:2" ht="15.75" customHeight="1" x14ac:dyDescent="0.2">
      <c r="B105" s="19"/>
    </row>
    <row r="106" spans="2:2" ht="15.75" customHeight="1" x14ac:dyDescent="0.2">
      <c r="B106" s="19"/>
    </row>
    <row r="107" spans="2:2" ht="15.75" customHeight="1" x14ac:dyDescent="0.2">
      <c r="B107" s="19"/>
    </row>
    <row r="108" spans="2:2" ht="15.75" customHeight="1" x14ac:dyDescent="0.2">
      <c r="B108" s="19"/>
    </row>
    <row r="109" spans="2:2" ht="15.75" customHeight="1" x14ac:dyDescent="0.2">
      <c r="B109" s="19"/>
    </row>
    <row r="110" spans="2:2" ht="15.75" customHeight="1" x14ac:dyDescent="0.2">
      <c r="B110" s="19"/>
    </row>
    <row r="111" spans="2:2" ht="15.75" customHeight="1" x14ac:dyDescent="0.2">
      <c r="B111" s="19"/>
    </row>
    <row r="112" spans="2:2" ht="15.75" customHeight="1" x14ac:dyDescent="0.2">
      <c r="B112" s="19"/>
    </row>
    <row r="113" spans="2:2" ht="15.75" customHeight="1" x14ac:dyDescent="0.2">
      <c r="B113" s="19"/>
    </row>
    <row r="114" spans="2:2" ht="15.75" customHeight="1" x14ac:dyDescent="0.2">
      <c r="B114" s="19"/>
    </row>
    <row r="115" spans="2:2" ht="15.75" customHeight="1" x14ac:dyDescent="0.2">
      <c r="B115" s="19"/>
    </row>
    <row r="116" spans="2:2" ht="15.75" customHeight="1" x14ac:dyDescent="0.2">
      <c r="B116" s="19"/>
    </row>
    <row r="117" spans="2:2" ht="15.75" customHeight="1" x14ac:dyDescent="0.2">
      <c r="B117" s="19"/>
    </row>
    <row r="118" spans="2:2" ht="15.75" customHeight="1" x14ac:dyDescent="0.2">
      <c r="B118" s="19"/>
    </row>
    <row r="119" spans="2:2" ht="15.75" customHeight="1" x14ac:dyDescent="0.2">
      <c r="B119" s="19"/>
    </row>
    <row r="120" spans="2:2" ht="15.75" customHeight="1" x14ac:dyDescent="0.2">
      <c r="B120" s="19"/>
    </row>
    <row r="121" spans="2:2" ht="15.75" customHeight="1" x14ac:dyDescent="0.2">
      <c r="B121" s="19"/>
    </row>
    <row r="122" spans="2:2" ht="15.75" customHeight="1" x14ac:dyDescent="0.2">
      <c r="B122" s="19"/>
    </row>
    <row r="123" spans="2:2" ht="15.75" customHeight="1" x14ac:dyDescent="0.2">
      <c r="B123" s="19"/>
    </row>
    <row r="124" spans="2:2" ht="15.75" customHeight="1" x14ac:dyDescent="0.2">
      <c r="B124" s="19"/>
    </row>
    <row r="125" spans="2:2" ht="15.75" customHeight="1" x14ac:dyDescent="0.2">
      <c r="B125" s="19"/>
    </row>
    <row r="126" spans="2:2" ht="15.75" customHeight="1" x14ac:dyDescent="0.2">
      <c r="B126" s="19"/>
    </row>
    <row r="127" spans="2:2" ht="15.75" customHeight="1" x14ac:dyDescent="0.2">
      <c r="B127" s="19"/>
    </row>
    <row r="128" spans="2:2" ht="15.75" customHeight="1" x14ac:dyDescent="0.2">
      <c r="B128" s="19"/>
    </row>
    <row r="129" spans="2:2" ht="15.75" customHeight="1" x14ac:dyDescent="0.2">
      <c r="B129" s="19"/>
    </row>
    <row r="130" spans="2:2" ht="15.75" customHeight="1" x14ac:dyDescent="0.2">
      <c r="B130" s="19"/>
    </row>
    <row r="131" spans="2:2" ht="15.75" customHeight="1" x14ac:dyDescent="0.2">
      <c r="B131" s="19"/>
    </row>
    <row r="132" spans="2:2" ht="15.75" customHeight="1" x14ac:dyDescent="0.2">
      <c r="B132" s="19"/>
    </row>
    <row r="133" spans="2:2" ht="15.75" customHeight="1" x14ac:dyDescent="0.2">
      <c r="B133" s="19"/>
    </row>
    <row r="134" spans="2:2" ht="15.75" customHeight="1" x14ac:dyDescent="0.2">
      <c r="B134" s="19"/>
    </row>
    <row r="135" spans="2:2" ht="15.75" customHeight="1" x14ac:dyDescent="0.2">
      <c r="B135" s="19"/>
    </row>
    <row r="136" spans="2:2" ht="15.75" customHeight="1" x14ac:dyDescent="0.2">
      <c r="B136" s="19"/>
    </row>
    <row r="137" spans="2:2" ht="15.75" customHeight="1" x14ac:dyDescent="0.2">
      <c r="B137" s="19"/>
    </row>
    <row r="138" spans="2:2" ht="15.75" customHeight="1" x14ac:dyDescent="0.2">
      <c r="B138" s="19"/>
    </row>
    <row r="139" spans="2:2" ht="15.75" customHeight="1" x14ac:dyDescent="0.2">
      <c r="B139" s="19"/>
    </row>
    <row r="140" spans="2:2" ht="15.75" customHeight="1" x14ac:dyDescent="0.2">
      <c r="B140" s="19"/>
    </row>
    <row r="141" spans="2:2" ht="15.75" customHeight="1" x14ac:dyDescent="0.2">
      <c r="B141" s="19"/>
    </row>
    <row r="142" spans="2:2" ht="15.75" customHeight="1" x14ac:dyDescent="0.2">
      <c r="B142" s="19"/>
    </row>
    <row r="143" spans="2:2" ht="15.75" customHeight="1" x14ac:dyDescent="0.2">
      <c r="B143" s="19"/>
    </row>
    <row r="144" spans="2:2" ht="15.75" customHeight="1" x14ac:dyDescent="0.2">
      <c r="B144" s="19"/>
    </row>
    <row r="145" spans="2:2" ht="15.75" customHeight="1" x14ac:dyDescent="0.2">
      <c r="B145" s="19"/>
    </row>
    <row r="146" spans="2:2" ht="15.75" customHeight="1" x14ac:dyDescent="0.2">
      <c r="B146" s="19"/>
    </row>
    <row r="147" spans="2:2" ht="15.75" customHeight="1" x14ac:dyDescent="0.2">
      <c r="B147" s="19"/>
    </row>
    <row r="148" spans="2:2" ht="15.75" customHeight="1" x14ac:dyDescent="0.2">
      <c r="B148" s="19"/>
    </row>
    <row r="149" spans="2:2" ht="15.75" customHeight="1" x14ac:dyDescent="0.2">
      <c r="B149" s="19"/>
    </row>
    <row r="150" spans="2:2" ht="15.75" customHeight="1" x14ac:dyDescent="0.2">
      <c r="B150" s="19"/>
    </row>
    <row r="151" spans="2:2" ht="15.75" customHeight="1" x14ac:dyDescent="0.2">
      <c r="B151" s="19"/>
    </row>
    <row r="152" spans="2:2" ht="15.75" customHeight="1" x14ac:dyDescent="0.2">
      <c r="B152" s="19"/>
    </row>
    <row r="153" spans="2:2" ht="15.75" customHeight="1" x14ac:dyDescent="0.2">
      <c r="B153" s="19"/>
    </row>
    <row r="154" spans="2:2" ht="15.75" customHeight="1" x14ac:dyDescent="0.2">
      <c r="B154" s="19"/>
    </row>
    <row r="155" spans="2:2" ht="15.75" customHeight="1" x14ac:dyDescent="0.2">
      <c r="B155" s="19"/>
    </row>
    <row r="156" spans="2:2" ht="15.75" customHeight="1" x14ac:dyDescent="0.2">
      <c r="B156" s="19"/>
    </row>
    <row r="157" spans="2:2" ht="15.75" customHeight="1" x14ac:dyDescent="0.2">
      <c r="B157" s="19"/>
    </row>
    <row r="158" spans="2:2" ht="15.75" customHeight="1" x14ac:dyDescent="0.2">
      <c r="B158" s="19"/>
    </row>
    <row r="159" spans="2:2" ht="15.75" customHeight="1" x14ac:dyDescent="0.2">
      <c r="B159" s="19"/>
    </row>
    <row r="160" spans="2:2" ht="15.75" customHeight="1" x14ac:dyDescent="0.2">
      <c r="B160" s="19"/>
    </row>
    <row r="161" spans="2:2" ht="15.75" customHeight="1" x14ac:dyDescent="0.2">
      <c r="B161" s="19"/>
    </row>
    <row r="162" spans="2:2" ht="15.75" customHeight="1" x14ac:dyDescent="0.2">
      <c r="B162" s="19"/>
    </row>
    <row r="163" spans="2:2" ht="15.75" customHeight="1" x14ac:dyDescent="0.2">
      <c r="B163" s="19"/>
    </row>
    <row r="164" spans="2:2" ht="15.75" customHeight="1" x14ac:dyDescent="0.2">
      <c r="B164" s="19"/>
    </row>
    <row r="165" spans="2:2" ht="15.75" customHeight="1" x14ac:dyDescent="0.2">
      <c r="B165" s="19"/>
    </row>
    <row r="166" spans="2:2" ht="15.75" customHeight="1" x14ac:dyDescent="0.2">
      <c r="B166" s="19"/>
    </row>
    <row r="167" spans="2:2" ht="15.75" customHeight="1" x14ac:dyDescent="0.2">
      <c r="B167" s="19"/>
    </row>
    <row r="168" spans="2:2" ht="15.75" customHeight="1" x14ac:dyDescent="0.2">
      <c r="B168" s="19"/>
    </row>
    <row r="169" spans="2:2" ht="15.75" customHeight="1" x14ac:dyDescent="0.2">
      <c r="B169" s="19"/>
    </row>
    <row r="170" spans="2:2" ht="15.75" customHeight="1" x14ac:dyDescent="0.2">
      <c r="B170" s="19"/>
    </row>
    <row r="171" spans="2:2" ht="15.75" customHeight="1" x14ac:dyDescent="0.2">
      <c r="B171" s="19"/>
    </row>
    <row r="172" spans="2:2" ht="15.75" customHeight="1" x14ac:dyDescent="0.2">
      <c r="B172" s="19"/>
    </row>
    <row r="173" spans="2:2" ht="15.75" customHeight="1" x14ac:dyDescent="0.2">
      <c r="B173" s="19"/>
    </row>
    <row r="174" spans="2:2" ht="15.75" customHeight="1" x14ac:dyDescent="0.2">
      <c r="B174" s="19"/>
    </row>
    <row r="175" spans="2:2" ht="15.75" customHeight="1" x14ac:dyDescent="0.2">
      <c r="B175" s="19"/>
    </row>
    <row r="176" spans="2:2" ht="15.75" customHeight="1" x14ac:dyDescent="0.2">
      <c r="B176" s="19"/>
    </row>
    <row r="177" spans="2:2" ht="15.75" customHeight="1" x14ac:dyDescent="0.2">
      <c r="B177" s="19"/>
    </row>
    <row r="178" spans="2:2" ht="15.75" customHeight="1" x14ac:dyDescent="0.2">
      <c r="B178" s="19"/>
    </row>
    <row r="179" spans="2:2" ht="15.75" customHeight="1" x14ac:dyDescent="0.2">
      <c r="B179" s="19"/>
    </row>
    <row r="180" spans="2:2" ht="15.75" customHeight="1" x14ac:dyDescent="0.2">
      <c r="B180" s="19"/>
    </row>
    <row r="181" spans="2:2" ht="15.75" customHeight="1" x14ac:dyDescent="0.2">
      <c r="B181" s="19"/>
    </row>
    <row r="182" spans="2:2" ht="15.75" customHeight="1" x14ac:dyDescent="0.2">
      <c r="B182" s="19"/>
    </row>
    <row r="183" spans="2:2" ht="15.75" customHeight="1" x14ac:dyDescent="0.2">
      <c r="B183" s="19"/>
    </row>
    <row r="184" spans="2:2" ht="15.75" customHeight="1" x14ac:dyDescent="0.2">
      <c r="B184" s="19"/>
    </row>
    <row r="185" spans="2:2" ht="15.75" customHeight="1" x14ac:dyDescent="0.2">
      <c r="B185" s="19"/>
    </row>
    <row r="186" spans="2:2" ht="15.75" customHeight="1" x14ac:dyDescent="0.2">
      <c r="B186" s="19"/>
    </row>
    <row r="187" spans="2:2" ht="15.75" customHeight="1" x14ac:dyDescent="0.2">
      <c r="B187" s="19"/>
    </row>
    <row r="188" spans="2:2" ht="15.75" customHeight="1" x14ac:dyDescent="0.2">
      <c r="B188" s="19"/>
    </row>
    <row r="189" spans="2:2" ht="15.75" customHeight="1" x14ac:dyDescent="0.2">
      <c r="B189" s="19"/>
    </row>
    <row r="190" spans="2:2" ht="15.75" customHeight="1" x14ac:dyDescent="0.2">
      <c r="B190" s="19"/>
    </row>
    <row r="191" spans="2:2" ht="15.75" customHeight="1" x14ac:dyDescent="0.2">
      <c r="B191" s="19"/>
    </row>
    <row r="192" spans="2:2" ht="15.75" customHeight="1" x14ac:dyDescent="0.2">
      <c r="B192" s="19"/>
    </row>
    <row r="193" spans="2:2" ht="15.75" customHeight="1" x14ac:dyDescent="0.2">
      <c r="B193" s="19"/>
    </row>
    <row r="194" spans="2:2" ht="15.75" customHeight="1" x14ac:dyDescent="0.2">
      <c r="B194" s="19"/>
    </row>
    <row r="195" spans="2:2" ht="15.75" customHeight="1" x14ac:dyDescent="0.2">
      <c r="B195" s="19"/>
    </row>
    <row r="196" spans="2:2" ht="15.75" customHeight="1" x14ac:dyDescent="0.2">
      <c r="B196" s="19"/>
    </row>
    <row r="197" spans="2:2" ht="15.75" customHeight="1" x14ac:dyDescent="0.2">
      <c r="B197" s="19"/>
    </row>
    <row r="198" spans="2:2" ht="15.75" customHeight="1" x14ac:dyDescent="0.2">
      <c r="B198" s="19"/>
    </row>
    <row r="199" spans="2:2" ht="15.75" customHeight="1" x14ac:dyDescent="0.2">
      <c r="B199" s="19"/>
    </row>
    <row r="200" spans="2:2" ht="15.75" customHeight="1" x14ac:dyDescent="0.2">
      <c r="B200" s="19"/>
    </row>
    <row r="201" spans="2:2" ht="15.75" customHeight="1" x14ac:dyDescent="0.2">
      <c r="B201" s="19"/>
    </row>
    <row r="202" spans="2:2" ht="15.75" customHeight="1" x14ac:dyDescent="0.2">
      <c r="B202" s="19"/>
    </row>
    <row r="203" spans="2:2" ht="15.75" customHeight="1" x14ac:dyDescent="0.2">
      <c r="B203" s="19"/>
    </row>
    <row r="204" spans="2:2" ht="15.75" customHeight="1" x14ac:dyDescent="0.2">
      <c r="B204" s="19"/>
    </row>
    <row r="205" spans="2:2" ht="15.75" customHeight="1" x14ac:dyDescent="0.2">
      <c r="B205" s="19"/>
    </row>
    <row r="206" spans="2:2" ht="15.75" customHeight="1" x14ac:dyDescent="0.2">
      <c r="B206" s="19"/>
    </row>
    <row r="207" spans="2:2" ht="15.75" customHeight="1" x14ac:dyDescent="0.2">
      <c r="B207" s="19"/>
    </row>
    <row r="208" spans="2:2" ht="15.75" customHeight="1" x14ac:dyDescent="0.2">
      <c r="B208" s="19"/>
    </row>
    <row r="209" spans="2:2" ht="15.75" customHeight="1" x14ac:dyDescent="0.2">
      <c r="B209" s="19"/>
    </row>
    <row r="210" spans="2:2" ht="15.75" customHeight="1" x14ac:dyDescent="0.2">
      <c r="B210" s="19"/>
    </row>
    <row r="211" spans="2:2" ht="15.75" customHeight="1" x14ac:dyDescent="0.2">
      <c r="B211" s="19"/>
    </row>
    <row r="212" spans="2:2" ht="15.75" customHeight="1" x14ac:dyDescent="0.2">
      <c r="B212" s="19"/>
    </row>
    <row r="213" spans="2:2" ht="15.75" customHeight="1" x14ac:dyDescent="0.2">
      <c r="B213" s="19"/>
    </row>
    <row r="214" spans="2:2" ht="15.75" customHeight="1" x14ac:dyDescent="0.2">
      <c r="B214" s="19"/>
    </row>
    <row r="215" spans="2:2" ht="15.75" customHeight="1" x14ac:dyDescent="0.2">
      <c r="B215" s="19"/>
    </row>
    <row r="216" spans="2:2" ht="15.75" customHeight="1" x14ac:dyDescent="0.2">
      <c r="B216" s="19"/>
    </row>
    <row r="217" spans="2:2" ht="15.75" customHeight="1" x14ac:dyDescent="0.2">
      <c r="B217" s="19"/>
    </row>
    <row r="218" spans="2:2" ht="15.75" customHeight="1" x14ac:dyDescent="0.2">
      <c r="B218" s="19"/>
    </row>
    <row r="219" spans="2:2" ht="15.75" customHeight="1" x14ac:dyDescent="0.2">
      <c r="B219" s="19"/>
    </row>
    <row r="220" spans="2:2" ht="15.75" customHeight="1" x14ac:dyDescent="0.2">
      <c r="B220" s="19"/>
    </row>
    <row r="221" spans="2:2" ht="15.75" customHeight="1" x14ac:dyDescent="0.2">
      <c r="B221" s="19"/>
    </row>
    <row r="222" spans="2:2" ht="15.75" customHeight="1" x14ac:dyDescent="0.2">
      <c r="B222" s="19"/>
    </row>
    <row r="223" spans="2:2" ht="15.75" customHeight="1" x14ac:dyDescent="0.2">
      <c r="B223" s="19"/>
    </row>
    <row r="224" spans="2:2" ht="15.75" customHeight="1" x14ac:dyDescent="0.2">
      <c r="B224" s="19"/>
    </row>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4791666666666701" right="0.74791666666666701" top="0.98402777777777795" bottom="0.9840277777777779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SIP_Calculator</vt:lpstr>
      <vt:lpstr>Sheet2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Admin</cp:lastModifiedBy>
  <cp:revision/>
  <dcterms:created xsi:type="dcterms:W3CDTF">2021-05-21T10:46:38Z</dcterms:created>
  <dcterms:modified xsi:type="dcterms:W3CDTF">2021-05-23T06:51:59Z</dcterms:modified>
  <cp:category/>
  <cp:contentStatus/>
</cp:coreProperties>
</file>